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anHungNguyen\Personal\FCV.Promotion\"/>
    </mc:Choice>
  </mc:AlternateContent>
  <xr:revisionPtr revIDLastSave="0" documentId="13_ncr:1_{519EE3F7-6622-4B1B-A0AA-A9B0C9F858E9}" xr6:coauthVersionLast="45" xr6:coauthVersionMax="45" xr10:uidLastSave="{00000000-0000-0000-0000-000000000000}"/>
  <bookViews>
    <workbookView xWindow="10770" yWindow="2055" windowWidth="13200" windowHeight="10545" activeTab="1" xr2:uid="{F945D351-91F7-4D0A-A9B3-41067CF391DA}"/>
  </bookViews>
  <sheets>
    <sheet name="RawData" sheetId="2" r:id="rId1"/>
    <sheet name="SKUCode" sheetId="5" r:id="rId2"/>
    <sheet name="temple" sheetId="6" r:id="rId3"/>
    <sheet name="Data" sheetId="3" state="hidden" r:id="rId4"/>
  </sheets>
  <definedNames>
    <definedName name="_xlnm._FilterDatabase" localSheetId="0" hidden="1">RawData!$C$1:$K$3461</definedName>
    <definedName name="_xlnm._FilterDatabase" localSheetId="1" hidden="1">SKUCode!$A$1:$D$24</definedName>
    <definedName name="_xlnm._FilterDatabase" localSheetId="2" hidden="1">temple!$E$14:$I$235</definedName>
  </definedName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16" i="6" l="1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Z106" i="6"/>
  <c r="Z107" i="6"/>
  <c r="Z108" i="6"/>
  <c r="Z109" i="6"/>
  <c r="Z110" i="6"/>
  <c r="Z111" i="6"/>
  <c r="Z112" i="6"/>
  <c r="Z113" i="6"/>
  <c r="Z114" i="6"/>
  <c r="Z115" i="6"/>
  <c r="Z116" i="6"/>
  <c r="Z117" i="6"/>
  <c r="Z118" i="6"/>
  <c r="Z119" i="6"/>
  <c r="Z120" i="6"/>
  <c r="Z121" i="6"/>
  <c r="Z122" i="6"/>
  <c r="Z123" i="6"/>
  <c r="Z124" i="6"/>
  <c r="Z125" i="6"/>
  <c r="Z126" i="6"/>
  <c r="Z127" i="6"/>
  <c r="Z128" i="6"/>
  <c r="Z129" i="6"/>
  <c r="Z130" i="6"/>
  <c r="Z131" i="6"/>
  <c r="Z132" i="6"/>
  <c r="Z133" i="6"/>
  <c r="Z134" i="6"/>
  <c r="Z135" i="6"/>
  <c r="Z136" i="6"/>
  <c r="Z137" i="6"/>
  <c r="Z138" i="6"/>
  <c r="Z139" i="6"/>
  <c r="Z140" i="6"/>
  <c r="Z141" i="6"/>
  <c r="Z142" i="6"/>
  <c r="Z143" i="6"/>
  <c r="Z144" i="6"/>
  <c r="Z145" i="6"/>
  <c r="Z146" i="6"/>
  <c r="Z147" i="6"/>
  <c r="Z148" i="6"/>
  <c r="Z149" i="6"/>
  <c r="Z150" i="6"/>
  <c r="Z151" i="6"/>
  <c r="Z152" i="6"/>
  <c r="Z153" i="6"/>
  <c r="Z154" i="6"/>
  <c r="Z155" i="6"/>
  <c r="Z156" i="6"/>
  <c r="Z157" i="6"/>
  <c r="Z158" i="6"/>
  <c r="Z159" i="6"/>
  <c r="Z160" i="6"/>
  <c r="Z161" i="6"/>
  <c r="Z162" i="6"/>
  <c r="Z163" i="6"/>
  <c r="Z164" i="6"/>
  <c r="Z165" i="6"/>
  <c r="Z166" i="6"/>
  <c r="Z167" i="6"/>
  <c r="Z168" i="6"/>
  <c r="Z169" i="6"/>
  <c r="Z170" i="6"/>
  <c r="Z171" i="6"/>
  <c r="Z172" i="6"/>
  <c r="Z173" i="6"/>
  <c r="Z174" i="6"/>
  <c r="Z175" i="6"/>
  <c r="Z176" i="6"/>
  <c r="Z177" i="6"/>
  <c r="Z178" i="6"/>
  <c r="Z179" i="6"/>
  <c r="Z180" i="6"/>
  <c r="Z181" i="6"/>
  <c r="Z182" i="6"/>
  <c r="Z183" i="6"/>
  <c r="Z184" i="6"/>
  <c r="Z185" i="6"/>
  <c r="Z186" i="6"/>
  <c r="Z187" i="6"/>
  <c r="Z188" i="6"/>
  <c r="Z189" i="6"/>
  <c r="Z190" i="6"/>
  <c r="Z191" i="6"/>
  <c r="Z192" i="6"/>
  <c r="Z193" i="6"/>
  <c r="Z194" i="6"/>
  <c r="Z195" i="6"/>
  <c r="Z196" i="6"/>
  <c r="Z197" i="6"/>
  <c r="Z198" i="6"/>
  <c r="Z199" i="6"/>
  <c r="Z200" i="6"/>
  <c r="Z201" i="6"/>
  <c r="Z202" i="6"/>
  <c r="Z203" i="6"/>
  <c r="Z204" i="6"/>
  <c r="Z205" i="6"/>
  <c r="Z206" i="6"/>
  <c r="Z207" i="6"/>
  <c r="Z208" i="6"/>
  <c r="Z209" i="6"/>
  <c r="Z210" i="6"/>
  <c r="Z211" i="6"/>
  <c r="Z212" i="6"/>
  <c r="Z213" i="6"/>
  <c r="Z214" i="6"/>
  <c r="Z215" i="6"/>
  <c r="Z216" i="6"/>
  <c r="Z217" i="6"/>
  <c r="Z218" i="6"/>
  <c r="Z219" i="6"/>
  <c r="Z220" i="6"/>
  <c r="Z221" i="6"/>
  <c r="Z222" i="6"/>
  <c r="Z223" i="6"/>
  <c r="Z224" i="6"/>
  <c r="Z225" i="6"/>
  <c r="Z226" i="6"/>
  <c r="Z227" i="6"/>
  <c r="Z228" i="6"/>
  <c r="Z229" i="6"/>
  <c r="Z230" i="6"/>
  <c r="Z231" i="6"/>
  <c r="Z232" i="6"/>
  <c r="Z233" i="6"/>
  <c r="Z234" i="6"/>
  <c r="Z235" i="6"/>
  <c r="Z236" i="6"/>
  <c r="Z237" i="6"/>
  <c r="Z238" i="6"/>
  <c r="Z239" i="6"/>
  <c r="Z240" i="6"/>
  <c r="Z241" i="6"/>
  <c r="Z242" i="6"/>
  <c r="Z243" i="6"/>
  <c r="Z244" i="6"/>
  <c r="Z245" i="6"/>
  <c r="Z246" i="6"/>
  <c r="Z247" i="6"/>
  <c r="Z248" i="6"/>
  <c r="Z249" i="6"/>
  <c r="Z250" i="6"/>
  <c r="Z251" i="6"/>
  <c r="Z252" i="6"/>
  <c r="Z253" i="6"/>
  <c r="Z254" i="6"/>
  <c r="Z255" i="6"/>
  <c r="Z256" i="6"/>
  <c r="Z257" i="6"/>
  <c r="Z258" i="6"/>
  <c r="Z259" i="6"/>
  <c r="Z260" i="6"/>
  <c r="Z261" i="6"/>
  <c r="Z262" i="6"/>
  <c r="Z263" i="6"/>
  <c r="Z264" i="6"/>
  <c r="Z265" i="6"/>
  <c r="Z266" i="6"/>
  <c r="Z267" i="6"/>
  <c r="Z268" i="6"/>
  <c r="Z269" i="6"/>
  <c r="Z270" i="6"/>
  <c r="Z271" i="6"/>
  <c r="Z272" i="6"/>
  <c r="Z273" i="6"/>
  <c r="Z274" i="6"/>
  <c r="Z275" i="6"/>
  <c r="Z276" i="6"/>
  <c r="Z277" i="6"/>
  <c r="Z278" i="6"/>
  <c r="Z279" i="6"/>
  <c r="Z280" i="6"/>
  <c r="Z281" i="6"/>
  <c r="Z282" i="6"/>
  <c r="Z283" i="6"/>
  <c r="Z284" i="6"/>
  <c r="Z285" i="6"/>
  <c r="Z286" i="6"/>
  <c r="Z287" i="6"/>
  <c r="Z288" i="6"/>
  <c r="Z289" i="6"/>
  <c r="Z290" i="6"/>
  <c r="Z291" i="6"/>
  <c r="Z292" i="6"/>
  <c r="Z293" i="6"/>
  <c r="Z294" i="6"/>
  <c r="Z295" i="6"/>
  <c r="Z296" i="6"/>
  <c r="Z297" i="6"/>
  <c r="Z298" i="6"/>
  <c r="Z299" i="6"/>
  <c r="Z300" i="6"/>
  <c r="Z301" i="6"/>
  <c r="Z302" i="6"/>
  <c r="Z303" i="6"/>
  <c r="Z304" i="6"/>
  <c r="Z305" i="6"/>
  <c r="Z306" i="6"/>
  <c r="Z307" i="6"/>
  <c r="Z308" i="6"/>
  <c r="Z309" i="6"/>
  <c r="Z310" i="6"/>
  <c r="Z311" i="6"/>
  <c r="Z312" i="6"/>
  <c r="Z313" i="6"/>
  <c r="Z314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2" i="6"/>
  <c r="Z343" i="6"/>
  <c r="Z344" i="6"/>
  <c r="Z345" i="6"/>
  <c r="Z346" i="6"/>
  <c r="Z347" i="6"/>
  <c r="Z348" i="6"/>
  <c r="Z349" i="6"/>
  <c r="Z350" i="6"/>
  <c r="Z351" i="6"/>
  <c r="Z352" i="6"/>
  <c r="Z353" i="6"/>
  <c r="Z354" i="6"/>
  <c r="Z355" i="6"/>
  <c r="Z356" i="6"/>
  <c r="Z357" i="6"/>
  <c r="Z358" i="6"/>
  <c r="Z359" i="6"/>
  <c r="Z360" i="6"/>
  <c r="Z361" i="6"/>
  <c r="Z362" i="6"/>
  <c r="Z363" i="6"/>
  <c r="Z364" i="6"/>
  <c r="Z365" i="6"/>
  <c r="Z366" i="6"/>
  <c r="Z367" i="6"/>
  <c r="Z368" i="6"/>
  <c r="Z369" i="6"/>
  <c r="Z370" i="6"/>
  <c r="Z371" i="6"/>
  <c r="Z372" i="6"/>
  <c r="Z373" i="6"/>
  <c r="Z374" i="6"/>
  <c r="Z375" i="6"/>
  <c r="Z376" i="6"/>
  <c r="Z377" i="6"/>
  <c r="Z378" i="6"/>
  <c r="Z379" i="6"/>
  <c r="Z380" i="6"/>
  <c r="Z381" i="6"/>
  <c r="Z382" i="6"/>
  <c r="Z383" i="6"/>
  <c r="Z384" i="6"/>
  <c r="Z385" i="6"/>
  <c r="Z386" i="6"/>
  <c r="Z387" i="6"/>
  <c r="Z388" i="6"/>
  <c r="Z389" i="6"/>
  <c r="Z390" i="6"/>
  <c r="Z391" i="6"/>
  <c r="Z392" i="6"/>
  <c r="Z393" i="6"/>
  <c r="Z394" i="6"/>
  <c r="Z395" i="6"/>
  <c r="Z396" i="6"/>
  <c r="Z397" i="6"/>
  <c r="Z398" i="6"/>
  <c r="Z399" i="6"/>
  <c r="Z400" i="6"/>
  <c r="Z401" i="6"/>
  <c r="Z402" i="6"/>
  <c r="Z403" i="6"/>
  <c r="Z404" i="6"/>
  <c r="Z405" i="6"/>
  <c r="Z406" i="6"/>
  <c r="Z407" i="6"/>
  <c r="Z408" i="6"/>
  <c r="Z409" i="6"/>
  <c r="Z410" i="6"/>
  <c r="Z411" i="6"/>
  <c r="Z412" i="6"/>
  <c r="Z413" i="6"/>
  <c r="Z414" i="6"/>
  <c r="Z415" i="6"/>
  <c r="Z416" i="6"/>
  <c r="Z417" i="6"/>
  <c r="Z418" i="6"/>
  <c r="Z419" i="6"/>
  <c r="Z420" i="6"/>
  <c r="Z421" i="6"/>
  <c r="Z422" i="6"/>
  <c r="Z423" i="6"/>
  <c r="Z424" i="6"/>
  <c r="Z425" i="6"/>
  <c r="Z426" i="6"/>
  <c r="Z427" i="6"/>
  <c r="Z428" i="6"/>
  <c r="Z429" i="6"/>
  <c r="Z430" i="6"/>
  <c r="Z431" i="6"/>
  <c r="Z432" i="6"/>
  <c r="Z433" i="6"/>
  <c r="Z434" i="6"/>
  <c r="Z435" i="6"/>
  <c r="Z436" i="6"/>
  <c r="Z437" i="6"/>
  <c r="Z438" i="6"/>
  <c r="Z439" i="6"/>
  <c r="Z440" i="6"/>
  <c r="Z441" i="6"/>
  <c r="Z442" i="6"/>
  <c r="Z443" i="6"/>
  <c r="Z444" i="6"/>
  <c r="Z445" i="6"/>
  <c r="Z446" i="6"/>
  <c r="Z447" i="6"/>
  <c r="Z448" i="6"/>
  <c r="Z449" i="6"/>
  <c r="Z450" i="6"/>
  <c r="Z451" i="6"/>
  <c r="Z452" i="6"/>
  <c r="Z453" i="6"/>
  <c r="Z454" i="6"/>
  <c r="Z455" i="6"/>
  <c r="Z456" i="6"/>
  <c r="Z457" i="6"/>
  <c r="Z458" i="6"/>
  <c r="Z459" i="6"/>
  <c r="Z460" i="6"/>
  <c r="Z461" i="6"/>
  <c r="Z462" i="6"/>
  <c r="Z463" i="6"/>
  <c r="Z464" i="6"/>
  <c r="Z465" i="6"/>
  <c r="Z466" i="6"/>
  <c r="Z467" i="6"/>
  <c r="Z468" i="6"/>
  <c r="Z469" i="6"/>
  <c r="Z470" i="6"/>
  <c r="Z471" i="6"/>
  <c r="Z472" i="6"/>
  <c r="Z473" i="6"/>
  <c r="Z474" i="6"/>
  <c r="Z475" i="6"/>
  <c r="Z476" i="6"/>
  <c r="Z477" i="6"/>
  <c r="Z478" i="6"/>
  <c r="Z479" i="6"/>
  <c r="Z480" i="6"/>
  <c r="Z481" i="6"/>
  <c r="Z482" i="6"/>
  <c r="Z483" i="6"/>
  <c r="Z484" i="6"/>
  <c r="Z485" i="6"/>
  <c r="Z486" i="6"/>
  <c r="Z487" i="6"/>
  <c r="Z488" i="6"/>
  <c r="Z489" i="6"/>
  <c r="Z490" i="6"/>
  <c r="Z491" i="6"/>
  <c r="Z492" i="6"/>
  <c r="Z493" i="6"/>
  <c r="Z494" i="6"/>
  <c r="Z495" i="6"/>
  <c r="Z496" i="6"/>
  <c r="Z497" i="6"/>
  <c r="Z498" i="6"/>
  <c r="Z499" i="6"/>
  <c r="Z500" i="6"/>
  <c r="Z501" i="6"/>
  <c r="Z502" i="6"/>
  <c r="Z503" i="6"/>
  <c r="Z504" i="6"/>
  <c r="Z505" i="6"/>
  <c r="Z506" i="6"/>
  <c r="Z507" i="6"/>
  <c r="Z508" i="6"/>
  <c r="Z509" i="6"/>
  <c r="Z510" i="6"/>
  <c r="Z511" i="6"/>
  <c r="Z512" i="6"/>
  <c r="Z513" i="6"/>
  <c r="Z514" i="6"/>
  <c r="Z515" i="6"/>
  <c r="Z516" i="6"/>
  <c r="Z517" i="6"/>
  <c r="Z518" i="6"/>
  <c r="Z519" i="6"/>
  <c r="Z520" i="6"/>
  <c r="Z521" i="6"/>
  <c r="Z522" i="6"/>
  <c r="Z523" i="6"/>
  <c r="Z524" i="6"/>
  <c r="Z525" i="6"/>
  <c r="Z526" i="6"/>
  <c r="Z527" i="6"/>
  <c r="Z528" i="6"/>
  <c r="Z529" i="6"/>
  <c r="Z530" i="6"/>
  <c r="Z531" i="6"/>
  <c r="Z532" i="6"/>
  <c r="Z533" i="6"/>
  <c r="Z534" i="6"/>
  <c r="Z535" i="6"/>
  <c r="Z536" i="6"/>
  <c r="Z537" i="6"/>
  <c r="Z538" i="6"/>
  <c r="Z539" i="6"/>
  <c r="Z540" i="6"/>
  <c r="Z541" i="6"/>
  <c r="Z542" i="6"/>
  <c r="Z543" i="6"/>
  <c r="Z544" i="6"/>
  <c r="Z545" i="6"/>
  <c r="Z546" i="6"/>
  <c r="Z547" i="6"/>
  <c r="Z548" i="6"/>
  <c r="Z549" i="6"/>
  <c r="Z550" i="6"/>
  <c r="Z551" i="6"/>
  <c r="Z552" i="6"/>
  <c r="Z553" i="6"/>
  <c r="Z554" i="6"/>
  <c r="Z555" i="6"/>
  <c r="Z556" i="6"/>
  <c r="Z557" i="6"/>
  <c r="Z558" i="6"/>
  <c r="Z559" i="6"/>
  <c r="Z560" i="6"/>
  <c r="Z561" i="6"/>
  <c r="Z562" i="6"/>
  <c r="Z563" i="6"/>
  <c r="Z564" i="6"/>
  <c r="Z565" i="6"/>
  <c r="Z566" i="6"/>
  <c r="Z567" i="6"/>
  <c r="Z568" i="6"/>
  <c r="Z569" i="6"/>
  <c r="Z570" i="6"/>
  <c r="Z571" i="6"/>
  <c r="Z572" i="6"/>
  <c r="Z573" i="6"/>
  <c r="Z574" i="6"/>
  <c r="Z575" i="6"/>
  <c r="Z576" i="6"/>
  <c r="Z577" i="6"/>
  <c r="Z578" i="6"/>
  <c r="Z579" i="6"/>
  <c r="Z580" i="6"/>
  <c r="Z581" i="6"/>
  <c r="Z582" i="6"/>
  <c r="Z583" i="6"/>
  <c r="Z584" i="6"/>
  <c r="Z585" i="6"/>
  <c r="Z586" i="6"/>
  <c r="Z587" i="6"/>
  <c r="Z588" i="6"/>
  <c r="Z589" i="6"/>
  <c r="Z590" i="6"/>
  <c r="Z591" i="6"/>
  <c r="Z592" i="6"/>
  <c r="Z593" i="6"/>
  <c r="Z594" i="6"/>
  <c r="Z595" i="6"/>
  <c r="Z596" i="6"/>
  <c r="Z597" i="6"/>
  <c r="Z598" i="6"/>
  <c r="Z599" i="6"/>
  <c r="Z600" i="6"/>
  <c r="Z601" i="6"/>
  <c r="Z602" i="6"/>
  <c r="Z603" i="6"/>
  <c r="Z604" i="6"/>
  <c r="Z605" i="6"/>
  <c r="Z606" i="6"/>
  <c r="Z607" i="6"/>
  <c r="Z608" i="6"/>
  <c r="Z609" i="6"/>
  <c r="Z610" i="6"/>
  <c r="Z611" i="6"/>
  <c r="Z612" i="6"/>
  <c r="Z613" i="6"/>
  <c r="Z614" i="6"/>
  <c r="Z615" i="6"/>
  <c r="Z616" i="6"/>
  <c r="Z617" i="6"/>
  <c r="Z618" i="6"/>
  <c r="Z619" i="6"/>
  <c r="Z620" i="6"/>
  <c r="Z621" i="6"/>
  <c r="Z622" i="6"/>
  <c r="Z623" i="6"/>
  <c r="Z624" i="6"/>
  <c r="Z625" i="6"/>
  <c r="Z626" i="6"/>
  <c r="Z627" i="6"/>
  <c r="Z628" i="6"/>
  <c r="Z629" i="6"/>
  <c r="Z630" i="6"/>
  <c r="Z631" i="6"/>
  <c r="Z632" i="6"/>
  <c r="Z633" i="6"/>
  <c r="Z634" i="6"/>
  <c r="Z635" i="6"/>
  <c r="Z636" i="6"/>
  <c r="Z637" i="6"/>
  <c r="Z638" i="6"/>
  <c r="Z639" i="6"/>
  <c r="Z640" i="6"/>
  <c r="Z641" i="6"/>
  <c r="Z642" i="6"/>
  <c r="Z643" i="6"/>
  <c r="Z644" i="6"/>
  <c r="Z645" i="6"/>
  <c r="Z646" i="6"/>
  <c r="Z647" i="6"/>
  <c r="Z648" i="6"/>
  <c r="Z649" i="6"/>
  <c r="Z650" i="6"/>
  <c r="Z651" i="6"/>
  <c r="Z652" i="6"/>
  <c r="Z653" i="6"/>
  <c r="Z654" i="6"/>
  <c r="Z655" i="6"/>
  <c r="Z656" i="6"/>
  <c r="Z657" i="6"/>
  <c r="Z658" i="6"/>
  <c r="Z659" i="6"/>
  <c r="Z660" i="6"/>
  <c r="Z661" i="6"/>
  <c r="Z662" i="6"/>
  <c r="Z663" i="6"/>
  <c r="Z664" i="6"/>
  <c r="Z665" i="6"/>
  <c r="Z666" i="6"/>
  <c r="Z667" i="6"/>
  <c r="Z668" i="6"/>
  <c r="Z669" i="6"/>
  <c r="Z670" i="6"/>
  <c r="Z671" i="6"/>
  <c r="Z672" i="6"/>
  <c r="Z673" i="6"/>
  <c r="Z674" i="6"/>
  <c r="Z675" i="6"/>
  <c r="Z676" i="6"/>
  <c r="Z677" i="6"/>
  <c r="Z678" i="6"/>
  <c r="Z679" i="6"/>
  <c r="Z680" i="6"/>
  <c r="Z681" i="6"/>
  <c r="Z682" i="6"/>
  <c r="Z683" i="6"/>
  <c r="Z684" i="6"/>
  <c r="Z685" i="6"/>
  <c r="Z686" i="6"/>
  <c r="Z687" i="6"/>
  <c r="Z688" i="6"/>
  <c r="Z689" i="6"/>
  <c r="Z690" i="6"/>
  <c r="Z691" i="6"/>
  <c r="Z692" i="6"/>
  <c r="Z693" i="6"/>
  <c r="Z694" i="6"/>
  <c r="Z695" i="6"/>
  <c r="Z696" i="6"/>
  <c r="Z697" i="6"/>
  <c r="Z698" i="6"/>
  <c r="Z699" i="6"/>
  <c r="Z700" i="6"/>
  <c r="Z701" i="6"/>
  <c r="Z702" i="6"/>
  <c r="Z703" i="6"/>
  <c r="Z704" i="6"/>
  <c r="Z705" i="6"/>
  <c r="Z706" i="6"/>
  <c r="Z707" i="6"/>
  <c r="Z708" i="6"/>
  <c r="Z709" i="6"/>
  <c r="Z710" i="6"/>
  <c r="Z711" i="6"/>
  <c r="Z712" i="6"/>
  <c r="Z713" i="6"/>
  <c r="Z714" i="6"/>
  <c r="Z715" i="6"/>
  <c r="Z716" i="6"/>
  <c r="Z717" i="6"/>
  <c r="Z718" i="6"/>
  <c r="Z719" i="6"/>
  <c r="Z720" i="6"/>
  <c r="Z721" i="6"/>
  <c r="Z722" i="6"/>
  <c r="Z723" i="6"/>
  <c r="Z724" i="6"/>
  <c r="Z725" i="6"/>
  <c r="Z726" i="6"/>
  <c r="Z727" i="6"/>
  <c r="Z728" i="6"/>
  <c r="Z729" i="6"/>
  <c r="Z730" i="6"/>
  <c r="Z731" i="6"/>
  <c r="Z732" i="6"/>
  <c r="Z733" i="6"/>
  <c r="Z734" i="6"/>
  <c r="Z735" i="6"/>
  <c r="Z736" i="6"/>
  <c r="Z737" i="6"/>
  <c r="Z738" i="6"/>
  <c r="Z739" i="6"/>
  <c r="Z740" i="6"/>
  <c r="Z741" i="6"/>
  <c r="Z742" i="6"/>
  <c r="Z743" i="6"/>
  <c r="Z744" i="6"/>
  <c r="Z745" i="6"/>
  <c r="Z746" i="6"/>
  <c r="Z747" i="6"/>
  <c r="Z748" i="6"/>
  <c r="Z749" i="6"/>
  <c r="Z750" i="6"/>
  <c r="Z751" i="6"/>
  <c r="Z752" i="6"/>
  <c r="Z753" i="6"/>
  <c r="Z754" i="6"/>
  <c r="Z755" i="6"/>
  <c r="Z756" i="6"/>
  <c r="Z757" i="6"/>
  <c r="Z758" i="6"/>
  <c r="Z759" i="6"/>
  <c r="Z760" i="6"/>
  <c r="Z761" i="6"/>
  <c r="Z762" i="6"/>
  <c r="Z763" i="6"/>
  <c r="Z764" i="6"/>
  <c r="Z765" i="6"/>
  <c r="Z766" i="6"/>
  <c r="Z767" i="6"/>
  <c r="Z768" i="6"/>
  <c r="Z769" i="6"/>
  <c r="Z770" i="6"/>
  <c r="Z771" i="6"/>
  <c r="Z772" i="6"/>
  <c r="Z773" i="6"/>
  <c r="Z774" i="6"/>
  <c r="Z775" i="6"/>
  <c r="Z776" i="6"/>
  <c r="Z777" i="6"/>
  <c r="Z778" i="6"/>
  <c r="Z779" i="6"/>
  <c r="Z780" i="6"/>
  <c r="Z781" i="6"/>
  <c r="Z782" i="6"/>
  <c r="Z783" i="6"/>
  <c r="Z784" i="6"/>
  <c r="Z785" i="6"/>
  <c r="Z786" i="6"/>
  <c r="Z787" i="6"/>
  <c r="Z788" i="6"/>
  <c r="Z789" i="6"/>
  <c r="Z790" i="6"/>
  <c r="Z791" i="6"/>
  <c r="Z792" i="6"/>
  <c r="Z793" i="6"/>
  <c r="Z794" i="6"/>
  <c r="Z795" i="6"/>
  <c r="Z796" i="6"/>
  <c r="Z797" i="6"/>
  <c r="Z798" i="6"/>
  <c r="Z799" i="6"/>
  <c r="Z800" i="6"/>
  <c r="Z801" i="6"/>
  <c r="Z802" i="6"/>
  <c r="Z803" i="6"/>
  <c r="Z804" i="6"/>
  <c r="Z805" i="6"/>
  <c r="Z806" i="6"/>
  <c r="Z807" i="6"/>
  <c r="Z808" i="6"/>
  <c r="Z809" i="6"/>
  <c r="Z810" i="6"/>
  <c r="Z811" i="6"/>
  <c r="Z812" i="6"/>
  <c r="Z813" i="6"/>
  <c r="Z814" i="6"/>
  <c r="Z815" i="6"/>
  <c r="Z816" i="6"/>
  <c r="Z817" i="6"/>
  <c r="Z818" i="6"/>
  <c r="Z819" i="6"/>
  <c r="Z820" i="6"/>
  <c r="Z821" i="6"/>
  <c r="Z822" i="6"/>
  <c r="Z823" i="6"/>
  <c r="Z824" i="6"/>
  <c r="Z825" i="6"/>
  <c r="Z826" i="6"/>
  <c r="Z827" i="6"/>
  <c r="Z828" i="6"/>
  <c r="Z829" i="6"/>
  <c r="Z830" i="6"/>
  <c r="Z831" i="6"/>
  <c r="Z832" i="6"/>
  <c r="Z833" i="6"/>
  <c r="Z834" i="6"/>
  <c r="Z835" i="6"/>
  <c r="Z836" i="6"/>
  <c r="Z837" i="6"/>
  <c r="Z838" i="6"/>
  <c r="Z839" i="6"/>
  <c r="Z840" i="6"/>
  <c r="Z841" i="6"/>
  <c r="Z842" i="6"/>
  <c r="Z843" i="6"/>
  <c r="Z844" i="6"/>
  <c r="Z845" i="6"/>
  <c r="Z846" i="6"/>
  <c r="Z847" i="6"/>
  <c r="Z848" i="6"/>
  <c r="Z849" i="6"/>
  <c r="Z850" i="6"/>
  <c r="Z851" i="6"/>
  <c r="Z852" i="6"/>
  <c r="Z853" i="6"/>
  <c r="Z854" i="6"/>
  <c r="Z855" i="6"/>
  <c r="Z856" i="6"/>
  <c r="Z857" i="6"/>
  <c r="Z858" i="6"/>
  <c r="Z859" i="6"/>
  <c r="Z860" i="6"/>
  <c r="Z861" i="6"/>
  <c r="Z862" i="6"/>
  <c r="Z863" i="6"/>
  <c r="Z864" i="6"/>
  <c r="Z865" i="6"/>
  <c r="Z866" i="6"/>
  <c r="Z867" i="6"/>
  <c r="Z868" i="6"/>
  <c r="Z869" i="6"/>
  <c r="Z870" i="6"/>
  <c r="Z871" i="6"/>
  <c r="Z872" i="6"/>
  <c r="Z873" i="6"/>
  <c r="Z874" i="6"/>
  <c r="Z875" i="6"/>
  <c r="Z876" i="6"/>
  <c r="Z877" i="6"/>
  <c r="Z878" i="6"/>
  <c r="Z879" i="6"/>
  <c r="Z880" i="6"/>
  <c r="Z881" i="6"/>
  <c r="Z882" i="6"/>
  <c r="Z883" i="6"/>
  <c r="Z884" i="6"/>
  <c r="Z885" i="6"/>
  <c r="Z886" i="6"/>
  <c r="Z887" i="6"/>
  <c r="Z888" i="6"/>
  <c r="Z889" i="6"/>
  <c r="Z890" i="6"/>
  <c r="Z891" i="6"/>
  <c r="Z892" i="6"/>
  <c r="Z893" i="6"/>
  <c r="Z894" i="6"/>
  <c r="Z895" i="6"/>
  <c r="Z896" i="6"/>
  <c r="Z897" i="6"/>
  <c r="Z898" i="6"/>
  <c r="Z899" i="6"/>
  <c r="Z900" i="6"/>
  <c r="Z901" i="6"/>
  <c r="Z902" i="6"/>
  <c r="Z903" i="6"/>
  <c r="Z904" i="6"/>
  <c r="Z905" i="6"/>
  <c r="Z906" i="6"/>
  <c r="Z907" i="6"/>
  <c r="Z908" i="6"/>
  <c r="Z909" i="6"/>
  <c r="Z910" i="6"/>
  <c r="Z911" i="6"/>
  <c r="Z912" i="6"/>
  <c r="Z913" i="6"/>
  <c r="Z914" i="6"/>
  <c r="Z915" i="6"/>
  <c r="Z916" i="6"/>
  <c r="Z917" i="6"/>
  <c r="Z918" i="6"/>
  <c r="Z919" i="6"/>
  <c r="Z920" i="6"/>
  <c r="Z921" i="6"/>
  <c r="Z922" i="6"/>
  <c r="Z923" i="6"/>
  <c r="Z924" i="6"/>
  <c r="Z925" i="6"/>
  <c r="Z926" i="6"/>
  <c r="Z927" i="6"/>
  <c r="Z928" i="6"/>
  <c r="Z929" i="6"/>
  <c r="Z930" i="6"/>
  <c r="Z931" i="6"/>
  <c r="Z932" i="6"/>
  <c r="Z933" i="6"/>
  <c r="Z934" i="6"/>
  <c r="Z935" i="6"/>
  <c r="Z936" i="6"/>
  <c r="Z937" i="6"/>
  <c r="Z938" i="6"/>
  <c r="Z939" i="6"/>
  <c r="Z940" i="6"/>
  <c r="Z941" i="6"/>
  <c r="Z942" i="6"/>
  <c r="Z943" i="6"/>
  <c r="Z944" i="6"/>
  <c r="Z945" i="6"/>
  <c r="Z946" i="6"/>
  <c r="Z947" i="6"/>
  <c r="Z948" i="6"/>
  <c r="Z949" i="6"/>
  <c r="Z950" i="6"/>
  <c r="Z951" i="6"/>
  <c r="Z952" i="6"/>
  <c r="Z953" i="6"/>
  <c r="Z954" i="6"/>
  <c r="Z955" i="6"/>
  <c r="Z956" i="6"/>
  <c r="Z957" i="6"/>
  <c r="Z958" i="6"/>
  <c r="Z959" i="6"/>
  <c r="Z960" i="6"/>
  <c r="Z961" i="6"/>
  <c r="Z962" i="6"/>
  <c r="Z963" i="6"/>
  <c r="Z964" i="6"/>
  <c r="Z965" i="6"/>
  <c r="Z966" i="6"/>
  <c r="Z967" i="6"/>
  <c r="Z968" i="6"/>
  <c r="Z969" i="6"/>
  <c r="Z970" i="6"/>
  <c r="Z971" i="6"/>
  <c r="Z972" i="6"/>
  <c r="Z973" i="6"/>
  <c r="Z974" i="6"/>
  <c r="Z975" i="6"/>
  <c r="Z976" i="6"/>
  <c r="Z977" i="6"/>
  <c r="Z978" i="6"/>
  <c r="Z979" i="6"/>
  <c r="Z980" i="6"/>
  <c r="Z981" i="6"/>
  <c r="Z982" i="6"/>
  <c r="Z983" i="6"/>
  <c r="Z984" i="6"/>
  <c r="Z985" i="6"/>
  <c r="Z986" i="6"/>
  <c r="Z987" i="6"/>
  <c r="Z988" i="6"/>
  <c r="Z989" i="6"/>
  <c r="Z990" i="6"/>
  <c r="Z991" i="6"/>
  <c r="Z992" i="6"/>
  <c r="Z993" i="6"/>
  <c r="Z994" i="6"/>
  <c r="Z995" i="6"/>
  <c r="Z996" i="6"/>
  <c r="Z997" i="6"/>
  <c r="Z998" i="6"/>
  <c r="Z999" i="6"/>
  <c r="Z1000" i="6"/>
  <c r="Z1001" i="6"/>
  <c r="Z1002" i="6"/>
  <c r="Z1003" i="6"/>
  <c r="Z1004" i="6"/>
  <c r="Z1005" i="6"/>
  <c r="Z1006" i="6"/>
  <c r="Z1007" i="6"/>
  <c r="Z1008" i="6"/>
  <c r="Z1009" i="6"/>
  <c r="Z1010" i="6"/>
  <c r="Z1011" i="6"/>
  <c r="Z1012" i="6"/>
  <c r="Z1013" i="6"/>
  <c r="Z1014" i="6"/>
  <c r="Z1015" i="6"/>
  <c r="Z1016" i="6"/>
  <c r="Z1017" i="6"/>
  <c r="Z1018" i="6"/>
  <c r="Z1019" i="6"/>
  <c r="Z1020" i="6"/>
  <c r="Z1021" i="6"/>
  <c r="Z1022" i="6"/>
  <c r="Z1023" i="6"/>
  <c r="Z1024" i="6"/>
  <c r="Z1025" i="6"/>
  <c r="Z1026" i="6"/>
  <c r="Z1027" i="6"/>
  <c r="Z1028" i="6"/>
  <c r="Z1029" i="6"/>
  <c r="Z1030" i="6"/>
  <c r="Z1031" i="6"/>
  <c r="Z1032" i="6"/>
  <c r="Z1033" i="6"/>
  <c r="Z1034" i="6"/>
  <c r="Z1035" i="6"/>
  <c r="Z1036" i="6"/>
  <c r="Z1037" i="6"/>
  <c r="Z1038" i="6"/>
  <c r="Z1039" i="6"/>
  <c r="Z1040" i="6"/>
  <c r="Z1041" i="6"/>
  <c r="Z1042" i="6"/>
  <c r="Z1043" i="6"/>
  <c r="Z1044" i="6"/>
  <c r="Z1045" i="6"/>
  <c r="Z1046" i="6"/>
  <c r="Z1047" i="6"/>
  <c r="Z1048" i="6"/>
  <c r="Z1049" i="6"/>
  <c r="Z1050" i="6"/>
  <c r="Z1051" i="6"/>
  <c r="Z1052" i="6"/>
  <c r="Z1053" i="6"/>
  <c r="Z1054" i="6"/>
  <c r="Z1055" i="6"/>
  <c r="Z1056" i="6"/>
  <c r="Z1057" i="6"/>
  <c r="Z1058" i="6"/>
  <c r="Z1059" i="6"/>
  <c r="Z1060" i="6"/>
  <c r="Z1061" i="6"/>
  <c r="Z1062" i="6"/>
  <c r="Z1063" i="6"/>
  <c r="Z1064" i="6"/>
  <c r="Z1065" i="6"/>
  <c r="Z1066" i="6"/>
  <c r="Z1067" i="6"/>
  <c r="Z1068" i="6"/>
  <c r="Z1069" i="6"/>
  <c r="Z1070" i="6"/>
  <c r="Z1071" i="6"/>
  <c r="Z1072" i="6"/>
  <c r="Z1073" i="6"/>
  <c r="Z1074" i="6"/>
  <c r="Z1075" i="6"/>
  <c r="Z1076" i="6"/>
  <c r="Z1077" i="6"/>
  <c r="Z1078" i="6"/>
  <c r="Z1079" i="6"/>
  <c r="Z1080" i="6"/>
  <c r="Z1081" i="6"/>
  <c r="Z1082" i="6"/>
  <c r="Z1083" i="6"/>
  <c r="Z1084" i="6"/>
  <c r="Z1085" i="6"/>
  <c r="Z1086" i="6"/>
  <c r="Z1087" i="6"/>
  <c r="Z1088" i="6"/>
  <c r="Z1089" i="6"/>
  <c r="Z1090" i="6"/>
  <c r="Z1091" i="6"/>
  <c r="Z1092" i="6"/>
  <c r="Z1093" i="6"/>
  <c r="Z1094" i="6"/>
  <c r="Z1095" i="6"/>
  <c r="Z1096" i="6"/>
  <c r="Z1097" i="6"/>
  <c r="Z1098" i="6"/>
  <c r="Z1099" i="6"/>
  <c r="Z1100" i="6"/>
  <c r="Z1101" i="6"/>
  <c r="Z1102" i="6"/>
  <c r="Z1103" i="6"/>
  <c r="Z1104" i="6"/>
  <c r="Z1105" i="6"/>
  <c r="Z1106" i="6"/>
  <c r="Z1107" i="6"/>
  <c r="Z1108" i="6"/>
  <c r="Z1109" i="6"/>
  <c r="Z1110" i="6"/>
  <c r="Z1111" i="6"/>
  <c r="Z1112" i="6"/>
  <c r="Z1113" i="6"/>
  <c r="Z1114" i="6"/>
  <c r="Z1115" i="6"/>
  <c r="Z1116" i="6"/>
  <c r="Z1117" i="6"/>
  <c r="Z1118" i="6"/>
  <c r="Z1119" i="6"/>
  <c r="Z1120" i="6"/>
  <c r="Z1121" i="6"/>
  <c r="Z1122" i="6"/>
  <c r="Z1123" i="6"/>
  <c r="Z1124" i="6"/>
  <c r="Z1125" i="6"/>
  <c r="Z1126" i="6"/>
  <c r="Z1127" i="6"/>
  <c r="Z1128" i="6"/>
  <c r="Z1129" i="6"/>
  <c r="Z1130" i="6"/>
  <c r="Z1131" i="6"/>
  <c r="Z1132" i="6"/>
  <c r="Z1133" i="6"/>
  <c r="Z1134" i="6"/>
  <c r="Z1135" i="6"/>
  <c r="Z1136" i="6"/>
  <c r="Z1137" i="6"/>
  <c r="Z1138" i="6"/>
  <c r="Z1139" i="6"/>
  <c r="Z1140" i="6"/>
  <c r="Z1141" i="6"/>
  <c r="Z1142" i="6"/>
  <c r="Z1143" i="6"/>
  <c r="Z1144" i="6"/>
  <c r="Z1145" i="6"/>
  <c r="Z1146" i="6"/>
  <c r="Z1147" i="6"/>
  <c r="Z1148" i="6"/>
  <c r="Z1149" i="6"/>
  <c r="Z1150" i="6"/>
  <c r="Z1151" i="6"/>
  <c r="Z1152" i="6"/>
  <c r="Z1153" i="6"/>
  <c r="Z1154" i="6"/>
  <c r="Z1155" i="6"/>
  <c r="Z1156" i="6"/>
  <c r="Z1157" i="6"/>
  <c r="Z1158" i="6"/>
  <c r="Z1159" i="6"/>
  <c r="Z1160" i="6"/>
  <c r="Z1161" i="6"/>
  <c r="Z1162" i="6"/>
  <c r="Z1163" i="6"/>
  <c r="Z1164" i="6"/>
  <c r="Z1165" i="6"/>
  <c r="Z1166" i="6"/>
  <c r="Z1167" i="6"/>
  <c r="Z1168" i="6"/>
  <c r="Z1169" i="6"/>
  <c r="Z1170" i="6"/>
  <c r="Z1171" i="6"/>
  <c r="Z1172" i="6"/>
  <c r="Z1173" i="6"/>
  <c r="Z1174" i="6"/>
  <c r="Z1175" i="6"/>
  <c r="Z1176" i="6"/>
  <c r="Z1177" i="6"/>
  <c r="Z1178" i="6"/>
  <c r="Z1179" i="6"/>
  <c r="Z1180" i="6"/>
  <c r="Z1181" i="6"/>
  <c r="Z1182" i="6"/>
  <c r="Z1183" i="6"/>
  <c r="Z1184" i="6"/>
  <c r="Z1185" i="6"/>
  <c r="Z1186" i="6"/>
  <c r="Z1187" i="6"/>
  <c r="Z1188" i="6"/>
  <c r="Z1189" i="6"/>
  <c r="Z1190" i="6"/>
  <c r="Z1191" i="6"/>
  <c r="Z1192" i="6"/>
  <c r="Z1193" i="6"/>
  <c r="Z1194" i="6"/>
  <c r="Z1195" i="6"/>
  <c r="Z1196" i="6"/>
  <c r="Z1197" i="6"/>
  <c r="Z1198" i="6"/>
  <c r="Z1199" i="6"/>
  <c r="Z1200" i="6"/>
  <c r="Z1201" i="6"/>
  <c r="Z1202" i="6"/>
  <c r="Z1203" i="6"/>
  <c r="Z1204" i="6"/>
  <c r="Z1205" i="6"/>
  <c r="Z1206" i="6"/>
  <c r="Z1207" i="6"/>
  <c r="Z1208" i="6"/>
  <c r="Z1209" i="6"/>
  <c r="Z1210" i="6"/>
  <c r="Z1211" i="6"/>
  <c r="Z1212" i="6"/>
  <c r="Z1213" i="6"/>
  <c r="Z1214" i="6"/>
  <c r="Z1215" i="6"/>
  <c r="Z1216" i="6"/>
  <c r="Z1217" i="6"/>
  <c r="Z1218" i="6"/>
  <c r="Z1219" i="6"/>
  <c r="Z1220" i="6"/>
  <c r="Z1221" i="6"/>
  <c r="Z1222" i="6"/>
  <c r="Z1223" i="6"/>
  <c r="Z1224" i="6"/>
  <c r="Z1225" i="6"/>
  <c r="Z1226" i="6"/>
  <c r="Z1227" i="6"/>
  <c r="Z1228" i="6"/>
  <c r="Z1229" i="6"/>
  <c r="Z1230" i="6"/>
  <c r="Z1231" i="6"/>
  <c r="Z1232" i="6"/>
  <c r="Z1233" i="6"/>
  <c r="Z1234" i="6"/>
  <c r="Z1235" i="6"/>
  <c r="Z1236" i="6"/>
  <c r="Z1237" i="6"/>
  <c r="Z1238" i="6"/>
  <c r="Z1239" i="6"/>
  <c r="Z1240" i="6"/>
  <c r="Z1241" i="6"/>
  <c r="Z1242" i="6"/>
  <c r="Z1243" i="6"/>
  <c r="Z1244" i="6"/>
  <c r="Z1245" i="6"/>
  <c r="Z1246" i="6"/>
  <c r="Z1247" i="6"/>
  <c r="Z1248" i="6"/>
  <c r="Z1249" i="6"/>
  <c r="Z1250" i="6"/>
  <c r="Z1251" i="6"/>
  <c r="Z1252" i="6"/>
  <c r="Z1253" i="6"/>
  <c r="Z1254" i="6"/>
  <c r="Z1255" i="6"/>
  <c r="Z1256" i="6"/>
  <c r="Z1257" i="6"/>
  <c r="Z1258" i="6"/>
  <c r="Z1259" i="6"/>
  <c r="Z1260" i="6"/>
  <c r="Z1261" i="6"/>
  <c r="Z1262" i="6"/>
  <c r="Z1263" i="6"/>
  <c r="Z1264" i="6"/>
  <c r="Z1265" i="6"/>
  <c r="Z1266" i="6"/>
  <c r="Z1267" i="6"/>
  <c r="Z1268" i="6"/>
  <c r="Z1269" i="6"/>
  <c r="Z1270" i="6"/>
  <c r="Z1271" i="6"/>
  <c r="Z1272" i="6"/>
  <c r="Z1273" i="6"/>
  <c r="Z1274" i="6"/>
  <c r="Z1275" i="6"/>
  <c r="Z1276" i="6"/>
  <c r="Z1277" i="6"/>
  <c r="Z1278" i="6"/>
  <c r="Z1279" i="6"/>
  <c r="Z1280" i="6"/>
  <c r="Z1281" i="6"/>
  <c r="Z1282" i="6"/>
  <c r="Z1283" i="6"/>
  <c r="Z1284" i="6"/>
  <c r="Z1285" i="6"/>
  <c r="Z1286" i="6"/>
  <c r="Z1287" i="6"/>
  <c r="Z1288" i="6"/>
  <c r="Z1289" i="6"/>
  <c r="Z1290" i="6"/>
  <c r="Z1291" i="6"/>
  <c r="Z1292" i="6"/>
  <c r="Z1293" i="6"/>
  <c r="Z1294" i="6"/>
  <c r="Z1295" i="6"/>
  <c r="Z1296" i="6"/>
  <c r="Z1297" i="6"/>
  <c r="Z1298" i="6"/>
  <c r="Z1299" i="6"/>
  <c r="Z1300" i="6"/>
  <c r="Z1301" i="6"/>
  <c r="Z1302" i="6"/>
  <c r="Z1303" i="6"/>
  <c r="Z1304" i="6"/>
  <c r="Z1305" i="6"/>
  <c r="Z1306" i="6"/>
  <c r="Z1307" i="6"/>
  <c r="Z1308" i="6"/>
  <c r="Z1309" i="6"/>
  <c r="Z1310" i="6"/>
  <c r="Z1311" i="6"/>
  <c r="Z1312" i="6"/>
  <c r="Z1313" i="6"/>
  <c r="Z1314" i="6"/>
  <c r="Z1315" i="6"/>
  <c r="Z1316" i="6"/>
  <c r="Z1317" i="6"/>
  <c r="Z1318" i="6"/>
  <c r="Z1319" i="6"/>
  <c r="Z1320" i="6"/>
  <c r="Z1321" i="6"/>
  <c r="Z1322" i="6"/>
  <c r="Z1323" i="6"/>
  <c r="Z1324" i="6"/>
  <c r="Z1325" i="6"/>
  <c r="Z1326" i="6"/>
  <c r="Z1327" i="6"/>
  <c r="Z1328" i="6"/>
  <c r="Z1329" i="6"/>
  <c r="Z1330" i="6"/>
  <c r="Z1331" i="6"/>
  <c r="Z1332" i="6"/>
  <c r="Z1333" i="6"/>
  <c r="Z1334" i="6"/>
  <c r="Z1335" i="6"/>
  <c r="Z1336" i="6"/>
  <c r="Z1337" i="6"/>
  <c r="Z1338" i="6"/>
  <c r="Z1339" i="6"/>
  <c r="Z1340" i="6"/>
  <c r="Z1341" i="6"/>
  <c r="Z1342" i="6"/>
  <c r="Z1343" i="6"/>
  <c r="Z1344" i="6"/>
  <c r="Z1345" i="6"/>
  <c r="Z1346" i="6"/>
  <c r="Z1347" i="6"/>
  <c r="Z1348" i="6"/>
  <c r="Z1349" i="6"/>
  <c r="Z1350" i="6"/>
  <c r="Z1351" i="6"/>
  <c r="Z1352" i="6"/>
  <c r="Z1353" i="6"/>
  <c r="Z1354" i="6"/>
  <c r="Z1355" i="6"/>
  <c r="Z1356" i="6"/>
  <c r="Z1357" i="6"/>
  <c r="Z1358" i="6"/>
  <c r="Z1359" i="6"/>
  <c r="Z1360" i="6"/>
  <c r="Z1361" i="6"/>
  <c r="Z1362" i="6"/>
  <c r="Z1363" i="6"/>
  <c r="Z1364" i="6"/>
  <c r="Z1365" i="6"/>
  <c r="Z1366" i="6"/>
  <c r="Z1367" i="6"/>
  <c r="Z1368" i="6"/>
  <c r="Z1369" i="6"/>
  <c r="Z1370" i="6"/>
  <c r="Z1371" i="6"/>
  <c r="Z1372" i="6"/>
  <c r="Z1373" i="6"/>
  <c r="Z1374" i="6"/>
  <c r="Z1375" i="6"/>
  <c r="Z1376" i="6"/>
  <c r="Z1377" i="6"/>
  <c r="Z1378" i="6"/>
  <c r="Z1379" i="6"/>
  <c r="Z1380" i="6"/>
  <c r="Z1381" i="6"/>
  <c r="Z1382" i="6"/>
  <c r="Z1383" i="6"/>
  <c r="Z1384" i="6"/>
  <c r="Z1385" i="6"/>
  <c r="Z1386" i="6"/>
  <c r="Z1387" i="6"/>
  <c r="Z1388" i="6"/>
  <c r="Z1389" i="6"/>
  <c r="Z1390" i="6"/>
  <c r="Z1391" i="6"/>
  <c r="Z1392" i="6"/>
  <c r="Z1393" i="6"/>
  <c r="Z1394" i="6"/>
  <c r="Z1395" i="6"/>
  <c r="Z1396" i="6"/>
  <c r="Z1397" i="6"/>
  <c r="Z1398" i="6"/>
  <c r="Z1399" i="6"/>
  <c r="Z1400" i="6"/>
  <c r="Z1401" i="6"/>
  <c r="Z1402" i="6"/>
  <c r="Z1403" i="6"/>
  <c r="Z1404" i="6"/>
  <c r="Z1405" i="6"/>
  <c r="Z1406" i="6"/>
  <c r="Z1407" i="6"/>
  <c r="Z1408" i="6"/>
  <c r="Z1409" i="6"/>
  <c r="Z1410" i="6"/>
  <c r="Z1411" i="6"/>
  <c r="Z1412" i="6"/>
  <c r="Z1413" i="6"/>
  <c r="Z1414" i="6"/>
  <c r="Z1415" i="6"/>
  <c r="Z1416" i="6"/>
  <c r="Z1417" i="6"/>
  <c r="Z1418" i="6"/>
  <c r="Z1419" i="6"/>
  <c r="Z1420" i="6"/>
  <c r="Z1421" i="6"/>
  <c r="Z1422" i="6"/>
  <c r="Z1423" i="6"/>
  <c r="Z1424" i="6"/>
  <c r="Z1425" i="6"/>
  <c r="Z1426" i="6"/>
  <c r="Z1427" i="6"/>
  <c r="Z1428" i="6"/>
  <c r="Z1429" i="6"/>
  <c r="Z1430" i="6"/>
  <c r="Z1431" i="6"/>
  <c r="Z1432" i="6"/>
  <c r="Z1433" i="6"/>
  <c r="Z1434" i="6"/>
  <c r="Z1435" i="6"/>
  <c r="Z1436" i="6"/>
  <c r="Z1437" i="6"/>
  <c r="Z1438" i="6"/>
  <c r="Z1439" i="6"/>
  <c r="Z1440" i="6"/>
  <c r="Z1441" i="6"/>
  <c r="Z1442" i="6"/>
  <c r="Z1443" i="6"/>
  <c r="Z1444" i="6"/>
  <c r="Z1445" i="6"/>
  <c r="Z1446" i="6"/>
  <c r="Z1447" i="6"/>
  <c r="Z1448" i="6"/>
  <c r="Z1449" i="6"/>
  <c r="Z1450" i="6"/>
  <c r="Z1451" i="6"/>
  <c r="Z1452" i="6"/>
  <c r="Z1453" i="6"/>
  <c r="Z1454" i="6"/>
  <c r="Z1455" i="6"/>
  <c r="Z1456" i="6"/>
  <c r="Z1457" i="6"/>
  <c r="Z1458" i="6"/>
  <c r="Z1459" i="6"/>
  <c r="Z1460" i="6"/>
  <c r="Z1461" i="6"/>
  <c r="Z1462" i="6"/>
  <c r="Z1463" i="6"/>
  <c r="Z1464" i="6"/>
  <c r="Z1465" i="6"/>
  <c r="Z1466" i="6"/>
  <c r="Z1467" i="6"/>
  <c r="Z1468" i="6"/>
  <c r="Z1469" i="6"/>
  <c r="Z1470" i="6"/>
  <c r="Z1471" i="6"/>
  <c r="Z1472" i="6"/>
  <c r="Z1473" i="6"/>
  <c r="Z1474" i="6"/>
  <c r="Z1475" i="6"/>
  <c r="Z1476" i="6"/>
  <c r="Z1477" i="6"/>
  <c r="Z1478" i="6"/>
  <c r="Z1479" i="6"/>
  <c r="Z1480" i="6"/>
  <c r="Z1481" i="6"/>
  <c r="Z1482" i="6"/>
  <c r="Z1483" i="6"/>
  <c r="Z1484" i="6"/>
  <c r="Z1485" i="6"/>
  <c r="Z1486" i="6"/>
  <c r="Z1487" i="6"/>
  <c r="Z1488" i="6"/>
  <c r="Z1489" i="6"/>
  <c r="Z1490" i="6"/>
  <c r="Z1491" i="6"/>
  <c r="Z1492" i="6"/>
  <c r="Z1493" i="6"/>
  <c r="Z1494" i="6"/>
  <c r="Z1495" i="6"/>
  <c r="Z1496" i="6"/>
  <c r="Z1497" i="6"/>
  <c r="Z1498" i="6"/>
  <c r="Z1499" i="6"/>
  <c r="Z1500" i="6"/>
  <c r="Z1501" i="6"/>
  <c r="Z1502" i="6"/>
  <c r="Z1503" i="6"/>
  <c r="Z1504" i="6"/>
  <c r="Z1505" i="6"/>
  <c r="Z1506" i="6"/>
  <c r="Z1507" i="6"/>
  <c r="Z1508" i="6"/>
  <c r="Z1509" i="6"/>
  <c r="Z1510" i="6"/>
  <c r="Z1511" i="6"/>
  <c r="Z1512" i="6"/>
  <c r="Z1513" i="6"/>
  <c r="Z1514" i="6"/>
  <c r="Z1515" i="6"/>
  <c r="Z1516" i="6"/>
  <c r="Z1517" i="6"/>
  <c r="Z1518" i="6"/>
  <c r="Z1519" i="6"/>
  <c r="Z1520" i="6"/>
  <c r="Z1521" i="6"/>
  <c r="Z1522" i="6"/>
  <c r="Z1523" i="6"/>
  <c r="Z1524" i="6"/>
  <c r="Z1525" i="6"/>
  <c r="Z1526" i="6"/>
  <c r="Z1527" i="6"/>
  <c r="Z1528" i="6"/>
  <c r="Z1529" i="6"/>
  <c r="Z1530" i="6"/>
  <c r="Z1531" i="6"/>
  <c r="Z1532" i="6"/>
  <c r="Z1533" i="6"/>
  <c r="Z1534" i="6"/>
  <c r="Z1535" i="6"/>
  <c r="Z1536" i="6"/>
  <c r="Z1537" i="6"/>
  <c r="Z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AA106" i="6"/>
  <c r="AA107" i="6"/>
  <c r="AA108" i="6"/>
  <c r="AA109" i="6"/>
  <c r="AA110" i="6"/>
  <c r="AA111" i="6"/>
  <c r="AA112" i="6"/>
  <c r="AA113" i="6"/>
  <c r="AA114" i="6"/>
  <c r="AA115" i="6"/>
  <c r="AA116" i="6"/>
  <c r="AA117" i="6"/>
  <c r="AA118" i="6"/>
  <c r="AA119" i="6"/>
  <c r="AA120" i="6"/>
  <c r="AA121" i="6"/>
  <c r="AA122" i="6"/>
  <c r="AA123" i="6"/>
  <c r="AA124" i="6"/>
  <c r="AA125" i="6"/>
  <c r="AA126" i="6"/>
  <c r="AA127" i="6"/>
  <c r="AA128" i="6"/>
  <c r="AA129" i="6"/>
  <c r="AA130" i="6"/>
  <c r="AA131" i="6"/>
  <c r="AA132" i="6"/>
  <c r="AA133" i="6"/>
  <c r="AA134" i="6"/>
  <c r="AA135" i="6"/>
  <c r="AA136" i="6"/>
  <c r="AA137" i="6"/>
  <c r="AA138" i="6"/>
  <c r="AA139" i="6"/>
  <c r="AA140" i="6"/>
  <c r="AA141" i="6"/>
  <c r="AA142" i="6"/>
  <c r="AA143" i="6"/>
  <c r="AA144" i="6"/>
  <c r="AA145" i="6"/>
  <c r="AA146" i="6"/>
  <c r="AA147" i="6"/>
  <c r="AA148" i="6"/>
  <c r="AA149" i="6"/>
  <c r="AA150" i="6"/>
  <c r="AA151" i="6"/>
  <c r="AA152" i="6"/>
  <c r="AA153" i="6"/>
  <c r="AA154" i="6"/>
  <c r="AA155" i="6"/>
  <c r="AA156" i="6"/>
  <c r="AA157" i="6"/>
  <c r="AA158" i="6"/>
  <c r="AA159" i="6"/>
  <c r="AA160" i="6"/>
  <c r="AA161" i="6"/>
  <c r="AA162" i="6"/>
  <c r="AA163" i="6"/>
  <c r="AA164" i="6"/>
  <c r="AA165" i="6"/>
  <c r="AA166" i="6"/>
  <c r="AA167" i="6"/>
  <c r="AA168" i="6"/>
  <c r="AA169" i="6"/>
  <c r="AA170" i="6"/>
  <c r="AA171" i="6"/>
  <c r="AA172" i="6"/>
  <c r="AA173" i="6"/>
  <c r="AA174" i="6"/>
  <c r="AA175" i="6"/>
  <c r="AA176" i="6"/>
  <c r="AA177" i="6"/>
  <c r="AA178" i="6"/>
  <c r="AA179" i="6"/>
  <c r="AA180" i="6"/>
  <c r="AA181" i="6"/>
  <c r="AA182" i="6"/>
  <c r="AA183" i="6"/>
  <c r="AA184" i="6"/>
  <c r="AA185" i="6"/>
  <c r="AA186" i="6"/>
  <c r="AA187" i="6"/>
  <c r="AA188" i="6"/>
  <c r="AA189" i="6"/>
  <c r="AA190" i="6"/>
  <c r="AA191" i="6"/>
  <c r="AA192" i="6"/>
  <c r="AA193" i="6"/>
  <c r="AA194" i="6"/>
  <c r="AA195" i="6"/>
  <c r="AA196" i="6"/>
  <c r="AA197" i="6"/>
  <c r="AA198" i="6"/>
  <c r="AA199" i="6"/>
  <c r="AA200" i="6"/>
  <c r="AA201" i="6"/>
  <c r="AA202" i="6"/>
  <c r="AA203" i="6"/>
  <c r="AA204" i="6"/>
  <c r="AA205" i="6"/>
  <c r="AA206" i="6"/>
  <c r="AA207" i="6"/>
  <c r="AA208" i="6"/>
  <c r="AA209" i="6"/>
  <c r="AA210" i="6"/>
  <c r="AA211" i="6"/>
  <c r="AA212" i="6"/>
  <c r="AA213" i="6"/>
  <c r="AA214" i="6"/>
  <c r="AA215" i="6"/>
  <c r="AA216" i="6"/>
  <c r="AA217" i="6"/>
  <c r="AA218" i="6"/>
  <c r="AA219" i="6"/>
  <c r="AA220" i="6"/>
  <c r="AA221" i="6"/>
  <c r="AA222" i="6"/>
  <c r="AA223" i="6"/>
  <c r="AA224" i="6"/>
  <c r="AA225" i="6"/>
  <c r="AA226" i="6"/>
  <c r="AA227" i="6"/>
  <c r="AA228" i="6"/>
  <c r="AA229" i="6"/>
  <c r="AA230" i="6"/>
  <c r="AA231" i="6"/>
  <c r="AA232" i="6"/>
  <c r="AA233" i="6"/>
  <c r="AA234" i="6"/>
  <c r="AA235" i="6"/>
  <c r="AA236" i="6"/>
  <c r="AA237" i="6"/>
  <c r="AA238" i="6"/>
  <c r="AA239" i="6"/>
  <c r="AA240" i="6"/>
  <c r="AA241" i="6"/>
  <c r="AA242" i="6"/>
  <c r="AA243" i="6"/>
  <c r="AA244" i="6"/>
  <c r="AA245" i="6"/>
  <c r="AA246" i="6"/>
  <c r="AA247" i="6"/>
  <c r="AA248" i="6"/>
  <c r="AA249" i="6"/>
  <c r="AA250" i="6"/>
  <c r="AA251" i="6"/>
  <c r="AA252" i="6"/>
  <c r="AA253" i="6"/>
  <c r="AA254" i="6"/>
  <c r="AA255" i="6"/>
  <c r="AA256" i="6"/>
  <c r="AA257" i="6"/>
  <c r="AA258" i="6"/>
  <c r="AA259" i="6"/>
  <c r="AA260" i="6"/>
  <c r="AA261" i="6"/>
  <c r="AA262" i="6"/>
  <c r="AA263" i="6"/>
  <c r="AA264" i="6"/>
  <c r="AA265" i="6"/>
  <c r="AA266" i="6"/>
  <c r="AA267" i="6"/>
  <c r="AA268" i="6"/>
  <c r="AA269" i="6"/>
  <c r="AA270" i="6"/>
  <c r="AA271" i="6"/>
  <c r="AA272" i="6"/>
  <c r="AA273" i="6"/>
  <c r="AA274" i="6"/>
  <c r="AA275" i="6"/>
  <c r="AA276" i="6"/>
  <c r="AA277" i="6"/>
  <c r="AA278" i="6"/>
  <c r="AA279" i="6"/>
  <c r="AA280" i="6"/>
  <c r="AA281" i="6"/>
  <c r="AA282" i="6"/>
  <c r="AA283" i="6"/>
  <c r="AA284" i="6"/>
  <c r="AA285" i="6"/>
  <c r="AA286" i="6"/>
  <c r="AA287" i="6"/>
  <c r="AA288" i="6"/>
  <c r="AA289" i="6"/>
  <c r="AA290" i="6"/>
  <c r="AA291" i="6"/>
  <c r="AA292" i="6"/>
  <c r="AA293" i="6"/>
  <c r="AA294" i="6"/>
  <c r="AA295" i="6"/>
  <c r="AA296" i="6"/>
  <c r="AA297" i="6"/>
  <c r="AA298" i="6"/>
  <c r="AA299" i="6"/>
  <c r="AA300" i="6"/>
  <c r="AA301" i="6"/>
  <c r="AA302" i="6"/>
  <c r="AA303" i="6"/>
  <c r="AA304" i="6"/>
  <c r="AA305" i="6"/>
  <c r="AA306" i="6"/>
  <c r="AA307" i="6"/>
  <c r="AA308" i="6"/>
  <c r="AA309" i="6"/>
  <c r="AA310" i="6"/>
  <c r="AA311" i="6"/>
  <c r="AA312" i="6"/>
  <c r="AA313" i="6"/>
  <c r="AA314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2" i="6"/>
  <c r="AA343" i="6"/>
  <c r="AA344" i="6"/>
  <c r="AA345" i="6"/>
  <c r="AA346" i="6"/>
  <c r="AA347" i="6"/>
  <c r="AA348" i="6"/>
  <c r="AA349" i="6"/>
  <c r="AA350" i="6"/>
  <c r="AA351" i="6"/>
  <c r="AA352" i="6"/>
  <c r="AA353" i="6"/>
  <c r="AA354" i="6"/>
  <c r="AA355" i="6"/>
  <c r="AA356" i="6"/>
  <c r="AA357" i="6"/>
  <c r="AA358" i="6"/>
  <c r="AA359" i="6"/>
  <c r="AA360" i="6"/>
  <c r="AA361" i="6"/>
  <c r="AA362" i="6"/>
  <c r="AA363" i="6"/>
  <c r="AA364" i="6"/>
  <c r="AA365" i="6"/>
  <c r="AA366" i="6"/>
  <c r="AA367" i="6"/>
  <c r="AA368" i="6"/>
  <c r="AA369" i="6"/>
  <c r="AA370" i="6"/>
  <c r="AA371" i="6"/>
  <c r="AA372" i="6"/>
  <c r="AA373" i="6"/>
  <c r="AA374" i="6"/>
  <c r="AA375" i="6"/>
  <c r="AA376" i="6"/>
  <c r="AA377" i="6"/>
  <c r="AA378" i="6"/>
  <c r="AA379" i="6"/>
  <c r="AA380" i="6"/>
  <c r="AA381" i="6"/>
  <c r="AA382" i="6"/>
  <c r="AA383" i="6"/>
  <c r="AA384" i="6"/>
  <c r="AA385" i="6"/>
  <c r="AA386" i="6"/>
  <c r="AA387" i="6"/>
  <c r="AA388" i="6"/>
  <c r="AA389" i="6"/>
  <c r="AA390" i="6"/>
  <c r="AA391" i="6"/>
  <c r="AA392" i="6"/>
  <c r="AA393" i="6"/>
  <c r="AA394" i="6"/>
  <c r="AA395" i="6"/>
  <c r="AA396" i="6"/>
  <c r="AA397" i="6"/>
  <c r="AA398" i="6"/>
  <c r="AA399" i="6"/>
  <c r="AA400" i="6"/>
  <c r="AA401" i="6"/>
  <c r="AA402" i="6"/>
  <c r="AA403" i="6"/>
  <c r="AA404" i="6"/>
  <c r="AA405" i="6"/>
  <c r="AA406" i="6"/>
  <c r="AA407" i="6"/>
  <c r="AA408" i="6"/>
  <c r="AA409" i="6"/>
  <c r="AA410" i="6"/>
  <c r="AA411" i="6"/>
  <c r="AA412" i="6"/>
  <c r="AA413" i="6"/>
  <c r="AA414" i="6"/>
  <c r="AA415" i="6"/>
  <c r="AA416" i="6"/>
  <c r="AA417" i="6"/>
  <c r="AA418" i="6"/>
  <c r="AA419" i="6"/>
  <c r="AA420" i="6"/>
  <c r="AA421" i="6"/>
  <c r="AA422" i="6"/>
  <c r="AA423" i="6"/>
  <c r="AA424" i="6"/>
  <c r="AA425" i="6"/>
  <c r="AA426" i="6"/>
  <c r="AA427" i="6"/>
  <c r="AA428" i="6"/>
  <c r="AA429" i="6"/>
  <c r="AA430" i="6"/>
  <c r="AA431" i="6"/>
  <c r="AA432" i="6"/>
  <c r="AA433" i="6"/>
  <c r="AA434" i="6"/>
  <c r="AA435" i="6"/>
  <c r="AA436" i="6"/>
  <c r="AA437" i="6"/>
  <c r="AA438" i="6"/>
  <c r="AA439" i="6"/>
  <c r="AA440" i="6"/>
  <c r="AA441" i="6"/>
  <c r="AA442" i="6"/>
  <c r="AA443" i="6"/>
  <c r="AA444" i="6"/>
  <c r="AA445" i="6"/>
  <c r="AA446" i="6"/>
  <c r="AA447" i="6"/>
  <c r="AA448" i="6"/>
  <c r="AA449" i="6"/>
  <c r="AA450" i="6"/>
  <c r="AA451" i="6"/>
  <c r="AA452" i="6"/>
  <c r="AA453" i="6"/>
  <c r="AA454" i="6"/>
  <c r="AA455" i="6"/>
  <c r="AA456" i="6"/>
  <c r="AA457" i="6"/>
  <c r="AA458" i="6"/>
  <c r="AA459" i="6"/>
  <c r="AA460" i="6"/>
  <c r="AA461" i="6"/>
  <c r="AA462" i="6"/>
  <c r="AA463" i="6"/>
  <c r="AA464" i="6"/>
  <c r="AA465" i="6"/>
  <c r="AA466" i="6"/>
  <c r="AA467" i="6"/>
  <c r="AA468" i="6"/>
  <c r="AA469" i="6"/>
  <c r="AA470" i="6"/>
  <c r="AA471" i="6"/>
  <c r="AA472" i="6"/>
  <c r="AA473" i="6"/>
  <c r="AA474" i="6"/>
  <c r="AA475" i="6"/>
  <c r="AA476" i="6"/>
  <c r="AA477" i="6"/>
  <c r="AA478" i="6"/>
  <c r="AA479" i="6"/>
  <c r="AA480" i="6"/>
  <c r="AA481" i="6"/>
  <c r="AA482" i="6"/>
  <c r="AA483" i="6"/>
  <c r="AA484" i="6"/>
  <c r="AA485" i="6"/>
  <c r="AA486" i="6"/>
  <c r="AA487" i="6"/>
  <c r="AA488" i="6"/>
  <c r="AA489" i="6"/>
  <c r="AA490" i="6"/>
  <c r="AA491" i="6"/>
  <c r="AA492" i="6"/>
  <c r="AA493" i="6"/>
  <c r="AA494" i="6"/>
  <c r="AA495" i="6"/>
  <c r="AA496" i="6"/>
  <c r="AA497" i="6"/>
  <c r="AA498" i="6"/>
  <c r="AA499" i="6"/>
  <c r="AA500" i="6"/>
  <c r="AA501" i="6"/>
  <c r="AA502" i="6"/>
  <c r="AA503" i="6"/>
  <c r="AA504" i="6"/>
  <c r="AA505" i="6"/>
  <c r="AA506" i="6"/>
  <c r="AA507" i="6"/>
  <c r="AA508" i="6"/>
  <c r="AA509" i="6"/>
  <c r="AA510" i="6"/>
  <c r="AA511" i="6"/>
  <c r="AA512" i="6"/>
  <c r="AA513" i="6"/>
  <c r="AA514" i="6"/>
  <c r="AA515" i="6"/>
  <c r="AA516" i="6"/>
  <c r="AA517" i="6"/>
  <c r="AA518" i="6"/>
  <c r="AA519" i="6"/>
  <c r="AA520" i="6"/>
  <c r="AA521" i="6"/>
  <c r="AA522" i="6"/>
  <c r="AA523" i="6"/>
  <c r="AA524" i="6"/>
  <c r="AA525" i="6"/>
  <c r="AA526" i="6"/>
  <c r="AA527" i="6"/>
  <c r="AA528" i="6"/>
  <c r="AA529" i="6"/>
  <c r="AA530" i="6"/>
  <c r="AA531" i="6"/>
  <c r="AA532" i="6"/>
  <c r="AA533" i="6"/>
  <c r="AA534" i="6"/>
  <c r="AA535" i="6"/>
  <c r="AA536" i="6"/>
  <c r="AA537" i="6"/>
  <c r="AA538" i="6"/>
  <c r="AA539" i="6"/>
  <c r="AA540" i="6"/>
  <c r="AA541" i="6"/>
  <c r="AA542" i="6"/>
  <c r="AA543" i="6"/>
  <c r="AA544" i="6"/>
  <c r="AA545" i="6"/>
  <c r="AA546" i="6"/>
  <c r="AA547" i="6"/>
  <c r="AA548" i="6"/>
  <c r="AA549" i="6"/>
  <c r="AA550" i="6"/>
  <c r="AA551" i="6"/>
  <c r="AA552" i="6"/>
  <c r="AA553" i="6"/>
  <c r="AA554" i="6"/>
  <c r="AA555" i="6"/>
  <c r="AA556" i="6"/>
  <c r="AA557" i="6"/>
  <c r="AA558" i="6"/>
  <c r="AA559" i="6"/>
  <c r="AA560" i="6"/>
  <c r="AA561" i="6"/>
  <c r="AA562" i="6"/>
  <c r="AA563" i="6"/>
  <c r="AA564" i="6"/>
  <c r="AA565" i="6"/>
  <c r="AA566" i="6"/>
  <c r="AA567" i="6"/>
  <c r="AA568" i="6"/>
  <c r="AA569" i="6"/>
  <c r="AA570" i="6"/>
  <c r="AA571" i="6"/>
  <c r="AA572" i="6"/>
  <c r="AA573" i="6"/>
  <c r="AA574" i="6"/>
  <c r="AA575" i="6"/>
  <c r="AA576" i="6"/>
  <c r="AA577" i="6"/>
  <c r="AA578" i="6"/>
  <c r="AA579" i="6"/>
  <c r="AA580" i="6"/>
  <c r="AA581" i="6"/>
  <c r="AA582" i="6"/>
  <c r="AA583" i="6"/>
  <c r="AA584" i="6"/>
  <c r="AA585" i="6"/>
  <c r="AA586" i="6"/>
  <c r="AA587" i="6"/>
  <c r="AA588" i="6"/>
  <c r="AA589" i="6"/>
  <c r="AA590" i="6"/>
  <c r="AA591" i="6"/>
  <c r="AA592" i="6"/>
  <c r="AA593" i="6"/>
  <c r="AA594" i="6"/>
  <c r="AA595" i="6"/>
  <c r="AA596" i="6"/>
  <c r="AA597" i="6"/>
  <c r="AA598" i="6"/>
  <c r="AA599" i="6"/>
  <c r="AA600" i="6"/>
  <c r="AA601" i="6"/>
  <c r="AA602" i="6"/>
  <c r="AA603" i="6"/>
  <c r="AA604" i="6"/>
  <c r="AA605" i="6"/>
  <c r="AA606" i="6"/>
  <c r="AA607" i="6"/>
  <c r="AA608" i="6"/>
  <c r="AA609" i="6"/>
  <c r="AA610" i="6"/>
  <c r="AA611" i="6"/>
  <c r="AA612" i="6"/>
  <c r="AA613" i="6"/>
  <c r="AA614" i="6"/>
  <c r="AA615" i="6"/>
  <c r="AA616" i="6"/>
  <c r="AA617" i="6"/>
  <c r="AA618" i="6"/>
  <c r="AA619" i="6"/>
  <c r="AA620" i="6"/>
  <c r="AA621" i="6"/>
  <c r="AA622" i="6"/>
  <c r="AA623" i="6"/>
  <c r="AA624" i="6"/>
  <c r="AA625" i="6"/>
  <c r="AA626" i="6"/>
  <c r="AA627" i="6"/>
  <c r="AA628" i="6"/>
  <c r="AA629" i="6"/>
  <c r="AA630" i="6"/>
  <c r="AA631" i="6"/>
  <c r="AA632" i="6"/>
  <c r="AA633" i="6"/>
  <c r="AA634" i="6"/>
  <c r="AA635" i="6"/>
  <c r="AA636" i="6"/>
  <c r="AA637" i="6"/>
  <c r="AA638" i="6"/>
  <c r="AA639" i="6"/>
  <c r="AA640" i="6"/>
  <c r="AA641" i="6"/>
  <c r="AA642" i="6"/>
  <c r="AA643" i="6"/>
  <c r="AA644" i="6"/>
  <c r="AA645" i="6"/>
  <c r="AA646" i="6"/>
  <c r="AA647" i="6"/>
  <c r="AA648" i="6"/>
  <c r="AA649" i="6"/>
  <c r="AA650" i="6"/>
  <c r="AA651" i="6"/>
  <c r="AA652" i="6"/>
  <c r="AA653" i="6"/>
  <c r="AA654" i="6"/>
  <c r="AA655" i="6"/>
  <c r="AA656" i="6"/>
  <c r="AA657" i="6"/>
  <c r="AA658" i="6"/>
  <c r="AA659" i="6"/>
  <c r="AA660" i="6"/>
  <c r="AA661" i="6"/>
  <c r="AA662" i="6"/>
  <c r="AA663" i="6"/>
  <c r="AA664" i="6"/>
  <c r="AA665" i="6"/>
  <c r="AA666" i="6"/>
  <c r="AA667" i="6"/>
  <c r="AA668" i="6"/>
  <c r="AA669" i="6"/>
  <c r="AA670" i="6"/>
  <c r="AA671" i="6"/>
  <c r="AA672" i="6"/>
  <c r="AA673" i="6"/>
  <c r="AA674" i="6"/>
  <c r="AA675" i="6"/>
  <c r="AA676" i="6"/>
  <c r="AA677" i="6"/>
  <c r="AA678" i="6"/>
  <c r="AA679" i="6"/>
  <c r="AA680" i="6"/>
  <c r="AA681" i="6"/>
  <c r="AA682" i="6"/>
  <c r="AA683" i="6"/>
  <c r="AA684" i="6"/>
  <c r="AA685" i="6"/>
  <c r="AA686" i="6"/>
  <c r="AA687" i="6"/>
  <c r="AA688" i="6"/>
  <c r="AA689" i="6"/>
  <c r="AA690" i="6"/>
  <c r="AA691" i="6"/>
  <c r="AA692" i="6"/>
  <c r="AA693" i="6"/>
  <c r="AA694" i="6"/>
  <c r="AA695" i="6"/>
  <c r="AA696" i="6"/>
  <c r="AA697" i="6"/>
  <c r="AA698" i="6"/>
  <c r="AA699" i="6"/>
  <c r="AA700" i="6"/>
  <c r="AA701" i="6"/>
  <c r="AA702" i="6"/>
  <c r="AA703" i="6"/>
  <c r="AA704" i="6"/>
  <c r="AA705" i="6"/>
  <c r="AA706" i="6"/>
  <c r="AA707" i="6"/>
  <c r="AA708" i="6"/>
  <c r="AA709" i="6"/>
  <c r="AA710" i="6"/>
  <c r="AA711" i="6"/>
  <c r="AA712" i="6"/>
  <c r="AA713" i="6"/>
  <c r="AA714" i="6"/>
  <c r="AA715" i="6"/>
  <c r="AA716" i="6"/>
  <c r="AA717" i="6"/>
  <c r="AA718" i="6"/>
  <c r="AA719" i="6"/>
  <c r="AA720" i="6"/>
  <c r="AA721" i="6"/>
  <c r="AA722" i="6"/>
  <c r="AA723" i="6"/>
  <c r="AA724" i="6"/>
  <c r="AA725" i="6"/>
  <c r="AA726" i="6"/>
  <c r="AA727" i="6"/>
  <c r="AA728" i="6"/>
  <c r="AA729" i="6"/>
  <c r="AA730" i="6"/>
  <c r="AA731" i="6"/>
  <c r="AA732" i="6"/>
  <c r="AA733" i="6"/>
  <c r="AA734" i="6"/>
  <c r="AA735" i="6"/>
  <c r="AA736" i="6"/>
  <c r="AA737" i="6"/>
  <c r="AA738" i="6"/>
  <c r="AA739" i="6"/>
  <c r="AA740" i="6"/>
  <c r="AA741" i="6"/>
  <c r="AA742" i="6"/>
  <c r="AA743" i="6"/>
  <c r="AA744" i="6"/>
  <c r="AA745" i="6"/>
  <c r="AA746" i="6"/>
  <c r="AA747" i="6"/>
  <c r="AA748" i="6"/>
  <c r="AA749" i="6"/>
  <c r="AA750" i="6"/>
  <c r="AA751" i="6"/>
  <c r="AA752" i="6"/>
  <c r="AA753" i="6"/>
  <c r="AA754" i="6"/>
  <c r="AA755" i="6"/>
  <c r="AA756" i="6"/>
  <c r="AA757" i="6"/>
  <c r="AA758" i="6"/>
  <c r="AA759" i="6"/>
  <c r="AA760" i="6"/>
  <c r="AA761" i="6"/>
  <c r="AA762" i="6"/>
  <c r="AA763" i="6"/>
  <c r="AA764" i="6"/>
  <c r="AA765" i="6"/>
  <c r="AA766" i="6"/>
  <c r="AA767" i="6"/>
  <c r="AA768" i="6"/>
  <c r="AA769" i="6"/>
  <c r="AA770" i="6"/>
  <c r="AA771" i="6"/>
  <c r="AA772" i="6"/>
  <c r="AA773" i="6"/>
  <c r="AA774" i="6"/>
  <c r="AA775" i="6"/>
  <c r="AA776" i="6"/>
  <c r="AA777" i="6"/>
  <c r="AA778" i="6"/>
  <c r="AA779" i="6"/>
  <c r="AA780" i="6"/>
  <c r="AA781" i="6"/>
  <c r="AA782" i="6"/>
  <c r="AA783" i="6"/>
  <c r="AA784" i="6"/>
  <c r="AA785" i="6"/>
  <c r="AA786" i="6"/>
  <c r="AA787" i="6"/>
  <c r="AA788" i="6"/>
  <c r="AA789" i="6"/>
  <c r="AA790" i="6"/>
  <c r="AA791" i="6"/>
  <c r="AA792" i="6"/>
  <c r="AA793" i="6"/>
  <c r="AA794" i="6"/>
  <c r="AA795" i="6"/>
  <c r="AA796" i="6"/>
  <c r="AA797" i="6"/>
  <c r="AA798" i="6"/>
  <c r="AA799" i="6"/>
  <c r="AA800" i="6"/>
  <c r="AA801" i="6"/>
  <c r="AA802" i="6"/>
  <c r="AA803" i="6"/>
  <c r="AA804" i="6"/>
  <c r="AA805" i="6"/>
  <c r="AA806" i="6"/>
  <c r="AA807" i="6"/>
  <c r="AA808" i="6"/>
  <c r="AA809" i="6"/>
  <c r="AA810" i="6"/>
  <c r="AA811" i="6"/>
  <c r="AA812" i="6"/>
  <c r="AA813" i="6"/>
  <c r="AA814" i="6"/>
  <c r="AA815" i="6"/>
  <c r="AA816" i="6"/>
  <c r="AA817" i="6"/>
  <c r="AA818" i="6"/>
  <c r="AA819" i="6"/>
  <c r="AA820" i="6"/>
  <c r="AA821" i="6"/>
  <c r="AA822" i="6"/>
  <c r="AA823" i="6"/>
  <c r="AA824" i="6"/>
  <c r="AA825" i="6"/>
  <c r="AA826" i="6"/>
  <c r="AA827" i="6"/>
  <c r="AA828" i="6"/>
  <c r="AA829" i="6"/>
  <c r="AA830" i="6"/>
  <c r="AA831" i="6"/>
  <c r="AA832" i="6"/>
  <c r="AA833" i="6"/>
  <c r="AA834" i="6"/>
  <c r="AA835" i="6"/>
  <c r="AA836" i="6"/>
  <c r="AA837" i="6"/>
  <c r="AA838" i="6"/>
  <c r="AA839" i="6"/>
  <c r="AA840" i="6"/>
  <c r="AA841" i="6"/>
  <c r="AA842" i="6"/>
  <c r="AA843" i="6"/>
  <c r="AA844" i="6"/>
  <c r="AA845" i="6"/>
  <c r="AA846" i="6"/>
  <c r="AA847" i="6"/>
  <c r="AA848" i="6"/>
  <c r="AA849" i="6"/>
  <c r="AA850" i="6"/>
  <c r="AA851" i="6"/>
  <c r="AA852" i="6"/>
  <c r="AA853" i="6"/>
  <c r="AA854" i="6"/>
  <c r="AA855" i="6"/>
  <c r="AA856" i="6"/>
  <c r="AA857" i="6"/>
  <c r="AA858" i="6"/>
  <c r="AA859" i="6"/>
  <c r="AA860" i="6"/>
  <c r="AA861" i="6"/>
  <c r="AA862" i="6"/>
  <c r="AA863" i="6"/>
  <c r="AA864" i="6"/>
  <c r="AA865" i="6"/>
  <c r="AA866" i="6"/>
  <c r="AA867" i="6"/>
  <c r="AA868" i="6"/>
  <c r="AA869" i="6"/>
  <c r="AA870" i="6"/>
  <c r="AA871" i="6"/>
  <c r="AA872" i="6"/>
  <c r="AA873" i="6"/>
  <c r="AA874" i="6"/>
  <c r="AA875" i="6"/>
  <c r="AA876" i="6"/>
  <c r="AA877" i="6"/>
  <c r="AA878" i="6"/>
  <c r="AA879" i="6"/>
  <c r="AA880" i="6"/>
  <c r="AA881" i="6"/>
  <c r="AA882" i="6"/>
  <c r="AA883" i="6"/>
  <c r="AA884" i="6"/>
  <c r="AA885" i="6"/>
  <c r="AA886" i="6"/>
  <c r="AA887" i="6"/>
  <c r="AA888" i="6"/>
  <c r="AA889" i="6"/>
  <c r="AA890" i="6"/>
  <c r="AA891" i="6"/>
  <c r="AA892" i="6"/>
  <c r="AA893" i="6"/>
  <c r="AA894" i="6"/>
  <c r="AA895" i="6"/>
  <c r="AA896" i="6"/>
  <c r="AA897" i="6"/>
  <c r="AA898" i="6"/>
  <c r="AA899" i="6"/>
  <c r="AA900" i="6"/>
  <c r="AA901" i="6"/>
  <c r="AA902" i="6"/>
  <c r="AA903" i="6"/>
  <c r="AA904" i="6"/>
  <c r="AA905" i="6"/>
  <c r="AA906" i="6"/>
  <c r="AA907" i="6"/>
  <c r="AA908" i="6"/>
  <c r="AA909" i="6"/>
  <c r="AA910" i="6"/>
  <c r="AA911" i="6"/>
  <c r="AA912" i="6"/>
  <c r="AA913" i="6"/>
  <c r="AA914" i="6"/>
  <c r="AA915" i="6"/>
  <c r="AA916" i="6"/>
  <c r="AA917" i="6"/>
  <c r="AA918" i="6"/>
  <c r="AA919" i="6"/>
  <c r="AA920" i="6"/>
  <c r="AA921" i="6"/>
  <c r="AA922" i="6"/>
  <c r="AA923" i="6"/>
  <c r="AA924" i="6"/>
  <c r="AA925" i="6"/>
  <c r="AA926" i="6"/>
  <c r="AA927" i="6"/>
  <c r="AA928" i="6"/>
  <c r="AA929" i="6"/>
  <c r="AA930" i="6"/>
  <c r="AA931" i="6"/>
  <c r="AA932" i="6"/>
  <c r="AA933" i="6"/>
  <c r="AA934" i="6"/>
  <c r="AA935" i="6"/>
  <c r="AA936" i="6"/>
  <c r="AA937" i="6"/>
  <c r="AA938" i="6"/>
  <c r="AA939" i="6"/>
  <c r="AA940" i="6"/>
  <c r="AA941" i="6"/>
  <c r="AA942" i="6"/>
  <c r="AA943" i="6"/>
  <c r="AA944" i="6"/>
  <c r="AA945" i="6"/>
  <c r="AA946" i="6"/>
  <c r="AA947" i="6"/>
  <c r="AA948" i="6"/>
  <c r="AA949" i="6"/>
  <c r="AA950" i="6"/>
  <c r="AA951" i="6"/>
  <c r="AA952" i="6"/>
  <c r="AA953" i="6"/>
  <c r="AA954" i="6"/>
  <c r="AA955" i="6"/>
  <c r="AA956" i="6"/>
  <c r="AA957" i="6"/>
  <c r="AA958" i="6"/>
  <c r="AA959" i="6"/>
  <c r="AA960" i="6"/>
  <c r="AA961" i="6"/>
  <c r="AA962" i="6"/>
  <c r="AA963" i="6"/>
  <c r="AA964" i="6"/>
  <c r="AA965" i="6"/>
  <c r="AA966" i="6"/>
  <c r="AA967" i="6"/>
  <c r="AA968" i="6"/>
  <c r="AA969" i="6"/>
  <c r="AA970" i="6"/>
  <c r="AA971" i="6"/>
  <c r="AA972" i="6"/>
  <c r="AA973" i="6"/>
  <c r="AA974" i="6"/>
  <c r="AA975" i="6"/>
  <c r="AA976" i="6"/>
  <c r="AA977" i="6"/>
  <c r="AA978" i="6"/>
  <c r="AA979" i="6"/>
  <c r="AA980" i="6"/>
  <c r="AA981" i="6"/>
  <c r="AA982" i="6"/>
  <c r="AA983" i="6"/>
  <c r="AA984" i="6"/>
  <c r="AA985" i="6"/>
  <c r="AA986" i="6"/>
  <c r="AA987" i="6"/>
  <c r="AA988" i="6"/>
  <c r="AA989" i="6"/>
  <c r="AA990" i="6"/>
  <c r="AA991" i="6"/>
  <c r="AA992" i="6"/>
  <c r="AA993" i="6"/>
  <c r="AA994" i="6"/>
  <c r="AA995" i="6"/>
  <c r="AA996" i="6"/>
  <c r="AA997" i="6"/>
  <c r="AA998" i="6"/>
  <c r="AA999" i="6"/>
  <c r="AA1000" i="6"/>
  <c r="AA1001" i="6"/>
  <c r="AA1002" i="6"/>
  <c r="AA1003" i="6"/>
  <c r="AA1004" i="6"/>
  <c r="AA1005" i="6"/>
  <c r="AA1006" i="6"/>
  <c r="AA1007" i="6"/>
  <c r="AA1008" i="6"/>
  <c r="AA1009" i="6"/>
  <c r="AA1010" i="6"/>
  <c r="AA1011" i="6"/>
  <c r="AA1012" i="6"/>
  <c r="AA1013" i="6"/>
  <c r="AA1014" i="6"/>
  <c r="AA1015" i="6"/>
  <c r="AA1016" i="6"/>
  <c r="AA1017" i="6"/>
  <c r="AA1018" i="6"/>
  <c r="AA1019" i="6"/>
  <c r="AA1020" i="6"/>
  <c r="AA1021" i="6"/>
  <c r="AA1022" i="6"/>
  <c r="AA1023" i="6"/>
  <c r="AA1024" i="6"/>
  <c r="AA1025" i="6"/>
  <c r="AA1026" i="6"/>
  <c r="AA1027" i="6"/>
  <c r="AA1028" i="6"/>
  <c r="AA1029" i="6"/>
  <c r="AA1030" i="6"/>
  <c r="AA1031" i="6"/>
  <c r="AA1032" i="6"/>
  <c r="AA1033" i="6"/>
  <c r="AA1034" i="6"/>
  <c r="AA1035" i="6"/>
  <c r="AA1036" i="6"/>
  <c r="AA1037" i="6"/>
  <c r="AA1038" i="6"/>
  <c r="AA1039" i="6"/>
  <c r="AA1040" i="6"/>
  <c r="AA1041" i="6"/>
  <c r="AA1042" i="6"/>
  <c r="AA1043" i="6"/>
  <c r="AA1044" i="6"/>
  <c r="AA1045" i="6"/>
  <c r="AA1046" i="6"/>
  <c r="AA1047" i="6"/>
  <c r="AA1048" i="6"/>
  <c r="AA1049" i="6"/>
  <c r="AA1050" i="6"/>
  <c r="AA1051" i="6"/>
  <c r="AA1052" i="6"/>
  <c r="AA1053" i="6"/>
  <c r="AA1054" i="6"/>
  <c r="AA1055" i="6"/>
  <c r="AA1056" i="6"/>
  <c r="AA1057" i="6"/>
  <c r="AA1058" i="6"/>
  <c r="AA1059" i="6"/>
  <c r="AA1060" i="6"/>
  <c r="AA1061" i="6"/>
  <c r="AA1062" i="6"/>
  <c r="AA1063" i="6"/>
  <c r="AA1064" i="6"/>
  <c r="AA1065" i="6"/>
  <c r="AA1066" i="6"/>
  <c r="AA1067" i="6"/>
  <c r="AA1068" i="6"/>
  <c r="AA1069" i="6"/>
  <c r="AA1070" i="6"/>
  <c r="AA1071" i="6"/>
  <c r="AA1072" i="6"/>
  <c r="AA1073" i="6"/>
  <c r="AA1074" i="6"/>
  <c r="AA1075" i="6"/>
  <c r="AA1076" i="6"/>
  <c r="AA1077" i="6"/>
  <c r="AA1078" i="6"/>
  <c r="AA1079" i="6"/>
  <c r="AA1080" i="6"/>
  <c r="AA1081" i="6"/>
  <c r="AA1082" i="6"/>
  <c r="AA1083" i="6"/>
  <c r="AA1084" i="6"/>
  <c r="AA1085" i="6"/>
  <c r="AA1086" i="6"/>
  <c r="AA1087" i="6"/>
  <c r="AA1088" i="6"/>
  <c r="AA1089" i="6"/>
  <c r="AA1090" i="6"/>
  <c r="AA1091" i="6"/>
  <c r="AA1092" i="6"/>
  <c r="AA1093" i="6"/>
  <c r="AA1094" i="6"/>
  <c r="AA1095" i="6"/>
  <c r="AA1096" i="6"/>
  <c r="AA1097" i="6"/>
  <c r="AA1098" i="6"/>
  <c r="AA1099" i="6"/>
  <c r="AA1100" i="6"/>
  <c r="AA1101" i="6"/>
  <c r="AA1102" i="6"/>
  <c r="AA1103" i="6"/>
  <c r="AA1104" i="6"/>
  <c r="AA1105" i="6"/>
  <c r="AA1106" i="6"/>
  <c r="AA1107" i="6"/>
  <c r="AA1108" i="6"/>
  <c r="AA1109" i="6"/>
  <c r="AA1110" i="6"/>
  <c r="AA1111" i="6"/>
  <c r="AA1112" i="6"/>
  <c r="AA1113" i="6"/>
  <c r="AA1114" i="6"/>
  <c r="AA1115" i="6"/>
  <c r="AA1116" i="6"/>
  <c r="AA1117" i="6"/>
  <c r="AA1118" i="6"/>
  <c r="AA1119" i="6"/>
  <c r="AA1120" i="6"/>
  <c r="AA1121" i="6"/>
  <c r="AA1122" i="6"/>
  <c r="AA1123" i="6"/>
  <c r="AA1124" i="6"/>
  <c r="AA1125" i="6"/>
  <c r="AA1126" i="6"/>
  <c r="AA1127" i="6"/>
  <c r="AA1128" i="6"/>
  <c r="AA1129" i="6"/>
  <c r="AA1130" i="6"/>
  <c r="AA1131" i="6"/>
  <c r="AA1132" i="6"/>
  <c r="AA1133" i="6"/>
  <c r="AA1134" i="6"/>
  <c r="AA1135" i="6"/>
  <c r="AA1136" i="6"/>
  <c r="AA1137" i="6"/>
  <c r="AA1138" i="6"/>
  <c r="AA1139" i="6"/>
  <c r="AA1140" i="6"/>
  <c r="AA1141" i="6"/>
  <c r="AA1142" i="6"/>
  <c r="AA1143" i="6"/>
  <c r="AA1144" i="6"/>
  <c r="AA1145" i="6"/>
  <c r="AA1146" i="6"/>
  <c r="AA1147" i="6"/>
  <c r="AA1148" i="6"/>
  <c r="AA1149" i="6"/>
  <c r="AA1150" i="6"/>
  <c r="AA1151" i="6"/>
  <c r="AA1152" i="6"/>
  <c r="AA1153" i="6"/>
  <c r="AA1154" i="6"/>
  <c r="AA1155" i="6"/>
  <c r="AA1156" i="6"/>
  <c r="AA1157" i="6"/>
  <c r="AA1158" i="6"/>
  <c r="AA1159" i="6"/>
  <c r="AA1160" i="6"/>
  <c r="AA1161" i="6"/>
  <c r="AA1162" i="6"/>
  <c r="AA1163" i="6"/>
  <c r="AA1164" i="6"/>
  <c r="AA1165" i="6"/>
  <c r="AA1166" i="6"/>
  <c r="AA1167" i="6"/>
  <c r="AA1168" i="6"/>
  <c r="AA1169" i="6"/>
  <c r="AA1170" i="6"/>
  <c r="AA1171" i="6"/>
  <c r="AA1172" i="6"/>
  <c r="AA1173" i="6"/>
  <c r="AA1174" i="6"/>
  <c r="AA1175" i="6"/>
  <c r="AA1176" i="6"/>
  <c r="AA1177" i="6"/>
  <c r="AA1178" i="6"/>
  <c r="AA1179" i="6"/>
  <c r="AA1180" i="6"/>
  <c r="AA1181" i="6"/>
  <c r="AA1182" i="6"/>
  <c r="AA1183" i="6"/>
  <c r="AA1184" i="6"/>
  <c r="AA1185" i="6"/>
  <c r="AA1186" i="6"/>
  <c r="AA1187" i="6"/>
  <c r="AA1188" i="6"/>
  <c r="AA1189" i="6"/>
  <c r="AA1190" i="6"/>
  <c r="AA1191" i="6"/>
  <c r="AA1192" i="6"/>
  <c r="AA1193" i="6"/>
  <c r="AA1194" i="6"/>
  <c r="AA1195" i="6"/>
  <c r="AA1196" i="6"/>
  <c r="AA1197" i="6"/>
  <c r="AA1198" i="6"/>
  <c r="AA1199" i="6"/>
  <c r="AA1200" i="6"/>
  <c r="AA1201" i="6"/>
  <c r="AA1202" i="6"/>
  <c r="AA1203" i="6"/>
  <c r="AA1204" i="6"/>
  <c r="AA1205" i="6"/>
  <c r="AA1206" i="6"/>
  <c r="AA1207" i="6"/>
  <c r="AA1208" i="6"/>
  <c r="AA1209" i="6"/>
  <c r="AA1210" i="6"/>
  <c r="AA1211" i="6"/>
  <c r="AA1212" i="6"/>
  <c r="AA1213" i="6"/>
  <c r="AA1214" i="6"/>
  <c r="AA1215" i="6"/>
  <c r="AA1216" i="6"/>
  <c r="AA1217" i="6"/>
  <c r="AA1218" i="6"/>
  <c r="AA1219" i="6"/>
  <c r="AA1220" i="6"/>
  <c r="AA1221" i="6"/>
  <c r="AA1222" i="6"/>
  <c r="AA1223" i="6"/>
  <c r="AA1224" i="6"/>
  <c r="AA1225" i="6"/>
  <c r="AA1226" i="6"/>
  <c r="AA1227" i="6"/>
  <c r="AA1228" i="6"/>
  <c r="AA1229" i="6"/>
  <c r="AA1230" i="6"/>
  <c r="AA1231" i="6"/>
  <c r="AA1232" i="6"/>
  <c r="AA1233" i="6"/>
  <c r="AA1234" i="6"/>
  <c r="AA1235" i="6"/>
  <c r="AA1236" i="6"/>
  <c r="AA1237" i="6"/>
  <c r="AA1238" i="6"/>
  <c r="AA1239" i="6"/>
  <c r="AA1240" i="6"/>
  <c r="AA1241" i="6"/>
  <c r="AA1242" i="6"/>
  <c r="AA1243" i="6"/>
  <c r="AA1244" i="6"/>
  <c r="AA1245" i="6"/>
  <c r="AA1246" i="6"/>
  <c r="AA1247" i="6"/>
  <c r="AA1248" i="6"/>
  <c r="AA1249" i="6"/>
  <c r="AA1250" i="6"/>
  <c r="AA1251" i="6"/>
  <c r="AA1252" i="6"/>
  <c r="AA1253" i="6"/>
  <c r="AA1254" i="6"/>
  <c r="AA1255" i="6"/>
  <c r="AA1256" i="6"/>
  <c r="AA1257" i="6"/>
  <c r="AA1258" i="6"/>
  <c r="AA1259" i="6"/>
  <c r="AA1260" i="6"/>
  <c r="AA1261" i="6"/>
  <c r="AA1262" i="6"/>
  <c r="AA1263" i="6"/>
  <c r="AA1264" i="6"/>
  <c r="AA1265" i="6"/>
  <c r="AA1266" i="6"/>
  <c r="AA1267" i="6"/>
  <c r="AA1268" i="6"/>
  <c r="AA1269" i="6"/>
  <c r="AA1270" i="6"/>
  <c r="AA1271" i="6"/>
  <c r="AA1272" i="6"/>
  <c r="AA1273" i="6"/>
  <c r="AA1274" i="6"/>
  <c r="AA1275" i="6"/>
  <c r="AA1276" i="6"/>
  <c r="AA1277" i="6"/>
  <c r="AA1278" i="6"/>
  <c r="AA1279" i="6"/>
  <c r="AA1280" i="6"/>
  <c r="AA1281" i="6"/>
  <c r="AA1282" i="6"/>
  <c r="AA1283" i="6"/>
  <c r="AA1284" i="6"/>
  <c r="AA1285" i="6"/>
  <c r="AA1286" i="6"/>
  <c r="AA1287" i="6"/>
  <c r="AA1288" i="6"/>
  <c r="AA1289" i="6"/>
  <c r="AA1290" i="6"/>
  <c r="AA1291" i="6"/>
  <c r="AA1292" i="6"/>
  <c r="AA1293" i="6"/>
  <c r="AA1294" i="6"/>
  <c r="AA1295" i="6"/>
  <c r="AA1296" i="6"/>
  <c r="AA1297" i="6"/>
  <c r="AA1298" i="6"/>
  <c r="AA1299" i="6"/>
  <c r="AA1300" i="6"/>
  <c r="AA1301" i="6"/>
  <c r="AA1302" i="6"/>
  <c r="AA1303" i="6"/>
  <c r="AA1304" i="6"/>
  <c r="AA1305" i="6"/>
  <c r="AA1306" i="6"/>
  <c r="AA1307" i="6"/>
  <c r="AA1308" i="6"/>
  <c r="AA1309" i="6"/>
  <c r="AA1310" i="6"/>
  <c r="AA1311" i="6"/>
  <c r="AA1312" i="6"/>
  <c r="AA1313" i="6"/>
  <c r="AA1314" i="6"/>
  <c r="AA1315" i="6"/>
  <c r="AA1316" i="6"/>
  <c r="AA1317" i="6"/>
  <c r="AA1318" i="6"/>
  <c r="AA1319" i="6"/>
  <c r="AA1320" i="6"/>
  <c r="AA1321" i="6"/>
  <c r="AA1322" i="6"/>
  <c r="AA1323" i="6"/>
  <c r="AA1324" i="6"/>
  <c r="AA1325" i="6"/>
  <c r="AA1326" i="6"/>
  <c r="AA1327" i="6"/>
  <c r="AA1328" i="6"/>
  <c r="AA1329" i="6"/>
  <c r="AA1330" i="6"/>
  <c r="AA1331" i="6"/>
  <c r="AA1332" i="6"/>
  <c r="AA1333" i="6"/>
  <c r="AA1334" i="6"/>
  <c r="AA1335" i="6"/>
  <c r="AA1336" i="6"/>
  <c r="AA1337" i="6"/>
  <c r="AA1338" i="6"/>
  <c r="AA1339" i="6"/>
  <c r="AA1340" i="6"/>
  <c r="AA1341" i="6"/>
  <c r="AA1342" i="6"/>
  <c r="AA1343" i="6"/>
  <c r="AA1344" i="6"/>
  <c r="AA1345" i="6"/>
  <c r="AA1346" i="6"/>
  <c r="AA1347" i="6"/>
  <c r="AA1348" i="6"/>
  <c r="AA1349" i="6"/>
  <c r="AA1350" i="6"/>
  <c r="AA1351" i="6"/>
  <c r="AA1352" i="6"/>
  <c r="AA1353" i="6"/>
  <c r="AA1354" i="6"/>
  <c r="AA1355" i="6"/>
  <c r="AA1356" i="6"/>
  <c r="AA1357" i="6"/>
  <c r="AA1358" i="6"/>
  <c r="AA1359" i="6"/>
  <c r="AA1360" i="6"/>
  <c r="AA1361" i="6"/>
  <c r="AA1362" i="6"/>
  <c r="AA1363" i="6"/>
  <c r="AA1364" i="6"/>
  <c r="AA1365" i="6"/>
  <c r="AA1366" i="6"/>
  <c r="AA1367" i="6"/>
  <c r="AA1368" i="6"/>
  <c r="AA1369" i="6"/>
  <c r="AA1370" i="6"/>
  <c r="AA1371" i="6"/>
  <c r="AA1372" i="6"/>
  <c r="AA1373" i="6"/>
  <c r="AA1374" i="6"/>
  <c r="AA1375" i="6"/>
  <c r="AA1376" i="6"/>
  <c r="AA1377" i="6"/>
  <c r="AA1378" i="6"/>
  <c r="AA1379" i="6"/>
  <c r="AA1380" i="6"/>
  <c r="AA1381" i="6"/>
  <c r="AA1382" i="6"/>
  <c r="AA1383" i="6"/>
  <c r="AA1384" i="6"/>
  <c r="AA1385" i="6"/>
  <c r="AA1386" i="6"/>
  <c r="AA1387" i="6"/>
  <c r="AA1388" i="6"/>
  <c r="AA1389" i="6"/>
  <c r="AA1390" i="6"/>
  <c r="AA1391" i="6"/>
  <c r="AA1392" i="6"/>
  <c r="AA1393" i="6"/>
  <c r="AA1394" i="6"/>
  <c r="AA1395" i="6"/>
  <c r="AA1396" i="6"/>
  <c r="AA1397" i="6"/>
  <c r="AA1398" i="6"/>
  <c r="AA1399" i="6"/>
  <c r="AA1400" i="6"/>
  <c r="AA1401" i="6"/>
  <c r="AA1402" i="6"/>
  <c r="AA1403" i="6"/>
  <c r="AA1404" i="6"/>
  <c r="AA1405" i="6"/>
  <c r="AA1406" i="6"/>
  <c r="AA1407" i="6"/>
  <c r="AA1408" i="6"/>
  <c r="AA1409" i="6"/>
  <c r="AA1410" i="6"/>
  <c r="AA1411" i="6"/>
  <c r="AA1412" i="6"/>
  <c r="AA1413" i="6"/>
  <c r="AA1414" i="6"/>
  <c r="AA1415" i="6"/>
  <c r="AA1416" i="6"/>
  <c r="AA1417" i="6"/>
  <c r="AA1418" i="6"/>
  <c r="AA1419" i="6"/>
  <c r="AA1420" i="6"/>
  <c r="AA1421" i="6"/>
  <c r="AA1422" i="6"/>
  <c r="AA1423" i="6"/>
  <c r="AA1424" i="6"/>
  <c r="AA1425" i="6"/>
  <c r="AA1426" i="6"/>
  <c r="AA1427" i="6"/>
  <c r="AA1428" i="6"/>
  <c r="AA1429" i="6"/>
  <c r="AA1430" i="6"/>
  <c r="AA1431" i="6"/>
  <c r="AA1432" i="6"/>
  <c r="AA1433" i="6"/>
  <c r="AA1434" i="6"/>
  <c r="AA1435" i="6"/>
  <c r="AA1436" i="6"/>
  <c r="AA1437" i="6"/>
  <c r="AA1438" i="6"/>
  <c r="AA1439" i="6"/>
  <c r="AA1440" i="6"/>
  <c r="AA1441" i="6"/>
  <c r="AA1442" i="6"/>
  <c r="AA1443" i="6"/>
  <c r="AA1444" i="6"/>
  <c r="AA1445" i="6"/>
  <c r="AA1446" i="6"/>
  <c r="AA1447" i="6"/>
  <c r="AA1448" i="6"/>
  <c r="AA1449" i="6"/>
  <c r="AA1450" i="6"/>
  <c r="AA1451" i="6"/>
  <c r="AA1452" i="6"/>
  <c r="AA1453" i="6"/>
  <c r="AA1454" i="6"/>
  <c r="AA1455" i="6"/>
  <c r="AA1456" i="6"/>
  <c r="AA1457" i="6"/>
  <c r="AA1458" i="6"/>
  <c r="AA1459" i="6"/>
  <c r="AA1460" i="6"/>
  <c r="AA1461" i="6"/>
  <c r="AA1462" i="6"/>
  <c r="AA1463" i="6"/>
  <c r="AA1464" i="6"/>
  <c r="AA1465" i="6"/>
  <c r="AA1466" i="6"/>
  <c r="AA1467" i="6"/>
  <c r="AA1468" i="6"/>
  <c r="AA1469" i="6"/>
  <c r="AA1470" i="6"/>
  <c r="AA1471" i="6"/>
  <c r="AA1472" i="6"/>
  <c r="AA1473" i="6"/>
  <c r="AA1474" i="6"/>
  <c r="AA1475" i="6"/>
  <c r="AA1476" i="6"/>
  <c r="AA1477" i="6"/>
  <c r="AA1478" i="6"/>
  <c r="AA1479" i="6"/>
  <c r="AA1480" i="6"/>
  <c r="AA1481" i="6"/>
  <c r="AA1482" i="6"/>
  <c r="AA1483" i="6"/>
  <c r="AA1484" i="6"/>
  <c r="AA1485" i="6"/>
  <c r="AA1486" i="6"/>
  <c r="AA1487" i="6"/>
  <c r="AA1488" i="6"/>
  <c r="AA1489" i="6"/>
  <c r="AA1490" i="6"/>
  <c r="AA1491" i="6"/>
  <c r="AA1492" i="6"/>
  <c r="AA1493" i="6"/>
  <c r="AA1494" i="6"/>
  <c r="AA1495" i="6"/>
  <c r="AA1496" i="6"/>
  <c r="AA1497" i="6"/>
  <c r="AA1498" i="6"/>
  <c r="AA1499" i="6"/>
  <c r="AA1500" i="6"/>
  <c r="AA1501" i="6"/>
  <c r="AA1502" i="6"/>
  <c r="AA1503" i="6"/>
  <c r="AA1504" i="6"/>
  <c r="AA1505" i="6"/>
  <c r="AA1506" i="6"/>
  <c r="AA1507" i="6"/>
  <c r="AA1508" i="6"/>
  <c r="AA1509" i="6"/>
  <c r="AA1510" i="6"/>
  <c r="AA1511" i="6"/>
  <c r="AA1512" i="6"/>
  <c r="AA1513" i="6"/>
  <c r="AA1514" i="6"/>
  <c r="AA1515" i="6"/>
  <c r="AA1516" i="6"/>
  <c r="AA1517" i="6"/>
  <c r="AA1518" i="6"/>
  <c r="AA1519" i="6"/>
  <c r="AA1520" i="6"/>
  <c r="AA1521" i="6"/>
  <c r="AA1522" i="6"/>
  <c r="AA1523" i="6"/>
  <c r="AA1524" i="6"/>
  <c r="AA1525" i="6"/>
  <c r="AA1526" i="6"/>
  <c r="AA1527" i="6"/>
  <c r="AA1528" i="6"/>
  <c r="AA1529" i="6"/>
  <c r="AA1530" i="6"/>
  <c r="AA1531" i="6"/>
  <c r="AA1532" i="6"/>
  <c r="AA1533" i="6"/>
  <c r="AA1534" i="6"/>
  <c r="AA1535" i="6"/>
  <c r="AA1536" i="6"/>
  <c r="AA1537" i="6"/>
  <c r="AA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U106" i="6"/>
  <c r="U107" i="6"/>
  <c r="U108" i="6"/>
  <c r="U109" i="6"/>
  <c r="U110" i="6"/>
  <c r="U111" i="6"/>
  <c r="U112" i="6"/>
  <c r="U113" i="6"/>
  <c r="U114" i="6"/>
  <c r="U115" i="6"/>
  <c r="U116" i="6"/>
  <c r="U117" i="6"/>
  <c r="U118" i="6"/>
  <c r="U119" i="6"/>
  <c r="U120" i="6"/>
  <c r="U121" i="6"/>
  <c r="U122" i="6"/>
  <c r="U123" i="6"/>
  <c r="U124" i="6"/>
  <c r="U125" i="6"/>
  <c r="U126" i="6"/>
  <c r="U127" i="6"/>
  <c r="U128" i="6"/>
  <c r="U129" i="6"/>
  <c r="U130" i="6"/>
  <c r="U131" i="6"/>
  <c r="U132" i="6"/>
  <c r="U133" i="6"/>
  <c r="U134" i="6"/>
  <c r="U135" i="6"/>
  <c r="U136" i="6"/>
  <c r="U137" i="6"/>
  <c r="U138" i="6"/>
  <c r="U139" i="6"/>
  <c r="U140" i="6"/>
  <c r="U141" i="6"/>
  <c r="U142" i="6"/>
  <c r="U143" i="6"/>
  <c r="U144" i="6"/>
  <c r="U145" i="6"/>
  <c r="U146" i="6"/>
  <c r="U147" i="6"/>
  <c r="U148" i="6"/>
  <c r="U149" i="6"/>
  <c r="U150" i="6"/>
  <c r="U151" i="6"/>
  <c r="U152" i="6"/>
  <c r="U153" i="6"/>
  <c r="U154" i="6"/>
  <c r="U155" i="6"/>
  <c r="U156" i="6"/>
  <c r="U157" i="6"/>
  <c r="U158" i="6"/>
  <c r="U159" i="6"/>
  <c r="U160" i="6"/>
  <c r="U161" i="6"/>
  <c r="U162" i="6"/>
  <c r="U163" i="6"/>
  <c r="U164" i="6"/>
  <c r="U165" i="6"/>
  <c r="U166" i="6"/>
  <c r="U167" i="6"/>
  <c r="U168" i="6"/>
  <c r="U169" i="6"/>
  <c r="U170" i="6"/>
  <c r="U171" i="6"/>
  <c r="U172" i="6"/>
  <c r="U173" i="6"/>
  <c r="U174" i="6"/>
  <c r="U175" i="6"/>
  <c r="U176" i="6"/>
  <c r="U177" i="6"/>
  <c r="U178" i="6"/>
  <c r="U179" i="6"/>
  <c r="U180" i="6"/>
  <c r="U181" i="6"/>
  <c r="U182" i="6"/>
  <c r="U183" i="6"/>
  <c r="U184" i="6"/>
  <c r="U185" i="6"/>
  <c r="U186" i="6"/>
  <c r="U187" i="6"/>
  <c r="U188" i="6"/>
  <c r="U189" i="6"/>
  <c r="U190" i="6"/>
  <c r="U191" i="6"/>
  <c r="U192" i="6"/>
  <c r="U193" i="6"/>
  <c r="U194" i="6"/>
  <c r="U195" i="6"/>
  <c r="U196" i="6"/>
  <c r="U197" i="6"/>
  <c r="U198" i="6"/>
  <c r="U199" i="6"/>
  <c r="U200" i="6"/>
  <c r="U201" i="6"/>
  <c r="U202" i="6"/>
  <c r="U203" i="6"/>
  <c r="U204" i="6"/>
  <c r="U205" i="6"/>
  <c r="U206" i="6"/>
  <c r="U207" i="6"/>
  <c r="U208" i="6"/>
  <c r="U209" i="6"/>
  <c r="U210" i="6"/>
  <c r="U211" i="6"/>
  <c r="U212" i="6"/>
  <c r="U213" i="6"/>
  <c r="U214" i="6"/>
  <c r="U215" i="6"/>
  <c r="U216" i="6"/>
  <c r="U217" i="6"/>
  <c r="U218" i="6"/>
  <c r="U219" i="6"/>
  <c r="U220" i="6"/>
  <c r="U221" i="6"/>
  <c r="U222" i="6"/>
  <c r="U223" i="6"/>
  <c r="U224" i="6"/>
  <c r="U225" i="6"/>
  <c r="U226" i="6"/>
  <c r="U227" i="6"/>
  <c r="U228" i="6"/>
  <c r="U229" i="6"/>
  <c r="U230" i="6"/>
  <c r="U231" i="6"/>
  <c r="U232" i="6"/>
  <c r="U233" i="6"/>
  <c r="U234" i="6"/>
  <c r="U235" i="6"/>
  <c r="U236" i="6"/>
  <c r="U237" i="6"/>
  <c r="U238" i="6"/>
  <c r="U239" i="6"/>
  <c r="U240" i="6"/>
  <c r="U241" i="6"/>
  <c r="U242" i="6"/>
  <c r="U243" i="6"/>
  <c r="U244" i="6"/>
  <c r="U245" i="6"/>
  <c r="U246" i="6"/>
  <c r="U247" i="6"/>
  <c r="U248" i="6"/>
  <c r="U249" i="6"/>
  <c r="U250" i="6"/>
  <c r="U251" i="6"/>
  <c r="U252" i="6"/>
  <c r="U253" i="6"/>
  <c r="U254" i="6"/>
  <c r="U255" i="6"/>
  <c r="U256" i="6"/>
  <c r="U257" i="6"/>
  <c r="U258" i="6"/>
  <c r="U259" i="6"/>
  <c r="U260" i="6"/>
  <c r="U261" i="6"/>
  <c r="U262" i="6"/>
  <c r="U263" i="6"/>
  <c r="U264" i="6"/>
  <c r="U265" i="6"/>
  <c r="U266" i="6"/>
  <c r="U267" i="6"/>
  <c r="U268" i="6"/>
  <c r="U269" i="6"/>
  <c r="U270" i="6"/>
  <c r="U271" i="6"/>
  <c r="U272" i="6"/>
  <c r="U273" i="6"/>
  <c r="U274" i="6"/>
  <c r="U275" i="6"/>
  <c r="U276" i="6"/>
  <c r="U277" i="6"/>
  <c r="U278" i="6"/>
  <c r="U279" i="6"/>
  <c r="U280" i="6"/>
  <c r="U281" i="6"/>
  <c r="U282" i="6"/>
  <c r="U283" i="6"/>
  <c r="U284" i="6"/>
  <c r="U285" i="6"/>
  <c r="U286" i="6"/>
  <c r="U287" i="6"/>
  <c r="U288" i="6"/>
  <c r="U289" i="6"/>
  <c r="U290" i="6"/>
  <c r="U291" i="6"/>
  <c r="U292" i="6"/>
  <c r="U293" i="6"/>
  <c r="U294" i="6"/>
  <c r="U295" i="6"/>
  <c r="U296" i="6"/>
  <c r="U297" i="6"/>
  <c r="U298" i="6"/>
  <c r="U299" i="6"/>
  <c r="U300" i="6"/>
  <c r="U301" i="6"/>
  <c r="U302" i="6"/>
  <c r="U303" i="6"/>
  <c r="U304" i="6"/>
  <c r="U305" i="6"/>
  <c r="U306" i="6"/>
  <c r="U307" i="6"/>
  <c r="U308" i="6"/>
  <c r="U309" i="6"/>
  <c r="U310" i="6"/>
  <c r="U311" i="6"/>
  <c r="U312" i="6"/>
  <c r="U313" i="6"/>
  <c r="U314" i="6"/>
  <c r="U315" i="6"/>
  <c r="U316" i="6"/>
  <c r="U317" i="6"/>
  <c r="U318" i="6"/>
  <c r="U319" i="6"/>
  <c r="U320" i="6"/>
  <c r="U321" i="6"/>
  <c r="U322" i="6"/>
  <c r="U323" i="6"/>
  <c r="U324" i="6"/>
  <c r="U325" i="6"/>
  <c r="U326" i="6"/>
  <c r="U327" i="6"/>
  <c r="U328" i="6"/>
  <c r="U329" i="6"/>
  <c r="U330" i="6"/>
  <c r="U331" i="6"/>
  <c r="U332" i="6"/>
  <c r="U333" i="6"/>
  <c r="U334" i="6"/>
  <c r="U335" i="6"/>
  <c r="U336" i="6"/>
  <c r="U337" i="6"/>
  <c r="U338" i="6"/>
  <c r="U339" i="6"/>
  <c r="U340" i="6"/>
  <c r="U341" i="6"/>
  <c r="U342" i="6"/>
  <c r="U343" i="6"/>
  <c r="U344" i="6"/>
  <c r="U345" i="6"/>
  <c r="U346" i="6"/>
  <c r="U347" i="6"/>
  <c r="U348" i="6"/>
  <c r="U349" i="6"/>
  <c r="U350" i="6"/>
  <c r="U351" i="6"/>
  <c r="U352" i="6"/>
  <c r="U353" i="6"/>
  <c r="U354" i="6"/>
  <c r="U355" i="6"/>
  <c r="U356" i="6"/>
  <c r="U357" i="6"/>
  <c r="U358" i="6"/>
  <c r="U359" i="6"/>
  <c r="U360" i="6"/>
  <c r="U361" i="6"/>
  <c r="U362" i="6"/>
  <c r="U363" i="6"/>
  <c r="U364" i="6"/>
  <c r="U365" i="6"/>
  <c r="U366" i="6"/>
  <c r="U367" i="6"/>
  <c r="U368" i="6"/>
  <c r="U369" i="6"/>
  <c r="U370" i="6"/>
  <c r="U371" i="6"/>
  <c r="U372" i="6"/>
  <c r="U373" i="6"/>
  <c r="U374" i="6"/>
  <c r="U375" i="6"/>
  <c r="U376" i="6"/>
  <c r="U377" i="6"/>
  <c r="U378" i="6"/>
  <c r="U379" i="6"/>
  <c r="U380" i="6"/>
  <c r="U381" i="6"/>
  <c r="U382" i="6"/>
  <c r="U383" i="6"/>
  <c r="U384" i="6"/>
  <c r="U385" i="6"/>
  <c r="U386" i="6"/>
  <c r="U387" i="6"/>
  <c r="U388" i="6"/>
  <c r="U389" i="6"/>
  <c r="U390" i="6"/>
  <c r="U391" i="6"/>
  <c r="U392" i="6"/>
  <c r="U393" i="6"/>
  <c r="U394" i="6"/>
  <c r="U395" i="6"/>
  <c r="U396" i="6"/>
  <c r="U397" i="6"/>
  <c r="U398" i="6"/>
  <c r="U399" i="6"/>
  <c r="U400" i="6"/>
  <c r="U401" i="6"/>
  <c r="U402" i="6"/>
  <c r="U403" i="6"/>
  <c r="U404" i="6"/>
  <c r="U405" i="6"/>
  <c r="U406" i="6"/>
  <c r="U407" i="6"/>
  <c r="U408" i="6"/>
  <c r="U409" i="6"/>
  <c r="U410" i="6"/>
  <c r="U411" i="6"/>
  <c r="U412" i="6"/>
  <c r="U413" i="6"/>
  <c r="U414" i="6"/>
  <c r="U415" i="6"/>
  <c r="U416" i="6"/>
  <c r="U417" i="6"/>
  <c r="U418" i="6"/>
  <c r="U419" i="6"/>
  <c r="U420" i="6"/>
  <c r="U421" i="6"/>
  <c r="U422" i="6"/>
  <c r="U423" i="6"/>
  <c r="U424" i="6"/>
  <c r="U425" i="6"/>
  <c r="U426" i="6"/>
  <c r="U427" i="6"/>
  <c r="U428" i="6"/>
  <c r="U429" i="6"/>
  <c r="U430" i="6"/>
  <c r="U431" i="6"/>
  <c r="U432" i="6"/>
  <c r="U433" i="6"/>
  <c r="U434" i="6"/>
  <c r="U435" i="6"/>
  <c r="U436" i="6"/>
  <c r="U437" i="6"/>
  <c r="U438" i="6"/>
  <c r="U439" i="6"/>
  <c r="U440" i="6"/>
  <c r="U441" i="6"/>
  <c r="U442" i="6"/>
  <c r="U443" i="6"/>
  <c r="U444" i="6"/>
  <c r="U445" i="6"/>
  <c r="U446" i="6"/>
  <c r="U447" i="6"/>
  <c r="U448" i="6"/>
  <c r="U449" i="6"/>
  <c r="U450" i="6"/>
  <c r="U451" i="6"/>
  <c r="U452" i="6"/>
  <c r="U453" i="6"/>
  <c r="U454" i="6"/>
  <c r="U455" i="6"/>
  <c r="U456" i="6"/>
  <c r="U457" i="6"/>
  <c r="U458" i="6"/>
  <c r="U459" i="6"/>
  <c r="U460" i="6"/>
  <c r="U461" i="6"/>
  <c r="U462" i="6"/>
  <c r="U463" i="6"/>
  <c r="U464" i="6"/>
  <c r="U465" i="6"/>
  <c r="U466" i="6"/>
  <c r="U467" i="6"/>
  <c r="U468" i="6"/>
  <c r="U469" i="6"/>
  <c r="U470" i="6"/>
  <c r="U471" i="6"/>
  <c r="U472" i="6"/>
  <c r="U473" i="6"/>
  <c r="U474" i="6"/>
  <c r="U475" i="6"/>
  <c r="U476" i="6"/>
  <c r="U477" i="6"/>
  <c r="U478" i="6"/>
  <c r="U479" i="6"/>
  <c r="U480" i="6"/>
  <c r="U481" i="6"/>
  <c r="U482" i="6"/>
  <c r="U483" i="6"/>
  <c r="U484" i="6"/>
  <c r="U485" i="6"/>
  <c r="U486" i="6"/>
  <c r="U487" i="6"/>
  <c r="U488" i="6"/>
  <c r="U489" i="6"/>
  <c r="U490" i="6"/>
  <c r="U491" i="6"/>
  <c r="U492" i="6"/>
  <c r="U493" i="6"/>
  <c r="U494" i="6"/>
  <c r="U495" i="6"/>
  <c r="U496" i="6"/>
  <c r="U497" i="6"/>
  <c r="U498" i="6"/>
  <c r="U499" i="6"/>
  <c r="U500" i="6"/>
  <c r="U501" i="6"/>
  <c r="U502" i="6"/>
  <c r="U503" i="6"/>
  <c r="U504" i="6"/>
  <c r="U505" i="6"/>
  <c r="U506" i="6"/>
  <c r="U507" i="6"/>
  <c r="U508" i="6"/>
  <c r="U509" i="6"/>
  <c r="U510" i="6"/>
  <c r="U511" i="6"/>
  <c r="U512" i="6"/>
  <c r="U513" i="6"/>
  <c r="U514" i="6"/>
  <c r="U515" i="6"/>
  <c r="U516" i="6"/>
  <c r="U517" i="6"/>
  <c r="U518" i="6"/>
  <c r="U519" i="6"/>
  <c r="U520" i="6"/>
  <c r="U521" i="6"/>
  <c r="U522" i="6"/>
  <c r="U523" i="6"/>
  <c r="U524" i="6"/>
  <c r="U525" i="6"/>
  <c r="U526" i="6"/>
  <c r="U527" i="6"/>
  <c r="U528" i="6"/>
  <c r="U529" i="6"/>
  <c r="U530" i="6"/>
  <c r="U531" i="6"/>
  <c r="U532" i="6"/>
  <c r="U533" i="6"/>
  <c r="U534" i="6"/>
  <c r="U535" i="6"/>
  <c r="U536" i="6"/>
  <c r="U537" i="6"/>
  <c r="U538" i="6"/>
  <c r="U539" i="6"/>
  <c r="U540" i="6"/>
  <c r="U541" i="6"/>
  <c r="U542" i="6"/>
  <c r="U543" i="6"/>
  <c r="U544" i="6"/>
  <c r="U545" i="6"/>
  <c r="U546" i="6"/>
  <c r="U547" i="6"/>
  <c r="U548" i="6"/>
  <c r="U549" i="6"/>
  <c r="U550" i="6"/>
  <c r="U551" i="6"/>
  <c r="U552" i="6"/>
  <c r="U553" i="6"/>
  <c r="U554" i="6"/>
  <c r="U555" i="6"/>
  <c r="U556" i="6"/>
  <c r="U557" i="6"/>
  <c r="U558" i="6"/>
  <c r="U559" i="6"/>
  <c r="U560" i="6"/>
  <c r="U561" i="6"/>
  <c r="U562" i="6"/>
  <c r="U563" i="6"/>
  <c r="U564" i="6"/>
  <c r="U565" i="6"/>
  <c r="U566" i="6"/>
  <c r="U567" i="6"/>
  <c r="U568" i="6"/>
  <c r="U569" i="6"/>
  <c r="U570" i="6"/>
  <c r="U571" i="6"/>
  <c r="U572" i="6"/>
  <c r="U573" i="6"/>
  <c r="U574" i="6"/>
  <c r="U575" i="6"/>
  <c r="U576" i="6"/>
  <c r="U577" i="6"/>
  <c r="U578" i="6"/>
  <c r="U579" i="6"/>
  <c r="U580" i="6"/>
  <c r="U581" i="6"/>
  <c r="U582" i="6"/>
  <c r="U583" i="6"/>
  <c r="U584" i="6"/>
  <c r="U585" i="6"/>
  <c r="U586" i="6"/>
  <c r="U587" i="6"/>
  <c r="U588" i="6"/>
  <c r="U589" i="6"/>
  <c r="U590" i="6"/>
  <c r="U591" i="6"/>
  <c r="U592" i="6"/>
  <c r="U593" i="6"/>
  <c r="U594" i="6"/>
  <c r="U595" i="6"/>
  <c r="U596" i="6"/>
  <c r="U597" i="6"/>
  <c r="U598" i="6"/>
  <c r="U599" i="6"/>
  <c r="U600" i="6"/>
  <c r="U601" i="6"/>
  <c r="U602" i="6"/>
  <c r="U603" i="6"/>
  <c r="U604" i="6"/>
  <c r="U605" i="6"/>
  <c r="U606" i="6"/>
  <c r="U607" i="6"/>
  <c r="U608" i="6"/>
  <c r="U609" i="6"/>
  <c r="U610" i="6"/>
  <c r="U611" i="6"/>
  <c r="U612" i="6"/>
  <c r="U613" i="6"/>
  <c r="U614" i="6"/>
  <c r="U615" i="6"/>
  <c r="U616" i="6"/>
  <c r="U617" i="6"/>
  <c r="U618" i="6"/>
  <c r="U619" i="6"/>
  <c r="U620" i="6"/>
  <c r="U621" i="6"/>
  <c r="U622" i="6"/>
  <c r="U623" i="6"/>
  <c r="U624" i="6"/>
  <c r="U625" i="6"/>
  <c r="U626" i="6"/>
  <c r="U627" i="6"/>
  <c r="U628" i="6"/>
  <c r="U629" i="6"/>
  <c r="U630" i="6"/>
  <c r="U631" i="6"/>
  <c r="U632" i="6"/>
  <c r="U633" i="6"/>
  <c r="U634" i="6"/>
  <c r="U635" i="6"/>
  <c r="U636" i="6"/>
  <c r="U637" i="6"/>
  <c r="U638" i="6"/>
  <c r="U639" i="6"/>
  <c r="U640" i="6"/>
  <c r="U641" i="6"/>
  <c r="U642" i="6"/>
  <c r="U643" i="6"/>
  <c r="U644" i="6"/>
  <c r="U645" i="6"/>
  <c r="U646" i="6"/>
  <c r="U647" i="6"/>
  <c r="U648" i="6"/>
  <c r="U649" i="6"/>
  <c r="U650" i="6"/>
  <c r="U651" i="6"/>
  <c r="U652" i="6"/>
  <c r="U653" i="6"/>
  <c r="U654" i="6"/>
  <c r="U655" i="6"/>
  <c r="U656" i="6"/>
  <c r="U657" i="6"/>
  <c r="U658" i="6"/>
  <c r="U659" i="6"/>
  <c r="U660" i="6"/>
  <c r="U661" i="6"/>
  <c r="U662" i="6"/>
  <c r="U663" i="6"/>
  <c r="U664" i="6"/>
  <c r="U665" i="6"/>
  <c r="U666" i="6"/>
  <c r="U667" i="6"/>
  <c r="U668" i="6"/>
  <c r="U669" i="6"/>
  <c r="U670" i="6"/>
  <c r="U671" i="6"/>
  <c r="U672" i="6"/>
  <c r="U673" i="6"/>
  <c r="U674" i="6"/>
  <c r="U675" i="6"/>
  <c r="U676" i="6"/>
  <c r="U677" i="6"/>
  <c r="U678" i="6"/>
  <c r="U679" i="6"/>
  <c r="U680" i="6"/>
  <c r="U681" i="6"/>
  <c r="U682" i="6"/>
  <c r="U683" i="6"/>
  <c r="U684" i="6"/>
  <c r="U685" i="6"/>
  <c r="U686" i="6"/>
  <c r="U687" i="6"/>
  <c r="U688" i="6"/>
  <c r="U689" i="6"/>
  <c r="U690" i="6"/>
  <c r="U691" i="6"/>
  <c r="U692" i="6"/>
  <c r="U693" i="6"/>
  <c r="U694" i="6"/>
  <c r="U695" i="6"/>
  <c r="U696" i="6"/>
  <c r="U697" i="6"/>
  <c r="U698" i="6"/>
  <c r="U699" i="6"/>
  <c r="U700" i="6"/>
  <c r="U701" i="6"/>
  <c r="U702" i="6"/>
  <c r="U703" i="6"/>
  <c r="U704" i="6"/>
  <c r="U705" i="6"/>
  <c r="U706" i="6"/>
  <c r="U707" i="6"/>
  <c r="U708" i="6"/>
  <c r="U709" i="6"/>
  <c r="U710" i="6"/>
  <c r="U711" i="6"/>
  <c r="U712" i="6"/>
  <c r="U713" i="6"/>
  <c r="U714" i="6"/>
  <c r="U715" i="6"/>
  <c r="U716" i="6"/>
  <c r="U717" i="6"/>
  <c r="U718" i="6"/>
  <c r="U719" i="6"/>
  <c r="U720" i="6"/>
  <c r="U721" i="6"/>
  <c r="U722" i="6"/>
  <c r="U723" i="6"/>
  <c r="U724" i="6"/>
  <c r="U725" i="6"/>
  <c r="U726" i="6"/>
  <c r="U727" i="6"/>
  <c r="U728" i="6"/>
  <c r="U729" i="6"/>
  <c r="U730" i="6"/>
  <c r="U731" i="6"/>
  <c r="U732" i="6"/>
  <c r="U733" i="6"/>
  <c r="U734" i="6"/>
  <c r="U735" i="6"/>
  <c r="U736" i="6"/>
  <c r="U737" i="6"/>
  <c r="U738" i="6"/>
  <c r="U739" i="6"/>
  <c r="U740" i="6"/>
  <c r="U741" i="6"/>
  <c r="U742" i="6"/>
  <c r="U743" i="6"/>
  <c r="U744" i="6"/>
  <c r="U745" i="6"/>
  <c r="U746" i="6"/>
  <c r="U747" i="6"/>
  <c r="U748" i="6"/>
  <c r="U749" i="6"/>
  <c r="U750" i="6"/>
  <c r="U751" i="6"/>
  <c r="U752" i="6"/>
  <c r="U753" i="6"/>
  <c r="U754" i="6"/>
  <c r="U755" i="6"/>
  <c r="U756" i="6"/>
  <c r="U757" i="6"/>
  <c r="U758" i="6"/>
  <c r="U759" i="6"/>
  <c r="U760" i="6"/>
  <c r="U761" i="6"/>
  <c r="U762" i="6"/>
  <c r="U763" i="6"/>
  <c r="U764" i="6"/>
  <c r="U765" i="6"/>
  <c r="U766" i="6"/>
  <c r="U767" i="6"/>
  <c r="U768" i="6"/>
  <c r="U769" i="6"/>
  <c r="U770" i="6"/>
  <c r="U771" i="6"/>
  <c r="U772" i="6"/>
  <c r="U773" i="6"/>
  <c r="U774" i="6"/>
  <c r="U775" i="6"/>
  <c r="U776" i="6"/>
  <c r="U777" i="6"/>
  <c r="U778" i="6"/>
  <c r="U779" i="6"/>
  <c r="U780" i="6"/>
  <c r="U781" i="6"/>
  <c r="U782" i="6"/>
  <c r="U783" i="6"/>
  <c r="U784" i="6"/>
  <c r="U785" i="6"/>
  <c r="U786" i="6"/>
  <c r="U787" i="6"/>
  <c r="U788" i="6"/>
  <c r="U789" i="6"/>
  <c r="U790" i="6"/>
  <c r="U791" i="6"/>
  <c r="U792" i="6"/>
  <c r="U793" i="6"/>
  <c r="U794" i="6"/>
  <c r="U795" i="6"/>
  <c r="U796" i="6"/>
  <c r="U797" i="6"/>
  <c r="U798" i="6"/>
  <c r="U799" i="6"/>
  <c r="U800" i="6"/>
  <c r="U801" i="6"/>
  <c r="U802" i="6"/>
  <c r="U803" i="6"/>
  <c r="U804" i="6"/>
  <c r="U805" i="6"/>
  <c r="U806" i="6"/>
  <c r="U807" i="6"/>
  <c r="U808" i="6"/>
  <c r="U809" i="6"/>
  <c r="U810" i="6"/>
  <c r="U811" i="6"/>
  <c r="U812" i="6"/>
  <c r="U813" i="6"/>
  <c r="U814" i="6"/>
  <c r="U815" i="6"/>
  <c r="U816" i="6"/>
  <c r="U817" i="6"/>
  <c r="U818" i="6"/>
  <c r="U819" i="6"/>
  <c r="U820" i="6"/>
  <c r="U821" i="6"/>
  <c r="U822" i="6"/>
  <c r="U823" i="6"/>
  <c r="U824" i="6"/>
  <c r="U825" i="6"/>
  <c r="U826" i="6"/>
  <c r="U827" i="6"/>
  <c r="U828" i="6"/>
  <c r="U829" i="6"/>
  <c r="U830" i="6"/>
  <c r="U831" i="6"/>
  <c r="U832" i="6"/>
  <c r="U833" i="6"/>
  <c r="U834" i="6"/>
  <c r="U835" i="6"/>
  <c r="U836" i="6"/>
  <c r="U837" i="6"/>
  <c r="U838" i="6"/>
  <c r="U839" i="6"/>
  <c r="U840" i="6"/>
  <c r="U841" i="6"/>
  <c r="U842" i="6"/>
  <c r="U843" i="6"/>
  <c r="U844" i="6"/>
  <c r="U845" i="6"/>
  <c r="U846" i="6"/>
  <c r="U847" i="6"/>
  <c r="U848" i="6"/>
  <c r="U849" i="6"/>
  <c r="U850" i="6"/>
  <c r="U851" i="6"/>
  <c r="U852" i="6"/>
  <c r="U853" i="6"/>
  <c r="U854" i="6"/>
  <c r="U855" i="6"/>
  <c r="U856" i="6"/>
  <c r="U857" i="6"/>
  <c r="U858" i="6"/>
  <c r="U859" i="6"/>
  <c r="U860" i="6"/>
  <c r="U861" i="6"/>
  <c r="U862" i="6"/>
  <c r="U863" i="6"/>
  <c r="U864" i="6"/>
  <c r="U865" i="6"/>
  <c r="U866" i="6"/>
  <c r="U867" i="6"/>
  <c r="U868" i="6"/>
  <c r="U869" i="6"/>
  <c r="U870" i="6"/>
  <c r="U871" i="6"/>
  <c r="U872" i="6"/>
  <c r="U873" i="6"/>
  <c r="U874" i="6"/>
  <c r="U875" i="6"/>
  <c r="U876" i="6"/>
  <c r="U877" i="6"/>
  <c r="U878" i="6"/>
  <c r="U879" i="6"/>
  <c r="U880" i="6"/>
  <c r="U881" i="6"/>
  <c r="U882" i="6"/>
  <c r="U883" i="6"/>
  <c r="U884" i="6"/>
  <c r="U885" i="6"/>
  <c r="U886" i="6"/>
  <c r="U887" i="6"/>
  <c r="U888" i="6"/>
  <c r="U889" i="6"/>
  <c r="U890" i="6"/>
  <c r="U891" i="6"/>
  <c r="U892" i="6"/>
  <c r="U893" i="6"/>
  <c r="U894" i="6"/>
  <c r="U895" i="6"/>
  <c r="U896" i="6"/>
  <c r="U897" i="6"/>
  <c r="U898" i="6"/>
  <c r="U899" i="6"/>
  <c r="U900" i="6"/>
  <c r="U901" i="6"/>
  <c r="U902" i="6"/>
  <c r="U903" i="6"/>
  <c r="U904" i="6"/>
  <c r="U905" i="6"/>
  <c r="U906" i="6"/>
  <c r="U907" i="6"/>
  <c r="U908" i="6"/>
  <c r="U909" i="6"/>
  <c r="U910" i="6"/>
  <c r="U911" i="6"/>
  <c r="U912" i="6"/>
  <c r="U913" i="6"/>
  <c r="U914" i="6"/>
  <c r="U915" i="6"/>
  <c r="U916" i="6"/>
  <c r="U917" i="6"/>
  <c r="U918" i="6"/>
  <c r="U919" i="6"/>
  <c r="U920" i="6"/>
  <c r="U921" i="6"/>
  <c r="U922" i="6"/>
  <c r="U923" i="6"/>
  <c r="U924" i="6"/>
  <c r="U925" i="6"/>
  <c r="U926" i="6"/>
  <c r="U927" i="6"/>
  <c r="U928" i="6"/>
  <c r="U929" i="6"/>
  <c r="U930" i="6"/>
  <c r="U931" i="6"/>
  <c r="U932" i="6"/>
  <c r="U933" i="6"/>
  <c r="U934" i="6"/>
  <c r="U935" i="6"/>
  <c r="U936" i="6"/>
  <c r="U937" i="6"/>
  <c r="U938" i="6"/>
  <c r="U939" i="6"/>
  <c r="U940" i="6"/>
  <c r="U941" i="6"/>
  <c r="U942" i="6"/>
  <c r="U943" i="6"/>
  <c r="U944" i="6"/>
  <c r="U945" i="6"/>
  <c r="U946" i="6"/>
  <c r="U947" i="6"/>
  <c r="U948" i="6"/>
  <c r="U949" i="6"/>
  <c r="U950" i="6"/>
  <c r="U951" i="6"/>
  <c r="U952" i="6"/>
  <c r="U953" i="6"/>
  <c r="U954" i="6"/>
  <c r="U955" i="6"/>
  <c r="U956" i="6"/>
  <c r="U957" i="6"/>
  <c r="U958" i="6"/>
  <c r="U959" i="6"/>
  <c r="U960" i="6"/>
  <c r="U961" i="6"/>
  <c r="U962" i="6"/>
  <c r="U963" i="6"/>
  <c r="U964" i="6"/>
  <c r="U965" i="6"/>
  <c r="U966" i="6"/>
  <c r="U967" i="6"/>
  <c r="U968" i="6"/>
  <c r="U969" i="6"/>
  <c r="U970" i="6"/>
  <c r="U971" i="6"/>
  <c r="U972" i="6"/>
  <c r="U973" i="6"/>
  <c r="U974" i="6"/>
  <c r="U975" i="6"/>
  <c r="U976" i="6"/>
  <c r="U977" i="6"/>
  <c r="U978" i="6"/>
  <c r="U979" i="6"/>
  <c r="U980" i="6"/>
  <c r="U981" i="6"/>
  <c r="U982" i="6"/>
  <c r="U983" i="6"/>
  <c r="U984" i="6"/>
  <c r="U985" i="6"/>
  <c r="U986" i="6"/>
  <c r="U987" i="6"/>
  <c r="U988" i="6"/>
  <c r="U989" i="6"/>
  <c r="U990" i="6"/>
  <c r="U991" i="6"/>
  <c r="U992" i="6"/>
  <c r="U993" i="6"/>
  <c r="U994" i="6"/>
  <c r="U995" i="6"/>
  <c r="U996" i="6"/>
  <c r="U997" i="6"/>
  <c r="U998" i="6"/>
  <c r="U999" i="6"/>
  <c r="U1000" i="6"/>
  <c r="U1001" i="6"/>
  <c r="U1002" i="6"/>
  <c r="U1003" i="6"/>
  <c r="U1004" i="6"/>
  <c r="U1005" i="6"/>
  <c r="U1006" i="6"/>
  <c r="U1007" i="6"/>
  <c r="U1008" i="6"/>
  <c r="U1009" i="6"/>
  <c r="U1010" i="6"/>
  <c r="U1011" i="6"/>
  <c r="U1012" i="6"/>
  <c r="U1013" i="6"/>
  <c r="U1014" i="6"/>
  <c r="U1015" i="6"/>
  <c r="U1016" i="6"/>
  <c r="U1017" i="6"/>
  <c r="U1018" i="6"/>
  <c r="U1019" i="6"/>
  <c r="U1020" i="6"/>
  <c r="U1021" i="6"/>
  <c r="U1022" i="6"/>
  <c r="U1023" i="6"/>
  <c r="U1024" i="6"/>
  <c r="U1025" i="6"/>
  <c r="U1026" i="6"/>
  <c r="U1027" i="6"/>
  <c r="U1028" i="6"/>
  <c r="U1029" i="6"/>
  <c r="U1030" i="6"/>
  <c r="U1031" i="6"/>
  <c r="U1032" i="6"/>
  <c r="U1033" i="6"/>
  <c r="U1034" i="6"/>
  <c r="U1035" i="6"/>
  <c r="U1036" i="6"/>
  <c r="U1037" i="6"/>
  <c r="U1038" i="6"/>
  <c r="U1039" i="6"/>
  <c r="U1040" i="6"/>
  <c r="U1041" i="6"/>
  <c r="U1042" i="6"/>
  <c r="U1043" i="6"/>
  <c r="U1044" i="6"/>
  <c r="U1045" i="6"/>
  <c r="U1046" i="6"/>
  <c r="U1047" i="6"/>
  <c r="U1048" i="6"/>
  <c r="U1049" i="6"/>
  <c r="U1050" i="6"/>
  <c r="U1051" i="6"/>
  <c r="U1052" i="6"/>
  <c r="U1053" i="6"/>
  <c r="U1054" i="6"/>
  <c r="U1055" i="6"/>
  <c r="U1056" i="6"/>
  <c r="U1057" i="6"/>
  <c r="U1058" i="6"/>
  <c r="U1059" i="6"/>
  <c r="U1060" i="6"/>
  <c r="U1061" i="6"/>
  <c r="U1062" i="6"/>
  <c r="U1063" i="6"/>
  <c r="U1064" i="6"/>
  <c r="U1065" i="6"/>
  <c r="U1066" i="6"/>
  <c r="U1067" i="6"/>
  <c r="U1068" i="6"/>
  <c r="U1069" i="6"/>
  <c r="U1070" i="6"/>
  <c r="U1071" i="6"/>
  <c r="U1072" i="6"/>
  <c r="U1073" i="6"/>
  <c r="U1074" i="6"/>
  <c r="U1075" i="6"/>
  <c r="U1076" i="6"/>
  <c r="U1077" i="6"/>
  <c r="U1078" i="6"/>
  <c r="U1079" i="6"/>
  <c r="U1080" i="6"/>
  <c r="U1081" i="6"/>
  <c r="U1082" i="6"/>
  <c r="U1083" i="6"/>
  <c r="U1084" i="6"/>
  <c r="U1085" i="6"/>
  <c r="U1086" i="6"/>
  <c r="U1087" i="6"/>
  <c r="U1088" i="6"/>
  <c r="U1089" i="6"/>
  <c r="U1090" i="6"/>
  <c r="U1091" i="6"/>
  <c r="U1092" i="6"/>
  <c r="U1093" i="6"/>
  <c r="U1094" i="6"/>
  <c r="U1095" i="6"/>
  <c r="U1096" i="6"/>
  <c r="U1097" i="6"/>
  <c r="U1098" i="6"/>
  <c r="U1099" i="6"/>
  <c r="U1100" i="6"/>
  <c r="U1101" i="6"/>
  <c r="U1102" i="6"/>
  <c r="U1103" i="6"/>
  <c r="U1104" i="6"/>
  <c r="U1105" i="6"/>
  <c r="U1106" i="6"/>
  <c r="U1107" i="6"/>
  <c r="U1108" i="6"/>
  <c r="U1109" i="6"/>
  <c r="U1110" i="6"/>
  <c r="U1111" i="6"/>
  <c r="U1112" i="6"/>
  <c r="U1113" i="6"/>
  <c r="U1114" i="6"/>
  <c r="U1115" i="6"/>
  <c r="U1116" i="6"/>
  <c r="U1117" i="6"/>
  <c r="U1118" i="6"/>
  <c r="U1119" i="6"/>
  <c r="U1120" i="6"/>
  <c r="U1121" i="6"/>
  <c r="U1122" i="6"/>
  <c r="U1123" i="6"/>
  <c r="U1124" i="6"/>
  <c r="U1125" i="6"/>
  <c r="U1126" i="6"/>
  <c r="U1127" i="6"/>
  <c r="U1128" i="6"/>
  <c r="U1129" i="6"/>
  <c r="U1130" i="6"/>
  <c r="U1131" i="6"/>
  <c r="U1132" i="6"/>
  <c r="U1133" i="6"/>
  <c r="U1134" i="6"/>
  <c r="U1135" i="6"/>
  <c r="U1136" i="6"/>
  <c r="U1137" i="6"/>
  <c r="U1138" i="6"/>
  <c r="U1139" i="6"/>
  <c r="U1140" i="6"/>
  <c r="U1141" i="6"/>
  <c r="U1142" i="6"/>
  <c r="U1143" i="6"/>
  <c r="U1144" i="6"/>
  <c r="U1145" i="6"/>
  <c r="U1146" i="6"/>
  <c r="U1147" i="6"/>
  <c r="U1148" i="6"/>
  <c r="U1149" i="6"/>
  <c r="U1150" i="6"/>
  <c r="U1151" i="6"/>
  <c r="U1152" i="6"/>
  <c r="U1153" i="6"/>
  <c r="U1154" i="6"/>
  <c r="U1155" i="6"/>
  <c r="U1156" i="6"/>
  <c r="U1157" i="6"/>
  <c r="U1158" i="6"/>
  <c r="U1159" i="6"/>
  <c r="U1160" i="6"/>
  <c r="U1161" i="6"/>
  <c r="U1162" i="6"/>
  <c r="U1163" i="6"/>
  <c r="U1164" i="6"/>
  <c r="U1165" i="6"/>
  <c r="U1166" i="6"/>
  <c r="U1167" i="6"/>
  <c r="U1168" i="6"/>
  <c r="U1169" i="6"/>
  <c r="U1170" i="6"/>
  <c r="U1171" i="6"/>
  <c r="U1172" i="6"/>
  <c r="U1173" i="6"/>
  <c r="U1174" i="6"/>
  <c r="U1175" i="6"/>
  <c r="U1176" i="6"/>
  <c r="U1177" i="6"/>
  <c r="U1178" i="6"/>
  <c r="U1179" i="6"/>
  <c r="U1180" i="6"/>
  <c r="U1181" i="6"/>
  <c r="U1182" i="6"/>
  <c r="U1183" i="6"/>
  <c r="U1184" i="6"/>
  <c r="U1185" i="6"/>
  <c r="U1186" i="6"/>
  <c r="U1187" i="6"/>
  <c r="U1188" i="6"/>
  <c r="U1189" i="6"/>
  <c r="U1190" i="6"/>
  <c r="U1191" i="6"/>
  <c r="U1192" i="6"/>
  <c r="U1193" i="6"/>
  <c r="U1194" i="6"/>
  <c r="U1195" i="6"/>
  <c r="U1196" i="6"/>
  <c r="U1197" i="6"/>
  <c r="U1198" i="6"/>
  <c r="U1199" i="6"/>
  <c r="U1200" i="6"/>
  <c r="U1201" i="6"/>
  <c r="U1202" i="6"/>
  <c r="U1203" i="6"/>
  <c r="U1204" i="6"/>
  <c r="U1205" i="6"/>
  <c r="U1206" i="6"/>
  <c r="U1207" i="6"/>
  <c r="U1208" i="6"/>
  <c r="U1209" i="6"/>
  <c r="U1210" i="6"/>
  <c r="U1211" i="6"/>
  <c r="U1212" i="6"/>
  <c r="U1213" i="6"/>
  <c r="U1214" i="6"/>
  <c r="U1215" i="6"/>
  <c r="U1216" i="6"/>
  <c r="U1217" i="6"/>
  <c r="U1218" i="6"/>
  <c r="U1219" i="6"/>
  <c r="U1220" i="6"/>
  <c r="U1221" i="6"/>
  <c r="U1222" i="6"/>
  <c r="U1223" i="6"/>
  <c r="U1224" i="6"/>
  <c r="U1225" i="6"/>
  <c r="U1226" i="6"/>
  <c r="U1227" i="6"/>
  <c r="U1228" i="6"/>
  <c r="U1229" i="6"/>
  <c r="U1230" i="6"/>
  <c r="U1231" i="6"/>
  <c r="U1232" i="6"/>
  <c r="U1233" i="6"/>
  <c r="U1234" i="6"/>
  <c r="U1235" i="6"/>
  <c r="U1236" i="6"/>
  <c r="U1237" i="6"/>
  <c r="U1238" i="6"/>
  <c r="U1239" i="6"/>
  <c r="U1240" i="6"/>
  <c r="U1241" i="6"/>
  <c r="U1242" i="6"/>
  <c r="U1243" i="6"/>
  <c r="U1244" i="6"/>
  <c r="U1245" i="6"/>
  <c r="U1246" i="6"/>
  <c r="U1247" i="6"/>
  <c r="U1248" i="6"/>
  <c r="U1249" i="6"/>
  <c r="U1250" i="6"/>
  <c r="U1251" i="6"/>
  <c r="U1252" i="6"/>
  <c r="U1253" i="6"/>
  <c r="U1254" i="6"/>
  <c r="U1255" i="6"/>
  <c r="U1256" i="6"/>
  <c r="U1257" i="6"/>
  <c r="U1258" i="6"/>
  <c r="U1259" i="6"/>
  <c r="U1260" i="6"/>
  <c r="U1261" i="6"/>
  <c r="U1262" i="6"/>
  <c r="U1263" i="6"/>
  <c r="U1264" i="6"/>
  <c r="U1265" i="6"/>
  <c r="U1266" i="6"/>
  <c r="U1267" i="6"/>
  <c r="U1268" i="6"/>
  <c r="U1269" i="6"/>
  <c r="U1270" i="6"/>
  <c r="U1271" i="6"/>
  <c r="U1272" i="6"/>
  <c r="U1273" i="6"/>
  <c r="U1274" i="6"/>
  <c r="U1275" i="6"/>
  <c r="U1276" i="6"/>
  <c r="U1277" i="6"/>
  <c r="U1278" i="6"/>
  <c r="U1279" i="6"/>
  <c r="U1280" i="6"/>
  <c r="U1281" i="6"/>
  <c r="U1282" i="6"/>
  <c r="U1283" i="6"/>
  <c r="U1284" i="6"/>
  <c r="U1285" i="6"/>
  <c r="U1286" i="6"/>
  <c r="U1287" i="6"/>
  <c r="U1288" i="6"/>
  <c r="U1289" i="6"/>
  <c r="U1290" i="6"/>
  <c r="U1291" i="6"/>
  <c r="U1292" i="6"/>
  <c r="U1293" i="6"/>
  <c r="U1294" i="6"/>
  <c r="U1295" i="6"/>
  <c r="U1296" i="6"/>
  <c r="U1297" i="6"/>
  <c r="U1298" i="6"/>
  <c r="U1299" i="6"/>
  <c r="U1300" i="6"/>
  <c r="U1301" i="6"/>
  <c r="U1302" i="6"/>
  <c r="U1303" i="6"/>
  <c r="U1304" i="6"/>
  <c r="U1305" i="6"/>
  <c r="U1306" i="6"/>
  <c r="U1307" i="6"/>
  <c r="U1308" i="6"/>
  <c r="U1309" i="6"/>
  <c r="U1310" i="6"/>
  <c r="U1311" i="6"/>
  <c r="U1312" i="6"/>
  <c r="U1313" i="6"/>
  <c r="U1314" i="6"/>
  <c r="U1315" i="6"/>
  <c r="U1316" i="6"/>
  <c r="U1317" i="6"/>
  <c r="U1318" i="6"/>
  <c r="U1319" i="6"/>
  <c r="U1320" i="6"/>
  <c r="U1321" i="6"/>
  <c r="U1322" i="6"/>
  <c r="U1323" i="6"/>
  <c r="U1324" i="6"/>
  <c r="U1325" i="6"/>
  <c r="U1326" i="6"/>
  <c r="U1327" i="6"/>
  <c r="U1328" i="6"/>
  <c r="U1329" i="6"/>
  <c r="U1330" i="6"/>
  <c r="U1331" i="6"/>
  <c r="U1332" i="6"/>
  <c r="U1333" i="6"/>
  <c r="U1334" i="6"/>
  <c r="U1335" i="6"/>
  <c r="U1336" i="6"/>
  <c r="U1337" i="6"/>
  <c r="U1338" i="6"/>
  <c r="U1339" i="6"/>
  <c r="U1340" i="6"/>
  <c r="U1341" i="6"/>
  <c r="U1342" i="6"/>
  <c r="U1343" i="6"/>
  <c r="U1344" i="6"/>
  <c r="U1345" i="6"/>
  <c r="U1346" i="6"/>
  <c r="U1347" i="6"/>
  <c r="U1348" i="6"/>
  <c r="U1349" i="6"/>
  <c r="U1350" i="6"/>
  <c r="U1351" i="6"/>
  <c r="U1352" i="6"/>
  <c r="U1353" i="6"/>
  <c r="U1354" i="6"/>
  <c r="U1355" i="6"/>
  <c r="U1356" i="6"/>
  <c r="U1357" i="6"/>
  <c r="U1358" i="6"/>
  <c r="U1359" i="6"/>
  <c r="U1360" i="6"/>
  <c r="U1361" i="6"/>
  <c r="U1362" i="6"/>
  <c r="U1363" i="6"/>
  <c r="U1364" i="6"/>
  <c r="U1365" i="6"/>
  <c r="U1366" i="6"/>
  <c r="U1367" i="6"/>
  <c r="U1368" i="6"/>
  <c r="U1369" i="6"/>
  <c r="U1370" i="6"/>
  <c r="U1371" i="6"/>
  <c r="U1372" i="6"/>
  <c r="U1373" i="6"/>
  <c r="U1374" i="6"/>
  <c r="U1375" i="6"/>
  <c r="U1376" i="6"/>
  <c r="U1377" i="6"/>
  <c r="U1378" i="6"/>
  <c r="U1379" i="6"/>
  <c r="U1380" i="6"/>
  <c r="U1381" i="6"/>
  <c r="U1382" i="6"/>
  <c r="U1383" i="6"/>
  <c r="U1384" i="6"/>
  <c r="U1385" i="6"/>
  <c r="U1386" i="6"/>
  <c r="U1387" i="6"/>
  <c r="U1388" i="6"/>
  <c r="U1389" i="6"/>
  <c r="U1390" i="6"/>
  <c r="U1391" i="6"/>
  <c r="U1392" i="6"/>
  <c r="U1393" i="6"/>
  <c r="U1394" i="6"/>
  <c r="U1395" i="6"/>
  <c r="U1396" i="6"/>
  <c r="U1397" i="6"/>
  <c r="U1398" i="6"/>
  <c r="U1399" i="6"/>
  <c r="U1400" i="6"/>
  <c r="U1401" i="6"/>
  <c r="U1402" i="6"/>
  <c r="U1403" i="6"/>
  <c r="U1404" i="6"/>
  <c r="U1405" i="6"/>
  <c r="U1406" i="6"/>
  <c r="U1407" i="6"/>
  <c r="U1408" i="6"/>
  <c r="U1409" i="6"/>
  <c r="U1410" i="6"/>
  <c r="U1411" i="6"/>
  <c r="U1412" i="6"/>
  <c r="U1413" i="6"/>
  <c r="U1414" i="6"/>
  <c r="U1415" i="6"/>
  <c r="U1416" i="6"/>
  <c r="U1417" i="6"/>
  <c r="U1418" i="6"/>
  <c r="U1419" i="6"/>
  <c r="U1420" i="6"/>
  <c r="U1421" i="6"/>
  <c r="U1422" i="6"/>
  <c r="U1423" i="6"/>
  <c r="U1424" i="6"/>
  <c r="U1425" i="6"/>
  <c r="U1426" i="6"/>
  <c r="U1427" i="6"/>
  <c r="U1428" i="6"/>
  <c r="U1429" i="6"/>
  <c r="U1430" i="6"/>
  <c r="U1431" i="6"/>
  <c r="U1432" i="6"/>
  <c r="U1433" i="6"/>
  <c r="U1434" i="6"/>
  <c r="U1435" i="6"/>
  <c r="U1436" i="6"/>
  <c r="U1437" i="6"/>
  <c r="U1438" i="6"/>
  <c r="U1439" i="6"/>
  <c r="U1440" i="6"/>
  <c r="U1441" i="6"/>
  <c r="U1442" i="6"/>
  <c r="U1443" i="6"/>
  <c r="U1444" i="6"/>
  <c r="U1445" i="6"/>
  <c r="U1446" i="6"/>
  <c r="U1447" i="6"/>
  <c r="U1448" i="6"/>
  <c r="U1449" i="6"/>
  <c r="U1450" i="6"/>
  <c r="U1451" i="6"/>
  <c r="U1452" i="6"/>
  <c r="U1453" i="6"/>
  <c r="U1454" i="6"/>
  <c r="U1455" i="6"/>
  <c r="U1456" i="6"/>
  <c r="U1457" i="6"/>
  <c r="U1458" i="6"/>
  <c r="U1459" i="6"/>
  <c r="U1460" i="6"/>
  <c r="U1461" i="6"/>
  <c r="U1462" i="6"/>
  <c r="U1463" i="6"/>
  <c r="U1464" i="6"/>
  <c r="U1465" i="6"/>
  <c r="U1466" i="6"/>
  <c r="U1467" i="6"/>
  <c r="U1468" i="6"/>
  <c r="U1469" i="6"/>
  <c r="U1470" i="6"/>
  <c r="U1471" i="6"/>
  <c r="U1472" i="6"/>
  <c r="U1473" i="6"/>
  <c r="U1474" i="6"/>
  <c r="U1475" i="6"/>
  <c r="U1476" i="6"/>
  <c r="U1477" i="6"/>
  <c r="U1478" i="6"/>
  <c r="U1479" i="6"/>
  <c r="U1480" i="6"/>
  <c r="U1481" i="6"/>
  <c r="U1482" i="6"/>
  <c r="U1483" i="6"/>
  <c r="U1484" i="6"/>
  <c r="U1485" i="6"/>
  <c r="U1486" i="6"/>
  <c r="U1487" i="6"/>
  <c r="U1488" i="6"/>
  <c r="U1489" i="6"/>
  <c r="U1490" i="6"/>
  <c r="U1491" i="6"/>
  <c r="U1492" i="6"/>
  <c r="U1493" i="6"/>
  <c r="U1494" i="6"/>
  <c r="U1495" i="6"/>
  <c r="U1496" i="6"/>
  <c r="U1497" i="6"/>
  <c r="U1498" i="6"/>
  <c r="U1499" i="6"/>
  <c r="U1500" i="6"/>
  <c r="U1501" i="6"/>
  <c r="U1502" i="6"/>
  <c r="U1503" i="6"/>
  <c r="U1504" i="6"/>
  <c r="U1505" i="6"/>
  <c r="U1506" i="6"/>
  <c r="U1507" i="6"/>
  <c r="U1508" i="6"/>
  <c r="U1509" i="6"/>
  <c r="U1510" i="6"/>
  <c r="U1511" i="6"/>
  <c r="U1512" i="6"/>
  <c r="U1513" i="6"/>
  <c r="U1514" i="6"/>
  <c r="U1515" i="6"/>
  <c r="U1516" i="6"/>
  <c r="U1517" i="6"/>
  <c r="U1518" i="6"/>
  <c r="U1519" i="6"/>
  <c r="U1520" i="6"/>
  <c r="U1521" i="6"/>
  <c r="U1522" i="6"/>
  <c r="U1523" i="6"/>
  <c r="U1524" i="6"/>
  <c r="U1525" i="6"/>
  <c r="U1526" i="6"/>
  <c r="U1527" i="6"/>
  <c r="U1528" i="6"/>
  <c r="U1529" i="6"/>
  <c r="U1530" i="6"/>
  <c r="U1531" i="6"/>
  <c r="U1532" i="6"/>
  <c r="U1533" i="6"/>
  <c r="U1534" i="6"/>
  <c r="U1535" i="6"/>
  <c r="U1536" i="6"/>
  <c r="U1537" i="6"/>
  <c r="U15" i="6"/>
  <c r="K2" i="2" l="1"/>
  <c r="J2" i="2"/>
  <c r="M16" i="6" l="1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M1529" i="6"/>
  <c r="M1530" i="6"/>
  <c r="M1531" i="6"/>
  <c r="M1532" i="6"/>
  <c r="M1533" i="6"/>
  <c r="M1534" i="6"/>
  <c r="M1535" i="6"/>
  <c r="M1536" i="6"/>
  <c r="M1537" i="6"/>
  <c r="M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15" i="6"/>
  <c r="AI16" i="6" l="1"/>
  <c r="AI17" i="6"/>
  <c r="AM17" i="6" s="1"/>
  <c r="AI18" i="6"/>
  <c r="AM18" i="6" s="1"/>
  <c r="AI19" i="6"/>
  <c r="AH19" i="6" s="1"/>
  <c r="AI20" i="6"/>
  <c r="AI21" i="6"/>
  <c r="AI22" i="6"/>
  <c r="AI23" i="6"/>
  <c r="AM23" i="6" s="1"/>
  <c r="AI24" i="6"/>
  <c r="AI25" i="6"/>
  <c r="AM25" i="6" s="1"/>
  <c r="AI26" i="6"/>
  <c r="AM26" i="6" s="1"/>
  <c r="AI27" i="6"/>
  <c r="AM27" i="6" s="1"/>
  <c r="AI28" i="6"/>
  <c r="AI29" i="6"/>
  <c r="AI30" i="6"/>
  <c r="AI31" i="6"/>
  <c r="AI32" i="6"/>
  <c r="AI33" i="6"/>
  <c r="AI34" i="6"/>
  <c r="AI35" i="6"/>
  <c r="AM35" i="6" s="1"/>
  <c r="AI36" i="6"/>
  <c r="AI37" i="6"/>
  <c r="AI38" i="6"/>
  <c r="AM38" i="6" s="1"/>
  <c r="AI39" i="6"/>
  <c r="AM39" i="6" s="1"/>
  <c r="AI40" i="6"/>
  <c r="AI41" i="6"/>
  <c r="AM41" i="6" s="1"/>
  <c r="AI42" i="6"/>
  <c r="AM42" i="6" s="1"/>
  <c r="AI43" i="6"/>
  <c r="AM43" i="6" s="1"/>
  <c r="AI44" i="6"/>
  <c r="AI45" i="6"/>
  <c r="AI46" i="6"/>
  <c r="AI47" i="6"/>
  <c r="AI48" i="6"/>
  <c r="AI49" i="6"/>
  <c r="AI50" i="6"/>
  <c r="AI51" i="6"/>
  <c r="AM51" i="6" s="1"/>
  <c r="AI52" i="6"/>
  <c r="AI53" i="6"/>
  <c r="AI54" i="6"/>
  <c r="AM54" i="6" s="1"/>
  <c r="AI55" i="6"/>
  <c r="AM55" i="6" s="1"/>
  <c r="AI56" i="6"/>
  <c r="AI57" i="6"/>
  <c r="AM57" i="6" s="1"/>
  <c r="AI58" i="6"/>
  <c r="AM58" i="6" s="1"/>
  <c r="AI59" i="6"/>
  <c r="AM59" i="6" s="1"/>
  <c r="AI60" i="6"/>
  <c r="AI61" i="6"/>
  <c r="AI62" i="6"/>
  <c r="AI63" i="6"/>
  <c r="AI64" i="6"/>
  <c r="AI65" i="6"/>
  <c r="AH65" i="6" s="1"/>
  <c r="AI66" i="6"/>
  <c r="AI67" i="6"/>
  <c r="AM67" i="6" s="1"/>
  <c r="AI68" i="6"/>
  <c r="AI69" i="6"/>
  <c r="AI70" i="6"/>
  <c r="AM70" i="6" s="1"/>
  <c r="AI71" i="6"/>
  <c r="AM71" i="6" s="1"/>
  <c r="AI72" i="6"/>
  <c r="AI73" i="6"/>
  <c r="AM73" i="6" s="1"/>
  <c r="AI74" i="6"/>
  <c r="AM74" i="6" s="1"/>
  <c r="AI75" i="6"/>
  <c r="AM75" i="6" s="1"/>
  <c r="AI76" i="6"/>
  <c r="AI77" i="6"/>
  <c r="AI78" i="6"/>
  <c r="AI79" i="6"/>
  <c r="AI80" i="6"/>
  <c r="AI81" i="6"/>
  <c r="AH81" i="6" s="1"/>
  <c r="AI82" i="6"/>
  <c r="AI83" i="6"/>
  <c r="AM83" i="6" s="1"/>
  <c r="AI84" i="6"/>
  <c r="AI85" i="6"/>
  <c r="AI86" i="6"/>
  <c r="AM86" i="6" s="1"/>
  <c r="AI87" i="6"/>
  <c r="AM87" i="6" s="1"/>
  <c r="AI88" i="6"/>
  <c r="AI89" i="6"/>
  <c r="AM89" i="6" s="1"/>
  <c r="AI90" i="6"/>
  <c r="AM90" i="6" s="1"/>
  <c r="AI91" i="6"/>
  <c r="AM91" i="6" s="1"/>
  <c r="AI92" i="6"/>
  <c r="AI93" i="6"/>
  <c r="AI94" i="6"/>
  <c r="AI95" i="6"/>
  <c r="AI96" i="6"/>
  <c r="AI97" i="6"/>
  <c r="AH97" i="6" s="1"/>
  <c r="AI98" i="6"/>
  <c r="AI99" i="6"/>
  <c r="AM99" i="6" s="1"/>
  <c r="AI100" i="6"/>
  <c r="AH100" i="6" s="1"/>
  <c r="AI101" i="6"/>
  <c r="AM101" i="6" s="1"/>
  <c r="AI102" i="6"/>
  <c r="AM102" i="6" s="1"/>
  <c r="AI103" i="6"/>
  <c r="AM103" i="6" s="1"/>
  <c r="AI104" i="6"/>
  <c r="AH104" i="6" s="1"/>
  <c r="AI105" i="6"/>
  <c r="AI106" i="6"/>
  <c r="AI107" i="6"/>
  <c r="AM107" i="6" s="1"/>
  <c r="AI108" i="6"/>
  <c r="AI109" i="6"/>
  <c r="AM109" i="6" s="1"/>
  <c r="AI110" i="6"/>
  <c r="AM110" i="6" s="1"/>
  <c r="AI111" i="6"/>
  <c r="AM111" i="6" s="1"/>
  <c r="AI112" i="6"/>
  <c r="AH112" i="6" s="1"/>
  <c r="AI113" i="6"/>
  <c r="AI114" i="6"/>
  <c r="AI115" i="6"/>
  <c r="AM115" i="6" s="1"/>
  <c r="AI116" i="6"/>
  <c r="AI117" i="6"/>
  <c r="AM117" i="6" s="1"/>
  <c r="AI118" i="6"/>
  <c r="AM118" i="6" s="1"/>
  <c r="AI119" i="6"/>
  <c r="AM119" i="6" s="1"/>
  <c r="AI120" i="6"/>
  <c r="AH120" i="6" s="1"/>
  <c r="AI121" i="6"/>
  <c r="AI122" i="6"/>
  <c r="AI123" i="6"/>
  <c r="AM123" i="6" s="1"/>
  <c r="AI124" i="6"/>
  <c r="AI125" i="6"/>
  <c r="AM125" i="6" s="1"/>
  <c r="AI126" i="6"/>
  <c r="AM126" i="6" s="1"/>
  <c r="AI127" i="6"/>
  <c r="AM127" i="6" s="1"/>
  <c r="AI128" i="6"/>
  <c r="AH128" i="6" s="1"/>
  <c r="AI129" i="6"/>
  <c r="AI130" i="6"/>
  <c r="AI131" i="6"/>
  <c r="AM131" i="6" s="1"/>
  <c r="AI132" i="6"/>
  <c r="AI133" i="6"/>
  <c r="AM133" i="6" s="1"/>
  <c r="AI134" i="6"/>
  <c r="AM134" i="6" s="1"/>
  <c r="AI135" i="6"/>
  <c r="AM135" i="6" s="1"/>
  <c r="AI136" i="6"/>
  <c r="AH136" i="6" s="1"/>
  <c r="AI137" i="6"/>
  <c r="AI138" i="6"/>
  <c r="AI139" i="6"/>
  <c r="AM139" i="6" s="1"/>
  <c r="AI140" i="6"/>
  <c r="AI141" i="6"/>
  <c r="AM141" i="6" s="1"/>
  <c r="AI142" i="6"/>
  <c r="AM142" i="6" s="1"/>
  <c r="AI143" i="6"/>
  <c r="AM143" i="6" s="1"/>
  <c r="AI144" i="6"/>
  <c r="AH144" i="6" s="1"/>
  <c r="AI145" i="6"/>
  <c r="AI146" i="6"/>
  <c r="AI147" i="6"/>
  <c r="AM147" i="6" s="1"/>
  <c r="AI148" i="6"/>
  <c r="AI149" i="6"/>
  <c r="AM149" i="6" s="1"/>
  <c r="AI150" i="6"/>
  <c r="AM150" i="6" s="1"/>
  <c r="AI151" i="6"/>
  <c r="AM151" i="6" s="1"/>
  <c r="AI152" i="6"/>
  <c r="AH152" i="6" s="1"/>
  <c r="AI153" i="6"/>
  <c r="AI154" i="6"/>
  <c r="AI155" i="6"/>
  <c r="AM155" i="6" s="1"/>
  <c r="AI156" i="6"/>
  <c r="AI157" i="6"/>
  <c r="AM157" i="6" s="1"/>
  <c r="AI158" i="6"/>
  <c r="AM158" i="6" s="1"/>
  <c r="AI159" i="6"/>
  <c r="AM159" i="6" s="1"/>
  <c r="AI160" i="6"/>
  <c r="AH160" i="6" s="1"/>
  <c r="AI161" i="6"/>
  <c r="AI162" i="6"/>
  <c r="AI163" i="6"/>
  <c r="AM163" i="6" s="1"/>
  <c r="AI164" i="6"/>
  <c r="AI165" i="6"/>
  <c r="AM165" i="6" s="1"/>
  <c r="AI166" i="6"/>
  <c r="AM166" i="6" s="1"/>
  <c r="AI167" i="6"/>
  <c r="AM167" i="6" s="1"/>
  <c r="AI168" i="6"/>
  <c r="AH168" i="6" s="1"/>
  <c r="AI169" i="6"/>
  <c r="AI170" i="6"/>
  <c r="AI171" i="6"/>
  <c r="AM171" i="6" s="1"/>
  <c r="AI172" i="6"/>
  <c r="AI173" i="6"/>
  <c r="AM173" i="6" s="1"/>
  <c r="AI174" i="6"/>
  <c r="AM174" i="6" s="1"/>
  <c r="AI175" i="6"/>
  <c r="AM175" i="6" s="1"/>
  <c r="AI176" i="6"/>
  <c r="AH176" i="6" s="1"/>
  <c r="AI177" i="6"/>
  <c r="AI178" i="6"/>
  <c r="AI179" i="6"/>
  <c r="AM179" i="6" s="1"/>
  <c r="AI180" i="6"/>
  <c r="AI181" i="6"/>
  <c r="AM181" i="6" s="1"/>
  <c r="AI182" i="6"/>
  <c r="AM182" i="6" s="1"/>
  <c r="AI183" i="6"/>
  <c r="AM183" i="6" s="1"/>
  <c r="AI184" i="6"/>
  <c r="AH184" i="6" s="1"/>
  <c r="AI185" i="6"/>
  <c r="AI186" i="6"/>
  <c r="AI187" i="6"/>
  <c r="AM187" i="6" s="1"/>
  <c r="AI188" i="6"/>
  <c r="AI189" i="6"/>
  <c r="AM189" i="6" s="1"/>
  <c r="AI190" i="6"/>
  <c r="AM190" i="6" s="1"/>
  <c r="AI191" i="6"/>
  <c r="AM191" i="6" s="1"/>
  <c r="AI192" i="6"/>
  <c r="AH192" i="6" s="1"/>
  <c r="AI193" i="6"/>
  <c r="AI194" i="6"/>
  <c r="AI195" i="6"/>
  <c r="AM195" i="6" s="1"/>
  <c r="AI196" i="6"/>
  <c r="AI197" i="6"/>
  <c r="AM197" i="6" s="1"/>
  <c r="AI198" i="6"/>
  <c r="AM198" i="6" s="1"/>
  <c r="AI199" i="6"/>
  <c r="AM199" i="6" s="1"/>
  <c r="AI200" i="6"/>
  <c r="AH200" i="6" s="1"/>
  <c r="AI201" i="6"/>
  <c r="AI202" i="6"/>
  <c r="AI203" i="6"/>
  <c r="AM203" i="6" s="1"/>
  <c r="AI204" i="6"/>
  <c r="AI205" i="6"/>
  <c r="AM205" i="6" s="1"/>
  <c r="AI206" i="6"/>
  <c r="AM206" i="6" s="1"/>
  <c r="AI207" i="6"/>
  <c r="AM207" i="6" s="1"/>
  <c r="AI208" i="6"/>
  <c r="AH208" i="6" s="1"/>
  <c r="AI209" i="6"/>
  <c r="AI210" i="6"/>
  <c r="AI211" i="6"/>
  <c r="AM211" i="6" s="1"/>
  <c r="AI212" i="6"/>
  <c r="AI213" i="6"/>
  <c r="AM213" i="6" s="1"/>
  <c r="AI214" i="6"/>
  <c r="AI215" i="6"/>
  <c r="AI216" i="6"/>
  <c r="AH216" i="6" s="1"/>
  <c r="AI217" i="6"/>
  <c r="AH217" i="6" s="1"/>
  <c r="AI218" i="6"/>
  <c r="AM218" i="6" s="1"/>
  <c r="AI219" i="6"/>
  <c r="AM219" i="6" s="1"/>
  <c r="AI220" i="6"/>
  <c r="AH220" i="6" s="1"/>
  <c r="AI221" i="6"/>
  <c r="AI222" i="6"/>
  <c r="AI223" i="6"/>
  <c r="AM223" i="6" s="1"/>
  <c r="AI224" i="6"/>
  <c r="AI225" i="6"/>
  <c r="AM225" i="6" s="1"/>
  <c r="AI226" i="6"/>
  <c r="AM226" i="6" s="1"/>
  <c r="AI227" i="6"/>
  <c r="AM227" i="6" s="1"/>
  <c r="AI228" i="6"/>
  <c r="AH228" i="6" s="1"/>
  <c r="AI229" i="6"/>
  <c r="AI230" i="6"/>
  <c r="AH230" i="6" s="1"/>
  <c r="AI231" i="6"/>
  <c r="AM231" i="6" s="1"/>
  <c r="AI232" i="6"/>
  <c r="AI233" i="6"/>
  <c r="AI234" i="6"/>
  <c r="AM234" i="6" s="1"/>
  <c r="AI235" i="6"/>
  <c r="AH235" i="6" s="1"/>
  <c r="AI236" i="6"/>
  <c r="AI237" i="6"/>
  <c r="AI238" i="6"/>
  <c r="AI239" i="6"/>
  <c r="AI240" i="6"/>
  <c r="AI241" i="6"/>
  <c r="AI242" i="6"/>
  <c r="AM242" i="6" s="1"/>
  <c r="AI243" i="6"/>
  <c r="AM243" i="6" s="1"/>
  <c r="AI244" i="6"/>
  <c r="AI245" i="6"/>
  <c r="AI246" i="6"/>
  <c r="AM246" i="6" s="1"/>
  <c r="AI247" i="6"/>
  <c r="AM247" i="6" s="1"/>
  <c r="AI248" i="6"/>
  <c r="AI249" i="6"/>
  <c r="AM249" i="6" s="1"/>
  <c r="AI250" i="6"/>
  <c r="AI251" i="6"/>
  <c r="AI252" i="6"/>
  <c r="AI253" i="6"/>
  <c r="AI254" i="6"/>
  <c r="AI255" i="6"/>
  <c r="AM255" i="6" s="1"/>
  <c r="AI256" i="6"/>
  <c r="AI257" i="6"/>
  <c r="AI258" i="6"/>
  <c r="AI259" i="6"/>
  <c r="AM259" i="6" s="1"/>
  <c r="AI260" i="6"/>
  <c r="AI261" i="6"/>
  <c r="AI262" i="6"/>
  <c r="AM262" i="6" s="1"/>
  <c r="AI263" i="6"/>
  <c r="AM263" i="6" s="1"/>
  <c r="AI264" i="6"/>
  <c r="AI265" i="6"/>
  <c r="AM265" i="6" s="1"/>
  <c r="AI266" i="6"/>
  <c r="AI267" i="6"/>
  <c r="AI268" i="6"/>
  <c r="AI269" i="6"/>
  <c r="AI270" i="6"/>
  <c r="AI271" i="6"/>
  <c r="AM271" i="6" s="1"/>
  <c r="AI272" i="6"/>
  <c r="AI273" i="6"/>
  <c r="AI274" i="6"/>
  <c r="AM274" i="6" s="1"/>
  <c r="AI275" i="6"/>
  <c r="AM275" i="6" s="1"/>
  <c r="AI276" i="6"/>
  <c r="AI277" i="6"/>
  <c r="AI278" i="6"/>
  <c r="AM278" i="6" s="1"/>
  <c r="AI279" i="6"/>
  <c r="AM279" i="6" s="1"/>
  <c r="AI280" i="6"/>
  <c r="AI281" i="6"/>
  <c r="AM281" i="6" s="1"/>
  <c r="AI282" i="6"/>
  <c r="AI283" i="6"/>
  <c r="AM283" i="6" s="1"/>
  <c r="AI284" i="6"/>
  <c r="AI285" i="6"/>
  <c r="AI286" i="6"/>
  <c r="AI287" i="6"/>
  <c r="AM287" i="6" s="1"/>
  <c r="AI288" i="6"/>
  <c r="AI289" i="6"/>
  <c r="AI290" i="6"/>
  <c r="AI291" i="6"/>
  <c r="AM291" i="6" s="1"/>
  <c r="AI292" i="6"/>
  <c r="AI293" i="6"/>
  <c r="AM293" i="6" s="1"/>
  <c r="AI294" i="6"/>
  <c r="AM294" i="6" s="1"/>
  <c r="AI295" i="6"/>
  <c r="AM295" i="6" s="1"/>
  <c r="AI296" i="6"/>
  <c r="AI297" i="6"/>
  <c r="AM297" i="6" s="1"/>
  <c r="AI298" i="6"/>
  <c r="AI299" i="6"/>
  <c r="AM299" i="6" s="1"/>
  <c r="AI300" i="6"/>
  <c r="AI301" i="6"/>
  <c r="AI302" i="6"/>
  <c r="AM302" i="6" s="1"/>
  <c r="AI303" i="6"/>
  <c r="AM303" i="6" s="1"/>
  <c r="AI304" i="6"/>
  <c r="AI305" i="6"/>
  <c r="AI306" i="6"/>
  <c r="AM306" i="6" s="1"/>
  <c r="AI307" i="6"/>
  <c r="AM307" i="6" s="1"/>
  <c r="AI308" i="6"/>
  <c r="AI309" i="6"/>
  <c r="AI310" i="6"/>
  <c r="AM310" i="6" s="1"/>
  <c r="AI311" i="6"/>
  <c r="AM311" i="6" s="1"/>
  <c r="AI312" i="6"/>
  <c r="AI313" i="6"/>
  <c r="AM313" i="6" s="1"/>
  <c r="AI314" i="6"/>
  <c r="AI315" i="6"/>
  <c r="AM315" i="6" s="1"/>
  <c r="AI316" i="6"/>
  <c r="AI317" i="6"/>
  <c r="AI318" i="6"/>
  <c r="AI319" i="6"/>
  <c r="AM319" i="6" s="1"/>
  <c r="AI320" i="6"/>
  <c r="AI321" i="6"/>
  <c r="AI322" i="6"/>
  <c r="AI323" i="6"/>
  <c r="AM323" i="6" s="1"/>
  <c r="AI324" i="6"/>
  <c r="AI325" i="6"/>
  <c r="AM325" i="6" s="1"/>
  <c r="AI326" i="6"/>
  <c r="AM326" i="6" s="1"/>
  <c r="AI327" i="6"/>
  <c r="AM327" i="6" s="1"/>
  <c r="AI328" i="6"/>
  <c r="AI329" i="6"/>
  <c r="AM329" i="6" s="1"/>
  <c r="AI330" i="6"/>
  <c r="AI331" i="6"/>
  <c r="AM331" i="6" s="1"/>
  <c r="AI332" i="6"/>
  <c r="AI333" i="6"/>
  <c r="AI334" i="6"/>
  <c r="AM334" i="6" s="1"/>
  <c r="AI335" i="6"/>
  <c r="AM335" i="6" s="1"/>
  <c r="AI336" i="6"/>
  <c r="AI337" i="6"/>
  <c r="AI338" i="6"/>
  <c r="AM338" i="6" s="1"/>
  <c r="AI339" i="6"/>
  <c r="AM339" i="6" s="1"/>
  <c r="AI340" i="6"/>
  <c r="AI341" i="6"/>
  <c r="AI342" i="6"/>
  <c r="AM342" i="6" s="1"/>
  <c r="AI343" i="6"/>
  <c r="AM343" i="6" s="1"/>
  <c r="AI344" i="6"/>
  <c r="AI345" i="6"/>
  <c r="AM345" i="6" s="1"/>
  <c r="AI346" i="6"/>
  <c r="AI347" i="6"/>
  <c r="AM347" i="6" s="1"/>
  <c r="AI348" i="6"/>
  <c r="AI349" i="6"/>
  <c r="AI350" i="6"/>
  <c r="AI351" i="6"/>
  <c r="AM351" i="6" s="1"/>
  <c r="AI352" i="6"/>
  <c r="AI353" i="6"/>
  <c r="AI354" i="6"/>
  <c r="AI355" i="6"/>
  <c r="AM355" i="6" s="1"/>
  <c r="AI356" i="6"/>
  <c r="AI357" i="6"/>
  <c r="AI358" i="6"/>
  <c r="AM358" i="6" s="1"/>
  <c r="AI359" i="6"/>
  <c r="AM359" i="6" s="1"/>
  <c r="AI360" i="6"/>
  <c r="AI361" i="6"/>
  <c r="AM361" i="6" s="1"/>
  <c r="AI362" i="6"/>
  <c r="AI363" i="6"/>
  <c r="AM363" i="6" s="1"/>
  <c r="AI364" i="6"/>
  <c r="AI365" i="6"/>
  <c r="AI366" i="6"/>
  <c r="AM366" i="6" s="1"/>
  <c r="AI367" i="6"/>
  <c r="AM367" i="6" s="1"/>
  <c r="AI368" i="6"/>
  <c r="AI369" i="6"/>
  <c r="AI370" i="6"/>
  <c r="AM370" i="6" s="1"/>
  <c r="AI371" i="6"/>
  <c r="AM371" i="6" s="1"/>
  <c r="AI372" i="6"/>
  <c r="AI373" i="6"/>
  <c r="AI374" i="6"/>
  <c r="AM374" i="6" s="1"/>
  <c r="AI375" i="6"/>
  <c r="AM375" i="6" s="1"/>
  <c r="AI376" i="6"/>
  <c r="AI377" i="6"/>
  <c r="AM377" i="6" s="1"/>
  <c r="AI378" i="6"/>
  <c r="AI379" i="6"/>
  <c r="AM379" i="6" s="1"/>
  <c r="AI380" i="6"/>
  <c r="AI381" i="6"/>
  <c r="AI382" i="6"/>
  <c r="AI383" i="6"/>
  <c r="AM383" i="6" s="1"/>
  <c r="AI384" i="6"/>
  <c r="AI385" i="6"/>
  <c r="AI386" i="6"/>
  <c r="AI387" i="6"/>
  <c r="AM387" i="6" s="1"/>
  <c r="AI388" i="6"/>
  <c r="AI389" i="6"/>
  <c r="AI390" i="6"/>
  <c r="AM390" i="6" s="1"/>
  <c r="AI391" i="6"/>
  <c r="AM391" i="6" s="1"/>
  <c r="AI392" i="6"/>
  <c r="AI393" i="6"/>
  <c r="AM393" i="6" s="1"/>
  <c r="AI394" i="6"/>
  <c r="AI395" i="6"/>
  <c r="AM395" i="6" s="1"/>
  <c r="AI396" i="6"/>
  <c r="AI397" i="6"/>
  <c r="AI398" i="6"/>
  <c r="AM398" i="6" s="1"/>
  <c r="AI399" i="6"/>
  <c r="AM399" i="6" s="1"/>
  <c r="AI400" i="6"/>
  <c r="AI401" i="6"/>
  <c r="AI402" i="6"/>
  <c r="AM402" i="6" s="1"/>
  <c r="AI403" i="6"/>
  <c r="AM403" i="6" s="1"/>
  <c r="AI404" i="6"/>
  <c r="AI405" i="6"/>
  <c r="AI406" i="6"/>
  <c r="AM406" i="6" s="1"/>
  <c r="AI407" i="6"/>
  <c r="AM407" i="6" s="1"/>
  <c r="AI408" i="6"/>
  <c r="AI409" i="6"/>
  <c r="AM409" i="6" s="1"/>
  <c r="AI410" i="6"/>
  <c r="AI411" i="6"/>
  <c r="AM411" i="6" s="1"/>
  <c r="AI412" i="6"/>
  <c r="AI413" i="6"/>
  <c r="AI414" i="6"/>
  <c r="AI415" i="6"/>
  <c r="AM415" i="6" s="1"/>
  <c r="AI416" i="6"/>
  <c r="AI417" i="6"/>
  <c r="AI418" i="6"/>
  <c r="AI419" i="6"/>
  <c r="AM419" i="6" s="1"/>
  <c r="AI420" i="6"/>
  <c r="AI421" i="6"/>
  <c r="AI422" i="6"/>
  <c r="AM422" i="6" s="1"/>
  <c r="AI423" i="6"/>
  <c r="AM423" i="6" s="1"/>
  <c r="AI424" i="6"/>
  <c r="AI425" i="6"/>
  <c r="AM425" i="6" s="1"/>
  <c r="AI426" i="6"/>
  <c r="AI427" i="6"/>
  <c r="AM427" i="6" s="1"/>
  <c r="AI428" i="6"/>
  <c r="AI429" i="6"/>
  <c r="AI430" i="6"/>
  <c r="AM430" i="6" s="1"/>
  <c r="AI431" i="6"/>
  <c r="AM431" i="6" s="1"/>
  <c r="AI432" i="6"/>
  <c r="AI433" i="6"/>
  <c r="AI434" i="6"/>
  <c r="AM434" i="6" s="1"/>
  <c r="AI435" i="6"/>
  <c r="AM435" i="6" s="1"/>
  <c r="AI436" i="6"/>
  <c r="AI437" i="6"/>
  <c r="AI438" i="6"/>
  <c r="AM438" i="6" s="1"/>
  <c r="AI439" i="6"/>
  <c r="AM439" i="6" s="1"/>
  <c r="AI440" i="6"/>
  <c r="AI441" i="6"/>
  <c r="AM441" i="6" s="1"/>
  <c r="AI442" i="6"/>
  <c r="AI443" i="6"/>
  <c r="AM443" i="6" s="1"/>
  <c r="AI444" i="6"/>
  <c r="AI445" i="6"/>
  <c r="AI446" i="6"/>
  <c r="AI447" i="6"/>
  <c r="AM447" i="6" s="1"/>
  <c r="AI448" i="6"/>
  <c r="AI449" i="6"/>
  <c r="AI450" i="6"/>
  <c r="AI451" i="6"/>
  <c r="AM451" i="6" s="1"/>
  <c r="AI452" i="6"/>
  <c r="AI453" i="6"/>
  <c r="AM453" i="6" s="1"/>
  <c r="AI454" i="6"/>
  <c r="AM454" i="6" s="1"/>
  <c r="AI455" i="6"/>
  <c r="AM455" i="6" s="1"/>
  <c r="AI456" i="6"/>
  <c r="AI457" i="6"/>
  <c r="AM457" i="6" s="1"/>
  <c r="AI458" i="6"/>
  <c r="AI459" i="6"/>
  <c r="AM459" i="6" s="1"/>
  <c r="AI460" i="6"/>
  <c r="AI461" i="6"/>
  <c r="AI462" i="6"/>
  <c r="AM462" i="6" s="1"/>
  <c r="AI463" i="6"/>
  <c r="AM463" i="6" s="1"/>
  <c r="AI464" i="6"/>
  <c r="AI465" i="6"/>
  <c r="AI466" i="6"/>
  <c r="AM466" i="6" s="1"/>
  <c r="AI467" i="6"/>
  <c r="AM467" i="6" s="1"/>
  <c r="AI468" i="6"/>
  <c r="AI469" i="6"/>
  <c r="AI470" i="6"/>
  <c r="AM470" i="6" s="1"/>
  <c r="AI471" i="6"/>
  <c r="AM471" i="6" s="1"/>
  <c r="AI472" i="6"/>
  <c r="AI473" i="6"/>
  <c r="AM473" i="6" s="1"/>
  <c r="AI474" i="6"/>
  <c r="AI475" i="6"/>
  <c r="AM475" i="6" s="1"/>
  <c r="AI476" i="6"/>
  <c r="AI477" i="6"/>
  <c r="AI478" i="6"/>
  <c r="AM478" i="6" s="1"/>
  <c r="AI479" i="6"/>
  <c r="AM479" i="6" s="1"/>
  <c r="AI480" i="6"/>
  <c r="AI481" i="6"/>
  <c r="AI482" i="6"/>
  <c r="AI483" i="6"/>
  <c r="AM483" i="6" s="1"/>
  <c r="AI484" i="6"/>
  <c r="AI485" i="6"/>
  <c r="AM485" i="6" s="1"/>
  <c r="AI486" i="6"/>
  <c r="AM486" i="6" s="1"/>
  <c r="AI487" i="6"/>
  <c r="AM487" i="6" s="1"/>
  <c r="AI488" i="6"/>
  <c r="AI489" i="6"/>
  <c r="AM489" i="6" s="1"/>
  <c r="AI490" i="6"/>
  <c r="AI491" i="6"/>
  <c r="AM491" i="6" s="1"/>
  <c r="AI492" i="6"/>
  <c r="AI493" i="6"/>
  <c r="AI494" i="6"/>
  <c r="AI495" i="6"/>
  <c r="AM495" i="6" s="1"/>
  <c r="AI496" i="6"/>
  <c r="AI497" i="6"/>
  <c r="AI498" i="6"/>
  <c r="AM498" i="6" s="1"/>
  <c r="AI499" i="6"/>
  <c r="AM499" i="6" s="1"/>
  <c r="AI500" i="6"/>
  <c r="AI501" i="6"/>
  <c r="AI502" i="6"/>
  <c r="AM502" i="6" s="1"/>
  <c r="AI503" i="6"/>
  <c r="AM503" i="6" s="1"/>
  <c r="AI504" i="6"/>
  <c r="AI505" i="6"/>
  <c r="AM505" i="6" s="1"/>
  <c r="AI506" i="6"/>
  <c r="AI507" i="6"/>
  <c r="AM507" i="6" s="1"/>
  <c r="AI508" i="6"/>
  <c r="AI509" i="6"/>
  <c r="AI510" i="6"/>
  <c r="AM510" i="6" s="1"/>
  <c r="AI511" i="6"/>
  <c r="AM511" i="6" s="1"/>
  <c r="AI512" i="6"/>
  <c r="AI513" i="6"/>
  <c r="AI514" i="6"/>
  <c r="AI515" i="6"/>
  <c r="AM515" i="6" s="1"/>
  <c r="AI516" i="6"/>
  <c r="AI517" i="6"/>
  <c r="AM517" i="6" s="1"/>
  <c r="AI518" i="6"/>
  <c r="AM518" i="6" s="1"/>
  <c r="AI519" i="6"/>
  <c r="AM519" i="6" s="1"/>
  <c r="AI520" i="6"/>
  <c r="AI521" i="6"/>
  <c r="AM521" i="6" s="1"/>
  <c r="AI522" i="6"/>
  <c r="AI523" i="6"/>
  <c r="AM523" i="6" s="1"/>
  <c r="AI524" i="6"/>
  <c r="AI525" i="6"/>
  <c r="AI526" i="6"/>
  <c r="AI527" i="6"/>
  <c r="AM527" i="6" s="1"/>
  <c r="AI528" i="6"/>
  <c r="AI529" i="6"/>
  <c r="AI530" i="6"/>
  <c r="AM530" i="6" s="1"/>
  <c r="AI531" i="6"/>
  <c r="AM531" i="6" s="1"/>
  <c r="AI532" i="6"/>
  <c r="AI533" i="6"/>
  <c r="AI534" i="6"/>
  <c r="AM534" i="6" s="1"/>
  <c r="AI535" i="6"/>
  <c r="AM535" i="6" s="1"/>
  <c r="AI536" i="6"/>
  <c r="AI537" i="6"/>
  <c r="AM537" i="6" s="1"/>
  <c r="AI538" i="6"/>
  <c r="AI539" i="6"/>
  <c r="AM539" i="6" s="1"/>
  <c r="AI540" i="6"/>
  <c r="AI541" i="6"/>
  <c r="AI542" i="6"/>
  <c r="AM542" i="6" s="1"/>
  <c r="AI543" i="6"/>
  <c r="AM543" i="6" s="1"/>
  <c r="AI544" i="6"/>
  <c r="AI545" i="6"/>
  <c r="AI546" i="6"/>
  <c r="AI547" i="6"/>
  <c r="AM547" i="6" s="1"/>
  <c r="AI548" i="6"/>
  <c r="AI549" i="6"/>
  <c r="AM549" i="6" s="1"/>
  <c r="AI550" i="6"/>
  <c r="AM550" i="6" s="1"/>
  <c r="AI551" i="6"/>
  <c r="AM551" i="6" s="1"/>
  <c r="AI552" i="6"/>
  <c r="AI553" i="6"/>
  <c r="AM553" i="6" s="1"/>
  <c r="AI554" i="6"/>
  <c r="AI555" i="6"/>
  <c r="AM555" i="6" s="1"/>
  <c r="AI556" i="6"/>
  <c r="AI557" i="6"/>
  <c r="AI558" i="6"/>
  <c r="AI559" i="6"/>
  <c r="AM559" i="6" s="1"/>
  <c r="AI560" i="6"/>
  <c r="AI561" i="6"/>
  <c r="AI562" i="6"/>
  <c r="AM562" i="6" s="1"/>
  <c r="AI563" i="6"/>
  <c r="AM563" i="6" s="1"/>
  <c r="AI564" i="6"/>
  <c r="AI565" i="6"/>
  <c r="AI566" i="6"/>
  <c r="AM566" i="6" s="1"/>
  <c r="AI567" i="6"/>
  <c r="AM567" i="6" s="1"/>
  <c r="AI568" i="6"/>
  <c r="AI569" i="6"/>
  <c r="AH569" i="6" s="1"/>
  <c r="AI570" i="6"/>
  <c r="AI571" i="6"/>
  <c r="AM571" i="6" s="1"/>
  <c r="AI572" i="6"/>
  <c r="AI573" i="6"/>
  <c r="AI574" i="6"/>
  <c r="AM574" i="6" s="1"/>
  <c r="AI575" i="6"/>
  <c r="AM575" i="6" s="1"/>
  <c r="AI576" i="6"/>
  <c r="AI577" i="6"/>
  <c r="AH577" i="6" s="1"/>
  <c r="AI578" i="6"/>
  <c r="AI579" i="6"/>
  <c r="AI580" i="6"/>
  <c r="AI581" i="6"/>
  <c r="AI582" i="6"/>
  <c r="AM582" i="6" s="1"/>
  <c r="AI583" i="6"/>
  <c r="AM583" i="6" s="1"/>
  <c r="AI584" i="6"/>
  <c r="AI585" i="6"/>
  <c r="AH585" i="6" s="1"/>
  <c r="AI586" i="6"/>
  <c r="AI587" i="6"/>
  <c r="AM587" i="6" s="1"/>
  <c r="AI588" i="6"/>
  <c r="AI589" i="6"/>
  <c r="AI590" i="6"/>
  <c r="AM590" i="6" s="1"/>
  <c r="AI591" i="6"/>
  <c r="AM591" i="6" s="1"/>
  <c r="AI592" i="6"/>
  <c r="AI593" i="6"/>
  <c r="AH593" i="6" s="1"/>
  <c r="AI594" i="6"/>
  <c r="AI595" i="6"/>
  <c r="AI596" i="6"/>
  <c r="AI597" i="6"/>
  <c r="AM597" i="6" s="1"/>
  <c r="AI598" i="6"/>
  <c r="AM598" i="6" s="1"/>
  <c r="AI599" i="6"/>
  <c r="AM599" i="6" s="1"/>
  <c r="AI600" i="6"/>
  <c r="AI601" i="6"/>
  <c r="AH601" i="6" s="1"/>
  <c r="AI602" i="6"/>
  <c r="AI603" i="6"/>
  <c r="AM603" i="6" s="1"/>
  <c r="AI604" i="6"/>
  <c r="AI605" i="6"/>
  <c r="AI606" i="6"/>
  <c r="AM606" i="6" s="1"/>
  <c r="AI607" i="6"/>
  <c r="AM607" i="6" s="1"/>
  <c r="AI608" i="6"/>
  <c r="AI609" i="6"/>
  <c r="AH609" i="6" s="1"/>
  <c r="AI610" i="6"/>
  <c r="AI611" i="6"/>
  <c r="AI612" i="6"/>
  <c r="AI613" i="6"/>
  <c r="AM613" i="6" s="1"/>
  <c r="AI614" i="6"/>
  <c r="AM614" i="6" s="1"/>
  <c r="AI615" i="6"/>
  <c r="AM615" i="6" s="1"/>
  <c r="AI616" i="6"/>
  <c r="AI617" i="6"/>
  <c r="AH617" i="6" s="1"/>
  <c r="AI618" i="6"/>
  <c r="AI619" i="6"/>
  <c r="AM619" i="6" s="1"/>
  <c r="AI620" i="6"/>
  <c r="AI621" i="6"/>
  <c r="AM621" i="6" s="1"/>
  <c r="AI622" i="6"/>
  <c r="AM622" i="6" s="1"/>
  <c r="AI623" i="6"/>
  <c r="AM623" i="6" s="1"/>
  <c r="AI624" i="6"/>
  <c r="AI625" i="6"/>
  <c r="AH625" i="6" s="1"/>
  <c r="AI626" i="6"/>
  <c r="AI627" i="6"/>
  <c r="AI628" i="6"/>
  <c r="AI629" i="6"/>
  <c r="AI630" i="6"/>
  <c r="AM630" i="6" s="1"/>
  <c r="AI631" i="6"/>
  <c r="AM631" i="6" s="1"/>
  <c r="AI632" i="6"/>
  <c r="AI633" i="6"/>
  <c r="AH633" i="6" s="1"/>
  <c r="AI634" i="6"/>
  <c r="AI635" i="6"/>
  <c r="AM635" i="6" s="1"/>
  <c r="AI636" i="6"/>
  <c r="AI637" i="6"/>
  <c r="AH637" i="6" s="1"/>
  <c r="AI638" i="6"/>
  <c r="AM638" i="6" s="1"/>
  <c r="AI639" i="6"/>
  <c r="AM639" i="6" s="1"/>
  <c r="AI640" i="6"/>
  <c r="AI641" i="6"/>
  <c r="AH641" i="6" s="1"/>
  <c r="AI642" i="6"/>
  <c r="AI643" i="6"/>
  <c r="AI644" i="6"/>
  <c r="AI645" i="6"/>
  <c r="AI646" i="6"/>
  <c r="AM646" i="6" s="1"/>
  <c r="AI647" i="6"/>
  <c r="AM647" i="6" s="1"/>
  <c r="AI648" i="6"/>
  <c r="AI649" i="6"/>
  <c r="AH649" i="6" s="1"/>
  <c r="AI650" i="6"/>
  <c r="AI651" i="6"/>
  <c r="AM651" i="6" s="1"/>
  <c r="AI652" i="6"/>
  <c r="AI653" i="6"/>
  <c r="AI654" i="6"/>
  <c r="AM654" i="6" s="1"/>
  <c r="AI655" i="6"/>
  <c r="AM655" i="6" s="1"/>
  <c r="AI656" i="6"/>
  <c r="AI657" i="6"/>
  <c r="AH657" i="6" s="1"/>
  <c r="AI658" i="6"/>
  <c r="AI659" i="6"/>
  <c r="AI660" i="6"/>
  <c r="AI661" i="6"/>
  <c r="AI662" i="6"/>
  <c r="AM662" i="6" s="1"/>
  <c r="AI663" i="6"/>
  <c r="AM663" i="6" s="1"/>
  <c r="AI664" i="6"/>
  <c r="AI665" i="6"/>
  <c r="AH665" i="6" s="1"/>
  <c r="AI666" i="6"/>
  <c r="AI667" i="6"/>
  <c r="AM667" i="6" s="1"/>
  <c r="AI668" i="6"/>
  <c r="AI669" i="6"/>
  <c r="AI670" i="6"/>
  <c r="AM670" i="6" s="1"/>
  <c r="AI671" i="6"/>
  <c r="AM671" i="6" s="1"/>
  <c r="AI672" i="6"/>
  <c r="AI673" i="6"/>
  <c r="AH673" i="6" s="1"/>
  <c r="AI674" i="6"/>
  <c r="AI675" i="6"/>
  <c r="AI676" i="6"/>
  <c r="AI677" i="6"/>
  <c r="AM677" i="6" s="1"/>
  <c r="AI678" i="6"/>
  <c r="AM678" i="6" s="1"/>
  <c r="AI679" i="6"/>
  <c r="AM679" i="6" s="1"/>
  <c r="AI680" i="6"/>
  <c r="AI681" i="6"/>
  <c r="AH681" i="6" s="1"/>
  <c r="AI682" i="6"/>
  <c r="AI683" i="6"/>
  <c r="AM683" i="6" s="1"/>
  <c r="AI684" i="6"/>
  <c r="AI685" i="6"/>
  <c r="AM685" i="6" s="1"/>
  <c r="AI686" i="6"/>
  <c r="AM686" i="6" s="1"/>
  <c r="AI687" i="6"/>
  <c r="AM687" i="6" s="1"/>
  <c r="AI688" i="6"/>
  <c r="AI689" i="6"/>
  <c r="AH689" i="6" s="1"/>
  <c r="AI690" i="6"/>
  <c r="AI691" i="6"/>
  <c r="AI692" i="6"/>
  <c r="AI693" i="6"/>
  <c r="AI694" i="6"/>
  <c r="AM694" i="6" s="1"/>
  <c r="AI695" i="6"/>
  <c r="AM695" i="6" s="1"/>
  <c r="AI696" i="6"/>
  <c r="AI697" i="6"/>
  <c r="AH697" i="6" s="1"/>
  <c r="AI698" i="6"/>
  <c r="AI699" i="6"/>
  <c r="AM699" i="6" s="1"/>
  <c r="AI700" i="6"/>
  <c r="AI701" i="6"/>
  <c r="AI702" i="6"/>
  <c r="AM702" i="6" s="1"/>
  <c r="AI703" i="6"/>
  <c r="AM703" i="6" s="1"/>
  <c r="AI704" i="6"/>
  <c r="AI705" i="6"/>
  <c r="AH705" i="6" s="1"/>
  <c r="AI706" i="6"/>
  <c r="AI707" i="6"/>
  <c r="AI708" i="6"/>
  <c r="AI709" i="6"/>
  <c r="AM709" i="6" s="1"/>
  <c r="AI710" i="6"/>
  <c r="AM710" i="6" s="1"/>
  <c r="AI711" i="6"/>
  <c r="AM711" i="6" s="1"/>
  <c r="AI712" i="6"/>
  <c r="AI713" i="6"/>
  <c r="AH713" i="6" s="1"/>
  <c r="AI714" i="6"/>
  <c r="AI715" i="6"/>
  <c r="AM715" i="6" s="1"/>
  <c r="AI716" i="6"/>
  <c r="AI717" i="6"/>
  <c r="AM717" i="6" s="1"/>
  <c r="AI718" i="6"/>
  <c r="AM718" i="6" s="1"/>
  <c r="AI719" i="6"/>
  <c r="AM719" i="6" s="1"/>
  <c r="AI720" i="6"/>
  <c r="AI721" i="6"/>
  <c r="AH721" i="6" s="1"/>
  <c r="AI722" i="6"/>
  <c r="AI723" i="6"/>
  <c r="AI724" i="6"/>
  <c r="AI725" i="6"/>
  <c r="AI726" i="6"/>
  <c r="AM726" i="6" s="1"/>
  <c r="AI727" i="6"/>
  <c r="AM727" i="6" s="1"/>
  <c r="AI728" i="6"/>
  <c r="AI729" i="6"/>
  <c r="AH729" i="6" s="1"/>
  <c r="AI730" i="6"/>
  <c r="AI731" i="6"/>
  <c r="AM731" i="6" s="1"/>
  <c r="AI732" i="6"/>
  <c r="AI733" i="6"/>
  <c r="AM733" i="6" s="1"/>
  <c r="AI734" i="6"/>
  <c r="AM734" i="6" s="1"/>
  <c r="AI735" i="6"/>
  <c r="AM735" i="6" s="1"/>
  <c r="AI736" i="6"/>
  <c r="AI737" i="6"/>
  <c r="AH737" i="6" s="1"/>
  <c r="AI738" i="6"/>
  <c r="AI739" i="6"/>
  <c r="AM739" i="6" s="1"/>
  <c r="AI740" i="6"/>
  <c r="AI741" i="6"/>
  <c r="AI742" i="6"/>
  <c r="AM742" i="6" s="1"/>
  <c r="AI743" i="6"/>
  <c r="AM743" i="6" s="1"/>
  <c r="AI744" i="6"/>
  <c r="AH744" i="6" s="1"/>
  <c r="AI745" i="6"/>
  <c r="AI746" i="6"/>
  <c r="AI747" i="6"/>
  <c r="AM747" i="6" s="1"/>
  <c r="AI748" i="6"/>
  <c r="AI749" i="6"/>
  <c r="AI750" i="6"/>
  <c r="AM750" i="6" s="1"/>
  <c r="AI751" i="6"/>
  <c r="AM751" i="6" s="1"/>
  <c r="AI752" i="6"/>
  <c r="AH752" i="6" s="1"/>
  <c r="AI753" i="6"/>
  <c r="AI754" i="6"/>
  <c r="AI755" i="6"/>
  <c r="AM755" i="6" s="1"/>
  <c r="AI756" i="6"/>
  <c r="AI757" i="6"/>
  <c r="AM757" i="6" s="1"/>
  <c r="AI758" i="6"/>
  <c r="AM758" i="6" s="1"/>
  <c r="AI759" i="6"/>
  <c r="AM759" i="6" s="1"/>
  <c r="AI760" i="6"/>
  <c r="AH760" i="6" s="1"/>
  <c r="AI761" i="6"/>
  <c r="AI762" i="6"/>
  <c r="AI763" i="6"/>
  <c r="AM763" i="6" s="1"/>
  <c r="AI764" i="6"/>
  <c r="AI765" i="6"/>
  <c r="AI766" i="6"/>
  <c r="AM766" i="6" s="1"/>
  <c r="AI767" i="6"/>
  <c r="AM767" i="6" s="1"/>
  <c r="AI768" i="6"/>
  <c r="AH768" i="6" s="1"/>
  <c r="AI769" i="6"/>
  <c r="AI770" i="6"/>
  <c r="AI771" i="6"/>
  <c r="AM771" i="6" s="1"/>
  <c r="AI772" i="6"/>
  <c r="AI773" i="6"/>
  <c r="AI774" i="6"/>
  <c r="AM774" i="6" s="1"/>
  <c r="AI775" i="6"/>
  <c r="AM775" i="6" s="1"/>
  <c r="AI776" i="6"/>
  <c r="AH776" i="6" s="1"/>
  <c r="AI777" i="6"/>
  <c r="AI778" i="6"/>
  <c r="AI779" i="6"/>
  <c r="AM779" i="6" s="1"/>
  <c r="AI780" i="6"/>
  <c r="AI781" i="6"/>
  <c r="AM781" i="6" s="1"/>
  <c r="AI782" i="6"/>
  <c r="AM782" i="6" s="1"/>
  <c r="AI783" i="6"/>
  <c r="AM783" i="6" s="1"/>
  <c r="AI784" i="6"/>
  <c r="AH784" i="6" s="1"/>
  <c r="AI785" i="6"/>
  <c r="AI786" i="6"/>
  <c r="AI787" i="6"/>
  <c r="AM787" i="6" s="1"/>
  <c r="AI788" i="6"/>
  <c r="AI789" i="6"/>
  <c r="AM789" i="6" s="1"/>
  <c r="AI790" i="6"/>
  <c r="AM790" i="6" s="1"/>
  <c r="AI791" i="6"/>
  <c r="AM791" i="6" s="1"/>
  <c r="AI792" i="6"/>
  <c r="AH792" i="6" s="1"/>
  <c r="AI793" i="6"/>
  <c r="AI794" i="6"/>
  <c r="AI795" i="6"/>
  <c r="AM795" i="6" s="1"/>
  <c r="AI796" i="6"/>
  <c r="AI797" i="6"/>
  <c r="AM797" i="6" s="1"/>
  <c r="AI798" i="6"/>
  <c r="AM798" i="6" s="1"/>
  <c r="AI799" i="6"/>
  <c r="AM799" i="6" s="1"/>
  <c r="AI800" i="6"/>
  <c r="AH800" i="6" s="1"/>
  <c r="AI801" i="6"/>
  <c r="AI802" i="6"/>
  <c r="AI803" i="6"/>
  <c r="AM803" i="6" s="1"/>
  <c r="AI804" i="6"/>
  <c r="AI805" i="6"/>
  <c r="AI806" i="6"/>
  <c r="AM806" i="6" s="1"/>
  <c r="AI807" i="6"/>
  <c r="AM807" i="6" s="1"/>
  <c r="AI808" i="6"/>
  <c r="AH808" i="6" s="1"/>
  <c r="AI809" i="6"/>
  <c r="AI810" i="6"/>
  <c r="AI811" i="6"/>
  <c r="AM811" i="6" s="1"/>
  <c r="AI812" i="6"/>
  <c r="AI813" i="6"/>
  <c r="AI814" i="6"/>
  <c r="AM814" i="6" s="1"/>
  <c r="AI815" i="6"/>
  <c r="AM815" i="6" s="1"/>
  <c r="AI816" i="6"/>
  <c r="AH816" i="6" s="1"/>
  <c r="AI817" i="6"/>
  <c r="AI818" i="6"/>
  <c r="AI819" i="6"/>
  <c r="AM819" i="6" s="1"/>
  <c r="AI820" i="6"/>
  <c r="AI821" i="6"/>
  <c r="AI822" i="6"/>
  <c r="AM822" i="6" s="1"/>
  <c r="AI823" i="6"/>
  <c r="AM823" i="6" s="1"/>
  <c r="AI824" i="6"/>
  <c r="AH824" i="6" s="1"/>
  <c r="AI825" i="6"/>
  <c r="AI826" i="6"/>
  <c r="AI827" i="6"/>
  <c r="AM827" i="6" s="1"/>
  <c r="AI828" i="6"/>
  <c r="AI829" i="6"/>
  <c r="AM829" i="6" s="1"/>
  <c r="AI830" i="6"/>
  <c r="AM830" i="6" s="1"/>
  <c r="AI831" i="6"/>
  <c r="AM831" i="6" s="1"/>
  <c r="AI832" i="6"/>
  <c r="AH832" i="6" s="1"/>
  <c r="AI833" i="6"/>
  <c r="AI834" i="6"/>
  <c r="AI835" i="6"/>
  <c r="AM835" i="6" s="1"/>
  <c r="AI836" i="6"/>
  <c r="AI837" i="6"/>
  <c r="AI838" i="6"/>
  <c r="AM838" i="6" s="1"/>
  <c r="AI839" i="6"/>
  <c r="AM839" i="6" s="1"/>
  <c r="AI840" i="6"/>
  <c r="AH840" i="6" s="1"/>
  <c r="AI841" i="6"/>
  <c r="AI842" i="6"/>
  <c r="AI843" i="6"/>
  <c r="AM843" i="6" s="1"/>
  <c r="AI844" i="6"/>
  <c r="AI845" i="6"/>
  <c r="AM845" i="6" s="1"/>
  <c r="AI846" i="6"/>
  <c r="AM846" i="6" s="1"/>
  <c r="AI847" i="6"/>
  <c r="AM847" i="6" s="1"/>
  <c r="AI848" i="6"/>
  <c r="AH848" i="6" s="1"/>
  <c r="AI849" i="6"/>
  <c r="AI850" i="6"/>
  <c r="AI851" i="6"/>
  <c r="AM851" i="6" s="1"/>
  <c r="AI852" i="6"/>
  <c r="AI853" i="6"/>
  <c r="AI854" i="6"/>
  <c r="AM854" i="6" s="1"/>
  <c r="AI855" i="6"/>
  <c r="AM855" i="6" s="1"/>
  <c r="AI856" i="6"/>
  <c r="AH856" i="6" s="1"/>
  <c r="AI857" i="6"/>
  <c r="AI858" i="6"/>
  <c r="AI859" i="6"/>
  <c r="AM859" i="6" s="1"/>
  <c r="AI860" i="6"/>
  <c r="AI861" i="6"/>
  <c r="AI862" i="6"/>
  <c r="AM862" i="6" s="1"/>
  <c r="AI863" i="6"/>
  <c r="AM863" i="6" s="1"/>
  <c r="AI864" i="6"/>
  <c r="AH864" i="6" s="1"/>
  <c r="AI865" i="6"/>
  <c r="AI866" i="6"/>
  <c r="AI867" i="6"/>
  <c r="AM867" i="6" s="1"/>
  <c r="AI868" i="6"/>
  <c r="AI869" i="6"/>
  <c r="AM869" i="6" s="1"/>
  <c r="AI870" i="6"/>
  <c r="AM870" i="6" s="1"/>
  <c r="AI871" i="6"/>
  <c r="AM871" i="6" s="1"/>
  <c r="AI872" i="6"/>
  <c r="AH872" i="6" s="1"/>
  <c r="AI873" i="6"/>
  <c r="AI874" i="6"/>
  <c r="AI875" i="6"/>
  <c r="AM875" i="6" s="1"/>
  <c r="AI876" i="6"/>
  <c r="AI877" i="6"/>
  <c r="AI878" i="6"/>
  <c r="AM878" i="6" s="1"/>
  <c r="AI879" i="6"/>
  <c r="AM879" i="6" s="1"/>
  <c r="AI880" i="6"/>
  <c r="AH880" i="6" s="1"/>
  <c r="AI881" i="6"/>
  <c r="AI882" i="6"/>
  <c r="AI883" i="6"/>
  <c r="AM883" i="6" s="1"/>
  <c r="AI884" i="6"/>
  <c r="AI885" i="6"/>
  <c r="AI886" i="6"/>
  <c r="AM886" i="6" s="1"/>
  <c r="AI887" i="6"/>
  <c r="AM887" i="6" s="1"/>
  <c r="AI888" i="6"/>
  <c r="AH888" i="6" s="1"/>
  <c r="AI889" i="6"/>
  <c r="AI890" i="6"/>
  <c r="AI891" i="6"/>
  <c r="AM891" i="6" s="1"/>
  <c r="AI892" i="6"/>
  <c r="AI893" i="6"/>
  <c r="AM893" i="6" s="1"/>
  <c r="AI894" i="6"/>
  <c r="AM894" i="6" s="1"/>
  <c r="AI895" i="6"/>
  <c r="AM895" i="6" s="1"/>
  <c r="AI896" i="6"/>
  <c r="AH896" i="6" s="1"/>
  <c r="AI897" i="6"/>
  <c r="AI898" i="6"/>
  <c r="AI899" i="6"/>
  <c r="AM899" i="6" s="1"/>
  <c r="AI900" i="6"/>
  <c r="AI901" i="6"/>
  <c r="AI902" i="6"/>
  <c r="AM902" i="6" s="1"/>
  <c r="AI903" i="6"/>
  <c r="AM903" i="6" s="1"/>
  <c r="AI904" i="6"/>
  <c r="AH904" i="6" s="1"/>
  <c r="AI905" i="6"/>
  <c r="AI906" i="6"/>
  <c r="AI907" i="6"/>
  <c r="AM907" i="6" s="1"/>
  <c r="AI908" i="6"/>
  <c r="AI909" i="6"/>
  <c r="AM909" i="6" s="1"/>
  <c r="AI910" i="6"/>
  <c r="AM910" i="6" s="1"/>
  <c r="AI911" i="6"/>
  <c r="AM911" i="6" s="1"/>
  <c r="AI912" i="6"/>
  <c r="AH912" i="6" s="1"/>
  <c r="AI913" i="6"/>
  <c r="AI914" i="6"/>
  <c r="AI915" i="6"/>
  <c r="AM915" i="6" s="1"/>
  <c r="AI916" i="6"/>
  <c r="AI917" i="6"/>
  <c r="AI918" i="6"/>
  <c r="AM918" i="6" s="1"/>
  <c r="AI919" i="6"/>
  <c r="AM919" i="6" s="1"/>
  <c r="AI920" i="6"/>
  <c r="AH920" i="6" s="1"/>
  <c r="AI921" i="6"/>
  <c r="AI922" i="6"/>
  <c r="AI923" i="6"/>
  <c r="AM923" i="6" s="1"/>
  <c r="AI924" i="6"/>
  <c r="AI925" i="6"/>
  <c r="AI926" i="6"/>
  <c r="AM926" i="6" s="1"/>
  <c r="AI927" i="6"/>
  <c r="AM927" i="6" s="1"/>
  <c r="AI928" i="6"/>
  <c r="AH928" i="6" s="1"/>
  <c r="AI929" i="6"/>
  <c r="AI930" i="6"/>
  <c r="AI931" i="6"/>
  <c r="AM931" i="6" s="1"/>
  <c r="AI932" i="6"/>
  <c r="AI933" i="6"/>
  <c r="AM933" i="6" s="1"/>
  <c r="AI934" i="6"/>
  <c r="AM934" i="6" s="1"/>
  <c r="AI935" i="6"/>
  <c r="AM935" i="6" s="1"/>
  <c r="AI936" i="6"/>
  <c r="AH936" i="6" s="1"/>
  <c r="AI937" i="6"/>
  <c r="AI938" i="6"/>
  <c r="AI939" i="6"/>
  <c r="AM939" i="6" s="1"/>
  <c r="AI940" i="6"/>
  <c r="AI941" i="6"/>
  <c r="AI942" i="6"/>
  <c r="AM942" i="6" s="1"/>
  <c r="AI943" i="6"/>
  <c r="AM943" i="6" s="1"/>
  <c r="AI944" i="6"/>
  <c r="AH944" i="6" s="1"/>
  <c r="AI945" i="6"/>
  <c r="AI946" i="6"/>
  <c r="AI947" i="6"/>
  <c r="AM947" i="6" s="1"/>
  <c r="AI948" i="6"/>
  <c r="AI949" i="6"/>
  <c r="AM949" i="6" s="1"/>
  <c r="AI950" i="6"/>
  <c r="AM950" i="6" s="1"/>
  <c r="AI951" i="6"/>
  <c r="AM951" i="6" s="1"/>
  <c r="AI952" i="6"/>
  <c r="AH952" i="6" s="1"/>
  <c r="AI953" i="6"/>
  <c r="AI954" i="6"/>
  <c r="AI955" i="6"/>
  <c r="AM955" i="6" s="1"/>
  <c r="AI956" i="6"/>
  <c r="AI957" i="6"/>
  <c r="AI958" i="6"/>
  <c r="AM958" i="6" s="1"/>
  <c r="AI959" i="6"/>
  <c r="AM959" i="6" s="1"/>
  <c r="AI960" i="6"/>
  <c r="AH960" i="6" s="1"/>
  <c r="AI961" i="6"/>
  <c r="AI962" i="6"/>
  <c r="AI963" i="6"/>
  <c r="AM963" i="6" s="1"/>
  <c r="AI964" i="6"/>
  <c r="AI965" i="6"/>
  <c r="AM965" i="6" s="1"/>
  <c r="AI966" i="6"/>
  <c r="AM966" i="6" s="1"/>
  <c r="AI967" i="6"/>
  <c r="AM967" i="6" s="1"/>
  <c r="AI968" i="6"/>
  <c r="AH968" i="6" s="1"/>
  <c r="AI969" i="6"/>
  <c r="AI970" i="6"/>
  <c r="AI971" i="6"/>
  <c r="AM971" i="6" s="1"/>
  <c r="AI972" i="6"/>
  <c r="AI973" i="6"/>
  <c r="AI974" i="6"/>
  <c r="AM974" i="6" s="1"/>
  <c r="AI975" i="6"/>
  <c r="AM975" i="6" s="1"/>
  <c r="AI976" i="6"/>
  <c r="AH976" i="6" s="1"/>
  <c r="AI977" i="6"/>
  <c r="AI978" i="6"/>
  <c r="AI979" i="6"/>
  <c r="AM979" i="6" s="1"/>
  <c r="AI980" i="6"/>
  <c r="AI981" i="6"/>
  <c r="AM981" i="6" s="1"/>
  <c r="AI982" i="6"/>
  <c r="AM982" i="6" s="1"/>
  <c r="AI983" i="6"/>
  <c r="AM983" i="6" s="1"/>
  <c r="AI984" i="6"/>
  <c r="AH984" i="6" s="1"/>
  <c r="AI985" i="6"/>
  <c r="AI986" i="6"/>
  <c r="AI987" i="6"/>
  <c r="AM987" i="6" s="1"/>
  <c r="AI988" i="6"/>
  <c r="AI989" i="6"/>
  <c r="AI990" i="6"/>
  <c r="AM990" i="6" s="1"/>
  <c r="AI991" i="6"/>
  <c r="AM991" i="6" s="1"/>
  <c r="AI992" i="6"/>
  <c r="AH992" i="6" s="1"/>
  <c r="AI993" i="6"/>
  <c r="AI994" i="6"/>
  <c r="AI995" i="6"/>
  <c r="AM995" i="6" s="1"/>
  <c r="AI996" i="6"/>
  <c r="AI997" i="6"/>
  <c r="AI998" i="6"/>
  <c r="AM998" i="6" s="1"/>
  <c r="AI999" i="6"/>
  <c r="AM999" i="6" s="1"/>
  <c r="AI1000" i="6"/>
  <c r="AH1000" i="6" s="1"/>
  <c r="AI1001" i="6"/>
  <c r="AI1002" i="6"/>
  <c r="AI1003" i="6"/>
  <c r="AM1003" i="6" s="1"/>
  <c r="AI1004" i="6"/>
  <c r="AI1005" i="6"/>
  <c r="AI1006" i="6"/>
  <c r="AM1006" i="6" s="1"/>
  <c r="AI1007" i="6"/>
  <c r="AM1007" i="6" s="1"/>
  <c r="AI1008" i="6"/>
  <c r="AH1008" i="6" s="1"/>
  <c r="AI1009" i="6"/>
  <c r="AI1010" i="6"/>
  <c r="AI1011" i="6"/>
  <c r="AM1011" i="6" s="1"/>
  <c r="AI1012" i="6"/>
  <c r="AI1013" i="6"/>
  <c r="AM1013" i="6" s="1"/>
  <c r="AI1014" i="6"/>
  <c r="AM1014" i="6" s="1"/>
  <c r="AI1015" i="6"/>
  <c r="AM1015" i="6" s="1"/>
  <c r="AI1016" i="6"/>
  <c r="AH1016" i="6" s="1"/>
  <c r="AI1017" i="6"/>
  <c r="AI1018" i="6"/>
  <c r="AI1019" i="6"/>
  <c r="AM1019" i="6" s="1"/>
  <c r="AI1020" i="6"/>
  <c r="AI1021" i="6"/>
  <c r="AI1022" i="6"/>
  <c r="AM1022" i="6" s="1"/>
  <c r="AI1023" i="6"/>
  <c r="AM1023" i="6" s="1"/>
  <c r="AI1024" i="6"/>
  <c r="AH1024" i="6" s="1"/>
  <c r="AI1025" i="6"/>
  <c r="AI1026" i="6"/>
  <c r="AI1027" i="6"/>
  <c r="AM1027" i="6" s="1"/>
  <c r="AI1028" i="6"/>
  <c r="AI1029" i="6"/>
  <c r="AM1029" i="6" s="1"/>
  <c r="AI1030" i="6"/>
  <c r="AM1030" i="6" s="1"/>
  <c r="AI1031" i="6"/>
  <c r="AM1031" i="6" s="1"/>
  <c r="AI1032" i="6"/>
  <c r="AH1032" i="6" s="1"/>
  <c r="AI1033" i="6"/>
  <c r="AI1034" i="6"/>
  <c r="AI1035" i="6"/>
  <c r="AM1035" i="6" s="1"/>
  <c r="AI1036" i="6"/>
  <c r="AI1037" i="6"/>
  <c r="AI1038" i="6"/>
  <c r="AM1038" i="6" s="1"/>
  <c r="AI1039" i="6"/>
  <c r="AM1039" i="6" s="1"/>
  <c r="AI1040" i="6"/>
  <c r="AH1040" i="6" s="1"/>
  <c r="AI1041" i="6"/>
  <c r="AI1042" i="6"/>
  <c r="AI1043" i="6"/>
  <c r="AM1043" i="6" s="1"/>
  <c r="AI1044" i="6"/>
  <c r="AI1045" i="6"/>
  <c r="AI1046" i="6"/>
  <c r="AM1046" i="6" s="1"/>
  <c r="AI1047" i="6"/>
  <c r="AM1047" i="6" s="1"/>
  <c r="AI1048" i="6"/>
  <c r="AH1048" i="6" s="1"/>
  <c r="AI1049" i="6"/>
  <c r="AI1050" i="6"/>
  <c r="AM1050" i="6" s="1"/>
  <c r="AI1051" i="6"/>
  <c r="AM1051" i="6" s="1"/>
  <c r="AI1052" i="6"/>
  <c r="AH1052" i="6" s="1"/>
  <c r="AI1053" i="6"/>
  <c r="AH1053" i="6" s="1"/>
  <c r="AI1054" i="6"/>
  <c r="AI1055" i="6"/>
  <c r="AM1055" i="6" s="1"/>
  <c r="AI1056" i="6"/>
  <c r="AI1057" i="6"/>
  <c r="AI1058" i="6"/>
  <c r="AM1058" i="6" s="1"/>
  <c r="AI1059" i="6"/>
  <c r="AM1059" i="6" s="1"/>
  <c r="AI1060" i="6"/>
  <c r="AH1060" i="6" s="1"/>
  <c r="AI1061" i="6"/>
  <c r="AM1061" i="6" s="1"/>
  <c r="AI1062" i="6"/>
  <c r="AM1062" i="6" s="1"/>
  <c r="AI1063" i="6"/>
  <c r="AM1063" i="6" s="1"/>
  <c r="AI1064" i="6"/>
  <c r="AH1064" i="6" s="1"/>
  <c r="AI1065" i="6"/>
  <c r="AI1066" i="6"/>
  <c r="AM1066" i="6" s="1"/>
  <c r="AI1067" i="6"/>
  <c r="AM1067" i="6" s="1"/>
  <c r="AI1068" i="6"/>
  <c r="AI1069" i="6"/>
  <c r="AH1069" i="6" s="1"/>
  <c r="AI1070" i="6"/>
  <c r="AI1071" i="6"/>
  <c r="AM1071" i="6" s="1"/>
  <c r="AI1072" i="6"/>
  <c r="AI1073" i="6"/>
  <c r="AM1073" i="6" s="1"/>
  <c r="AI1074" i="6"/>
  <c r="AM1074" i="6" s="1"/>
  <c r="AI1075" i="6"/>
  <c r="AH1075" i="6" s="1"/>
  <c r="AI1076" i="6"/>
  <c r="AH1076" i="6" s="1"/>
  <c r="AI1077" i="6"/>
  <c r="AI1078" i="6"/>
  <c r="AM1078" i="6" s="1"/>
  <c r="AI1079" i="6"/>
  <c r="AM1079" i="6" s="1"/>
  <c r="AI1080" i="6"/>
  <c r="AI1081" i="6"/>
  <c r="AM1081" i="6" s="1"/>
  <c r="AI1082" i="6"/>
  <c r="AM1082" i="6" s="1"/>
  <c r="AI1083" i="6"/>
  <c r="AM1083" i="6" s="1"/>
  <c r="AI1084" i="6"/>
  <c r="AH1084" i="6" s="1"/>
  <c r="AI1085" i="6"/>
  <c r="AI1086" i="6"/>
  <c r="AM1086" i="6" s="1"/>
  <c r="AI1087" i="6"/>
  <c r="AM1087" i="6" s="1"/>
  <c r="AI1088" i="6"/>
  <c r="AI1089" i="6"/>
  <c r="AI1090" i="6"/>
  <c r="AM1090" i="6" s="1"/>
  <c r="AI1091" i="6"/>
  <c r="AM1091" i="6" s="1"/>
  <c r="AI1092" i="6"/>
  <c r="AH1092" i="6" s="1"/>
  <c r="AI1093" i="6"/>
  <c r="AI1094" i="6"/>
  <c r="AM1094" i="6" s="1"/>
  <c r="AI1095" i="6"/>
  <c r="AI1096" i="6"/>
  <c r="AI1097" i="6"/>
  <c r="AM1097" i="6" s="1"/>
  <c r="AI1098" i="6"/>
  <c r="AM1098" i="6" s="1"/>
  <c r="AI1099" i="6"/>
  <c r="AH1099" i="6" s="1"/>
  <c r="AI1100" i="6"/>
  <c r="AH1100" i="6" s="1"/>
  <c r="AI1101" i="6"/>
  <c r="AI1102" i="6"/>
  <c r="AI1103" i="6"/>
  <c r="AM1103" i="6" s="1"/>
  <c r="AI1104" i="6"/>
  <c r="AI1105" i="6"/>
  <c r="AM1105" i="6" s="1"/>
  <c r="AI1106" i="6"/>
  <c r="AM1106" i="6" s="1"/>
  <c r="AI1107" i="6"/>
  <c r="AH1107" i="6" s="1"/>
  <c r="AI1108" i="6"/>
  <c r="AH1108" i="6" s="1"/>
  <c r="AI1109" i="6"/>
  <c r="AI1110" i="6"/>
  <c r="AI1111" i="6"/>
  <c r="AM1111" i="6" s="1"/>
  <c r="AI1112" i="6"/>
  <c r="AI1113" i="6"/>
  <c r="AM1113" i="6" s="1"/>
  <c r="AI1114" i="6"/>
  <c r="AM1114" i="6" s="1"/>
  <c r="AI1115" i="6"/>
  <c r="AH1115" i="6" s="1"/>
  <c r="AI1116" i="6"/>
  <c r="AH1116" i="6" s="1"/>
  <c r="AI1117" i="6"/>
  <c r="AI1118" i="6"/>
  <c r="AM1118" i="6" s="1"/>
  <c r="AI1119" i="6"/>
  <c r="AM1119" i="6" s="1"/>
  <c r="AI1120" i="6"/>
  <c r="AI1121" i="6"/>
  <c r="AI1122" i="6"/>
  <c r="AM1122" i="6" s="1"/>
  <c r="AI1123" i="6"/>
  <c r="AM1123" i="6" s="1"/>
  <c r="AI1124" i="6"/>
  <c r="AH1124" i="6" s="1"/>
  <c r="AI1125" i="6"/>
  <c r="AI1126" i="6"/>
  <c r="AM1126" i="6" s="1"/>
  <c r="AI1127" i="6"/>
  <c r="AI1128" i="6"/>
  <c r="AI1129" i="6"/>
  <c r="AM1129" i="6" s="1"/>
  <c r="AI1130" i="6"/>
  <c r="AM1130" i="6" s="1"/>
  <c r="AI1131" i="6"/>
  <c r="AM1131" i="6" s="1"/>
  <c r="AI1132" i="6"/>
  <c r="AI1133" i="6"/>
  <c r="AM1133" i="6" s="1"/>
  <c r="AI1134" i="6"/>
  <c r="AM1134" i="6" s="1"/>
  <c r="AI1135" i="6"/>
  <c r="AH1135" i="6" s="1"/>
  <c r="AI1136" i="6"/>
  <c r="AI1137" i="6"/>
  <c r="AI1138" i="6"/>
  <c r="AI1139" i="6"/>
  <c r="AM1139" i="6" s="1"/>
  <c r="AI1140" i="6"/>
  <c r="AI1141" i="6"/>
  <c r="AI1142" i="6"/>
  <c r="AM1142" i="6" s="1"/>
  <c r="AI1143" i="6"/>
  <c r="AM1143" i="6" s="1"/>
  <c r="AI1144" i="6"/>
  <c r="AI1145" i="6"/>
  <c r="AI1146" i="6"/>
  <c r="AM1146" i="6" s="1"/>
  <c r="AI1147" i="6"/>
  <c r="AM1147" i="6" s="1"/>
  <c r="AI1148" i="6"/>
  <c r="AI1149" i="6"/>
  <c r="AM1149" i="6" s="1"/>
  <c r="AI1150" i="6"/>
  <c r="AM1150" i="6" s="1"/>
  <c r="AI1151" i="6"/>
  <c r="AH1151" i="6" s="1"/>
  <c r="AI1152" i="6"/>
  <c r="AI1153" i="6"/>
  <c r="AI1154" i="6"/>
  <c r="AI1155" i="6"/>
  <c r="AM1155" i="6" s="1"/>
  <c r="AI1156" i="6"/>
  <c r="AI1157" i="6"/>
  <c r="AI1158" i="6"/>
  <c r="AI1159" i="6"/>
  <c r="AI1160" i="6"/>
  <c r="AI1161" i="6"/>
  <c r="AM1161" i="6" s="1"/>
  <c r="AI1162" i="6"/>
  <c r="AM1162" i="6" s="1"/>
  <c r="AI1163" i="6"/>
  <c r="AM1163" i="6" s="1"/>
  <c r="AI1164" i="6"/>
  <c r="AI1165" i="6"/>
  <c r="AM1165" i="6" s="1"/>
  <c r="AI1166" i="6"/>
  <c r="AM1166" i="6" s="1"/>
  <c r="AI1167" i="6"/>
  <c r="AH1167" i="6" s="1"/>
  <c r="AI1168" i="6"/>
  <c r="AI1169" i="6"/>
  <c r="AI1170" i="6"/>
  <c r="AI1171" i="6"/>
  <c r="AM1171" i="6" s="1"/>
  <c r="AI1172" i="6"/>
  <c r="AI1173" i="6"/>
  <c r="AI1174" i="6"/>
  <c r="AM1174" i="6" s="1"/>
  <c r="AI1175" i="6"/>
  <c r="AM1175" i="6" s="1"/>
  <c r="AI1176" i="6"/>
  <c r="AI1177" i="6"/>
  <c r="AH1177" i="6" s="1"/>
  <c r="AI1178" i="6"/>
  <c r="AI1179" i="6"/>
  <c r="AM1179" i="6" s="1"/>
  <c r="AI1180" i="6"/>
  <c r="AI1181" i="6"/>
  <c r="AI1182" i="6"/>
  <c r="AM1182" i="6" s="1"/>
  <c r="AI1183" i="6"/>
  <c r="AM1183" i="6" s="1"/>
  <c r="AI1184" i="6"/>
  <c r="AI1185" i="6"/>
  <c r="AH1185" i="6" s="1"/>
  <c r="AI1186" i="6"/>
  <c r="AI1187" i="6"/>
  <c r="AM1187" i="6" s="1"/>
  <c r="AI1188" i="6"/>
  <c r="AI1189" i="6"/>
  <c r="AH1189" i="6" s="1"/>
  <c r="AI1190" i="6"/>
  <c r="AM1190" i="6" s="1"/>
  <c r="AI1191" i="6"/>
  <c r="AM1191" i="6" s="1"/>
  <c r="AI1192" i="6"/>
  <c r="AI1193" i="6"/>
  <c r="AH1193" i="6" s="1"/>
  <c r="AI1194" i="6"/>
  <c r="AI1195" i="6"/>
  <c r="AM1195" i="6" s="1"/>
  <c r="AI1196" i="6"/>
  <c r="AI1197" i="6"/>
  <c r="AI1198" i="6"/>
  <c r="AM1198" i="6" s="1"/>
  <c r="AI1199" i="6"/>
  <c r="AM1199" i="6" s="1"/>
  <c r="AI1200" i="6"/>
  <c r="AI1201" i="6"/>
  <c r="AH1201" i="6" s="1"/>
  <c r="AI1202" i="6"/>
  <c r="AI1203" i="6"/>
  <c r="AM1203" i="6" s="1"/>
  <c r="AI1204" i="6"/>
  <c r="AI1205" i="6"/>
  <c r="AI1206" i="6"/>
  <c r="AM1206" i="6" s="1"/>
  <c r="AI1207" i="6"/>
  <c r="AM1207" i="6" s="1"/>
  <c r="AI1208" i="6"/>
  <c r="AI1209" i="6"/>
  <c r="AH1209" i="6" s="1"/>
  <c r="AI1210" i="6"/>
  <c r="AI1211" i="6"/>
  <c r="AM1211" i="6" s="1"/>
  <c r="AI1212" i="6"/>
  <c r="AI1213" i="6"/>
  <c r="AI1214" i="6"/>
  <c r="AM1214" i="6" s="1"/>
  <c r="AI1215" i="6"/>
  <c r="AM1215" i="6" s="1"/>
  <c r="AI1216" i="6"/>
  <c r="AI1217" i="6"/>
  <c r="AH1217" i="6" s="1"/>
  <c r="AI1218" i="6"/>
  <c r="AI1219" i="6"/>
  <c r="AM1219" i="6" s="1"/>
  <c r="AI1220" i="6"/>
  <c r="AI1221" i="6"/>
  <c r="AM1221" i="6" s="1"/>
  <c r="AI1222" i="6"/>
  <c r="AM1222" i="6" s="1"/>
  <c r="AI1223" i="6"/>
  <c r="AM1223" i="6" s="1"/>
  <c r="AI1224" i="6"/>
  <c r="AI1225" i="6"/>
  <c r="AH1225" i="6" s="1"/>
  <c r="AI1226" i="6"/>
  <c r="AI1227" i="6"/>
  <c r="AM1227" i="6" s="1"/>
  <c r="AI1228" i="6"/>
  <c r="AI1229" i="6"/>
  <c r="AM1229" i="6" s="1"/>
  <c r="AI1230" i="6"/>
  <c r="AM1230" i="6" s="1"/>
  <c r="AI1231" i="6"/>
  <c r="AM1231" i="6" s="1"/>
  <c r="AI1232" i="6"/>
  <c r="AI1233" i="6"/>
  <c r="AH1233" i="6" s="1"/>
  <c r="AI1234" i="6"/>
  <c r="AI1235" i="6"/>
  <c r="AM1235" i="6" s="1"/>
  <c r="AI1236" i="6"/>
  <c r="AI1237" i="6"/>
  <c r="AM1237" i="6" s="1"/>
  <c r="AI1238" i="6"/>
  <c r="AM1238" i="6" s="1"/>
  <c r="AI1239" i="6"/>
  <c r="AM1239" i="6" s="1"/>
  <c r="AI1240" i="6"/>
  <c r="AI1241" i="6"/>
  <c r="AH1241" i="6" s="1"/>
  <c r="AI1242" i="6"/>
  <c r="AI1243" i="6"/>
  <c r="AM1243" i="6" s="1"/>
  <c r="AI1244" i="6"/>
  <c r="AI1245" i="6"/>
  <c r="AI1246" i="6"/>
  <c r="AM1246" i="6" s="1"/>
  <c r="AI1247" i="6"/>
  <c r="AM1247" i="6" s="1"/>
  <c r="AI1248" i="6"/>
  <c r="AI1249" i="6"/>
  <c r="AH1249" i="6" s="1"/>
  <c r="AI1250" i="6"/>
  <c r="AI1251" i="6"/>
  <c r="AM1251" i="6" s="1"/>
  <c r="AI1252" i="6"/>
  <c r="AI1253" i="6"/>
  <c r="AH1253" i="6" s="1"/>
  <c r="AI1254" i="6"/>
  <c r="AM1254" i="6" s="1"/>
  <c r="AI1255" i="6"/>
  <c r="AM1255" i="6" s="1"/>
  <c r="AI1256" i="6"/>
  <c r="AI1257" i="6"/>
  <c r="AH1257" i="6" s="1"/>
  <c r="AI1258" i="6"/>
  <c r="AI1259" i="6"/>
  <c r="AM1259" i="6" s="1"/>
  <c r="AI1260" i="6"/>
  <c r="AI1261" i="6"/>
  <c r="AI1262" i="6"/>
  <c r="AM1262" i="6" s="1"/>
  <c r="AI1263" i="6"/>
  <c r="AM1263" i="6" s="1"/>
  <c r="AI1264" i="6"/>
  <c r="AI1265" i="6"/>
  <c r="AH1265" i="6" s="1"/>
  <c r="AI1266" i="6"/>
  <c r="AI1267" i="6"/>
  <c r="AM1267" i="6" s="1"/>
  <c r="AI1268" i="6"/>
  <c r="AI1269" i="6"/>
  <c r="AI1270" i="6"/>
  <c r="AM1270" i="6" s="1"/>
  <c r="AI1271" i="6"/>
  <c r="AM1271" i="6" s="1"/>
  <c r="AI1272" i="6"/>
  <c r="AI1273" i="6"/>
  <c r="AH1273" i="6" s="1"/>
  <c r="AI1274" i="6"/>
  <c r="AI1275" i="6"/>
  <c r="AI1276" i="6"/>
  <c r="AH1276" i="6" s="1"/>
  <c r="AI1277" i="6"/>
  <c r="AI1278" i="6"/>
  <c r="AM1278" i="6" s="1"/>
  <c r="AI1279" i="6"/>
  <c r="AM1279" i="6" s="1"/>
  <c r="AI1280" i="6"/>
  <c r="AI1281" i="6"/>
  <c r="AH1281" i="6" s="1"/>
  <c r="AI1282" i="6"/>
  <c r="AI1283" i="6"/>
  <c r="AI1284" i="6"/>
  <c r="AH1284" i="6" s="1"/>
  <c r="AI1285" i="6"/>
  <c r="AI1286" i="6"/>
  <c r="AM1286" i="6" s="1"/>
  <c r="AI1287" i="6"/>
  <c r="AM1287" i="6" s="1"/>
  <c r="AI1288" i="6"/>
  <c r="AI1289" i="6"/>
  <c r="AH1289" i="6" s="1"/>
  <c r="AI1290" i="6"/>
  <c r="AI1291" i="6"/>
  <c r="AI1292" i="6"/>
  <c r="AH1292" i="6" s="1"/>
  <c r="AI1293" i="6"/>
  <c r="AI1294" i="6"/>
  <c r="AM1294" i="6" s="1"/>
  <c r="AI1295" i="6"/>
  <c r="AM1295" i="6" s="1"/>
  <c r="AI1296" i="6"/>
  <c r="AI1297" i="6"/>
  <c r="AH1297" i="6" s="1"/>
  <c r="AI1298" i="6"/>
  <c r="AI1299" i="6"/>
  <c r="AI1300" i="6"/>
  <c r="AH1300" i="6" s="1"/>
  <c r="AI1301" i="6"/>
  <c r="AI1302" i="6"/>
  <c r="AM1302" i="6" s="1"/>
  <c r="AI1303" i="6"/>
  <c r="AM1303" i="6" s="1"/>
  <c r="AI1304" i="6"/>
  <c r="AI1305" i="6"/>
  <c r="AH1305" i="6" s="1"/>
  <c r="AI1306" i="6"/>
  <c r="AI1307" i="6"/>
  <c r="AI1308" i="6"/>
  <c r="AH1308" i="6" s="1"/>
  <c r="AI1309" i="6"/>
  <c r="AI1310" i="6"/>
  <c r="AM1310" i="6" s="1"/>
  <c r="AI1311" i="6"/>
  <c r="AM1311" i="6" s="1"/>
  <c r="AI1312" i="6"/>
  <c r="AI1313" i="6"/>
  <c r="AH1313" i="6" s="1"/>
  <c r="AI1314" i="6"/>
  <c r="AI1315" i="6"/>
  <c r="AI1316" i="6"/>
  <c r="AH1316" i="6" s="1"/>
  <c r="AI1317" i="6"/>
  <c r="AI1318" i="6"/>
  <c r="AM1318" i="6" s="1"/>
  <c r="AI1319" i="6"/>
  <c r="AM1319" i="6" s="1"/>
  <c r="AI1320" i="6"/>
  <c r="AI1321" i="6"/>
  <c r="AH1321" i="6" s="1"/>
  <c r="AI1322" i="6"/>
  <c r="AI1323" i="6"/>
  <c r="AI1324" i="6"/>
  <c r="AH1324" i="6" s="1"/>
  <c r="AI1325" i="6"/>
  <c r="AI1326" i="6"/>
  <c r="AM1326" i="6" s="1"/>
  <c r="AI1327" i="6"/>
  <c r="AM1327" i="6" s="1"/>
  <c r="AI1328" i="6"/>
  <c r="AI1329" i="6"/>
  <c r="AH1329" i="6" s="1"/>
  <c r="AI1330" i="6"/>
  <c r="AI1331" i="6"/>
  <c r="AI1332" i="6"/>
  <c r="AH1332" i="6" s="1"/>
  <c r="AI1333" i="6"/>
  <c r="AI1334" i="6"/>
  <c r="AM1334" i="6" s="1"/>
  <c r="AI1335" i="6"/>
  <c r="AM1335" i="6" s="1"/>
  <c r="AI1336" i="6"/>
  <c r="AI1337" i="6"/>
  <c r="AH1337" i="6" s="1"/>
  <c r="AI1338" i="6"/>
  <c r="AI1339" i="6"/>
  <c r="AI1340" i="6"/>
  <c r="AH1340" i="6" s="1"/>
  <c r="AI1341" i="6"/>
  <c r="AI1342" i="6"/>
  <c r="AM1342" i="6" s="1"/>
  <c r="AI1343" i="6"/>
  <c r="AM1343" i="6" s="1"/>
  <c r="AI1344" i="6"/>
  <c r="AI1345" i="6"/>
  <c r="AH1345" i="6" s="1"/>
  <c r="AI1346" i="6"/>
  <c r="AI1347" i="6"/>
  <c r="AI1348" i="6"/>
  <c r="AH1348" i="6" s="1"/>
  <c r="AI1349" i="6"/>
  <c r="AI1350" i="6"/>
  <c r="AM1350" i="6" s="1"/>
  <c r="AI1351" i="6"/>
  <c r="AM1351" i="6" s="1"/>
  <c r="AI1352" i="6"/>
  <c r="AI1353" i="6"/>
  <c r="AH1353" i="6" s="1"/>
  <c r="AI1354" i="6"/>
  <c r="AI1355" i="6"/>
  <c r="AI1356" i="6"/>
  <c r="AH1356" i="6" s="1"/>
  <c r="AI1357" i="6"/>
  <c r="AI1358" i="6"/>
  <c r="AM1358" i="6" s="1"/>
  <c r="AI1359" i="6"/>
  <c r="AM1359" i="6" s="1"/>
  <c r="AI1360" i="6"/>
  <c r="AI1361" i="6"/>
  <c r="AH1361" i="6" s="1"/>
  <c r="AI1362" i="6"/>
  <c r="AI1363" i="6"/>
  <c r="AI1364" i="6"/>
  <c r="AH1364" i="6" s="1"/>
  <c r="AI1365" i="6"/>
  <c r="AI1366" i="6"/>
  <c r="AM1366" i="6" s="1"/>
  <c r="AI1367" i="6"/>
  <c r="AM1367" i="6" s="1"/>
  <c r="AI1368" i="6"/>
  <c r="AI1369" i="6"/>
  <c r="AH1369" i="6" s="1"/>
  <c r="AI1370" i="6"/>
  <c r="AI1371" i="6"/>
  <c r="AI1372" i="6"/>
  <c r="AH1372" i="6" s="1"/>
  <c r="AI1373" i="6"/>
  <c r="AI1374" i="6"/>
  <c r="AM1374" i="6" s="1"/>
  <c r="AI1375" i="6"/>
  <c r="AM1375" i="6" s="1"/>
  <c r="AI1376" i="6"/>
  <c r="AI1377" i="6"/>
  <c r="AH1377" i="6" s="1"/>
  <c r="AI1378" i="6"/>
  <c r="AI1379" i="6"/>
  <c r="AI1380" i="6"/>
  <c r="AH1380" i="6" s="1"/>
  <c r="AI1381" i="6"/>
  <c r="AI1382" i="6"/>
  <c r="AM1382" i="6" s="1"/>
  <c r="AI1383" i="6"/>
  <c r="AM1383" i="6" s="1"/>
  <c r="AI1384" i="6"/>
  <c r="AI1385" i="6"/>
  <c r="AH1385" i="6" s="1"/>
  <c r="AI1386" i="6"/>
  <c r="AI1387" i="6"/>
  <c r="AI1388" i="6"/>
  <c r="AH1388" i="6" s="1"/>
  <c r="AI1389" i="6"/>
  <c r="AI1390" i="6"/>
  <c r="AM1390" i="6" s="1"/>
  <c r="AI1391" i="6"/>
  <c r="AM1391" i="6" s="1"/>
  <c r="AI1392" i="6"/>
  <c r="AI1393" i="6"/>
  <c r="AH1393" i="6" s="1"/>
  <c r="AI1394" i="6"/>
  <c r="AI1395" i="6"/>
  <c r="AI1396" i="6"/>
  <c r="AH1396" i="6" s="1"/>
  <c r="AI1397" i="6"/>
  <c r="AI1398" i="6"/>
  <c r="AM1398" i="6" s="1"/>
  <c r="AI1399" i="6"/>
  <c r="AM1399" i="6" s="1"/>
  <c r="AI1400" i="6"/>
  <c r="AI1401" i="6"/>
  <c r="AH1401" i="6" s="1"/>
  <c r="AI1402" i="6"/>
  <c r="AI1403" i="6"/>
  <c r="AI1404" i="6"/>
  <c r="AH1404" i="6" s="1"/>
  <c r="AI1405" i="6"/>
  <c r="AI1406" i="6"/>
  <c r="AM1406" i="6" s="1"/>
  <c r="AI1407" i="6"/>
  <c r="AM1407" i="6" s="1"/>
  <c r="AI1408" i="6"/>
  <c r="AI1409" i="6"/>
  <c r="AH1409" i="6" s="1"/>
  <c r="AI1410" i="6"/>
  <c r="AI1411" i="6"/>
  <c r="AI1412" i="6"/>
  <c r="AH1412" i="6" s="1"/>
  <c r="AI1413" i="6"/>
  <c r="AI1414" i="6"/>
  <c r="AM1414" i="6" s="1"/>
  <c r="AI1415" i="6"/>
  <c r="AM1415" i="6" s="1"/>
  <c r="AI1416" i="6"/>
  <c r="AI1417" i="6"/>
  <c r="AH1417" i="6" s="1"/>
  <c r="AI1418" i="6"/>
  <c r="AI1419" i="6"/>
  <c r="AI1420" i="6"/>
  <c r="AH1420" i="6" s="1"/>
  <c r="AI1421" i="6"/>
  <c r="AI1422" i="6"/>
  <c r="AM1422" i="6" s="1"/>
  <c r="AI1423" i="6"/>
  <c r="AM1423" i="6" s="1"/>
  <c r="AI1424" i="6"/>
  <c r="AI1425" i="6"/>
  <c r="AH1425" i="6" s="1"/>
  <c r="AI1426" i="6"/>
  <c r="AI1427" i="6"/>
  <c r="AI1428" i="6"/>
  <c r="AH1428" i="6" s="1"/>
  <c r="AI1429" i="6"/>
  <c r="AI1430" i="6"/>
  <c r="AM1430" i="6" s="1"/>
  <c r="AI1431" i="6"/>
  <c r="AM1431" i="6" s="1"/>
  <c r="AI1432" i="6"/>
  <c r="AI1433" i="6"/>
  <c r="AH1433" i="6" s="1"/>
  <c r="AI1434" i="6"/>
  <c r="AI1435" i="6"/>
  <c r="AI1436" i="6"/>
  <c r="AH1436" i="6" s="1"/>
  <c r="AI1437" i="6"/>
  <c r="AI1438" i="6"/>
  <c r="AM1438" i="6" s="1"/>
  <c r="AI1439" i="6"/>
  <c r="AM1439" i="6" s="1"/>
  <c r="AI1440" i="6"/>
  <c r="AI1441" i="6"/>
  <c r="AH1441" i="6" s="1"/>
  <c r="AI1442" i="6"/>
  <c r="AI1443" i="6"/>
  <c r="AI1444" i="6"/>
  <c r="AH1444" i="6" s="1"/>
  <c r="AI1445" i="6"/>
  <c r="AI1446" i="6"/>
  <c r="AM1446" i="6" s="1"/>
  <c r="AI1447" i="6"/>
  <c r="AM1447" i="6" s="1"/>
  <c r="AI1448" i="6"/>
  <c r="AI1449" i="6"/>
  <c r="AH1449" i="6" s="1"/>
  <c r="AI1450" i="6"/>
  <c r="AI1451" i="6"/>
  <c r="AI1452" i="6"/>
  <c r="AH1452" i="6" s="1"/>
  <c r="AI1453" i="6"/>
  <c r="AI1454" i="6"/>
  <c r="AM1454" i="6" s="1"/>
  <c r="AI1455" i="6"/>
  <c r="AM1455" i="6" s="1"/>
  <c r="AI1456" i="6"/>
  <c r="AI1457" i="6"/>
  <c r="AH1457" i="6" s="1"/>
  <c r="AI1458" i="6"/>
  <c r="AI1459" i="6"/>
  <c r="AI1460" i="6"/>
  <c r="AH1460" i="6" s="1"/>
  <c r="AI1461" i="6"/>
  <c r="AI1462" i="6"/>
  <c r="AM1462" i="6" s="1"/>
  <c r="AI1463" i="6"/>
  <c r="AM1463" i="6" s="1"/>
  <c r="AI1464" i="6"/>
  <c r="AI1465" i="6"/>
  <c r="AH1465" i="6" s="1"/>
  <c r="AI1466" i="6"/>
  <c r="AI1467" i="6"/>
  <c r="AI1468" i="6"/>
  <c r="AH1468" i="6" s="1"/>
  <c r="AI1469" i="6"/>
  <c r="AI1470" i="6"/>
  <c r="AM1470" i="6" s="1"/>
  <c r="AI1471" i="6"/>
  <c r="AM1471" i="6" s="1"/>
  <c r="AI1472" i="6"/>
  <c r="AI1473" i="6"/>
  <c r="AH1473" i="6" s="1"/>
  <c r="AI1474" i="6"/>
  <c r="AI1475" i="6"/>
  <c r="AI1476" i="6"/>
  <c r="AH1476" i="6" s="1"/>
  <c r="AI1477" i="6"/>
  <c r="AI1478" i="6"/>
  <c r="AM1478" i="6" s="1"/>
  <c r="AI1479" i="6"/>
  <c r="AM1479" i="6" s="1"/>
  <c r="AI1480" i="6"/>
  <c r="AI1481" i="6"/>
  <c r="AH1481" i="6" s="1"/>
  <c r="AI1482" i="6"/>
  <c r="AI1483" i="6"/>
  <c r="AI1484" i="6"/>
  <c r="AH1484" i="6" s="1"/>
  <c r="AI1485" i="6"/>
  <c r="AI1486" i="6"/>
  <c r="AM1486" i="6" s="1"/>
  <c r="AI1487" i="6"/>
  <c r="AM1487" i="6" s="1"/>
  <c r="AI1488" i="6"/>
  <c r="AI1489" i="6"/>
  <c r="AH1489" i="6" s="1"/>
  <c r="AI1490" i="6"/>
  <c r="AI1491" i="6"/>
  <c r="AI1492" i="6"/>
  <c r="AH1492" i="6" s="1"/>
  <c r="AI1493" i="6"/>
  <c r="AI1494" i="6"/>
  <c r="AM1494" i="6" s="1"/>
  <c r="AI1495" i="6"/>
  <c r="AM1495" i="6" s="1"/>
  <c r="AI1496" i="6"/>
  <c r="AI1497" i="6"/>
  <c r="AH1497" i="6" s="1"/>
  <c r="AI1498" i="6"/>
  <c r="AI1499" i="6"/>
  <c r="AI1500" i="6"/>
  <c r="AH1500" i="6" s="1"/>
  <c r="AI1501" i="6"/>
  <c r="AI1502" i="6"/>
  <c r="AM1502" i="6" s="1"/>
  <c r="AI1503" i="6"/>
  <c r="AM1503" i="6" s="1"/>
  <c r="AI1504" i="6"/>
  <c r="AI1505" i="6"/>
  <c r="AH1505" i="6" s="1"/>
  <c r="AI1506" i="6"/>
  <c r="AI1507" i="6"/>
  <c r="AI1508" i="6"/>
  <c r="AH1508" i="6" s="1"/>
  <c r="AI1509" i="6"/>
  <c r="AI1510" i="6"/>
  <c r="AM1510" i="6" s="1"/>
  <c r="AI1511" i="6"/>
  <c r="AM1511" i="6" s="1"/>
  <c r="AI1512" i="6"/>
  <c r="AI1513" i="6"/>
  <c r="AH1513" i="6" s="1"/>
  <c r="AI1514" i="6"/>
  <c r="AI1515" i="6"/>
  <c r="AI1516" i="6"/>
  <c r="AH1516" i="6" s="1"/>
  <c r="AI1517" i="6"/>
  <c r="AI1518" i="6"/>
  <c r="AM1518" i="6" s="1"/>
  <c r="AI1519" i="6"/>
  <c r="AM1519" i="6" s="1"/>
  <c r="AI1520" i="6"/>
  <c r="AI1521" i="6"/>
  <c r="AH1521" i="6" s="1"/>
  <c r="AI1522" i="6"/>
  <c r="AI1523" i="6"/>
  <c r="AI1524" i="6"/>
  <c r="AH1524" i="6" s="1"/>
  <c r="AI1525" i="6"/>
  <c r="AI1526" i="6"/>
  <c r="AM1526" i="6" s="1"/>
  <c r="AI1527" i="6"/>
  <c r="AM1527" i="6" s="1"/>
  <c r="AI1528" i="6"/>
  <c r="AI1529" i="6"/>
  <c r="AH1529" i="6" s="1"/>
  <c r="AI1530" i="6"/>
  <c r="AI1531" i="6"/>
  <c r="AI1532" i="6"/>
  <c r="AH1532" i="6" s="1"/>
  <c r="AI1533" i="6"/>
  <c r="AI1534" i="6"/>
  <c r="AM1534" i="6" s="1"/>
  <c r="AI1535" i="6"/>
  <c r="AM1535" i="6" s="1"/>
  <c r="AI1536" i="6"/>
  <c r="AI1537" i="6"/>
  <c r="AH1537" i="6" s="1"/>
  <c r="AI15" i="6"/>
  <c r="L235" i="6"/>
  <c r="O235" i="6" s="1"/>
  <c r="L236" i="6"/>
  <c r="N236" i="6" s="1"/>
  <c r="L237" i="6"/>
  <c r="L238" i="6"/>
  <c r="L16" i="6"/>
  <c r="L17" i="6"/>
  <c r="K17" i="6" s="1"/>
  <c r="L18" i="6"/>
  <c r="K18" i="6" s="1"/>
  <c r="L19" i="6"/>
  <c r="O19" i="6" s="1"/>
  <c r="L20" i="6"/>
  <c r="K20" i="6" s="1"/>
  <c r="L21" i="6"/>
  <c r="K21" i="6" s="1"/>
  <c r="L22" i="6"/>
  <c r="L23" i="6"/>
  <c r="K23" i="6" s="1"/>
  <c r="L24" i="6"/>
  <c r="L25" i="6"/>
  <c r="L26" i="6"/>
  <c r="K26" i="6" s="1"/>
  <c r="L27" i="6"/>
  <c r="L28" i="6"/>
  <c r="L29" i="6"/>
  <c r="K29" i="6" s="1"/>
  <c r="L30" i="6"/>
  <c r="K30" i="6" s="1"/>
  <c r="L31" i="6"/>
  <c r="L32" i="6"/>
  <c r="L33" i="6"/>
  <c r="K33" i="6" s="1"/>
  <c r="L34" i="6"/>
  <c r="K34" i="6" s="1"/>
  <c r="L35" i="6"/>
  <c r="L36" i="6"/>
  <c r="L37" i="6"/>
  <c r="L38" i="6"/>
  <c r="K38" i="6" s="1"/>
  <c r="L39" i="6"/>
  <c r="L40" i="6"/>
  <c r="K40" i="6" s="1"/>
  <c r="L41" i="6"/>
  <c r="L42" i="6"/>
  <c r="K42" i="6" s="1"/>
  <c r="L43" i="6"/>
  <c r="L44" i="6"/>
  <c r="L45" i="6"/>
  <c r="K45" i="6" s="1"/>
  <c r="L46" i="6"/>
  <c r="K46" i="6" s="1"/>
  <c r="L47" i="6"/>
  <c r="L48" i="6"/>
  <c r="L49" i="6"/>
  <c r="L50" i="6"/>
  <c r="L51" i="6"/>
  <c r="L52" i="6"/>
  <c r="L53" i="6"/>
  <c r="K53" i="6" s="1"/>
  <c r="L54" i="6"/>
  <c r="P54" i="6" s="1"/>
  <c r="L55" i="6"/>
  <c r="L56" i="6"/>
  <c r="L57" i="6"/>
  <c r="K57" i="6" s="1"/>
  <c r="L58" i="6"/>
  <c r="K58" i="6" s="1"/>
  <c r="L59" i="6"/>
  <c r="O59" i="6" s="1"/>
  <c r="L60" i="6"/>
  <c r="L61" i="6"/>
  <c r="K61" i="6" s="1"/>
  <c r="L62" i="6"/>
  <c r="K62" i="6" s="1"/>
  <c r="L63" i="6"/>
  <c r="L64" i="6"/>
  <c r="L65" i="6"/>
  <c r="K65" i="6" s="1"/>
  <c r="L66" i="6"/>
  <c r="K66" i="6" s="1"/>
  <c r="L67" i="6"/>
  <c r="L68" i="6"/>
  <c r="L69" i="6"/>
  <c r="L70" i="6"/>
  <c r="L71" i="6"/>
  <c r="K71" i="6" s="1"/>
  <c r="L72" i="6"/>
  <c r="L73" i="6"/>
  <c r="K73" i="6" s="1"/>
  <c r="L74" i="6"/>
  <c r="K74" i="6" s="1"/>
  <c r="L75" i="6"/>
  <c r="L76" i="6"/>
  <c r="L77" i="6"/>
  <c r="K77" i="6" s="1"/>
  <c r="L78" i="6"/>
  <c r="K78" i="6" s="1"/>
  <c r="L79" i="6"/>
  <c r="L80" i="6"/>
  <c r="L81" i="6"/>
  <c r="K81" i="6" s="1"/>
  <c r="L82" i="6"/>
  <c r="K82" i="6" s="1"/>
  <c r="L83" i="6"/>
  <c r="L84" i="6"/>
  <c r="L85" i="6"/>
  <c r="L86" i="6"/>
  <c r="L87" i="6"/>
  <c r="L88" i="6"/>
  <c r="L89" i="6"/>
  <c r="K89" i="6" s="1"/>
  <c r="L90" i="6"/>
  <c r="K90" i="6" s="1"/>
  <c r="L91" i="6"/>
  <c r="L92" i="6"/>
  <c r="L93" i="6"/>
  <c r="K93" i="6" s="1"/>
  <c r="L94" i="6"/>
  <c r="K94" i="6" s="1"/>
  <c r="L95" i="6"/>
  <c r="L96" i="6"/>
  <c r="L97" i="6"/>
  <c r="K97" i="6" s="1"/>
  <c r="L98" i="6"/>
  <c r="K98" i="6" s="1"/>
  <c r="L99" i="6"/>
  <c r="L100" i="6"/>
  <c r="K100" i="6" s="1"/>
  <c r="L101" i="6"/>
  <c r="K101" i="6" s="1"/>
  <c r="L102" i="6"/>
  <c r="K102" i="6" s="1"/>
  <c r="L103" i="6"/>
  <c r="L104" i="6"/>
  <c r="L105" i="6"/>
  <c r="K105" i="6" s="1"/>
  <c r="L106" i="6"/>
  <c r="K106" i="6" s="1"/>
  <c r="L107" i="6"/>
  <c r="L108" i="6"/>
  <c r="N108" i="6" s="1"/>
  <c r="L109" i="6"/>
  <c r="L110" i="6"/>
  <c r="K110" i="6" s="1"/>
  <c r="L111" i="6"/>
  <c r="L112" i="6"/>
  <c r="L113" i="6"/>
  <c r="L114" i="6"/>
  <c r="K114" i="6" s="1"/>
  <c r="L115" i="6"/>
  <c r="L116" i="6"/>
  <c r="L117" i="6"/>
  <c r="K117" i="6" s="1"/>
  <c r="L118" i="6"/>
  <c r="P118" i="6" s="1"/>
  <c r="L119" i="6"/>
  <c r="L120" i="6"/>
  <c r="K120" i="6" s="1"/>
  <c r="L121" i="6"/>
  <c r="K121" i="6" s="1"/>
  <c r="L122" i="6"/>
  <c r="K122" i="6" s="1"/>
  <c r="L123" i="6"/>
  <c r="O123" i="6" s="1"/>
  <c r="L124" i="6"/>
  <c r="L125" i="6"/>
  <c r="L126" i="6"/>
  <c r="K126" i="6" s="1"/>
  <c r="L127" i="6"/>
  <c r="L128" i="6"/>
  <c r="K128" i="6" s="1"/>
  <c r="L129" i="6"/>
  <c r="K129" i="6" s="1"/>
  <c r="L130" i="6"/>
  <c r="K130" i="6" s="1"/>
  <c r="L131" i="6"/>
  <c r="L132" i="6"/>
  <c r="K132" i="6" s="1"/>
  <c r="L133" i="6"/>
  <c r="K133" i="6" s="1"/>
  <c r="L134" i="6"/>
  <c r="K134" i="6" s="1"/>
  <c r="L135" i="6"/>
  <c r="L136" i="6"/>
  <c r="L137" i="6"/>
  <c r="K137" i="6" s="1"/>
  <c r="L138" i="6"/>
  <c r="K138" i="6" s="1"/>
  <c r="L139" i="6"/>
  <c r="L140" i="6"/>
  <c r="L141" i="6"/>
  <c r="K141" i="6" s="1"/>
  <c r="L142" i="6"/>
  <c r="K142" i="6" s="1"/>
  <c r="L143" i="6"/>
  <c r="L144" i="6"/>
  <c r="L145" i="6"/>
  <c r="K145" i="6" s="1"/>
  <c r="L146" i="6"/>
  <c r="K146" i="6" s="1"/>
  <c r="L147" i="6"/>
  <c r="O147" i="6" s="1"/>
  <c r="L148" i="6"/>
  <c r="K148" i="6" s="1"/>
  <c r="L149" i="6"/>
  <c r="K149" i="6" s="1"/>
  <c r="L150" i="6"/>
  <c r="K150" i="6" s="1"/>
  <c r="L151" i="6"/>
  <c r="K151" i="6" s="1"/>
  <c r="L152" i="6"/>
  <c r="L153" i="6"/>
  <c r="K153" i="6" s="1"/>
  <c r="L154" i="6"/>
  <c r="K154" i="6" s="1"/>
  <c r="L155" i="6"/>
  <c r="L156" i="6"/>
  <c r="L157" i="6"/>
  <c r="K157" i="6" s="1"/>
  <c r="L158" i="6"/>
  <c r="L159" i="6"/>
  <c r="L160" i="6"/>
  <c r="L161" i="6"/>
  <c r="L162" i="6"/>
  <c r="K162" i="6" s="1"/>
  <c r="L163" i="6"/>
  <c r="L164" i="6"/>
  <c r="L165" i="6"/>
  <c r="K165" i="6" s="1"/>
  <c r="L166" i="6"/>
  <c r="K166" i="6" s="1"/>
  <c r="L167" i="6"/>
  <c r="K167" i="6" s="1"/>
  <c r="L168" i="6"/>
  <c r="K168" i="6" s="1"/>
  <c r="L169" i="6"/>
  <c r="L170" i="6"/>
  <c r="K170" i="6" s="1"/>
  <c r="L171" i="6"/>
  <c r="L172" i="6"/>
  <c r="L173" i="6"/>
  <c r="L174" i="6"/>
  <c r="K174" i="6" s="1"/>
  <c r="L175" i="6"/>
  <c r="L176" i="6"/>
  <c r="L177" i="6"/>
  <c r="K177" i="6" s="1"/>
  <c r="L178" i="6"/>
  <c r="K178" i="6" s="1"/>
  <c r="L179" i="6"/>
  <c r="L180" i="6"/>
  <c r="L181" i="6"/>
  <c r="K181" i="6" s="1"/>
  <c r="L182" i="6"/>
  <c r="P182" i="6" s="1"/>
  <c r="L183" i="6"/>
  <c r="L184" i="6"/>
  <c r="K184" i="6" s="1"/>
  <c r="L185" i="6"/>
  <c r="L186" i="6"/>
  <c r="K186" i="6" s="1"/>
  <c r="L187" i="6"/>
  <c r="O187" i="6" s="1"/>
  <c r="L188" i="6"/>
  <c r="K188" i="6" s="1"/>
  <c r="L189" i="6"/>
  <c r="L190" i="6"/>
  <c r="L191" i="6"/>
  <c r="L192" i="6"/>
  <c r="L193" i="6"/>
  <c r="L194" i="6"/>
  <c r="K194" i="6" s="1"/>
  <c r="L195" i="6"/>
  <c r="L196" i="6"/>
  <c r="L197" i="6"/>
  <c r="L198" i="6"/>
  <c r="L199" i="6"/>
  <c r="L200" i="6"/>
  <c r="L201" i="6"/>
  <c r="K201" i="6" s="1"/>
  <c r="L202" i="6"/>
  <c r="K202" i="6" s="1"/>
  <c r="L203" i="6"/>
  <c r="L204" i="6"/>
  <c r="L205" i="6"/>
  <c r="L206" i="6"/>
  <c r="L207" i="6"/>
  <c r="L208" i="6"/>
  <c r="L209" i="6"/>
  <c r="K209" i="6" s="1"/>
  <c r="L210" i="6"/>
  <c r="K210" i="6" s="1"/>
  <c r="L211" i="6"/>
  <c r="O211" i="6" s="1"/>
  <c r="L212" i="6"/>
  <c r="K212" i="6" s="1"/>
  <c r="L213" i="6"/>
  <c r="K213" i="6" s="1"/>
  <c r="L214" i="6"/>
  <c r="K214" i="6" s="1"/>
  <c r="L215" i="6"/>
  <c r="L216" i="6"/>
  <c r="L217" i="6"/>
  <c r="K217" i="6" s="1"/>
  <c r="L218" i="6"/>
  <c r="K218" i="6" s="1"/>
  <c r="L219" i="6"/>
  <c r="L220" i="6"/>
  <c r="L221" i="6"/>
  <c r="K221" i="6" s="1"/>
  <c r="L222" i="6"/>
  <c r="K222" i="6" s="1"/>
  <c r="L223" i="6"/>
  <c r="L224" i="6"/>
  <c r="L225" i="6"/>
  <c r="L226" i="6"/>
  <c r="K226" i="6" s="1"/>
  <c r="L227" i="6"/>
  <c r="L228" i="6"/>
  <c r="L229" i="6"/>
  <c r="K229" i="6" s="1"/>
  <c r="L230" i="6"/>
  <c r="K230" i="6" s="1"/>
  <c r="L231" i="6"/>
  <c r="L232" i="6"/>
  <c r="L233" i="6"/>
  <c r="L234" i="6"/>
  <c r="K234" i="6" s="1"/>
  <c r="L239" i="6"/>
  <c r="O239" i="6" s="1"/>
  <c r="L240" i="6"/>
  <c r="L241" i="6"/>
  <c r="K241" i="6" s="1"/>
  <c r="L242" i="6"/>
  <c r="K242" i="6" s="1"/>
  <c r="L243" i="6"/>
  <c r="K243" i="6" s="1"/>
  <c r="L244" i="6"/>
  <c r="L245" i="6"/>
  <c r="K245" i="6" s="1"/>
  <c r="L246" i="6"/>
  <c r="L247" i="6"/>
  <c r="L248" i="6"/>
  <c r="L249" i="6"/>
  <c r="L250" i="6"/>
  <c r="L251" i="6"/>
  <c r="K251" i="6" s="1"/>
  <c r="L252" i="6"/>
  <c r="L253" i="6"/>
  <c r="L254" i="6"/>
  <c r="K254" i="6" s="1"/>
  <c r="L255" i="6"/>
  <c r="L256" i="6"/>
  <c r="K256" i="6" s="1"/>
  <c r="L257" i="6"/>
  <c r="K257" i="6" s="1"/>
  <c r="L258" i="6"/>
  <c r="L259" i="6"/>
  <c r="L260" i="6"/>
  <c r="K260" i="6" s="1"/>
  <c r="L261" i="6"/>
  <c r="L262" i="6"/>
  <c r="L263" i="6"/>
  <c r="L264" i="6"/>
  <c r="L265" i="6"/>
  <c r="L266" i="6"/>
  <c r="K266" i="6" s="1"/>
  <c r="L267" i="6"/>
  <c r="K267" i="6" s="1"/>
  <c r="L268" i="6"/>
  <c r="L269" i="6"/>
  <c r="K269" i="6" s="1"/>
  <c r="L270" i="6"/>
  <c r="L271" i="6"/>
  <c r="L272" i="6"/>
  <c r="K272" i="6" s="1"/>
  <c r="L273" i="6"/>
  <c r="K273" i="6" s="1"/>
  <c r="L274" i="6"/>
  <c r="L275" i="6"/>
  <c r="L276" i="6"/>
  <c r="L277" i="6"/>
  <c r="L278" i="6"/>
  <c r="L279" i="6"/>
  <c r="L280" i="6"/>
  <c r="L281" i="6"/>
  <c r="L282" i="6"/>
  <c r="L283" i="6"/>
  <c r="L284" i="6"/>
  <c r="L285" i="6"/>
  <c r="K285" i="6" s="1"/>
  <c r="L286" i="6"/>
  <c r="L287" i="6"/>
  <c r="L288" i="6"/>
  <c r="L289" i="6"/>
  <c r="L290" i="6"/>
  <c r="L291" i="6"/>
  <c r="L292" i="6"/>
  <c r="L293" i="6"/>
  <c r="L294" i="6"/>
  <c r="K294" i="6" s="1"/>
  <c r="L295" i="6"/>
  <c r="L296" i="6"/>
  <c r="L297" i="6"/>
  <c r="L298" i="6"/>
  <c r="L299" i="6"/>
  <c r="K299" i="6" s="1"/>
  <c r="L300" i="6"/>
  <c r="L301" i="6"/>
  <c r="K301" i="6" s="1"/>
  <c r="L302" i="6"/>
  <c r="L303" i="6"/>
  <c r="L304" i="6"/>
  <c r="L305" i="6"/>
  <c r="L306" i="6"/>
  <c r="K306" i="6" s="1"/>
  <c r="L307" i="6"/>
  <c r="L308" i="6"/>
  <c r="L309" i="6"/>
  <c r="L310" i="6"/>
  <c r="L311" i="6"/>
  <c r="L312" i="6"/>
  <c r="L313" i="6"/>
  <c r="L314" i="6"/>
  <c r="L315" i="6"/>
  <c r="K315" i="6" s="1"/>
  <c r="L316" i="6"/>
  <c r="L317" i="6"/>
  <c r="L318" i="6"/>
  <c r="K318" i="6" s="1"/>
  <c r="L319" i="6"/>
  <c r="L320" i="6"/>
  <c r="L321" i="6"/>
  <c r="K321" i="6" s="1"/>
  <c r="L322" i="6"/>
  <c r="L323" i="6"/>
  <c r="L324" i="6"/>
  <c r="L325" i="6"/>
  <c r="L326" i="6"/>
  <c r="L327" i="6"/>
  <c r="L328" i="6"/>
  <c r="L329" i="6"/>
  <c r="L330" i="6"/>
  <c r="K330" i="6" s="1"/>
  <c r="L331" i="6"/>
  <c r="K331" i="6" s="1"/>
  <c r="L332" i="6"/>
  <c r="L333" i="6"/>
  <c r="L334" i="6"/>
  <c r="L335" i="6"/>
  <c r="L336" i="6"/>
  <c r="L337" i="6"/>
  <c r="L338" i="6"/>
  <c r="L339" i="6"/>
  <c r="L340" i="6"/>
  <c r="L341" i="6"/>
  <c r="K341" i="6" s="1"/>
  <c r="L342" i="6"/>
  <c r="L343" i="6"/>
  <c r="L344" i="6"/>
  <c r="L345" i="6"/>
  <c r="L346" i="6"/>
  <c r="L347" i="6"/>
  <c r="L348" i="6"/>
  <c r="L349" i="6"/>
  <c r="L350" i="6"/>
  <c r="L351" i="6"/>
  <c r="L352" i="6"/>
  <c r="L353" i="6"/>
  <c r="K353" i="6" s="1"/>
  <c r="L354" i="6"/>
  <c r="L355" i="6"/>
  <c r="L356" i="6"/>
  <c r="L357" i="6"/>
  <c r="K357" i="6" s="1"/>
  <c r="L358" i="6"/>
  <c r="K358" i="6" s="1"/>
  <c r="L359" i="6"/>
  <c r="K359" i="6" s="1"/>
  <c r="L360" i="6"/>
  <c r="L361" i="6"/>
  <c r="L362" i="6"/>
  <c r="L363" i="6"/>
  <c r="K363" i="6" s="1"/>
  <c r="L364" i="6"/>
  <c r="L365" i="6"/>
  <c r="K365" i="6" s="1"/>
  <c r="L366" i="6"/>
  <c r="L367" i="6"/>
  <c r="L368" i="6"/>
  <c r="L369" i="6"/>
  <c r="L370" i="6"/>
  <c r="K370" i="6" s="1"/>
  <c r="L371" i="6"/>
  <c r="L372" i="6"/>
  <c r="L373" i="6"/>
  <c r="K373" i="6" s="1"/>
  <c r="L374" i="6"/>
  <c r="L375" i="6"/>
  <c r="K375" i="6" s="1"/>
  <c r="L376" i="6"/>
  <c r="L377" i="6"/>
  <c r="L378" i="6"/>
  <c r="L379" i="6"/>
  <c r="K379" i="6" s="1"/>
  <c r="L380" i="6"/>
  <c r="L381" i="6"/>
  <c r="L382" i="6"/>
  <c r="K382" i="6" s="1"/>
  <c r="L383" i="6"/>
  <c r="L384" i="6"/>
  <c r="L385" i="6"/>
  <c r="K385" i="6" s="1"/>
  <c r="L386" i="6"/>
  <c r="L387" i="6"/>
  <c r="L388" i="6"/>
  <c r="L389" i="6"/>
  <c r="L390" i="6"/>
  <c r="L391" i="6"/>
  <c r="L392" i="6"/>
  <c r="L393" i="6"/>
  <c r="L394" i="6"/>
  <c r="K394" i="6" s="1"/>
  <c r="L395" i="6"/>
  <c r="K395" i="6" s="1"/>
  <c r="L396" i="6"/>
  <c r="L397" i="6"/>
  <c r="L398" i="6"/>
  <c r="L399" i="6"/>
  <c r="L400" i="6"/>
  <c r="L401" i="6"/>
  <c r="K401" i="6" s="1"/>
  <c r="L402" i="6"/>
  <c r="L403" i="6"/>
  <c r="L404" i="6"/>
  <c r="K404" i="6" s="1"/>
  <c r="L405" i="6"/>
  <c r="L406" i="6"/>
  <c r="L407" i="6"/>
  <c r="K407" i="6" s="1"/>
  <c r="L408" i="6"/>
  <c r="L409" i="6"/>
  <c r="L410" i="6"/>
  <c r="L411" i="6"/>
  <c r="L412" i="6"/>
  <c r="L413" i="6"/>
  <c r="K413" i="6" s="1"/>
  <c r="L414" i="6"/>
  <c r="L415" i="6"/>
  <c r="L416" i="6"/>
  <c r="L417" i="6"/>
  <c r="L418" i="6"/>
  <c r="L419" i="6"/>
  <c r="L420" i="6"/>
  <c r="L421" i="6"/>
  <c r="L422" i="6"/>
  <c r="K422" i="6" s="1"/>
  <c r="L423" i="6"/>
  <c r="K423" i="6" s="1"/>
  <c r="L424" i="6"/>
  <c r="L425" i="6"/>
  <c r="L426" i="6"/>
  <c r="L427" i="6"/>
  <c r="K427" i="6" s="1"/>
  <c r="L428" i="6"/>
  <c r="L429" i="6"/>
  <c r="L430" i="6"/>
  <c r="L431" i="6"/>
  <c r="L432" i="6"/>
  <c r="L433" i="6"/>
  <c r="L434" i="6"/>
  <c r="L435" i="6"/>
  <c r="L436" i="6"/>
  <c r="L437" i="6"/>
  <c r="L438" i="6"/>
  <c r="L439" i="6"/>
  <c r="K439" i="6" s="1"/>
  <c r="L440" i="6"/>
  <c r="L441" i="6"/>
  <c r="L442" i="6"/>
  <c r="K442" i="6" s="1"/>
  <c r="L443" i="6"/>
  <c r="K443" i="6" s="1"/>
  <c r="L444" i="6"/>
  <c r="L445" i="6"/>
  <c r="L446" i="6"/>
  <c r="L447" i="6"/>
  <c r="L448" i="6"/>
  <c r="L449" i="6"/>
  <c r="L450" i="6"/>
  <c r="L451" i="6"/>
  <c r="L452" i="6"/>
  <c r="L453" i="6"/>
  <c r="K453" i="6" s="1"/>
  <c r="L454" i="6"/>
  <c r="K454" i="6" s="1"/>
  <c r="L455" i="6"/>
  <c r="L456" i="6"/>
  <c r="L457" i="6"/>
  <c r="L458" i="6"/>
  <c r="L459" i="6"/>
  <c r="K459" i="6" s="1"/>
  <c r="L460" i="6"/>
  <c r="L461" i="6"/>
  <c r="L462" i="6"/>
  <c r="L463" i="6"/>
  <c r="L464" i="6"/>
  <c r="L465" i="6"/>
  <c r="K465" i="6" s="1"/>
  <c r="L466" i="6"/>
  <c r="K466" i="6" s="1"/>
  <c r="L467" i="6"/>
  <c r="L468" i="6"/>
  <c r="L469" i="6"/>
  <c r="L470" i="6"/>
  <c r="L471" i="6"/>
  <c r="K471" i="6" s="1"/>
  <c r="L472" i="6"/>
  <c r="L473" i="6"/>
  <c r="L474" i="6"/>
  <c r="L475" i="6"/>
  <c r="L476" i="6"/>
  <c r="L477" i="6"/>
  <c r="L478" i="6"/>
  <c r="K478" i="6" s="1"/>
  <c r="L479" i="6"/>
  <c r="L480" i="6"/>
  <c r="L481" i="6"/>
  <c r="L482" i="6"/>
  <c r="L483" i="6"/>
  <c r="L484" i="6"/>
  <c r="L485" i="6"/>
  <c r="L486" i="6"/>
  <c r="L487" i="6"/>
  <c r="K487" i="6" s="1"/>
  <c r="L488" i="6"/>
  <c r="L489" i="6"/>
  <c r="L490" i="6"/>
  <c r="L491" i="6"/>
  <c r="K491" i="6" s="1"/>
  <c r="L492" i="6"/>
  <c r="L493" i="6"/>
  <c r="K493" i="6" s="1"/>
  <c r="L494" i="6"/>
  <c r="L495" i="6"/>
  <c r="L496" i="6"/>
  <c r="L497" i="6"/>
  <c r="L498" i="6"/>
  <c r="K498" i="6" s="1"/>
  <c r="L499" i="6"/>
  <c r="L500" i="6"/>
  <c r="L501" i="6"/>
  <c r="K501" i="6" s="1"/>
  <c r="L502" i="6"/>
  <c r="L503" i="6"/>
  <c r="K503" i="6" s="1"/>
  <c r="L504" i="6"/>
  <c r="L505" i="6"/>
  <c r="L506" i="6"/>
  <c r="L507" i="6"/>
  <c r="K507" i="6" s="1"/>
  <c r="L508" i="6"/>
  <c r="L509" i="6"/>
  <c r="L510" i="6"/>
  <c r="L511" i="6"/>
  <c r="L512" i="6"/>
  <c r="L513" i="6"/>
  <c r="L514" i="6"/>
  <c r="L515" i="6"/>
  <c r="L516" i="6"/>
  <c r="K516" i="6" s="1"/>
  <c r="L517" i="6"/>
  <c r="K517" i="6" s="1"/>
  <c r="L518" i="6"/>
  <c r="L519" i="6"/>
  <c r="L520" i="6"/>
  <c r="L521" i="6"/>
  <c r="L522" i="6"/>
  <c r="L523" i="6"/>
  <c r="K523" i="6" s="1"/>
  <c r="L524" i="6"/>
  <c r="L525" i="6"/>
  <c r="L526" i="6"/>
  <c r="L527" i="6"/>
  <c r="L528" i="6"/>
  <c r="L529" i="6"/>
  <c r="K529" i="6" s="1"/>
  <c r="L530" i="6"/>
  <c r="L531" i="6"/>
  <c r="L532" i="6"/>
  <c r="L533" i="6"/>
  <c r="L534" i="6"/>
  <c r="K534" i="6" s="1"/>
  <c r="L535" i="6"/>
  <c r="K535" i="6" s="1"/>
  <c r="L536" i="6"/>
  <c r="L537" i="6"/>
  <c r="L538" i="6"/>
  <c r="L539" i="6"/>
  <c r="L540" i="6"/>
  <c r="L541" i="6"/>
  <c r="L542" i="6"/>
  <c r="L543" i="6"/>
  <c r="L544" i="6"/>
  <c r="L545" i="6"/>
  <c r="K545" i="6" s="1"/>
  <c r="L546" i="6"/>
  <c r="K546" i="6" s="1"/>
  <c r="L547" i="6"/>
  <c r="L548" i="6"/>
  <c r="L549" i="6"/>
  <c r="L550" i="6"/>
  <c r="L551" i="6"/>
  <c r="K551" i="6" s="1"/>
  <c r="L552" i="6"/>
  <c r="L553" i="6"/>
  <c r="L554" i="6"/>
  <c r="K554" i="6" s="1"/>
  <c r="L555" i="6"/>
  <c r="K555" i="6" s="1"/>
  <c r="L556" i="6"/>
  <c r="L557" i="6"/>
  <c r="K557" i="6" s="1"/>
  <c r="L558" i="6"/>
  <c r="L559" i="6"/>
  <c r="L560" i="6"/>
  <c r="L561" i="6"/>
  <c r="L562" i="6"/>
  <c r="L563" i="6"/>
  <c r="L564" i="6"/>
  <c r="L565" i="6"/>
  <c r="L566" i="6"/>
  <c r="K566" i="6" s="1"/>
  <c r="L567" i="6"/>
  <c r="K567" i="6" s="1"/>
  <c r="L568" i="6"/>
  <c r="L569" i="6"/>
  <c r="L570" i="6"/>
  <c r="L571" i="6"/>
  <c r="K571" i="6" s="1"/>
  <c r="L572" i="6"/>
  <c r="L573" i="6"/>
  <c r="L574" i="6"/>
  <c r="K574" i="6" s="1"/>
  <c r="L575" i="6"/>
  <c r="L576" i="6"/>
  <c r="L577" i="6"/>
  <c r="L578" i="6"/>
  <c r="L579" i="6"/>
  <c r="L580" i="6"/>
  <c r="L581" i="6"/>
  <c r="K581" i="6" s="1"/>
  <c r="L582" i="6"/>
  <c r="L583" i="6"/>
  <c r="L584" i="6"/>
  <c r="L585" i="6"/>
  <c r="L586" i="6"/>
  <c r="K586" i="6" s="1"/>
  <c r="L587" i="6"/>
  <c r="K587" i="6" s="1"/>
  <c r="L588" i="6"/>
  <c r="L589" i="6"/>
  <c r="K589" i="6" s="1"/>
  <c r="L590" i="6"/>
  <c r="L591" i="6"/>
  <c r="L592" i="6"/>
  <c r="L593" i="6"/>
  <c r="L594" i="6"/>
  <c r="L595" i="6"/>
  <c r="L596" i="6"/>
  <c r="K596" i="6" s="1"/>
  <c r="L597" i="6"/>
  <c r="K597" i="6" s="1"/>
  <c r="L598" i="6"/>
  <c r="L599" i="6"/>
  <c r="K599" i="6" s="1"/>
  <c r="L600" i="6"/>
  <c r="L601" i="6"/>
  <c r="L602" i="6"/>
  <c r="L603" i="6"/>
  <c r="L604" i="6"/>
  <c r="L605" i="6"/>
  <c r="K605" i="6" s="1"/>
  <c r="L606" i="6"/>
  <c r="L607" i="6"/>
  <c r="L608" i="6"/>
  <c r="L609" i="6"/>
  <c r="L610" i="6"/>
  <c r="L611" i="6"/>
  <c r="O611" i="6" s="1"/>
  <c r="L612" i="6"/>
  <c r="L613" i="6"/>
  <c r="L614" i="6"/>
  <c r="L615" i="6"/>
  <c r="K615" i="6" s="1"/>
  <c r="L616" i="6"/>
  <c r="K616" i="6" s="1"/>
  <c r="L617" i="6"/>
  <c r="L618" i="6"/>
  <c r="L619" i="6"/>
  <c r="K619" i="6" s="1"/>
  <c r="L620" i="6"/>
  <c r="L621" i="6"/>
  <c r="K621" i="6" s="1"/>
  <c r="L622" i="6"/>
  <c r="K622" i="6" s="1"/>
  <c r="L623" i="6"/>
  <c r="L624" i="6"/>
  <c r="L625" i="6"/>
  <c r="L626" i="6"/>
  <c r="L627" i="6"/>
  <c r="L628" i="6"/>
  <c r="K628" i="6" s="1"/>
  <c r="L629" i="6"/>
  <c r="L630" i="6"/>
  <c r="L631" i="6"/>
  <c r="K631" i="6" s="1"/>
  <c r="L632" i="6"/>
  <c r="L633" i="6"/>
  <c r="L634" i="6"/>
  <c r="L635" i="6"/>
  <c r="K635" i="6" s="1"/>
  <c r="L636" i="6"/>
  <c r="L637" i="6"/>
  <c r="L638" i="6"/>
  <c r="L639" i="6"/>
  <c r="L640" i="6"/>
  <c r="L641" i="6"/>
  <c r="L642" i="6"/>
  <c r="K642" i="6" s="1"/>
  <c r="L643" i="6"/>
  <c r="L644" i="6"/>
  <c r="L645" i="6"/>
  <c r="K645" i="6" s="1"/>
  <c r="L646" i="6"/>
  <c r="L647" i="6"/>
  <c r="L648" i="6"/>
  <c r="L649" i="6"/>
  <c r="L650" i="6"/>
  <c r="L651" i="6"/>
  <c r="K651" i="6" s="1"/>
  <c r="L652" i="6"/>
  <c r="L653" i="6"/>
  <c r="K653" i="6" s="1"/>
  <c r="L654" i="6"/>
  <c r="K654" i="6" s="1"/>
  <c r="L655" i="6"/>
  <c r="L656" i="6"/>
  <c r="L657" i="6"/>
  <c r="L658" i="6"/>
  <c r="L659" i="6"/>
  <c r="L660" i="6"/>
  <c r="L661" i="6"/>
  <c r="K661" i="6" s="1"/>
  <c r="L662" i="6"/>
  <c r="L663" i="6"/>
  <c r="K663" i="6" s="1"/>
  <c r="L664" i="6"/>
  <c r="L665" i="6"/>
  <c r="L666" i="6"/>
  <c r="K666" i="6" s="1"/>
  <c r="L667" i="6"/>
  <c r="L668" i="6"/>
  <c r="L669" i="6"/>
  <c r="K669" i="6" s="1"/>
  <c r="L670" i="6"/>
  <c r="L671" i="6"/>
  <c r="L672" i="6"/>
  <c r="L673" i="6"/>
  <c r="L674" i="6"/>
  <c r="L675" i="6"/>
  <c r="L676" i="6"/>
  <c r="K676" i="6" s="1"/>
  <c r="L677" i="6"/>
  <c r="L678" i="6"/>
  <c r="K678" i="6" s="1"/>
  <c r="L679" i="6"/>
  <c r="K679" i="6" s="1"/>
  <c r="L680" i="6"/>
  <c r="L681" i="6"/>
  <c r="L682" i="6"/>
  <c r="L683" i="6"/>
  <c r="K683" i="6" s="1"/>
  <c r="L684" i="6"/>
  <c r="L685" i="6"/>
  <c r="K685" i="6" s="1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K698" i="6" s="1"/>
  <c r="L699" i="6"/>
  <c r="K699" i="6" s="1"/>
  <c r="L700" i="6"/>
  <c r="L701" i="6"/>
  <c r="L702" i="6"/>
  <c r="L703" i="6"/>
  <c r="L704" i="6"/>
  <c r="L705" i="6"/>
  <c r="L706" i="6"/>
  <c r="L707" i="6"/>
  <c r="L708" i="6"/>
  <c r="L709" i="6"/>
  <c r="K709" i="6" s="1"/>
  <c r="L710" i="6"/>
  <c r="K710" i="6" s="1"/>
  <c r="L711" i="6"/>
  <c r="L712" i="6"/>
  <c r="L713" i="6"/>
  <c r="L714" i="6"/>
  <c r="L715" i="6"/>
  <c r="K715" i="6" s="1"/>
  <c r="L716" i="6"/>
  <c r="L717" i="6"/>
  <c r="K717" i="6" s="1"/>
  <c r="L718" i="6"/>
  <c r="L719" i="6"/>
  <c r="L720" i="6"/>
  <c r="L721" i="6"/>
  <c r="L722" i="6"/>
  <c r="K722" i="6" s="1"/>
  <c r="L723" i="6"/>
  <c r="O723" i="6" s="1"/>
  <c r="L724" i="6"/>
  <c r="L725" i="6"/>
  <c r="K725" i="6" s="1"/>
  <c r="L726" i="6"/>
  <c r="L727" i="6"/>
  <c r="K727" i="6" s="1"/>
  <c r="L728" i="6"/>
  <c r="L729" i="6"/>
  <c r="L730" i="6"/>
  <c r="L731" i="6"/>
  <c r="L732" i="6"/>
  <c r="L733" i="6"/>
  <c r="K733" i="6" s="1"/>
  <c r="L734" i="6"/>
  <c r="K734" i="6" s="1"/>
  <c r="L735" i="6"/>
  <c r="L736" i="6"/>
  <c r="L737" i="6"/>
  <c r="L738" i="6"/>
  <c r="L739" i="6"/>
  <c r="L740" i="6"/>
  <c r="L741" i="6"/>
  <c r="L742" i="6"/>
  <c r="L743" i="6"/>
  <c r="K743" i="6" s="1"/>
  <c r="L744" i="6"/>
  <c r="L745" i="6"/>
  <c r="L746" i="6"/>
  <c r="L747" i="6"/>
  <c r="L748" i="6"/>
  <c r="L749" i="6"/>
  <c r="K749" i="6" s="1"/>
  <c r="L750" i="6"/>
  <c r="L751" i="6"/>
  <c r="L752" i="6"/>
  <c r="L753" i="6"/>
  <c r="L754" i="6"/>
  <c r="K754" i="6" s="1"/>
  <c r="L755" i="6"/>
  <c r="L756" i="6"/>
  <c r="L757" i="6"/>
  <c r="L758" i="6"/>
  <c r="L759" i="6"/>
  <c r="L760" i="6"/>
  <c r="L761" i="6"/>
  <c r="L762" i="6"/>
  <c r="L763" i="6"/>
  <c r="K763" i="6" s="1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K781" i="6" s="1"/>
  <c r="L782" i="6"/>
  <c r="L783" i="6"/>
  <c r="L784" i="6"/>
  <c r="L785" i="6"/>
  <c r="L786" i="6"/>
  <c r="L787" i="6"/>
  <c r="L788" i="6"/>
  <c r="L789" i="6"/>
  <c r="L790" i="6"/>
  <c r="K790" i="6" s="1"/>
  <c r="L791" i="6"/>
  <c r="L792" i="6"/>
  <c r="L793" i="6"/>
  <c r="L794" i="6"/>
  <c r="L795" i="6"/>
  <c r="L796" i="6"/>
  <c r="L797" i="6"/>
  <c r="L798" i="6"/>
  <c r="L799" i="6"/>
  <c r="L800" i="6"/>
  <c r="L801" i="6"/>
  <c r="L802" i="6"/>
  <c r="K802" i="6" s="1"/>
  <c r="L803" i="6"/>
  <c r="L804" i="6"/>
  <c r="L805" i="6"/>
  <c r="L806" i="6"/>
  <c r="L807" i="6"/>
  <c r="L808" i="6"/>
  <c r="L809" i="6"/>
  <c r="L810" i="6"/>
  <c r="L811" i="6"/>
  <c r="L812" i="6"/>
  <c r="L813" i="6"/>
  <c r="L814" i="6"/>
  <c r="K814" i="6" s="1"/>
  <c r="L815" i="6"/>
  <c r="L816" i="6"/>
  <c r="L817" i="6"/>
  <c r="L818" i="6"/>
  <c r="L819" i="6"/>
  <c r="L820" i="6"/>
  <c r="L821" i="6"/>
  <c r="L822" i="6"/>
  <c r="L823" i="6"/>
  <c r="L824" i="6"/>
  <c r="L825" i="6"/>
  <c r="L826" i="6"/>
  <c r="K826" i="6" s="1"/>
  <c r="L827" i="6"/>
  <c r="K827" i="6" s="1"/>
  <c r="L828" i="6"/>
  <c r="L829" i="6"/>
  <c r="L830" i="6"/>
  <c r="L831" i="6"/>
  <c r="L832" i="6"/>
  <c r="L833" i="6"/>
  <c r="L834" i="6"/>
  <c r="L835" i="6"/>
  <c r="L836" i="6"/>
  <c r="L837" i="6"/>
  <c r="L838" i="6"/>
  <c r="K838" i="6" s="1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K865" i="6" s="1"/>
  <c r="L866" i="6"/>
  <c r="K866" i="6" s="1"/>
  <c r="L867" i="6"/>
  <c r="L868" i="6"/>
  <c r="L869" i="6"/>
  <c r="L870" i="6"/>
  <c r="L871" i="6"/>
  <c r="K871" i="6" s="1"/>
  <c r="L872" i="6"/>
  <c r="L873" i="6"/>
  <c r="L874" i="6"/>
  <c r="L875" i="6"/>
  <c r="L876" i="6"/>
  <c r="L877" i="6"/>
  <c r="L878" i="6"/>
  <c r="K878" i="6" s="1"/>
  <c r="L879" i="6"/>
  <c r="L880" i="6"/>
  <c r="L881" i="6"/>
  <c r="L882" i="6"/>
  <c r="L883" i="6"/>
  <c r="L884" i="6"/>
  <c r="L885" i="6"/>
  <c r="L886" i="6"/>
  <c r="L887" i="6"/>
  <c r="L888" i="6"/>
  <c r="L889" i="6"/>
  <c r="K889" i="6" s="1"/>
  <c r="L890" i="6"/>
  <c r="K890" i="6" s="1"/>
  <c r="L891" i="6"/>
  <c r="L892" i="6"/>
  <c r="L893" i="6"/>
  <c r="L894" i="6"/>
  <c r="L895" i="6"/>
  <c r="L896" i="6"/>
  <c r="L897" i="6"/>
  <c r="L898" i="6"/>
  <c r="L899" i="6"/>
  <c r="L900" i="6"/>
  <c r="L901" i="6"/>
  <c r="L902" i="6"/>
  <c r="K902" i="6" s="1"/>
  <c r="L903" i="6"/>
  <c r="L904" i="6"/>
  <c r="L905" i="6"/>
  <c r="L906" i="6"/>
  <c r="L907" i="6"/>
  <c r="L908" i="6"/>
  <c r="L909" i="6"/>
  <c r="L910" i="6"/>
  <c r="L911" i="6"/>
  <c r="L912" i="6"/>
  <c r="L913" i="6"/>
  <c r="L914" i="6"/>
  <c r="K914" i="6" s="1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K934" i="6" s="1"/>
  <c r="L935" i="6"/>
  <c r="K935" i="6" s="1"/>
  <c r="L936" i="6"/>
  <c r="L937" i="6"/>
  <c r="L938" i="6"/>
  <c r="L939" i="6"/>
  <c r="K939" i="6" s="1"/>
  <c r="L940" i="6"/>
  <c r="L941" i="6"/>
  <c r="K941" i="6" s="1"/>
  <c r="L942" i="6"/>
  <c r="L943" i="6"/>
  <c r="L944" i="6"/>
  <c r="L945" i="6"/>
  <c r="L946" i="6"/>
  <c r="K946" i="6" s="1"/>
  <c r="L947" i="6"/>
  <c r="L948" i="6"/>
  <c r="L949" i="6"/>
  <c r="L950" i="6"/>
  <c r="L951" i="6"/>
  <c r="L952" i="6"/>
  <c r="L953" i="6"/>
  <c r="L954" i="6"/>
  <c r="L955" i="6"/>
  <c r="L956" i="6"/>
  <c r="L957" i="6"/>
  <c r="K957" i="6" s="1"/>
  <c r="L958" i="6"/>
  <c r="K958" i="6" s="1"/>
  <c r="L959" i="6"/>
  <c r="L960" i="6"/>
  <c r="L961" i="6"/>
  <c r="L962" i="6"/>
  <c r="L963" i="6"/>
  <c r="L964" i="6"/>
  <c r="L965" i="6"/>
  <c r="L966" i="6"/>
  <c r="L967" i="6"/>
  <c r="L968" i="6"/>
  <c r="L969" i="6"/>
  <c r="L970" i="6"/>
  <c r="K970" i="6" s="1"/>
  <c r="L971" i="6"/>
  <c r="L972" i="6"/>
  <c r="L973" i="6"/>
  <c r="K973" i="6" s="1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K990" i="6" s="1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K1005" i="6" s="1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K1017" i="6" s="1"/>
  <c r="L1018" i="6"/>
  <c r="L1019" i="6"/>
  <c r="K1019" i="6" s="1"/>
  <c r="L1020" i="6"/>
  <c r="L1021" i="6"/>
  <c r="K1021" i="6" s="1"/>
  <c r="L1022" i="6"/>
  <c r="L1023" i="6"/>
  <c r="L1024" i="6"/>
  <c r="L1025" i="6"/>
  <c r="L1026" i="6"/>
  <c r="K1026" i="6" s="1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K1038" i="6" s="1"/>
  <c r="L1039" i="6"/>
  <c r="L1040" i="6"/>
  <c r="L1041" i="6"/>
  <c r="L1042" i="6"/>
  <c r="L1043" i="6"/>
  <c r="L1044" i="6"/>
  <c r="L1045" i="6"/>
  <c r="K1045" i="6" s="1"/>
  <c r="L1046" i="6"/>
  <c r="L1047" i="6"/>
  <c r="L1048" i="6"/>
  <c r="L1049" i="6"/>
  <c r="L1050" i="6"/>
  <c r="K1050" i="6" s="1"/>
  <c r="L1051" i="6"/>
  <c r="L1052" i="6"/>
  <c r="L1053" i="6"/>
  <c r="K1053" i="6" s="1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K1069" i="6" s="1"/>
  <c r="L1070" i="6"/>
  <c r="L1071" i="6"/>
  <c r="L1072" i="6"/>
  <c r="L1073" i="6"/>
  <c r="L1074" i="6"/>
  <c r="L1075" i="6"/>
  <c r="L1076" i="6"/>
  <c r="L1077" i="6"/>
  <c r="K1077" i="6" s="1"/>
  <c r="L1078" i="6"/>
  <c r="L1079" i="6"/>
  <c r="L1080" i="6"/>
  <c r="L1081" i="6"/>
  <c r="L1082" i="6"/>
  <c r="L1083" i="6"/>
  <c r="L1084" i="6"/>
  <c r="L1085" i="6"/>
  <c r="K1085" i="6" s="1"/>
  <c r="L1086" i="6"/>
  <c r="L1087" i="6"/>
  <c r="L1088" i="6"/>
  <c r="L1089" i="6"/>
  <c r="L1090" i="6"/>
  <c r="L1091" i="6"/>
  <c r="O1091" i="6" s="1"/>
  <c r="L1092" i="6"/>
  <c r="L1093" i="6"/>
  <c r="K1093" i="6" s="1"/>
  <c r="L1094" i="6"/>
  <c r="L1095" i="6"/>
  <c r="L1096" i="6"/>
  <c r="L1097" i="6"/>
  <c r="K1097" i="6" s="1"/>
  <c r="L1098" i="6"/>
  <c r="L1099" i="6"/>
  <c r="L1100" i="6"/>
  <c r="L1101" i="6"/>
  <c r="K1101" i="6" s="1"/>
  <c r="L1102" i="6"/>
  <c r="K1102" i="6" s="1"/>
  <c r="L1103" i="6"/>
  <c r="L1104" i="6"/>
  <c r="L1105" i="6"/>
  <c r="L1106" i="6"/>
  <c r="L1107" i="6"/>
  <c r="O1107" i="6" s="1"/>
  <c r="L1108" i="6"/>
  <c r="L1109" i="6"/>
  <c r="K1109" i="6" s="1"/>
  <c r="L1110" i="6"/>
  <c r="L1111" i="6"/>
  <c r="L1112" i="6"/>
  <c r="L1113" i="6"/>
  <c r="L1114" i="6"/>
  <c r="K1114" i="6" s="1"/>
  <c r="L1115" i="6"/>
  <c r="L1116" i="6"/>
  <c r="L1117" i="6"/>
  <c r="K1117" i="6" s="1"/>
  <c r="L1118" i="6"/>
  <c r="L1119" i="6"/>
  <c r="L1120" i="6"/>
  <c r="L1121" i="6"/>
  <c r="L1122" i="6"/>
  <c r="L1123" i="6"/>
  <c r="O1123" i="6" s="1"/>
  <c r="L1124" i="6"/>
  <c r="L1125" i="6"/>
  <c r="L1126" i="6"/>
  <c r="L1127" i="6"/>
  <c r="L1128" i="6"/>
  <c r="L1129" i="6"/>
  <c r="L1130" i="6"/>
  <c r="L1131" i="6"/>
  <c r="L1132" i="6"/>
  <c r="L1133" i="6"/>
  <c r="K1133" i="6" s="1"/>
  <c r="L1134" i="6"/>
  <c r="L1135" i="6"/>
  <c r="L1136" i="6"/>
  <c r="L1137" i="6"/>
  <c r="L1138" i="6"/>
  <c r="L1139" i="6"/>
  <c r="L1140" i="6"/>
  <c r="L1141" i="6"/>
  <c r="K1141" i="6" s="1"/>
  <c r="L1142" i="6"/>
  <c r="L1143" i="6"/>
  <c r="L1144" i="6"/>
  <c r="L1145" i="6"/>
  <c r="L1146" i="6"/>
  <c r="L1147" i="6"/>
  <c r="L1148" i="6"/>
  <c r="L1149" i="6"/>
  <c r="K1149" i="6" s="1"/>
  <c r="L1150" i="6"/>
  <c r="L1151" i="6"/>
  <c r="L1152" i="6"/>
  <c r="L1153" i="6"/>
  <c r="L1154" i="6"/>
  <c r="L1155" i="6"/>
  <c r="L1156" i="6"/>
  <c r="L1157" i="6"/>
  <c r="K1157" i="6" s="1"/>
  <c r="L1158" i="6"/>
  <c r="L1159" i="6"/>
  <c r="L1160" i="6"/>
  <c r="L1161" i="6"/>
  <c r="L1162" i="6"/>
  <c r="L1163" i="6"/>
  <c r="L1164" i="6"/>
  <c r="L1165" i="6"/>
  <c r="K1165" i="6" s="1"/>
  <c r="L1166" i="6"/>
  <c r="L1167" i="6"/>
  <c r="L1168" i="6"/>
  <c r="L1169" i="6"/>
  <c r="L1170" i="6"/>
  <c r="L1171" i="6"/>
  <c r="O1171" i="6" s="1"/>
  <c r="L1172" i="6"/>
  <c r="L1173" i="6"/>
  <c r="K1173" i="6" s="1"/>
  <c r="L1174" i="6"/>
  <c r="L1175" i="6"/>
  <c r="L1176" i="6"/>
  <c r="L1177" i="6"/>
  <c r="L1178" i="6"/>
  <c r="L1179" i="6"/>
  <c r="L1180" i="6"/>
  <c r="L1181" i="6"/>
  <c r="K1181" i="6" s="1"/>
  <c r="L1182" i="6"/>
  <c r="L1183" i="6"/>
  <c r="L1184" i="6"/>
  <c r="L1185" i="6"/>
  <c r="L1186" i="6"/>
  <c r="L1187" i="6"/>
  <c r="L1188" i="6"/>
  <c r="L1189" i="6"/>
  <c r="K1189" i="6" s="1"/>
  <c r="L1190" i="6"/>
  <c r="L1191" i="6"/>
  <c r="L1192" i="6"/>
  <c r="L1193" i="6"/>
  <c r="L1194" i="6"/>
  <c r="L1195" i="6"/>
  <c r="L1196" i="6"/>
  <c r="L1197" i="6"/>
  <c r="K1197" i="6" s="1"/>
  <c r="L1198" i="6"/>
  <c r="L1199" i="6"/>
  <c r="L1200" i="6"/>
  <c r="L1201" i="6"/>
  <c r="L1202" i="6"/>
  <c r="L1203" i="6"/>
  <c r="L1204" i="6"/>
  <c r="L1205" i="6"/>
  <c r="K1205" i="6" s="1"/>
  <c r="L1206" i="6"/>
  <c r="L1207" i="6"/>
  <c r="L1208" i="6"/>
  <c r="L1209" i="6"/>
  <c r="K1209" i="6" s="1"/>
  <c r="L1210" i="6"/>
  <c r="L1211" i="6"/>
  <c r="L1212" i="6"/>
  <c r="L1213" i="6"/>
  <c r="K1213" i="6" s="1"/>
  <c r="L1214" i="6"/>
  <c r="L1215" i="6"/>
  <c r="L1216" i="6"/>
  <c r="L1217" i="6"/>
  <c r="L1218" i="6"/>
  <c r="L1219" i="6"/>
  <c r="L1220" i="6"/>
  <c r="L1221" i="6"/>
  <c r="K1221" i="6" s="1"/>
  <c r="L1222" i="6"/>
  <c r="L1223" i="6"/>
  <c r="L1224" i="6"/>
  <c r="L1225" i="6"/>
  <c r="L1226" i="6"/>
  <c r="L1227" i="6"/>
  <c r="L1228" i="6"/>
  <c r="L1229" i="6"/>
  <c r="K1229" i="6" s="1"/>
  <c r="L1230" i="6"/>
  <c r="L1231" i="6"/>
  <c r="L1232" i="6"/>
  <c r="L1233" i="6"/>
  <c r="L1234" i="6"/>
  <c r="L1235" i="6"/>
  <c r="O1235" i="6" s="1"/>
  <c r="L1236" i="6"/>
  <c r="L1237" i="6"/>
  <c r="K1237" i="6" s="1"/>
  <c r="L1238" i="6"/>
  <c r="L1239" i="6"/>
  <c r="L1240" i="6"/>
  <c r="L1241" i="6"/>
  <c r="L1242" i="6"/>
  <c r="L1243" i="6"/>
  <c r="L1244" i="6"/>
  <c r="L1245" i="6"/>
  <c r="K1245" i="6" s="1"/>
  <c r="L1246" i="6"/>
  <c r="L1247" i="6"/>
  <c r="L1248" i="6"/>
  <c r="L1249" i="6"/>
  <c r="L1250" i="6"/>
  <c r="L1251" i="6"/>
  <c r="O1251" i="6" s="1"/>
  <c r="L1252" i="6"/>
  <c r="L1253" i="6"/>
  <c r="L1254" i="6"/>
  <c r="L1255" i="6"/>
  <c r="L1256" i="6"/>
  <c r="L1257" i="6"/>
  <c r="K1257" i="6" s="1"/>
  <c r="L1258" i="6"/>
  <c r="L1259" i="6"/>
  <c r="L1260" i="6"/>
  <c r="L1261" i="6"/>
  <c r="K1261" i="6" s="1"/>
  <c r="L1262" i="6"/>
  <c r="L1263" i="6"/>
  <c r="L1264" i="6"/>
  <c r="L1265" i="6"/>
  <c r="L1266" i="6"/>
  <c r="L1267" i="6"/>
  <c r="L1268" i="6"/>
  <c r="L1269" i="6"/>
  <c r="K1269" i="6" s="1"/>
  <c r="L1270" i="6"/>
  <c r="L1271" i="6"/>
  <c r="L1272" i="6"/>
  <c r="L1273" i="6"/>
  <c r="K1273" i="6" s="1"/>
  <c r="L1274" i="6"/>
  <c r="L1275" i="6"/>
  <c r="L1276" i="6"/>
  <c r="L1277" i="6"/>
  <c r="K1277" i="6" s="1"/>
  <c r="L1278" i="6"/>
  <c r="L1279" i="6"/>
  <c r="L1280" i="6"/>
  <c r="L1281" i="6"/>
  <c r="L1282" i="6"/>
  <c r="L1283" i="6"/>
  <c r="O1283" i="6" s="1"/>
  <c r="L1284" i="6"/>
  <c r="L1285" i="6"/>
  <c r="K1285" i="6" s="1"/>
  <c r="L1286" i="6"/>
  <c r="L1287" i="6"/>
  <c r="L1288" i="6"/>
  <c r="K1288" i="6" s="1"/>
  <c r="L1289" i="6"/>
  <c r="K1289" i="6" s="1"/>
  <c r="L1290" i="6"/>
  <c r="L1291" i="6"/>
  <c r="L1292" i="6"/>
  <c r="L1293" i="6"/>
  <c r="L1294" i="6"/>
  <c r="L1295" i="6"/>
  <c r="L1296" i="6"/>
  <c r="L1297" i="6"/>
  <c r="L1298" i="6"/>
  <c r="L1299" i="6"/>
  <c r="O1299" i="6" s="1"/>
  <c r="L1300" i="6"/>
  <c r="L1301" i="6"/>
  <c r="K1301" i="6" s="1"/>
  <c r="L1302" i="6"/>
  <c r="L1303" i="6"/>
  <c r="L1304" i="6"/>
  <c r="L1305" i="6"/>
  <c r="L1306" i="6"/>
  <c r="L1307" i="6"/>
  <c r="L1308" i="6"/>
  <c r="L1309" i="6"/>
  <c r="K1309" i="6" s="1"/>
  <c r="L1310" i="6"/>
  <c r="L1311" i="6"/>
  <c r="L1312" i="6"/>
  <c r="L1313" i="6"/>
  <c r="L1314" i="6"/>
  <c r="L1315" i="6"/>
  <c r="O1315" i="6" s="1"/>
  <c r="L1316" i="6"/>
  <c r="L1317" i="6"/>
  <c r="L1318" i="6"/>
  <c r="L1319" i="6"/>
  <c r="L1320" i="6"/>
  <c r="L1321" i="6"/>
  <c r="K1321" i="6" s="1"/>
  <c r="L1322" i="6"/>
  <c r="L1323" i="6"/>
  <c r="L1324" i="6"/>
  <c r="L1325" i="6"/>
  <c r="K1325" i="6" s="1"/>
  <c r="L1326" i="6"/>
  <c r="L1327" i="6"/>
  <c r="L1328" i="6"/>
  <c r="L1329" i="6"/>
  <c r="L1330" i="6"/>
  <c r="L1331" i="6"/>
  <c r="L1332" i="6"/>
  <c r="L1333" i="6"/>
  <c r="K1333" i="6" s="1"/>
  <c r="L1334" i="6"/>
  <c r="L1335" i="6"/>
  <c r="L1336" i="6"/>
  <c r="L1337" i="6"/>
  <c r="K1337" i="6" s="1"/>
  <c r="L1338" i="6"/>
  <c r="L1339" i="6"/>
  <c r="L1340" i="6"/>
  <c r="L1341" i="6"/>
  <c r="K1341" i="6" s="1"/>
  <c r="L1342" i="6"/>
  <c r="L1343" i="6"/>
  <c r="L1344" i="6"/>
  <c r="L1345" i="6"/>
  <c r="L1346" i="6"/>
  <c r="L1347" i="6"/>
  <c r="O1347" i="6" s="1"/>
  <c r="L1348" i="6"/>
  <c r="L1349" i="6"/>
  <c r="K1349" i="6" s="1"/>
  <c r="L1350" i="6"/>
  <c r="L1351" i="6"/>
  <c r="L1352" i="6"/>
  <c r="K1352" i="6" s="1"/>
  <c r="L1353" i="6"/>
  <c r="K1353" i="6" s="1"/>
  <c r="L1354" i="6"/>
  <c r="L1355" i="6"/>
  <c r="L1356" i="6"/>
  <c r="L1357" i="6"/>
  <c r="L1358" i="6"/>
  <c r="L1359" i="6"/>
  <c r="L1360" i="6"/>
  <c r="L1361" i="6"/>
  <c r="L1362" i="6"/>
  <c r="L1363" i="6"/>
  <c r="O1363" i="6" s="1"/>
  <c r="L1364" i="6"/>
  <c r="L1365" i="6"/>
  <c r="K1365" i="6" s="1"/>
  <c r="L1366" i="6"/>
  <c r="L1367" i="6"/>
  <c r="L1368" i="6"/>
  <c r="L1369" i="6"/>
  <c r="L1370" i="6"/>
  <c r="L1371" i="6"/>
  <c r="L1372" i="6"/>
  <c r="L1373" i="6"/>
  <c r="K1373" i="6" s="1"/>
  <c r="L1374" i="6"/>
  <c r="L1375" i="6"/>
  <c r="L1376" i="6"/>
  <c r="L1377" i="6"/>
  <c r="L1378" i="6"/>
  <c r="L1379" i="6"/>
  <c r="O1379" i="6" s="1"/>
  <c r="L1380" i="6"/>
  <c r="L1381" i="6"/>
  <c r="L1382" i="6"/>
  <c r="L1383" i="6"/>
  <c r="L1384" i="6"/>
  <c r="L1385" i="6"/>
  <c r="K1385" i="6" s="1"/>
  <c r="L1386" i="6"/>
  <c r="L1387" i="6"/>
  <c r="L1388" i="6"/>
  <c r="L1389" i="6"/>
  <c r="K1389" i="6" s="1"/>
  <c r="L1390" i="6"/>
  <c r="L1391" i="6"/>
  <c r="L1392" i="6"/>
  <c r="L1393" i="6"/>
  <c r="L1394" i="6"/>
  <c r="L1395" i="6"/>
  <c r="L1396" i="6"/>
  <c r="L1397" i="6"/>
  <c r="K1397" i="6" s="1"/>
  <c r="L1398" i="6"/>
  <c r="L1399" i="6"/>
  <c r="L1400" i="6"/>
  <c r="L1401" i="6"/>
  <c r="K1401" i="6" s="1"/>
  <c r="L1402" i="6"/>
  <c r="L1403" i="6"/>
  <c r="L1404" i="6"/>
  <c r="L1405" i="6"/>
  <c r="R1405" i="6" s="1"/>
  <c r="L1406" i="6"/>
  <c r="L1407" i="6"/>
  <c r="L1408" i="6"/>
  <c r="L1409" i="6"/>
  <c r="L1410" i="6"/>
  <c r="L1411" i="6"/>
  <c r="O1411" i="6" s="1"/>
  <c r="L1412" i="6"/>
  <c r="L1413" i="6"/>
  <c r="K1413" i="6" s="1"/>
  <c r="L1414" i="6"/>
  <c r="L1415" i="6"/>
  <c r="L1416" i="6"/>
  <c r="K1416" i="6" s="1"/>
  <c r="L1417" i="6"/>
  <c r="K1417" i="6" s="1"/>
  <c r="L1418" i="6"/>
  <c r="L1419" i="6"/>
  <c r="L1420" i="6"/>
  <c r="L1421" i="6"/>
  <c r="L1422" i="6"/>
  <c r="L1423" i="6"/>
  <c r="L1424" i="6"/>
  <c r="L1425" i="6"/>
  <c r="L1426" i="6"/>
  <c r="L1427" i="6"/>
  <c r="O1427" i="6" s="1"/>
  <c r="L1428" i="6"/>
  <c r="L1429" i="6"/>
  <c r="K1429" i="6" s="1"/>
  <c r="L1430" i="6"/>
  <c r="K1430" i="6" s="1"/>
  <c r="L1431" i="6"/>
  <c r="L1432" i="6"/>
  <c r="L1433" i="6"/>
  <c r="L1434" i="6"/>
  <c r="L1435" i="6"/>
  <c r="L1436" i="6"/>
  <c r="L1437" i="6"/>
  <c r="K1437" i="6" s="1"/>
  <c r="L1438" i="6"/>
  <c r="L1439" i="6"/>
  <c r="L1440" i="6"/>
  <c r="L1441" i="6"/>
  <c r="L1442" i="6"/>
  <c r="L1443" i="6"/>
  <c r="O1443" i="6" s="1"/>
  <c r="L1444" i="6"/>
  <c r="L1445" i="6"/>
  <c r="L1446" i="6"/>
  <c r="L1447" i="6"/>
  <c r="L1448" i="6"/>
  <c r="L1449" i="6"/>
  <c r="R1449" i="6" s="1"/>
  <c r="L1450" i="6"/>
  <c r="L1451" i="6"/>
  <c r="L1452" i="6"/>
  <c r="L1453" i="6"/>
  <c r="L1454" i="6"/>
  <c r="K1454" i="6" s="1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O1475" i="6" s="1"/>
  <c r="L1476" i="6"/>
  <c r="L1477" i="6"/>
  <c r="L1478" i="6"/>
  <c r="L1479" i="6"/>
  <c r="L1480" i="6"/>
  <c r="L1481" i="6"/>
  <c r="L1482" i="6"/>
  <c r="L1483" i="6"/>
  <c r="L1484" i="6"/>
  <c r="L1485" i="6"/>
  <c r="L1486" i="6"/>
  <c r="K1486" i="6" s="1"/>
  <c r="L1487" i="6"/>
  <c r="L1488" i="6"/>
  <c r="L1489" i="6"/>
  <c r="L1490" i="6"/>
  <c r="L1491" i="6"/>
  <c r="O1491" i="6" s="1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O1507" i="6" s="1"/>
  <c r="L1508" i="6"/>
  <c r="L1509" i="6"/>
  <c r="L1510" i="6"/>
  <c r="L1511" i="6"/>
  <c r="L1512" i="6"/>
  <c r="L1513" i="6"/>
  <c r="L1514" i="6"/>
  <c r="L1515" i="6"/>
  <c r="L1516" i="6"/>
  <c r="L1517" i="6"/>
  <c r="L1518" i="6"/>
  <c r="K1518" i="6" s="1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" i="6"/>
  <c r="K19" i="6"/>
  <c r="K22" i="6"/>
  <c r="K37" i="6"/>
  <c r="K70" i="6"/>
  <c r="K85" i="6"/>
  <c r="K86" i="6"/>
  <c r="K198" i="6"/>
  <c r="K236" i="6"/>
  <c r="K261" i="6"/>
  <c r="K421" i="6"/>
  <c r="K577" i="6"/>
  <c r="AU1537" i="6"/>
  <c r="AU1538" i="6"/>
  <c r="AT1538" i="6" s="1"/>
  <c r="AU1539" i="6"/>
  <c r="AV1539" i="6" s="1"/>
  <c r="AU1540" i="6"/>
  <c r="AY1540" i="6" s="1"/>
  <c r="AU1541" i="6"/>
  <c r="AV1541" i="6" s="1"/>
  <c r="AU1542" i="6"/>
  <c r="AY1542" i="6" s="1"/>
  <c r="AU16" i="6"/>
  <c r="BB16" i="6"/>
  <c r="BE16" i="6" s="1"/>
  <c r="AU17" i="6"/>
  <c r="BB17" i="6"/>
  <c r="AU18" i="6"/>
  <c r="BB18" i="6"/>
  <c r="AU19" i="6"/>
  <c r="BB19" i="6"/>
  <c r="BA19" i="6" s="1"/>
  <c r="AU20" i="6"/>
  <c r="BB20" i="6"/>
  <c r="AU21" i="6"/>
  <c r="BB21" i="6"/>
  <c r="AU22" i="6"/>
  <c r="BB22" i="6"/>
  <c r="AU23" i="6"/>
  <c r="BB23" i="6"/>
  <c r="AU24" i="6"/>
  <c r="BB24" i="6"/>
  <c r="BC24" i="6" s="1"/>
  <c r="AU25" i="6"/>
  <c r="BB25" i="6"/>
  <c r="AU26" i="6"/>
  <c r="BB26" i="6"/>
  <c r="BE26" i="6" s="1"/>
  <c r="AU27" i="6"/>
  <c r="BB27" i="6"/>
  <c r="AU28" i="6"/>
  <c r="BB28" i="6"/>
  <c r="AU29" i="6"/>
  <c r="BB29" i="6"/>
  <c r="AU30" i="6"/>
  <c r="BB30" i="6"/>
  <c r="BE30" i="6" s="1"/>
  <c r="AU31" i="6"/>
  <c r="BB31" i="6"/>
  <c r="AU32" i="6"/>
  <c r="BB32" i="6"/>
  <c r="AU33" i="6"/>
  <c r="BB33" i="6"/>
  <c r="AU34" i="6"/>
  <c r="BB34" i="6"/>
  <c r="BE34" i="6" s="1"/>
  <c r="AU35" i="6"/>
  <c r="BB35" i="6"/>
  <c r="AU36" i="6"/>
  <c r="BB36" i="6"/>
  <c r="AU37" i="6"/>
  <c r="BB37" i="6"/>
  <c r="AU38" i="6"/>
  <c r="BB38" i="6"/>
  <c r="AU39" i="6"/>
  <c r="BB39" i="6"/>
  <c r="AU40" i="6"/>
  <c r="BB40" i="6"/>
  <c r="BE40" i="6" s="1"/>
  <c r="AU41" i="6"/>
  <c r="BB41" i="6"/>
  <c r="AU42" i="6"/>
  <c r="BB42" i="6"/>
  <c r="BE42" i="6" s="1"/>
  <c r="AU43" i="6"/>
  <c r="BB43" i="6"/>
  <c r="AU44" i="6"/>
  <c r="BB44" i="6"/>
  <c r="AU45" i="6"/>
  <c r="BB45" i="6"/>
  <c r="AU46" i="6"/>
  <c r="BB46" i="6"/>
  <c r="BE46" i="6" s="1"/>
  <c r="AU47" i="6"/>
  <c r="BB47" i="6"/>
  <c r="AU48" i="6"/>
  <c r="BB48" i="6"/>
  <c r="AU49" i="6"/>
  <c r="BB49" i="6"/>
  <c r="AU50" i="6"/>
  <c r="BB50" i="6"/>
  <c r="BE50" i="6" s="1"/>
  <c r="AU51" i="6"/>
  <c r="BB51" i="6"/>
  <c r="BE51" i="6" s="1"/>
  <c r="AU52" i="6"/>
  <c r="BB52" i="6"/>
  <c r="AU53" i="6"/>
  <c r="BB53" i="6"/>
  <c r="BE53" i="6" s="1"/>
  <c r="AU54" i="6"/>
  <c r="BB54" i="6"/>
  <c r="AU55" i="6"/>
  <c r="BB55" i="6"/>
  <c r="BE55" i="6" s="1"/>
  <c r="AU56" i="6"/>
  <c r="BB56" i="6"/>
  <c r="AU57" i="6"/>
  <c r="BB57" i="6"/>
  <c r="BE57" i="6" s="1"/>
  <c r="AU58" i="6"/>
  <c r="BB58" i="6"/>
  <c r="BE58" i="6" s="1"/>
  <c r="AU59" i="6"/>
  <c r="BB59" i="6"/>
  <c r="BE59" i="6" s="1"/>
  <c r="AU60" i="6"/>
  <c r="BB60" i="6"/>
  <c r="BE60" i="6" s="1"/>
  <c r="AU61" i="6"/>
  <c r="BB61" i="6"/>
  <c r="AU62" i="6"/>
  <c r="BB62" i="6"/>
  <c r="BE62" i="6" s="1"/>
  <c r="AU63" i="6"/>
  <c r="BB63" i="6"/>
  <c r="AU64" i="6"/>
  <c r="BB64" i="6"/>
  <c r="AU65" i="6"/>
  <c r="BB65" i="6"/>
  <c r="AU66" i="6"/>
  <c r="BB66" i="6"/>
  <c r="AU67" i="6"/>
  <c r="BB67" i="6"/>
  <c r="BA67" i="6" s="1"/>
  <c r="AU68" i="6"/>
  <c r="BB68" i="6"/>
  <c r="AU69" i="6"/>
  <c r="BB69" i="6"/>
  <c r="AU70" i="6"/>
  <c r="BB70" i="6"/>
  <c r="AU71" i="6"/>
  <c r="BB71" i="6"/>
  <c r="AU72" i="6"/>
  <c r="BB72" i="6"/>
  <c r="AU73" i="6"/>
  <c r="BB73" i="6"/>
  <c r="AU74" i="6"/>
  <c r="BB74" i="6"/>
  <c r="AU75" i="6"/>
  <c r="BB75" i="6"/>
  <c r="BE75" i="6" s="1"/>
  <c r="AU76" i="6"/>
  <c r="BB76" i="6"/>
  <c r="AU77" i="6"/>
  <c r="BB77" i="6"/>
  <c r="AU78" i="6"/>
  <c r="BB78" i="6"/>
  <c r="AU79" i="6"/>
  <c r="BB79" i="6"/>
  <c r="AU80" i="6"/>
  <c r="BB80" i="6"/>
  <c r="AU81" i="6"/>
  <c r="BB81" i="6"/>
  <c r="AU82" i="6"/>
  <c r="BB82" i="6"/>
  <c r="AU83" i="6"/>
  <c r="BB83" i="6"/>
  <c r="BE83" i="6" s="1"/>
  <c r="AU84" i="6"/>
  <c r="BB84" i="6"/>
  <c r="AU85" i="6"/>
  <c r="BB85" i="6"/>
  <c r="AU86" i="6"/>
  <c r="BB86" i="6"/>
  <c r="AU87" i="6"/>
  <c r="BB87" i="6"/>
  <c r="AU88" i="6"/>
  <c r="BB88" i="6"/>
  <c r="AU89" i="6"/>
  <c r="BB89" i="6"/>
  <c r="AU90" i="6"/>
  <c r="BB90" i="6"/>
  <c r="AU91" i="6"/>
  <c r="BB91" i="6"/>
  <c r="AU92" i="6"/>
  <c r="BB92" i="6"/>
  <c r="BE92" i="6" s="1"/>
  <c r="AU93" i="6"/>
  <c r="BB93" i="6"/>
  <c r="AU94" i="6"/>
  <c r="BB94" i="6"/>
  <c r="BE94" i="6" s="1"/>
  <c r="AU95" i="6"/>
  <c r="BB95" i="6"/>
  <c r="AU96" i="6"/>
  <c r="BB96" i="6"/>
  <c r="BE96" i="6" s="1"/>
  <c r="AU97" i="6"/>
  <c r="BB97" i="6"/>
  <c r="BC97" i="6" s="1"/>
  <c r="AU98" i="6"/>
  <c r="BB98" i="6"/>
  <c r="BE98" i="6" s="1"/>
  <c r="AU99" i="6"/>
  <c r="BB99" i="6"/>
  <c r="BE99" i="6" s="1"/>
  <c r="AU100" i="6"/>
  <c r="BB100" i="6"/>
  <c r="BE100" i="6" s="1"/>
  <c r="AU101" i="6"/>
  <c r="BB101" i="6"/>
  <c r="AU102" i="6"/>
  <c r="BB102" i="6"/>
  <c r="BE102" i="6" s="1"/>
  <c r="AU103" i="6"/>
  <c r="BB103" i="6"/>
  <c r="BE103" i="6" s="1"/>
  <c r="AU104" i="6"/>
  <c r="BB104" i="6"/>
  <c r="AU105" i="6"/>
  <c r="BB105" i="6"/>
  <c r="BE105" i="6" s="1"/>
  <c r="AU106" i="6"/>
  <c r="BB106" i="6"/>
  <c r="AU107" i="6"/>
  <c r="BB107" i="6"/>
  <c r="AU108" i="6"/>
  <c r="BB108" i="6"/>
  <c r="AU109" i="6"/>
  <c r="BB109" i="6"/>
  <c r="AU110" i="6"/>
  <c r="BB110" i="6"/>
  <c r="AU111" i="6"/>
  <c r="BB111" i="6"/>
  <c r="AU112" i="6"/>
  <c r="BB112" i="6"/>
  <c r="AU113" i="6"/>
  <c r="BB113" i="6"/>
  <c r="AU114" i="6"/>
  <c r="BB114" i="6"/>
  <c r="BE114" i="6" s="1"/>
  <c r="AU115" i="6"/>
  <c r="BB115" i="6"/>
  <c r="AU116" i="6"/>
  <c r="BB116" i="6"/>
  <c r="AU117" i="6"/>
  <c r="BB117" i="6"/>
  <c r="AU118" i="6"/>
  <c r="BB118" i="6"/>
  <c r="BE118" i="6" s="1"/>
  <c r="AU119" i="6"/>
  <c r="BB119" i="6"/>
  <c r="AU120" i="6"/>
  <c r="BB120" i="6"/>
  <c r="AU121" i="6"/>
  <c r="BB121" i="6"/>
  <c r="AU122" i="6"/>
  <c r="BB122" i="6"/>
  <c r="BC122" i="6" s="1"/>
  <c r="AU123" i="6"/>
  <c r="BB123" i="6"/>
  <c r="AU124" i="6"/>
  <c r="BB124" i="6"/>
  <c r="AU125" i="6"/>
  <c r="BB125" i="6"/>
  <c r="AU126" i="6"/>
  <c r="BB126" i="6"/>
  <c r="AU127" i="6"/>
  <c r="BB127" i="6"/>
  <c r="AU128" i="6"/>
  <c r="BB128" i="6"/>
  <c r="AU129" i="6"/>
  <c r="BB129" i="6"/>
  <c r="AU130" i="6"/>
  <c r="BB130" i="6"/>
  <c r="BE130" i="6" s="1"/>
  <c r="AU131" i="6"/>
  <c r="AW131" i="6" s="1"/>
  <c r="BB131" i="6"/>
  <c r="AU132" i="6"/>
  <c r="BB132" i="6"/>
  <c r="AU133" i="6"/>
  <c r="BB133" i="6"/>
  <c r="AU134" i="6"/>
  <c r="BB134" i="6"/>
  <c r="AU135" i="6"/>
  <c r="BB135" i="6"/>
  <c r="AU136" i="6"/>
  <c r="BB136" i="6"/>
  <c r="AU137" i="6"/>
  <c r="BB137" i="6"/>
  <c r="AU138" i="6"/>
  <c r="BB138" i="6"/>
  <c r="BE138" i="6" s="1"/>
  <c r="AU139" i="6"/>
  <c r="BB139" i="6"/>
  <c r="AU140" i="6"/>
  <c r="BB140" i="6"/>
  <c r="AU141" i="6"/>
  <c r="BB141" i="6"/>
  <c r="AU142" i="6"/>
  <c r="BB142" i="6"/>
  <c r="AU143" i="6"/>
  <c r="BB143" i="6"/>
  <c r="AU144" i="6"/>
  <c r="BB144" i="6"/>
  <c r="AU145" i="6"/>
  <c r="BB145" i="6"/>
  <c r="AU146" i="6"/>
  <c r="BB146" i="6"/>
  <c r="BE146" i="6" s="1"/>
  <c r="AU147" i="6"/>
  <c r="BB147" i="6"/>
  <c r="AU148" i="6"/>
  <c r="BB148" i="6"/>
  <c r="AU149" i="6"/>
  <c r="BB149" i="6"/>
  <c r="AU150" i="6"/>
  <c r="BB150" i="6"/>
  <c r="BE150" i="6" s="1"/>
  <c r="AU151" i="6"/>
  <c r="BB151" i="6"/>
  <c r="AU152" i="6"/>
  <c r="BB152" i="6"/>
  <c r="AU153" i="6"/>
  <c r="BB153" i="6"/>
  <c r="AU154" i="6"/>
  <c r="BB154" i="6"/>
  <c r="AU155" i="6"/>
  <c r="BB155" i="6"/>
  <c r="AU156" i="6"/>
  <c r="BB156" i="6"/>
  <c r="AU157" i="6"/>
  <c r="BB157" i="6"/>
  <c r="AU158" i="6"/>
  <c r="BB158" i="6"/>
  <c r="BC158" i="6" s="1"/>
  <c r="AU159" i="6"/>
  <c r="BB159" i="6"/>
  <c r="AU160" i="6"/>
  <c r="BB160" i="6"/>
  <c r="AU161" i="6"/>
  <c r="BB161" i="6"/>
  <c r="AU162" i="6"/>
  <c r="BB162" i="6"/>
  <c r="AU163" i="6"/>
  <c r="BB163" i="6"/>
  <c r="AU164" i="6"/>
  <c r="BB164" i="6"/>
  <c r="AU165" i="6"/>
  <c r="BB165" i="6"/>
  <c r="AU166" i="6"/>
  <c r="BB166" i="6"/>
  <c r="AU167" i="6"/>
  <c r="BB167" i="6"/>
  <c r="AU168" i="6"/>
  <c r="BB168" i="6"/>
  <c r="AU169" i="6"/>
  <c r="BB169" i="6"/>
  <c r="AU170" i="6"/>
  <c r="BB170" i="6"/>
  <c r="AU171" i="6"/>
  <c r="BB171" i="6"/>
  <c r="AU172" i="6"/>
  <c r="BB172" i="6"/>
  <c r="AU173" i="6"/>
  <c r="BB173" i="6"/>
  <c r="BE173" i="6" s="1"/>
  <c r="AU174" i="6"/>
  <c r="BB174" i="6"/>
  <c r="BE174" i="6" s="1"/>
  <c r="AU175" i="6"/>
  <c r="AW175" i="6" s="1"/>
  <c r="BB175" i="6"/>
  <c r="AU176" i="6"/>
  <c r="BB176" i="6"/>
  <c r="AU177" i="6"/>
  <c r="BB177" i="6"/>
  <c r="BE177" i="6" s="1"/>
  <c r="AU178" i="6"/>
  <c r="BB178" i="6"/>
  <c r="BE178" i="6" s="1"/>
  <c r="AU179" i="6"/>
  <c r="BB179" i="6"/>
  <c r="AU180" i="6"/>
  <c r="AW180" i="6" s="1"/>
  <c r="BB180" i="6"/>
  <c r="AU181" i="6"/>
  <c r="BB181" i="6"/>
  <c r="BE181" i="6" s="1"/>
  <c r="AU182" i="6"/>
  <c r="BB182" i="6"/>
  <c r="AU183" i="6"/>
  <c r="BB183" i="6"/>
  <c r="AU184" i="6"/>
  <c r="BB184" i="6"/>
  <c r="AU185" i="6"/>
  <c r="AY185" i="6" s="1"/>
  <c r="BB185" i="6"/>
  <c r="BE185" i="6" s="1"/>
  <c r="AU186" i="6"/>
  <c r="BB186" i="6"/>
  <c r="BE186" i="6" s="1"/>
  <c r="AU187" i="6"/>
  <c r="BB187" i="6"/>
  <c r="AU188" i="6"/>
  <c r="BB188" i="6"/>
  <c r="AU189" i="6"/>
  <c r="BB189" i="6"/>
  <c r="BE189" i="6" s="1"/>
  <c r="AU190" i="6"/>
  <c r="BB190" i="6"/>
  <c r="BE190" i="6" s="1"/>
  <c r="AU191" i="6"/>
  <c r="BB191" i="6"/>
  <c r="AU192" i="6"/>
  <c r="BB192" i="6"/>
  <c r="AU193" i="6"/>
  <c r="BB193" i="6"/>
  <c r="BE193" i="6" s="1"/>
  <c r="AU194" i="6"/>
  <c r="BB194" i="6"/>
  <c r="AU195" i="6"/>
  <c r="BB195" i="6"/>
  <c r="BA195" i="6" s="1"/>
  <c r="AU196" i="6"/>
  <c r="BB196" i="6"/>
  <c r="AU197" i="6"/>
  <c r="BB197" i="6"/>
  <c r="AU198" i="6"/>
  <c r="BB198" i="6"/>
  <c r="BA198" i="6" s="1"/>
  <c r="AU199" i="6"/>
  <c r="BB199" i="6"/>
  <c r="BA199" i="6" s="1"/>
  <c r="AU200" i="6"/>
  <c r="BB200" i="6"/>
  <c r="BE200" i="6" s="1"/>
  <c r="AU201" i="6"/>
  <c r="BB201" i="6"/>
  <c r="AU202" i="6"/>
  <c r="BB202" i="6"/>
  <c r="AU203" i="6"/>
  <c r="BB203" i="6"/>
  <c r="BA203" i="6" s="1"/>
  <c r="AU204" i="6"/>
  <c r="BB204" i="6"/>
  <c r="BE204" i="6" s="1"/>
  <c r="AU205" i="6"/>
  <c r="BB205" i="6"/>
  <c r="AU206" i="6"/>
  <c r="BB206" i="6"/>
  <c r="AU207" i="6"/>
  <c r="AW207" i="6" s="1"/>
  <c r="BB207" i="6"/>
  <c r="AU208" i="6"/>
  <c r="BB208" i="6"/>
  <c r="BE208" i="6" s="1"/>
  <c r="AU209" i="6"/>
  <c r="BB209" i="6"/>
  <c r="AU210" i="6"/>
  <c r="BB210" i="6"/>
  <c r="AU211" i="6"/>
  <c r="BB211" i="6"/>
  <c r="BE211" i="6" s="1"/>
  <c r="AU212" i="6"/>
  <c r="BB212" i="6"/>
  <c r="AU213" i="6"/>
  <c r="BB213" i="6"/>
  <c r="AU214" i="6"/>
  <c r="BB214" i="6"/>
  <c r="BC214" i="6" s="1"/>
  <c r="AU215" i="6"/>
  <c r="BB215" i="6"/>
  <c r="BE215" i="6" s="1"/>
  <c r="AU216" i="6"/>
  <c r="BB216" i="6"/>
  <c r="AU217" i="6"/>
  <c r="BB217" i="6"/>
  <c r="AU218" i="6"/>
  <c r="BB218" i="6"/>
  <c r="AU219" i="6"/>
  <c r="AY219" i="6" s="1"/>
  <c r="BB219" i="6"/>
  <c r="AU220" i="6"/>
  <c r="BB220" i="6"/>
  <c r="AU221" i="6"/>
  <c r="BB221" i="6"/>
  <c r="AU222" i="6"/>
  <c r="BB222" i="6"/>
  <c r="BE222" i="6" s="1"/>
  <c r="AU223" i="6"/>
  <c r="BB223" i="6"/>
  <c r="BE223" i="6" s="1"/>
  <c r="AU224" i="6"/>
  <c r="BB224" i="6"/>
  <c r="AU225" i="6"/>
  <c r="BB225" i="6"/>
  <c r="AU226" i="6"/>
  <c r="BB226" i="6"/>
  <c r="BC226" i="6" s="1"/>
  <c r="AU227" i="6"/>
  <c r="BB227" i="6"/>
  <c r="BE227" i="6" s="1"/>
  <c r="AU228" i="6"/>
  <c r="BB228" i="6"/>
  <c r="AU229" i="6"/>
  <c r="BB229" i="6"/>
  <c r="AU230" i="6"/>
  <c r="BB230" i="6"/>
  <c r="BA230" i="6" s="1"/>
  <c r="AU231" i="6"/>
  <c r="BB231" i="6"/>
  <c r="BE231" i="6" s="1"/>
  <c r="AU232" i="6"/>
  <c r="BB232" i="6"/>
  <c r="BC232" i="6" s="1"/>
  <c r="AU233" i="6"/>
  <c r="BB233" i="6"/>
  <c r="BA233" i="6" s="1"/>
  <c r="AU234" i="6"/>
  <c r="BB234" i="6"/>
  <c r="AU235" i="6"/>
  <c r="BB235" i="6"/>
  <c r="BE235" i="6" s="1"/>
  <c r="AU236" i="6"/>
  <c r="BB236" i="6"/>
  <c r="BC236" i="6" s="1"/>
  <c r="AU237" i="6"/>
  <c r="BB237" i="6"/>
  <c r="BE237" i="6" s="1"/>
  <c r="AU238" i="6"/>
  <c r="BB238" i="6"/>
  <c r="AU239" i="6"/>
  <c r="BB239" i="6"/>
  <c r="AU240" i="6"/>
  <c r="BB240" i="6"/>
  <c r="BA240" i="6" s="1"/>
  <c r="AU241" i="6"/>
  <c r="BB241" i="6"/>
  <c r="BC241" i="6" s="1"/>
  <c r="AU242" i="6"/>
  <c r="BB242" i="6"/>
  <c r="AU243" i="6"/>
  <c r="BB243" i="6"/>
  <c r="AU244" i="6"/>
  <c r="BB244" i="6"/>
  <c r="BA244" i="6" s="1"/>
  <c r="AU245" i="6"/>
  <c r="BB245" i="6"/>
  <c r="AU246" i="6"/>
  <c r="BB246" i="6"/>
  <c r="AU247" i="6"/>
  <c r="BB247" i="6"/>
  <c r="BE247" i="6" s="1"/>
  <c r="AU248" i="6"/>
  <c r="BB248" i="6"/>
  <c r="BA248" i="6" s="1"/>
  <c r="AU249" i="6"/>
  <c r="BB249" i="6"/>
  <c r="BC249" i="6" s="1"/>
  <c r="AU250" i="6"/>
  <c r="BB250" i="6"/>
  <c r="AU251" i="6"/>
  <c r="BB251" i="6"/>
  <c r="BA251" i="6" s="1"/>
  <c r="AU252" i="6"/>
  <c r="BB252" i="6"/>
  <c r="BA252" i="6" s="1"/>
  <c r="AU253" i="6"/>
  <c r="BB253" i="6"/>
  <c r="BA253" i="6" s="1"/>
  <c r="AU254" i="6"/>
  <c r="BB254" i="6"/>
  <c r="AU255" i="6"/>
  <c r="BB255" i="6"/>
  <c r="AU256" i="6"/>
  <c r="BB256" i="6"/>
  <c r="BA256" i="6" s="1"/>
  <c r="AU257" i="6"/>
  <c r="BB257" i="6"/>
  <c r="AU258" i="6"/>
  <c r="BB258" i="6"/>
  <c r="AU259" i="6"/>
  <c r="BB259" i="6"/>
  <c r="AU260" i="6"/>
  <c r="BB260" i="6"/>
  <c r="AU261" i="6"/>
  <c r="BB261" i="6"/>
  <c r="BA261" i="6" s="1"/>
  <c r="AU262" i="6"/>
  <c r="BB262" i="6"/>
  <c r="AU263" i="6"/>
  <c r="BB263" i="6"/>
  <c r="BE263" i="6" s="1"/>
  <c r="AU264" i="6"/>
  <c r="BB264" i="6"/>
  <c r="BA264" i="6" s="1"/>
  <c r="AU265" i="6"/>
  <c r="BB265" i="6"/>
  <c r="BC265" i="6" s="1"/>
  <c r="AU266" i="6"/>
  <c r="BB266" i="6"/>
  <c r="AU267" i="6"/>
  <c r="BB267" i="6"/>
  <c r="BE267" i="6" s="1"/>
  <c r="AU268" i="6"/>
  <c r="BB268" i="6"/>
  <c r="BA268" i="6" s="1"/>
  <c r="AU269" i="6"/>
  <c r="BB269" i="6"/>
  <c r="AU270" i="6"/>
  <c r="BB270" i="6"/>
  <c r="AU271" i="6"/>
  <c r="BB271" i="6"/>
  <c r="BE271" i="6" s="1"/>
  <c r="AU272" i="6"/>
  <c r="BB272" i="6"/>
  <c r="AU273" i="6"/>
  <c r="BB273" i="6"/>
  <c r="BC273" i="6" s="1"/>
  <c r="AU274" i="6"/>
  <c r="BB274" i="6"/>
  <c r="AU275" i="6"/>
  <c r="BB275" i="6"/>
  <c r="BE275" i="6" s="1"/>
  <c r="AU276" i="6"/>
  <c r="BB276" i="6"/>
  <c r="AU277" i="6"/>
  <c r="BB277" i="6"/>
  <c r="BA277" i="6" s="1"/>
  <c r="AU278" i="6"/>
  <c r="BB278" i="6"/>
  <c r="AU279" i="6"/>
  <c r="BB279" i="6"/>
  <c r="AU280" i="6"/>
  <c r="BB280" i="6"/>
  <c r="BA280" i="6" s="1"/>
  <c r="AU281" i="6"/>
  <c r="BB281" i="6"/>
  <c r="AU282" i="6"/>
  <c r="BB282" i="6"/>
  <c r="AU283" i="6"/>
  <c r="BB283" i="6"/>
  <c r="AU284" i="6"/>
  <c r="BB284" i="6"/>
  <c r="AU285" i="6"/>
  <c r="BB285" i="6"/>
  <c r="AU286" i="6"/>
  <c r="BB286" i="6"/>
  <c r="AU287" i="6"/>
  <c r="BB287" i="6"/>
  <c r="BC287" i="6" s="1"/>
  <c r="AU288" i="6"/>
  <c r="BB288" i="6"/>
  <c r="BA288" i="6" s="1"/>
  <c r="AU289" i="6"/>
  <c r="BB289" i="6"/>
  <c r="AU290" i="6"/>
  <c r="BB290" i="6"/>
  <c r="AU291" i="6"/>
  <c r="BB291" i="6"/>
  <c r="AU292" i="6"/>
  <c r="BB292" i="6"/>
  <c r="AU293" i="6"/>
  <c r="BB293" i="6"/>
  <c r="BA293" i="6" s="1"/>
  <c r="AU294" i="6"/>
  <c r="BB294" i="6"/>
  <c r="AU295" i="6"/>
  <c r="BB295" i="6"/>
  <c r="AU296" i="6"/>
  <c r="BB296" i="6"/>
  <c r="AU297" i="6"/>
  <c r="BB297" i="6"/>
  <c r="AU298" i="6"/>
  <c r="BB298" i="6"/>
  <c r="AU299" i="6"/>
  <c r="BB299" i="6"/>
  <c r="BE299" i="6" s="1"/>
  <c r="AU300" i="6"/>
  <c r="BB300" i="6"/>
  <c r="AU301" i="6"/>
  <c r="BB301" i="6"/>
  <c r="AU302" i="6"/>
  <c r="BB302" i="6"/>
  <c r="AU303" i="6"/>
  <c r="BB303" i="6"/>
  <c r="AU304" i="6"/>
  <c r="BB304" i="6"/>
  <c r="AU305" i="6"/>
  <c r="BB305" i="6"/>
  <c r="BC305" i="6" s="1"/>
  <c r="AU306" i="6"/>
  <c r="BB306" i="6"/>
  <c r="AU307" i="6"/>
  <c r="BB307" i="6"/>
  <c r="AU308" i="6"/>
  <c r="BB308" i="6"/>
  <c r="AU309" i="6"/>
  <c r="BB309" i="6"/>
  <c r="AU310" i="6"/>
  <c r="BB310" i="6"/>
  <c r="AU311" i="6"/>
  <c r="BB311" i="6"/>
  <c r="AU312" i="6"/>
  <c r="BB312" i="6"/>
  <c r="BA312" i="6" s="1"/>
  <c r="AU313" i="6"/>
  <c r="BB313" i="6"/>
  <c r="AU314" i="6"/>
  <c r="BB314" i="6"/>
  <c r="AU315" i="6"/>
  <c r="BB315" i="6"/>
  <c r="BC315" i="6" s="1"/>
  <c r="AU316" i="6"/>
  <c r="BB316" i="6"/>
  <c r="AU317" i="6"/>
  <c r="BB317" i="6"/>
  <c r="AU318" i="6"/>
  <c r="BB318" i="6"/>
  <c r="AU319" i="6"/>
  <c r="BB319" i="6"/>
  <c r="AU320" i="6"/>
  <c r="BB320" i="6"/>
  <c r="BA320" i="6" s="1"/>
  <c r="AU321" i="6"/>
  <c r="BB321" i="6"/>
  <c r="BC321" i="6" s="1"/>
  <c r="AU322" i="6"/>
  <c r="BB322" i="6"/>
  <c r="AU323" i="6"/>
  <c r="BB323" i="6"/>
  <c r="AU324" i="6"/>
  <c r="BB324" i="6"/>
  <c r="AU325" i="6"/>
  <c r="BB325" i="6"/>
  <c r="BA325" i="6" s="1"/>
  <c r="AU326" i="6"/>
  <c r="BB326" i="6"/>
  <c r="BE326" i="6" s="1"/>
  <c r="AU327" i="6"/>
  <c r="BB327" i="6"/>
  <c r="AU328" i="6"/>
  <c r="BB328" i="6"/>
  <c r="AU329" i="6"/>
  <c r="BB329" i="6"/>
  <c r="AU330" i="6"/>
  <c r="BB330" i="6"/>
  <c r="BE330" i="6" s="1"/>
  <c r="AU331" i="6"/>
  <c r="BB331" i="6"/>
  <c r="BC331" i="6" s="1"/>
  <c r="AU332" i="6"/>
  <c r="BB332" i="6"/>
  <c r="AU333" i="6"/>
  <c r="BB333" i="6"/>
  <c r="AU334" i="6"/>
  <c r="BB334" i="6"/>
  <c r="BE334" i="6" s="1"/>
  <c r="AU335" i="6"/>
  <c r="BB335" i="6"/>
  <c r="BC335" i="6" s="1"/>
  <c r="AU336" i="6"/>
  <c r="BB336" i="6"/>
  <c r="AU337" i="6"/>
  <c r="BB337" i="6"/>
  <c r="AU338" i="6"/>
  <c r="BB338" i="6"/>
  <c r="BE338" i="6" s="1"/>
  <c r="AU339" i="6"/>
  <c r="AW339" i="6" s="1"/>
  <c r="BB339" i="6"/>
  <c r="BA339" i="6" s="1"/>
  <c r="AU340" i="6"/>
  <c r="BB340" i="6"/>
  <c r="AU341" i="6"/>
  <c r="BB341" i="6"/>
  <c r="AU342" i="6"/>
  <c r="BB342" i="6"/>
  <c r="BE342" i="6" s="1"/>
  <c r="AU343" i="6"/>
  <c r="BB343" i="6"/>
  <c r="AU344" i="6"/>
  <c r="BB344" i="6"/>
  <c r="AU345" i="6"/>
  <c r="BB345" i="6"/>
  <c r="BE345" i="6" s="1"/>
  <c r="AU346" i="6"/>
  <c r="BB346" i="6"/>
  <c r="BE346" i="6" s="1"/>
  <c r="AU347" i="6"/>
  <c r="BB347" i="6"/>
  <c r="AU348" i="6"/>
  <c r="BB348" i="6"/>
  <c r="AU349" i="6"/>
  <c r="BB349" i="6"/>
  <c r="BE349" i="6" s="1"/>
  <c r="AU350" i="6"/>
  <c r="BB350" i="6"/>
  <c r="BE350" i="6" s="1"/>
  <c r="AU351" i="6"/>
  <c r="BB351" i="6"/>
  <c r="AU352" i="6"/>
  <c r="BB352" i="6"/>
  <c r="AU353" i="6"/>
  <c r="BB353" i="6"/>
  <c r="BE353" i="6" s="1"/>
  <c r="AU354" i="6"/>
  <c r="BB354" i="6"/>
  <c r="BE354" i="6" s="1"/>
  <c r="AU355" i="6"/>
  <c r="BB355" i="6"/>
  <c r="AU356" i="6"/>
  <c r="BB356" i="6"/>
  <c r="AU357" i="6"/>
  <c r="BB357" i="6"/>
  <c r="BE357" i="6" s="1"/>
  <c r="AU358" i="6"/>
  <c r="BB358" i="6"/>
  <c r="BE358" i="6" s="1"/>
  <c r="AU359" i="6"/>
  <c r="BB359" i="6"/>
  <c r="BC359" i="6" s="1"/>
  <c r="AU360" i="6"/>
  <c r="BB360" i="6"/>
  <c r="AU361" i="6"/>
  <c r="BB361" i="6"/>
  <c r="BC361" i="6" s="1"/>
  <c r="AU362" i="6"/>
  <c r="BB362" i="6"/>
  <c r="BE362" i="6" s="1"/>
  <c r="AU363" i="6"/>
  <c r="BB363" i="6"/>
  <c r="AU364" i="6"/>
  <c r="BB364" i="6"/>
  <c r="AU365" i="6"/>
  <c r="BB365" i="6"/>
  <c r="AU366" i="6"/>
  <c r="BB366" i="6"/>
  <c r="BE366" i="6" s="1"/>
  <c r="AU367" i="6"/>
  <c r="BB367" i="6"/>
  <c r="BA367" i="6" s="1"/>
  <c r="AU368" i="6"/>
  <c r="BB368" i="6"/>
  <c r="AU369" i="6"/>
  <c r="BB369" i="6"/>
  <c r="AU370" i="6"/>
  <c r="BB370" i="6"/>
  <c r="AU371" i="6"/>
  <c r="BB371" i="6"/>
  <c r="BC371" i="6" s="1"/>
  <c r="AU372" i="6"/>
  <c r="BB372" i="6"/>
  <c r="AU373" i="6"/>
  <c r="BB373" i="6"/>
  <c r="BE373" i="6" s="1"/>
  <c r="AU374" i="6"/>
  <c r="BB374" i="6"/>
  <c r="BC374" i="6" s="1"/>
  <c r="AU375" i="6"/>
  <c r="BB375" i="6"/>
  <c r="BE375" i="6" s="1"/>
  <c r="AU376" i="6"/>
  <c r="BB376" i="6"/>
  <c r="AU377" i="6"/>
  <c r="BB377" i="6"/>
  <c r="BE377" i="6" s="1"/>
  <c r="AU378" i="6"/>
  <c r="BB378" i="6"/>
  <c r="AU379" i="6"/>
  <c r="BB379" i="6"/>
  <c r="AU380" i="6"/>
  <c r="BB380" i="6"/>
  <c r="BC380" i="6" s="1"/>
  <c r="AU381" i="6"/>
  <c r="BB381" i="6"/>
  <c r="AU382" i="6"/>
  <c r="BB382" i="6"/>
  <c r="AU383" i="6"/>
  <c r="BB383" i="6"/>
  <c r="AU384" i="6"/>
  <c r="BB384" i="6"/>
  <c r="BC384" i="6" s="1"/>
  <c r="AU385" i="6"/>
  <c r="BB385" i="6"/>
  <c r="AU386" i="6"/>
  <c r="BB386" i="6"/>
  <c r="BE386" i="6" s="1"/>
  <c r="AU387" i="6"/>
  <c r="BB387" i="6"/>
  <c r="BA387" i="6" s="1"/>
  <c r="AU388" i="6"/>
  <c r="BB388" i="6"/>
  <c r="BC388" i="6" s="1"/>
  <c r="AU389" i="6"/>
  <c r="BB389" i="6"/>
  <c r="AU390" i="6"/>
  <c r="BB390" i="6"/>
  <c r="BE390" i="6" s="1"/>
  <c r="AU391" i="6"/>
  <c r="BB391" i="6"/>
  <c r="BA391" i="6" s="1"/>
  <c r="AU392" i="6"/>
  <c r="BB392" i="6"/>
  <c r="BC392" i="6" s="1"/>
  <c r="AU393" i="6"/>
  <c r="BB393" i="6"/>
  <c r="AU394" i="6"/>
  <c r="BB394" i="6"/>
  <c r="AU395" i="6"/>
  <c r="BB395" i="6"/>
  <c r="BE395" i="6" s="1"/>
  <c r="AU396" i="6"/>
  <c r="BB396" i="6"/>
  <c r="BC396" i="6" s="1"/>
  <c r="AU397" i="6"/>
  <c r="BB397" i="6"/>
  <c r="AU398" i="6"/>
  <c r="BB398" i="6"/>
  <c r="AU399" i="6"/>
  <c r="BB399" i="6"/>
  <c r="AU400" i="6"/>
  <c r="BB400" i="6"/>
  <c r="BC400" i="6" s="1"/>
  <c r="AU401" i="6"/>
  <c r="BB401" i="6"/>
  <c r="AU402" i="6"/>
  <c r="BB402" i="6"/>
  <c r="BC402" i="6" s="1"/>
  <c r="AU403" i="6"/>
  <c r="BB403" i="6"/>
  <c r="BE403" i="6" s="1"/>
  <c r="AU404" i="6"/>
  <c r="BB404" i="6"/>
  <c r="BC404" i="6" s="1"/>
  <c r="AU405" i="6"/>
  <c r="BB405" i="6"/>
  <c r="AU406" i="6"/>
  <c r="BB406" i="6"/>
  <c r="BA406" i="6" s="1"/>
  <c r="AU407" i="6"/>
  <c r="BB407" i="6"/>
  <c r="BE407" i="6" s="1"/>
  <c r="AU408" i="6"/>
  <c r="BB408" i="6"/>
  <c r="BC408" i="6" s="1"/>
  <c r="AU409" i="6"/>
  <c r="BB409" i="6"/>
  <c r="AU410" i="6"/>
  <c r="BB410" i="6"/>
  <c r="AU411" i="6"/>
  <c r="BB411" i="6"/>
  <c r="BE411" i="6" s="1"/>
  <c r="AU412" i="6"/>
  <c r="BB412" i="6"/>
  <c r="BC412" i="6" s="1"/>
  <c r="AU413" i="6"/>
  <c r="BB413" i="6"/>
  <c r="AU414" i="6"/>
  <c r="BB414" i="6"/>
  <c r="AU415" i="6"/>
  <c r="BB415" i="6"/>
  <c r="AU416" i="6"/>
  <c r="BB416" i="6"/>
  <c r="BC416" i="6" s="1"/>
  <c r="AU417" i="6"/>
  <c r="BB417" i="6"/>
  <c r="AU418" i="6"/>
  <c r="BB418" i="6"/>
  <c r="AU419" i="6"/>
  <c r="BB419" i="6"/>
  <c r="AU420" i="6"/>
  <c r="BB420" i="6"/>
  <c r="BC420" i="6" s="1"/>
  <c r="AU421" i="6"/>
  <c r="BB421" i="6"/>
  <c r="AU422" i="6"/>
  <c r="BB422" i="6"/>
  <c r="BE422" i="6" s="1"/>
  <c r="AU423" i="6"/>
  <c r="BB423" i="6"/>
  <c r="BA423" i="6" s="1"/>
  <c r="AU424" i="6"/>
  <c r="BB424" i="6"/>
  <c r="BC424" i="6" s="1"/>
  <c r="AU425" i="6"/>
  <c r="BB425" i="6"/>
  <c r="AU426" i="6"/>
  <c r="BB426" i="6"/>
  <c r="AU427" i="6"/>
  <c r="BB427" i="6"/>
  <c r="BE427" i="6" s="1"/>
  <c r="AU428" i="6"/>
  <c r="BB428" i="6"/>
  <c r="BC428" i="6" s="1"/>
  <c r="AU429" i="6"/>
  <c r="BB429" i="6"/>
  <c r="AU430" i="6"/>
  <c r="BB430" i="6"/>
  <c r="AU431" i="6"/>
  <c r="BB431" i="6"/>
  <c r="AU432" i="6"/>
  <c r="BB432" i="6"/>
  <c r="BC432" i="6" s="1"/>
  <c r="AU433" i="6"/>
  <c r="BB433" i="6"/>
  <c r="AU434" i="6"/>
  <c r="BB434" i="6"/>
  <c r="BC434" i="6" s="1"/>
  <c r="AU435" i="6"/>
  <c r="BB435" i="6"/>
  <c r="BE435" i="6" s="1"/>
  <c r="AU436" i="6"/>
  <c r="BB436" i="6"/>
  <c r="BC436" i="6" s="1"/>
  <c r="AU437" i="6"/>
  <c r="BB437" i="6"/>
  <c r="AU438" i="6"/>
  <c r="BB438" i="6"/>
  <c r="AU439" i="6"/>
  <c r="BB439" i="6"/>
  <c r="AU440" i="6"/>
  <c r="BB440" i="6"/>
  <c r="BC440" i="6" s="1"/>
  <c r="AU441" i="6"/>
  <c r="BB441" i="6"/>
  <c r="AU442" i="6"/>
  <c r="BB442" i="6"/>
  <c r="BA442" i="6" s="1"/>
  <c r="AU443" i="6"/>
  <c r="BB443" i="6"/>
  <c r="AU444" i="6"/>
  <c r="BB444" i="6"/>
  <c r="BC444" i="6" s="1"/>
  <c r="AU445" i="6"/>
  <c r="BB445" i="6"/>
  <c r="AU446" i="6"/>
  <c r="BB446" i="6"/>
  <c r="AU447" i="6"/>
  <c r="BB447" i="6"/>
  <c r="BE447" i="6" s="1"/>
  <c r="AU448" i="6"/>
  <c r="BB448" i="6"/>
  <c r="BC448" i="6" s="1"/>
  <c r="AU449" i="6"/>
  <c r="BB449" i="6"/>
  <c r="AU450" i="6"/>
  <c r="BB450" i="6"/>
  <c r="BA450" i="6" s="1"/>
  <c r="AU451" i="6"/>
  <c r="BB451" i="6"/>
  <c r="AU452" i="6"/>
  <c r="BB452" i="6"/>
  <c r="BC452" i="6" s="1"/>
  <c r="AU453" i="6"/>
  <c r="BB453" i="6"/>
  <c r="AU454" i="6"/>
  <c r="BB454" i="6"/>
  <c r="AU455" i="6"/>
  <c r="BB455" i="6"/>
  <c r="BE455" i="6" s="1"/>
  <c r="AU456" i="6"/>
  <c r="BB456" i="6"/>
  <c r="BC456" i="6" s="1"/>
  <c r="AU457" i="6"/>
  <c r="BB457" i="6"/>
  <c r="AU458" i="6"/>
  <c r="BB458" i="6"/>
  <c r="BA458" i="6" s="1"/>
  <c r="AU459" i="6"/>
  <c r="BB459" i="6"/>
  <c r="BA459" i="6" s="1"/>
  <c r="AU460" i="6"/>
  <c r="BB460" i="6"/>
  <c r="BC460" i="6" s="1"/>
  <c r="AU461" i="6"/>
  <c r="BB461" i="6"/>
  <c r="AU462" i="6"/>
  <c r="BB462" i="6"/>
  <c r="BC462" i="6" s="1"/>
  <c r="AU463" i="6"/>
  <c r="BB463" i="6"/>
  <c r="BE463" i="6" s="1"/>
  <c r="AU464" i="6"/>
  <c r="BB464" i="6"/>
  <c r="BC464" i="6" s="1"/>
  <c r="AU465" i="6"/>
  <c r="BB465" i="6"/>
  <c r="AU466" i="6"/>
  <c r="BB466" i="6"/>
  <c r="BA466" i="6" s="1"/>
  <c r="AU467" i="6"/>
  <c r="BB467" i="6"/>
  <c r="BA467" i="6" s="1"/>
  <c r="AU468" i="6"/>
  <c r="BB468" i="6"/>
  <c r="BC468" i="6" s="1"/>
  <c r="AU469" i="6"/>
  <c r="BB469" i="6"/>
  <c r="AU470" i="6"/>
  <c r="BB470" i="6"/>
  <c r="AU471" i="6"/>
  <c r="AY471" i="6" s="1"/>
  <c r="BB471" i="6"/>
  <c r="BE471" i="6" s="1"/>
  <c r="AU472" i="6"/>
  <c r="BB472" i="6"/>
  <c r="BC472" i="6" s="1"/>
  <c r="AU473" i="6"/>
  <c r="BB473" i="6"/>
  <c r="AU474" i="6"/>
  <c r="BB474" i="6"/>
  <c r="BA474" i="6" s="1"/>
  <c r="AU475" i="6"/>
  <c r="BB475" i="6"/>
  <c r="AU476" i="6"/>
  <c r="BB476" i="6"/>
  <c r="BC476" i="6" s="1"/>
  <c r="AU477" i="6"/>
  <c r="BB477" i="6"/>
  <c r="AU478" i="6"/>
  <c r="BB478" i="6"/>
  <c r="AU479" i="6"/>
  <c r="BB479" i="6"/>
  <c r="BE479" i="6" s="1"/>
  <c r="AU480" i="6"/>
  <c r="BB480" i="6"/>
  <c r="BC480" i="6" s="1"/>
  <c r="AU481" i="6"/>
  <c r="BB481" i="6"/>
  <c r="AU482" i="6"/>
  <c r="BB482" i="6"/>
  <c r="BA482" i="6" s="1"/>
  <c r="AU483" i="6"/>
  <c r="BB483" i="6"/>
  <c r="BA483" i="6" s="1"/>
  <c r="AU484" i="6"/>
  <c r="BB484" i="6"/>
  <c r="BC484" i="6" s="1"/>
  <c r="AU485" i="6"/>
  <c r="BB485" i="6"/>
  <c r="AU486" i="6"/>
  <c r="BB486" i="6"/>
  <c r="AU487" i="6"/>
  <c r="BB487" i="6"/>
  <c r="BE487" i="6" s="1"/>
  <c r="AU488" i="6"/>
  <c r="BB488" i="6"/>
  <c r="BC488" i="6" s="1"/>
  <c r="AU489" i="6"/>
  <c r="BB489" i="6"/>
  <c r="AU490" i="6"/>
  <c r="BB490" i="6"/>
  <c r="BA490" i="6" s="1"/>
  <c r="AU491" i="6"/>
  <c r="BB491" i="6"/>
  <c r="AU492" i="6"/>
  <c r="BB492" i="6"/>
  <c r="BC492" i="6" s="1"/>
  <c r="AU493" i="6"/>
  <c r="BB493" i="6"/>
  <c r="AU494" i="6"/>
  <c r="BB494" i="6"/>
  <c r="AU495" i="6"/>
  <c r="BB495" i="6"/>
  <c r="BC495" i="6" s="1"/>
  <c r="AU496" i="6"/>
  <c r="BB496" i="6"/>
  <c r="BC496" i="6" s="1"/>
  <c r="AU497" i="6"/>
  <c r="BB497" i="6"/>
  <c r="AU498" i="6"/>
  <c r="BB498" i="6"/>
  <c r="AU499" i="6"/>
  <c r="BB499" i="6"/>
  <c r="AU500" i="6"/>
  <c r="BB500" i="6"/>
  <c r="AU501" i="6"/>
  <c r="BB501" i="6"/>
  <c r="AU502" i="6"/>
  <c r="BB502" i="6"/>
  <c r="AU503" i="6"/>
  <c r="BB503" i="6"/>
  <c r="BE503" i="6" s="1"/>
  <c r="AU504" i="6"/>
  <c r="BB504" i="6"/>
  <c r="AU505" i="6"/>
  <c r="BB505" i="6"/>
  <c r="AU506" i="6"/>
  <c r="BB506" i="6"/>
  <c r="BA506" i="6" s="1"/>
  <c r="AU507" i="6"/>
  <c r="BB507" i="6"/>
  <c r="BA507" i="6" s="1"/>
  <c r="AU508" i="6"/>
  <c r="BB508" i="6"/>
  <c r="BE508" i="6" s="1"/>
  <c r="AU509" i="6"/>
  <c r="BB509" i="6"/>
  <c r="BE509" i="6" s="1"/>
  <c r="AU510" i="6"/>
  <c r="BB510" i="6"/>
  <c r="BC510" i="6" s="1"/>
  <c r="AU511" i="6"/>
  <c r="BB511" i="6"/>
  <c r="AU512" i="6"/>
  <c r="BB512" i="6"/>
  <c r="AU513" i="6"/>
  <c r="BB513" i="6"/>
  <c r="AU514" i="6"/>
  <c r="BB514" i="6"/>
  <c r="BE514" i="6" s="1"/>
  <c r="AU515" i="6"/>
  <c r="BB515" i="6"/>
  <c r="AU516" i="6"/>
  <c r="BB516" i="6"/>
  <c r="AU517" i="6"/>
  <c r="BB517" i="6"/>
  <c r="AU518" i="6"/>
  <c r="BB518" i="6"/>
  <c r="AU519" i="6"/>
  <c r="BB519" i="6"/>
  <c r="AU520" i="6"/>
  <c r="BB520" i="6"/>
  <c r="BA520" i="6" s="1"/>
  <c r="AU521" i="6"/>
  <c r="BB521" i="6"/>
  <c r="AU522" i="6"/>
  <c r="BB522" i="6"/>
  <c r="BC522" i="6" s="1"/>
  <c r="AU523" i="6"/>
  <c r="BB523" i="6"/>
  <c r="AU524" i="6"/>
  <c r="BB524" i="6"/>
  <c r="AU525" i="6"/>
  <c r="BB525" i="6"/>
  <c r="BA525" i="6" s="1"/>
  <c r="AU526" i="6"/>
  <c r="BB526" i="6"/>
  <c r="BC526" i="6" s="1"/>
  <c r="AU527" i="6"/>
  <c r="BB527" i="6"/>
  <c r="AU528" i="6"/>
  <c r="BB528" i="6"/>
  <c r="AU529" i="6"/>
  <c r="BB529" i="6"/>
  <c r="AU530" i="6"/>
  <c r="BB530" i="6"/>
  <c r="AU531" i="6"/>
  <c r="BB531" i="6"/>
  <c r="BC531" i="6" s="1"/>
  <c r="AU532" i="6"/>
  <c r="BB532" i="6"/>
  <c r="AU533" i="6"/>
  <c r="BB533" i="6"/>
  <c r="AU534" i="6"/>
  <c r="BB534" i="6"/>
  <c r="AU535" i="6"/>
  <c r="BB535" i="6"/>
  <c r="BE535" i="6" s="1"/>
  <c r="AU536" i="6"/>
  <c r="BB536" i="6"/>
  <c r="AU537" i="6"/>
  <c r="BB537" i="6"/>
  <c r="AU538" i="6"/>
  <c r="BB538" i="6"/>
  <c r="BA538" i="6" s="1"/>
  <c r="AU539" i="6"/>
  <c r="BB539" i="6"/>
  <c r="BA539" i="6" s="1"/>
  <c r="AU540" i="6"/>
  <c r="BB540" i="6"/>
  <c r="AU541" i="6"/>
  <c r="BB541" i="6"/>
  <c r="BE541" i="6" s="1"/>
  <c r="AU542" i="6"/>
  <c r="BB542" i="6"/>
  <c r="BA542" i="6" s="1"/>
  <c r="AU543" i="6"/>
  <c r="BB543" i="6"/>
  <c r="AU544" i="6"/>
  <c r="BB544" i="6"/>
  <c r="AU545" i="6"/>
  <c r="BB545" i="6"/>
  <c r="BC545" i="6" s="1"/>
  <c r="AU546" i="6"/>
  <c r="BB546" i="6"/>
  <c r="BE546" i="6" s="1"/>
  <c r="AU547" i="6"/>
  <c r="BB547" i="6"/>
  <c r="BE547" i="6" s="1"/>
  <c r="AU548" i="6"/>
  <c r="BB548" i="6"/>
  <c r="AU549" i="6"/>
  <c r="BB549" i="6"/>
  <c r="AU550" i="6"/>
  <c r="BB550" i="6"/>
  <c r="AU551" i="6"/>
  <c r="BB551" i="6"/>
  <c r="AU552" i="6"/>
  <c r="BB552" i="6"/>
  <c r="BE552" i="6" s="1"/>
  <c r="AU553" i="6"/>
  <c r="BB553" i="6"/>
  <c r="AU554" i="6"/>
  <c r="BB554" i="6"/>
  <c r="AU555" i="6"/>
  <c r="BB555" i="6"/>
  <c r="BA555" i="6" s="1"/>
  <c r="AU556" i="6"/>
  <c r="AW556" i="6" s="1"/>
  <c r="BB556" i="6"/>
  <c r="AU557" i="6"/>
  <c r="BB557" i="6"/>
  <c r="AU558" i="6"/>
  <c r="BB558" i="6"/>
  <c r="AU559" i="6"/>
  <c r="BB559" i="6"/>
  <c r="AU560" i="6"/>
  <c r="BB560" i="6"/>
  <c r="AU561" i="6"/>
  <c r="BB561" i="6"/>
  <c r="BC561" i="6" s="1"/>
  <c r="AU562" i="6"/>
  <c r="BB562" i="6"/>
  <c r="AU563" i="6"/>
  <c r="BB563" i="6"/>
  <c r="AU564" i="6"/>
  <c r="BB564" i="6"/>
  <c r="AU565" i="6"/>
  <c r="BB565" i="6"/>
  <c r="AU566" i="6"/>
  <c r="BB566" i="6"/>
  <c r="BE566" i="6" s="1"/>
  <c r="AU567" i="6"/>
  <c r="BB567" i="6"/>
  <c r="BC567" i="6" s="1"/>
  <c r="AU568" i="6"/>
  <c r="BB568" i="6"/>
  <c r="AU569" i="6"/>
  <c r="BB569" i="6"/>
  <c r="AU570" i="6"/>
  <c r="BB570" i="6"/>
  <c r="AU571" i="6"/>
  <c r="BB571" i="6"/>
  <c r="AU572" i="6"/>
  <c r="BB572" i="6"/>
  <c r="AU573" i="6"/>
  <c r="BB573" i="6"/>
  <c r="AU574" i="6"/>
  <c r="BB574" i="6"/>
  <c r="AU575" i="6"/>
  <c r="BB575" i="6"/>
  <c r="BC575" i="6" s="1"/>
  <c r="AU576" i="6"/>
  <c r="BB576" i="6"/>
  <c r="AU577" i="6"/>
  <c r="BB577" i="6"/>
  <c r="BC577" i="6" s="1"/>
  <c r="AU578" i="6"/>
  <c r="BB578" i="6"/>
  <c r="AU579" i="6"/>
  <c r="BB579" i="6"/>
  <c r="AU580" i="6"/>
  <c r="BB580" i="6"/>
  <c r="AU581" i="6"/>
  <c r="BB581" i="6"/>
  <c r="AU582" i="6"/>
  <c r="BB582" i="6"/>
  <c r="BE582" i="6" s="1"/>
  <c r="AU583" i="6"/>
  <c r="BB583" i="6"/>
  <c r="AU584" i="6"/>
  <c r="BB584" i="6"/>
  <c r="AU585" i="6"/>
  <c r="BB585" i="6"/>
  <c r="BC585" i="6" s="1"/>
  <c r="AU586" i="6"/>
  <c r="BB586" i="6"/>
  <c r="BC586" i="6" s="1"/>
  <c r="AU587" i="6"/>
  <c r="BB587" i="6"/>
  <c r="BA587" i="6" s="1"/>
  <c r="AU588" i="6"/>
  <c r="BB588" i="6"/>
  <c r="AU589" i="6"/>
  <c r="BB589" i="6"/>
  <c r="AU590" i="6"/>
  <c r="BB590" i="6"/>
  <c r="AU591" i="6"/>
  <c r="BB591" i="6"/>
  <c r="AU592" i="6"/>
  <c r="BB592" i="6"/>
  <c r="AU593" i="6"/>
  <c r="BB593" i="6"/>
  <c r="BA593" i="6" s="1"/>
  <c r="AU594" i="6"/>
  <c r="BB594" i="6"/>
  <c r="BC594" i="6" s="1"/>
  <c r="AU595" i="6"/>
  <c r="BB595" i="6"/>
  <c r="BA595" i="6" s="1"/>
  <c r="AU596" i="6"/>
  <c r="BB596" i="6"/>
  <c r="AU597" i="6"/>
  <c r="BB597" i="6"/>
  <c r="BA597" i="6" s="1"/>
  <c r="AU598" i="6"/>
  <c r="BB598" i="6"/>
  <c r="AU599" i="6"/>
  <c r="BB599" i="6"/>
  <c r="AU600" i="6"/>
  <c r="BB600" i="6"/>
  <c r="AU601" i="6"/>
  <c r="BB601" i="6"/>
  <c r="BA601" i="6" s="1"/>
  <c r="AU602" i="6"/>
  <c r="BB602" i="6"/>
  <c r="BC602" i="6" s="1"/>
  <c r="AU603" i="6"/>
  <c r="BB603" i="6"/>
  <c r="BA603" i="6" s="1"/>
  <c r="AU604" i="6"/>
  <c r="BB604" i="6"/>
  <c r="AU605" i="6"/>
  <c r="BB605" i="6"/>
  <c r="BA605" i="6" s="1"/>
  <c r="AU606" i="6"/>
  <c r="BB606" i="6"/>
  <c r="BA606" i="6" s="1"/>
  <c r="AU607" i="6"/>
  <c r="BB607" i="6"/>
  <c r="AU608" i="6"/>
  <c r="BB608" i="6"/>
  <c r="AU609" i="6"/>
  <c r="BB609" i="6"/>
  <c r="BA609" i="6" s="1"/>
  <c r="AU610" i="6"/>
  <c r="BB610" i="6"/>
  <c r="BC610" i="6" s="1"/>
  <c r="AU611" i="6"/>
  <c r="BB611" i="6"/>
  <c r="BA611" i="6" s="1"/>
  <c r="AU612" i="6"/>
  <c r="BB612" i="6"/>
  <c r="BE612" i="6" s="1"/>
  <c r="AU613" i="6"/>
  <c r="BB613" i="6"/>
  <c r="AU614" i="6"/>
  <c r="BB614" i="6"/>
  <c r="BE614" i="6" s="1"/>
  <c r="AU615" i="6"/>
  <c r="BB615" i="6"/>
  <c r="AU616" i="6"/>
  <c r="BB616" i="6"/>
  <c r="BE616" i="6" s="1"/>
  <c r="AU617" i="6"/>
  <c r="BB617" i="6"/>
  <c r="AU618" i="6"/>
  <c r="BB618" i="6"/>
  <c r="BC618" i="6" s="1"/>
  <c r="AU619" i="6"/>
  <c r="BB619" i="6"/>
  <c r="AU620" i="6"/>
  <c r="BB620" i="6"/>
  <c r="BE620" i="6" s="1"/>
  <c r="AU621" i="6"/>
  <c r="BB621" i="6"/>
  <c r="AU622" i="6"/>
  <c r="BB622" i="6"/>
  <c r="AU623" i="6"/>
  <c r="BB623" i="6"/>
  <c r="AU624" i="6"/>
  <c r="BB624" i="6"/>
  <c r="AU625" i="6"/>
  <c r="BB625" i="6"/>
  <c r="AU626" i="6"/>
  <c r="BB626" i="6"/>
  <c r="BC626" i="6" s="1"/>
  <c r="AU627" i="6"/>
  <c r="BB627" i="6"/>
  <c r="AU628" i="6"/>
  <c r="BB628" i="6"/>
  <c r="AU629" i="6"/>
  <c r="BB629" i="6"/>
  <c r="BA629" i="6" s="1"/>
  <c r="AU630" i="6"/>
  <c r="AW630" i="6" s="1"/>
  <c r="BB630" i="6"/>
  <c r="AU631" i="6"/>
  <c r="BB631" i="6"/>
  <c r="AU632" i="6"/>
  <c r="BB632" i="6"/>
  <c r="BE632" i="6" s="1"/>
  <c r="AU633" i="6"/>
  <c r="BB633" i="6"/>
  <c r="AU634" i="6"/>
  <c r="BB634" i="6"/>
  <c r="BC634" i="6" s="1"/>
  <c r="AU635" i="6"/>
  <c r="BB635" i="6"/>
  <c r="AU636" i="6"/>
  <c r="BB636" i="6"/>
  <c r="BE636" i="6" s="1"/>
  <c r="AU637" i="6"/>
  <c r="BB637" i="6"/>
  <c r="BA637" i="6" s="1"/>
  <c r="AU638" i="6"/>
  <c r="BB638" i="6"/>
  <c r="AU639" i="6"/>
  <c r="BB639" i="6"/>
  <c r="AU640" i="6"/>
  <c r="BB640" i="6"/>
  <c r="BE640" i="6" s="1"/>
  <c r="AU641" i="6"/>
  <c r="BB641" i="6"/>
  <c r="AU642" i="6"/>
  <c r="BB642" i="6"/>
  <c r="BC642" i="6" s="1"/>
  <c r="AU643" i="6"/>
  <c r="BB643" i="6"/>
  <c r="AU644" i="6"/>
  <c r="BB644" i="6"/>
  <c r="AU645" i="6"/>
  <c r="BB645" i="6"/>
  <c r="BA645" i="6" s="1"/>
  <c r="AU646" i="6"/>
  <c r="AW646" i="6" s="1"/>
  <c r="BB646" i="6"/>
  <c r="AU647" i="6"/>
  <c r="AW647" i="6" s="1"/>
  <c r="BB647" i="6"/>
  <c r="AU648" i="6"/>
  <c r="BB648" i="6"/>
  <c r="AU649" i="6"/>
  <c r="BB649" i="6"/>
  <c r="AU650" i="6"/>
  <c r="BB650" i="6"/>
  <c r="BC650" i="6" s="1"/>
  <c r="AU651" i="6"/>
  <c r="BB651" i="6"/>
  <c r="AU652" i="6"/>
  <c r="BB652" i="6"/>
  <c r="BE652" i="6" s="1"/>
  <c r="AU653" i="6"/>
  <c r="BB653" i="6"/>
  <c r="BA653" i="6" s="1"/>
  <c r="AU654" i="6"/>
  <c r="BB654" i="6"/>
  <c r="AU655" i="6"/>
  <c r="BB655" i="6"/>
  <c r="AU656" i="6"/>
  <c r="BB656" i="6"/>
  <c r="BE656" i="6" s="1"/>
  <c r="AU657" i="6"/>
  <c r="BB657" i="6"/>
  <c r="AU658" i="6"/>
  <c r="BB658" i="6"/>
  <c r="BC658" i="6" s="1"/>
  <c r="AU659" i="6"/>
  <c r="BB659" i="6"/>
  <c r="AU660" i="6"/>
  <c r="BB660" i="6"/>
  <c r="AU661" i="6"/>
  <c r="BB661" i="6"/>
  <c r="BA661" i="6" s="1"/>
  <c r="AU662" i="6"/>
  <c r="BB662" i="6"/>
  <c r="AU663" i="6"/>
  <c r="BB663" i="6"/>
  <c r="AU664" i="6"/>
  <c r="BB664" i="6"/>
  <c r="AU665" i="6"/>
  <c r="BB665" i="6"/>
  <c r="AU666" i="6"/>
  <c r="BB666" i="6"/>
  <c r="BC666" i="6" s="1"/>
  <c r="AU667" i="6"/>
  <c r="BB667" i="6"/>
  <c r="AU668" i="6"/>
  <c r="BB668" i="6"/>
  <c r="BE668" i="6" s="1"/>
  <c r="AU669" i="6"/>
  <c r="BB669" i="6"/>
  <c r="BA669" i="6" s="1"/>
  <c r="AU670" i="6"/>
  <c r="BB670" i="6"/>
  <c r="AU671" i="6"/>
  <c r="BB671" i="6"/>
  <c r="AU672" i="6"/>
  <c r="BB672" i="6"/>
  <c r="BE672" i="6" s="1"/>
  <c r="AU673" i="6"/>
  <c r="BB673" i="6"/>
  <c r="BA673" i="6" s="1"/>
  <c r="AU674" i="6"/>
  <c r="BB674" i="6"/>
  <c r="BC674" i="6" s="1"/>
  <c r="AU675" i="6"/>
  <c r="BB675" i="6"/>
  <c r="AU676" i="6"/>
  <c r="BB676" i="6"/>
  <c r="AU677" i="6"/>
  <c r="BB677" i="6"/>
  <c r="BA677" i="6" s="1"/>
  <c r="AU678" i="6"/>
  <c r="BB678" i="6"/>
  <c r="AU679" i="6"/>
  <c r="BB679" i="6"/>
  <c r="AU680" i="6"/>
  <c r="BB680" i="6"/>
  <c r="BE680" i="6" s="1"/>
  <c r="AU681" i="6"/>
  <c r="BB681" i="6"/>
  <c r="AU682" i="6"/>
  <c r="BB682" i="6"/>
  <c r="BC682" i="6" s="1"/>
  <c r="AU683" i="6"/>
  <c r="BB683" i="6"/>
  <c r="AU684" i="6"/>
  <c r="BB684" i="6"/>
  <c r="BE684" i="6" s="1"/>
  <c r="AU685" i="6"/>
  <c r="BB685" i="6"/>
  <c r="BA685" i="6" s="1"/>
  <c r="AU686" i="6"/>
  <c r="BB686" i="6"/>
  <c r="AU687" i="6"/>
  <c r="BB687" i="6"/>
  <c r="AU688" i="6"/>
  <c r="BB688" i="6"/>
  <c r="AU689" i="6"/>
  <c r="BB689" i="6"/>
  <c r="AU690" i="6"/>
  <c r="BB690" i="6"/>
  <c r="BC690" i="6" s="1"/>
  <c r="AU691" i="6"/>
  <c r="BB691" i="6"/>
  <c r="AU692" i="6"/>
  <c r="BB692" i="6"/>
  <c r="AU693" i="6"/>
  <c r="BB693" i="6"/>
  <c r="BA693" i="6" s="1"/>
  <c r="AU694" i="6"/>
  <c r="AW694" i="6" s="1"/>
  <c r="BB694" i="6"/>
  <c r="AU695" i="6"/>
  <c r="BB695" i="6"/>
  <c r="AU696" i="6"/>
  <c r="BB696" i="6"/>
  <c r="BE696" i="6" s="1"/>
  <c r="AU697" i="6"/>
  <c r="BB697" i="6"/>
  <c r="AU698" i="6"/>
  <c r="BB698" i="6"/>
  <c r="BC698" i="6" s="1"/>
  <c r="AU699" i="6"/>
  <c r="BB699" i="6"/>
  <c r="AU700" i="6"/>
  <c r="BB700" i="6"/>
  <c r="BE700" i="6" s="1"/>
  <c r="AU701" i="6"/>
  <c r="BB701" i="6"/>
  <c r="BA701" i="6" s="1"/>
  <c r="AU702" i="6"/>
  <c r="BB702" i="6"/>
  <c r="AU703" i="6"/>
  <c r="BB703" i="6"/>
  <c r="AU704" i="6"/>
  <c r="BB704" i="6"/>
  <c r="BE704" i="6" s="1"/>
  <c r="AU705" i="6"/>
  <c r="BB705" i="6"/>
  <c r="BA705" i="6" s="1"/>
  <c r="AU706" i="6"/>
  <c r="BB706" i="6"/>
  <c r="BC706" i="6" s="1"/>
  <c r="AU707" i="6"/>
  <c r="BB707" i="6"/>
  <c r="AU708" i="6"/>
  <c r="BB708" i="6"/>
  <c r="AU709" i="6"/>
  <c r="BB709" i="6"/>
  <c r="BA709" i="6" s="1"/>
  <c r="AU710" i="6"/>
  <c r="BB710" i="6"/>
  <c r="AU711" i="6"/>
  <c r="BB711" i="6"/>
  <c r="AU712" i="6"/>
  <c r="BB712" i="6"/>
  <c r="AU713" i="6"/>
  <c r="BB713" i="6"/>
  <c r="BA713" i="6" s="1"/>
  <c r="AU714" i="6"/>
  <c r="BB714" i="6"/>
  <c r="BC714" i="6" s="1"/>
  <c r="AU715" i="6"/>
  <c r="BB715" i="6"/>
  <c r="AU716" i="6"/>
  <c r="BB716" i="6"/>
  <c r="BE716" i="6" s="1"/>
  <c r="AU717" i="6"/>
  <c r="BB717" i="6"/>
  <c r="BA717" i="6" s="1"/>
  <c r="AU718" i="6"/>
  <c r="BB718" i="6"/>
  <c r="AU719" i="6"/>
  <c r="BB719" i="6"/>
  <c r="AU720" i="6"/>
  <c r="BB720" i="6"/>
  <c r="BE720" i="6" s="1"/>
  <c r="AU721" i="6"/>
  <c r="BB721" i="6"/>
  <c r="AU722" i="6"/>
  <c r="BB722" i="6"/>
  <c r="BC722" i="6" s="1"/>
  <c r="AU723" i="6"/>
  <c r="BB723" i="6"/>
  <c r="AU724" i="6"/>
  <c r="BB724" i="6"/>
  <c r="AU725" i="6"/>
  <c r="BB725" i="6"/>
  <c r="BA725" i="6" s="1"/>
  <c r="AU726" i="6"/>
  <c r="BB726" i="6"/>
  <c r="AU727" i="6"/>
  <c r="BB727" i="6"/>
  <c r="AU728" i="6"/>
  <c r="BB728" i="6"/>
  <c r="AU729" i="6"/>
  <c r="BB729" i="6"/>
  <c r="AU730" i="6"/>
  <c r="BB730" i="6"/>
  <c r="BC730" i="6" s="1"/>
  <c r="AU731" i="6"/>
  <c r="BB731" i="6"/>
  <c r="AU732" i="6"/>
  <c r="BB732" i="6"/>
  <c r="BE732" i="6" s="1"/>
  <c r="AU733" i="6"/>
  <c r="BB733" i="6"/>
  <c r="BA733" i="6" s="1"/>
  <c r="AU734" i="6"/>
  <c r="BB734" i="6"/>
  <c r="AU735" i="6"/>
  <c r="BB735" i="6"/>
  <c r="AU736" i="6"/>
  <c r="BB736" i="6"/>
  <c r="BE736" i="6" s="1"/>
  <c r="AU737" i="6"/>
  <c r="BB737" i="6"/>
  <c r="AU738" i="6"/>
  <c r="BB738" i="6"/>
  <c r="BC738" i="6" s="1"/>
  <c r="AU739" i="6"/>
  <c r="BB739" i="6"/>
  <c r="AU740" i="6"/>
  <c r="BB740" i="6"/>
  <c r="AU741" i="6"/>
  <c r="BB741" i="6"/>
  <c r="BA741" i="6" s="1"/>
  <c r="AU742" i="6"/>
  <c r="BB742" i="6"/>
  <c r="AU743" i="6"/>
  <c r="BB743" i="6"/>
  <c r="AU744" i="6"/>
  <c r="BB744" i="6"/>
  <c r="BE744" i="6" s="1"/>
  <c r="AU745" i="6"/>
  <c r="BB745" i="6"/>
  <c r="AU746" i="6"/>
  <c r="BB746" i="6"/>
  <c r="BC746" i="6" s="1"/>
  <c r="AU747" i="6"/>
  <c r="BB747" i="6"/>
  <c r="AU748" i="6"/>
  <c r="BB748" i="6"/>
  <c r="BE748" i="6" s="1"/>
  <c r="AU749" i="6"/>
  <c r="AY749" i="6" s="1"/>
  <c r="BB749" i="6"/>
  <c r="BA749" i="6" s="1"/>
  <c r="AU750" i="6"/>
  <c r="BB750" i="6"/>
  <c r="AU751" i="6"/>
  <c r="BB751" i="6"/>
  <c r="AU752" i="6"/>
  <c r="BB752" i="6"/>
  <c r="AU753" i="6"/>
  <c r="BB753" i="6"/>
  <c r="AU754" i="6"/>
  <c r="BB754" i="6"/>
  <c r="BC754" i="6" s="1"/>
  <c r="AU755" i="6"/>
  <c r="BB755" i="6"/>
  <c r="AU756" i="6"/>
  <c r="BB756" i="6"/>
  <c r="AU757" i="6"/>
  <c r="BB757" i="6"/>
  <c r="BA757" i="6" s="1"/>
  <c r="AU758" i="6"/>
  <c r="BB758" i="6"/>
  <c r="AU759" i="6"/>
  <c r="BB759" i="6"/>
  <c r="AU760" i="6"/>
  <c r="BB760" i="6"/>
  <c r="BE760" i="6" s="1"/>
  <c r="AU761" i="6"/>
  <c r="BB761" i="6"/>
  <c r="AU762" i="6"/>
  <c r="BB762" i="6"/>
  <c r="BC762" i="6" s="1"/>
  <c r="AU763" i="6"/>
  <c r="BB763" i="6"/>
  <c r="AU764" i="6"/>
  <c r="BB764" i="6"/>
  <c r="BE764" i="6" s="1"/>
  <c r="AU765" i="6"/>
  <c r="BB765" i="6"/>
  <c r="BA765" i="6" s="1"/>
  <c r="AU766" i="6"/>
  <c r="BB766" i="6"/>
  <c r="AU767" i="6"/>
  <c r="BB767" i="6"/>
  <c r="AU768" i="6"/>
  <c r="BB768" i="6"/>
  <c r="AU769" i="6"/>
  <c r="BB769" i="6"/>
  <c r="BA769" i="6" s="1"/>
  <c r="AU770" i="6"/>
  <c r="BB770" i="6"/>
  <c r="BC770" i="6" s="1"/>
  <c r="AU771" i="6"/>
  <c r="BB771" i="6"/>
  <c r="AU772" i="6"/>
  <c r="BB772" i="6"/>
  <c r="AU773" i="6"/>
  <c r="BB773" i="6"/>
  <c r="BA773" i="6" s="1"/>
  <c r="AU774" i="6"/>
  <c r="BB774" i="6"/>
  <c r="BA774" i="6" s="1"/>
  <c r="AU775" i="6"/>
  <c r="BB775" i="6"/>
  <c r="AU776" i="6"/>
  <c r="BB776" i="6"/>
  <c r="AU777" i="6"/>
  <c r="BB777" i="6"/>
  <c r="AU778" i="6"/>
  <c r="BB778" i="6"/>
  <c r="BC778" i="6" s="1"/>
  <c r="AU779" i="6"/>
  <c r="BB779" i="6"/>
  <c r="AU780" i="6"/>
  <c r="BB780" i="6"/>
  <c r="BE780" i="6" s="1"/>
  <c r="AU781" i="6"/>
  <c r="BB781" i="6"/>
  <c r="BA781" i="6" s="1"/>
  <c r="AU782" i="6"/>
  <c r="BB782" i="6"/>
  <c r="AU783" i="6"/>
  <c r="BB783" i="6"/>
  <c r="AU784" i="6"/>
  <c r="BB784" i="6"/>
  <c r="BE784" i="6" s="1"/>
  <c r="AU785" i="6"/>
  <c r="BB785" i="6"/>
  <c r="AU786" i="6"/>
  <c r="BB786" i="6"/>
  <c r="BC786" i="6" s="1"/>
  <c r="AU787" i="6"/>
  <c r="BB787" i="6"/>
  <c r="AU788" i="6"/>
  <c r="BB788" i="6"/>
  <c r="AU789" i="6"/>
  <c r="BB789" i="6"/>
  <c r="BE789" i="6" s="1"/>
  <c r="AU790" i="6"/>
  <c r="BB790" i="6"/>
  <c r="AU791" i="6"/>
  <c r="BB791" i="6"/>
  <c r="AU792" i="6"/>
  <c r="BB792" i="6"/>
  <c r="BE792" i="6" s="1"/>
  <c r="AU793" i="6"/>
  <c r="BB793" i="6"/>
  <c r="BE793" i="6" s="1"/>
  <c r="AU794" i="6"/>
  <c r="BB794" i="6"/>
  <c r="AU795" i="6"/>
  <c r="BB795" i="6"/>
  <c r="AU796" i="6"/>
  <c r="BB796" i="6"/>
  <c r="AU797" i="6"/>
  <c r="BB797" i="6"/>
  <c r="BE797" i="6" s="1"/>
  <c r="AU798" i="6"/>
  <c r="BB798" i="6"/>
  <c r="AU799" i="6"/>
  <c r="BB799" i="6"/>
  <c r="AU800" i="6"/>
  <c r="BB800" i="6"/>
  <c r="AU801" i="6"/>
  <c r="BB801" i="6"/>
  <c r="AU802" i="6"/>
  <c r="BB802" i="6"/>
  <c r="AU803" i="6"/>
  <c r="BB803" i="6"/>
  <c r="AU804" i="6"/>
  <c r="BB804" i="6"/>
  <c r="AU805" i="6"/>
  <c r="BB805" i="6"/>
  <c r="BC805" i="6" s="1"/>
  <c r="AU806" i="6"/>
  <c r="BB806" i="6"/>
  <c r="AU807" i="6"/>
  <c r="BB807" i="6"/>
  <c r="BA807" i="6" s="1"/>
  <c r="AU808" i="6"/>
  <c r="BB808" i="6"/>
  <c r="AU809" i="6"/>
  <c r="BB809" i="6"/>
  <c r="AU810" i="6"/>
  <c r="BB810" i="6"/>
  <c r="AU811" i="6"/>
  <c r="BB811" i="6"/>
  <c r="AU812" i="6"/>
  <c r="BB812" i="6"/>
  <c r="AU813" i="6"/>
  <c r="BB813" i="6"/>
  <c r="AU814" i="6"/>
  <c r="BB814" i="6"/>
  <c r="AU815" i="6"/>
  <c r="BB815" i="6"/>
  <c r="AU816" i="6"/>
  <c r="BB816" i="6"/>
  <c r="AU817" i="6"/>
  <c r="BB817" i="6"/>
  <c r="BC817" i="6" s="1"/>
  <c r="AU818" i="6"/>
  <c r="BB818" i="6"/>
  <c r="BC818" i="6" s="1"/>
  <c r="AU819" i="6"/>
  <c r="BB819" i="6"/>
  <c r="BA819" i="6" s="1"/>
  <c r="AU820" i="6"/>
  <c r="AW820" i="6" s="1"/>
  <c r="BB820" i="6"/>
  <c r="AU821" i="6"/>
  <c r="BB821" i="6"/>
  <c r="BC821" i="6" s="1"/>
  <c r="AU822" i="6"/>
  <c r="BB822" i="6"/>
  <c r="AU823" i="6"/>
  <c r="AY823" i="6" s="1"/>
  <c r="BB823" i="6"/>
  <c r="BA823" i="6" s="1"/>
  <c r="AU824" i="6"/>
  <c r="BB824" i="6"/>
  <c r="AU825" i="6"/>
  <c r="BB825" i="6"/>
  <c r="BC825" i="6" s="1"/>
  <c r="AU826" i="6"/>
  <c r="BB826" i="6"/>
  <c r="AU827" i="6"/>
  <c r="BB827" i="6"/>
  <c r="AU828" i="6"/>
  <c r="BB828" i="6"/>
  <c r="AU829" i="6"/>
  <c r="BB829" i="6"/>
  <c r="BC829" i="6" s="1"/>
  <c r="AU830" i="6"/>
  <c r="BB830" i="6"/>
  <c r="AU831" i="6"/>
  <c r="BB831" i="6"/>
  <c r="BA831" i="6" s="1"/>
  <c r="AU832" i="6"/>
  <c r="BB832" i="6"/>
  <c r="AU833" i="6"/>
  <c r="BB833" i="6"/>
  <c r="BC833" i="6" s="1"/>
  <c r="AU834" i="6"/>
  <c r="BB834" i="6"/>
  <c r="AU835" i="6"/>
  <c r="BB835" i="6"/>
  <c r="AU836" i="6"/>
  <c r="BB836" i="6"/>
  <c r="AU837" i="6"/>
  <c r="BB837" i="6"/>
  <c r="BC837" i="6" s="1"/>
  <c r="AU838" i="6"/>
  <c r="BB838" i="6"/>
  <c r="AU839" i="6"/>
  <c r="BB839" i="6"/>
  <c r="AU840" i="6"/>
  <c r="BB840" i="6"/>
  <c r="AU841" i="6"/>
  <c r="BB841" i="6"/>
  <c r="AU842" i="6"/>
  <c r="BB842" i="6"/>
  <c r="AU843" i="6"/>
  <c r="BB843" i="6"/>
  <c r="AU844" i="6"/>
  <c r="BB844" i="6"/>
  <c r="AU845" i="6"/>
  <c r="BB845" i="6"/>
  <c r="BC845" i="6" s="1"/>
  <c r="AU846" i="6"/>
  <c r="BB846" i="6"/>
  <c r="AU847" i="6"/>
  <c r="BB847" i="6"/>
  <c r="AU848" i="6"/>
  <c r="BB848" i="6"/>
  <c r="AU849" i="6"/>
  <c r="BB849" i="6"/>
  <c r="AU850" i="6"/>
  <c r="BB850" i="6"/>
  <c r="AU851" i="6"/>
  <c r="BB851" i="6"/>
  <c r="AU852" i="6"/>
  <c r="BB852" i="6"/>
  <c r="AU853" i="6"/>
  <c r="BB853" i="6"/>
  <c r="BC853" i="6" s="1"/>
  <c r="AU854" i="6"/>
  <c r="BB854" i="6"/>
  <c r="AU855" i="6"/>
  <c r="BB855" i="6"/>
  <c r="AU856" i="6"/>
  <c r="BB856" i="6"/>
  <c r="AU857" i="6"/>
  <c r="BB857" i="6"/>
  <c r="BC857" i="6" s="1"/>
  <c r="AU858" i="6"/>
  <c r="BB858" i="6"/>
  <c r="BE858" i="6" s="1"/>
  <c r="AU859" i="6"/>
  <c r="BB859" i="6"/>
  <c r="BA859" i="6" s="1"/>
  <c r="AU860" i="6"/>
  <c r="BB860" i="6"/>
  <c r="AU861" i="6"/>
  <c r="BB861" i="6"/>
  <c r="BC861" i="6" s="1"/>
  <c r="AU862" i="6"/>
  <c r="BB862" i="6"/>
  <c r="AU863" i="6"/>
  <c r="BB863" i="6"/>
  <c r="BA863" i="6" s="1"/>
  <c r="AU864" i="6"/>
  <c r="BB864" i="6"/>
  <c r="AU865" i="6"/>
  <c r="BB865" i="6"/>
  <c r="BC865" i="6" s="1"/>
  <c r="AU866" i="6"/>
  <c r="BB866" i="6"/>
  <c r="BE866" i="6" s="1"/>
  <c r="AU867" i="6"/>
  <c r="BB867" i="6"/>
  <c r="BA867" i="6" s="1"/>
  <c r="AU868" i="6"/>
  <c r="BB868" i="6"/>
  <c r="AU869" i="6"/>
  <c r="BB869" i="6"/>
  <c r="BC869" i="6" s="1"/>
  <c r="AU870" i="6"/>
  <c r="BB870" i="6"/>
  <c r="BC870" i="6" s="1"/>
  <c r="AU871" i="6"/>
  <c r="BB871" i="6"/>
  <c r="AU872" i="6"/>
  <c r="BB872" i="6"/>
  <c r="AU873" i="6"/>
  <c r="BB873" i="6"/>
  <c r="AU874" i="6"/>
  <c r="BB874" i="6"/>
  <c r="AU875" i="6"/>
  <c r="BB875" i="6"/>
  <c r="BA875" i="6" s="1"/>
  <c r="AU876" i="6"/>
  <c r="BB876" i="6"/>
  <c r="AU877" i="6"/>
  <c r="BB877" i="6"/>
  <c r="BC877" i="6" s="1"/>
  <c r="AU878" i="6"/>
  <c r="BB878" i="6"/>
  <c r="AU879" i="6"/>
  <c r="BB879" i="6"/>
  <c r="AU880" i="6"/>
  <c r="BB880" i="6"/>
  <c r="AU881" i="6"/>
  <c r="BB881" i="6"/>
  <c r="AU882" i="6"/>
  <c r="BB882" i="6"/>
  <c r="BE882" i="6" s="1"/>
  <c r="AU883" i="6"/>
  <c r="BB883" i="6"/>
  <c r="AU884" i="6"/>
  <c r="BB884" i="6"/>
  <c r="AU885" i="6"/>
  <c r="BB885" i="6"/>
  <c r="BC885" i="6" s="1"/>
  <c r="AU886" i="6"/>
  <c r="BB886" i="6"/>
  <c r="AU887" i="6"/>
  <c r="BB887" i="6"/>
  <c r="BA887" i="6" s="1"/>
  <c r="AU888" i="6"/>
  <c r="BB888" i="6"/>
  <c r="AU889" i="6"/>
  <c r="BB889" i="6"/>
  <c r="BC889" i="6" s="1"/>
  <c r="AU890" i="6"/>
  <c r="BB890" i="6"/>
  <c r="BE890" i="6" s="1"/>
  <c r="AU891" i="6"/>
  <c r="BB891" i="6"/>
  <c r="BA891" i="6" s="1"/>
  <c r="AU892" i="6"/>
  <c r="BB892" i="6"/>
  <c r="AU893" i="6"/>
  <c r="BB893" i="6"/>
  <c r="BC893" i="6" s="1"/>
  <c r="AU894" i="6"/>
  <c r="BB894" i="6"/>
  <c r="AU895" i="6"/>
  <c r="BB895" i="6"/>
  <c r="BA895" i="6" s="1"/>
  <c r="AU896" i="6"/>
  <c r="BB896" i="6"/>
  <c r="AU897" i="6"/>
  <c r="BB897" i="6"/>
  <c r="BC897" i="6" s="1"/>
  <c r="AU898" i="6"/>
  <c r="BB898" i="6"/>
  <c r="BE898" i="6" s="1"/>
  <c r="AU899" i="6"/>
  <c r="BB899" i="6"/>
  <c r="BA899" i="6" s="1"/>
  <c r="AU900" i="6"/>
  <c r="BB900" i="6"/>
  <c r="AU901" i="6"/>
  <c r="BB901" i="6"/>
  <c r="BC901" i="6" s="1"/>
  <c r="AU902" i="6"/>
  <c r="BB902" i="6"/>
  <c r="BC902" i="6" s="1"/>
  <c r="AU903" i="6"/>
  <c r="BB903" i="6"/>
  <c r="AU904" i="6"/>
  <c r="BB904" i="6"/>
  <c r="AU905" i="6"/>
  <c r="BB905" i="6"/>
  <c r="AU906" i="6"/>
  <c r="BB906" i="6"/>
  <c r="AU907" i="6"/>
  <c r="BB907" i="6"/>
  <c r="BA907" i="6" s="1"/>
  <c r="AU908" i="6"/>
  <c r="BB908" i="6"/>
  <c r="AU909" i="6"/>
  <c r="BB909" i="6"/>
  <c r="BC909" i="6" s="1"/>
  <c r="AU910" i="6"/>
  <c r="BB910" i="6"/>
  <c r="AU911" i="6"/>
  <c r="BB911" i="6"/>
  <c r="AU912" i="6"/>
  <c r="BB912" i="6"/>
  <c r="AU913" i="6"/>
  <c r="BB913" i="6"/>
  <c r="AU914" i="6"/>
  <c r="BB914" i="6"/>
  <c r="AU915" i="6"/>
  <c r="BB915" i="6"/>
  <c r="AU916" i="6"/>
  <c r="AW916" i="6" s="1"/>
  <c r="BB916" i="6"/>
  <c r="AU917" i="6"/>
  <c r="BB917" i="6"/>
  <c r="BC917" i="6" s="1"/>
  <c r="AU918" i="6"/>
  <c r="BB918" i="6"/>
  <c r="BC918" i="6" s="1"/>
  <c r="AU919" i="6"/>
  <c r="BB919" i="6"/>
  <c r="BA919" i="6" s="1"/>
  <c r="AU920" i="6"/>
  <c r="BB920" i="6"/>
  <c r="AU921" i="6"/>
  <c r="BB921" i="6"/>
  <c r="BC921" i="6" s="1"/>
  <c r="AU922" i="6"/>
  <c r="BB922" i="6"/>
  <c r="BE922" i="6" s="1"/>
  <c r="AU923" i="6"/>
  <c r="BB923" i="6"/>
  <c r="BA923" i="6" s="1"/>
  <c r="AU924" i="6"/>
  <c r="BB924" i="6"/>
  <c r="AU925" i="6"/>
  <c r="BB925" i="6"/>
  <c r="BC925" i="6" s="1"/>
  <c r="AU926" i="6"/>
  <c r="BB926" i="6"/>
  <c r="AU927" i="6"/>
  <c r="BB927" i="6"/>
  <c r="BA927" i="6" s="1"/>
  <c r="AU928" i="6"/>
  <c r="BB928" i="6"/>
  <c r="AU929" i="6"/>
  <c r="BB929" i="6"/>
  <c r="BC929" i="6" s="1"/>
  <c r="AU930" i="6"/>
  <c r="BB930" i="6"/>
  <c r="BE930" i="6" s="1"/>
  <c r="AU931" i="6"/>
  <c r="BB931" i="6"/>
  <c r="BA931" i="6" s="1"/>
  <c r="AU932" i="6"/>
  <c r="BB932" i="6"/>
  <c r="AU933" i="6"/>
  <c r="BB933" i="6"/>
  <c r="BC933" i="6" s="1"/>
  <c r="AU934" i="6"/>
  <c r="BB934" i="6"/>
  <c r="BC934" i="6" s="1"/>
  <c r="AU935" i="6"/>
  <c r="BB935" i="6"/>
  <c r="AU936" i="6"/>
  <c r="BB936" i="6"/>
  <c r="AU937" i="6"/>
  <c r="BB937" i="6"/>
  <c r="AU938" i="6"/>
  <c r="BB938" i="6"/>
  <c r="AU939" i="6"/>
  <c r="BB939" i="6"/>
  <c r="AU940" i="6"/>
  <c r="BB940" i="6"/>
  <c r="AU941" i="6"/>
  <c r="BB941" i="6"/>
  <c r="BC941" i="6" s="1"/>
  <c r="AU942" i="6"/>
  <c r="BB942" i="6"/>
  <c r="AU943" i="6"/>
  <c r="BB943" i="6"/>
  <c r="AU944" i="6"/>
  <c r="BB944" i="6"/>
  <c r="BC944" i="6" s="1"/>
  <c r="AU945" i="6"/>
  <c r="BB945" i="6"/>
  <c r="AU946" i="6"/>
  <c r="BB946" i="6"/>
  <c r="BE946" i="6" s="1"/>
  <c r="AU947" i="6"/>
  <c r="BB947" i="6"/>
  <c r="AU948" i="6"/>
  <c r="BB948" i="6"/>
  <c r="BC948" i="6" s="1"/>
  <c r="AU949" i="6"/>
  <c r="BB949" i="6"/>
  <c r="AU950" i="6"/>
  <c r="BB950" i="6"/>
  <c r="AU951" i="6"/>
  <c r="BB951" i="6"/>
  <c r="AU952" i="6"/>
  <c r="BB952" i="6"/>
  <c r="BC952" i="6" s="1"/>
  <c r="AU953" i="6"/>
  <c r="BB953" i="6"/>
  <c r="AU954" i="6"/>
  <c r="BB954" i="6"/>
  <c r="AU955" i="6"/>
  <c r="BB955" i="6"/>
  <c r="BA955" i="6" s="1"/>
  <c r="AU956" i="6"/>
  <c r="BB956" i="6"/>
  <c r="BC956" i="6" s="1"/>
  <c r="AU957" i="6"/>
  <c r="BB957" i="6"/>
  <c r="AU958" i="6"/>
  <c r="BB958" i="6"/>
  <c r="AU959" i="6"/>
  <c r="BB959" i="6"/>
  <c r="BA959" i="6" s="1"/>
  <c r="AU960" i="6"/>
  <c r="BB960" i="6"/>
  <c r="BC960" i="6" s="1"/>
  <c r="AU961" i="6"/>
  <c r="BB961" i="6"/>
  <c r="AU962" i="6"/>
  <c r="BB962" i="6"/>
  <c r="BE962" i="6" s="1"/>
  <c r="AU963" i="6"/>
  <c r="BB963" i="6"/>
  <c r="AU964" i="6"/>
  <c r="BB964" i="6"/>
  <c r="BC964" i="6" s="1"/>
  <c r="AU965" i="6"/>
  <c r="BB965" i="6"/>
  <c r="AU966" i="6"/>
  <c r="BB966" i="6"/>
  <c r="AU967" i="6"/>
  <c r="BB967" i="6"/>
  <c r="AU968" i="6"/>
  <c r="BB968" i="6"/>
  <c r="BC968" i="6" s="1"/>
  <c r="AU969" i="6"/>
  <c r="BB969" i="6"/>
  <c r="AU970" i="6"/>
  <c r="BB970" i="6"/>
  <c r="AU971" i="6"/>
  <c r="BB971" i="6"/>
  <c r="AU972" i="6"/>
  <c r="BB972" i="6"/>
  <c r="BC972" i="6" s="1"/>
  <c r="AU973" i="6"/>
  <c r="BB973" i="6"/>
  <c r="AU974" i="6"/>
  <c r="BB974" i="6"/>
  <c r="AU975" i="6"/>
  <c r="BB975" i="6"/>
  <c r="AU976" i="6"/>
  <c r="BB976" i="6"/>
  <c r="BC976" i="6" s="1"/>
  <c r="AU977" i="6"/>
  <c r="BB977" i="6"/>
  <c r="AU978" i="6"/>
  <c r="BB978" i="6"/>
  <c r="AU979" i="6"/>
  <c r="BB979" i="6"/>
  <c r="BA979" i="6" s="1"/>
  <c r="AU980" i="6"/>
  <c r="BB980" i="6"/>
  <c r="BC980" i="6" s="1"/>
  <c r="AU981" i="6"/>
  <c r="BB981" i="6"/>
  <c r="AU982" i="6"/>
  <c r="BB982" i="6"/>
  <c r="AU983" i="6"/>
  <c r="BB983" i="6"/>
  <c r="AU984" i="6"/>
  <c r="BB984" i="6"/>
  <c r="BE984" i="6" s="1"/>
  <c r="AU985" i="6"/>
  <c r="BB985" i="6"/>
  <c r="AU986" i="6"/>
  <c r="BB986" i="6"/>
  <c r="BE986" i="6" s="1"/>
  <c r="AU987" i="6"/>
  <c r="BB987" i="6"/>
  <c r="BA987" i="6" s="1"/>
  <c r="AU988" i="6"/>
  <c r="BB988" i="6"/>
  <c r="BE988" i="6" s="1"/>
  <c r="AU989" i="6"/>
  <c r="BB989" i="6"/>
  <c r="AU990" i="6"/>
  <c r="BB990" i="6"/>
  <c r="AU991" i="6"/>
  <c r="BB991" i="6"/>
  <c r="AU992" i="6"/>
  <c r="AY992" i="6" s="1"/>
  <c r="BB992" i="6"/>
  <c r="BA992" i="6" s="1"/>
  <c r="AU993" i="6"/>
  <c r="BB993" i="6"/>
  <c r="AU994" i="6"/>
  <c r="BB994" i="6"/>
  <c r="BC994" i="6" s="1"/>
  <c r="AU995" i="6"/>
  <c r="BB995" i="6"/>
  <c r="BC995" i="6" s="1"/>
  <c r="AU996" i="6"/>
  <c r="BB996" i="6"/>
  <c r="BA996" i="6" s="1"/>
  <c r="AU997" i="6"/>
  <c r="BB997" i="6"/>
  <c r="AU998" i="6"/>
  <c r="BB998" i="6"/>
  <c r="BC998" i="6" s="1"/>
  <c r="AU999" i="6"/>
  <c r="BB999" i="6"/>
  <c r="BE999" i="6" s="1"/>
  <c r="AU1000" i="6"/>
  <c r="BB1000" i="6"/>
  <c r="BA1000" i="6" s="1"/>
  <c r="AU1001" i="6"/>
  <c r="BB1001" i="6"/>
  <c r="AU1002" i="6"/>
  <c r="BB1002" i="6"/>
  <c r="BC1002" i="6" s="1"/>
  <c r="AU1003" i="6"/>
  <c r="BB1003" i="6"/>
  <c r="BC1003" i="6" s="1"/>
  <c r="AU1004" i="6"/>
  <c r="BB1004" i="6"/>
  <c r="BA1004" i="6" s="1"/>
  <c r="AU1005" i="6"/>
  <c r="BB1005" i="6"/>
  <c r="AU1006" i="6"/>
  <c r="BB1006" i="6"/>
  <c r="AU1007" i="6"/>
  <c r="BB1007" i="6"/>
  <c r="AU1008" i="6"/>
  <c r="BB1008" i="6"/>
  <c r="AU1009" i="6"/>
  <c r="BB1009" i="6"/>
  <c r="AU1010" i="6"/>
  <c r="BB1010" i="6"/>
  <c r="BC1010" i="6" s="1"/>
  <c r="AU1011" i="6"/>
  <c r="BB1011" i="6"/>
  <c r="BC1011" i="6" s="1"/>
  <c r="AU1012" i="6"/>
  <c r="BB1012" i="6"/>
  <c r="BA1012" i="6" s="1"/>
  <c r="AU1013" i="6"/>
  <c r="BB1013" i="6"/>
  <c r="AU1014" i="6"/>
  <c r="BB1014" i="6"/>
  <c r="AU1015" i="6"/>
  <c r="BB1015" i="6"/>
  <c r="BE1015" i="6" s="1"/>
  <c r="AU1016" i="6"/>
  <c r="BB1016" i="6"/>
  <c r="AU1017" i="6"/>
  <c r="BB1017" i="6"/>
  <c r="AU1018" i="6"/>
  <c r="BB1018" i="6"/>
  <c r="BC1018" i="6" s="1"/>
  <c r="AU1019" i="6"/>
  <c r="BB1019" i="6"/>
  <c r="BC1019" i="6" s="1"/>
  <c r="AU1020" i="6"/>
  <c r="BB1020" i="6"/>
  <c r="BA1020" i="6" s="1"/>
  <c r="AU1021" i="6"/>
  <c r="BB1021" i="6"/>
  <c r="AU1022" i="6"/>
  <c r="BB1022" i="6"/>
  <c r="AU1023" i="6"/>
  <c r="BB1023" i="6"/>
  <c r="BE1023" i="6" s="1"/>
  <c r="AU1024" i="6"/>
  <c r="BB1024" i="6"/>
  <c r="BA1024" i="6" s="1"/>
  <c r="AU1025" i="6"/>
  <c r="BB1025" i="6"/>
  <c r="AU1026" i="6"/>
  <c r="BB1026" i="6"/>
  <c r="BC1026" i="6" s="1"/>
  <c r="AU1027" i="6"/>
  <c r="BB1027" i="6"/>
  <c r="BC1027" i="6" s="1"/>
  <c r="AU1028" i="6"/>
  <c r="BB1028" i="6"/>
  <c r="BA1028" i="6" s="1"/>
  <c r="AU1029" i="6"/>
  <c r="BB1029" i="6"/>
  <c r="AU1030" i="6"/>
  <c r="BB1030" i="6"/>
  <c r="BC1030" i="6" s="1"/>
  <c r="AU1031" i="6"/>
  <c r="BB1031" i="6"/>
  <c r="AU1032" i="6"/>
  <c r="BB1032" i="6"/>
  <c r="AU1033" i="6"/>
  <c r="BB1033" i="6"/>
  <c r="AU1034" i="6"/>
  <c r="BB1034" i="6"/>
  <c r="BC1034" i="6" s="1"/>
  <c r="AU1035" i="6"/>
  <c r="BB1035" i="6"/>
  <c r="BC1035" i="6" s="1"/>
  <c r="AU1036" i="6"/>
  <c r="BB1036" i="6"/>
  <c r="BA1036" i="6" s="1"/>
  <c r="AU1037" i="6"/>
  <c r="BB1037" i="6"/>
  <c r="AU1038" i="6"/>
  <c r="BB1038" i="6"/>
  <c r="BC1038" i="6" s="1"/>
  <c r="AU1039" i="6"/>
  <c r="BB1039" i="6"/>
  <c r="AU1040" i="6"/>
  <c r="AT1040" i="6" s="1"/>
  <c r="BB1040" i="6"/>
  <c r="AU1041" i="6"/>
  <c r="BB1041" i="6"/>
  <c r="AU1042" i="6"/>
  <c r="BB1042" i="6"/>
  <c r="BC1042" i="6" s="1"/>
  <c r="AU1043" i="6"/>
  <c r="BB1043" i="6"/>
  <c r="BC1043" i="6" s="1"/>
  <c r="AU1044" i="6"/>
  <c r="BB1044" i="6"/>
  <c r="BA1044" i="6" s="1"/>
  <c r="AU1045" i="6"/>
  <c r="BB1045" i="6"/>
  <c r="AU1046" i="6"/>
  <c r="BB1046" i="6"/>
  <c r="AU1047" i="6"/>
  <c r="BB1047" i="6"/>
  <c r="AU1048" i="6"/>
  <c r="AW1048" i="6" s="1"/>
  <c r="BB1048" i="6"/>
  <c r="BA1048" i="6" s="1"/>
  <c r="AU1049" i="6"/>
  <c r="BB1049" i="6"/>
  <c r="AU1050" i="6"/>
  <c r="BB1050" i="6"/>
  <c r="BC1050" i="6" s="1"/>
  <c r="AU1051" i="6"/>
  <c r="BB1051" i="6"/>
  <c r="BC1051" i="6" s="1"/>
  <c r="AU1052" i="6"/>
  <c r="BB1052" i="6"/>
  <c r="BA1052" i="6" s="1"/>
  <c r="AU1053" i="6"/>
  <c r="BB1053" i="6"/>
  <c r="AU1054" i="6"/>
  <c r="BB1054" i="6"/>
  <c r="AU1055" i="6"/>
  <c r="BB1055" i="6"/>
  <c r="AU1056" i="6"/>
  <c r="BB1056" i="6"/>
  <c r="BA1056" i="6" s="1"/>
  <c r="AU1057" i="6"/>
  <c r="BB1057" i="6"/>
  <c r="AU1058" i="6"/>
  <c r="BB1058" i="6"/>
  <c r="BC1058" i="6" s="1"/>
  <c r="AU1059" i="6"/>
  <c r="BB1059" i="6"/>
  <c r="BC1059" i="6" s="1"/>
  <c r="AU1060" i="6"/>
  <c r="BB1060" i="6"/>
  <c r="BA1060" i="6" s="1"/>
  <c r="AU1061" i="6"/>
  <c r="BB1061" i="6"/>
  <c r="AU1062" i="6"/>
  <c r="BB1062" i="6"/>
  <c r="BC1062" i="6" s="1"/>
  <c r="AU1063" i="6"/>
  <c r="BB1063" i="6"/>
  <c r="AU1064" i="6"/>
  <c r="AY1064" i="6" s="1"/>
  <c r="BB1064" i="6"/>
  <c r="AU1065" i="6"/>
  <c r="BB1065" i="6"/>
  <c r="AU1066" i="6"/>
  <c r="BB1066" i="6"/>
  <c r="BC1066" i="6" s="1"/>
  <c r="AU1067" i="6"/>
  <c r="BB1067" i="6"/>
  <c r="BC1067" i="6" s="1"/>
  <c r="AU1068" i="6"/>
  <c r="BB1068" i="6"/>
  <c r="BA1068" i="6" s="1"/>
  <c r="AU1069" i="6"/>
  <c r="BB1069" i="6"/>
  <c r="AU1070" i="6"/>
  <c r="BB1070" i="6"/>
  <c r="AU1071" i="6"/>
  <c r="BB1071" i="6"/>
  <c r="AU1072" i="6"/>
  <c r="BB1072" i="6"/>
  <c r="BA1072" i="6" s="1"/>
  <c r="AU1073" i="6"/>
  <c r="BB1073" i="6"/>
  <c r="AU1074" i="6"/>
  <c r="BB1074" i="6"/>
  <c r="BC1074" i="6" s="1"/>
  <c r="AU1075" i="6"/>
  <c r="BB1075" i="6"/>
  <c r="BC1075" i="6" s="1"/>
  <c r="AU1076" i="6"/>
  <c r="BB1076" i="6"/>
  <c r="BA1076" i="6" s="1"/>
  <c r="AU1077" i="6"/>
  <c r="BB1077" i="6"/>
  <c r="AU1078" i="6"/>
  <c r="BB1078" i="6"/>
  <c r="AU1079" i="6"/>
  <c r="BB1079" i="6"/>
  <c r="AU1080" i="6"/>
  <c r="BB1080" i="6"/>
  <c r="AU1081" i="6"/>
  <c r="BB1081" i="6"/>
  <c r="AU1082" i="6"/>
  <c r="BB1082" i="6"/>
  <c r="BC1082" i="6" s="1"/>
  <c r="AU1083" i="6"/>
  <c r="BB1083" i="6"/>
  <c r="BC1083" i="6" s="1"/>
  <c r="AU1084" i="6"/>
  <c r="BB1084" i="6"/>
  <c r="BA1084" i="6" s="1"/>
  <c r="AU1085" i="6"/>
  <c r="BB1085" i="6"/>
  <c r="AU1086" i="6"/>
  <c r="BB1086" i="6"/>
  <c r="AU1087" i="6"/>
  <c r="BB1087" i="6"/>
  <c r="BE1087" i="6" s="1"/>
  <c r="AU1088" i="6"/>
  <c r="BB1088" i="6"/>
  <c r="BA1088" i="6" s="1"/>
  <c r="AU1089" i="6"/>
  <c r="BB1089" i="6"/>
  <c r="AU1090" i="6"/>
  <c r="BB1090" i="6"/>
  <c r="BC1090" i="6" s="1"/>
  <c r="AU1091" i="6"/>
  <c r="BB1091" i="6"/>
  <c r="BC1091" i="6" s="1"/>
  <c r="AU1092" i="6"/>
  <c r="BB1092" i="6"/>
  <c r="BA1092" i="6" s="1"/>
  <c r="AU1093" i="6"/>
  <c r="BB1093" i="6"/>
  <c r="AU1094" i="6"/>
  <c r="BB1094" i="6"/>
  <c r="BC1094" i="6" s="1"/>
  <c r="AU1095" i="6"/>
  <c r="BB1095" i="6"/>
  <c r="AU1096" i="6"/>
  <c r="BB1096" i="6"/>
  <c r="AU1097" i="6"/>
  <c r="BB1097" i="6"/>
  <c r="AU1098" i="6"/>
  <c r="BB1098" i="6"/>
  <c r="BC1098" i="6" s="1"/>
  <c r="AU1099" i="6"/>
  <c r="BB1099" i="6"/>
  <c r="BC1099" i="6" s="1"/>
  <c r="AU1100" i="6"/>
  <c r="BB1100" i="6"/>
  <c r="BA1100" i="6" s="1"/>
  <c r="AU1101" i="6"/>
  <c r="BB1101" i="6"/>
  <c r="AU1102" i="6"/>
  <c r="BB1102" i="6"/>
  <c r="BC1102" i="6" s="1"/>
  <c r="AU1103" i="6"/>
  <c r="BB1103" i="6"/>
  <c r="AU1104" i="6"/>
  <c r="BB1104" i="6"/>
  <c r="AU1105" i="6"/>
  <c r="BB1105" i="6"/>
  <c r="AU1106" i="6"/>
  <c r="BB1106" i="6"/>
  <c r="BC1106" i="6" s="1"/>
  <c r="AU1107" i="6"/>
  <c r="BB1107" i="6"/>
  <c r="BC1107" i="6" s="1"/>
  <c r="AU1108" i="6"/>
  <c r="BB1108" i="6"/>
  <c r="BA1108" i="6" s="1"/>
  <c r="AU1109" i="6"/>
  <c r="BB1109" i="6"/>
  <c r="AU1110" i="6"/>
  <c r="BB1110" i="6"/>
  <c r="BC1110" i="6" s="1"/>
  <c r="AU1111" i="6"/>
  <c r="BB1111" i="6"/>
  <c r="AU1112" i="6"/>
  <c r="BB1112" i="6"/>
  <c r="BA1112" i="6" s="1"/>
  <c r="AU1113" i="6"/>
  <c r="BB1113" i="6"/>
  <c r="AU1114" i="6"/>
  <c r="BB1114" i="6"/>
  <c r="BC1114" i="6" s="1"/>
  <c r="AU1115" i="6"/>
  <c r="BB1115" i="6"/>
  <c r="AU1116" i="6"/>
  <c r="BB1116" i="6"/>
  <c r="AU1117" i="6"/>
  <c r="BB1117" i="6"/>
  <c r="AU1118" i="6"/>
  <c r="BB1118" i="6"/>
  <c r="AU1119" i="6"/>
  <c r="BB1119" i="6"/>
  <c r="BE1119" i="6" s="1"/>
  <c r="AU1120" i="6"/>
  <c r="BB1120" i="6"/>
  <c r="BA1120" i="6" s="1"/>
  <c r="AU1121" i="6"/>
  <c r="BB1121" i="6"/>
  <c r="AU1122" i="6"/>
  <c r="BB1122" i="6"/>
  <c r="BC1122" i="6" s="1"/>
  <c r="AU1123" i="6"/>
  <c r="BB1123" i="6"/>
  <c r="BC1123" i="6" s="1"/>
  <c r="AU1124" i="6"/>
  <c r="BB1124" i="6"/>
  <c r="BA1124" i="6" s="1"/>
  <c r="AU1125" i="6"/>
  <c r="BB1125" i="6"/>
  <c r="AU1126" i="6"/>
  <c r="BB1126" i="6"/>
  <c r="BC1126" i="6" s="1"/>
  <c r="AU1127" i="6"/>
  <c r="BB1127" i="6"/>
  <c r="BC1127" i="6" s="1"/>
  <c r="AU1128" i="6"/>
  <c r="BB1128" i="6"/>
  <c r="BA1128" i="6" s="1"/>
  <c r="AU1129" i="6"/>
  <c r="BB1129" i="6"/>
  <c r="AU1130" i="6"/>
  <c r="BB1130" i="6"/>
  <c r="AU1131" i="6"/>
  <c r="BB1131" i="6"/>
  <c r="AU1132" i="6"/>
  <c r="AY1132" i="6" s="1"/>
  <c r="BB1132" i="6"/>
  <c r="AU1133" i="6"/>
  <c r="BB1133" i="6"/>
  <c r="AU1134" i="6"/>
  <c r="BB1134" i="6"/>
  <c r="BC1134" i="6" s="1"/>
  <c r="AU1135" i="6"/>
  <c r="BB1135" i="6"/>
  <c r="AU1136" i="6"/>
  <c r="BB1136" i="6"/>
  <c r="AU1137" i="6"/>
  <c r="BB1137" i="6"/>
  <c r="AU1138" i="6"/>
  <c r="BB1138" i="6"/>
  <c r="BC1138" i="6" s="1"/>
  <c r="AU1139" i="6"/>
  <c r="BB1139" i="6"/>
  <c r="BC1139" i="6" s="1"/>
  <c r="AU1140" i="6"/>
  <c r="BB1140" i="6"/>
  <c r="BA1140" i="6" s="1"/>
  <c r="AU1141" i="6"/>
  <c r="BB1141" i="6"/>
  <c r="AU1142" i="6"/>
  <c r="BB1142" i="6"/>
  <c r="BC1142" i="6" s="1"/>
  <c r="AU1143" i="6"/>
  <c r="BB1143" i="6"/>
  <c r="BA1143" i="6" s="1"/>
  <c r="AU1144" i="6"/>
  <c r="BB1144" i="6"/>
  <c r="BA1144" i="6" s="1"/>
  <c r="AU1145" i="6"/>
  <c r="BB1145" i="6"/>
  <c r="AU1146" i="6"/>
  <c r="BB1146" i="6"/>
  <c r="AU1147" i="6"/>
  <c r="BB1147" i="6"/>
  <c r="AU1148" i="6"/>
  <c r="BB1148" i="6"/>
  <c r="AU1149" i="6"/>
  <c r="BB1149" i="6"/>
  <c r="AU1150" i="6"/>
  <c r="BB1150" i="6"/>
  <c r="AU1151" i="6"/>
  <c r="BB1151" i="6"/>
  <c r="BE1151" i="6" s="1"/>
  <c r="AU1152" i="6"/>
  <c r="BB1152" i="6"/>
  <c r="BA1152" i="6" s="1"/>
  <c r="AU1153" i="6"/>
  <c r="BB1153" i="6"/>
  <c r="AU1154" i="6"/>
  <c r="BB1154" i="6"/>
  <c r="BC1154" i="6" s="1"/>
  <c r="AU1155" i="6"/>
  <c r="BB1155" i="6"/>
  <c r="BC1155" i="6" s="1"/>
  <c r="AU1156" i="6"/>
  <c r="BB1156" i="6"/>
  <c r="BA1156" i="6" s="1"/>
  <c r="AU1157" i="6"/>
  <c r="BB1157" i="6"/>
  <c r="AU1158" i="6"/>
  <c r="BB1158" i="6"/>
  <c r="BC1158" i="6" s="1"/>
  <c r="AU1159" i="6"/>
  <c r="BB1159" i="6"/>
  <c r="AU1160" i="6"/>
  <c r="BB1160" i="6"/>
  <c r="BA1160" i="6" s="1"/>
  <c r="AU1161" i="6"/>
  <c r="BB1161" i="6"/>
  <c r="AU1162" i="6"/>
  <c r="BB1162" i="6"/>
  <c r="BC1162" i="6" s="1"/>
  <c r="AU1163" i="6"/>
  <c r="BB1163" i="6"/>
  <c r="AU1164" i="6"/>
  <c r="AW1164" i="6" s="1"/>
  <c r="BB1164" i="6"/>
  <c r="BE1164" i="6" s="1"/>
  <c r="AU1165" i="6"/>
  <c r="BB1165" i="6"/>
  <c r="AU1166" i="6"/>
  <c r="BB1166" i="6"/>
  <c r="BC1166" i="6" s="1"/>
  <c r="AU1167" i="6"/>
  <c r="BB1167" i="6"/>
  <c r="BC1167" i="6" s="1"/>
  <c r="AU1168" i="6"/>
  <c r="BB1168" i="6"/>
  <c r="BA1168" i="6" s="1"/>
  <c r="AU1169" i="6"/>
  <c r="BB1169" i="6"/>
  <c r="AU1170" i="6"/>
  <c r="BB1170" i="6"/>
  <c r="AU1171" i="6"/>
  <c r="BB1171" i="6"/>
  <c r="BE1171" i="6" s="1"/>
  <c r="AU1172" i="6"/>
  <c r="BB1172" i="6"/>
  <c r="BE1172" i="6" s="1"/>
  <c r="AU1173" i="6"/>
  <c r="BB1173" i="6"/>
  <c r="AU1174" i="6"/>
  <c r="BB1174" i="6"/>
  <c r="BC1174" i="6" s="1"/>
  <c r="AU1175" i="6"/>
  <c r="BB1175" i="6"/>
  <c r="BC1175" i="6" s="1"/>
  <c r="AU1176" i="6"/>
  <c r="BB1176" i="6"/>
  <c r="BA1176" i="6" s="1"/>
  <c r="AU1177" i="6"/>
  <c r="BB1177" i="6"/>
  <c r="AU1178" i="6"/>
  <c r="BB1178" i="6"/>
  <c r="AU1179" i="6"/>
  <c r="BB1179" i="6"/>
  <c r="AU1180" i="6"/>
  <c r="BB1180" i="6"/>
  <c r="AU1181" i="6"/>
  <c r="BB1181" i="6"/>
  <c r="AU1182" i="6"/>
  <c r="BB1182" i="6"/>
  <c r="BC1182" i="6" s="1"/>
  <c r="AU1183" i="6"/>
  <c r="BB1183" i="6"/>
  <c r="BC1183" i="6" s="1"/>
  <c r="AU1184" i="6"/>
  <c r="BB1184" i="6"/>
  <c r="BA1184" i="6" s="1"/>
  <c r="AU1185" i="6"/>
  <c r="BB1185" i="6"/>
  <c r="AU1186" i="6"/>
  <c r="BB1186" i="6"/>
  <c r="AU1187" i="6"/>
  <c r="BB1187" i="6"/>
  <c r="BE1187" i="6" s="1"/>
  <c r="AU1188" i="6"/>
  <c r="BB1188" i="6"/>
  <c r="BE1188" i="6" s="1"/>
  <c r="AU1189" i="6"/>
  <c r="BB1189" i="6"/>
  <c r="AU1190" i="6"/>
  <c r="BB1190" i="6"/>
  <c r="BC1190" i="6" s="1"/>
  <c r="AU1191" i="6"/>
  <c r="BB1191" i="6"/>
  <c r="BC1191" i="6" s="1"/>
  <c r="AU1192" i="6"/>
  <c r="BB1192" i="6"/>
  <c r="BA1192" i="6" s="1"/>
  <c r="AU1193" i="6"/>
  <c r="BB1193" i="6"/>
  <c r="AU1194" i="6"/>
  <c r="BB1194" i="6"/>
  <c r="AU1195" i="6"/>
  <c r="BB1195" i="6"/>
  <c r="BE1195" i="6" s="1"/>
  <c r="AU1196" i="6"/>
  <c r="BB1196" i="6"/>
  <c r="BE1196" i="6" s="1"/>
  <c r="AU1197" i="6"/>
  <c r="BB1197" i="6"/>
  <c r="AU1198" i="6"/>
  <c r="BB1198" i="6"/>
  <c r="BC1198" i="6" s="1"/>
  <c r="AU1199" i="6"/>
  <c r="BB1199" i="6"/>
  <c r="BC1199" i="6" s="1"/>
  <c r="AU1200" i="6"/>
  <c r="BB1200" i="6"/>
  <c r="BA1200" i="6" s="1"/>
  <c r="AU1201" i="6"/>
  <c r="BB1201" i="6"/>
  <c r="AU1202" i="6"/>
  <c r="BB1202" i="6"/>
  <c r="AU1203" i="6"/>
  <c r="BB1203" i="6"/>
  <c r="AU1204" i="6"/>
  <c r="BB1204" i="6"/>
  <c r="AU1205" i="6"/>
  <c r="BB1205" i="6"/>
  <c r="AU1206" i="6"/>
  <c r="BB1206" i="6"/>
  <c r="BC1206" i="6" s="1"/>
  <c r="AU1207" i="6"/>
  <c r="BB1207" i="6"/>
  <c r="BE1207" i="6" s="1"/>
  <c r="AU1208" i="6"/>
  <c r="BB1208" i="6"/>
  <c r="BA1208" i="6" s="1"/>
  <c r="AU1209" i="6"/>
  <c r="BB1209" i="6"/>
  <c r="AU1210" i="6"/>
  <c r="BB1210" i="6"/>
  <c r="AU1211" i="6"/>
  <c r="BB1211" i="6"/>
  <c r="AU1212" i="6"/>
  <c r="BB1212" i="6"/>
  <c r="AU1213" i="6"/>
  <c r="BB1213" i="6"/>
  <c r="AU1214" i="6"/>
  <c r="BB1214" i="6"/>
  <c r="BC1214" i="6" s="1"/>
  <c r="AU1215" i="6"/>
  <c r="BB1215" i="6"/>
  <c r="BE1215" i="6" s="1"/>
  <c r="AU1216" i="6"/>
  <c r="BB1216" i="6"/>
  <c r="BA1216" i="6" s="1"/>
  <c r="AU1217" i="6"/>
  <c r="BB1217" i="6"/>
  <c r="AU1218" i="6"/>
  <c r="BB1218" i="6"/>
  <c r="BC1218" i="6" s="1"/>
  <c r="AU1219" i="6"/>
  <c r="BB1219" i="6"/>
  <c r="AU1220" i="6"/>
  <c r="BB1220" i="6"/>
  <c r="BA1220" i="6" s="1"/>
  <c r="AU1221" i="6"/>
  <c r="BB1221" i="6"/>
  <c r="AU1222" i="6"/>
  <c r="BB1222" i="6"/>
  <c r="BC1222" i="6" s="1"/>
  <c r="AU1223" i="6"/>
  <c r="BB1223" i="6"/>
  <c r="AU1224" i="6"/>
  <c r="BB1224" i="6"/>
  <c r="AU1225" i="6"/>
  <c r="BB1225" i="6"/>
  <c r="AU1226" i="6"/>
  <c r="BB1226" i="6"/>
  <c r="BC1226" i="6" s="1"/>
  <c r="AU1227" i="6"/>
  <c r="BB1227" i="6"/>
  <c r="BA1227" i="6" s="1"/>
  <c r="AU1228" i="6"/>
  <c r="BB1228" i="6"/>
  <c r="AU1229" i="6"/>
  <c r="BB1229" i="6"/>
  <c r="AU1230" i="6"/>
  <c r="BB1230" i="6"/>
  <c r="BC1230" i="6" s="1"/>
  <c r="AU1231" i="6"/>
  <c r="BB1231" i="6"/>
  <c r="BE1231" i="6" s="1"/>
  <c r="AU1232" i="6"/>
  <c r="BB1232" i="6"/>
  <c r="BA1232" i="6" s="1"/>
  <c r="AU1233" i="6"/>
  <c r="BB1233" i="6"/>
  <c r="AU1234" i="6"/>
  <c r="BB1234" i="6"/>
  <c r="BC1234" i="6" s="1"/>
  <c r="AU1235" i="6"/>
  <c r="BB1235" i="6"/>
  <c r="BA1235" i="6" s="1"/>
  <c r="AU1236" i="6"/>
  <c r="BB1236" i="6"/>
  <c r="AU1237" i="6"/>
  <c r="BB1237" i="6"/>
  <c r="AU1238" i="6"/>
  <c r="BB1238" i="6"/>
  <c r="BC1238" i="6" s="1"/>
  <c r="AU1239" i="6"/>
  <c r="BB1239" i="6"/>
  <c r="AU1240" i="6"/>
  <c r="BB1240" i="6"/>
  <c r="BA1240" i="6" s="1"/>
  <c r="AU1241" i="6"/>
  <c r="BB1241" i="6"/>
  <c r="AU1242" i="6"/>
  <c r="BB1242" i="6"/>
  <c r="BC1242" i="6" s="1"/>
  <c r="AU1243" i="6"/>
  <c r="BB1243" i="6"/>
  <c r="BC1243" i="6" s="1"/>
  <c r="AU1244" i="6"/>
  <c r="BB1244" i="6"/>
  <c r="AU1245" i="6"/>
  <c r="BB1245" i="6"/>
  <c r="AU1246" i="6"/>
  <c r="BB1246" i="6"/>
  <c r="BC1246" i="6" s="1"/>
  <c r="AU1247" i="6"/>
  <c r="BB1247" i="6"/>
  <c r="AU1248" i="6"/>
  <c r="BB1248" i="6"/>
  <c r="AU1249" i="6"/>
  <c r="BB1249" i="6"/>
  <c r="AU1250" i="6"/>
  <c r="BB1250" i="6"/>
  <c r="BC1250" i="6" s="1"/>
  <c r="AU1251" i="6"/>
  <c r="BB1251" i="6"/>
  <c r="AU1252" i="6"/>
  <c r="AT1252" i="6" s="1"/>
  <c r="BB1252" i="6"/>
  <c r="BC1252" i="6" s="1"/>
  <c r="AU1253" i="6"/>
  <c r="BB1253" i="6"/>
  <c r="AU1254" i="6"/>
  <c r="BB1254" i="6"/>
  <c r="BC1254" i="6" s="1"/>
  <c r="AU1255" i="6"/>
  <c r="BB1255" i="6"/>
  <c r="AU1256" i="6"/>
  <c r="BB1256" i="6"/>
  <c r="AU1257" i="6"/>
  <c r="BB1257" i="6"/>
  <c r="AU1258" i="6"/>
  <c r="BB1258" i="6"/>
  <c r="BC1258" i="6" s="1"/>
  <c r="AU1259" i="6"/>
  <c r="BB1259" i="6"/>
  <c r="AU1260" i="6"/>
  <c r="BB1260" i="6"/>
  <c r="AU1261" i="6"/>
  <c r="BB1261" i="6"/>
  <c r="AU1262" i="6"/>
  <c r="BB1262" i="6"/>
  <c r="BC1262" i="6" s="1"/>
  <c r="AU1263" i="6"/>
  <c r="BB1263" i="6"/>
  <c r="BE1263" i="6" s="1"/>
  <c r="AU1264" i="6"/>
  <c r="BB1264" i="6"/>
  <c r="BA1264" i="6" s="1"/>
  <c r="AU1265" i="6"/>
  <c r="BB1265" i="6"/>
  <c r="AU1266" i="6"/>
  <c r="BB1266" i="6"/>
  <c r="BC1266" i="6" s="1"/>
  <c r="AU1267" i="6"/>
  <c r="BB1267" i="6"/>
  <c r="BA1267" i="6" s="1"/>
  <c r="AU1268" i="6"/>
  <c r="BB1268" i="6"/>
  <c r="AU1269" i="6"/>
  <c r="BB1269" i="6"/>
  <c r="AU1270" i="6"/>
  <c r="BB1270" i="6"/>
  <c r="BC1270" i="6" s="1"/>
  <c r="AU1271" i="6"/>
  <c r="BB1271" i="6"/>
  <c r="BE1271" i="6" s="1"/>
  <c r="AU1272" i="6"/>
  <c r="BB1272" i="6"/>
  <c r="BA1272" i="6" s="1"/>
  <c r="AU1273" i="6"/>
  <c r="BB1273" i="6"/>
  <c r="AU1274" i="6"/>
  <c r="BB1274" i="6"/>
  <c r="BC1274" i="6" s="1"/>
  <c r="AU1275" i="6"/>
  <c r="BB1275" i="6"/>
  <c r="AU1276" i="6"/>
  <c r="BB1276" i="6"/>
  <c r="AU1277" i="6"/>
  <c r="BB1277" i="6"/>
  <c r="AU1278" i="6"/>
  <c r="BB1278" i="6"/>
  <c r="BC1278" i="6" s="1"/>
  <c r="AU1279" i="6"/>
  <c r="BB1279" i="6"/>
  <c r="AU1280" i="6"/>
  <c r="BB1280" i="6"/>
  <c r="AU1281" i="6"/>
  <c r="BB1281" i="6"/>
  <c r="AU1282" i="6"/>
  <c r="BB1282" i="6"/>
  <c r="BC1282" i="6" s="1"/>
  <c r="AU1283" i="6"/>
  <c r="BB1283" i="6"/>
  <c r="BE1283" i="6" s="1"/>
  <c r="AU1284" i="6"/>
  <c r="BB1284" i="6"/>
  <c r="BA1284" i="6" s="1"/>
  <c r="AU1285" i="6"/>
  <c r="BB1285" i="6"/>
  <c r="AU1286" i="6"/>
  <c r="BB1286" i="6"/>
  <c r="BC1286" i="6" s="1"/>
  <c r="AU1287" i="6"/>
  <c r="BB1287" i="6"/>
  <c r="AU1288" i="6"/>
  <c r="BB1288" i="6"/>
  <c r="BA1288" i="6" s="1"/>
  <c r="AU1289" i="6"/>
  <c r="BB1289" i="6"/>
  <c r="AU1290" i="6"/>
  <c r="BB1290" i="6"/>
  <c r="BC1290" i="6" s="1"/>
  <c r="AU1291" i="6"/>
  <c r="BB1291" i="6"/>
  <c r="BA1291" i="6" s="1"/>
  <c r="AU1292" i="6"/>
  <c r="BB1292" i="6"/>
  <c r="BA1292" i="6" s="1"/>
  <c r="AU1293" i="6"/>
  <c r="BB1293" i="6"/>
  <c r="AU1294" i="6"/>
  <c r="BB1294" i="6"/>
  <c r="BC1294" i="6" s="1"/>
  <c r="AU1295" i="6"/>
  <c r="BB1295" i="6"/>
  <c r="BE1295" i="6" s="1"/>
  <c r="AU1296" i="6"/>
  <c r="BB1296" i="6"/>
  <c r="BA1296" i="6" s="1"/>
  <c r="AU1297" i="6"/>
  <c r="BB1297" i="6"/>
  <c r="AU1298" i="6"/>
  <c r="BB1298" i="6"/>
  <c r="BC1298" i="6" s="1"/>
  <c r="AU1299" i="6"/>
  <c r="BB1299" i="6"/>
  <c r="AU1300" i="6"/>
  <c r="BB1300" i="6"/>
  <c r="AU1301" i="6"/>
  <c r="BB1301" i="6"/>
  <c r="AU1302" i="6"/>
  <c r="BB1302" i="6"/>
  <c r="BC1302" i="6" s="1"/>
  <c r="AU1303" i="6"/>
  <c r="BB1303" i="6"/>
  <c r="BE1303" i="6" s="1"/>
  <c r="AU1304" i="6"/>
  <c r="BB1304" i="6"/>
  <c r="AU1305" i="6"/>
  <c r="BB1305" i="6"/>
  <c r="AU1306" i="6"/>
  <c r="BB1306" i="6"/>
  <c r="BC1306" i="6" s="1"/>
  <c r="AU1307" i="6"/>
  <c r="BB1307" i="6"/>
  <c r="AU1308" i="6"/>
  <c r="BB1308" i="6"/>
  <c r="AU1309" i="6"/>
  <c r="BB1309" i="6"/>
  <c r="AU1310" i="6"/>
  <c r="BB1310" i="6"/>
  <c r="AU1311" i="6"/>
  <c r="BB1311" i="6"/>
  <c r="BE1311" i="6" s="1"/>
  <c r="AU1312" i="6"/>
  <c r="BB1312" i="6"/>
  <c r="AU1313" i="6"/>
  <c r="BB1313" i="6"/>
  <c r="BC1313" i="6" s="1"/>
  <c r="AU1314" i="6"/>
  <c r="BB1314" i="6"/>
  <c r="AU1315" i="6"/>
  <c r="BB1315" i="6"/>
  <c r="BA1315" i="6" s="1"/>
  <c r="AU1316" i="6"/>
  <c r="BB1316" i="6"/>
  <c r="BA1316" i="6" s="1"/>
  <c r="AU1317" i="6"/>
  <c r="BB1317" i="6"/>
  <c r="BC1317" i="6" s="1"/>
  <c r="AU1318" i="6"/>
  <c r="BB1318" i="6"/>
  <c r="AU1319" i="6"/>
  <c r="BB1319" i="6"/>
  <c r="AU1320" i="6"/>
  <c r="BB1320" i="6"/>
  <c r="AU1321" i="6"/>
  <c r="BB1321" i="6"/>
  <c r="BC1321" i="6" s="1"/>
  <c r="AU1322" i="6"/>
  <c r="BB1322" i="6"/>
  <c r="AU1323" i="6"/>
  <c r="BB1323" i="6"/>
  <c r="BC1323" i="6" s="1"/>
  <c r="AU1324" i="6"/>
  <c r="BB1324" i="6"/>
  <c r="BA1324" i="6" s="1"/>
  <c r="AU1325" i="6"/>
  <c r="BB1325" i="6"/>
  <c r="BC1325" i="6" s="1"/>
  <c r="AU1326" i="6"/>
  <c r="BB1326" i="6"/>
  <c r="AU1327" i="6"/>
  <c r="BB1327" i="6"/>
  <c r="AU1328" i="6"/>
  <c r="BB1328" i="6"/>
  <c r="AU1329" i="6"/>
  <c r="BB1329" i="6"/>
  <c r="BC1329" i="6" s="1"/>
  <c r="AU1330" i="6"/>
  <c r="BB1330" i="6"/>
  <c r="AU1331" i="6"/>
  <c r="BB1331" i="6"/>
  <c r="AU1332" i="6"/>
  <c r="BB1332" i="6"/>
  <c r="BA1332" i="6" s="1"/>
  <c r="AU1333" i="6"/>
  <c r="BB1333" i="6"/>
  <c r="BC1333" i="6" s="1"/>
  <c r="AU1334" i="6"/>
  <c r="BB1334" i="6"/>
  <c r="AU1335" i="6"/>
  <c r="BB1335" i="6"/>
  <c r="AU1336" i="6"/>
  <c r="BB1336" i="6"/>
  <c r="AU1337" i="6"/>
  <c r="BB1337" i="6"/>
  <c r="BC1337" i="6" s="1"/>
  <c r="AU1338" i="6"/>
  <c r="BB1338" i="6"/>
  <c r="AU1339" i="6"/>
  <c r="BB1339" i="6"/>
  <c r="BC1339" i="6" s="1"/>
  <c r="AU1340" i="6"/>
  <c r="BB1340" i="6"/>
  <c r="BA1340" i="6" s="1"/>
  <c r="AU1341" i="6"/>
  <c r="BB1341" i="6"/>
  <c r="BC1341" i="6" s="1"/>
  <c r="AU1342" i="6"/>
  <c r="BB1342" i="6"/>
  <c r="AU1343" i="6"/>
  <c r="BB1343" i="6"/>
  <c r="AU1344" i="6"/>
  <c r="BB1344" i="6"/>
  <c r="AU1345" i="6"/>
  <c r="BB1345" i="6"/>
  <c r="AU1346" i="6"/>
  <c r="BB1346" i="6"/>
  <c r="BC1346" i="6" s="1"/>
  <c r="AU1347" i="6"/>
  <c r="BB1347" i="6"/>
  <c r="AU1348" i="6"/>
  <c r="BB1348" i="6"/>
  <c r="AU1349" i="6"/>
  <c r="BB1349" i="6"/>
  <c r="BE1349" i="6" s="1"/>
  <c r="AU1350" i="6"/>
  <c r="BB1350" i="6"/>
  <c r="AU1351" i="6"/>
  <c r="BB1351" i="6"/>
  <c r="AU1352" i="6"/>
  <c r="BB1352" i="6"/>
  <c r="BA1352" i="6" s="1"/>
  <c r="AU1353" i="6"/>
  <c r="BB1353" i="6"/>
  <c r="BE1353" i="6" s="1"/>
  <c r="AU1354" i="6"/>
  <c r="BB1354" i="6"/>
  <c r="BC1354" i="6" s="1"/>
  <c r="AU1355" i="6"/>
  <c r="BB1355" i="6"/>
  <c r="AU1356" i="6"/>
  <c r="BB1356" i="6"/>
  <c r="AU1357" i="6"/>
  <c r="BB1357" i="6"/>
  <c r="BE1357" i="6" s="1"/>
  <c r="AU1358" i="6"/>
  <c r="BB1358" i="6"/>
  <c r="BC1358" i="6" s="1"/>
  <c r="AU1359" i="6"/>
  <c r="BB1359" i="6"/>
  <c r="AU1360" i="6"/>
  <c r="BB1360" i="6"/>
  <c r="AU1361" i="6"/>
  <c r="BB1361" i="6"/>
  <c r="AU1362" i="6"/>
  <c r="BB1362" i="6"/>
  <c r="BC1362" i="6" s="1"/>
  <c r="AU1363" i="6"/>
  <c r="BB1363" i="6"/>
  <c r="BE1363" i="6" s="1"/>
  <c r="AU1364" i="6"/>
  <c r="BB1364" i="6"/>
  <c r="BA1364" i="6" s="1"/>
  <c r="AU1365" i="6"/>
  <c r="BB1365" i="6"/>
  <c r="AU1366" i="6"/>
  <c r="BB1366" i="6"/>
  <c r="AU1367" i="6"/>
  <c r="BB1367" i="6"/>
  <c r="AU1368" i="6"/>
  <c r="BB1368" i="6"/>
  <c r="AU1369" i="6"/>
  <c r="BB1369" i="6"/>
  <c r="AU1370" i="6"/>
  <c r="BB1370" i="6"/>
  <c r="AU1371" i="6"/>
  <c r="BB1371" i="6"/>
  <c r="BE1371" i="6" s="1"/>
  <c r="AU1372" i="6"/>
  <c r="BB1372" i="6"/>
  <c r="AU1373" i="6"/>
  <c r="BB1373" i="6"/>
  <c r="BA1373" i="6" s="1"/>
  <c r="AU1374" i="6"/>
  <c r="BB1374" i="6"/>
  <c r="BA1374" i="6" s="1"/>
  <c r="AU1375" i="6"/>
  <c r="BB1375" i="6"/>
  <c r="BE1375" i="6" s="1"/>
  <c r="AU1376" i="6"/>
  <c r="BB1376" i="6"/>
  <c r="AU1377" i="6"/>
  <c r="BB1377" i="6"/>
  <c r="BE1377" i="6" s="1"/>
  <c r="AU1378" i="6"/>
  <c r="BB1378" i="6"/>
  <c r="BA1378" i="6" s="1"/>
  <c r="AU1379" i="6"/>
  <c r="BB1379" i="6"/>
  <c r="BE1379" i="6" s="1"/>
  <c r="AU1380" i="6"/>
  <c r="BB1380" i="6"/>
  <c r="AU1381" i="6"/>
  <c r="BB1381" i="6"/>
  <c r="AU1382" i="6"/>
  <c r="BB1382" i="6"/>
  <c r="AU1383" i="6"/>
  <c r="BB1383" i="6"/>
  <c r="AU1384" i="6"/>
  <c r="BB1384" i="6"/>
  <c r="AU1385" i="6"/>
  <c r="BB1385" i="6"/>
  <c r="AU1386" i="6"/>
  <c r="BB1386" i="6"/>
  <c r="AU1387" i="6"/>
  <c r="BB1387" i="6"/>
  <c r="BE1387" i="6" s="1"/>
  <c r="AU1388" i="6"/>
  <c r="BB1388" i="6"/>
  <c r="AU1389" i="6"/>
  <c r="BB1389" i="6"/>
  <c r="BA1389" i="6" s="1"/>
  <c r="AU1390" i="6"/>
  <c r="BB1390" i="6"/>
  <c r="BA1390" i="6" s="1"/>
  <c r="AU1391" i="6"/>
  <c r="BB1391" i="6"/>
  <c r="BE1391" i="6" s="1"/>
  <c r="AU1392" i="6"/>
  <c r="BB1392" i="6"/>
  <c r="AU1393" i="6"/>
  <c r="BB1393" i="6"/>
  <c r="BC1393" i="6" s="1"/>
  <c r="AU1394" i="6"/>
  <c r="BB1394" i="6"/>
  <c r="BA1394" i="6" s="1"/>
  <c r="AU1395" i="6"/>
  <c r="BB1395" i="6"/>
  <c r="BE1395" i="6" s="1"/>
  <c r="AU1396" i="6"/>
  <c r="BB1396" i="6"/>
  <c r="AU1397" i="6"/>
  <c r="BB1397" i="6"/>
  <c r="AU1398" i="6"/>
  <c r="BB1398" i="6"/>
  <c r="AU1399" i="6"/>
  <c r="BB1399" i="6"/>
  <c r="BE1399" i="6" s="1"/>
  <c r="AU1400" i="6"/>
  <c r="BB1400" i="6"/>
  <c r="AU1401" i="6"/>
  <c r="BB1401" i="6"/>
  <c r="BC1401" i="6" s="1"/>
  <c r="AU1402" i="6"/>
  <c r="BB1402" i="6"/>
  <c r="BA1402" i="6" s="1"/>
  <c r="AU1403" i="6"/>
  <c r="BB1403" i="6"/>
  <c r="AU1404" i="6"/>
  <c r="BB1404" i="6"/>
  <c r="AU1405" i="6"/>
  <c r="BB1405" i="6"/>
  <c r="BA1405" i="6" s="1"/>
  <c r="AU1406" i="6"/>
  <c r="BB1406" i="6"/>
  <c r="BA1406" i="6" s="1"/>
  <c r="AU1407" i="6"/>
  <c r="BB1407" i="6"/>
  <c r="AU1408" i="6"/>
  <c r="BB1408" i="6"/>
  <c r="AU1409" i="6"/>
  <c r="BB1409" i="6"/>
  <c r="BC1409" i="6" s="1"/>
  <c r="AU1410" i="6"/>
  <c r="BB1410" i="6"/>
  <c r="BA1410" i="6" s="1"/>
  <c r="AU1411" i="6"/>
  <c r="BB1411" i="6"/>
  <c r="BE1411" i="6" s="1"/>
  <c r="AU1412" i="6"/>
  <c r="BB1412" i="6"/>
  <c r="AU1413" i="6"/>
  <c r="BB1413" i="6"/>
  <c r="AU1414" i="6"/>
  <c r="BB1414" i="6"/>
  <c r="AU1415" i="6"/>
  <c r="BB1415" i="6"/>
  <c r="BE1415" i="6" s="1"/>
  <c r="AU1416" i="6"/>
  <c r="BB1416" i="6"/>
  <c r="AU1417" i="6"/>
  <c r="BB1417" i="6"/>
  <c r="BC1417" i="6" s="1"/>
  <c r="AU1418" i="6"/>
  <c r="BB1418" i="6"/>
  <c r="BA1418" i="6" s="1"/>
  <c r="AU1419" i="6"/>
  <c r="BB1419" i="6"/>
  <c r="BE1419" i="6" s="1"/>
  <c r="AU1420" i="6"/>
  <c r="BB1420" i="6"/>
  <c r="AU1421" i="6"/>
  <c r="BB1421" i="6"/>
  <c r="BA1421" i="6" s="1"/>
  <c r="AU1422" i="6"/>
  <c r="BB1422" i="6"/>
  <c r="BA1422" i="6" s="1"/>
  <c r="AU1423" i="6"/>
  <c r="BB1423" i="6"/>
  <c r="AU1424" i="6"/>
  <c r="BB1424" i="6"/>
  <c r="AU1425" i="6"/>
  <c r="BB1425" i="6"/>
  <c r="BC1425" i="6" s="1"/>
  <c r="AU1426" i="6"/>
  <c r="BB1426" i="6"/>
  <c r="BA1426" i="6" s="1"/>
  <c r="AU1427" i="6"/>
  <c r="BB1427" i="6"/>
  <c r="BE1427" i="6" s="1"/>
  <c r="AU1428" i="6"/>
  <c r="BB1428" i="6"/>
  <c r="AU1429" i="6"/>
  <c r="BB1429" i="6"/>
  <c r="AU1430" i="6"/>
  <c r="BB1430" i="6"/>
  <c r="AU1431" i="6"/>
  <c r="BB1431" i="6"/>
  <c r="BE1431" i="6" s="1"/>
  <c r="AU1432" i="6"/>
  <c r="AY1432" i="6" s="1"/>
  <c r="BB1432" i="6"/>
  <c r="AU1433" i="6"/>
  <c r="BB1433" i="6"/>
  <c r="BC1433" i="6" s="1"/>
  <c r="AU1434" i="6"/>
  <c r="BB1434" i="6"/>
  <c r="BA1434" i="6" s="1"/>
  <c r="AU1435" i="6"/>
  <c r="BB1435" i="6"/>
  <c r="AU1436" i="6"/>
  <c r="BB1436" i="6"/>
  <c r="AU1437" i="6"/>
  <c r="BB1437" i="6"/>
  <c r="AU1438" i="6"/>
  <c r="BB1438" i="6"/>
  <c r="BA1438" i="6" s="1"/>
  <c r="AU1439" i="6"/>
  <c r="BB1439" i="6"/>
  <c r="BE1439" i="6" s="1"/>
  <c r="AU1440" i="6"/>
  <c r="BB1440" i="6"/>
  <c r="AU1441" i="6"/>
  <c r="BB1441" i="6"/>
  <c r="BC1441" i="6" s="1"/>
  <c r="AU1442" i="6"/>
  <c r="BB1442" i="6"/>
  <c r="BA1442" i="6" s="1"/>
  <c r="AU1443" i="6"/>
  <c r="BB1443" i="6"/>
  <c r="AU1444" i="6"/>
  <c r="BB1444" i="6"/>
  <c r="AU1445" i="6"/>
  <c r="BB1445" i="6"/>
  <c r="AU1446" i="6"/>
  <c r="BB1446" i="6"/>
  <c r="BA1446" i="6" s="1"/>
  <c r="AU1447" i="6"/>
  <c r="BB1447" i="6"/>
  <c r="BE1447" i="6" s="1"/>
  <c r="AU1448" i="6"/>
  <c r="AT1448" i="6" s="1"/>
  <c r="BB1448" i="6"/>
  <c r="AU1449" i="6"/>
  <c r="BB1449" i="6"/>
  <c r="BC1449" i="6" s="1"/>
  <c r="AU1450" i="6"/>
  <c r="BB1450" i="6"/>
  <c r="BA1450" i="6" s="1"/>
  <c r="AU1451" i="6"/>
  <c r="BB1451" i="6"/>
  <c r="BE1451" i="6" s="1"/>
  <c r="AU1452" i="6"/>
  <c r="BB1452" i="6"/>
  <c r="AU1453" i="6"/>
  <c r="BB1453" i="6"/>
  <c r="BC1453" i="6" s="1"/>
  <c r="AU1454" i="6"/>
  <c r="BB1454" i="6"/>
  <c r="BA1454" i="6" s="1"/>
  <c r="AU1455" i="6"/>
  <c r="BB1455" i="6"/>
  <c r="AU1456" i="6"/>
  <c r="BB1456" i="6"/>
  <c r="AU1457" i="6"/>
  <c r="BB1457" i="6"/>
  <c r="BC1457" i="6" s="1"/>
  <c r="AU1458" i="6"/>
  <c r="BB1458" i="6"/>
  <c r="BA1458" i="6" s="1"/>
  <c r="AU1459" i="6"/>
  <c r="BB1459" i="6"/>
  <c r="AU1460" i="6"/>
  <c r="BB1460" i="6"/>
  <c r="AU1461" i="6"/>
  <c r="BB1461" i="6"/>
  <c r="AU1462" i="6"/>
  <c r="BB1462" i="6"/>
  <c r="BA1462" i="6" s="1"/>
  <c r="AU1463" i="6"/>
  <c r="BB1463" i="6"/>
  <c r="BE1463" i="6" s="1"/>
  <c r="AU1464" i="6"/>
  <c r="AY1464" i="6" s="1"/>
  <c r="BB1464" i="6"/>
  <c r="AU1465" i="6"/>
  <c r="BB1465" i="6"/>
  <c r="BC1465" i="6" s="1"/>
  <c r="AU1466" i="6"/>
  <c r="BB1466" i="6"/>
  <c r="BA1466" i="6" s="1"/>
  <c r="AU1467" i="6"/>
  <c r="BB1467" i="6"/>
  <c r="BE1467" i="6" s="1"/>
  <c r="AU1468" i="6"/>
  <c r="BB1468" i="6"/>
  <c r="AU1469" i="6"/>
  <c r="BB1469" i="6"/>
  <c r="AU1470" i="6"/>
  <c r="BB1470" i="6"/>
  <c r="BA1470" i="6" s="1"/>
  <c r="AU1471" i="6"/>
  <c r="BB1471" i="6"/>
  <c r="AU1472" i="6"/>
  <c r="BB1472" i="6"/>
  <c r="AU1473" i="6"/>
  <c r="BB1473" i="6"/>
  <c r="BC1473" i="6" s="1"/>
  <c r="AU1474" i="6"/>
  <c r="BB1474" i="6"/>
  <c r="BA1474" i="6" s="1"/>
  <c r="AU1475" i="6"/>
  <c r="BB1475" i="6"/>
  <c r="AU1476" i="6"/>
  <c r="BB1476" i="6"/>
  <c r="AU1477" i="6"/>
  <c r="BB1477" i="6"/>
  <c r="BC1477" i="6" s="1"/>
  <c r="AU1478" i="6"/>
  <c r="BB1478" i="6"/>
  <c r="BA1478" i="6" s="1"/>
  <c r="AU1479" i="6"/>
  <c r="BB1479" i="6"/>
  <c r="BE1479" i="6" s="1"/>
  <c r="AU1480" i="6"/>
  <c r="BB1480" i="6"/>
  <c r="AU1481" i="6"/>
  <c r="BB1481" i="6"/>
  <c r="BC1481" i="6" s="1"/>
  <c r="AU1482" i="6"/>
  <c r="BB1482" i="6"/>
  <c r="BA1482" i="6" s="1"/>
  <c r="AU1483" i="6"/>
  <c r="BB1483" i="6"/>
  <c r="BE1483" i="6" s="1"/>
  <c r="AU1484" i="6"/>
  <c r="BB1484" i="6"/>
  <c r="AU1485" i="6"/>
  <c r="BB1485" i="6"/>
  <c r="AU1486" i="6"/>
  <c r="BB1486" i="6"/>
  <c r="BA1486" i="6" s="1"/>
  <c r="AU1487" i="6"/>
  <c r="BB1487" i="6"/>
  <c r="AU1488" i="6"/>
  <c r="BB1488" i="6"/>
  <c r="AU1489" i="6"/>
  <c r="BB1489" i="6"/>
  <c r="BC1489" i="6" s="1"/>
  <c r="AU1490" i="6"/>
  <c r="BB1490" i="6"/>
  <c r="BA1490" i="6" s="1"/>
  <c r="AU1491" i="6"/>
  <c r="BB1491" i="6"/>
  <c r="AU1492" i="6"/>
  <c r="BB1492" i="6"/>
  <c r="AU1493" i="6"/>
  <c r="BB1493" i="6"/>
  <c r="BC1493" i="6" s="1"/>
  <c r="AU1494" i="6"/>
  <c r="BB1494" i="6"/>
  <c r="BA1494" i="6" s="1"/>
  <c r="AU1495" i="6"/>
  <c r="BB1495" i="6"/>
  <c r="BE1495" i="6" s="1"/>
  <c r="AU1496" i="6"/>
  <c r="BB1496" i="6"/>
  <c r="AU1497" i="6"/>
  <c r="BB1497" i="6"/>
  <c r="BC1497" i="6" s="1"/>
  <c r="AU1498" i="6"/>
  <c r="BB1498" i="6"/>
  <c r="BA1498" i="6" s="1"/>
  <c r="AU1499" i="6"/>
  <c r="BB1499" i="6"/>
  <c r="BE1499" i="6" s="1"/>
  <c r="AU1500" i="6"/>
  <c r="BB1500" i="6"/>
  <c r="AU1501" i="6"/>
  <c r="BB1501" i="6"/>
  <c r="AU1502" i="6"/>
  <c r="BB1502" i="6"/>
  <c r="BA1502" i="6" s="1"/>
  <c r="AU1503" i="6"/>
  <c r="BB1503" i="6"/>
  <c r="AU1504" i="6"/>
  <c r="BB1504" i="6"/>
  <c r="AU1505" i="6"/>
  <c r="BB1505" i="6"/>
  <c r="BC1505" i="6" s="1"/>
  <c r="AU1506" i="6"/>
  <c r="BB1506" i="6"/>
  <c r="BA1506" i="6" s="1"/>
  <c r="AU1507" i="6"/>
  <c r="BB1507" i="6"/>
  <c r="BE1507" i="6" s="1"/>
  <c r="AU1508" i="6"/>
  <c r="BB1508" i="6"/>
  <c r="AU1509" i="6"/>
  <c r="BB1509" i="6"/>
  <c r="AU1510" i="6"/>
  <c r="BB1510" i="6"/>
  <c r="BA1510" i="6" s="1"/>
  <c r="AU1511" i="6"/>
  <c r="BB1511" i="6"/>
  <c r="BE1511" i="6" s="1"/>
  <c r="AU1512" i="6"/>
  <c r="BB1512" i="6"/>
  <c r="AU1513" i="6"/>
  <c r="BB1513" i="6"/>
  <c r="BC1513" i="6" s="1"/>
  <c r="AU1514" i="6"/>
  <c r="BB1514" i="6"/>
  <c r="BA1514" i="6" s="1"/>
  <c r="AU1515" i="6"/>
  <c r="BB1515" i="6"/>
  <c r="BE1515" i="6" s="1"/>
  <c r="AU1516" i="6"/>
  <c r="BB1516" i="6"/>
  <c r="AU1517" i="6"/>
  <c r="BB1517" i="6"/>
  <c r="BA1517" i="6" s="1"/>
  <c r="AU1518" i="6"/>
  <c r="BB1518" i="6"/>
  <c r="BA1518" i="6" s="1"/>
  <c r="AU1519" i="6"/>
  <c r="BB1519" i="6"/>
  <c r="BE1519" i="6" s="1"/>
  <c r="AU1520" i="6"/>
  <c r="BB1520" i="6"/>
  <c r="AU1521" i="6"/>
  <c r="BB1521" i="6"/>
  <c r="BC1521" i="6" s="1"/>
  <c r="AU1522" i="6"/>
  <c r="BB1522" i="6"/>
  <c r="BA1522" i="6" s="1"/>
  <c r="AU1523" i="6"/>
  <c r="BB1523" i="6"/>
  <c r="AU1524" i="6"/>
  <c r="BB1524" i="6"/>
  <c r="AU1525" i="6"/>
  <c r="BB1525" i="6"/>
  <c r="BA1525" i="6" s="1"/>
  <c r="AU1526" i="6"/>
  <c r="BB1526" i="6"/>
  <c r="BA1526" i="6" s="1"/>
  <c r="AU1527" i="6"/>
  <c r="BB1527" i="6"/>
  <c r="BE1527" i="6" s="1"/>
  <c r="AU1528" i="6"/>
  <c r="BB1528" i="6"/>
  <c r="AU1529" i="6"/>
  <c r="BB1529" i="6"/>
  <c r="BC1529" i="6" s="1"/>
  <c r="AU1530" i="6"/>
  <c r="BB1530" i="6"/>
  <c r="BA1530" i="6" s="1"/>
  <c r="AU1531" i="6"/>
  <c r="BB1531" i="6"/>
  <c r="AU1532" i="6"/>
  <c r="BB1532" i="6"/>
  <c r="AU1533" i="6"/>
  <c r="BB1533" i="6"/>
  <c r="AU1534" i="6"/>
  <c r="BB1534" i="6"/>
  <c r="BA1534" i="6" s="1"/>
  <c r="AU1535" i="6"/>
  <c r="BB1535" i="6"/>
  <c r="AU1536" i="6"/>
  <c r="BB1536" i="6"/>
  <c r="BB1537" i="6"/>
  <c r="BA1537" i="6" s="1"/>
  <c r="BB1538" i="6"/>
  <c r="BA1538" i="6" s="1"/>
  <c r="AT1539" i="6"/>
  <c r="BB1539" i="6"/>
  <c r="BB1540" i="6"/>
  <c r="BB1541" i="6"/>
  <c r="BA1541" i="6" s="1"/>
  <c r="BB1542" i="6"/>
  <c r="BA1542" i="6" s="1"/>
  <c r="AU1543" i="6"/>
  <c r="BB1543" i="6"/>
  <c r="BA1543" i="6" s="1"/>
  <c r="AU1544" i="6"/>
  <c r="AV1544" i="6" s="1"/>
  <c r="BB1544" i="6"/>
  <c r="AU1545" i="6"/>
  <c r="AV1545" i="6" s="1"/>
  <c r="BB1545" i="6"/>
  <c r="BE1545" i="6" s="1"/>
  <c r="AU1546" i="6"/>
  <c r="BB1546" i="6"/>
  <c r="BA1546" i="6" s="1"/>
  <c r="AU1547" i="6"/>
  <c r="AW1547" i="6" s="1"/>
  <c r="BB1547" i="6"/>
  <c r="BC1547" i="6" s="1"/>
  <c r="AU1548" i="6"/>
  <c r="AV1548" i="6" s="1"/>
  <c r="BB1548" i="6"/>
  <c r="AU1549" i="6"/>
  <c r="AV1549" i="6" s="1"/>
  <c r="BB1549" i="6"/>
  <c r="BE1549" i="6" s="1"/>
  <c r="AU1550" i="6"/>
  <c r="AV1550" i="6" s="1"/>
  <c r="BB1550" i="6"/>
  <c r="BA1550" i="6" s="1"/>
  <c r="AU1551" i="6"/>
  <c r="AV1551" i="6" s="1"/>
  <c r="BB1551" i="6"/>
  <c r="BA1551" i="6" s="1"/>
  <c r="AU1552" i="6"/>
  <c r="AV1552" i="6" s="1"/>
  <c r="BB1552" i="6"/>
  <c r="AU1553" i="6"/>
  <c r="AV1553" i="6" s="1"/>
  <c r="BB1553" i="6"/>
  <c r="BE1553" i="6" s="1"/>
  <c r="AU1554" i="6"/>
  <c r="BB1554" i="6"/>
  <c r="AU1555" i="6"/>
  <c r="BB1555" i="6"/>
  <c r="BC1555" i="6" s="1"/>
  <c r="AU1556" i="6"/>
  <c r="AV1556" i="6" s="1"/>
  <c r="BB1556" i="6"/>
  <c r="AU1557" i="6"/>
  <c r="AV1557" i="6" s="1"/>
  <c r="BB1557" i="6"/>
  <c r="AU1558" i="6"/>
  <c r="BB1558" i="6"/>
  <c r="AU1559" i="6"/>
  <c r="AV1559" i="6" s="1"/>
  <c r="BB1559" i="6"/>
  <c r="AU1560" i="6"/>
  <c r="BB1560" i="6"/>
  <c r="AU1561" i="6"/>
  <c r="AV1561" i="6" s="1"/>
  <c r="BB1561" i="6"/>
  <c r="AU1562" i="6"/>
  <c r="BB1562" i="6"/>
  <c r="AU1563" i="6"/>
  <c r="AV1563" i="6" s="1"/>
  <c r="BB1563" i="6"/>
  <c r="BC1563" i="6" s="1"/>
  <c r="AU1564" i="6"/>
  <c r="AV1564" i="6" s="1"/>
  <c r="BB1564" i="6"/>
  <c r="AU1565" i="6"/>
  <c r="AV1565" i="6" s="1"/>
  <c r="BB1565" i="6"/>
  <c r="AU1566" i="6"/>
  <c r="BB1566" i="6"/>
  <c r="AU1567" i="6"/>
  <c r="BB1567" i="6"/>
  <c r="AU1568" i="6"/>
  <c r="BB1568" i="6"/>
  <c r="AU1569" i="6"/>
  <c r="AV1569" i="6" s="1"/>
  <c r="BB1569" i="6"/>
  <c r="BE1569" i="6" s="1"/>
  <c r="AU1570" i="6"/>
  <c r="BB1570" i="6"/>
  <c r="BA1570" i="6" s="1"/>
  <c r="AU1571" i="6"/>
  <c r="AV1571" i="6" s="1"/>
  <c r="BB1571" i="6"/>
  <c r="BC1571" i="6" s="1"/>
  <c r="AU1572" i="6"/>
  <c r="AV1572" i="6" s="1"/>
  <c r="BB1572" i="6"/>
  <c r="AU1573" i="6"/>
  <c r="AV1573" i="6" s="1"/>
  <c r="BB1573" i="6"/>
  <c r="BE1573" i="6" s="1"/>
  <c r="AU1574" i="6"/>
  <c r="BB1574" i="6"/>
  <c r="BA1574" i="6" s="1"/>
  <c r="AU1575" i="6"/>
  <c r="BB1575" i="6"/>
  <c r="BA1575" i="6" s="1"/>
  <c r="AU1576" i="6"/>
  <c r="BB1576" i="6"/>
  <c r="AU1577" i="6"/>
  <c r="AV1577" i="6" s="1"/>
  <c r="BB1577" i="6"/>
  <c r="BE1577" i="6" s="1"/>
  <c r="AU1578" i="6"/>
  <c r="BB1578" i="6"/>
  <c r="AU1579" i="6"/>
  <c r="BB1579" i="6"/>
  <c r="BC1579" i="6" s="1"/>
  <c r="AU1580" i="6"/>
  <c r="AV1580" i="6" s="1"/>
  <c r="BB1580" i="6"/>
  <c r="AU1581" i="6"/>
  <c r="AV1581" i="6" s="1"/>
  <c r="BB1581" i="6"/>
  <c r="BE1581" i="6" s="1"/>
  <c r="AU1582" i="6"/>
  <c r="AV1582" i="6" s="1"/>
  <c r="BB1582" i="6"/>
  <c r="BA1582" i="6" s="1"/>
  <c r="AU1583" i="6"/>
  <c r="AV1583" i="6" s="1"/>
  <c r="BB1583" i="6"/>
  <c r="BA1583" i="6" s="1"/>
  <c r="AU1584" i="6"/>
  <c r="AV1584" i="6" s="1"/>
  <c r="BB1584" i="6"/>
  <c r="AU1585" i="6"/>
  <c r="AV1585" i="6" s="1"/>
  <c r="BB1585" i="6"/>
  <c r="AU1586" i="6"/>
  <c r="BB1586" i="6"/>
  <c r="AU1587" i="6"/>
  <c r="BB1587" i="6"/>
  <c r="BC1587" i="6" s="1"/>
  <c r="AU1588" i="6"/>
  <c r="AV1588" i="6" s="1"/>
  <c r="BB1588" i="6"/>
  <c r="AU1589" i="6"/>
  <c r="AV1589" i="6" s="1"/>
  <c r="BB1589" i="6"/>
  <c r="AU1590" i="6"/>
  <c r="AV1590" i="6" s="1"/>
  <c r="BB1590" i="6"/>
  <c r="AU1591" i="6"/>
  <c r="AV1591" i="6" s="1"/>
  <c r="BB1591" i="6"/>
  <c r="BA1591" i="6" s="1"/>
  <c r="AU1592" i="6"/>
  <c r="AV1592" i="6" s="1"/>
  <c r="BB1592" i="6"/>
  <c r="AU1593" i="6"/>
  <c r="AV1593" i="6" s="1"/>
  <c r="BB1593" i="6"/>
  <c r="AU1594" i="6"/>
  <c r="BB1594" i="6"/>
  <c r="AU1595" i="6"/>
  <c r="AV1595" i="6" s="1"/>
  <c r="BB1595" i="6"/>
  <c r="BC1595" i="6" s="1"/>
  <c r="AU1596" i="6"/>
  <c r="AV1596" i="6" s="1"/>
  <c r="BB1596" i="6"/>
  <c r="AU1597" i="6"/>
  <c r="AV1597" i="6" s="1"/>
  <c r="BB1597" i="6"/>
  <c r="AU1598" i="6"/>
  <c r="BB1598" i="6"/>
  <c r="AU1599" i="6"/>
  <c r="BB1599" i="6"/>
  <c r="AU1600" i="6"/>
  <c r="BB1600" i="6"/>
  <c r="AU1601" i="6"/>
  <c r="AV1601" i="6" s="1"/>
  <c r="BB1601" i="6"/>
  <c r="AU1602" i="6"/>
  <c r="BB1602" i="6"/>
  <c r="BA1602" i="6" s="1"/>
  <c r="AU1603" i="6"/>
  <c r="AV1603" i="6" s="1"/>
  <c r="BB1603" i="6"/>
  <c r="BC1603" i="6" s="1"/>
  <c r="AU1604" i="6"/>
  <c r="AV1604" i="6" s="1"/>
  <c r="BB1604" i="6"/>
  <c r="AU1605" i="6"/>
  <c r="AV1605" i="6" s="1"/>
  <c r="BB1605" i="6"/>
  <c r="BE1605" i="6" s="1"/>
  <c r="AU1606" i="6"/>
  <c r="AV1606" i="6" s="1"/>
  <c r="BB1606" i="6"/>
  <c r="BA1606" i="6" s="1"/>
  <c r="AU1607" i="6"/>
  <c r="AW1607" i="6" s="1"/>
  <c r="BB1607" i="6"/>
  <c r="BA1607" i="6" s="1"/>
  <c r="AU1608" i="6"/>
  <c r="AW1608" i="6" s="1"/>
  <c r="BB1608" i="6"/>
  <c r="AU1609" i="6"/>
  <c r="AV1609" i="6" s="1"/>
  <c r="BB1609" i="6"/>
  <c r="BE1609" i="6" s="1"/>
  <c r="AU1610" i="6"/>
  <c r="BB1610" i="6"/>
  <c r="BA1610" i="6" s="1"/>
  <c r="AU1611" i="6"/>
  <c r="AV1611" i="6" s="1"/>
  <c r="BB1611" i="6"/>
  <c r="BC1611" i="6" s="1"/>
  <c r="AU1612" i="6"/>
  <c r="AV1612" i="6" s="1"/>
  <c r="BB1612" i="6"/>
  <c r="AU1613" i="6"/>
  <c r="AV1613" i="6" s="1"/>
  <c r="BB1613" i="6"/>
  <c r="BE1613" i="6" s="1"/>
  <c r="AU1614" i="6"/>
  <c r="AV1614" i="6" s="1"/>
  <c r="BB1614" i="6"/>
  <c r="BA1614" i="6" s="1"/>
  <c r="AU1615" i="6"/>
  <c r="AV1615" i="6" s="1"/>
  <c r="BB1615" i="6"/>
  <c r="BA1615" i="6" s="1"/>
  <c r="AU1616" i="6"/>
  <c r="AV1616" i="6" s="1"/>
  <c r="BB1616" i="6"/>
  <c r="AU1617" i="6"/>
  <c r="AV1617" i="6" s="1"/>
  <c r="BB1617" i="6"/>
  <c r="BE1617" i="6" s="1"/>
  <c r="AU1618" i="6"/>
  <c r="BB1618" i="6"/>
  <c r="AU1619" i="6"/>
  <c r="BB1619" i="6"/>
  <c r="BC1619" i="6" s="1"/>
  <c r="AU1620" i="6"/>
  <c r="AV1620" i="6" s="1"/>
  <c r="BB1620" i="6"/>
  <c r="AU1621" i="6"/>
  <c r="AV1621" i="6" s="1"/>
  <c r="BB1621" i="6"/>
  <c r="AU1622" i="6"/>
  <c r="BB1622" i="6"/>
  <c r="AU1623" i="6"/>
  <c r="AV1623" i="6" s="1"/>
  <c r="BB1623" i="6"/>
  <c r="AU1624" i="6"/>
  <c r="AV1624" i="6" s="1"/>
  <c r="BB1624" i="6"/>
  <c r="AU1625" i="6"/>
  <c r="AV1625" i="6" s="1"/>
  <c r="BB1625" i="6"/>
  <c r="AU1626" i="6"/>
  <c r="BB1626" i="6"/>
  <c r="AU1627" i="6"/>
  <c r="AW1627" i="6" s="1"/>
  <c r="BB1627" i="6"/>
  <c r="BC1627" i="6" s="1"/>
  <c r="AU1628" i="6"/>
  <c r="AV1628" i="6" s="1"/>
  <c r="BB1628" i="6"/>
  <c r="AU1629" i="6"/>
  <c r="AV1629" i="6" s="1"/>
  <c r="BB1629" i="6"/>
  <c r="AU1630" i="6"/>
  <c r="BB1630" i="6"/>
  <c r="AU1631" i="6"/>
  <c r="BB1631" i="6"/>
  <c r="AU1632" i="6"/>
  <c r="AV1632" i="6" s="1"/>
  <c r="BB1632" i="6"/>
  <c r="AU1633" i="6"/>
  <c r="AV1633" i="6" s="1"/>
  <c r="BB1633" i="6"/>
  <c r="AU1634" i="6"/>
  <c r="BB1634" i="6"/>
  <c r="AU1635" i="6"/>
  <c r="AV1635" i="6" s="1"/>
  <c r="BB1635" i="6"/>
  <c r="BC1635" i="6" s="1"/>
  <c r="AU1636" i="6"/>
  <c r="AV1636" i="6" s="1"/>
  <c r="BB1636" i="6"/>
  <c r="AU1637" i="6"/>
  <c r="AV1637" i="6" s="1"/>
  <c r="BB1637" i="6"/>
  <c r="BE1637" i="6" s="1"/>
  <c r="AU1638" i="6"/>
  <c r="BB1638" i="6"/>
  <c r="AU1639" i="6"/>
  <c r="BB1639" i="6"/>
  <c r="AU1640" i="6"/>
  <c r="BB1640" i="6"/>
  <c r="AU1641" i="6"/>
  <c r="AV1641" i="6" s="1"/>
  <c r="BB1641" i="6"/>
  <c r="AU1642" i="6"/>
  <c r="BB1642" i="6"/>
  <c r="BA1642" i="6" s="1"/>
  <c r="AU1643" i="6"/>
  <c r="BB1643" i="6"/>
  <c r="BC1643" i="6" s="1"/>
  <c r="AU1644" i="6"/>
  <c r="AV1644" i="6" s="1"/>
  <c r="BB1644" i="6"/>
  <c r="AU1645" i="6"/>
  <c r="AV1645" i="6" s="1"/>
  <c r="BB1645" i="6"/>
  <c r="AU1646" i="6"/>
  <c r="AV1646" i="6" s="1"/>
  <c r="BB1646" i="6"/>
  <c r="BA1646" i="6" s="1"/>
  <c r="AU1647" i="6"/>
  <c r="AV1647" i="6" s="1"/>
  <c r="BB1647" i="6"/>
  <c r="AU1648" i="6"/>
  <c r="BB1648" i="6"/>
  <c r="AU1649" i="6"/>
  <c r="AV1649" i="6" s="1"/>
  <c r="BB1649" i="6"/>
  <c r="AU1650" i="6"/>
  <c r="BB1650" i="6"/>
  <c r="AU1651" i="6"/>
  <c r="AV1651" i="6" s="1"/>
  <c r="BB1651" i="6"/>
  <c r="BC1651" i="6" s="1"/>
  <c r="AU1652" i="6"/>
  <c r="AV1652" i="6" s="1"/>
  <c r="BB1652" i="6"/>
  <c r="AU1653" i="6"/>
  <c r="AV1653" i="6" s="1"/>
  <c r="BB1653" i="6"/>
  <c r="AU1654" i="6"/>
  <c r="AV1654" i="6" s="1"/>
  <c r="BB1654" i="6"/>
  <c r="AU1655" i="6"/>
  <c r="AV1655" i="6" s="1"/>
  <c r="BB1655" i="6"/>
  <c r="AU1656" i="6"/>
  <c r="AV1656" i="6" s="1"/>
  <c r="BB1656" i="6"/>
  <c r="AU1657" i="6"/>
  <c r="AV1657" i="6" s="1"/>
  <c r="BB1657" i="6"/>
  <c r="BE1657" i="6" s="1"/>
  <c r="AU1658" i="6"/>
  <c r="BB1658" i="6"/>
  <c r="AU1659" i="6"/>
  <c r="AV1659" i="6" s="1"/>
  <c r="BB1659" i="6"/>
  <c r="BC1659" i="6" s="1"/>
  <c r="AU1660" i="6"/>
  <c r="AV1660" i="6" s="1"/>
  <c r="BB1660" i="6"/>
  <c r="AU1661" i="6"/>
  <c r="AV1661" i="6" s="1"/>
  <c r="BB1661" i="6"/>
  <c r="BE1661" i="6" s="1"/>
  <c r="AU1662" i="6"/>
  <c r="BB1662" i="6"/>
  <c r="AU1663" i="6"/>
  <c r="BB1663" i="6"/>
  <c r="BA1663" i="6" s="1"/>
  <c r="AU1664" i="6"/>
  <c r="BB1664" i="6"/>
  <c r="AU1665" i="6"/>
  <c r="AV1665" i="6" s="1"/>
  <c r="BB1665" i="6"/>
  <c r="AU1666" i="6"/>
  <c r="BB1666" i="6"/>
  <c r="AU1667" i="6"/>
  <c r="BB1667" i="6"/>
  <c r="BC1667" i="6" s="1"/>
  <c r="AU1668" i="6"/>
  <c r="AV1668" i="6" s="1"/>
  <c r="BB1668" i="6"/>
  <c r="AU1669" i="6"/>
  <c r="AV1669" i="6" s="1"/>
  <c r="BB1669" i="6"/>
  <c r="AU1670" i="6"/>
  <c r="AV1670" i="6" s="1"/>
  <c r="BB1670" i="6"/>
  <c r="AU1671" i="6"/>
  <c r="AV1671" i="6" s="1"/>
  <c r="BB1671" i="6"/>
  <c r="AU1672" i="6"/>
  <c r="AV1672" i="6" s="1"/>
  <c r="BB1672" i="6"/>
  <c r="AU1673" i="6"/>
  <c r="AV1673" i="6" s="1"/>
  <c r="BB1673" i="6"/>
  <c r="AU1674" i="6"/>
  <c r="BB1674" i="6"/>
  <c r="AU1675" i="6"/>
  <c r="AV1675" i="6" s="1"/>
  <c r="BB1675" i="6"/>
  <c r="BC1675" i="6" s="1"/>
  <c r="AU1676" i="6"/>
  <c r="AV1676" i="6" s="1"/>
  <c r="BB1676" i="6"/>
  <c r="AU1677" i="6"/>
  <c r="AV1677" i="6" s="1"/>
  <c r="BB1677" i="6"/>
  <c r="BE1677" i="6" s="1"/>
  <c r="AU1678" i="6"/>
  <c r="AV1678" i="6" s="1"/>
  <c r="BB1678" i="6"/>
  <c r="AU1679" i="6"/>
  <c r="AV1679" i="6" s="1"/>
  <c r="BB1679" i="6"/>
  <c r="AU1680" i="6"/>
  <c r="AV1680" i="6" s="1"/>
  <c r="BB1680" i="6"/>
  <c r="AU1681" i="6"/>
  <c r="AV1681" i="6" s="1"/>
  <c r="BB1681" i="6"/>
  <c r="AU1682" i="6"/>
  <c r="BB1682" i="6"/>
  <c r="BA1682" i="6" s="1"/>
  <c r="AU1683" i="6"/>
  <c r="AV1683" i="6" s="1"/>
  <c r="BB1683" i="6"/>
  <c r="BC1683" i="6" s="1"/>
  <c r="AU1684" i="6"/>
  <c r="AV1684" i="6" s="1"/>
  <c r="BB1684" i="6"/>
  <c r="AU1685" i="6"/>
  <c r="AV1685" i="6" s="1"/>
  <c r="BB1685" i="6"/>
  <c r="AU1686" i="6"/>
  <c r="AV1686" i="6" s="1"/>
  <c r="BB1686" i="6"/>
  <c r="AU1687" i="6"/>
  <c r="AV1687" i="6" s="1"/>
  <c r="BB1687" i="6"/>
  <c r="AU1688" i="6"/>
  <c r="AV1688" i="6" s="1"/>
  <c r="BB1688" i="6"/>
  <c r="AU1689" i="6"/>
  <c r="AV1689" i="6" s="1"/>
  <c r="BB1689" i="6"/>
  <c r="AU1690" i="6"/>
  <c r="BB1690" i="6"/>
  <c r="AU1691" i="6"/>
  <c r="AV1691" i="6" s="1"/>
  <c r="BB1691" i="6"/>
  <c r="BC1691" i="6" s="1"/>
  <c r="AU1692" i="6"/>
  <c r="AV1692" i="6" s="1"/>
  <c r="BB1692" i="6"/>
  <c r="BE1692" i="6" s="1"/>
  <c r="AU1693" i="6"/>
  <c r="BB1693" i="6"/>
  <c r="BE1693" i="6" s="1"/>
  <c r="AU1694" i="6"/>
  <c r="BB1694" i="6"/>
  <c r="BE1694" i="6" s="1"/>
  <c r="AU1695" i="6"/>
  <c r="AV1695" i="6" s="1"/>
  <c r="BB1695" i="6"/>
  <c r="AU1696" i="6"/>
  <c r="AV1696" i="6" s="1"/>
  <c r="BB1696" i="6"/>
  <c r="BE1696" i="6" s="1"/>
  <c r="AU1697" i="6"/>
  <c r="BB1697" i="6"/>
  <c r="AU1698" i="6"/>
  <c r="BB1698" i="6"/>
  <c r="BE1698" i="6" s="1"/>
  <c r="AU1699" i="6"/>
  <c r="AV1699" i="6" s="1"/>
  <c r="BB1699" i="6"/>
  <c r="BC1699" i="6" s="1"/>
  <c r="AU1700" i="6"/>
  <c r="AV1700" i="6" s="1"/>
  <c r="BB1700" i="6"/>
  <c r="BE1700" i="6" s="1"/>
  <c r="AU1701" i="6"/>
  <c r="BB1701" i="6"/>
  <c r="AU1702" i="6"/>
  <c r="BB1702" i="6"/>
  <c r="BE1702" i="6" s="1"/>
  <c r="AU1703" i="6"/>
  <c r="AV1703" i="6" s="1"/>
  <c r="BB1703" i="6"/>
  <c r="BA1703" i="6" s="1"/>
  <c r="AU1704" i="6"/>
  <c r="BB1704" i="6"/>
  <c r="BE1704" i="6" s="1"/>
  <c r="AU1705" i="6"/>
  <c r="BB1705" i="6"/>
  <c r="AU1706" i="6"/>
  <c r="AV1706" i="6" s="1"/>
  <c r="BB1706" i="6"/>
  <c r="BE1706" i="6" s="1"/>
  <c r="AU1707" i="6"/>
  <c r="AV1707" i="6" s="1"/>
  <c r="BB1707" i="6"/>
  <c r="BC1707" i="6" s="1"/>
  <c r="AU1708" i="6"/>
  <c r="AV1708" i="6" s="1"/>
  <c r="BB1708" i="6"/>
  <c r="BE1708" i="6" s="1"/>
  <c r="AU1709" i="6"/>
  <c r="BB1709" i="6"/>
  <c r="AU1710" i="6"/>
  <c r="BB1710" i="6"/>
  <c r="BE1710" i="6" s="1"/>
  <c r="AU1711" i="6"/>
  <c r="AV1711" i="6" s="1"/>
  <c r="BB1711" i="6"/>
  <c r="AU1712" i="6"/>
  <c r="AV1712" i="6" s="1"/>
  <c r="BB1712" i="6"/>
  <c r="BE1712" i="6" s="1"/>
  <c r="AU1713" i="6"/>
  <c r="BB1713" i="6"/>
  <c r="BC1713" i="6" s="1"/>
  <c r="AU1714" i="6"/>
  <c r="AV1714" i="6" s="1"/>
  <c r="BB1714" i="6"/>
  <c r="BE1714" i="6" s="1"/>
  <c r="AU1715" i="6"/>
  <c r="AV1715" i="6" s="1"/>
  <c r="BB1715" i="6"/>
  <c r="BC1715" i="6" s="1"/>
  <c r="AU1716" i="6"/>
  <c r="AV1716" i="6" s="1"/>
  <c r="BB1716" i="6"/>
  <c r="BE1716" i="6" s="1"/>
  <c r="AU1717" i="6"/>
  <c r="BB1717" i="6"/>
  <c r="AU1718" i="6"/>
  <c r="BB1718" i="6"/>
  <c r="BE1718" i="6" s="1"/>
  <c r="AU1719" i="6"/>
  <c r="AV1719" i="6" s="1"/>
  <c r="BB1719" i="6"/>
  <c r="AU1720" i="6"/>
  <c r="AV1720" i="6" s="1"/>
  <c r="BB1720" i="6"/>
  <c r="AU1721" i="6"/>
  <c r="AV1721" i="6" s="1"/>
  <c r="BB1721" i="6"/>
  <c r="BE1721" i="6" s="1"/>
  <c r="AU1722" i="6"/>
  <c r="AV1722" i="6" s="1"/>
  <c r="BB1722" i="6"/>
  <c r="BC1722" i="6" s="1"/>
  <c r="AU1723" i="6"/>
  <c r="AV1723" i="6" s="1"/>
  <c r="BB1723" i="6"/>
  <c r="BC1723" i="6" s="1"/>
  <c r="AU1724" i="6"/>
  <c r="AV1724" i="6" s="1"/>
  <c r="BB1724" i="6"/>
  <c r="BA1724" i="6" s="1"/>
  <c r="AU1725" i="6"/>
  <c r="AV1725" i="6" s="1"/>
  <c r="BB1725" i="6"/>
  <c r="AU1726" i="6"/>
  <c r="BB1726" i="6"/>
  <c r="BC1726" i="6" s="1"/>
  <c r="AU1727" i="6"/>
  <c r="AV1727" i="6" s="1"/>
  <c r="BB1727" i="6"/>
  <c r="BA1727" i="6" s="1"/>
  <c r="AU1728" i="6"/>
  <c r="BB1728" i="6"/>
  <c r="BA1728" i="6" s="1"/>
  <c r="AU1729" i="6"/>
  <c r="AV1729" i="6" s="1"/>
  <c r="BB1729" i="6"/>
  <c r="AU1730" i="6"/>
  <c r="AV1730" i="6" s="1"/>
  <c r="BB1730" i="6"/>
  <c r="BC1730" i="6" s="1"/>
  <c r="AU1731" i="6"/>
  <c r="AV1731" i="6" s="1"/>
  <c r="BB1731" i="6"/>
  <c r="BC1731" i="6" s="1"/>
  <c r="AU1732" i="6"/>
  <c r="AV1732" i="6" s="1"/>
  <c r="BB1732" i="6"/>
  <c r="BA1732" i="6" s="1"/>
  <c r="AU1733" i="6"/>
  <c r="BB1733" i="6"/>
  <c r="AU1734" i="6"/>
  <c r="AV1734" i="6" s="1"/>
  <c r="BB1734" i="6"/>
  <c r="AU1735" i="6"/>
  <c r="AV1735" i="6" s="1"/>
  <c r="BB1735" i="6"/>
  <c r="AU1736" i="6"/>
  <c r="AV1736" i="6" s="1"/>
  <c r="BB1736" i="6"/>
  <c r="AU1737" i="6"/>
  <c r="AV1737" i="6" s="1"/>
  <c r="BB1737" i="6"/>
  <c r="BE1737" i="6" s="1"/>
  <c r="AU1738" i="6"/>
  <c r="AV1738" i="6" s="1"/>
  <c r="BB1738" i="6"/>
  <c r="BC1738" i="6" s="1"/>
  <c r="AU1739" i="6"/>
  <c r="AV1739" i="6" s="1"/>
  <c r="BB1739" i="6"/>
  <c r="BC1739" i="6" s="1"/>
  <c r="AU1740" i="6"/>
  <c r="AV1740" i="6" s="1"/>
  <c r="BB1740" i="6"/>
  <c r="AU1741" i="6"/>
  <c r="BB1741" i="6"/>
  <c r="AU1742" i="6"/>
  <c r="AV1742" i="6" s="1"/>
  <c r="BB1742" i="6"/>
  <c r="BC1742" i="6" s="1"/>
  <c r="AU1743" i="6"/>
  <c r="AV1743" i="6" s="1"/>
  <c r="BB1743" i="6"/>
  <c r="AU1744" i="6"/>
  <c r="AV1744" i="6" s="1"/>
  <c r="BB1744" i="6"/>
  <c r="BA1744" i="6" s="1"/>
  <c r="AU1745" i="6"/>
  <c r="AV1745" i="6" s="1"/>
  <c r="BB1745" i="6"/>
  <c r="AU1746" i="6"/>
  <c r="BB1746" i="6"/>
  <c r="AU1747" i="6"/>
  <c r="AV1747" i="6" s="1"/>
  <c r="BB1747" i="6"/>
  <c r="BC1747" i="6" s="1"/>
  <c r="AU1748" i="6"/>
  <c r="AV1748" i="6" s="1"/>
  <c r="BB1748" i="6"/>
  <c r="BA1748" i="6" s="1"/>
  <c r="AU1749" i="6"/>
  <c r="BB1749" i="6"/>
  <c r="BE1749" i="6" s="1"/>
  <c r="AU1750" i="6"/>
  <c r="AV1750" i="6" s="1"/>
  <c r="BB1750" i="6"/>
  <c r="AU1751" i="6"/>
  <c r="AV1751" i="6" s="1"/>
  <c r="BB1751" i="6"/>
  <c r="AU1752" i="6"/>
  <c r="BB1752" i="6"/>
  <c r="BA1752" i="6" s="1"/>
  <c r="AU1753" i="6"/>
  <c r="AV1753" i="6" s="1"/>
  <c r="BB1753" i="6"/>
  <c r="BE1753" i="6" s="1"/>
  <c r="AU1754" i="6"/>
  <c r="BB1754" i="6"/>
  <c r="BC1754" i="6" s="1"/>
  <c r="AU1755" i="6"/>
  <c r="AV1755" i="6" s="1"/>
  <c r="BB1755" i="6"/>
  <c r="BC1755" i="6" s="1"/>
  <c r="AU1756" i="6"/>
  <c r="AV1756" i="6" s="1"/>
  <c r="BB1756" i="6"/>
  <c r="AU1757" i="6"/>
  <c r="AV1757" i="6" s="1"/>
  <c r="BB1757" i="6"/>
  <c r="AU1758" i="6"/>
  <c r="AV1758" i="6" s="1"/>
  <c r="BB1758" i="6"/>
  <c r="BC1758" i="6" s="1"/>
  <c r="AU1759" i="6"/>
  <c r="AV1759" i="6" s="1"/>
  <c r="BB1759" i="6"/>
  <c r="BA1759" i="6" s="1"/>
  <c r="AU1760" i="6"/>
  <c r="AV1760" i="6" s="1"/>
  <c r="BB1760" i="6"/>
  <c r="BA1760" i="6" s="1"/>
  <c r="AU1761" i="6"/>
  <c r="AV1761" i="6" s="1"/>
  <c r="BB1761" i="6"/>
  <c r="AU1762" i="6"/>
  <c r="AV1762" i="6" s="1"/>
  <c r="BB1762" i="6"/>
  <c r="AU1763" i="6"/>
  <c r="AV1763" i="6" s="1"/>
  <c r="BB1763" i="6"/>
  <c r="BC1763" i="6" s="1"/>
  <c r="AU1764" i="6"/>
  <c r="AV1764" i="6" s="1"/>
  <c r="BB1764" i="6"/>
  <c r="BA1764" i="6" s="1"/>
  <c r="AU1765" i="6"/>
  <c r="BB1765" i="6"/>
  <c r="AU1766" i="6"/>
  <c r="AV1766" i="6" s="1"/>
  <c r="BB1766" i="6"/>
  <c r="AU1767" i="6"/>
  <c r="AV1767" i="6" s="1"/>
  <c r="BB1767" i="6"/>
  <c r="AU1768" i="6"/>
  <c r="AV1768" i="6" s="1"/>
  <c r="BB1768" i="6"/>
  <c r="AU1769" i="6"/>
  <c r="AV1769" i="6" s="1"/>
  <c r="BB1769" i="6"/>
  <c r="BE1769" i="6" s="1"/>
  <c r="AU1770" i="6"/>
  <c r="AV1770" i="6" s="1"/>
  <c r="BB1770" i="6"/>
  <c r="BC1770" i="6" s="1"/>
  <c r="AU1771" i="6"/>
  <c r="AV1771" i="6" s="1"/>
  <c r="BB1771" i="6"/>
  <c r="BC1771" i="6" s="1"/>
  <c r="AU1772" i="6"/>
  <c r="AV1772" i="6" s="1"/>
  <c r="BB1772" i="6"/>
  <c r="AU1773" i="6"/>
  <c r="AV1773" i="6" s="1"/>
  <c r="BB1773" i="6"/>
  <c r="AU1774" i="6"/>
  <c r="AV1774" i="6" s="1"/>
  <c r="BB1774" i="6"/>
  <c r="BC1774" i="6" s="1"/>
  <c r="AU1775" i="6"/>
  <c r="AV1775" i="6" s="1"/>
  <c r="BB1775" i="6"/>
  <c r="AU1776" i="6"/>
  <c r="AV1776" i="6" s="1"/>
  <c r="BB1776" i="6"/>
  <c r="BA1776" i="6" s="1"/>
  <c r="AU1777" i="6"/>
  <c r="AV1777" i="6" s="1"/>
  <c r="BB1777" i="6"/>
  <c r="AU1778" i="6"/>
  <c r="AV1778" i="6" s="1"/>
  <c r="BB1778" i="6"/>
  <c r="AU1779" i="6"/>
  <c r="AV1779" i="6" s="1"/>
  <c r="BB1779" i="6"/>
  <c r="BC1779" i="6" s="1"/>
  <c r="AU1780" i="6"/>
  <c r="AV1780" i="6" s="1"/>
  <c r="BB1780" i="6"/>
  <c r="AU1781" i="6"/>
  <c r="AV1781" i="6" s="1"/>
  <c r="BB1781" i="6"/>
  <c r="BE1781" i="6" s="1"/>
  <c r="AU1782" i="6"/>
  <c r="BB1782" i="6"/>
  <c r="BA1782" i="6" s="1"/>
  <c r="AU1783" i="6"/>
  <c r="BB1783" i="6"/>
  <c r="AU1784" i="6"/>
  <c r="BB1784" i="6"/>
  <c r="AU1785" i="6"/>
  <c r="AV1785" i="6" s="1"/>
  <c r="BB1785" i="6"/>
  <c r="AU1786" i="6"/>
  <c r="BB1786" i="6"/>
  <c r="BA1786" i="6" s="1"/>
  <c r="AU1787" i="6"/>
  <c r="BB1787" i="6"/>
  <c r="BC1787" i="6" s="1"/>
  <c r="AU1788" i="6"/>
  <c r="AV1788" i="6" s="1"/>
  <c r="BB1788" i="6"/>
  <c r="AU1789" i="6"/>
  <c r="AV1789" i="6" s="1"/>
  <c r="BB1789" i="6"/>
  <c r="AU1790" i="6"/>
  <c r="AV1790" i="6" s="1"/>
  <c r="BB1790" i="6"/>
  <c r="AU1791" i="6"/>
  <c r="AV1791" i="6" s="1"/>
  <c r="BB1791" i="6"/>
  <c r="AU1792" i="6"/>
  <c r="AV1792" i="6" s="1"/>
  <c r="BB1792" i="6"/>
  <c r="AU1793" i="6"/>
  <c r="AV1793" i="6" s="1"/>
  <c r="BB1793" i="6"/>
  <c r="AU1794" i="6"/>
  <c r="BB1794" i="6"/>
  <c r="AU1795" i="6"/>
  <c r="AV1795" i="6" s="1"/>
  <c r="BB1795" i="6"/>
  <c r="BC1795" i="6" s="1"/>
  <c r="AU1796" i="6"/>
  <c r="AV1796" i="6" s="1"/>
  <c r="BB1796" i="6"/>
  <c r="AU1797" i="6"/>
  <c r="AV1797" i="6" s="1"/>
  <c r="BB1797" i="6"/>
  <c r="BC1797" i="6" s="1"/>
  <c r="AU1798" i="6"/>
  <c r="AV1798" i="6" s="1"/>
  <c r="BB1798" i="6"/>
  <c r="BA1798" i="6" s="1"/>
  <c r="AU1799" i="6"/>
  <c r="AV1799" i="6" s="1"/>
  <c r="BB1799" i="6"/>
  <c r="BA1799" i="6" s="1"/>
  <c r="AU1800" i="6"/>
  <c r="AV1800" i="6" s="1"/>
  <c r="BB1800" i="6"/>
  <c r="AU1801" i="6"/>
  <c r="AV1801" i="6" s="1"/>
  <c r="BB1801" i="6"/>
  <c r="AU1802" i="6"/>
  <c r="BB1802" i="6"/>
  <c r="BA1802" i="6" s="1"/>
  <c r="AU1803" i="6"/>
  <c r="AV1803" i="6" s="1"/>
  <c r="BB1803" i="6"/>
  <c r="BC1803" i="6" s="1"/>
  <c r="AU1804" i="6"/>
  <c r="AV1804" i="6" s="1"/>
  <c r="BB1804" i="6"/>
  <c r="AU1805" i="6"/>
  <c r="AV1805" i="6" s="1"/>
  <c r="BB1805" i="6"/>
  <c r="AU1806" i="6"/>
  <c r="AV1806" i="6" s="1"/>
  <c r="BB1806" i="6"/>
  <c r="AU1807" i="6"/>
  <c r="AV1807" i="6" s="1"/>
  <c r="BB1807" i="6"/>
  <c r="AU1808" i="6"/>
  <c r="AV1808" i="6" s="1"/>
  <c r="BB1808" i="6"/>
  <c r="AU1809" i="6"/>
  <c r="AV1809" i="6" s="1"/>
  <c r="BB1809" i="6"/>
  <c r="BE1809" i="6" s="1"/>
  <c r="AU1810" i="6"/>
  <c r="BB1810" i="6"/>
  <c r="AU1811" i="6"/>
  <c r="AV1811" i="6" s="1"/>
  <c r="BB1811" i="6"/>
  <c r="BC1811" i="6" s="1"/>
  <c r="AU1812" i="6"/>
  <c r="AV1812" i="6" s="1"/>
  <c r="BB1812" i="6"/>
  <c r="AU1813" i="6"/>
  <c r="AV1813" i="6" s="1"/>
  <c r="BB1813" i="6"/>
  <c r="BE1813" i="6" s="1"/>
  <c r="AU1814" i="6"/>
  <c r="BB1814" i="6"/>
  <c r="BA1814" i="6" s="1"/>
  <c r="AU1815" i="6"/>
  <c r="BB1815" i="6"/>
  <c r="BA1815" i="6" s="1"/>
  <c r="AU1816" i="6"/>
  <c r="AV1816" i="6" s="1"/>
  <c r="BB1816" i="6"/>
  <c r="AU1817" i="6"/>
  <c r="AV1817" i="6" s="1"/>
  <c r="BB1817" i="6"/>
  <c r="AU1818" i="6"/>
  <c r="BB1818" i="6"/>
  <c r="BA1818" i="6" s="1"/>
  <c r="AU1819" i="6"/>
  <c r="BB1819" i="6"/>
  <c r="BC1819" i="6" s="1"/>
  <c r="AU1820" i="6"/>
  <c r="AV1820" i="6" s="1"/>
  <c r="BB1820" i="6"/>
  <c r="AU1821" i="6"/>
  <c r="AV1821" i="6" s="1"/>
  <c r="BB1821" i="6"/>
  <c r="AU1822" i="6"/>
  <c r="AV1822" i="6" s="1"/>
  <c r="BB1822" i="6"/>
  <c r="AU1823" i="6"/>
  <c r="AV1823" i="6" s="1"/>
  <c r="BB1823" i="6"/>
  <c r="AU1824" i="6"/>
  <c r="AV1824" i="6" s="1"/>
  <c r="BB1824" i="6"/>
  <c r="AU1825" i="6"/>
  <c r="AV1825" i="6" s="1"/>
  <c r="BB1825" i="6"/>
  <c r="BE1825" i="6" s="1"/>
  <c r="AU1826" i="6"/>
  <c r="BB1826" i="6"/>
  <c r="AU1827" i="6"/>
  <c r="AV1827" i="6" s="1"/>
  <c r="BB1827" i="6"/>
  <c r="BC1827" i="6" s="1"/>
  <c r="AU1828" i="6"/>
  <c r="AV1828" i="6" s="1"/>
  <c r="BB1828" i="6"/>
  <c r="AU1829" i="6"/>
  <c r="AV1829" i="6" s="1"/>
  <c r="BB1829" i="6"/>
  <c r="AU1830" i="6"/>
  <c r="AY1830" i="6" s="1"/>
  <c r="BB1830" i="6"/>
  <c r="AU1831" i="6"/>
  <c r="BB1831" i="6"/>
  <c r="AU1832" i="6"/>
  <c r="BB1832" i="6"/>
  <c r="AU1833" i="6"/>
  <c r="AV1833" i="6" s="1"/>
  <c r="BB1833" i="6"/>
  <c r="AU1834" i="6"/>
  <c r="BB1834" i="6"/>
  <c r="AU1835" i="6"/>
  <c r="AW1835" i="6" s="1"/>
  <c r="BB1835" i="6"/>
  <c r="BC1835" i="6" s="1"/>
  <c r="AU1836" i="6"/>
  <c r="AV1836" i="6" s="1"/>
  <c r="BB1836" i="6"/>
  <c r="AU1837" i="6"/>
  <c r="AV1837" i="6" s="1"/>
  <c r="BB1837" i="6"/>
  <c r="AU1838" i="6"/>
  <c r="AV1838" i="6" s="1"/>
  <c r="BB1838" i="6"/>
  <c r="AU1839" i="6"/>
  <c r="AV1839" i="6" s="1"/>
  <c r="BB1839" i="6"/>
  <c r="AU1840" i="6"/>
  <c r="AV1840" i="6" s="1"/>
  <c r="BB1840" i="6"/>
  <c r="AU1841" i="6"/>
  <c r="AV1841" i="6" s="1"/>
  <c r="BB1841" i="6"/>
  <c r="BE1841" i="6" s="1"/>
  <c r="AU1842" i="6"/>
  <c r="BB1842" i="6"/>
  <c r="AU1843" i="6"/>
  <c r="AV1843" i="6" s="1"/>
  <c r="BB1843" i="6"/>
  <c r="BC1843" i="6" s="1"/>
  <c r="AU1844" i="6"/>
  <c r="AV1844" i="6" s="1"/>
  <c r="BB1844" i="6"/>
  <c r="AU1845" i="6"/>
  <c r="AV1845" i="6" s="1"/>
  <c r="BB1845" i="6"/>
  <c r="AU1846" i="6"/>
  <c r="BB1846" i="6"/>
  <c r="BA1846" i="6" s="1"/>
  <c r="AU1847" i="6"/>
  <c r="BB1847" i="6"/>
  <c r="BA1847" i="6" s="1"/>
  <c r="AU1848" i="6"/>
  <c r="BB1848" i="6"/>
  <c r="AU1849" i="6"/>
  <c r="AV1849" i="6" s="1"/>
  <c r="BB1849" i="6"/>
  <c r="AU1850" i="6"/>
  <c r="BB1850" i="6"/>
  <c r="AU1851" i="6"/>
  <c r="BB1851" i="6"/>
  <c r="BC1851" i="6" s="1"/>
  <c r="AU1852" i="6"/>
  <c r="AV1852" i="6" s="1"/>
  <c r="BB1852" i="6"/>
  <c r="AU1853" i="6"/>
  <c r="AV1853" i="6" s="1"/>
  <c r="BB1853" i="6"/>
  <c r="AU1854" i="6"/>
  <c r="AV1854" i="6" s="1"/>
  <c r="BB1854" i="6"/>
  <c r="AU1855" i="6"/>
  <c r="AV1855" i="6" s="1"/>
  <c r="BB1855" i="6"/>
  <c r="AU1856" i="6"/>
  <c r="AV1856" i="6" s="1"/>
  <c r="BB1856" i="6"/>
  <c r="AU1857" i="6"/>
  <c r="AV1857" i="6" s="1"/>
  <c r="BB1857" i="6"/>
  <c r="AU1858" i="6"/>
  <c r="BB1858" i="6"/>
  <c r="AU1859" i="6"/>
  <c r="AV1859" i="6" s="1"/>
  <c r="BB1859" i="6"/>
  <c r="BC1859" i="6" s="1"/>
  <c r="AU1860" i="6"/>
  <c r="AV1860" i="6" s="1"/>
  <c r="BB1860" i="6"/>
  <c r="AU1861" i="6"/>
  <c r="AV1861" i="6" s="1"/>
  <c r="BB1861" i="6"/>
  <c r="BE1861" i="6" s="1"/>
  <c r="AU1862" i="6"/>
  <c r="AV1862" i="6" s="1"/>
  <c r="BB1862" i="6"/>
  <c r="AU1863" i="6"/>
  <c r="AV1863" i="6" s="1"/>
  <c r="BB1863" i="6"/>
  <c r="BA1863" i="6" s="1"/>
  <c r="AU1864" i="6"/>
  <c r="AV1864" i="6" s="1"/>
  <c r="BB1864" i="6"/>
  <c r="AU1865" i="6"/>
  <c r="AV1865" i="6" s="1"/>
  <c r="BB1865" i="6"/>
  <c r="AU1866" i="6"/>
  <c r="BB1866" i="6"/>
  <c r="BA1866" i="6" s="1"/>
  <c r="AU1867" i="6"/>
  <c r="AV1867" i="6" s="1"/>
  <c r="BB1867" i="6"/>
  <c r="BC1867" i="6" s="1"/>
  <c r="AU1868" i="6"/>
  <c r="AV1868" i="6" s="1"/>
  <c r="BB1868" i="6"/>
  <c r="AU1869" i="6"/>
  <c r="AV1869" i="6" s="1"/>
  <c r="BB1869" i="6"/>
  <c r="AU1870" i="6"/>
  <c r="AV1870" i="6" s="1"/>
  <c r="BB1870" i="6"/>
  <c r="AU1871" i="6"/>
  <c r="AV1871" i="6" s="1"/>
  <c r="BB1871" i="6"/>
  <c r="AU1872" i="6"/>
  <c r="AV1872" i="6" s="1"/>
  <c r="BB1872" i="6"/>
  <c r="AU1873" i="6"/>
  <c r="AV1873" i="6" s="1"/>
  <c r="BB1873" i="6"/>
  <c r="BE1873" i="6" s="1"/>
  <c r="AU1874" i="6"/>
  <c r="BB1874" i="6"/>
  <c r="AU1875" i="6"/>
  <c r="AV1875" i="6" s="1"/>
  <c r="BB1875" i="6"/>
  <c r="BC1875" i="6" s="1"/>
  <c r="AU1876" i="6"/>
  <c r="AV1876" i="6" s="1"/>
  <c r="BB1876" i="6"/>
  <c r="AU1877" i="6"/>
  <c r="AV1877" i="6" s="1"/>
  <c r="BB1877" i="6"/>
  <c r="AU1878" i="6"/>
  <c r="BB1878" i="6"/>
  <c r="BA1878" i="6" s="1"/>
  <c r="AU1879" i="6"/>
  <c r="AV1879" i="6" s="1"/>
  <c r="BB1879" i="6"/>
  <c r="BA1879" i="6" s="1"/>
  <c r="AU1880" i="6"/>
  <c r="BB1880" i="6"/>
  <c r="AU1881" i="6"/>
  <c r="AV1881" i="6" s="1"/>
  <c r="BB1881" i="6"/>
  <c r="AU1882" i="6"/>
  <c r="BB1882" i="6"/>
  <c r="BA1882" i="6" s="1"/>
  <c r="AU1883" i="6"/>
  <c r="BB1883" i="6"/>
  <c r="BC1883" i="6" s="1"/>
  <c r="AU1884" i="6"/>
  <c r="AV1884" i="6" s="1"/>
  <c r="BB1884" i="6"/>
  <c r="AU1885" i="6"/>
  <c r="AV1885" i="6" s="1"/>
  <c r="BB1885" i="6"/>
  <c r="AU1886" i="6"/>
  <c r="AV1886" i="6" s="1"/>
  <c r="BB1886" i="6"/>
  <c r="AU1887" i="6"/>
  <c r="AV1887" i="6" s="1"/>
  <c r="BB1887" i="6"/>
  <c r="AU1888" i="6"/>
  <c r="AV1888" i="6" s="1"/>
  <c r="BB1888" i="6"/>
  <c r="AU1889" i="6"/>
  <c r="AV1889" i="6" s="1"/>
  <c r="BB1889" i="6"/>
  <c r="AU1890" i="6"/>
  <c r="BB1890" i="6"/>
  <c r="AU1891" i="6"/>
  <c r="AV1891" i="6" s="1"/>
  <c r="BB1891" i="6"/>
  <c r="BC1891" i="6" s="1"/>
  <c r="AU1892" i="6"/>
  <c r="AV1892" i="6" s="1"/>
  <c r="BB1892" i="6"/>
  <c r="AU1893" i="6"/>
  <c r="AV1893" i="6" s="1"/>
  <c r="BB1893" i="6"/>
  <c r="AU1894" i="6"/>
  <c r="BB1894" i="6"/>
  <c r="AU1895" i="6"/>
  <c r="BB1895" i="6"/>
  <c r="AU1896" i="6"/>
  <c r="AW1896" i="6" s="1"/>
  <c r="BB1896" i="6"/>
  <c r="AU1897" i="6"/>
  <c r="AV1897" i="6" s="1"/>
  <c r="BB1897" i="6"/>
  <c r="AU1898" i="6"/>
  <c r="BB1898" i="6"/>
  <c r="AU1899" i="6"/>
  <c r="BB1899" i="6"/>
  <c r="BC1899" i="6" s="1"/>
  <c r="AU1900" i="6"/>
  <c r="AV1900" i="6" s="1"/>
  <c r="BB1900" i="6"/>
  <c r="AU1901" i="6"/>
  <c r="AV1901" i="6" s="1"/>
  <c r="BB1901" i="6"/>
  <c r="AU1902" i="6"/>
  <c r="AV1902" i="6" s="1"/>
  <c r="BB1902" i="6"/>
  <c r="AU1903" i="6"/>
  <c r="AV1903" i="6" s="1"/>
  <c r="BB1903" i="6"/>
  <c r="AU1904" i="6"/>
  <c r="AV1904" i="6" s="1"/>
  <c r="BB1904" i="6"/>
  <c r="AU1905" i="6"/>
  <c r="AV1905" i="6" s="1"/>
  <c r="BB1905" i="6"/>
  <c r="BE1905" i="6" s="1"/>
  <c r="AU1906" i="6"/>
  <c r="BB1906" i="6"/>
  <c r="AU1907" i="6"/>
  <c r="AV1907" i="6" s="1"/>
  <c r="BB1907" i="6"/>
  <c r="BC1907" i="6" s="1"/>
  <c r="AU1908" i="6"/>
  <c r="AV1908" i="6" s="1"/>
  <c r="BB1908" i="6"/>
  <c r="AU1909" i="6"/>
  <c r="AV1909" i="6" s="1"/>
  <c r="BB1909" i="6"/>
  <c r="BE1909" i="6" s="1"/>
  <c r="AU1910" i="6"/>
  <c r="BB1910" i="6"/>
  <c r="BA1910" i="6" s="1"/>
  <c r="AU1911" i="6"/>
  <c r="BB1911" i="6"/>
  <c r="AU1912" i="6"/>
  <c r="BB1912" i="6"/>
  <c r="AU1913" i="6"/>
  <c r="AV1913" i="6" s="1"/>
  <c r="BB1913" i="6"/>
  <c r="AU1914" i="6"/>
  <c r="BB1914" i="6"/>
  <c r="BA1914" i="6" s="1"/>
  <c r="AU1915" i="6"/>
  <c r="BB1915" i="6"/>
  <c r="BC1915" i="6" s="1"/>
  <c r="AU1916" i="6"/>
  <c r="AV1916" i="6" s="1"/>
  <c r="BB1916" i="6"/>
  <c r="AU1917" i="6"/>
  <c r="AV1917" i="6" s="1"/>
  <c r="BB1917" i="6"/>
  <c r="AU1918" i="6"/>
  <c r="AV1918" i="6" s="1"/>
  <c r="BB1918" i="6"/>
  <c r="AU1919" i="6"/>
  <c r="AV1919" i="6" s="1"/>
  <c r="BB1919" i="6"/>
  <c r="AU1920" i="6"/>
  <c r="AV1920" i="6" s="1"/>
  <c r="BB1920" i="6"/>
  <c r="AU1921" i="6"/>
  <c r="AV1921" i="6" s="1"/>
  <c r="BB1921" i="6"/>
  <c r="AU1922" i="6"/>
  <c r="BB1922" i="6"/>
  <c r="AU1923" i="6"/>
  <c r="AV1923" i="6" s="1"/>
  <c r="BB1923" i="6"/>
  <c r="BC1923" i="6" s="1"/>
  <c r="AU1924" i="6"/>
  <c r="AV1924" i="6" s="1"/>
  <c r="BB1924" i="6"/>
  <c r="AU1925" i="6"/>
  <c r="AV1925" i="6" s="1"/>
  <c r="BB1925" i="6"/>
  <c r="AU1926" i="6"/>
  <c r="AV1926" i="6" s="1"/>
  <c r="BB1926" i="6"/>
  <c r="BA1926" i="6" s="1"/>
  <c r="AU1927" i="6"/>
  <c r="AV1927" i="6" s="1"/>
  <c r="BB1927" i="6"/>
  <c r="AU1928" i="6"/>
  <c r="AV1928" i="6" s="1"/>
  <c r="BB1928" i="6"/>
  <c r="AU1929" i="6"/>
  <c r="AV1929" i="6" s="1"/>
  <c r="BB1929" i="6"/>
  <c r="AU1930" i="6"/>
  <c r="BB1930" i="6"/>
  <c r="BA1930" i="6" s="1"/>
  <c r="AU1931" i="6"/>
  <c r="AV1931" i="6" s="1"/>
  <c r="BB1931" i="6"/>
  <c r="BC1931" i="6" s="1"/>
  <c r="AU1932" i="6"/>
  <c r="AV1932" i="6" s="1"/>
  <c r="BB1932" i="6"/>
  <c r="AU1933" i="6"/>
  <c r="AV1933" i="6" s="1"/>
  <c r="BB1933" i="6"/>
  <c r="AU1934" i="6"/>
  <c r="AV1934" i="6" s="1"/>
  <c r="BB1934" i="6"/>
  <c r="AU1935" i="6"/>
  <c r="AV1935" i="6" s="1"/>
  <c r="BB1935" i="6"/>
  <c r="AU1936" i="6"/>
  <c r="AV1936" i="6" s="1"/>
  <c r="BB1936" i="6"/>
  <c r="AU1937" i="6"/>
  <c r="AV1937" i="6" s="1"/>
  <c r="BB1937" i="6"/>
  <c r="BE1937" i="6" s="1"/>
  <c r="AU1938" i="6"/>
  <c r="BB1938" i="6"/>
  <c r="AU1939" i="6"/>
  <c r="AV1939" i="6" s="1"/>
  <c r="BB1939" i="6"/>
  <c r="BC1939" i="6" s="1"/>
  <c r="AU1940" i="6"/>
  <c r="AV1940" i="6" s="1"/>
  <c r="BB1940" i="6"/>
  <c r="AU1941" i="6"/>
  <c r="AV1941" i="6" s="1"/>
  <c r="BB1941" i="6"/>
  <c r="BE1941" i="6" s="1"/>
  <c r="AU1942" i="6"/>
  <c r="BB1942" i="6"/>
  <c r="BA1942" i="6" s="1"/>
  <c r="AU1943" i="6"/>
  <c r="AW1943" i="6" s="1"/>
  <c r="BB1943" i="6"/>
  <c r="BA1943" i="6" s="1"/>
  <c r="AU1944" i="6"/>
  <c r="BB1944" i="6"/>
  <c r="AU1945" i="6"/>
  <c r="AV1945" i="6" s="1"/>
  <c r="BB1945" i="6"/>
  <c r="AU1946" i="6"/>
  <c r="BB1946" i="6"/>
  <c r="BA1946" i="6" s="1"/>
  <c r="AU1947" i="6"/>
  <c r="AV1947" i="6" s="1"/>
  <c r="BB1947" i="6"/>
  <c r="BC1947" i="6" s="1"/>
  <c r="AU1948" i="6"/>
  <c r="AV1948" i="6" s="1"/>
  <c r="BB1948" i="6"/>
  <c r="AU1949" i="6"/>
  <c r="AV1949" i="6" s="1"/>
  <c r="BB1949" i="6"/>
  <c r="AU1950" i="6"/>
  <c r="AV1950" i="6" s="1"/>
  <c r="BB1950" i="6"/>
  <c r="AU1951" i="6"/>
  <c r="AV1951" i="6" s="1"/>
  <c r="BB1951" i="6"/>
  <c r="AU1952" i="6"/>
  <c r="AV1952" i="6" s="1"/>
  <c r="BB1952" i="6"/>
  <c r="AU1953" i="6"/>
  <c r="AV1953" i="6" s="1"/>
  <c r="BB1953" i="6"/>
  <c r="BE1953" i="6" s="1"/>
  <c r="AU1954" i="6"/>
  <c r="BB1954" i="6"/>
  <c r="AU1955" i="6"/>
  <c r="AV1955" i="6" s="1"/>
  <c r="BB1955" i="6"/>
  <c r="BC1955" i="6" s="1"/>
  <c r="AU1956" i="6"/>
  <c r="AV1956" i="6" s="1"/>
  <c r="BB1956" i="6"/>
  <c r="AU1957" i="6"/>
  <c r="AV1957" i="6" s="1"/>
  <c r="BB1957" i="6"/>
  <c r="AU1958" i="6"/>
  <c r="AY1958" i="6" s="1"/>
  <c r="BB1958" i="6"/>
  <c r="AU1959" i="6"/>
  <c r="BB1959" i="6"/>
  <c r="AU1960" i="6"/>
  <c r="BB1960" i="6"/>
  <c r="AU1961" i="6"/>
  <c r="AV1961" i="6" s="1"/>
  <c r="BB1961" i="6"/>
  <c r="AU1962" i="6"/>
  <c r="BB1962" i="6"/>
  <c r="AU1963" i="6"/>
  <c r="AW1963" i="6" s="1"/>
  <c r="BB1963" i="6"/>
  <c r="BC1963" i="6" s="1"/>
  <c r="AU1964" i="6"/>
  <c r="AV1964" i="6" s="1"/>
  <c r="BB1964" i="6"/>
  <c r="AU1965" i="6"/>
  <c r="AV1965" i="6" s="1"/>
  <c r="BB1965" i="6"/>
  <c r="AU1966" i="6"/>
  <c r="AV1966" i="6" s="1"/>
  <c r="BB1966" i="6"/>
  <c r="AU1967" i="6"/>
  <c r="AV1967" i="6" s="1"/>
  <c r="BB1967" i="6"/>
  <c r="AU1968" i="6"/>
  <c r="AV1968" i="6" s="1"/>
  <c r="BB1968" i="6"/>
  <c r="AU1969" i="6"/>
  <c r="AV1969" i="6" s="1"/>
  <c r="BB1969" i="6"/>
  <c r="BE1969" i="6" s="1"/>
  <c r="AU1970" i="6"/>
  <c r="BB1970" i="6"/>
  <c r="AU1971" i="6"/>
  <c r="AV1971" i="6" s="1"/>
  <c r="BB1971" i="6"/>
  <c r="BC1971" i="6" s="1"/>
  <c r="AU1972" i="6"/>
  <c r="AV1972" i="6" s="1"/>
  <c r="BB1972" i="6"/>
  <c r="AU1973" i="6"/>
  <c r="AV1973" i="6" s="1"/>
  <c r="BB1973" i="6"/>
  <c r="BE1973" i="6" s="1"/>
  <c r="AU1974" i="6"/>
  <c r="BB1974" i="6"/>
  <c r="AU1975" i="6"/>
  <c r="BB1975" i="6"/>
  <c r="BA1975" i="6" s="1"/>
  <c r="AU1976" i="6"/>
  <c r="BB1976" i="6"/>
  <c r="AU1977" i="6"/>
  <c r="AV1977" i="6" s="1"/>
  <c r="BB1977" i="6"/>
  <c r="AU1978" i="6"/>
  <c r="BB1978" i="6"/>
  <c r="BA1978" i="6" s="1"/>
  <c r="AU1979" i="6"/>
  <c r="BB1979" i="6"/>
  <c r="BC1979" i="6" s="1"/>
  <c r="AU1980" i="6"/>
  <c r="AV1980" i="6" s="1"/>
  <c r="BB1980" i="6"/>
  <c r="AU1981" i="6"/>
  <c r="AV1981" i="6" s="1"/>
  <c r="BB1981" i="6"/>
  <c r="AU1982" i="6"/>
  <c r="AV1982" i="6" s="1"/>
  <c r="BB1982" i="6"/>
  <c r="AU1983" i="6"/>
  <c r="AV1983" i="6" s="1"/>
  <c r="BB1983" i="6"/>
  <c r="AU1984" i="6"/>
  <c r="AV1984" i="6" s="1"/>
  <c r="BB1984" i="6"/>
  <c r="AU1985" i="6"/>
  <c r="AV1985" i="6" s="1"/>
  <c r="BB1985" i="6"/>
  <c r="AU1986" i="6"/>
  <c r="BB1986" i="6"/>
  <c r="AU1987" i="6"/>
  <c r="AV1987" i="6" s="1"/>
  <c r="BB1987" i="6"/>
  <c r="BC1987" i="6" s="1"/>
  <c r="AU1988" i="6"/>
  <c r="AV1988" i="6" s="1"/>
  <c r="BB1988" i="6"/>
  <c r="AU1989" i="6"/>
  <c r="AV1989" i="6" s="1"/>
  <c r="BB1989" i="6"/>
  <c r="BE1989" i="6" s="1"/>
  <c r="AU1990" i="6"/>
  <c r="AV1990" i="6" s="1"/>
  <c r="BB1990" i="6"/>
  <c r="BA1990" i="6" s="1"/>
  <c r="AU1991" i="6"/>
  <c r="AV1991" i="6" s="1"/>
  <c r="BB1991" i="6"/>
  <c r="AU1992" i="6"/>
  <c r="AV1992" i="6" s="1"/>
  <c r="BB1992" i="6"/>
  <c r="AU1993" i="6"/>
  <c r="AV1993" i="6" s="1"/>
  <c r="BB1993" i="6"/>
  <c r="AU1994" i="6"/>
  <c r="BB1994" i="6"/>
  <c r="BA1994" i="6" s="1"/>
  <c r="AU1995" i="6"/>
  <c r="AV1995" i="6" s="1"/>
  <c r="BB1995" i="6"/>
  <c r="BC1995" i="6" s="1"/>
  <c r="AU1996" i="6"/>
  <c r="AV1996" i="6" s="1"/>
  <c r="BB1996" i="6"/>
  <c r="AU1997" i="6"/>
  <c r="AV1997" i="6" s="1"/>
  <c r="BB1997" i="6"/>
  <c r="AU1998" i="6"/>
  <c r="AV1998" i="6" s="1"/>
  <c r="BB1998" i="6"/>
  <c r="AU1999" i="6"/>
  <c r="AV1999" i="6" s="1"/>
  <c r="BB1999" i="6"/>
  <c r="AU2000" i="6"/>
  <c r="AV2000" i="6" s="1"/>
  <c r="BB2000" i="6"/>
  <c r="AU2001" i="6"/>
  <c r="AV2001" i="6" s="1"/>
  <c r="BB2001" i="6"/>
  <c r="BE2001" i="6" s="1"/>
  <c r="AU2002" i="6"/>
  <c r="BB2002" i="6"/>
  <c r="AU2003" i="6"/>
  <c r="AV2003" i="6" s="1"/>
  <c r="BB2003" i="6"/>
  <c r="BC2003" i="6" s="1"/>
  <c r="AU2004" i="6"/>
  <c r="AV2004" i="6" s="1"/>
  <c r="BB2004" i="6"/>
  <c r="AU2005" i="6"/>
  <c r="AV2005" i="6" s="1"/>
  <c r="BB2005" i="6"/>
  <c r="BE2005" i="6" s="1"/>
  <c r="AU2006" i="6"/>
  <c r="AY2006" i="6" s="1"/>
  <c r="BB2006" i="6"/>
  <c r="BA2006" i="6" s="1"/>
  <c r="AU2007" i="6"/>
  <c r="AV2007" i="6" s="1"/>
  <c r="BB2007" i="6"/>
  <c r="BA2007" i="6" s="1"/>
  <c r="AU2008" i="6"/>
  <c r="BB2008" i="6"/>
  <c r="AU2009" i="6"/>
  <c r="AV2009" i="6" s="1"/>
  <c r="BB2009" i="6"/>
  <c r="AU2010" i="6"/>
  <c r="BB2010" i="6"/>
  <c r="BA2010" i="6" s="1"/>
  <c r="AU2011" i="6"/>
  <c r="AW2011" i="6" s="1"/>
  <c r="BB2011" i="6"/>
  <c r="BC2011" i="6" s="1"/>
  <c r="AU2012" i="6"/>
  <c r="AV2012" i="6" s="1"/>
  <c r="BB2012" i="6"/>
  <c r="AU2013" i="6"/>
  <c r="AV2013" i="6" s="1"/>
  <c r="BB2013" i="6"/>
  <c r="AU2014" i="6"/>
  <c r="AV2014" i="6" s="1"/>
  <c r="BB2014" i="6"/>
  <c r="AU2015" i="6"/>
  <c r="AV2015" i="6" s="1"/>
  <c r="BB2015" i="6"/>
  <c r="AU2016" i="6"/>
  <c r="AV2016" i="6" s="1"/>
  <c r="BB2016" i="6"/>
  <c r="AU2017" i="6"/>
  <c r="AV2017" i="6" s="1"/>
  <c r="BB2017" i="6"/>
  <c r="BE2017" i="6" s="1"/>
  <c r="AU2018" i="6"/>
  <c r="BB2018" i="6"/>
  <c r="AU2019" i="6"/>
  <c r="AV2019" i="6" s="1"/>
  <c r="BB2019" i="6"/>
  <c r="BC2019" i="6" s="1"/>
  <c r="AU2020" i="6"/>
  <c r="AV2020" i="6" s="1"/>
  <c r="BB2020" i="6"/>
  <c r="AU2021" i="6"/>
  <c r="AV2021" i="6" s="1"/>
  <c r="BB2021" i="6"/>
  <c r="AU2022" i="6"/>
  <c r="BB2022" i="6"/>
  <c r="AU2023" i="6"/>
  <c r="BB2023" i="6"/>
  <c r="AU2024" i="6"/>
  <c r="BB2024" i="6"/>
  <c r="AU2025" i="6"/>
  <c r="AV2025" i="6" s="1"/>
  <c r="BB2025" i="6"/>
  <c r="AU2026" i="6"/>
  <c r="BB2026" i="6"/>
  <c r="AU2027" i="6"/>
  <c r="AW2027" i="6" s="1"/>
  <c r="BB2027" i="6"/>
  <c r="BC2027" i="6" s="1"/>
  <c r="AU2028" i="6"/>
  <c r="AV2028" i="6" s="1"/>
  <c r="BB2028" i="6"/>
  <c r="AU2029" i="6"/>
  <c r="AV2029" i="6" s="1"/>
  <c r="BB2029" i="6"/>
  <c r="AU2030" i="6"/>
  <c r="AV2030" i="6" s="1"/>
  <c r="BB2030" i="6"/>
  <c r="AU2031" i="6"/>
  <c r="AV2031" i="6" s="1"/>
  <c r="BB2031" i="6"/>
  <c r="AU2032" i="6"/>
  <c r="AV2032" i="6" s="1"/>
  <c r="BB2032" i="6"/>
  <c r="AU2033" i="6"/>
  <c r="AV2033" i="6" s="1"/>
  <c r="BB2033" i="6"/>
  <c r="BE2033" i="6" s="1"/>
  <c r="AU2034" i="6"/>
  <c r="BB2034" i="6"/>
  <c r="AU2035" i="6"/>
  <c r="AV2035" i="6" s="1"/>
  <c r="BB2035" i="6"/>
  <c r="BC2035" i="6" s="1"/>
  <c r="AU2036" i="6"/>
  <c r="AV2036" i="6" s="1"/>
  <c r="BB2036" i="6"/>
  <c r="AU2037" i="6"/>
  <c r="AV2037" i="6" s="1"/>
  <c r="BB2037" i="6"/>
  <c r="BE2037" i="6" s="1"/>
  <c r="AU2038" i="6"/>
  <c r="BB2038" i="6"/>
  <c r="BA2038" i="6" s="1"/>
  <c r="AU2039" i="6"/>
  <c r="BB2039" i="6"/>
  <c r="AU2040" i="6"/>
  <c r="AV2040" i="6" s="1"/>
  <c r="BB2040" i="6"/>
  <c r="AU2041" i="6"/>
  <c r="AV2041" i="6" s="1"/>
  <c r="BB2041" i="6"/>
  <c r="AU2042" i="6"/>
  <c r="BB2042" i="6"/>
  <c r="AU2043" i="6"/>
  <c r="AV2043" i="6" s="1"/>
  <c r="BB2043" i="6"/>
  <c r="BC2043" i="6" s="1"/>
  <c r="AU2044" i="6"/>
  <c r="AV2044" i="6" s="1"/>
  <c r="BB2044" i="6"/>
  <c r="AU2045" i="6"/>
  <c r="AV2045" i="6" s="1"/>
  <c r="BB2045" i="6"/>
  <c r="AU2046" i="6"/>
  <c r="AV2046" i="6" s="1"/>
  <c r="BB2046" i="6"/>
  <c r="AU2047" i="6"/>
  <c r="AV2047" i="6" s="1"/>
  <c r="BB2047" i="6"/>
  <c r="AU2048" i="6"/>
  <c r="AV2048" i="6" s="1"/>
  <c r="BB2048" i="6"/>
  <c r="AU2049" i="6"/>
  <c r="AV2049" i="6" s="1"/>
  <c r="BB2049" i="6"/>
  <c r="AU2050" i="6"/>
  <c r="BB2050" i="6"/>
  <c r="AU2051" i="6"/>
  <c r="AV2051" i="6" s="1"/>
  <c r="BB2051" i="6"/>
  <c r="BC2051" i="6" s="1"/>
  <c r="AU2052" i="6"/>
  <c r="AV2052" i="6" s="1"/>
  <c r="BB2052" i="6"/>
  <c r="AU2053" i="6"/>
  <c r="AV2053" i="6" s="1"/>
  <c r="BB2053" i="6"/>
  <c r="AU2054" i="6"/>
  <c r="AV2054" i="6" s="1"/>
  <c r="BB2054" i="6"/>
  <c r="BA2054" i="6" s="1"/>
  <c r="AU2055" i="6"/>
  <c r="AV2055" i="6" s="1"/>
  <c r="BB2055" i="6"/>
  <c r="AU2056" i="6"/>
  <c r="AV2056" i="6" s="1"/>
  <c r="BB2056" i="6"/>
  <c r="AU2057" i="6"/>
  <c r="AV2057" i="6" s="1"/>
  <c r="BB2057" i="6"/>
  <c r="AU2058" i="6"/>
  <c r="BB2058" i="6"/>
  <c r="BA2058" i="6" s="1"/>
  <c r="AU2059" i="6"/>
  <c r="AV2059" i="6" s="1"/>
  <c r="BB2059" i="6"/>
  <c r="BC2059" i="6" s="1"/>
  <c r="AU2060" i="6"/>
  <c r="AV2060" i="6" s="1"/>
  <c r="BB2060" i="6"/>
  <c r="AU2061" i="6"/>
  <c r="AV2061" i="6" s="1"/>
  <c r="BB2061" i="6"/>
  <c r="AU2062" i="6"/>
  <c r="AV2062" i="6" s="1"/>
  <c r="BB2062" i="6"/>
  <c r="AU2063" i="6"/>
  <c r="AV2063" i="6" s="1"/>
  <c r="BB2063" i="6"/>
  <c r="AU2064" i="6"/>
  <c r="BB2064" i="6"/>
  <c r="AU2065" i="6"/>
  <c r="AV2065" i="6" s="1"/>
  <c r="BB2065" i="6"/>
  <c r="BE2065" i="6" s="1"/>
  <c r="AU2066" i="6"/>
  <c r="BB2066" i="6"/>
  <c r="BA2066" i="6" s="1"/>
  <c r="AU2067" i="6"/>
  <c r="AV2067" i="6" s="1"/>
  <c r="BB2067" i="6"/>
  <c r="BC2067" i="6" s="1"/>
  <c r="AU2068" i="6"/>
  <c r="AV2068" i="6" s="1"/>
  <c r="BB2068" i="6"/>
  <c r="AU2069" i="6"/>
  <c r="AV2069" i="6" s="1"/>
  <c r="BB2069" i="6"/>
  <c r="AU2070" i="6"/>
  <c r="AV2070" i="6" s="1"/>
  <c r="BB2070" i="6"/>
  <c r="BA2070" i="6" s="1"/>
  <c r="AU2071" i="6"/>
  <c r="BB2071" i="6"/>
  <c r="BA2071" i="6" s="1"/>
  <c r="AU2072" i="6"/>
  <c r="BB2072" i="6"/>
  <c r="AU2073" i="6"/>
  <c r="AV2073" i="6" s="1"/>
  <c r="BB2073" i="6"/>
  <c r="BC2073" i="6" s="1"/>
  <c r="AU2074" i="6"/>
  <c r="BB2074" i="6"/>
  <c r="BA2074" i="6" s="1"/>
  <c r="AU2075" i="6"/>
  <c r="AV2075" i="6" s="1"/>
  <c r="BB2075" i="6"/>
  <c r="BC2075" i="6" s="1"/>
  <c r="AU2076" i="6"/>
  <c r="AV2076" i="6" s="1"/>
  <c r="BB2076" i="6"/>
  <c r="AU2077" i="6"/>
  <c r="AV2077" i="6" s="1"/>
  <c r="BB2077" i="6"/>
  <c r="BC2077" i="6" s="1"/>
  <c r="AU2078" i="6"/>
  <c r="AV2078" i="6" s="1"/>
  <c r="BB2078" i="6"/>
  <c r="BA2078" i="6" s="1"/>
  <c r="AU2079" i="6"/>
  <c r="AV2079" i="6" s="1"/>
  <c r="BB2079" i="6"/>
  <c r="AU2080" i="6"/>
  <c r="AV2080" i="6" s="1"/>
  <c r="BB2080" i="6"/>
  <c r="AU2081" i="6"/>
  <c r="AV2081" i="6" s="1"/>
  <c r="BB2081" i="6"/>
  <c r="BE2081" i="6" s="1"/>
  <c r="AU2082" i="6"/>
  <c r="BB2082" i="6"/>
  <c r="AU2083" i="6"/>
  <c r="BB2083" i="6"/>
  <c r="BC2083" i="6" s="1"/>
  <c r="AU2084" i="6"/>
  <c r="AV2084" i="6" s="1"/>
  <c r="BB2084" i="6"/>
  <c r="AU2085" i="6"/>
  <c r="AV2085" i="6" s="1"/>
  <c r="BB2085" i="6"/>
  <c r="AU2086" i="6"/>
  <c r="BB2086" i="6"/>
  <c r="AU2087" i="6"/>
  <c r="AW2087" i="6" s="1"/>
  <c r="BB2087" i="6"/>
  <c r="AU2088" i="6"/>
  <c r="BB2088" i="6"/>
  <c r="AU2089" i="6"/>
  <c r="AV2089" i="6" s="1"/>
  <c r="BB2089" i="6"/>
  <c r="AU2090" i="6"/>
  <c r="BB2090" i="6"/>
  <c r="BA2090" i="6" s="1"/>
  <c r="AU2091" i="6"/>
  <c r="AV2091" i="6" s="1"/>
  <c r="BB2091" i="6"/>
  <c r="BC2091" i="6" s="1"/>
  <c r="AU2092" i="6"/>
  <c r="AV2092" i="6" s="1"/>
  <c r="BB2092" i="6"/>
  <c r="AU2093" i="6"/>
  <c r="AV2093" i="6" s="1"/>
  <c r="BB2093" i="6"/>
  <c r="BA2093" i="6" s="1"/>
  <c r="AU2094" i="6"/>
  <c r="AV2094" i="6" s="1"/>
  <c r="BB2094" i="6"/>
  <c r="AU2095" i="6"/>
  <c r="BB2095" i="6"/>
  <c r="AU2096" i="6"/>
  <c r="BB2096" i="6"/>
  <c r="AU2097" i="6"/>
  <c r="AV2097" i="6" s="1"/>
  <c r="BB2097" i="6"/>
  <c r="BE2097" i="6" s="1"/>
  <c r="AU2098" i="6"/>
  <c r="BB2098" i="6"/>
  <c r="BA2098" i="6" s="1"/>
  <c r="AU2099" i="6"/>
  <c r="AV2099" i="6" s="1"/>
  <c r="BB2099" i="6"/>
  <c r="BC2099" i="6" s="1"/>
  <c r="AU2100" i="6"/>
  <c r="AV2100" i="6" s="1"/>
  <c r="BB2100" i="6"/>
  <c r="AU2101" i="6"/>
  <c r="AV2101" i="6" s="1"/>
  <c r="BB2101" i="6"/>
  <c r="BE2101" i="6" s="1"/>
  <c r="AU2102" i="6"/>
  <c r="BB2102" i="6"/>
  <c r="BA2102" i="6" s="1"/>
  <c r="AU2103" i="6"/>
  <c r="BB2103" i="6"/>
  <c r="BA2103" i="6" s="1"/>
  <c r="AU2104" i="6"/>
  <c r="BB2104" i="6"/>
  <c r="AU2105" i="6"/>
  <c r="AV2105" i="6" s="1"/>
  <c r="BB2105" i="6"/>
  <c r="AU2106" i="6"/>
  <c r="BB2106" i="6"/>
  <c r="BA2106" i="6" s="1"/>
  <c r="AU2107" i="6"/>
  <c r="BB2107" i="6"/>
  <c r="BC2107" i="6" s="1"/>
  <c r="AU2108" i="6"/>
  <c r="AV2108" i="6" s="1"/>
  <c r="BB2108" i="6"/>
  <c r="AU2109" i="6"/>
  <c r="AV2109" i="6" s="1"/>
  <c r="BB2109" i="6"/>
  <c r="BC2109" i="6" s="1"/>
  <c r="AU2110" i="6"/>
  <c r="AV2110" i="6" s="1"/>
  <c r="BB2110" i="6"/>
  <c r="BA2110" i="6" s="1"/>
  <c r="AU2111" i="6"/>
  <c r="AV2111" i="6" s="1"/>
  <c r="BB2111" i="6"/>
  <c r="AU2112" i="6"/>
  <c r="AV2112" i="6" s="1"/>
  <c r="BB2112" i="6"/>
  <c r="AU2113" i="6"/>
  <c r="AV2113" i="6" s="1"/>
  <c r="BB2113" i="6"/>
  <c r="BC2113" i="6" s="1"/>
  <c r="AU2114" i="6"/>
  <c r="BB2114" i="6"/>
  <c r="AU2115" i="6"/>
  <c r="BB2115" i="6"/>
  <c r="BC2115" i="6" s="1"/>
  <c r="AU2116" i="6"/>
  <c r="AV2116" i="6" s="1"/>
  <c r="BB2116" i="6"/>
  <c r="AU2117" i="6"/>
  <c r="AV2117" i="6" s="1"/>
  <c r="BB2117" i="6"/>
  <c r="BE2117" i="6" s="1"/>
  <c r="AU2118" i="6"/>
  <c r="AV2118" i="6" s="1"/>
  <c r="BB2118" i="6"/>
  <c r="AU2119" i="6"/>
  <c r="AV2119" i="6" s="1"/>
  <c r="BB2119" i="6"/>
  <c r="BA2119" i="6" s="1"/>
  <c r="AU2120" i="6"/>
  <c r="AV2120" i="6" s="1"/>
  <c r="BB2120" i="6"/>
  <c r="AU2121" i="6"/>
  <c r="AV2121" i="6" s="1"/>
  <c r="BB2121" i="6"/>
  <c r="BA2121" i="6" s="1"/>
  <c r="AU2122" i="6"/>
  <c r="BB2122" i="6"/>
  <c r="BA2122" i="6" s="1"/>
  <c r="AU2123" i="6"/>
  <c r="BB2123" i="6"/>
  <c r="BC2123" i="6" s="1"/>
  <c r="AU2124" i="6"/>
  <c r="AV2124" i="6" s="1"/>
  <c r="BB2124" i="6"/>
  <c r="AU2125" i="6"/>
  <c r="AV2125" i="6" s="1"/>
  <c r="BB2125" i="6"/>
  <c r="AU2126" i="6"/>
  <c r="BB2126" i="6"/>
  <c r="AU2127" i="6"/>
  <c r="BB2127" i="6"/>
  <c r="AU2128" i="6"/>
  <c r="BB2128" i="6"/>
  <c r="AU2129" i="6"/>
  <c r="AV2129" i="6" s="1"/>
  <c r="BB2129" i="6"/>
  <c r="AU2130" i="6"/>
  <c r="BB2130" i="6"/>
  <c r="BA2130" i="6" s="1"/>
  <c r="AU2131" i="6"/>
  <c r="AV2131" i="6" s="1"/>
  <c r="BB2131" i="6"/>
  <c r="BC2131" i="6" s="1"/>
  <c r="AU2132" i="6"/>
  <c r="AV2132" i="6" s="1"/>
  <c r="BB2132" i="6"/>
  <c r="AU2133" i="6"/>
  <c r="AV2133" i="6" s="1"/>
  <c r="BB2133" i="6"/>
  <c r="AU2134" i="6"/>
  <c r="AV2134" i="6" s="1"/>
  <c r="BB2134" i="6"/>
  <c r="BA2134" i="6" s="1"/>
  <c r="AU2135" i="6"/>
  <c r="AV2135" i="6" s="1"/>
  <c r="BB2135" i="6"/>
  <c r="BA2135" i="6" s="1"/>
  <c r="AU2136" i="6"/>
  <c r="AV2136" i="6" s="1"/>
  <c r="BB2136" i="6"/>
  <c r="AU2137" i="6"/>
  <c r="AV2137" i="6" s="1"/>
  <c r="BB2137" i="6"/>
  <c r="BE2137" i="6" s="1"/>
  <c r="AU2138" i="6"/>
  <c r="BB2138" i="6"/>
  <c r="BA2138" i="6" s="1"/>
  <c r="AU2139" i="6"/>
  <c r="AV2139" i="6" s="1"/>
  <c r="BB2139" i="6"/>
  <c r="BC2139" i="6" s="1"/>
  <c r="AU2140" i="6"/>
  <c r="AV2140" i="6" s="1"/>
  <c r="BB2140" i="6"/>
  <c r="BE2140" i="6" s="1"/>
  <c r="AU2141" i="6"/>
  <c r="BB2141" i="6"/>
  <c r="BE2141" i="6" s="1"/>
  <c r="AU2142" i="6"/>
  <c r="BB2142" i="6"/>
  <c r="BE2142" i="6" s="1"/>
  <c r="AU2143" i="6"/>
  <c r="BB2143" i="6"/>
  <c r="AU2144" i="6"/>
  <c r="AV2144" i="6" s="1"/>
  <c r="BB2144" i="6"/>
  <c r="BE2144" i="6" s="1"/>
  <c r="AU2145" i="6"/>
  <c r="BB2145" i="6"/>
  <c r="BE2145" i="6" s="1"/>
  <c r="AU2146" i="6"/>
  <c r="BB2146" i="6"/>
  <c r="BE2146" i="6" s="1"/>
  <c r="AU2147" i="6"/>
  <c r="BB2147" i="6"/>
  <c r="AU2148" i="6"/>
  <c r="BB2148" i="6"/>
  <c r="BE2148" i="6" s="1"/>
  <c r="AU2149" i="6"/>
  <c r="BB2149" i="6"/>
  <c r="BA2149" i="6" s="1"/>
  <c r="AU2150" i="6"/>
  <c r="BB2150" i="6"/>
  <c r="BE2150" i="6" s="1"/>
  <c r="AU2151" i="6"/>
  <c r="BB2151" i="6"/>
  <c r="BE2151" i="6" s="1"/>
  <c r="AU2152" i="6"/>
  <c r="BB2152" i="6"/>
  <c r="BE2152" i="6" s="1"/>
  <c r="AU2153" i="6"/>
  <c r="BB2153" i="6"/>
  <c r="BE2153" i="6" s="1"/>
  <c r="AU2154" i="6"/>
  <c r="BB2154" i="6"/>
  <c r="BE2154" i="6" s="1"/>
  <c r="AU2155" i="6"/>
  <c r="BB2155" i="6"/>
  <c r="BC2155" i="6" s="1"/>
  <c r="AU2156" i="6"/>
  <c r="AV2156" i="6" s="1"/>
  <c r="BB2156" i="6"/>
  <c r="BE2156" i="6" s="1"/>
  <c r="AU2157" i="6"/>
  <c r="BB2157" i="6"/>
  <c r="AU2158" i="6"/>
  <c r="BB2158" i="6"/>
  <c r="BE2158" i="6" s="1"/>
  <c r="AU2159" i="6"/>
  <c r="BB2159" i="6"/>
  <c r="BA2159" i="6" s="1"/>
  <c r="AU2160" i="6"/>
  <c r="BB2160" i="6"/>
  <c r="BE2160" i="6" s="1"/>
  <c r="AU2161" i="6"/>
  <c r="BB2161" i="6"/>
  <c r="BE2161" i="6" s="1"/>
  <c r="AU2162" i="6"/>
  <c r="AV2162" i="6" s="1"/>
  <c r="BB2162" i="6"/>
  <c r="BE2162" i="6" s="1"/>
  <c r="AU2163" i="6"/>
  <c r="BB2163" i="6"/>
  <c r="BA2163" i="6" s="1"/>
  <c r="AU2164" i="6"/>
  <c r="AV2164" i="6" s="1"/>
  <c r="BB2164" i="6"/>
  <c r="BE2164" i="6" s="1"/>
  <c r="AU2165" i="6"/>
  <c r="BB2165" i="6"/>
  <c r="AU2166" i="6"/>
  <c r="BB2166" i="6"/>
  <c r="BE2166" i="6" s="1"/>
  <c r="AU2167" i="6"/>
  <c r="BB2167" i="6"/>
  <c r="AU2168" i="6"/>
  <c r="BB2168" i="6"/>
  <c r="BE2168" i="6" s="1"/>
  <c r="AU2169" i="6"/>
  <c r="BB2169" i="6"/>
  <c r="BE2169" i="6" s="1"/>
  <c r="AU2170" i="6"/>
  <c r="AV2170" i="6" s="1"/>
  <c r="BB2170" i="6"/>
  <c r="BE2170" i="6" s="1"/>
  <c r="AU2171" i="6"/>
  <c r="BB2171" i="6"/>
  <c r="BC2171" i="6" s="1"/>
  <c r="AU2172" i="6"/>
  <c r="AV2172" i="6" s="1"/>
  <c r="BB2172" i="6"/>
  <c r="BE2172" i="6" s="1"/>
  <c r="AU2173" i="6"/>
  <c r="BB2173" i="6"/>
  <c r="BE2173" i="6" s="1"/>
  <c r="AU2174" i="6"/>
  <c r="BB2174" i="6"/>
  <c r="BE2174" i="6" s="1"/>
  <c r="AU2175" i="6"/>
  <c r="BB2175" i="6"/>
  <c r="AU2176" i="6"/>
  <c r="AV2176" i="6" s="1"/>
  <c r="BB2176" i="6"/>
  <c r="BE2176" i="6" s="1"/>
  <c r="AU2177" i="6"/>
  <c r="BB2177" i="6"/>
  <c r="BE2177" i="6" s="1"/>
  <c r="AU2178" i="6"/>
  <c r="AV2178" i="6" s="1"/>
  <c r="BB2178" i="6"/>
  <c r="BE2178" i="6" s="1"/>
  <c r="AU2179" i="6"/>
  <c r="BB2179" i="6"/>
  <c r="AU2180" i="6"/>
  <c r="BB2180" i="6"/>
  <c r="BE2180" i="6" s="1"/>
  <c r="AU2181" i="6"/>
  <c r="BB2181" i="6"/>
  <c r="BA2181" i="6" s="1"/>
  <c r="AU2182" i="6"/>
  <c r="AY2182" i="6" s="1"/>
  <c r="BB2182" i="6"/>
  <c r="BE2182" i="6" s="1"/>
  <c r="AU2183" i="6"/>
  <c r="BB2183" i="6"/>
  <c r="BE2183" i="6" s="1"/>
  <c r="AU2184" i="6"/>
  <c r="AV2184" i="6" s="1"/>
  <c r="BB2184" i="6"/>
  <c r="BE2184" i="6" s="1"/>
  <c r="AU2185" i="6"/>
  <c r="BB2185" i="6"/>
  <c r="BE2185" i="6" s="1"/>
  <c r="AU2186" i="6"/>
  <c r="BB2186" i="6"/>
  <c r="BE2186" i="6" s="1"/>
  <c r="AU2187" i="6"/>
  <c r="BB2187" i="6"/>
  <c r="BC2187" i="6" s="1"/>
  <c r="AU2188" i="6"/>
  <c r="AV2188" i="6" s="1"/>
  <c r="BB2188" i="6"/>
  <c r="BE2188" i="6" s="1"/>
  <c r="AU2189" i="6"/>
  <c r="BB2189" i="6"/>
  <c r="AU2190" i="6"/>
  <c r="BB2190" i="6"/>
  <c r="BE2190" i="6" s="1"/>
  <c r="AU2191" i="6"/>
  <c r="BB2191" i="6"/>
  <c r="BA2191" i="6" s="1"/>
  <c r="AU2192" i="6"/>
  <c r="BB2192" i="6"/>
  <c r="BE2192" i="6" s="1"/>
  <c r="AU2193" i="6"/>
  <c r="BB2193" i="6"/>
  <c r="BE2193" i="6" s="1"/>
  <c r="AU2194" i="6"/>
  <c r="AV2194" i="6" s="1"/>
  <c r="BB2194" i="6"/>
  <c r="BE2194" i="6" s="1"/>
  <c r="AU2195" i="6"/>
  <c r="BB2195" i="6"/>
  <c r="BA2195" i="6" s="1"/>
  <c r="AU2196" i="6"/>
  <c r="AV2196" i="6" s="1"/>
  <c r="BB2196" i="6"/>
  <c r="BE2196" i="6" s="1"/>
  <c r="AU2197" i="6"/>
  <c r="BB2197" i="6"/>
  <c r="AU2198" i="6"/>
  <c r="AV2198" i="6" s="1"/>
  <c r="BB2198" i="6"/>
  <c r="BE2198" i="6" s="1"/>
  <c r="AU2199" i="6"/>
  <c r="BB2199" i="6"/>
  <c r="AU2200" i="6"/>
  <c r="BB2200" i="6"/>
  <c r="BE2200" i="6" s="1"/>
  <c r="AU2201" i="6"/>
  <c r="BB2201" i="6"/>
  <c r="BE2201" i="6" s="1"/>
  <c r="AU2202" i="6"/>
  <c r="AV2202" i="6" s="1"/>
  <c r="BB2202" i="6"/>
  <c r="BE2202" i="6" s="1"/>
  <c r="AU2203" i="6"/>
  <c r="BB2203" i="6"/>
  <c r="BC2203" i="6" s="1"/>
  <c r="AU2204" i="6"/>
  <c r="AV2204" i="6" s="1"/>
  <c r="BB2204" i="6"/>
  <c r="BE2204" i="6" s="1"/>
  <c r="AU2205" i="6"/>
  <c r="BB2205" i="6"/>
  <c r="BE2205" i="6" s="1"/>
  <c r="AU2206" i="6"/>
  <c r="BB2206" i="6"/>
  <c r="BE2206" i="6" s="1"/>
  <c r="AU2207" i="6"/>
  <c r="BB2207" i="6"/>
  <c r="AU2208" i="6"/>
  <c r="AV2208" i="6" s="1"/>
  <c r="BB2208" i="6"/>
  <c r="BE2208" i="6" s="1"/>
  <c r="AU2209" i="6"/>
  <c r="BB2209" i="6"/>
  <c r="BE2209" i="6" s="1"/>
  <c r="AU2210" i="6"/>
  <c r="BB2210" i="6"/>
  <c r="BE2210" i="6" s="1"/>
  <c r="AU2211" i="6"/>
  <c r="BB2211" i="6"/>
  <c r="AU2212" i="6"/>
  <c r="BB2212" i="6"/>
  <c r="BE2212" i="6" s="1"/>
  <c r="AU2213" i="6"/>
  <c r="BB2213" i="6"/>
  <c r="AU2214" i="6"/>
  <c r="BB2214" i="6"/>
  <c r="BE2214" i="6" s="1"/>
  <c r="AU2215" i="6"/>
  <c r="BB2215" i="6"/>
  <c r="BE2215" i="6" s="1"/>
  <c r="AU2216" i="6"/>
  <c r="AV2216" i="6" s="1"/>
  <c r="BB2216" i="6"/>
  <c r="BE2216" i="6" s="1"/>
  <c r="AU2217" i="6"/>
  <c r="BB2217" i="6"/>
  <c r="BE2217" i="6" s="1"/>
  <c r="AU2218" i="6"/>
  <c r="BB2218" i="6"/>
  <c r="BE2218" i="6" s="1"/>
  <c r="AU2219" i="6"/>
  <c r="BB2219" i="6"/>
  <c r="BC2219" i="6" s="1"/>
  <c r="AU2220" i="6"/>
  <c r="AV2220" i="6" s="1"/>
  <c r="BB2220" i="6"/>
  <c r="BE2220" i="6" s="1"/>
  <c r="AU2221" i="6"/>
  <c r="BB2221" i="6"/>
  <c r="AU2222" i="6"/>
  <c r="BB2222" i="6"/>
  <c r="BE2222" i="6" s="1"/>
  <c r="AU2223" i="6"/>
  <c r="BB2223" i="6"/>
  <c r="BA2223" i="6" s="1"/>
  <c r="AU2224" i="6"/>
  <c r="BB2224" i="6"/>
  <c r="BE2224" i="6" s="1"/>
  <c r="AU2225" i="6"/>
  <c r="BB2225" i="6"/>
  <c r="BE2225" i="6" s="1"/>
  <c r="AU2226" i="6"/>
  <c r="AV2226" i="6" s="1"/>
  <c r="BB2226" i="6"/>
  <c r="BE2226" i="6" s="1"/>
  <c r="AU2227" i="6"/>
  <c r="BB2227" i="6"/>
  <c r="BA2227" i="6" s="1"/>
  <c r="AU2228" i="6"/>
  <c r="AV2228" i="6" s="1"/>
  <c r="BB2228" i="6"/>
  <c r="BE2228" i="6" s="1"/>
  <c r="AU2229" i="6"/>
  <c r="BB2229" i="6"/>
  <c r="AU2230" i="6"/>
  <c r="AV2230" i="6" s="1"/>
  <c r="BB2230" i="6"/>
  <c r="BE2230" i="6" s="1"/>
  <c r="AU2231" i="6"/>
  <c r="BB2231" i="6"/>
  <c r="AU2232" i="6"/>
  <c r="AY2232" i="6" s="1"/>
  <c r="BB2232" i="6"/>
  <c r="BE2232" i="6" s="1"/>
  <c r="AU2233" i="6"/>
  <c r="BB2233" i="6"/>
  <c r="BE2233" i="6" s="1"/>
  <c r="AU2234" i="6"/>
  <c r="AV2234" i="6" s="1"/>
  <c r="BB2234" i="6"/>
  <c r="BE2234" i="6" s="1"/>
  <c r="AU2235" i="6"/>
  <c r="AV2235" i="6" s="1"/>
  <c r="BB2235" i="6"/>
  <c r="BC2235" i="6" s="1"/>
  <c r="AU2236" i="6"/>
  <c r="AV2236" i="6" s="1"/>
  <c r="BB2236" i="6"/>
  <c r="BE2236" i="6" s="1"/>
  <c r="AU2237" i="6"/>
  <c r="BB2237" i="6"/>
  <c r="BE2237" i="6" s="1"/>
  <c r="AU2238" i="6"/>
  <c r="BB2238" i="6"/>
  <c r="BE2238" i="6" s="1"/>
  <c r="AU2239" i="6"/>
  <c r="BB2239" i="6"/>
  <c r="AU2240" i="6"/>
  <c r="AV2240" i="6" s="1"/>
  <c r="BB2240" i="6"/>
  <c r="BE2240" i="6" s="1"/>
  <c r="AU2241" i="6"/>
  <c r="BB2241" i="6"/>
  <c r="BE2241" i="6" s="1"/>
  <c r="AU2242" i="6"/>
  <c r="BB2242" i="6"/>
  <c r="BE2242" i="6" s="1"/>
  <c r="AU2243" i="6"/>
  <c r="BB2243" i="6"/>
  <c r="AU2244" i="6"/>
  <c r="BB2244" i="6"/>
  <c r="BE2244" i="6" s="1"/>
  <c r="AU2245" i="6"/>
  <c r="BB2245" i="6"/>
  <c r="BE2245" i="6" s="1"/>
  <c r="AU2246" i="6"/>
  <c r="AV2246" i="6" s="1"/>
  <c r="BB2246" i="6"/>
  <c r="BE2246" i="6" s="1"/>
  <c r="AU2247" i="6"/>
  <c r="BB2247" i="6"/>
  <c r="BE2247" i="6" s="1"/>
  <c r="AU2248" i="6"/>
  <c r="BB2248" i="6"/>
  <c r="BE2248" i="6" s="1"/>
  <c r="AU2249" i="6"/>
  <c r="BB2249" i="6"/>
  <c r="BE2249" i="6" s="1"/>
  <c r="AU2250" i="6"/>
  <c r="BB2250" i="6"/>
  <c r="BE2250" i="6" s="1"/>
  <c r="AU2251" i="6"/>
  <c r="BB2251" i="6"/>
  <c r="BC2251" i="6" s="1"/>
  <c r="AU2252" i="6"/>
  <c r="AV2252" i="6" s="1"/>
  <c r="BB2252" i="6"/>
  <c r="BE2252" i="6" s="1"/>
  <c r="AU2253" i="6"/>
  <c r="BB2253" i="6"/>
  <c r="AU2254" i="6"/>
  <c r="BB2254" i="6"/>
  <c r="BE2254" i="6" s="1"/>
  <c r="AU2255" i="6"/>
  <c r="BB2255" i="6"/>
  <c r="BA2255" i="6" s="1"/>
  <c r="AU2256" i="6"/>
  <c r="BB2256" i="6"/>
  <c r="BE2256" i="6" s="1"/>
  <c r="AU2257" i="6"/>
  <c r="BB2257" i="6"/>
  <c r="BE2257" i="6" s="1"/>
  <c r="AU2258" i="6"/>
  <c r="AV2258" i="6" s="1"/>
  <c r="BB2258" i="6"/>
  <c r="BE2258" i="6" s="1"/>
  <c r="AU2259" i="6"/>
  <c r="BB2259" i="6"/>
  <c r="BA2259" i="6" s="1"/>
  <c r="AU2260" i="6"/>
  <c r="AV2260" i="6" s="1"/>
  <c r="BB2260" i="6"/>
  <c r="BE2260" i="6" s="1"/>
  <c r="AU2261" i="6"/>
  <c r="BB2261" i="6"/>
  <c r="BE2261" i="6" s="1"/>
  <c r="AU2262" i="6"/>
  <c r="AV2262" i="6" s="1"/>
  <c r="BB2262" i="6"/>
  <c r="BE2262" i="6" s="1"/>
  <c r="AU2263" i="6"/>
  <c r="BB2263" i="6"/>
  <c r="AU2264" i="6"/>
  <c r="AY2264" i="6" s="1"/>
  <c r="BB2264" i="6"/>
  <c r="BE2264" i="6" s="1"/>
  <c r="AU2265" i="6"/>
  <c r="BB2265" i="6"/>
  <c r="BE2265" i="6" s="1"/>
  <c r="AU2266" i="6"/>
  <c r="AV2266" i="6" s="1"/>
  <c r="BB2266" i="6"/>
  <c r="BE2266" i="6" s="1"/>
  <c r="AU2267" i="6"/>
  <c r="BB2267" i="6"/>
  <c r="BC2267" i="6" s="1"/>
  <c r="AU2268" i="6"/>
  <c r="AV2268" i="6" s="1"/>
  <c r="BB2268" i="6"/>
  <c r="BE2268" i="6" s="1"/>
  <c r="AU2269" i="6"/>
  <c r="BB2269" i="6"/>
  <c r="BE2269" i="6" s="1"/>
  <c r="AU2270" i="6"/>
  <c r="BB2270" i="6"/>
  <c r="BE2270" i="6" s="1"/>
  <c r="AU2271" i="6"/>
  <c r="BB2271" i="6"/>
  <c r="AU2272" i="6"/>
  <c r="AV2272" i="6" s="1"/>
  <c r="BB2272" i="6"/>
  <c r="BE2272" i="6" s="1"/>
  <c r="AU2273" i="6"/>
  <c r="BB2273" i="6"/>
  <c r="BE2273" i="6" s="1"/>
  <c r="AU2274" i="6"/>
  <c r="BB2274" i="6"/>
  <c r="BE2274" i="6" s="1"/>
  <c r="AU2275" i="6"/>
  <c r="AV2275" i="6" s="1"/>
  <c r="BB2275" i="6"/>
  <c r="AU2276" i="6"/>
  <c r="BB2276" i="6"/>
  <c r="BA2276" i="6" s="1"/>
  <c r="AU2277" i="6"/>
  <c r="AV2277" i="6" s="1"/>
  <c r="BB2277" i="6"/>
  <c r="BE2277" i="6" s="1"/>
  <c r="AU2278" i="6"/>
  <c r="AV2278" i="6" s="1"/>
  <c r="BB2278" i="6"/>
  <c r="BC2278" i="6" s="1"/>
  <c r="AU2279" i="6"/>
  <c r="AV2279" i="6" s="1"/>
  <c r="BB2279" i="6"/>
  <c r="AU2280" i="6"/>
  <c r="BB2280" i="6"/>
  <c r="BA2280" i="6" s="1"/>
  <c r="AU2281" i="6"/>
  <c r="AV2281" i="6" s="1"/>
  <c r="BB2281" i="6"/>
  <c r="BE2281" i="6" s="1"/>
  <c r="AU2282" i="6"/>
  <c r="AV2282" i="6" s="1"/>
  <c r="BB2282" i="6"/>
  <c r="BC2282" i="6" s="1"/>
  <c r="AU2283" i="6"/>
  <c r="AV2283" i="6" s="1"/>
  <c r="BB2283" i="6"/>
  <c r="BE2283" i="6" s="1"/>
  <c r="AU2284" i="6"/>
  <c r="AV2284" i="6" s="1"/>
  <c r="BB2284" i="6"/>
  <c r="AU2285" i="6"/>
  <c r="AV2285" i="6" s="1"/>
  <c r="BB2285" i="6"/>
  <c r="BE2285" i="6" s="1"/>
  <c r="AU2286" i="6"/>
  <c r="BB2286" i="6"/>
  <c r="BC2286" i="6" s="1"/>
  <c r="AU2287" i="6"/>
  <c r="AV2287" i="6" s="1"/>
  <c r="BB2287" i="6"/>
  <c r="AU2288" i="6"/>
  <c r="AW2288" i="6" s="1"/>
  <c r="BB2288" i="6"/>
  <c r="AU2289" i="6"/>
  <c r="BB2289" i="6"/>
  <c r="AU2290" i="6"/>
  <c r="BB2290" i="6"/>
  <c r="BC2290" i="6" s="1"/>
  <c r="AU2291" i="6"/>
  <c r="AV2291" i="6" s="1"/>
  <c r="BB2291" i="6"/>
  <c r="BC2291" i="6" s="1"/>
  <c r="AU2292" i="6"/>
  <c r="AV2292" i="6" s="1"/>
  <c r="BB2292" i="6"/>
  <c r="BA2292" i="6" s="1"/>
  <c r="AU2293" i="6"/>
  <c r="AV2293" i="6" s="1"/>
  <c r="BB2293" i="6"/>
  <c r="BE2293" i="6" s="1"/>
  <c r="AU2294" i="6"/>
  <c r="BB2294" i="6"/>
  <c r="BC2294" i="6" s="1"/>
  <c r="AU2295" i="6"/>
  <c r="AV2295" i="6" s="1"/>
  <c r="BB2295" i="6"/>
  <c r="BC2295" i="6" s="1"/>
  <c r="AU2296" i="6"/>
  <c r="AV2296" i="6" s="1"/>
  <c r="BB2296" i="6"/>
  <c r="BA2296" i="6" s="1"/>
  <c r="AU2297" i="6"/>
  <c r="BB2297" i="6"/>
  <c r="BE2297" i="6" s="1"/>
  <c r="AU2298" i="6"/>
  <c r="BB2298" i="6"/>
  <c r="BC2298" i="6" s="1"/>
  <c r="AU2299" i="6"/>
  <c r="AV2299" i="6" s="1"/>
  <c r="BB2299" i="6"/>
  <c r="BC2299" i="6" s="1"/>
  <c r="AU2300" i="6"/>
  <c r="AV2300" i="6" s="1"/>
  <c r="BB2300" i="6"/>
  <c r="BA2300" i="6" s="1"/>
  <c r="AU2301" i="6"/>
  <c r="AV2301" i="6" s="1"/>
  <c r="BB2301" i="6"/>
  <c r="BE2301" i="6" s="1"/>
  <c r="AU2302" i="6"/>
  <c r="BB2302" i="6"/>
  <c r="BC2302" i="6" s="1"/>
  <c r="AU2303" i="6"/>
  <c r="AV2303" i="6" s="1"/>
  <c r="BB2303" i="6"/>
  <c r="BC2303" i="6" s="1"/>
  <c r="AU2304" i="6"/>
  <c r="AV2304" i="6" s="1"/>
  <c r="BB2304" i="6"/>
  <c r="BA2304" i="6" s="1"/>
  <c r="AU2305" i="6"/>
  <c r="AV2305" i="6" s="1"/>
  <c r="BB2305" i="6"/>
  <c r="BE2305" i="6" s="1"/>
  <c r="AU2306" i="6"/>
  <c r="BB2306" i="6"/>
  <c r="BC2306" i="6" s="1"/>
  <c r="AU2307" i="6"/>
  <c r="AV2307" i="6" s="1"/>
  <c r="BB2307" i="6"/>
  <c r="AU2308" i="6"/>
  <c r="BB2308" i="6"/>
  <c r="BA2308" i="6" s="1"/>
  <c r="AU2309" i="6"/>
  <c r="AV2309" i="6" s="1"/>
  <c r="BB2309" i="6"/>
  <c r="BE2309" i="6" s="1"/>
  <c r="AU2310" i="6"/>
  <c r="AV2310" i="6" s="1"/>
  <c r="BB2310" i="6"/>
  <c r="BC2310" i="6" s="1"/>
  <c r="AU2311" i="6"/>
  <c r="AV2311" i="6" s="1"/>
  <c r="BB2311" i="6"/>
  <c r="AU2312" i="6"/>
  <c r="BB2312" i="6"/>
  <c r="BA2312" i="6" s="1"/>
  <c r="AU2313" i="6"/>
  <c r="BB2313" i="6"/>
  <c r="BE2313" i="6" s="1"/>
  <c r="AU2314" i="6"/>
  <c r="BB2314" i="6"/>
  <c r="BC2314" i="6" s="1"/>
  <c r="AU2315" i="6"/>
  <c r="AV2315" i="6" s="1"/>
  <c r="BB2315" i="6"/>
  <c r="BE2315" i="6" s="1"/>
  <c r="AU2316" i="6"/>
  <c r="AV2316" i="6" s="1"/>
  <c r="BB2316" i="6"/>
  <c r="BA2316" i="6" s="1"/>
  <c r="AU2317" i="6"/>
  <c r="AV2317" i="6" s="1"/>
  <c r="BB2317" i="6"/>
  <c r="BE2317" i="6" s="1"/>
  <c r="AU2318" i="6"/>
  <c r="BB2318" i="6"/>
  <c r="BC2318" i="6" s="1"/>
  <c r="AU2319" i="6"/>
  <c r="AV2319" i="6" s="1"/>
  <c r="BB2319" i="6"/>
  <c r="BA2319" i="6" s="1"/>
  <c r="AU2320" i="6"/>
  <c r="AW2320" i="6" s="1"/>
  <c r="BB2320" i="6"/>
  <c r="BA2320" i="6" s="1"/>
  <c r="AU2321" i="6"/>
  <c r="BB2321" i="6"/>
  <c r="AU2322" i="6"/>
  <c r="BB2322" i="6"/>
  <c r="BC2322" i="6" s="1"/>
  <c r="AU2323" i="6"/>
  <c r="AV2323" i="6" s="1"/>
  <c r="BB2323" i="6"/>
  <c r="BC2323" i="6" s="1"/>
  <c r="AU2324" i="6"/>
  <c r="AV2324" i="6" s="1"/>
  <c r="BB2324" i="6"/>
  <c r="BA2324" i="6" s="1"/>
  <c r="AU2325" i="6"/>
  <c r="AV2325" i="6" s="1"/>
  <c r="BB2325" i="6"/>
  <c r="BE2325" i="6" s="1"/>
  <c r="AU2326" i="6"/>
  <c r="BB2326" i="6"/>
  <c r="BC2326" i="6" s="1"/>
  <c r="AU2327" i="6"/>
  <c r="AV2327" i="6" s="1"/>
  <c r="BB2327" i="6"/>
  <c r="BC2327" i="6" s="1"/>
  <c r="AU2328" i="6"/>
  <c r="AV2328" i="6" s="1"/>
  <c r="BB2328" i="6"/>
  <c r="BA2328" i="6" s="1"/>
  <c r="AU2329" i="6"/>
  <c r="BB2329" i="6"/>
  <c r="AU2330" i="6"/>
  <c r="BB2330" i="6"/>
  <c r="BC2330" i="6" s="1"/>
  <c r="AU2331" i="6"/>
  <c r="AV2331" i="6" s="1"/>
  <c r="BB2331" i="6"/>
  <c r="BE2331" i="6" s="1"/>
  <c r="AU2332" i="6"/>
  <c r="BB2332" i="6"/>
  <c r="BA2332" i="6" s="1"/>
  <c r="AU2333" i="6"/>
  <c r="AV2333" i="6" s="1"/>
  <c r="BB2333" i="6"/>
  <c r="AU2334" i="6"/>
  <c r="BB2334" i="6"/>
  <c r="BC2334" i="6" s="1"/>
  <c r="AU2335" i="6"/>
  <c r="AV2335" i="6" s="1"/>
  <c r="BB2335" i="6"/>
  <c r="BC2335" i="6" s="1"/>
  <c r="AU2336" i="6"/>
  <c r="AV2336" i="6" s="1"/>
  <c r="BB2336" i="6"/>
  <c r="BA2336" i="6" s="1"/>
  <c r="AU2337" i="6"/>
  <c r="AV2337" i="6" s="1"/>
  <c r="BB2337" i="6"/>
  <c r="BE2337" i="6" s="1"/>
  <c r="AU2338" i="6"/>
  <c r="AV2338" i="6" s="1"/>
  <c r="BB2338" i="6"/>
  <c r="AU2339" i="6"/>
  <c r="AV2339" i="6" s="1"/>
  <c r="BB2339" i="6"/>
  <c r="AU2340" i="6"/>
  <c r="BB2340" i="6"/>
  <c r="BA2340" i="6" s="1"/>
  <c r="AU2341" i="6"/>
  <c r="AV2341" i="6" s="1"/>
  <c r="BB2341" i="6"/>
  <c r="BE2341" i="6" s="1"/>
  <c r="AU2342" i="6"/>
  <c r="AV2342" i="6" s="1"/>
  <c r="BB2342" i="6"/>
  <c r="BC2342" i="6" s="1"/>
  <c r="AU2343" i="6"/>
  <c r="AV2343" i="6" s="1"/>
  <c r="BB2343" i="6"/>
  <c r="AU2344" i="6"/>
  <c r="BB2344" i="6"/>
  <c r="AU2345" i="6"/>
  <c r="BB2345" i="6"/>
  <c r="AU2346" i="6"/>
  <c r="BB2346" i="6"/>
  <c r="BC2346" i="6" s="1"/>
  <c r="AU2347" i="6"/>
  <c r="AV2347" i="6" s="1"/>
  <c r="BB2347" i="6"/>
  <c r="BE2347" i="6" s="1"/>
  <c r="AU2348" i="6"/>
  <c r="AV2348" i="6" s="1"/>
  <c r="BB2348" i="6"/>
  <c r="BA2348" i="6" s="1"/>
  <c r="AU2349" i="6"/>
  <c r="AV2349" i="6" s="1"/>
  <c r="BB2349" i="6"/>
  <c r="AU2350" i="6"/>
  <c r="BB2350" i="6"/>
  <c r="BC2350" i="6" s="1"/>
  <c r="AU2351" i="6"/>
  <c r="AV2351" i="6" s="1"/>
  <c r="BB2351" i="6"/>
  <c r="BA2351" i="6" s="1"/>
  <c r="AU2352" i="6"/>
  <c r="AV2352" i="6" s="1"/>
  <c r="BB2352" i="6"/>
  <c r="BA2352" i="6" s="1"/>
  <c r="AU2353" i="6"/>
  <c r="AV2353" i="6" s="1"/>
  <c r="BB2353" i="6"/>
  <c r="AU2354" i="6"/>
  <c r="AV2354" i="6" s="1"/>
  <c r="BB2354" i="6"/>
  <c r="AU2355" i="6"/>
  <c r="AV2355" i="6" s="1"/>
  <c r="BB2355" i="6"/>
  <c r="BC2355" i="6" s="1"/>
  <c r="AU2356" i="6"/>
  <c r="AV2356" i="6" s="1"/>
  <c r="BB2356" i="6"/>
  <c r="BA2356" i="6" s="1"/>
  <c r="AU2357" i="6"/>
  <c r="AV2357" i="6" s="1"/>
  <c r="BB2357" i="6"/>
  <c r="BE2357" i="6" s="1"/>
  <c r="AU2358" i="6"/>
  <c r="BB2358" i="6"/>
  <c r="BC2358" i="6" s="1"/>
  <c r="AU2359" i="6"/>
  <c r="AV2359" i="6" s="1"/>
  <c r="BB2359" i="6"/>
  <c r="BC2359" i="6" s="1"/>
  <c r="AU2360" i="6"/>
  <c r="AV2360" i="6" s="1"/>
  <c r="BB2360" i="6"/>
  <c r="AU2361" i="6"/>
  <c r="BB2361" i="6"/>
  <c r="BE2361" i="6" s="1"/>
  <c r="AU2362" i="6"/>
  <c r="BB2362" i="6"/>
  <c r="BC2362" i="6" s="1"/>
  <c r="AU2363" i="6"/>
  <c r="BB2363" i="6"/>
  <c r="BA2363" i="6" s="1"/>
  <c r="AU2364" i="6"/>
  <c r="AW2364" i="6" s="1"/>
  <c r="BB2364" i="6"/>
  <c r="BA2364" i="6" s="1"/>
  <c r="AU2365" i="6"/>
  <c r="AV2365" i="6" s="1"/>
  <c r="BB2365" i="6"/>
  <c r="AU2366" i="6"/>
  <c r="BB2366" i="6"/>
  <c r="BC2366" i="6" s="1"/>
  <c r="AU2367" i="6"/>
  <c r="AV2367" i="6" s="1"/>
  <c r="BB2367" i="6"/>
  <c r="BC2367" i="6" s="1"/>
  <c r="AU2368" i="6"/>
  <c r="AV2368" i="6" s="1"/>
  <c r="BB2368" i="6"/>
  <c r="BA2368" i="6" s="1"/>
  <c r="AU2369" i="6"/>
  <c r="AV2369" i="6" s="1"/>
  <c r="BB2369" i="6"/>
  <c r="BE2369" i="6" s="1"/>
  <c r="AU2370" i="6"/>
  <c r="BB2370" i="6"/>
  <c r="AU2371" i="6"/>
  <c r="BB2371" i="6"/>
  <c r="AU2372" i="6"/>
  <c r="BB2372" i="6"/>
  <c r="BC2372" i="6" s="1"/>
  <c r="AU2373" i="6"/>
  <c r="BB2373" i="6"/>
  <c r="BE2373" i="6" s="1"/>
  <c r="AU2374" i="6"/>
  <c r="BB2374" i="6"/>
  <c r="AU2375" i="6"/>
  <c r="BB2375" i="6"/>
  <c r="AU2376" i="6"/>
  <c r="BB2376" i="6"/>
  <c r="AU2377" i="6"/>
  <c r="AV2377" i="6" s="1"/>
  <c r="BB2377" i="6"/>
  <c r="BC2377" i="6" s="1"/>
  <c r="AU2378" i="6"/>
  <c r="AV2378" i="6" s="1"/>
  <c r="BB2378" i="6"/>
  <c r="BC2378" i="6" s="1"/>
  <c r="AU2379" i="6"/>
  <c r="AV2379" i="6" s="1"/>
  <c r="BB2379" i="6"/>
  <c r="AU2380" i="6"/>
  <c r="AV2380" i="6" s="1"/>
  <c r="BB2380" i="6"/>
  <c r="AU2381" i="6"/>
  <c r="AV2381" i="6" s="1"/>
  <c r="BB2381" i="6"/>
  <c r="BA2381" i="6" s="1"/>
  <c r="AU2382" i="6"/>
  <c r="AV2382" i="6" s="1"/>
  <c r="BB2382" i="6"/>
  <c r="BE2382" i="6" s="1"/>
  <c r="AU2383" i="6"/>
  <c r="BB2383" i="6"/>
  <c r="AU2384" i="6"/>
  <c r="BB2384" i="6"/>
  <c r="BA2384" i="6" s="1"/>
  <c r="AU2385" i="6"/>
  <c r="AV2385" i="6" s="1"/>
  <c r="BB2385" i="6"/>
  <c r="BE2385" i="6" s="1"/>
  <c r="AU2386" i="6"/>
  <c r="BB2386" i="6"/>
  <c r="BA2386" i="6" s="1"/>
  <c r="AU2387" i="6"/>
  <c r="BB2387" i="6"/>
  <c r="AU2388" i="6"/>
  <c r="AW2388" i="6" s="1"/>
  <c r="BB2388" i="6"/>
  <c r="BC2388" i="6" s="1"/>
  <c r="AU2389" i="6"/>
  <c r="AV2389" i="6" s="1"/>
  <c r="BB2389" i="6"/>
  <c r="BC2389" i="6" s="1"/>
  <c r="AU2390" i="6"/>
  <c r="BB2390" i="6"/>
  <c r="BC2390" i="6" s="1"/>
  <c r="AU2391" i="6"/>
  <c r="BB2391" i="6"/>
  <c r="AU2392" i="6"/>
  <c r="AW2392" i="6" s="1"/>
  <c r="BB2392" i="6"/>
  <c r="BE2392" i="6" s="1"/>
  <c r="AU2393" i="6"/>
  <c r="AV2393" i="6" s="1"/>
  <c r="BB2393" i="6"/>
  <c r="BE2393" i="6" s="1"/>
  <c r="AU2394" i="6"/>
  <c r="AV2394" i="6" s="1"/>
  <c r="BB2394" i="6"/>
  <c r="BE2394" i="6" s="1"/>
  <c r="AU2395" i="6"/>
  <c r="AV2395" i="6" s="1"/>
  <c r="BB2395" i="6"/>
  <c r="BC2395" i="6" s="1"/>
  <c r="AU2396" i="6"/>
  <c r="AV2396" i="6" s="1"/>
  <c r="BB2396" i="6"/>
  <c r="BA2396" i="6" s="1"/>
  <c r="AU2397" i="6"/>
  <c r="BB2397" i="6"/>
  <c r="BA2397" i="6" s="1"/>
  <c r="AU2398" i="6"/>
  <c r="AV2398" i="6" s="1"/>
  <c r="BB2398" i="6"/>
  <c r="BC2398" i="6" s="1"/>
  <c r="AU2399" i="6"/>
  <c r="BB2399" i="6"/>
  <c r="BE2399" i="6" s="1"/>
  <c r="AU2400" i="6"/>
  <c r="AV2400" i="6" s="1"/>
  <c r="BB2400" i="6"/>
  <c r="BA2400" i="6" s="1"/>
  <c r="AU2401" i="6"/>
  <c r="AV2401" i="6" s="1"/>
  <c r="BB2401" i="6"/>
  <c r="BE2401" i="6" s="1"/>
  <c r="AU2402" i="6"/>
  <c r="BB2402" i="6"/>
  <c r="BA2402" i="6" s="1"/>
  <c r="AU2403" i="6"/>
  <c r="BB2403" i="6"/>
  <c r="BC2403" i="6" s="1"/>
  <c r="AU2404" i="6"/>
  <c r="AV2404" i="6" s="1"/>
  <c r="BB2404" i="6"/>
  <c r="BC2404" i="6" s="1"/>
  <c r="AU2405" i="6"/>
  <c r="AV2405" i="6" s="1"/>
  <c r="BB2405" i="6"/>
  <c r="BC2405" i="6" s="1"/>
  <c r="AU2406" i="6"/>
  <c r="AV2406" i="6" s="1"/>
  <c r="BB2406" i="6"/>
  <c r="BC2406" i="6" s="1"/>
  <c r="AU2407" i="6"/>
  <c r="AV2407" i="6" s="1"/>
  <c r="BB2407" i="6"/>
  <c r="BC2407" i="6" s="1"/>
  <c r="AU2408" i="6"/>
  <c r="AV2408" i="6" s="1"/>
  <c r="BB2408" i="6"/>
  <c r="BE2408" i="6" s="1"/>
  <c r="AU2409" i="6"/>
  <c r="AV2409" i="6" s="1"/>
  <c r="BB2409" i="6"/>
  <c r="AU2410" i="6"/>
  <c r="BB2410" i="6"/>
  <c r="BE2410" i="6" s="1"/>
  <c r="AU2411" i="6"/>
  <c r="AV2411" i="6" s="1"/>
  <c r="BB2411" i="6"/>
  <c r="BA2411" i="6" s="1"/>
  <c r="AU2412" i="6"/>
  <c r="AV2412" i="6" s="1"/>
  <c r="BB2412" i="6"/>
  <c r="BA2412" i="6" s="1"/>
  <c r="AU2413" i="6"/>
  <c r="BB2413" i="6"/>
  <c r="BA2413" i="6" s="1"/>
  <c r="AU2414" i="6"/>
  <c r="AV2414" i="6" s="1"/>
  <c r="BB2414" i="6"/>
  <c r="BC2414" i="6" s="1"/>
  <c r="AU2415" i="6"/>
  <c r="BB2415" i="6"/>
  <c r="AU2416" i="6"/>
  <c r="BB2416" i="6"/>
  <c r="BA2416" i="6" s="1"/>
  <c r="AU2417" i="6"/>
  <c r="BB2417" i="6"/>
  <c r="AU2418" i="6"/>
  <c r="BB2418" i="6"/>
  <c r="BA2418" i="6" s="1"/>
  <c r="AU2419" i="6"/>
  <c r="BB2419" i="6"/>
  <c r="BC2419" i="6" s="1"/>
  <c r="AU2420" i="6"/>
  <c r="AV2420" i="6" s="1"/>
  <c r="BB2420" i="6"/>
  <c r="BC2420" i="6" s="1"/>
  <c r="AU2421" i="6"/>
  <c r="AV2421" i="6" s="1"/>
  <c r="BB2421" i="6"/>
  <c r="BC2421" i="6" s="1"/>
  <c r="AU2422" i="6"/>
  <c r="BB2422" i="6"/>
  <c r="BC2422" i="6" s="1"/>
  <c r="AU2423" i="6"/>
  <c r="BB2423" i="6"/>
  <c r="BA2423" i="6" s="1"/>
  <c r="AU2424" i="6"/>
  <c r="AV2424" i="6" s="1"/>
  <c r="BB2424" i="6"/>
  <c r="BC2424" i="6" s="1"/>
  <c r="AU2425" i="6"/>
  <c r="AV2425" i="6" s="1"/>
  <c r="BB2425" i="6"/>
  <c r="BA2425" i="6" s="1"/>
  <c r="AU2426" i="6"/>
  <c r="BB2426" i="6"/>
  <c r="BE2426" i="6" s="1"/>
  <c r="AU2427" i="6"/>
  <c r="BB2427" i="6"/>
  <c r="BC2427" i="6" s="1"/>
  <c r="AU2428" i="6"/>
  <c r="AV2428" i="6" s="1"/>
  <c r="BB2428" i="6"/>
  <c r="AU2429" i="6"/>
  <c r="BB2429" i="6"/>
  <c r="BA2429" i="6" s="1"/>
  <c r="AU2430" i="6"/>
  <c r="BB2430" i="6"/>
  <c r="BE2430" i="6" s="1"/>
  <c r="AU2431" i="6"/>
  <c r="BB2431" i="6"/>
  <c r="BC2431" i="6" s="1"/>
  <c r="AU2432" i="6"/>
  <c r="AV2432" i="6" s="1"/>
  <c r="BB2432" i="6"/>
  <c r="BC2432" i="6" s="1"/>
  <c r="AU2433" i="6"/>
  <c r="AV2433" i="6" s="1"/>
  <c r="BB2433" i="6"/>
  <c r="BA2433" i="6" s="1"/>
  <c r="AU2434" i="6"/>
  <c r="BB2434" i="6"/>
  <c r="BE2434" i="6" s="1"/>
  <c r="AU2435" i="6"/>
  <c r="BB2435" i="6"/>
  <c r="BC2435" i="6" s="1"/>
  <c r="AU2436" i="6"/>
  <c r="AV2436" i="6" s="1"/>
  <c r="BB2436" i="6"/>
  <c r="BA2436" i="6" s="1"/>
  <c r="AU2437" i="6"/>
  <c r="BB2437" i="6"/>
  <c r="BA2437" i="6" s="1"/>
  <c r="AU2438" i="6"/>
  <c r="BB2438" i="6"/>
  <c r="BE2438" i="6" s="1"/>
  <c r="AU2439" i="6"/>
  <c r="AV2439" i="6" s="1"/>
  <c r="BB2439" i="6"/>
  <c r="BC2439" i="6" s="1"/>
  <c r="AU2440" i="6"/>
  <c r="AV2440" i="6" s="1"/>
  <c r="BB2440" i="6"/>
  <c r="BC2440" i="6" s="1"/>
  <c r="AU2441" i="6"/>
  <c r="AV2441" i="6" s="1"/>
  <c r="BB2441" i="6"/>
  <c r="BA2441" i="6" s="1"/>
  <c r="AU2442" i="6"/>
  <c r="BB2442" i="6"/>
  <c r="AU2443" i="6"/>
  <c r="BB2443" i="6"/>
  <c r="BC2443" i="6" s="1"/>
  <c r="AU2444" i="6"/>
  <c r="AV2444" i="6" s="1"/>
  <c r="BB2444" i="6"/>
  <c r="BA2444" i="6" s="1"/>
  <c r="AU2445" i="6"/>
  <c r="AV2445" i="6" s="1"/>
  <c r="BB2445" i="6"/>
  <c r="BA2445" i="6" s="1"/>
  <c r="AU2446" i="6"/>
  <c r="BB2446" i="6"/>
  <c r="AU2447" i="6"/>
  <c r="AY2447" i="6" s="1"/>
  <c r="BB2447" i="6"/>
  <c r="BC2447" i="6" s="1"/>
  <c r="AU2448" i="6"/>
  <c r="AV2448" i="6" s="1"/>
  <c r="BB2448" i="6"/>
  <c r="BC2448" i="6" s="1"/>
  <c r="AU2449" i="6"/>
  <c r="AV2449" i="6" s="1"/>
  <c r="BB2449" i="6"/>
  <c r="BA2449" i="6" s="1"/>
  <c r="AU2450" i="6"/>
  <c r="BB2450" i="6"/>
  <c r="AU2451" i="6"/>
  <c r="BB2451" i="6"/>
  <c r="BC2451" i="6" s="1"/>
  <c r="AU2452" i="6"/>
  <c r="AV2452" i="6" s="1"/>
  <c r="BB2452" i="6"/>
  <c r="BA2452" i="6" s="1"/>
  <c r="AU2453" i="6"/>
  <c r="AV2453" i="6" s="1"/>
  <c r="BB2453" i="6"/>
  <c r="BA2453" i="6" s="1"/>
  <c r="AU2454" i="6"/>
  <c r="BB2454" i="6"/>
  <c r="AU2455" i="6"/>
  <c r="BB2455" i="6"/>
  <c r="BC2455" i="6" s="1"/>
  <c r="AU2456" i="6"/>
  <c r="AV2456" i="6" s="1"/>
  <c r="BB2456" i="6"/>
  <c r="BC2456" i="6" s="1"/>
  <c r="AU2457" i="6"/>
  <c r="AV2457" i="6" s="1"/>
  <c r="BB2457" i="6"/>
  <c r="BA2457" i="6" s="1"/>
  <c r="AU2458" i="6"/>
  <c r="BB2458" i="6"/>
  <c r="BE2458" i="6" s="1"/>
  <c r="AU2459" i="6"/>
  <c r="BB2459" i="6"/>
  <c r="BC2459" i="6" s="1"/>
  <c r="AU2460" i="6"/>
  <c r="AV2460" i="6" s="1"/>
  <c r="BB2460" i="6"/>
  <c r="AU2461" i="6"/>
  <c r="BB2461" i="6"/>
  <c r="BA2461" i="6" s="1"/>
  <c r="AU2462" i="6"/>
  <c r="BB2462" i="6"/>
  <c r="BE2462" i="6" s="1"/>
  <c r="AU2463" i="6"/>
  <c r="BB2463" i="6"/>
  <c r="BC2463" i="6" s="1"/>
  <c r="AU2464" i="6"/>
  <c r="AV2464" i="6" s="1"/>
  <c r="BB2464" i="6"/>
  <c r="BC2464" i="6" s="1"/>
  <c r="AU2465" i="6"/>
  <c r="AV2465" i="6" s="1"/>
  <c r="BB2465" i="6"/>
  <c r="BA2465" i="6" s="1"/>
  <c r="AU2466" i="6"/>
  <c r="BB2466" i="6"/>
  <c r="BE2466" i="6" s="1"/>
  <c r="AU2467" i="6"/>
  <c r="BB2467" i="6"/>
  <c r="BC2467" i="6" s="1"/>
  <c r="AU2468" i="6"/>
  <c r="AV2468" i="6" s="1"/>
  <c r="BB2468" i="6"/>
  <c r="BA2468" i="6" s="1"/>
  <c r="AU2469" i="6"/>
  <c r="BB2469" i="6"/>
  <c r="BA2469" i="6" s="1"/>
  <c r="AU2470" i="6"/>
  <c r="BB2470" i="6"/>
  <c r="BE2470" i="6" s="1"/>
  <c r="AU2471" i="6"/>
  <c r="AV2471" i="6" s="1"/>
  <c r="BB2471" i="6"/>
  <c r="BC2471" i="6" s="1"/>
  <c r="AU2472" i="6"/>
  <c r="AV2472" i="6" s="1"/>
  <c r="BB2472" i="6"/>
  <c r="BC2472" i="6" s="1"/>
  <c r="AU2473" i="6"/>
  <c r="AV2473" i="6" s="1"/>
  <c r="BB2473" i="6"/>
  <c r="BA2473" i="6" s="1"/>
  <c r="AU2474" i="6"/>
  <c r="BB2474" i="6"/>
  <c r="AU2475" i="6"/>
  <c r="BB2475" i="6"/>
  <c r="BC2475" i="6" s="1"/>
  <c r="AU2476" i="6"/>
  <c r="AV2476" i="6" s="1"/>
  <c r="BB2476" i="6"/>
  <c r="BA2476" i="6" s="1"/>
  <c r="AU2477" i="6"/>
  <c r="AV2477" i="6" s="1"/>
  <c r="BB2477" i="6"/>
  <c r="BA2477" i="6" s="1"/>
  <c r="AU2478" i="6"/>
  <c r="BB2478" i="6"/>
  <c r="BE2478" i="6" s="1"/>
  <c r="AU2479" i="6"/>
  <c r="AV2479" i="6" s="1"/>
  <c r="BB2479" i="6"/>
  <c r="BC2479" i="6" s="1"/>
  <c r="AU2480" i="6"/>
  <c r="AV2480" i="6" s="1"/>
  <c r="BB2480" i="6"/>
  <c r="BC2480" i="6" s="1"/>
  <c r="AU2481" i="6"/>
  <c r="AV2481" i="6" s="1"/>
  <c r="BB2481" i="6"/>
  <c r="BA2481" i="6" s="1"/>
  <c r="AU2482" i="6"/>
  <c r="BB2482" i="6"/>
  <c r="AU2483" i="6"/>
  <c r="BB2483" i="6"/>
  <c r="BC2483" i="6" s="1"/>
  <c r="AU2484" i="6"/>
  <c r="AV2484" i="6" s="1"/>
  <c r="BB2484" i="6"/>
  <c r="AU2485" i="6"/>
  <c r="BB2485" i="6"/>
  <c r="BA2485" i="6" s="1"/>
  <c r="AU2486" i="6"/>
  <c r="BB2486" i="6"/>
  <c r="AU2487" i="6"/>
  <c r="BB2487" i="6"/>
  <c r="BC2487" i="6" s="1"/>
  <c r="AU2488" i="6"/>
  <c r="AV2488" i="6" s="1"/>
  <c r="BB2488" i="6"/>
  <c r="BC2488" i="6" s="1"/>
  <c r="AU2489" i="6"/>
  <c r="AV2489" i="6" s="1"/>
  <c r="BB2489" i="6"/>
  <c r="BA2489" i="6" s="1"/>
  <c r="AU2490" i="6"/>
  <c r="BB2490" i="6"/>
  <c r="BE2490" i="6" s="1"/>
  <c r="AU2491" i="6"/>
  <c r="BB2491" i="6"/>
  <c r="BC2491" i="6" s="1"/>
  <c r="AU2492" i="6"/>
  <c r="AV2492" i="6" s="1"/>
  <c r="BB2492" i="6"/>
  <c r="AU2493" i="6"/>
  <c r="BB2493" i="6"/>
  <c r="BA2493" i="6" s="1"/>
  <c r="AU2494" i="6"/>
  <c r="BB2494" i="6"/>
  <c r="BE2494" i="6" s="1"/>
  <c r="AU2495" i="6"/>
  <c r="BB2495" i="6"/>
  <c r="BC2495" i="6" s="1"/>
  <c r="AU2496" i="6"/>
  <c r="AV2496" i="6" s="1"/>
  <c r="BB2496" i="6"/>
  <c r="BC2496" i="6" s="1"/>
  <c r="AU2497" i="6"/>
  <c r="AV2497" i="6" s="1"/>
  <c r="BB2497" i="6"/>
  <c r="BA2497" i="6" s="1"/>
  <c r="AU2498" i="6"/>
  <c r="BB2498" i="6"/>
  <c r="BE2498" i="6" s="1"/>
  <c r="AU2499" i="6"/>
  <c r="BB2499" i="6"/>
  <c r="AU2500" i="6"/>
  <c r="AV2500" i="6" s="1"/>
  <c r="BB2500" i="6"/>
  <c r="BA2500" i="6" s="1"/>
  <c r="AU2501" i="6"/>
  <c r="BB2501" i="6"/>
  <c r="BA2501" i="6" s="1"/>
  <c r="AU2502" i="6"/>
  <c r="BB2502" i="6"/>
  <c r="BE2502" i="6" s="1"/>
  <c r="AU2503" i="6"/>
  <c r="AV2503" i="6" s="1"/>
  <c r="BB2503" i="6"/>
  <c r="AU2504" i="6"/>
  <c r="AV2504" i="6" s="1"/>
  <c r="BB2504" i="6"/>
  <c r="BC2504" i="6" s="1"/>
  <c r="AU2505" i="6"/>
  <c r="AV2505" i="6" s="1"/>
  <c r="BB2505" i="6"/>
  <c r="BA2505" i="6" s="1"/>
  <c r="AU2506" i="6"/>
  <c r="BB2506" i="6"/>
  <c r="BE2506" i="6" s="1"/>
  <c r="AU2507" i="6"/>
  <c r="BB2507" i="6"/>
  <c r="BE2507" i="6" s="1"/>
  <c r="AU2508" i="6"/>
  <c r="BB2508" i="6"/>
  <c r="AU2509" i="6"/>
  <c r="AV2509" i="6" s="1"/>
  <c r="BB2509" i="6"/>
  <c r="BE2509" i="6" s="1"/>
  <c r="AU2510" i="6"/>
  <c r="BB2510" i="6"/>
  <c r="BE2510" i="6" s="1"/>
  <c r="AU2511" i="6"/>
  <c r="AV2511" i="6" s="1"/>
  <c r="BB2511" i="6"/>
  <c r="BE2511" i="6" s="1"/>
  <c r="AU2512" i="6"/>
  <c r="BB2512" i="6"/>
  <c r="BC2512" i="6" s="1"/>
  <c r="AU2513" i="6"/>
  <c r="AV2513" i="6" s="1"/>
  <c r="BB2513" i="6"/>
  <c r="BE2513" i="6" s="1"/>
  <c r="AU2514" i="6"/>
  <c r="BB2514" i="6"/>
  <c r="BE2514" i="6" s="1"/>
  <c r="AU2515" i="6"/>
  <c r="BB2515" i="6"/>
  <c r="BE2515" i="6" s="1"/>
  <c r="AU2516" i="6"/>
  <c r="BB2516" i="6"/>
  <c r="AU2517" i="6"/>
  <c r="BB2517" i="6"/>
  <c r="BE2517" i="6" s="1"/>
  <c r="AU2518" i="6"/>
  <c r="BB2518" i="6"/>
  <c r="BE2518" i="6" s="1"/>
  <c r="AU2519" i="6"/>
  <c r="BB2519" i="6"/>
  <c r="BE2519" i="6" s="1"/>
  <c r="AU2520" i="6"/>
  <c r="BB2520" i="6"/>
  <c r="AU2521" i="6"/>
  <c r="BB2521" i="6"/>
  <c r="BE2521" i="6" s="1"/>
  <c r="AU2522" i="6"/>
  <c r="AV2522" i="6" s="1"/>
  <c r="BB2522" i="6"/>
  <c r="BE2522" i="6" s="1"/>
  <c r="AU2523" i="6"/>
  <c r="BB2523" i="6"/>
  <c r="BE2523" i="6" s="1"/>
  <c r="AU2524" i="6"/>
  <c r="BB2524" i="6"/>
  <c r="BC2524" i="6" s="1"/>
  <c r="AU2525" i="6"/>
  <c r="AV2525" i="6" s="1"/>
  <c r="BB2525" i="6"/>
  <c r="BE2525" i="6" s="1"/>
  <c r="AU2526" i="6"/>
  <c r="BB2526" i="6"/>
  <c r="BE2526" i="6" s="1"/>
  <c r="AU2527" i="6"/>
  <c r="BB2527" i="6"/>
  <c r="BE2527" i="6" s="1"/>
  <c r="AU2528" i="6"/>
  <c r="BB2528" i="6"/>
  <c r="BA2528" i="6" s="1"/>
  <c r="AU2529" i="6"/>
  <c r="AV2529" i="6" s="1"/>
  <c r="BB2529" i="6"/>
  <c r="BE2529" i="6" s="1"/>
  <c r="AU2530" i="6"/>
  <c r="BB2530" i="6"/>
  <c r="BE2530" i="6" s="1"/>
  <c r="AU2531" i="6"/>
  <c r="AV2531" i="6" s="1"/>
  <c r="BB2531" i="6"/>
  <c r="BE2531" i="6" s="1"/>
  <c r="AU2532" i="6"/>
  <c r="BB2532" i="6"/>
  <c r="BE2532" i="6" s="1"/>
  <c r="AU2533" i="6"/>
  <c r="AV2533" i="6" s="1"/>
  <c r="BB2533" i="6"/>
  <c r="BE2533" i="6" s="1"/>
  <c r="AU2534" i="6"/>
  <c r="AV2534" i="6" s="1"/>
  <c r="BB2534" i="6"/>
  <c r="BE2534" i="6" s="1"/>
  <c r="AU2535" i="6"/>
  <c r="BB2535" i="6"/>
  <c r="BE2535" i="6" s="1"/>
  <c r="AU2536" i="6"/>
  <c r="BB2536" i="6"/>
  <c r="BC2536" i="6" s="1"/>
  <c r="AU2537" i="6"/>
  <c r="AV2537" i="6" s="1"/>
  <c r="BB2537" i="6"/>
  <c r="BE2537" i="6" s="1"/>
  <c r="AU2538" i="6"/>
  <c r="BB2538" i="6"/>
  <c r="BE2538" i="6" s="1"/>
  <c r="AU2539" i="6"/>
  <c r="BB2539" i="6"/>
  <c r="BE2539" i="6" s="1"/>
  <c r="AU2540" i="6"/>
  <c r="BB2540" i="6"/>
  <c r="BE2540" i="6" s="1"/>
  <c r="AU2541" i="6"/>
  <c r="AV2541" i="6" s="1"/>
  <c r="BB2541" i="6"/>
  <c r="BE2541" i="6" s="1"/>
  <c r="AU2542" i="6"/>
  <c r="BB2542" i="6"/>
  <c r="BE2542" i="6" s="1"/>
  <c r="AU2543" i="6"/>
  <c r="BB2543" i="6"/>
  <c r="BE2543" i="6" s="1"/>
  <c r="AU2544" i="6"/>
  <c r="AV2544" i="6" s="1"/>
  <c r="BB2544" i="6"/>
  <c r="BA2544" i="6" s="1"/>
  <c r="AU2545" i="6"/>
  <c r="BB2545" i="6"/>
  <c r="BA2545" i="6" s="1"/>
  <c r="AU2546" i="6"/>
  <c r="AV2546" i="6" s="1"/>
  <c r="BB2546" i="6"/>
  <c r="BE2546" i="6" s="1"/>
  <c r="AU2547" i="6"/>
  <c r="AY2547" i="6" s="1"/>
  <c r="BB2547" i="6"/>
  <c r="BC2547" i="6" s="1"/>
  <c r="AU2548" i="6"/>
  <c r="AV2548" i="6" s="1"/>
  <c r="BB2548" i="6"/>
  <c r="BA2548" i="6" s="1"/>
  <c r="AU2549" i="6"/>
  <c r="BB2549" i="6"/>
  <c r="BA2549" i="6" s="1"/>
  <c r="AU2550" i="6"/>
  <c r="BB2550" i="6"/>
  <c r="AU2551" i="6"/>
  <c r="AY2551" i="6" s="1"/>
  <c r="BB2551" i="6"/>
  <c r="BC2551" i="6" s="1"/>
  <c r="AU2552" i="6"/>
  <c r="AV2552" i="6" s="1"/>
  <c r="BB2552" i="6"/>
  <c r="BE2552" i="6" s="1"/>
  <c r="AU2553" i="6"/>
  <c r="BB2553" i="6"/>
  <c r="AU2554" i="6"/>
  <c r="AV2554" i="6" s="1"/>
  <c r="BB2554" i="6"/>
  <c r="BE2554" i="6" s="1"/>
  <c r="AU2555" i="6"/>
  <c r="BB2555" i="6"/>
  <c r="BC2555" i="6" s="1"/>
  <c r="AU2556" i="6"/>
  <c r="AV2556" i="6" s="1"/>
  <c r="BB2556" i="6"/>
  <c r="AU2557" i="6"/>
  <c r="BB2557" i="6"/>
  <c r="AU2558" i="6"/>
  <c r="BB2558" i="6"/>
  <c r="BE2558" i="6" s="1"/>
  <c r="AU2559" i="6"/>
  <c r="BB2559" i="6"/>
  <c r="BC2559" i="6" s="1"/>
  <c r="AU2560" i="6"/>
  <c r="AV2560" i="6" s="1"/>
  <c r="BB2560" i="6"/>
  <c r="BC2560" i="6" s="1"/>
  <c r="AU2561" i="6"/>
  <c r="AV2561" i="6" s="1"/>
  <c r="BB2561" i="6"/>
  <c r="BA2561" i="6" s="1"/>
  <c r="AU2562" i="6"/>
  <c r="AV2562" i="6" s="1"/>
  <c r="BB2562" i="6"/>
  <c r="AU2563" i="6"/>
  <c r="BB2563" i="6"/>
  <c r="BC2563" i="6" s="1"/>
  <c r="AU2564" i="6"/>
  <c r="AV2564" i="6" s="1"/>
  <c r="BB2564" i="6"/>
  <c r="BC2564" i="6" s="1"/>
  <c r="AU2565" i="6"/>
  <c r="AV2565" i="6" s="1"/>
  <c r="BB2565" i="6"/>
  <c r="AU2566" i="6"/>
  <c r="AT2566" i="6" s="1"/>
  <c r="BB2566" i="6"/>
  <c r="BA2566" i="6" s="1"/>
  <c r="AU2567" i="6"/>
  <c r="BB2567" i="6"/>
  <c r="BE2567" i="6" s="1"/>
  <c r="AU2568" i="6"/>
  <c r="AV2568" i="6" s="1"/>
  <c r="BB2568" i="6"/>
  <c r="BA2568" i="6" s="1"/>
  <c r="AU2569" i="6"/>
  <c r="BB2569" i="6"/>
  <c r="AU2570" i="6"/>
  <c r="AW2570" i="6" s="1"/>
  <c r="BB2570" i="6"/>
  <c r="AU2571" i="6"/>
  <c r="BB2571" i="6"/>
  <c r="BE2571" i="6" s="1"/>
  <c r="AU2572" i="6"/>
  <c r="BB2572" i="6"/>
  <c r="BA2572" i="6" s="1"/>
  <c r="AU2573" i="6"/>
  <c r="BB2573" i="6"/>
  <c r="AU2574" i="6"/>
  <c r="AV2574" i="6" s="1"/>
  <c r="BB2574" i="6"/>
  <c r="AU2575" i="6"/>
  <c r="BB2575" i="6"/>
  <c r="BE2575" i="6" s="1"/>
  <c r="AU2576" i="6"/>
  <c r="BB2576" i="6"/>
  <c r="BA2576" i="6" s="1"/>
  <c r="AU2577" i="6"/>
  <c r="BB2577" i="6"/>
  <c r="BC2577" i="6" s="1"/>
  <c r="AU2578" i="6"/>
  <c r="AV2578" i="6" s="1"/>
  <c r="BB2578" i="6"/>
  <c r="BA2578" i="6" s="1"/>
  <c r="AU2579" i="6"/>
  <c r="BB2579" i="6"/>
  <c r="BE2579" i="6" s="1"/>
  <c r="AU2580" i="6"/>
  <c r="BB2580" i="6"/>
  <c r="BA2580" i="6" s="1"/>
  <c r="AU2581" i="6"/>
  <c r="BB2581" i="6"/>
  <c r="BE2581" i="6" s="1"/>
  <c r="AU2582" i="6"/>
  <c r="BB2582" i="6"/>
  <c r="AU2583" i="6"/>
  <c r="BB2583" i="6"/>
  <c r="BE2583" i="6" s="1"/>
  <c r="AU2584" i="6"/>
  <c r="BB2584" i="6"/>
  <c r="BA2584" i="6" s="1"/>
  <c r="AU2585" i="6"/>
  <c r="BB2585" i="6"/>
  <c r="AU2586" i="6"/>
  <c r="AV2586" i="6" s="1"/>
  <c r="BB2586" i="6"/>
  <c r="AU2587" i="6"/>
  <c r="BB2587" i="6"/>
  <c r="BE2587" i="6" s="1"/>
  <c r="AU2588" i="6"/>
  <c r="BB2588" i="6"/>
  <c r="BA2588" i="6" s="1"/>
  <c r="AU2589" i="6"/>
  <c r="BB2589" i="6"/>
  <c r="BC2589" i="6" s="1"/>
  <c r="AU2590" i="6"/>
  <c r="AV2590" i="6" s="1"/>
  <c r="BB2590" i="6"/>
  <c r="AU2591" i="6"/>
  <c r="AV2591" i="6" s="1"/>
  <c r="BB2591" i="6"/>
  <c r="BE2591" i="6" s="1"/>
  <c r="AU2592" i="6"/>
  <c r="AV2592" i="6" s="1"/>
  <c r="BB2592" i="6"/>
  <c r="BA2592" i="6" s="1"/>
  <c r="AU2593" i="6"/>
  <c r="BB2593" i="6"/>
  <c r="BC2593" i="6" s="1"/>
  <c r="AU2594" i="6"/>
  <c r="AV2594" i="6" s="1"/>
  <c r="BB2594" i="6"/>
  <c r="BA2594" i="6" s="1"/>
  <c r="AU2595" i="6"/>
  <c r="AV2595" i="6" s="1"/>
  <c r="BB2595" i="6"/>
  <c r="BE2595" i="6" s="1"/>
  <c r="AU2596" i="6"/>
  <c r="BB2596" i="6"/>
  <c r="BA2596" i="6" s="1"/>
  <c r="AU2597" i="6"/>
  <c r="BB2597" i="6"/>
  <c r="BC2597" i="6" s="1"/>
  <c r="AU2598" i="6"/>
  <c r="BB2598" i="6"/>
  <c r="BA2598" i="6" s="1"/>
  <c r="AU2599" i="6"/>
  <c r="BB2599" i="6"/>
  <c r="AU2600" i="6"/>
  <c r="BB2600" i="6"/>
  <c r="BA2600" i="6" s="1"/>
  <c r="AU2601" i="6"/>
  <c r="BB2601" i="6"/>
  <c r="BA2601" i="6" s="1"/>
  <c r="AU2602" i="6"/>
  <c r="AV2602" i="6" s="1"/>
  <c r="BB2602" i="6"/>
  <c r="AU2603" i="6"/>
  <c r="AV2603" i="6" s="1"/>
  <c r="BB2603" i="6"/>
  <c r="BE2603" i="6" s="1"/>
  <c r="AU2604" i="6"/>
  <c r="BB2604" i="6"/>
  <c r="BA2604" i="6" s="1"/>
  <c r="AU2605" i="6"/>
  <c r="BB2605" i="6"/>
  <c r="BC2605" i="6" s="1"/>
  <c r="AU2606" i="6"/>
  <c r="AV2606" i="6" s="1"/>
  <c r="BB2606" i="6"/>
  <c r="BC2606" i="6" s="1"/>
  <c r="AU2607" i="6"/>
  <c r="AV2607" i="6" s="1"/>
  <c r="BB2607" i="6"/>
  <c r="AU2608" i="6"/>
  <c r="BB2608" i="6"/>
  <c r="BA2608" i="6" s="1"/>
  <c r="AU2609" i="6"/>
  <c r="BB2609" i="6"/>
  <c r="BC2609" i="6" s="1"/>
  <c r="AU2610" i="6"/>
  <c r="AV2610" i="6" s="1"/>
  <c r="BB2610" i="6"/>
  <c r="BA2610" i="6" s="1"/>
  <c r="AU2611" i="6"/>
  <c r="BB2611" i="6"/>
  <c r="BE2611" i="6" s="1"/>
  <c r="AU2612" i="6"/>
  <c r="BB2612" i="6"/>
  <c r="BA2612" i="6" s="1"/>
  <c r="AU2613" i="6"/>
  <c r="BB2613" i="6"/>
  <c r="BE2613" i="6" s="1"/>
  <c r="AU2614" i="6"/>
  <c r="AV2614" i="6" s="1"/>
  <c r="BB2614" i="6"/>
  <c r="AU2615" i="6"/>
  <c r="BB2615" i="6"/>
  <c r="BE2615" i="6" s="1"/>
  <c r="AU2616" i="6"/>
  <c r="AV2616" i="6" s="1"/>
  <c r="BB2616" i="6"/>
  <c r="BA2616" i="6" s="1"/>
  <c r="AU2617" i="6"/>
  <c r="BB2617" i="6"/>
  <c r="AU2618" i="6"/>
  <c r="BB2618" i="6"/>
  <c r="AU2619" i="6"/>
  <c r="BB2619" i="6"/>
  <c r="BE2619" i="6" s="1"/>
  <c r="AU2620" i="6"/>
  <c r="BB2620" i="6"/>
  <c r="BA2620" i="6" s="1"/>
  <c r="AU2621" i="6"/>
  <c r="BB2621" i="6"/>
  <c r="BC2621" i="6" s="1"/>
  <c r="AU2622" i="6"/>
  <c r="AV2622" i="6" s="1"/>
  <c r="BB2622" i="6"/>
  <c r="BA2622" i="6" s="1"/>
  <c r="AU2623" i="6"/>
  <c r="AV2623" i="6" s="1"/>
  <c r="BB2623" i="6"/>
  <c r="BE2623" i="6" s="1"/>
  <c r="AU2624" i="6"/>
  <c r="AV2624" i="6" s="1"/>
  <c r="BB2624" i="6"/>
  <c r="BA2624" i="6" s="1"/>
  <c r="AU2625" i="6"/>
  <c r="BB2625" i="6"/>
  <c r="BC2625" i="6" s="1"/>
  <c r="AU2626" i="6"/>
  <c r="AV2626" i="6" s="1"/>
  <c r="BB2626" i="6"/>
  <c r="BA2626" i="6" s="1"/>
  <c r="AU2627" i="6"/>
  <c r="AV2627" i="6" s="1"/>
  <c r="BB2627" i="6"/>
  <c r="BE2627" i="6" s="1"/>
  <c r="AU2628" i="6"/>
  <c r="BB2628" i="6"/>
  <c r="BA2628" i="6" s="1"/>
  <c r="AU2629" i="6"/>
  <c r="BB2629" i="6"/>
  <c r="BC2629" i="6" s="1"/>
  <c r="AU2630" i="6"/>
  <c r="BB2630" i="6"/>
  <c r="BA2630" i="6" s="1"/>
  <c r="AU2631" i="6"/>
  <c r="BB2631" i="6"/>
  <c r="AU2632" i="6"/>
  <c r="AV2632" i="6" s="1"/>
  <c r="BB2632" i="6"/>
  <c r="BA2632" i="6" s="1"/>
  <c r="AU2633" i="6"/>
  <c r="BB2633" i="6"/>
  <c r="AU2634" i="6"/>
  <c r="AV2634" i="6" s="1"/>
  <c r="BB2634" i="6"/>
  <c r="BA2634" i="6" s="1"/>
  <c r="AU2635" i="6"/>
  <c r="AV2635" i="6" s="1"/>
  <c r="BB2635" i="6"/>
  <c r="BE2635" i="6" s="1"/>
  <c r="AU2636" i="6"/>
  <c r="BB2636" i="6"/>
  <c r="BA2636" i="6" s="1"/>
  <c r="AU2637" i="6"/>
  <c r="BB2637" i="6"/>
  <c r="BC2637" i="6" s="1"/>
  <c r="AU2638" i="6"/>
  <c r="AV2638" i="6" s="1"/>
  <c r="BB2638" i="6"/>
  <c r="BC2638" i="6" s="1"/>
  <c r="AU2639" i="6"/>
  <c r="BB2639" i="6"/>
  <c r="BE2639" i="6" s="1"/>
  <c r="AU2640" i="6"/>
  <c r="BB2640" i="6"/>
  <c r="BA2640" i="6" s="1"/>
  <c r="AU2641" i="6"/>
  <c r="BB2641" i="6"/>
  <c r="BC2641" i="6" s="1"/>
  <c r="AU2642" i="6"/>
  <c r="AV2642" i="6" s="1"/>
  <c r="BB2642" i="6"/>
  <c r="BA2642" i="6" s="1"/>
  <c r="AU2643" i="6"/>
  <c r="BB2643" i="6"/>
  <c r="BE2643" i="6" s="1"/>
  <c r="AU2644" i="6"/>
  <c r="BB2644" i="6"/>
  <c r="BA2644" i="6" s="1"/>
  <c r="AU2645" i="6"/>
  <c r="BB2645" i="6"/>
  <c r="BA2645" i="6" s="1"/>
  <c r="AU2646" i="6"/>
  <c r="AV2646" i="6" s="1"/>
  <c r="BB2646" i="6"/>
  <c r="BA2646" i="6" s="1"/>
  <c r="AU2647" i="6"/>
  <c r="BB2647" i="6"/>
  <c r="AU2648" i="6"/>
  <c r="BB2648" i="6"/>
  <c r="BA2648" i="6" s="1"/>
  <c r="AU2649" i="6"/>
  <c r="BB2649" i="6"/>
  <c r="BA2649" i="6" s="1"/>
  <c r="AU2650" i="6"/>
  <c r="AV2650" i="6" s="1"/>
  <c r="BB2650" i="6"/>
  <c r="BA2650" i="6" s="1"/>
  <c r="AU2651" i="6"/>
  <c r="AV2651" i="6" s="1"/>
  <c r="BB2651" i="6"/>
  <c r="BE2651" i="6" s="1"/>
  <c r="AU2652" i="6"/>
  <c r="BB2652" i="6"/>
  <c r="BA2652" i="6" s="1"/>
  <c r="AU2653" i="6"/>
  <c r="BB2653" i="6"/>
  <c r="BC2653" i="6" s="1"/>
  <c r="AU2654" i="6"/>
  <c r="AV2654" i="6" s="1"/>
  <c r="BB2654" i="6"/>
  <c r="BE2654" i="6" s="1"/>
  <c r="AU2655" i="6"/>
  <c r="BB2655" i="6"/>
  <c r="AU2656" i="6"/>
  <c r="BB2656" i="6"/>
  <c r="BA2656" i="6" s="1"/>
  <c r="AU2657" i="6"/>
  <c r="BB2657" i="6"/>
  <c r="BC2657" i="6" s="1"/>
  <c r="AU2658" i="6"/>
  <c r="AV2658" i="6" s="1"/>
  <c r="BB2658" i="6"/>
  <c r="BA2658" i="6" s="1"/>
  <c r="AU2659" i="6"/>
  <c r="AV2659" i="6" s="1"/>
  <c r="BB2659" i="6"/>
  <c r="BE2659" i="6" s="1"/>
  <c r="AU2660" i="6"/>
  <c r="BB2660" i="6"/>
  <c r="BA2660" i="6" s="1"/>
  <c r="AU2661" i="6"/>
  <c r="BB2661" i="6"/>
  <c r="BC2661" i="6" s="1"/>
  <c r="AU2662" i="6"/>
  <c r="BB2662" i="6"/>
  <c r="AU2663" i="6"/>
  <c r="BB2663" i="6"/>
  <c r="BE2663" i="6" s="1"/>
  <c r="AU2664" i="6"/>
  <c r="BB2664" i="6"/>
  <c r="BA2664" i="6" s="1"/>
  <c r="AU2665" i="6"/>
  <c r="BB2665" i="6"/>
  <c r="BA2665" i="6" s="1"/>
  <c r="AU2666" i="6"/>
  <c r="BB2666" i="6"/>
  <c r="BA2666" i="6" s="1"/>
  <c r="AU2667" i="6"/>
  <c r="BB2667" i="6"/>
  <c r="BE2667" i="6" s="1"/>
  <c r="AU2668" i="6"/>
  <c r="BB2668" i="6"/>
  <c r="BA2668" i="6" s="1"/>
  <c r="AU2669" i="6"/>
  <c r="BB2669" i="6"/>
  <c r="BA2669" i="6" s="1"/>
  <c r="AU2670" i="6"/>
  <c r="AV2670" i="6" s="1"/>
  <c r="BB2670" i="6"/>
  <c r="BA2670" i="6" s="1"/>
  <c r="AU2671" i="6"/>
  <c r="AV2671" i="6" s="1"/>
  <c r="BB2671" i="6"/>
  <c r="BE2671" i="6" s="1"/>
  <c r="AU2672" i="6"/>
  <c r="AV2672" i="6" s="1"/>
  <c r="BB2672" i="6"/>
  <c r="BA2672" i="6" s="1"/>
  <c r="AU2673" i="6"/>
  <c r="BB2673" i="6"/>
  <c r="BC2673" i="6" s="1"/>
  <c r="AU2674" i="6"/>
  <c r="AV2674" i="6" s="1"/>
  <c r="BB2674" i="6"/>
  <c r="BA2674" i="6" s="1"/>
  <c r="AU2675" i="6"/>
  <c r="BB2675" i="6"/>
  <c r="BE2675" i="6" s="1"/>
  <c r="AU2676" i="6"/>
  <c r="BB2676" i="6"/>
  <c r="BA2676" i="6" s="1"/>
  <c r="AU2677" i="6"/>
  <c r="BB2677" i="6"/>
  <c r="BA2677" i="6" s="1"/>
  <c r="AU2678" i="6"/>
  <c r="AV2678" i="6" s="1"/>
  <c r="BB2678" i="6"/>
  <c r="AU2679" i="6"/>
  <c r="BB2679" i="6"/>
  <c r="BE2679" i="6" s="1"/>
  <c r="AU2680" i="6"/>
  <c r="BB2680" i="6"/>
  <c r="BA2680" i="6" s="1"/>
  <c r="AU2681" i="6"/>
  <c r="BB2681" i="6"/>
  <c r="BA2681" i="6" s="1"/>
  <c r="AU2682" i="6"/>
  <c r="AW2682" i="6" s="1"/>
  <c r="BB2682" i="6"/>
  <c r="BA2682" i="6" s="1"/>
  <c r="AU2683" i="6"/>
  <c r="BB2683" i="6"/>
  <c r="BE2683" i="6" s="1"/>
  <c r="AU2684" i="6"/>
  <c r="BB2684" i="6"/>
  <c r="BA2684" i="6" s="1"/>
  <c r="AU2685" i="6"/>
  <c r="BB2685" i="6"/>
  <c r="AU2686" i="6"/>
  <c r="AV2686" i="6" s="1"/>
  <c r="BB2686" i="6"/>
  <c r="BE2686" i="6" s="1"/>
  <c r="AU2687" i="6"/>
  <c r="AV2687" i="6" s="1"/>
  <c r="BB2687" i="6"/>
  <c r="BE2687" i="6" s="1"/>
  <c r="AU2688" i="6"/>
  <c r="AV2688" i="6" s="1"/>
  <c r="BB2688" i="6"/>
  <c r="BA2688" i="6" s="1"/>
  <c r="AU2689" i="6"/>
  <c r="BB2689" i="6"/>
  <c r="BC2689" i="6" s="1"/>
  <c r="AU2690" i="6"/>
  <c r="AV2690" i="6" s="1"/>
  <c r="BB2690" i="6"/>
  <c r="BA2690" i="6" s="1"/>
  <c r="AU2691" i="6"/>
  <c r="BB2691" i="6"/>
  <c r="BE2691" i="6" s="1"/>
  <c r="AU2692" i="6"/>
  <c r="BB2692" i="6"/>
  <c r="BA2692" i="6" s="1"/>
  <c r="AU2693" i="6"/>
  <c r="BB2693" i="6"/>
  <c r="BC2693" i="6" s="1"/>
  <c r="AU2694" i="6"/>
  <c r="AV2694" i="6" s="1"/>
  <c r="BB2694" i="6"/>
  <c r="AU2695" i="6"/>
  <c r="BB2695" i="6"/>
  <c r="BE2695" i="6" s="1"/>
  <c r="AU2696" i="6"/>
  <c r="BB2696" i="6"/>
  <c r="BA2696" i="6" s="1"/>
  <c r="AU2697" i="6"/>
  <c r="BB2697" i="6"/>
  <c r="BA2697" i="6" s="1"/>
  <c r="AU2698" i="6"/>
  <c r="BB2698" i="6"/>
  <c r="BA2698" i="6" s="1"/>
  <c r="AU2699" i="6"/>
  <c r="BB2699" i="6"/>
  <c r="BE2699" i="6" s="1"/>
  <c r="AU2700" i="6"/>
  <c r="BB2700" i="6"/>
  <c r="BA2700" i="6" s="1"/>
  <c r="AU2701" i="6"/>
  <c r="BB2701" i="6"/>
  <c r="AU2702" i="6"/>
  <c r="AV2702" i="6" s="1"/>
  <c r="BB2702" i="6"/>
  <c r="BA2702" i="6" s="1"/>
  <c r="AU2703" i="6"/>
  <c r="BB2703" i="6"/>
  <c r="BE2703" i="6" s="1"/>
  <c r="AU2704" i="6"/>
  <c r="BB2704" i="6"/>
  <c r="BA2704" i="6" s="1"/>
  <c r="AU2705" i="6"/>
  <c r="BB2705" i="6"/>
  <c r="BC2705" i="6" s="1"/>
  <c r="AU2706" i="6"/>
  <c r="AV2706" i="6" s="1"/>
  <c r="BB2706" i="6"/>
  <c r="BA2706" i="6" s="1"/>
  <c r="AU2707" i="6"/>
  <c r="AV2707" i="6" s="1"/>
  <c r="BB2707" i="6"/>
  <c r="BE2707" i="6" s="1"/>
  <c r="AU2708" i="6"/>
  <c r="BB2708" i="6"/>
  <c r="BA2708" i="6" s="1"/>
  <c r="AU2709" i="6"/>
  <c r="BB2709" i="6"/>
  <c r="AU2710" i="6"/>
  <c r="AV2710" i="6" s="1"/>
  <c r="BB2710" i="6"/>
  <c r="AU2711" i="6"/>
  <c r="BB2711" i="6"/>
  <c r="BE2711" i="6" s="1"/>
  <c r="AU2712" i="6"/>
  <c r="AV2712" i="6" s="1"/>
  <c r="BB2712" i="6"/>
  <c r="BA2712" i="6" s="1"/>
  <c r="AU2713" i="6"/>
  <c r="BB2713" i="6"/>
  <c r="AU2714" i="6"/>
  <c r="BB2714" i="6"/>
  <c r="AU2715" i="6"/>
  <c r="AV2715" i="6" s="1"/>
  <c r="BB2715" i="6"/>
  <c r="BE2715" i="6" s="1"/>
  <c r="AU2716" i="6"/>
  <c r="BB2716" i="6"/>
  <c r="BA2716" i="6" s="1"/>
  <c r="AU2717" i="6"/>
  <c r="BB2717" i="6"/>
  <c r="BC2717" i="6" s="1"/>
  <c r="AU2718" i="6"/>
  <c r="AV2718" i="6" s="1"/>
  <c r="BB2718" i="6"/>
  <c r="BE2718" i="6" s="1"/>
  <c r="AU2719" i="6"/>
  <c r="BB2719" i="6"/>
  <c r="AU2720" i="6"/>
  <c r="BB2720" i="6"/>
  <c r="BA2720" i="6" s="1"/>
  <c r="AU2721" i="6"/>
  <c r="BB2721" i="6"/>
  <c r="BC2721" i="6" s="1"/>
  <c r="AU2722" i="6"/>
  <c r="AV2722" i="6" s="1"/>
  <c r="BB2722" i="6"/>
  <c r="BA2722" i="6" s="1"/>
  <c r="AU2723" i="6"/>
  <c r="AV2723" i="6" s="1"/>
  <c r="BB2723" i="6"/>
  <c r="BE2723" i="6" s="1"/>
  <c r="AU2724" i="6"/>
  <c r="BB2724" i="6"/>
  <c r="BA2724" i="6" s="1"/>
  <c r="AU2725" i="6"/>
  <c r="BB2725" i="6"/>
  <c r="BC2725" i="6" s="1"/>
  <c r="AU2726" i="6"/>
  <c r="AV2726" i="6" s="1"/>
  <c r="BB2726" i="6"/>
  <c r="AU2727" i="6"/>
  <c r="BB2727" i="6"/>
  <c r="BE2727" i="6" s="1"/>
  <c r="AU2728" i="6"/>
  <c r="BB2728" i="6"/>
  <c r="BA2728" i="6" s="1"/>
  <c r="AU2729" i="6"/>
  <c r="BB2729" i="6"/>
  <c r="BA2729" i="6" s="1"/>
  <c r="AU2730" i="6"/>
  <c r="BB2730" i="6"/>
  <c r="BA2730" i="6" s="1"/>
  <c r="AU2731" i="6"/>
  <c r="BB2731" i="6"/>
  <c r="BE2731" i="6" s="1"/>
  <c r="AU2732" i="6"/>
  <c r="BB2732" i="6"/>
  <c r="BA2732" i="6" s="1"/>
  <c r="AU2733" i="6"/>
  <c r="BB2733" i="6"/>
  <c r="BA2733" i="6" s="1"/>
  <c r="AU2734" i="6"/>
  <c r="AV2734" i="6" s="1"/>
  <c r="BB2734" i="6"/>
  <c r="BA2734" i="6" s="1"/>
  <c r="AU2735" i="6"/>
  <c r="AV2735" i="6" s="1"/>
  <c r="BB2735" i="6"/>
  <c r="AU2736" i="6"/>
  <c r="BB2736" i="6"/>
  <c r="BA2736" i="6" s="1"/>
  <c r="AU2737" i="6"/>
  <c r="BB2737" i="6"/>
  <c r="BC2737" i="6" s="1"/>
  <c r="AU2738" i="6"/>
  <c r="AV2738" i="6" s="1"/>
  <c r="BB2738" i="6"/>
  <c r="BA2738" i="6" s="1"/>
  <c r="AU2739" i="6"/>
  <c r="BB2739" i="6"/>
  <c r="BE2739" i="6" s="1"/>
  <c r="AU2740" i="6"/>
  <c r="BB2740" i="6"/>
  <c r="AU2741" i="6"/>
  <c r="AV2741" i="6" s="1"/>
  <c r="BB2741" i="6"/>
  <c r="AU2742" i="6"/>
  <c r="AV2742" i="6" s="1"/>
  <c r="BB2742" i="6"/>
  <c r="AU2743" i="6"/>
  <c r="BB2743" i="6"/>
  <c r="BE2743" i="6" s="1"/>
  <c r="AU2744" i="6"/>
  <c r="BB2744" i="6"/>
  <c r="AU2745" i="6"/>
  <c r="AV2745" i="6" s="1"/>
  <c r="BB2745" i="6"/>
  <c r="BA2745" i="6" s="1"/>
  <c r="AU2746" i="6"/>
  <c r="BB2746" i="6"/>
  <c r="BA2746" i="6" s="1"/>
  <c r="AU2747" i="6"/>
  <c r="BB2747" i="6"/>
  <c r="BE2747" i="6" s="1"/>
  <c r="AU2748" i="6"/>
  <c r="BB2748" i="6"/>
  <c r="AU2749" i="6"/>
  <c r="AV2749" i="6" s="1"/>
  <c r="BB2749" i="6"/>
  <c r="BC2749" i="6" s="1"/>
  <c r="AU2750" i="6"/>
  <c r="AV2750" i="6" s="1"/>
  <c r="BB2750" i="6"/>
  <c r="AU2751" i="6"/>
  <c r="BB2751" i="6"/>
  <c r="BE2751" i="6" s="1"/>
  <c r="AU2752" i="6"/>
  <c r="BB2752" i="6"/>
  <c r="AU2753" i="6"/>
  <c r="AV2753" i="6" s="1"/>
  <c r="BB2753" i="6"/>
  <c r="BC2753" i="6" s="1"/>
  <c r="AU2754" i="6"/>
  <c r="AV2754" i="6" s="1"/>
  <c r="BB2754" i="6"/>
  <c r="BA2754" i="6" s="1"/>
  <c r="AU2755" i="6"/>
  <c r="BB2755" i="6"/>
  <c r="BE2755" i="6" s="1"/>
  <c r="AU2756" i="6"/>
  <c r="BB2756" i="6"/>
  <c r="AU2757" i="6"/>
  <c r="AV2757" i="6" s="1"/>
  <c r="BB2757" i="6"/>
  <c r="AU2758" i="6"/>
  <c r="BB2758" i="6"/>
  <c r="AU2759" i="6"/>
  <c r="BB2759" i="6"/>
  <c r="AU2760" i="6"/>
  <c r="AV2760" i="6" s="1"/>
  <c r="BB2760" i="6"/>
  <c r="AU2761" i="6"/>
  <c r="AV2761" i="6" s="1"/>
  <c r="BB2761" i="6"/>
  <c r="AU2762" i="6"/>
  <c r="AV2762" i="6" s="1"/>
  <c r="BB2762" i="6"/>
  <c r="BA2762" i="6" s="1"/>
  <c r="AU2763" i="6"/>
  <c r="AV2763" i="6" s="1"/>
  <c r="BB2763" i="6"/>
  <c r="BC2763" i="6" s="1"/>
  <c r="AU2764" i="6"/>
  <c r="AV2764" i="6" s="1"/>
  <c r="BB2764" i="6"/>
  <c r="BA2764" i="6" s="1"/>
  <c r="AU2765" i="6"/>
  <c r="BB2765" i="6"/>
  <c r="BC2765" i="6" s="1"/>
  <c r="AU2766" i="6"/>
  <c r="AV2766" i="6" s="1"/>
  <c r="BB2766" i="6"/>
  <c r="BA2766" i="6" s="1"/>
  <c r="AU2767" i="6"/>
  <c r="AV2767" i="6" s="1"/>
  <c r="BB2767" i="6"/>
  <c r="BC2767" i="6" s="1"/>
  <c r="AU2768" i="6"/>
  <c r="AV2768" i="6" s="1"/>
  <c r="BB2768" i="6"/>
  <c r="BA2768" i="6" s="1"/>
  <c r="AU2769" i="6"/>
  <c r="BB2769" i="6"/>
  <c r="AU2770" i="6"/>
  <c r="BB2770" i="6"/>
  <c r="AU2771" i="6"/>
  <c r="BB2771" i="6"/>
  <c r="BC2771" i="6" s="1"/>
  <c r="AU2772" i="6"/>
  <c r="AV2772" i="6" s="1"/>
  <c r="BB2772" i="6"/>
  <c r="BA2772" i="6" s="1"/>
  <c r="AU2773" i="6"/>
  <c r="AV2773" i="6" s="1"/>
  <c r="BB2773" i="6"/>
  <c r="BC2773" i="6" s="1"/>
  <c r="AU2774" i="6"/>
  <c r="AV2774" i="6" s="1"/>
  <c r="BB2774" i="6"/>
  <c r="BA2774" i="6" s="1"/>
  <c r="AU2775" i="6"/>
  <c r="AV2775" i="6" s="1"/>
  <c r="BB2775" i="6"/>
  <c r="BC2775" i="6" s="1"/>
  <c r="AU2776" i="6"/>
  <c r="AV2776" i="6" s="1"/>
  <c r="BB2776" i="6"/>
  <c r="BA2776" i="6" s="1"/>
  <c r="AU2777" i="6"/>
  <c r="AV2777" i="6" s="1"/>
  <c r="BB2777" i="6"/>
  <c r="BA2777" i="6" s="1"/>
  <c r="AU2778" i="6"/>
  <c r="AV2778" i="6" s="1"/>
  <c r="BB2778" i="6"/>
  <c r="AU2779" i="6"/>
  <c r="AV2779" i="6" s="1"/>
  <c r="BB2779" i="6"/>
  <c r="BC2779" i="6" s="1"/>
  <c r="AU2780" i="6"/>
  <c r="AV2780" i="6" s="1"/>
  <c r="BB2780" i="6"/>
  <c r="BA2780" i="6" s="1"/>
  <c r="AU2781" i="6"/>
  <c r="BB2781" i="6"/>
  <c r="BC2781" i="6" s="1"/>
  <c r="AU2782" i="6"/>
  <c r="AV2782" i="6" s="1"/>
  <c r="BB2782" i="6"/>
  <c r="BA2782" i="6" s="1"/>
  <c r="AU2783" i="6"/>
  <c r="AV2783" i="6" s="1"/>
  <c r="BB2783" i="6"/>
  <c r="BC2783" i="6" s="1"/>
  <c r="AU2784" i="6"/>
  <c r="AV2784" i="6" s="1"/>
  <c r="BB2784" i="6"/>
  <c r="BA2784" i="6" s="1"/>
  <c r="AU2785" i="6"/>
  <c r="BB2785" i="6"/>
  <c r="BA2785" i="6" s="1"/>
  <c r="AU2786" i="6"/>
  <c r="BB2786" i="6"/>
  <c r="BA2786" i="6" s="1"/>
  <c r="AU2787" i="6"/>
  <c r="BB2787" i="6"/>
  <c r="BC2787" i="6" s="1"/>
  <c r="AU2788" i="6"/>
  <c r="AV2788" i="6" s="1"/>
  <c r="BB2788" i="6"/>
  <c r="BA2788" i="6" s="1"/>
  <c r="AU2789" i="6"/>
  <c r="AV2789" i="6" s="1"/>
  <c r="BB2789" i="6"/>
  <c r="BC2789" i="6" s="1"/>
  <c r="AU2790" i="6"/>
  <c r="AV2790" i="6" s="1"/>
  <c r="BB2790" i="6"/>
  <c r="BA2790" i="6" s="1"/>
  <c r="AU2791" i="6"/>
  <c r="AV2791" i="6" s="1"/>
  <c r="BB2791" i="6"/>
  <c r="BC2791" i="6" s="1"/>
  <c r="AU2792" i="6"/>
  <c r="AV2792" i="6" s="1"/>
  <c r="BB2792" i="6"/>
  <c r="BA2792" i="6" s="1"/>
  <c r="AU2793" i="6"/>
  <c r="AV2793" i="6" s="1"/>
  <c r="BB2793" i="6"/>
  <c r="BA2793" i="6" s="1"/>
  <c r="AU2794" i="6"/>
  <c r="AV2794" i="6" s="1"/>
  <c r="BB2794" i="6"/>
  <c r="BA2794" i="6" s="1"/>
  <c r="AU2795" i="6"/>
  <c r="AV2795" i="6" s="1"/>
  <c r="BB2795" i="6"/>
  <c r="BC2795" i="6" s="1"/>
  <c r="AU2796" i="6"/>
  <c r="AV2796" i="6" s="1"/>
  <c r="BB2796" i="6"/>
  <c r="BA2796" i="6" s="1"/>
  <c r="AU2797" i="6"/>
  <c r="AV2797" i="6" s="1"/>
  <c r="BB2797" i="6"/>
  <c r="BC2797" i="6" s="1"/>
  <c r="AU2798" i="6"/>
  <c r="AV2798" i="6" s="1"/>
  <c r="BB2798" i="6"/>
  <c r="BA2798" i="6" s="1"/>
  <c r="AU2799" i="6"/>
  <c r="AV2799" i="6" s="1"/>
  <c r="BB2799" i="6"/>
  <c r="BC2799" i="6" s="1"/>
  <c r="AU2800" i="6"/>
  <c r="AV2800" i="6" s="1"/>
  <c r="BB2800" i="6"/>
  <c r="BA2800" i="6" s="1"/>
  <c r="AU2801" i="6"/>
  <c r="AV2801" i="6" s="1"/>
  <c r="BB2801" i="6"/>
  <c r="BA2801" i="6" s="1"/>
  <c r="AU2802" i="6"/>
  <c r="AV2802" i="6" s="1"/>
  <c r="BB2802" i="6"/>
  <c r="BA2802" i="6" s="1"/>
  <c r="AU2803" i="6"/>
  <c r="AV2803" i="6" s="1"/>
  <c r="BB2803" i="6"/>
  <c r="BC2803" i="6" s="1"/>
  <c r="AU2804" i="6"/>
  <c r="AV2804" i="6" s="1"/>
  <c r="BB2804" i="6"/>
  <c r="BA2804" i="6" s="1"/>
  <c r="AU2805" i="6"/>
  <c r="AV2805" i="6" s="1"/>
  <c r="BB2805" i="6"/>
  <c r="BC2805" i="6" s="1"/>
  <c r="AU2806" i="6"/>
  <c r="AV2806" i="6" s="1"/>
  <c r="BB2806" i="6"/>
  <c r="BA2806" i="6" s="1"/>
  <c r="AU2807" i="6"/>
  <c r="AV2807" i="6" s="1"/>
  <c r="BB2807" i="6"/>
  <c r="BC2807" i="6" s="1"/>
  <c r="AU2808" i="6"/>
  <c r="AV2808" i="6" s="1"/>
  <c r="BB2808" i="6"/>
  <c r="BA2808" i="6" s="1"/>
  <c r="AU2809" i="6"/>
  <c r="AV2809" i="6" s="1"/>
  <c r="BB2809" i="6"/>
  <c r="BA2809" i="6" s="1"/>
  <c r="AU2810" i="6"/>
  <c r="AV2810" i="6" s="1"/>
  <c r="BB2810" i="6"/>
  <c r="BA2810" i="6" s="1"/>
  <c r="AU2811" i="6"/>
  <c r="AV2811" i="6" s="1"/>
  <c r="BB2811" i="6"/>
  <c r="BC2811" i="6" s="1"/>
  <c r="AU2812" i="6"/>
  <c r="AV2812" i="6" s="1"/>
  <c r="BB2812" i="6"/>
  <c r="BA2812" i="6" s="1"/>
  <c r="AU2813" i="6"/>
  <c r="BB2813" i="6"/>
  <c r="BC2813" i="6" s="1"/>
  <c r="AU2814" i="6"/>
  <c r="AV2814" i="6" s="1"/>
  <c r="BB2814" i="6"/>
  <c r="BA2814" i="6" s="1"/>
  <c r="AU2815" i="6"/>
  <c r="AV2815" i="6" s="1"/>
  <c r="BB2815" i="6"/>
  <c r="BC2815" i="6" s="1"/>
  <c r="AU2816" i="6"/>
  <c r="AV2816" i="6" s="1"/>
  <c r="BB2816" i="6"/>
  <c r="BA2816" i="6" s="1"/>
  <c r="AU2817" i="6"/>
  <c r="BB2817" i="6"/>
  <c r="BA2817" i="6" s="1"/>
  <c r="AU2818" i="6"/>
  <c r="BB2818" i="6"/>
  <c r="BA2818" i="6" s="1"/>
  <c r="AU2819" i="6"/>
  <c r="BB2819" i="6"/>
  <c r="BC2819" i="6" s="1"/>
  <c r="AU2820" i="6"/>
  <c r="AV2820" i="6" s="1"/>
  <c r="BB2820" i="6"/>
  <c r="BA2820" i="6" s="1"/>
  <c r="AU2821" i="6"/>
  <c r="AV2821" i="6" s="1"/>
  <c r="BB2821" i="6"/>
  <c r="BC2821" i="6" s="1"/>
  <c r="AU2822" i="6"/>
  <c r="AV2822" i="6" s="1"/>
  <c r="BB2822" i="6"/>
  <c r="BA2822" i="6" s="1"/>
  <c r="AU2823" i="6"/>
  <c r="AV2823" i="6" s="1"/>
  <c r="BB2823" i="6"/>
  <c r="BC2823" i="6" s="1"/>
  <c r="AU2824" i="6"/>
  <c r="AV2824" i="6" s="1"/>
  <c r="BB2824" i="6"/>
  <c r="BC2824" i="6" s="1"/>
  <c r="AU2825" i="6"/>
  <c r="AV2825" i="6" s="1"/>
  <c r="BB2825" i="6"/>
  <c r="AU2826" i="6"/>
  <c r="BB2826" i="6"/>
  <c r="BA2826" i="6" s="1"/>
  <c r="AU2827" i="6"/>
  <c r="AV2827" i="6" s="1"/>
  <c r="BB2827" i="6"/>
  <c r="BE2827" i="6" s="1"/>
  <c r="AU2828" i="6"/>
  <c r="BB2828" i="6"/>
  <c r="BE2828" i="6" s="1"/>
  <c r="AU2829" i="6"/>
  <c r="AV2829" i="6" s="1"/>
  <c r="BB2829" i="6"/>
  <c r="AU2830" i="6"/>
  <c r="AV2830" i="6" s="1"/>
  <c r="BB2830" i="6"/>
  <c r="BA2830" i="6" s="1"/>
  <c r="AU2831" i="6"/>
  <c r="AV2831" i="6" s="1"/>
  <c r="BB2831" i="6"/>
  <c r="AU2832" i="6"/>
  <c r="BB2832" i="6"/>
  <c r="BC2832" i="6" s="1"/>
  <c r="AU2833" i="6"/>
  <c r="AV2833" i="6" s="1"/>
  <c r="BB2833" i="6"/>
  <c r="BA2833" i="6" s="1"/>
  <c r="AU2834" i="6"/>
  <c r="BB2834" i="6"/>
  <c r="BA2834" i="6" s="1"/>
  <c r="AU2835" i="6"/>
  <c r="AV2835" i="6" s="1"/>
  <c r="BB2835" i="6"/>
  <c r="BE2835" i="6" s="1"/>
  <c r="AU2836" i="6"/>
  <c r="BB2836" i="6"/>
  <c r="BC2836" i="6" s="1"/>
  <c r="AU2837" i="6"/>
  <c r="AV2837" i="6" s="1"/>
  <c r="BB2837" i="6"/>
  <c r="BE2837" i="6" s="1"/>
  <c r="AU2838" i="6"/>
  <c r="BB2838" i="6"/>
  <c r="BA2838" i="6" s="1"/>
  <c r="AU2839" i="6"/>
  <c r="AV2839" i="6" s="1"/>
  <c r="BB2839" i="6"/>
  <c r="BE2839" i="6" s="1"/>
  <c r="AU2840" i="6"/>
  <c r="AV2840" i="6" s="1"/>
  <c r="BB2840" i="6"/>
  <c r="BC2840" i="6" s="1"/>
  <c r="AU2841" i="6"/>
  <c r="AV2841" i="6" s="1"/>
  <c r="BB2841" i="6"/>
  <c r="AU2842" i="6"/>
  <c r="BB2842" i="6"/>
  <c r="BA2842" i="6" s="1"/>
  <c r="AU2843" i="6"/>
  <c r="AV2843" i="6" s="1"/>
  <c r="BB2843" i="6"/>
  <c r="BE2843" i="6" s="1"/>
  <c r="AU2844" i="6"/>
  <c r="BB2844" i="6"/>
  <c r="BC2844" i="6" s="1"/>
  <c r="AU2845" i="6"/>
  <c r="BB2845" i="6"/>
  <c r="BC2845" i="6" s="1"/>
  <c r="AU2846" i="6"/>
  <c r="AV2846" i="6" s="1"/>
  <c r="BB2846" i="6"/>
  <c r="BA2846" i="6" s="1"/>
  <c r="AU2847" i="6"/>
  <c r="AV2847" i="6" s="1"/>
  <c r="BB2847" i="6"/>
  <c r="BE2847" i="6" s="1"/>
  <c r="AU2848" i="6"/>
  <c r="BB2848" i="6"/>
  <c r="BC2848" i="6" s="1"/>
  <c r="AU2849" i="6"/>
  <c r="AV2849" i="6" s="1"/>
  <c r="BB2849" i="6"/>
  <c r="BC2849" i="6" s="1"/>
  <c r="AU2850" i="6"/>
  <c r="AV2850" i="6" s="1"/>
  <c r="BB2850" i="6"/>
  <c r="BA2850" i="6" s="1"/>
  <c r="AU2851" i="6"/>
  <c r="AV2851" i="6" s="1"/>
  <c r="BB2851" i="6"/>
  <c r="BE2851" i="6" s="1"/>
  <c r="AU2852" i="6"/>
  <c r="BB2852" i="6"/>
  <c r="BC2852" i="6" s="1"/>
  <c r="AU2853" i="6"/>
  <c r="AV2853" i="6" s="1"/>
  <c r="BB2853" i="6"/>
  <c r="BC2853" i="6" s="1"/>
  <c r="AU2854" i="6"/>
  <c r="BB2854" i="6"/>
  <c r="BA2854" i="6" s="1"/>
  <c r="AU2855" i="6"/>
  <c r="AV2855" i="6" s="1"/>
  <c r="BB2855" i="6"/>
  <c r="BE2855" i="6" s="1"/>
  <c r="AU2856" i="6"/>
  <c r="BB2856" i="6"/>
  <c r="BC2856" i="6" s="1"/>
  <c r="AU2857" i="6"/>
  <c r="AV2857" i="6" s="1"/>
  <c r="BB2857" i="6"/>
  <c r="BC2857" i="6" s="1"/>
  <c r="AU2858" i="6"/>
  <c r="AV2858" i="6" s="1"/>
  <c r="BB2858" i="6"/>
  <c r="BA2858" i="6" s="1"/>
  <c r="AU2859" i="6"/>
  <c r="AV2859" i="6" s="1"/>
  <c r="BB2859" i="6"/>
  <c r="BE2859" i="6" s="1"/>
  <c r="AU2860" i="6"/>
  <c r="BB2860" i="6"/>
  <c r="BC2860" i="6" s="1"/>
  <c r="AU2861" i="6"/>
  <c r="AV2861" i="6" s="1"/>
  <c r="BB2861" i="6"/>
  <c r="BA2861" i="6" s="1"/>
  <c r="AU2862" i="6"/>
  <c r="BB2862" i="6"/>
  <c r="BA2862" i="6" s="1"/>
  <c r="AU2863" i="6"/>
  <c r="AV2863" i="6" s="1"/>
  <c r="BB2863" i="6"/>
  <c r="BE2863" i="6" s="1"/>
  <c r="AU2864" i="6"/>
  <c r="BB2864" i="6"/>
  <c r="BC2864" i="6" s="1"/>
  <c r="AU2865" i="6"/>
  <c r="AV2865" i="6" s="1"/>
  <c r="BB2865" i="6"/>
  <c r="AU2866" i="6"/>
  <c r="AV2866" i="6" s="1"/>
  <c r="BB2866" i="6"/>
  <c r="BA2866" i="6" s="1"/>
  <c r="AU2867" i="6"/>
  <c r="AV2867" i="6" s="1"/>
  <c r="BB2867" i="6"/>
  <c r="BE2867" i="6" s="1"/>
  <c r="AU2868" i="6"/>
  <c r="BB2868" i="6"/>
  <c r="BC2868" i="6" s="1"/>
  <c r="AU2869" i="6"/>
  <c r="AV2869" i="6" s="1"/>
  <c r="BB2869" i="6"/>
  <c r="AU2870" i="6"/>
  <c r="BB2870" i="6"/>
  <c r="BC2870" i="6" s="1"/>
  <c r="AU2871" i="6"/>
  <c r="AV2871" i="6" s="1"/>
  <c r="BB2871" i="6"/>
  <c r="AU2872" i="6"/>
  <c r="AV2872" i="6" s="1"/>
  <c r="BB2872" i="6"/>
  <c r="BC2872" i="6" s="1"/>
  <c r="AU2873" i="6"/>
  <c r="AV2873" i="6" s="1"/>
  <c r="BB2873" i="6"/>
  <c r="BE2873" i="6" s="1"/>
  <c r="AU2874" i="6"/>
  <c r="BB2874" i="6"/>
  <c r="AU2875" i="6"/>
  <c r="BB2875" i="6"/>
  <c r="BC2875" i="6" s="1"/>
  <c r="AU2876" i="6"/>
  <c r="AV2876" i="6" s="1"/>
  <c r="BB2876" i="6"/>
  <c r="AU2877" i="6"/>
  <c r="BB2877" i="6"/>
  <c r="BE2877" i="6" s="1"/>
  <c r="AU2878" i="6"/>
  <c r="BB2878" i="6"/>
  <c r="BC2878" i="6" s="1"/>
  <c r="AU2879" i="6"/>
  <c r="AV2879" i="6" s="1"/>
  <c r="BB2879" i="6"/>
  <c r="BC2879" i="6" s="1"/>
  <c r="AU2880" i="6"/>
  <c r="AV2880" i="6" s="1"/>
  <c r="BB2880" i="6"/>
  <c r="AU2881" i="6"/>
  <c r="AV2881" i="6" s="1"/>
  <c r="BB2881" i="6"/>
  <c r="BE2881" i="6" s="1"/>
  <c r="AU2882" i="6"/>
  <c r="BB2882" i="6"/>
  <c r="AU2883" i="6"/>
  <c r="BB2883" i="6"/>
  <c r="BC2883" i="6" s="1"/>
  <c r="AU2884" i="6"/>
  <c r="BB2884" i="6"/>
  <c r="BE2884" i="6" s="1"/>
  <c r="AU2885" i="6"/>
  <c r="BB2885" i="6"/>
  <c r="BE2885" i="6" s="1"/>
  <c r="AU2886" i="6"/>
  <c r="BB2886" i="6"/>
  <c r="BC2886" i="6" s="1"/>
  <c r="AU2887" i="6"/>
  <c r="AV2887" i="6" s="1"/>
  <c r="BB2887" i="6"/>
  <c r="BA2887" i="6" s="1"/>
  <c r="AU2888" i="6"/>
  <c r="AV2888" i="6" s="1"/>
  <c r="BB2888" i="6"/>
  <c r="BC2888" i="6" s="1"/>
  <c r="AU2889" i="6"/>
  <c r="AV2889" i="6" s="1"/>
  <c r="BB2889" i="6"/>
  <c r="BE2889" i="6" s="1"/>
  <c r="AU2890" i="6"/>
  <c r="BB2890" i="6"/>
  <c r="BC2890" i="6" s="1"/>
  <c r="AU2891" i="6"/>
  <c r="BB2891" i="6"/>
  <c r="BC2891" i="6" s="1"/>
  <c r="AU2892" i="6"/>
  <c r="BB2892" i="6"/>
  <c r="AU2893" i="6"/>
  <c r="AV2893" i="6" s="1"/>
  <c r="BB2893" i="6"/>
  <c r="BE2893" i="6" s="1"/>
  <c r="AU2894" i="6"/>
  <c r="BB2894" i="6"/>
  <c r="BC2894" i="6" s="1"/>
  <c r="AU2895" i="6"/>
  <c r="AV2895" i="6" s="1"/>
  <c r="BB2895" i="6"/>
  <c r="BC2895" i="6" s="1"/>
  <c r="AU2896" i="6"/>
  <c r="AV2896" i="6" s="1"/>
  <c r="BB2896" i="6"/>
  <c r="BA2896" i="6" s="1"/>
  <c r="AU2897" i="6"/>
  <c r="BB2897" i="6"/>
  <c r="BE2897" i="6" s="1"/>
  <c r="AU2898" i="6"/>
  <c r="BB2898" i="6"/>
  <c r="AU2899" i="6"/>
  <c r="AV2899" i="6" s="1"/>
  <c r="BB2899" i="6"/>
  <c r="BC2899" i="6" s="1"/>
  <c r="AU2900" i="6"/>
  <c r="BB2900" i="6"/>
  <c r="BA2900" i="6" s="1"/>
  <c r="AU2901" i="6"/>
  <c r="AV2901" i="6" s="1"/>
  <c r="BB2901" i="6"/>
  <c r="BE2901" i="6" s="1"/>
  <c r="AU2902" i="6"/>
  <c r="BB2902" i="6"/>
  <c r="BC2902" i="6" s="1"/>
  <c r="AU2903" i="6"/>
  <c r="AV2903" i="6" s="1"/>
  <c r="BB2903" i="6"/>
  <c r="BE2903" i="6" s="1"/>
  <c r="AU2904" i="6"/>
  <c r="AV2904" i="6" s="1"/>
  <c r="BB2904" i="6"/>
  <c r="BC2904" i="6" s="1"/>
  <c r="AU2905" i="6"/>
  <c r="AV2905" i="6" s="1"/>
  <c r="BB2905" i="6"/>
  <c r="BE2905" i="6" s="1"/>
  <c r="AU2906" i="6"/>
  <c r="BB2906" i="6"/>
  <c r="AU2907" i="6"/>
  <c r="BB2907" i="6"/>
  <c r="BC2907" i="6" s="1"/>
  <c r="AU2908" i="6"/>
  <c r="BB2908" i="6"/>
  <c r="AU2909" i="6"/>
  <c r="BB2909" i="6"/>
  <c r="BE2909" i="6" s="1"/>
  <c r="AU2910" i="6"/>
  <c r="BB2910" i="6"/>
  <c r="BC2910" i="6" s="1"/>
  <c r="AU2911" i="6"/>
  <c r="AV2911" i="6" s="1"/>
  <c r="BB2911" i="6"/>
  <c r="BC2911" i="6" s="1"/>
  <c r="AU2912" i="6"/>
  <c r="AV2912" i="6" s="1"/>
  <c r="BB2912" i="6"/>
  <c r="BA2912" i="6" s="1"/>
  <c r="AU2913" i="6"/>
  <c r="BB2913" i="6"/>
  <c r="BE2913" i="6" s="1"/>
  <c r="AU2914" i="6"/>
  <c r="BB2914" i="6"/>
  <c r="AU2915" i="6"/>
  <c r="AV2915" i="6" s="1"/>
  <c r="BB2915" i="6"/>
  <c r="BC2915" i="6" s="1"/>
  <c r="AU2916" i="6"/>
  <c r="AV2916" i="6" s="1"/>
  <c r="BB2916" i="6"/>
  <c r="BE2916" i="6" s="1"/>
  <c r="AU2917" i="6"/>
  <c r="BB2917" i="6"/>
  <c r="BE2917" i="6" s="1"/>
  <c r="AU2918" i="6"/>
  <c r="BB2918" i="6"/>
  <c r="BC2918" i="6" s="1"/>
  <c r="AU2919" i="6"/>
  <c r="AV2919" i="6" s="1"/>
  <c r="BB2919" i="6"/>
  <c r="AU2920" i="6"/>
  <c r="AV2920" i="6" s="1"/>
  <c r="BB2920" i="6"/>
  <c r="BC2920" i="6" s="1"/>
  <c r="AU2921" i="6"/>
  <c r="AV2921" i="6" s="1"/>
  <c r="BB2921" i="6"/>
  <c r="BE2921" i="6" s="1"/>
  <c r="AU2922" i="6"/>
  <c r="BB2922" i="6"/>
  <c r="BC2922" i="6" s="1"/>
  <c r="AU2923" i="6"/>
  <c r="BB2923" i="6"/>
  <c r="BC2923" i="6" s="1"/>
  <c r="AU2924" i="6"/>
  <c r="AV2924" i="6" s="1"/>
  <c r="BB2924" i="6"/>
  <c r="BA2924" i="6" s="1"/>
  <c r="AU2925" i="6"/>
  <c r="AV2925" i="6" s="1"/>
  <c r="BB2925" i="6"/>
  <c r="BE2925" i="6" s="1"/>
  <c r="AU2926" i="6"/>
  <c r="BB2926" i="6"/>
  <c r="BC2926" i="6" s="1"/>
  <c r="AU2927" i="6"/>
  <c r="AV2927" i="6" s="1"/>
  <c r="BB2927" i="6"/>
  <c r="AU2928" i="6"/>
  <c r="AV2928" i="6" s="1"/>
  <c r="BB2928" i="6"/>
  <c r="AU2929" i="6"/>
  <c r="AW2929" i="6" s="1"/>
  <c r="BB2929" i="6"/>
  <c r="BE2929" i="6" s="1"/>
  <c r="AU2930" i="6"/>
  <c r="BB2930" i="6"/>
  <c r="AU2931" i="6"/>
  <c r="AV2931" i="6" s="1"/>
  <c r="BB2931" i="6"/>
  <c r="BC2931" i="6" s="1"/>
  <c r="AU2932" i="6"/>
  <c r="AV2932" i="6" s="1"/>
  <c r="BB2932" i="6"/>
  <c r="BE2932" i="6" s="1"/>
  <c r="AU2933" i="6"/>
  <c r="AV2933" i="6" s="1"/>
  <c r="BB2933" i="6"/>
  <c r="BE2933" i="6" s="1"/>
  <c r="AU2934" i="6"/>
  <c r="BB2934" i="6"/>
  <c r="BC2934" i="6" s="1"/>
  <c r="AU2935" i="6"/>
  <c r="AV2935" i="6" s="1"/>
  <c r="BB2935" i="6"/>
  <c r="BE2935" i="6" s="1"/>
  <c r="AU2936" i="6"/>
  <c r="AV2936" i="6" s="1"/>
  <c r="BB2936" i="6"/>
  <c r="BC2936" i="6" s="1"/>
  <c r="AU2937" i="6"/>
  <c r="AV2937" i="6" s="1"/>
  <c r="BB2937" i="6"/>
  <c r="BE2937" i="6" s="1"/>
  <c r="AU2938" i="6"/>
  <c r="BB2938" i="6"/>
  <c r="AU2939" i="6"/>
  <c r="AV2939" i="6" s="1"/>
  <c r="BB2939" i="6"/>
  <c r="BC2939" i="6" s="1"/>
  <c r="AU2940" i="6"/>
  <c r="BB2940" i="6"/>
  <c r="AU2941" i="6"/>
  <c r="BB2941" i="6"/>
  <c r="BE2941" i="6" s="1"/>
  <c r="AU2942" i="6"/>
  <c r="BB2942" i="6"/>
  <c r="BC2942" i="6" s="1"/>
  <c r="AU2943" i="6"/>
  <c r="AV2943" i="6" s="1"/>
  <c r="BB2943" i="6"/>
  <c r="AU2944" i="6"/>
  <c r="AV2944" i="6" s="1"/>
  <c r="BB2944" i="6"/>
  <c r="AU2945" i="6"/>
  <c r="BB2945" i="6"/>
  <c r="BE2945" i="6" s="1"/>
  <c r="AU2946" i="6"/>
  <c r="BB2946" i="6"/>
  <c r="AU2947" i="6"/>
  <c r="AV2947" i="6" s="1"/>
  <c r="BB2947" i="6"/>
  <c r="BC2947" i="6" s="1"/>
  <c r="AU2948" i="6"/>
  <c r="AV2948" i="6" s="1"/>
  <c r="BB2948" i="6"/>
  <c r="BE2948" i="6" s="1"/>
  <c r="AU2949" i="6"/>
  <c r="BB2949" i="6"/>
  <c r="BE2949" i="6" s="1"/>
  <c r="AU2950" i="6"/>
  <c r="BB2950" i="6"/>
  <c r="BC2950" i="6" s="1"/>
  <c r="AU2951" i="6"/>
  <c r="AV2951" i="6" s="1"/>
  <c r="BB2951" i="6"/>
  <c r="AU2952" i="6"/>
  <c r="AV2952" i="6" s="1"/>
  <c r="BB2952" i="6"/>
  <c r="BC2952" i="6" s="1"/>
  <c r="AU2953" i="6"/>
  <c r="AV2953" i="6" s="1"/>
  <c r="BB2953" i="6"/>
  <c r="BE2953" i="6" s="1"/>
  <c r="AU2954" i="6"/>
  <c r="BB2954" i="6"/>
  <c r="BC2954" i="6" s="1"/>
  <c r="AU2955" i="6"/>
  <c r="AV2955" i="6" s="1"/>
  <c r="BB2955" i="6"/>
  <c r="AU2956" i="6"/>
  <c r="AV2956" i="6" s="1"/>
  <c r="BB2956" i="6"/>
  <c r="BA2956" i="6" s="1"/>
  <c r="AU2957" i="6"/>
  <c r="AV2957" i="6" s="1"/>
  <c r="BB2957" i="6"/>
  <c r="BE2957" i="6" s="1"/>
  <c r="AU2958" i="6"/>
  <c r="BB2958" i="6"/>
  <c r="BC2958" i="6" s="1"/>
  <c r="AU2959" i="6"/>
  <c r="AV2959" i="6" s="1"/>
  <c r="BB2959" i="6"/>
  <c r="BE2959" i="6" s="1"/>
  <c r="AU2960" i="6"/>
  <c r="AV2960" i="6" s="1"/>
  <c r="BB2960" i="6"/>
  <c r="BC2960" i="6" s="1"/>
  <c r="AU2961" i="6"/>
  <c r="AV2961" i="6" s="1"/>
  <c r="BB2961" i="6"/>
  <c r="BE2961" i="6" s="1"/>
  <c r="AU2962" i="6"/>
  <c r="BB2962" i="6"/>
  <c r="BC2962" i="6" s="1"/>
  <c r="AU2963" i="6"/>
  <c r="AV2963" i="6" s="1"/>
  <c r="BB2963" i="6"/>
  <c r="AU2964" i="6"/>
  <c r="AV2964" i="6" s="1"/>
  <c r="BB2964" i="6"/>
  <c r="AU2965" i="6"/>
  <c r="BB2965" i="6"/>
  <c r="BE2965" i="6" s="1"/>
  <c r="AU2966" i="6"/>
  <c r="BB2966" i="6"/>
  <c r="BC2966" i="6" s="1"/>
  <c r="AU2967" i="6"/>
  <c r="AV2967" i="6" s="1"/>
  <c r="BB2967" i="6"/>
  <c r="BE2967" i="6" s="1"/>
  <c r="AU2968" i="6"/>
  <c r="AV2968" i="6" s="1"/>
  <c r="BB2968" i="6"/>
  <c r="BC2968" i="6" s="1"/>
  <c r="AU2969" i="6"/>
  <c r="AV2969" i="6" s="1"/>
  <c r="BB2969" i="6"/>
  <c r="BE2969" i="6" s="1"/>
  <c r="AU2970" i="6"/>
  <c r="BB2970" i="6"/>
  <c r="BC2970" i="6" s="1"/>
  <c r="AU2971" i="6"/>
  <c r="AV2971" i="6" s="1"/>
  <c r="BB2971" i="6"/>
  <c r="AU2972" i="6"/>
  <c r="AV2972" i="6" s="1"/>
  <c r="BB2972" i="6"/>
  <c r="AU2973" i="6"/>
  <c r="BB2973" i="6"/>
  <c r="BE2973" i="6" s="1"/>
  <c r="AU2974" i="6"/>
  <c r="BB2974" i="6"/>
  <c r="BC2974" i="6" s="1"/>
  <c r="AU2975" i="6"/>
  <c r="AV2975" i="6" s="1"/>
  <c r="BB2975" i="6"/>
  <c r="BC2975" i="6" s="1"/>
  <c r="AU2976" i="6"/>
  <c r="AV2976" i="6" s="1"/>
  <c r="BB2976" i="6"/>
  <c r="BC2976" i="6" s="1"/>
  <c r="AU2977" i="6"/>
  <c r="AV2977" i="6" s="1"/>
  <c r="BB2977" i="6"/>
  <c r="BE2977" i="6" s="1"/>
  <c r="AU2978" i="6"/>
  <c r="BB2978" i="6"/>
  <c r="BC2978" i="6" s="1"/>
  <c r="AU2979" i="6"/>
  <c r="AV2979" i="6" s="1"/>
  <c r="BB2979" i="6"/>
  <c r="BA2979" i="6" s="1"/>
  <c r="AU2980" i="6"/>
  <c r="AV2980" i="6" s="1"/>
  <c r="BB2980" i="6"/>
  <c r="AU2981" i="6"/>
  <c r="BB2981" i="6"/>
  <c r="BE2981" i="6" s="1"/>
  <c r="AU2982" i="6"/>
  <c r="BB2982" i="6"/>
  <c r="BC2982" i="6" s="1"/>
  <c r="AU2983" i="6"/>
  <c r="AV2983" i="6" s="1"/>
  <c r="BB2983" i="6"/>
  <c r="BA2983" i="6" s="1"/>
  <c r="AU2984" i="6"/>
  <c r="AV2984" i="6" s="1"/>
  <c r="BB2984" i="6"/>
  <c r="BC2984" i="6" s="1"/>
  <c r="AU2985" i="6"/>
  <c r="AV2985" i="6" s="1"/>
  <c r="BB2985" i="6"/>
  <c r="BE2985" i="6" s="1"/>
  <c r="AU2986" i="6"/>
  <c r="BB2986" i="6"/>
  <c r="BC2986" i="6" s="1"/>
  <c r="AU2987" i="6"/>
  <c r="AV2987" i="6" s="1"/>
  <c r="BB2987" i="6"/>
  <c r="BE2987" i="6" s="1"/>
  <c r="AU2988" i="6"/>
  <c r="AV2988" i="6" s="1"/>
  <c r="BB2988" i="6"/>
  <c r="AU2989" i="6"/>
  <c r="AV2989" i="6" s="1"/>
  <c r="BB2989" i="6"/>
  <c r="BE2989" i="6" s="1"/>
  <c r="AU2990" i="6"/>
  <c r="BB2990" i="6"/>
  <c r="BC2990" i="6" s="1"/>
  <c r="AU2991" i="6"/>
  <c r="AV2991" i="6" s="1"/>
  <c r="BB2991" i="6"/>
  <c r="BA2991" i="6" s="1"/>
  <c r="AU2992" i="6"/>
  <c r="AV2992" i="6" s="1"/>
  <c r="BB2992" i="6"/>
  <c r="BC2992" i="6" s="1"/>
  <c r="AU2993" i="6"/>
  <c r="AV2993" i="6" s="1"/>
  <c r="BB2993" i="6"/>
  <c r="BE2993" i="6" s="1"/>
  <c r="AU2994" i="6"/>
  <c r="BB2994" i="6"/>
  <c r="BC2994" i="6" s="1"/>
  <c r="AU2995" i="6"/>
  <c r="AV2995" i="6" s="1"/>
  <c r="BB2995" i="6"/>
  <c r="BA2995" i="6" s="1"/>
  <c r="AU2996" i="6"/>
  <c r="AV2996" i="6" s="1"/>
  <c r="BB2996" i="6"/>
  <c r="BA2996" i="6" s="1"/>
  <c r="AU2997" i="6"/>
  <c r="AV2997" i="6" s="1"/>
  <c r="BB2997" i="6"/>
  <c r="BE2997" i="6" s="1"/>
  <c r="AU2998" i="6"/>
  <c r="BB2998" i="6"/>
  <c r="BC2998" i="6" s="1"/>
  <c r="AU2999" i="6"/>
  <c r="AV2999" i="6" s="1"/>
  <c r="BB2999" i="6"/>
  <c r="BE2999" i="6" s="1"/>
  <c r="AU3000" i="6"/>
  <c r="AV3000" i="6" s="1"/>
  <c r="BB3000" i="6"/>
  <c r="BC3000" i="6" s="1"/>
  <c r="AU3001" i="6"/>
  <c r="AV3001" i="6" s="1"/>
  <c r="BB3001" i="6"/>
  <c r="BE3001" i="6" s="1"/>
  <c r="AU3002" i="6"/>
  <c r="BB3002" i="6"/>
  <c r="BC3002" i="6" s="1"/>
  <c r="AU3003" i="6"/>
  <c r="AV3003" i="6" s="1"/>
  <c r="BB3003" i="6"/>
  <c r="BA3003" i="6" s="1"/>
  <c r="AU3004" i="6"/>
  <c r="AV3004" i="6" s="1"/>
  <c r="BB3004" i="6"/>
  <c r="AU3005" i="6"/>
  <c r="AV3005" i="6" s="1"/>
  <c r="BB3005" i="6"/>
  <c r="BE3005" i="6" s="1"/>
  <c r="AU3006" i="6"/>
  <c r="BB3006" i="6"/>
  <c r="BC3006" i="6" s="1"/>
  <c r="AU3007" i="6"/>
  <c r="AV3007" i="6" s="1"/>
  <c r="BB3007" i="6"/>
  <c r="BC3007" i="6" s="1"/>
  <c r="AU3008" i="6"/>
  <c r="AV3008" i="6" s="1"/>
  <c r="BB3008" i="6"/>
  <c r="BC3008" i="6" s="1"/>
  <c r="AU3009" i="6"/>
  <c r="AV3009" i="6" s="1"/>
  <c r="BB3009" i="6"/>
  <c r="BE3009" i="6" s="1"/>
  <c r="AU3010" i="6"/>
  <c r="BB3010" i="6"/>
  <c r="BC3010" i="6" s="1"/>
  <c r="AU3011" i="6"/>
  <c r="AV3011" i="6" s="1"/>
  <c r="BB3011" i="6"/>
  <c r="AU3012" i="6"/>
  <c r="AV3012" i="6" s="1"/>
  <c r="BB3012" i="6"/>
  <c r="BA3012" i="6" s="1"/>
  <c r="AU3013" i="6"/>
  <c r="BB3013" i="6"/>
  <c r="BE3013" i="6" s="1"/>
  <c r="AU3014" i="6"/>
  <c r="BB3014" i="6"/>
  <c r="BC3014" i="6" s="1"/>
  <c r="AU3015" i="6"/>
  <c r="AV3015" i="6" s="1"/>
  <c r="BB3015" i="6"/>
  <c r="BA3015" i="6" s="1"/>
  <c r="AU3016" i="6"/>
  <c r="AV3016" i="6" s="1"/>
  <c r="BB3016" i="6"/>
  <c r="BC3016" i="6" s="1"/>
  <c r="AU3017" i="6"/>
  <c r="AV3017" i="6" s="1"/>
  <c r="BB3017" i="6"/>
  <c r="BE3017" i="6" s="1"/>
  <c r="AU3018" i="6"/>
  <c r="BB3018" i="6"/>
  <c r="BC3018" i="6" s="1"/>
  <c r="AU3019" i="6"/>
  <c r="AV3019" i="6" s="1"/>
  <c r="BB3019" i="6"/>
  <c r="BE3019" i="6" s="1"/>
  <c r="AU3020" i="6"/>
  <c r="AV3020" i="6" s="1"/>
  <c r="BB3020" i="6"/>
  <c r="BA3020" i="6" s="1"/>
  <c r="AU3021" i="6"/>
  <c r="AV3021" i="6" s="1"/>
  <c r="BB3021" i="6"/>
  <c r="BE3021" i="6" s="1"/>
  <c r="AU3022" i="6"/>
  <c r="BB3022" i="6"/>
  <c r="BC3022" i="6" s="1"/>
  <c r="AU3023" i="6"/>
  <c r="AV3023" i="6" s="1"/>
  <c r="BB3023" i="6"/>
  <c r="BC3023" i="6" s="1"/>
  <c r="AU3024" i="6"/>
  <c r="AV3024" i="6" s="1"/>
  <c r="BB3024" i="6"/>
  <c r="BC3024" i="6" s="1"/>
  <c r="AU3025" i="6"/>
  <c r="AV3025" i="6" s="1"/>
  <c r="BB3025" i="6"/>
  <c r="BE3025" i="6" s="1"/>
  <c r="AU3026" i="6"/>
  <c r="BB3026" i="6"/>
  <c r="BC3026" i="6" s="1"/>
  <c r="AU3027" i="6"/>
  <c r="AV3027" i="6" s="1"/>
  <c r="BB3027" i="6"/>
  <c r="BC3027" i="6" s="1"/>
  <c r="AU3028" i="6"/>
  <c r="AV3028" i="6" s="1"/>
  <c r="BB3028" i="6"/>
  <c r="AU3029" i="6"/>
  <c r="BB3029" i="6"/>
  <c r="BE3029" i="6" s="1"/>
  <c r="AU3030" i="6"/>
  <c r="BB3030" i="6"/>
  <c r="BC3030" i="6" s="1"/>
  <c r="AU3031" i="6"/>
  <c r="AV3031" i="6" s="1"/>
  <c r="BB3031" i="6"/>
  <c r="BE3031" i="6" s="1"/>
  <c r="AU3032" i="6"/>
  <c r="AV3032" i="6" s="1"/>
  <c r="BB3032" i="6"/>
  <c r="BC3032" i="6" s="1"/>
  <c r="AU3033" i="6"/>
  <c r="AV3033" i="6" s="1"/>
  <c r="BB3033" i="6"/>
  <c r="BE3033" i="6" s="1"/>
  <c r="AU3034" i="6"/>
  <c r="BB3034" i="6"/>
  <c r="BC3034" i="6" s="1"/>
  <c r="AU3035" i="6"/>
  <c r="AV3035" i="6" s="1"/>
  <c r="BB3035" i="6"/>
  <c r="BC3035" i="6" s="1"/>
  <c r="AU3036" i="6"/>
  <c r="AV3036" i="6" s="1"/>
  <c r="BB3036" i="6"/>
  <c r="BA3036" i="6" s="1"/>
  <c r="AU3037" i="6"/>
  <c r="AV3037" i="6" s="1"/>
  <c r="BB3037" i="6"/>
  <c r="BE3037" i="6" s="1"/>
  <c r="AU3038" i="6"/>
  <c r="BB3038" i="6"/>
  <c r="BC3038" i="6" s="1"/>
  <c r="AU3039" i="6"/>
  <c r="AV3039" i="6" s="1"/>
  <c r="BB3039" i="6"/>
  <c r="AU3040" i="6"/>
  <c r="AV3040" i="6" s="1"/>
  <c r="BB3040" i="6"/>
  <c r="BC3040" i="6" s="1"/>
  <c r="AU3041" i="6"/>
  <c r="AV3041" i="6" s="1"/>
  <c r="BB3041" i="6"/>
  <c r="BE3041" i="6" s="1"/>
  <c r="AU3042" i="6"/>
  <c r="BB3042" i="6"/>
  <c r="BC3042" i="6" s="1"/>
  <c r="AU3043" i="6"/>
  <c r="AV3043" i="6" s="1"/>
  <c r="BB3043" i="6"/>
  <c r="AU3044" i="6"/>
  <c r="AV3044" i="6" s="1"/>
  <c r="BB3044" i="6"/>
  <c r="AU3045" i="6"/>
  <c r="AV3045" i="6" s="1"/>
  <c r="BB3045" i="6"/>
  <c r="BE3045" i="6" s="1"/>
  <c r="AU3046" i="6"/>
  <c r="BB3046" i="6"/>
  <c r="BC3046" i="6" s="1"/>
  <c r="AU3047" i="6"/>
  <c r="AV3047" i="6" s="1"/>
  <c r="BB3047" i="6"/>
  <c r="AU3048" i="6"/>
  <c r="AV3048" i="6" s="1"/>
  <c r="BB3048" i="6"/>
  <c r="BC3048" i="6" s="1"/>
  <c r="AU3049" i="6"/>
  <c r="AV3049" i="6" s="1"/>
  <c r="BB3049" i="6"/>
  <c r="BE3049" i="6" s="1"/>
  <c r="AU3050" i="6"/>
  <c r="BB3050" i="6"/>
  <c r="BC3050" i="6" s="1"/>
  <c r="AU3051" i="6"/>
  <c r="AV3051" i="6" s="1"/>
  <c r="BB3051" i="6"/>
  <c r="BE3051" i="6" s="1"/>
  <c r="AU3052" i="6"/>
  <c r="AV3052" i="6" s="1"/>
  <c r="BB3052" i="6"/>
  <c r="BA3052" i="6" s="1"/>
  <c r="AU3053" i="6"/>
  <c r="BB3053" i="6"/>
  <c r="BE3053" i="6" s="1"/>
  <c r="AU3054" i="6"/>
  <c r="BB3054" i="6"/>
  <c r="BC3054" i="6" s="1"/>
  <c r="AU3055" i="6"/>
  <c r="AV3055" i="6" s="1"/>
  <c r="BB3055" i="6"/>
  <c r="BA3055" i="6" s="1"/>
  <c r="AU3056" i="6"/>
  <c r="AV3056" i="6" s="1"/>
  <c r="BB3056" i="6"/>
  <c r="BC3056" i="6" s="1"/>
  <c r="AU3057" i="6"/>
  <c r="AV3057" i="6" s="1"/>
  <c r="BB3057" i="6"/>
  <c r="BE3057" i="6" s="1"/>
  <c r="AU3058" i="6"/>
  <c r="BB3058" i="6"/>
  <c r="BC3058" i="6" s="1"/>
  <c r="AU3059" i="6"/>
  <c r="AV3059" i="6" s="1"/>
  <c r="BB3059" i="6"/>
  <c r="BC3059" i="6" s="1"/>
  <c r="AU3060" i="6"/>
  <c r="AV3060" i="6" s="1"/>
  <c r="BB3060" i="6"/>
  <c r="AU3061" i="6"/>
  <c r="AV3061" i="6" s="1"/>
  <c r="BB3061" i="6"/>
  <c r="BE3061" i="6" s="1"/>
  <c r="AU3062" i="6"/>
  <c r="BB3062" i="6"/>
  <c r="BC3062" i="6" s="1"/>
  <c r="AU3063" i="6"/>
  <c r="AV3063" i="6" s="1"/>
  <c r="BB3063" i="6"/>
  <c r="BE3063" i="6" s="1"/>
  <c r="AU3064" i="6"/>
  <c r="AV3064" i="6" s="1"/>
  <c r="BB3064" i="6"/>
  <c r="BC3064" i="6" s="1"/>
  <c r="AU3065" i="6"/>
  <c r="AV3065" i="6" s="1"/>
  <c r="BB3065" i="6"/>
  <c r="BE3065" i="6" s="1"/>
  <c r="AU3066" i="6"/>
  <c r="BB3066" i="6"/>
  <c r="BC3066" i="6" s="1"/>
  <c r="AU3067" i="6"/>
  <c r="AV3067" i="6" s="1"/>
  <c r="BB3067" i="6"/>
  <c r="BA3067" i="6" s="1"/>
  <c r="AU3068" i="6"/>
  <c r="AV3068" i="6" s="1"/>
  <c r="BB3068" i="6"/>
  <c r="AU3069" i="6"/>
  <c r="BB3069" i="6"/>
  <c r="BE3069" i="6" s="1"/>
  <c r="AU3070" i="6"/>
  <c r="BB3070" i="6"/>
  <c r="BC3070" i="6" s="1"/>
  <c r="AU3071" i="6"/>
  <c r="AV3071" i="6" s="1"/>
  <c r="BB3071" i="6"/>
  <c r="BE3071" i="6" s="1"/>
  <c r="AU3072" i="6"/>
  <c r="AV3072" i="6" s="1"/>
  <c r="BB3072" i="6"/>
  <c r="BC3072" i="6" s="1"/>
  <c r="AU3073" i="6"/>
  <c r="AV3073" i="6" s="1"/>
  <c r="BB3073" i="6"/>
  <c r="BE3073" i="6" s="1"/>
  <c r="AU3074" i="6"/>
  <c r="BB3074" i="6"/>
  <c r="BC3074" i="6" s="1"/>
  <c r="AU3075" i="6"/>
  <c r="AV3075" i="6" s="1"/>
  <c r="BB3075" i="6"/>
  <c r="BC3075" i="6" s="1"/>
  <c r="AU3076" i="6"/>
  <c r="AV3076" i="6" s="1"/>
  <c r="BB3076" i="6"/>
  <c r="BA3076" i="6" s="1"/>
  <c r="AU3077" i="6"/>
  <c r="AW3077" i="6" s="1"/>
  <c r="BB3077" i="6"/>
  <c r="BE3077" i="6" s="1"/>
  <c r="AU3078" i="6"/>
  <c r="BB3078" i="6"/>
  <c r="BC3078" i="6" s="1"/>
  <c r="AU3079" i="6"/>
  <c r="AV3079" i="6" s="1"/>
  <c r="BB3079" i="6"/>
  <c r="BA3079" i="6" s="1"/>
  <c r="AU3080" i="6"/>
  <c r="AV3080" i="6" s="1"/>
  <c r="BB3080" i="6"/>
  <c r="BC3080" i="6" s="1"/>
  <c r="AU3081" i="6"/>
  <c r="AV3081" i="6" s="1"/>
  <c r="BB3081" i="6"/>
  <c r="BE3081" i="6" s="1"/>
  <c r="AU3082" i="6"/>
  <c r="BB3082" i="6"/>
  <c r="BC3082" i="6" s="1"/>
  <c r="AU3083" i="6"/>
  <c r="AV3083" i="6" s="1"/>
  <c r="BB3083" i="6"/>
  <c r="BE3083" i="6" s="1"/>
  <c r="AU3084" i="6"/>
  <c r="AV3084" i="6" s="1"/>
  <c r="BB3084" i="6"/>
  <c r="BA3084" i="6" s="1"/>
  <c r="AU3085" i="6"/>
  <c r="AV3085" i="6" s="1"/>
  <c r="BB3085" i="6"/>
  <c r="BE3085" i="6" s="1"/>
  <c r="AU3086" i="6"/>
  <c r="BB3086" i="6"/>
  <c r="BC3086" i="6" s="1"/>
  <c r="AU3087" i="6"/>
  <c r="AV3087" i="6" s="1"/>
  <c r="BB3087" i="6"/>
  <c r="BC3087" i="6" s="1"/>
  <c r="AU3088" i="6"/>
  <c r="AV3088" i="6" s="1"/>
  <c r="BB3088" i="6"/>
  <c r="BC3088" i="6" s="1"/>
  <c r="AU3089" i="6"/>
  <c r="AV3089" i="6" s="1"/>
  <c r="BB3089" i="6"/>
  <c r="BE3089" i="6" s="1"/>
  <c r="AU3090" i="6"/>
  <c r="BB3090" i="6"/>
  <c r="BC3090" i="6" s="1"/>
  <c r="AU3091" i="6"/>
  <c r="AV3091" i="6" s="1"/>
  <c r="BB3091" i="6"/>
  <c r="BC3091" i="6" s="1"/>
  <c r="AU3092" i="6"/>
  <c r="AV3092" i="6" s="1"/>
  <c r="BB3092" i="6"/>
  <c r="BA3092" i="6" s="1"/>
  <c r="AU3093" i="6"/>
  <c r="BB3093" i="6"/>
  <c r="BE3093" i="6" s="1"/>
  <c r="AU3094" i="6"/>
  <c r="BB3094" i="6"/>
  <c r="BC3094" i="6" s="1"/>
  <c r="AU3095" i="6"/>
  <c r="AV3095" i="6" s="1"/>
  <c r="BB3095" i="6"/>
  <c r="AU3096" i="6"/>
  <c r="AV3096" i="6" s="1"/>
  <c r="BB3096" i="6"/>
  <c r="BC3096" i="6" s="1"/>
  <c r="AU3097" i="6"/>
  <c r="AV3097" i="6" s="1"/>
  <c r="BB3097" i="6"/>
  <c r="BE3097" i="6" s="1"/>
  <c r="AU3098" i="6"/>
  <c r="BB3098" i="6"/>
  <c r="BC3098" i="6" s="1"/>
  <c r="AU3099" i="6"/>
  <c r="AV3099" i="6" s="1"/>
  <c r="BB3099" i="6"/>
  <c r="BC3099" i="6" s="1"/>
  <c r="AU3100" i="6"/>
  <c r="AV3100" i="6" s="1"/>
  <c r="BB3100" i="6"/>
  <c r="BA3100" i="6" s="1"/>
  <c r="AU3101" i="6"/>
  <c r="BB3101" i="6"/>
  <c r="BE3101" i="6" s="1"/>
  <c r="AU3102" i="6"/>
  <c r="BB3102" i="6"/>
  <c r="BC3102" i="6" s="1"/>
  <c r="AU3103" i="6"/>
  <c r="AV3103" i="6" s="1"/>
  <c r="BB3103" i="6"/>
  <c r="AU3104" i="6"/>
  <c r="AV3104" i="6" s="1"/>
  <c r="BB3104" i="6"/>
  <c r="BC3104" i="6" s="1"/>
  <c r="AU3105" i="6"/>
  <c r="AV3105" i="6" s="1"/>
  <c r="BB3105" i="6"/>
  <c r="BE3105" i="6" s="1"/>
  <c r="AU3106" i="6"/>
  <c r="BB3106" i="6"/>
  <c r="BC3106" i="6" s="1"/>
  <c r="AU3107" i="6"/>
  <c r="AV3107" i="6" s="1"/>
  <c r="BB3107" i="6"/>
  <c r="BC3107" i="6" s="1"/>
  <c r="AU3108" i="6"/>
  <c r="AV3108" i="6" s="1"/>
  <c r="BB3108" i="6"/>
  <c r="BA3108" i="6" s="1"/>
  <c r="AU3109" i="6"/>
  <c r="BB3109" i="6"/>
  <c r="BE3109" i="6" s="1"/>
  <c r="AU3110" i="6"/>
  <c r="BB3110" i="6"/>
  <c r="BC3110" i="6" s="1"/>
  <c r="AU3111" i="6"/>
  <c r="AV3111" i="6" s="1"/>
  <c r="BB3111" i="6"/>
  <c r="BC3111" i="6" s="1"/>
  <c r="AU3112" i="6"/>
  <c r="AV3112" i="6" s="1"/>
  <c r="BB3112" i="6"/>
  <c r="BC3112" i="6" s="1"/>
  <c r="AU3113" i="6"/>
  <c r="AV3113" i="6" s="1"/>
  <c r="BB3113" i="6"/>
  <c r="BE3113" i="6" s="1"/>
  <c r="AU3114" i="6"/>
  <c r="BB3114" i="6"/>
  <c r="BC3114" i="6" s="1"/>
  <c r="AU3115" i="6"/>
  <c r="AV3115" i="6" s="1"/>
  <c r="BB3115" i="6"/>
  <c r="BC3115" i="6" s="1"/>
  <c r="AU3116" i="6"/>
  <c r="AV3116" i="6" s="1"/>
  <c r="BB3116" i="6"/>
  <c r="BA3116" i="6" s="1"/>
  <c r="AU3117" i="6"/>
  <c r="BB3117" i="6"/>
  <c r="BE3117" i="6" s="1"/>
  <c r="AU3118" i="6"/>
  <c r="BB3118" i="6"/>
  <c r="BC3118" i="6" s="1"/>
  <c r="AU3119" i="6"/>
  <c r="AV3119" i="6" s="1"/>
  <c r="BB3119" i="6"/>
  <c r="BC3119" i="6" s="1"/>
  <c r="AU3120" i="6"/>
  <c r="AV3120" i="6" s="1"/>
  <c r="BB3120" i="6"/>
  <c r="BC3120" i="6" s="1"/>
  <c r="AU3121" i="6"/>
  <c r="AV3121" i="6" s="1"/>
  <c r="BB3121" i="6"/>
  <c r="BE3121" i="6" s="1"/>
  <c r="AU3122" i="6"/>
  <c r="BB3122" i="6"/>
  <c r="BC3122" i="6" s="1"/>
  <c r="AU3123" i="6"/>
  <c r="AV3123" i="6" s="1"/>
  <c r="BB3123" i="6"/>
  <c r="BC3123" i="6" s="1"/>
  <c r="AU3124" i="6"/>
  <c r="AV3124" i="6" s="1"/>
  <c r="BB3124" i="6"/>
  <c r="BA3124" i="6" s="1"/>
  <c r="AU3125" i="6"/>
  <c r="BB3125" i="6"/>
  <c r="BE3125" i="6" s="1"/>
  <c r="AU3126" i="6"/>
  <c r="BB3126" i="6"/>
  <c r="BC3126" i="6" s="1"/>
  <c r="AU3127" i="6"/>
  <c r="AV3127" i="6" s="1"/>
  <c r="BB3127" i="6"/>
  <c r="BC3127" i="6" s="1"/>
  <c r="AU3128" i="6"/>
  <c r="AV3128" i="6" s="1"/>
  <c r="BB3128" i="6"/>
  <c r="BC3128" i="6" s="1"/>
  <c r="AU3129" i="6"/>
  <c r="AV3129" i="6" s="1"/>
  <c r="BB3129" i="6"/>
  <c r="BE3129" i="6" s="1"/>
  <c r="AU3130" i="6"/>
  <c r="BB3130" i="6"/>
  <c r="BC3130" i="6" s="1"/>
  <c r="AU3131" i="6"/>
  <c r="AV3131" i="6" s="1"/>
  <c r="BB3131" i="6"/>
  <c r="BC3131" i="6" s="1"/>
  <c r="AU3132" i="6"/>
  <c r="AV3132" i="6" s="1"/>
  <c r="BB3132" i="6"/>
  <c r="BA3132" i="6" s="1"/>
  <c r="AU3133" i="6"/>
  <c r="BB3133" i="6"/>
  <c r="BE3133" i="6" s="1"/>
  <c r="AU3134" i="6"/>
  <c r="BB3134" i="6"/>
  <c r="BC3134" i="6" s="1"/>
  <c r="AU3135" i="6"/>
  <c r="AV3135" i="6" s="1"/>
  <c r="BB3135" i="6"/>
  <c r="BC3135" i="6" s="1"/>
  <c r="AU3136" i="6"/>
  <c r="AV3136" i="6" s="1"/>
  <c r="BB3136" i="6"/>
  <c r="BC3136" i="6" s="1"/>
  <c r="AU3137" i="6"/>
  <c r="AV3137" i="6" s="1"/>
  <c r="BB3137" i="6"/>
  <c r="BE3137" i="6" s="1"/>
  <c r="AU3138" i="6"/>
  <c r="BB3138" i="6"/>
  <c r="BC3138" i="6" s="1"/>
  <c r="AU3139" i="6"/>
  <c r="AV3139" i="6" s="1"/>
  <c r="BB3139" i="6"/>
  <c r="BC3139" i="6" s="1"/>
  <c r="AU3140" i="6"/>
  <c r="AV3140" i="6" s="1"/>
  <c r="BB3140" i="6"/>
  <c r="BA3140" i="6" s="1"/>
  <c r="AU3141" i="6"/>
  <c r="BB3141" i="6"/>
  <c r="BE3141" i="6" s="1"/>
  <c r="AU3142" i="6"/>
  <c r="BB3142" i="6"/>
  <c r="BC3142" i="6" s="1"/>
  <c r="AU3143" i="6"/>
  <c r="AV3143" i="6" s="1"/>
  <c r="BB3143" i="6"/>
  <c r="BC3143" i="6" s="1"/>
  <c r="AU3144" i="6"/>
  <c r="AV3144" i="6" s="1"/>
  <c r="BB3144" i="6"/>
  <c r="BC3144" i="6" s="1"/>
  <c r="AU3145" i="6"/>
  <c r="AV3145" i="6" s="1"/>
  <c r="BB3145" i="6"/>
  <c r="BE3145" i="6" s="1"/>
  <c r="AU3146" i="6"/>
  <c r="BB3146" i="6"/>
  <c r="BC3146" i="6" s="1"/>
  <c r="AU3147" i="6"/>
  <c r="AV3147" i="6" s="1"/>
  <c r="BB3147" i="6"/>
  <c r="BC3147" i="6" s="1"/>
  <c r="AU3148" i="6"/>
  <c r="AV3148" i="6" s="1"/>
  <c r="BB3148" i="6"/>
  <c r="BA3148" i="6" s="1"/>
  <c r="AU3149" i="6"/>
  <c r="BB3149" i="6"/>
  <c r="BE3149" i="6" s="1"/>
  <c r="AU3150" i="6"/>
  <c r="BB3150" i="6"/>
  <c r="BC3150" i="6" s="1"/>
  <c r="AU3151" i="6"/>
  <c r="AV3151" i="6" s="1"/>
  <c r="BB3151" i="6"/>
  <c r="BC3151" i="6" s="1"/>
  <c r="AU3152" i="6"/>
  <c r="AV3152" i="6" s="1"/>
  <c r="BB3152" i="6"/>
  <c r="BC3152" i="6" s="1"/>
  <c r="AU3153" i="6"/>
  <c r="AV3153" i="6" s="1"/>
  <c r="BB3153" i="6"/>
  <c r="BE3153" i="6" s="1"/>
  <c r="AU3154" i="6"/>
  <c r="BB3154" i="6"/>
  <c r="BC3154" i="6" s="1"/>
  <c r="AU3155" i="6"/>
  <c r="AV3155" i="6" s="1"/>
  <c r="BB3155" i="6"/>
  <c r="BC3155" i="6" s="1"/>
  <c r="AU3156" i="6"/>
  <c r="AV3156" i="6" s="1"/>
  <c r="BB3156" i="6"/>
  <c r="BA3156" i="6" s="1"/>
  <c r="AU3157" i="6"/>
  <c r="BB3157" i="6"/>
  <c r="BE3157" i="6" s="1"/>
  <c r="AU3158" i="6"/>
  <c r="BB3158" i="6"/>
  <c r="BC3158" i="6" s="1"/>
  <c r="AU3159" i="6"/>
  <c r="AV3159" i="6" s="1"/>
  <c r="BB3159" i="6"/>
  <c r="BC3159" i="6" s="1"/>
  <c r="AU3160" i="6"/>
  <c r="AV3160" i="6" s="1"/>
  <c r="BB3160" i="6"/>
  <c r="BC3160" i="6" s="1"/>
  <c r="AU3161" i="6"/>
  <c r="AV3161" i="6" s="1"/>
  <c r="BB3161" i="6"/>
  <c r="BE3161" i="6" s="1"/>
  <c r="AU3162" i="6"/>
  <c r="BB3162" i="6"/>
  <c r="BC3162" i="6" s="1"/>
  <c r="AU3163" i="6"/>
  <c r="AV3163" i="6" s="1"/>
  <c r="BB3163" i="6"/>
  <c r="BC3163" i="6" s="1"/>
  <c r="AU3164" i="6"/>
  <c r="AV3164" i="6" s="1"/>
  <c r="BB3164" i="6"/>
  <c r="BA3164" i="6" s="1"/>
  <c r="AU3165" i="6"/>
  <c r="BB3165" i="6"/>
  <c r="BE3165" i="6" s="1"/>
  <c r="AU3166" i="6"/>
  <c r="BB3166" i="6"/>
  <c r="BC3166" i="6" s="1"/>
  <c r="AU3167" i="6"/>
  <c r="AV3167" i="6" s="1"/>
  <c r="BB3167" i="6"/>
  <c r="BC3167" i="6" s="1"/>
  <c r="AU3168" i="6"/>
  <c r="AV3168" i="6" s="1"/>
  <c r="BB3168" i="6"/>
  <c r="BC3168" i="6" s="1"/>
  <c r="AU3169" i="6"/>
  <c r="AV3169" i="6" s="1"/>
  <c r="BB3169" i="6"/>
  <c r="BE3169" i="6" s="1"/>
  <c r="AU3170" i="6"/>
  <c r="BB3170" i="6"/>
  <c r="BC3170" i="6" s="1"/>
  <c r="AU3171" i="6"/>
  <c r="AV3171" i="6" s="1"/>
  <c r="BB3171" i="6"/>
  <c r="BC3171" i="6" s="1"/>
  <c r="AU3172" i="6"/>
  <c r="AV3172" i="6" s="1"/>
  <c r="BB3172" i="6"/>
  <c r="BA3172" i="6" s="1"/>
  <c r="AU3173" i="6"/>
  <c r="BB3173" i="6"/>
  <c r="BE3173" i="6" s="1"/>
  <c r="AU3174" i="6"/>
  <c r="BB3174" i="6"/>
  <c r="BC3174" i="6" s="1"/>
  <c r="AU3175" i="6"/>
  <c r="AV3175" i="6" s="1"/>
  <c r="BB3175" i="6"/>
  <c r="BC3175" i="6" s="1"/>
  <c r="AU3176" i="6"/>
  <c r="AV3176" i="6" s="1"/>
  <c r="BB3176" i="6"/>
  <c r="BC3176" i="6" s="1"/>
  <c r="AU3177" i="6"/>
  <c r="AV3177" i="6" s="1"/>
  <c r="BB3177" i="6"/>
  <c r="BE3177" i="6" s="1"/>
  <c r="AU3178" i="6"/>
  <c r="BB3178" i="6"/>
  <c r="BC3178" i="6" s="1"/>
  <c r="AU3179" i="6"/>
  <c r="AV3179" i="6" s="1"/>
  <c r="BB3179" i="6"/>
  <c r="BC3179" i="6" s="1"/>
  <c r="AU3180" i="6"/>
  <c r="AV3180" i="6" s="1"/>
  <c r="BB3180" i="6"/>
  <c r="BA3180" i="6" s="1"/>
  <c r="AU3181" i="6"/>
  <c r="BB3181" i="6"/>
  <c r="BE3181" i="6" s="1"/>
  <c r="AU3182" i="6"/>
  <c r="BB3182" i="6"/>
  <c r="BC3182" i="6" s="1"/>
  <c r="AU3183" i="6"/>
  <c r="AV3183" i="6" s="1"/>
  <c r="BB3183" i="6"/>
  <c r="BC3183" i="6" s="1"/>
  <c r="AU3184" i="6"/>
  <c r="AV3184" i="6" s="1"/>
  <c r="BB3184" i="6"/>
  <c r="BC3184" i="6" s="1"/>
  <c r="AU3185" i="6"/>
  <c r="AV3185" i="6" s="1"/>
  <c r="BB3185" i="6"/>
  <c r="BE3185" i="6" s="1"/>
  <c r="AU3186" i="6"/>
  <c r="BB3186" i="6"/>
  <c r="BC3186" i="6" s="1"/>
  <c r="AU3187" i="6"/>
  <c r="AV3187" i="6" s="1"/>
  <c r="BB3187" i="6"/>
  <c r="BC3187" i="6" s="1"/>
  <c r="AU3188" i="6"/>
  <c r="AV3188" i="6" s="1"/>
  <c r="BB3188" i="6"/>
  <c r="BA3188" i="6" s="1"/>
  <c r="AU3189" i="6"/>
  <c r="BB3189" i="6"/>
  <c r="BE3189" i="6" s="1"/>
  <c r="AU3190" i="6"/>
  <c r="BB3190" i="6"/>
  <c r="BC3190" i="6" s="1"/>
  <c r="AU3191" i="6"/>
  <c r="AV3191" i="6" s="1"/>
  <c r="BB3191" i="6"/>
  <c r="BC3191" i="6" s="1"/>
  <c r="AU3192" i="6"/>
  <c r="AV3192" i="6" s="1"/>
  <c r="BB3192" i="6"/>
  <c r="BC3192" i="6" s="1"/>
  <c r="AU3193" i="6"/>
  <c r="AV3193" i="6" s="1"/>
  <c r="BB3193" i="6"/>
  <c r="BE3193" i="6" s="1"/>
  <c r="AU3194" i="6"/>
  <c r="BB3194" i="6"/>
  <c r="BC3194" i="6" s="1"/>
  <c r="AU3195" i="6"/>
  <c r="AV3195" i="6" s="1"/>
  <c r="BB3195" i="6"/>
  <c r="BC3195" i="6" s="1"/>
  <c r="AU3196" i="6"/>
  <c r="AV3196" i="6" s="1"/>
  <c r="BB3196" i="6"/>
  <c r="BA3196" i="6" s="1"/>
  <c r="AU3197" i="6"/>
  <c r="BB3197" i="6"/>
  <c r="BE3197" i="6" s="1"/>
  <c r="AU3198" i="6"/>
  <c r="BB3198" i="6"/>
  <c r="BC3198" i="6" s="1"/>
  <c r="AU3199" i="6"/>
  <c r="AV3199" i="6" s="1"/>
  <c r="BB3199" i="6"/>
  <c r="BC3199" i="6" s="1"/>
  <c r="AU3200" i="6"/>
  <c r="AV3200" i="6" s="1"/>
  <c r="BB3200" i="6"/>
  <c r="BC3200" i="6" s="1"/>
  <c r="AU3201" i="6"/>
  <c r="AV3201" i="6" s="1"/>
  <c r="BB3201" i="6"/>
  <c r="BE3201" i="6" s="1"/>
  <c r="AU3202" i="6"/>
  <c r="BB3202" i="6"/>
  <c r="BC3202" i="6" s="1"/>
  <c r="AU3203" i="6"/>
  <c r="AV3203" i="6" s="1"/>
  <c r="BB3203" i="6"/>
  <c r="BC3203" i="6" s="1"/>
  <c r="AU3204" i="6"/>
  <c r="AV3204" i="6" s="1"/>
  <c r="BB3204" i="6"/>
  <c r="BA3204" i="6" s="1"/>
  <c r="AU3205" i="6"/>
  <c r="BB3205" i="6"/>
  <c r="BE3205" i="6" s="1"/>
  <c r="AU3206" i="6"/>
  <c r="BB3206" i="6"/>
  <c r="BC3206" i="6" s="1"/>
  <c r="AU3207" i="6"/>
  <c r="AV3207" i="6" s="1"/>
  <c r="BB3207" i="6"/>
  <c r="BC3207" i="6" s="1"/>
  <c r="AU3208" i="6"/>
  <c r="AV3208" i="6" s="1"/>
  <c r="BB3208" i="6"/>
  <c r="BC3208" i="6" s="1"/>
  <c r="AU3209" i="6"/>
  <c r="AV3209" i="6" s="1"/>
  <c r="BB3209" i="6"/>
  <c r="BE3209" i="6" s="1"/>
  <c r="AU3210" i="6"/>
  <c r="BB3210" i="6"/>
  <c r="BC3210" i="6" s="1"/>
  <c r="AU3211" i="6"/>
  <c r="AV3211" i="6" s="1"/>
  <c r="BB3211" i="6"/>
  <c r="BC3211" i="6" s="1"/>
  <c r="AU3212" i="6"/>
  <c r="AV3212" i="6" s="1"/>
  <c r="BB3212" i="6"/>
  <c r="BA3212" i="6" s="1"/>
  <c r="AU3213" i="6"/>
  <c r="BB3213" i="6"/>
  <c r="BE3213" i="6" s="1"/>
  <c r="AU3214" i="6"/>
  <c r="BB3214" i="6"/>
  <c r="BC3214" i="6" s="1"/>
  <c r="AU3215" i="6"/>
  <c r="AV3215" i="6" s="1"/>
  <c r="BB3215" i="6"/>
  <c r="BC3215" i="6" s="1"/>
  <c r="AU3216" i="6"/>
  <c r="AV3216" i="6" s="1"/>
  <c r="BB3216" i="6"/>
  <c r="BC3216" i="6" s="1"/>
  <c r="AU3217" i="6"/>
  <c r="AV3217" i="6" s="1"/>
  <c r="BB3217" i="6"/>
  <c r="BE3217" i="6" s="1"/>
  <c r="AU3218" i="6"/>
  <c r="BB3218" i="6"/>
  <c r="BC3218" i="6" s="1"/>
  <c r="AU3219" i="6"/>
  <c r="AV3219" i="6" s="1"/>
  <c r="BB3219" i="6"/>
  <c r="BC3219" i="6" s="1"/>
  <c r="AU3220" i="6"/>
  <c r="AV3220" i="6" s="1"/>
  <c r="BB3220" i="6"/>
  <c r="BA3220" i="6" s="1"/>
  <c r="AU3221" i="6"/>
  <c r="BB3221" i="6"/>
  <c r="BE3221" i="6" s="1"/>
  <c r="AU3222" i="6"/>
  <c r="BB3222" i="6"/>
  <c r="BC3222" i="6" s="1"/>
  <c r="AU3223" i="6"/>
  <c r="AV3223" i="6" s="1"/>
  <c r="BB3223" i="6"/>
  <c r="BC3223" i="6" s="1"/>
  <c r="AU3224" i="6"/>
  <c r="AV3224" i="6" s="1"/>
  <c r="BB3224" i="6"/>
  <c r="BC3224" i="6" s="1"/>
  <c r="AU3225" i="6"/>
  <c r="AV3225" i="6" s="1"/>
  <c r="BB3225" i="6"/>
  <c r="BE3225" i="6" s="1"/>
  <c r="AU3226" i="6"/>
  <c r="BB3226" i="6"/>
  <c r="BC3226" i="6" s="1"/>
  <c r="AU3227" i="6"/>
  <c r="AV3227" i="6" s="1"/>
  <c r="BB3227" i="6"/>
  <c r="BC3227" i="6" s="1"/>
  <c r="AU3228" i="6"/>
  <c r="AV3228" i="6" s="1"/>
  <c r="BB3228" i="6"/>
  <c r="BA3228" i="6" s="1"/>
  <c r="AU3229" i="6"/>
  <c r="BB3229" i="6"/>
  <c r="BE3229" i="6" s="1"/>
  <c r="AU3230" i="6"/>
  <c r="BB3230" i="6"/>
  <c r="BC3230" i="6" s="1"/>
  <c r="AU3231" i="6"/>
  <c r="AV3231" i="6" s="1"/>
  <c r="BB3231" i="6"/>
  <c r="BC3231" i="6" s="1"/>
  <c r="AU3232" i="6"/>
  <c r="AV3232" i="6" s="1"/>
  <c r="BB3232" i="6"/>
  <c r="BC3232" i="6" s="1"/>
  <c r="AU3233" i="6"/>
  <c r="AV3233" i="6" s="1"/>
  <c r="BB3233" i="6"/>
  <c r="BE3233" i="6" s="1"/>
  <c r="AU3234" i="6"/>
  <c r="BB3234" i="6"/>
  <c r="BC3234" i="6" s="1"/>
  <c r="AU3235" i="6"/>
  <c r="AV3235" i="6" s="1"/>
  <c r="BB3235" i="6"/>
  <c r="AU3236" i="6"/>
  <c r="AV3236" i="6" s="1"/>
  <c r="BB3236" i="6"/>
  <c r="BA3236" i="6" s="1"/>
  <c r="AU3237" i="6"/>
  <c r="BB3237" i="6"/>
  <c r="BE3237" i="6" s="1"/>
  <c r="AU3238" i="6"/>
  <c r="BB3238" i="6"/>
  <c r="BC3238" i="6" s="1"/>
  <c r="AU3239" i="6"/>
  <c r="AV3239" i="6" s="1"/>
  <c r="BB3239" i="6"/>
  <c r="BC3239" i="6" s="1"/>
  <c r="AU3240" i="6"/>
  <c r="AV3240" i="6" s="1"/>
  <c r="BB3240" i="6"/>
  <c r="BC3240" i="6" s="1"/>
  <c r="AU3241" i="6"/>
  <c r="AV3241" i="6" s="1"/>
  <c r="BB3241" i="6"/>
  <c r="BE3241" i="6" s="1"/>
  <c r="AU3242" i="6"/>
  <c r="BB3242" i="6"/>
  <c r="BC3242" i="6" s="1"/>
  <c r="AU3243" i="6"/>
  <c r="AV3243" i="6" s="1"/>
  <c r="BB3243" i="6"/>
  <c r="BC3243" i="6" s="1"/>
  <c r="AU3244" i="6"/>
  <c r="AV3244" i="6" s="1"/>
  <c r="BB3244" i="6"/>
  <c r="BA3244" i="6" s="1"/>
  <c r="AU3245" i="6"/>
  <c r="BB3245" i="6"/>
  <c r="BE3245" i="6" s="1"/>
  <c r="AU3246" i="6"/>
  <c r="BB3246" i="6"/>
  <c r="BC3246" i="6" s="1"/>
  <c r="AU3247" i="6"/>
  <c r="AV3247" i="6" s="1"/>
  <c r="BB3247" i="6"/>
  <c r="AU3248" i="6"/>
  <c r="AV3248" i="6" s="1"/>
  <c r="BB3248" i="6"/>
  <c r="BC3248" i="6" s="1"/>
  <c r="AU3249" i="6"/>
  <c r="AV3249" i="6" s="1"/>
  <c r="BB3249" i="6"/>
  <c r="BE3249" i="6" s="1"/>
  <c r="AU3250" i="6"/>
  <c r="BB3250" i="6"/>
  <c r="BC3250" i="6" s="1"/>
  <c r="AU3251" i="6"/>
  <c r="AV3251" i="6" s="1"/>
  <c r="BB3251" i="6"/>
  <c r="BC3251" i="6" s="1"/>
  <c r="AU3252" i="6"/>
  <c r="AV3252" i="6" s="1"/>
  <c r="BB3252" i="6"/>
  <c r="BA3252" i="6" s="1"/>
  <c r="AU3253" i="6"/>
  <c r="BB3253" i="6"/>
  <c r="BE3253" i="6" s="1"/>
  <c r="AU3254" i="6"/>
  <c r="BB3254" i="6"/>
  <c r="BC3254" i="6" s="1"/>
  <c r="AU3255" i="6"/>
  <c r="AV3255" i="6" s="1"/>
  <c r="BB3255" i="6"/>
  <c r="BC3255" i="6" s="1"/>
  <c r="AU3256" i="6"/>
  <c r="AV3256" i="6" s="1"/>
  <c r="BB3256" i="6"/>
  <c r="BC3256" i="6" s="1"/>
  <c r="AU3257" i="6"/>
  <c r="AV3257" i="6" s="1"/>
  <c r="BB3257" i="6"/>
  <c r="BE3257" i="6" s="1"/>
  <c r="AU3258" i="6"/>
  <c r="BB3258" i="6"/>
  <c r="BC3258" i="6" s="1"/>
  <c r="AU3259" i="6"/>
  <c r="AV3259" i="6" s="1"/>
  <c r="BB3259" i="6"/>
  <c r="BC3259" i="6" s="1"/>
  <c r="AU3260" i="6"/>
  <c r="AV3260" i="6" s="1"/>
  <c r="BB3260" i="6"/>
  <c r="BA3260" i="6" s="1"/>
  <c r="AU3261" i="6"/>
  <c r="BB3261" i="6"/>
  <c r="BE3261" i="6" s="1"/>
  <c r="AU3262" i="6"/>
  <c r="BB3262" i="6"/>
  <c r="BC3262" i="6" s="1"/>
  <c r="AU3263" i="6"/>
  <c r="AV3263" i="6" s="1"/>
  <c r="BB3263" i="6"/>
  <c r="BC3263" i="6" s="1"/>
  <c r="AU3264" i="6"/>
  <c r="AV3264" i="6" s="1"/>
  <c r="BB3264" i="6"/>
  <c r="BC3264" i="6" s="1"/>
  <c r="AU3265" i="6"/>
  <c r="AV3265" i="6" s="1"/>
  <c r="BB3265" i="6"/>
  <c r="BE3265" i="6" s="1"/>
  <c r="AU3266" i="6"/>
  <c r="BB3266" i="6"/>
  <c r="BC3266" i="6" s="1"/>
  <c r="AU3267" i="6"/>
  <c r="AV3267" i="6" s="1"/>
  <c r="BB3267" i="6"/>
  <c r="BC3267" i="6" s="1"/>
  <c r="AU3268" i="6"/>
  <c r="AV3268" i="6" s="1"/>
  <c r="BB3268" i="6"/>
  <c r="BA3268" i="6" s="1"/>
  <c r="AU3269" i="6"/>
  <c r="BB3269" i="6"/>
  <c r="BE3269" i="6" s="1"/>
  <c r="AU3270" i="6"/>
  <c r="BB3270" i="6"/>
  <c r="BC3270" i="6" s="1"/>
  <c r="AU3271" i="6"/>
  <c r="AV3271" i="6" s="1"/>
  <c r="BB3271" i="6"/>
  <c r="BC3271" i="6" s="1"/>
  <c r="AU3272" i="6"/>
  <c r="AV3272" i="6" s="1"/>
  <c r="BB3272" i="6"/>
  <c r="BC3272" i="6" s="1"/>
  <c r="AU3273" i="6"/>
  <c r="AV3273" i="6" s="1"/>
  <c r="BB3273" i="6"/>
  <c r="BE3273" i="6" s="1"/>
  <c r="AU3274" i="6"/>
  <c r="BB3274" i="6"/>
  <c r="BC3274" i="6" s="1"/>
  <c r="AU3275" i="6"/>
  <c r="AV3275" i="6" s="1"/>
  <c r="BB3275" i="6"/>
  <c r="BC3275" i="6" s="1"/>
  <c r="AU3276" i="6"/>
  <c r="AV3276" i="6" s="1"/>
  <c r="BB3276" i="6"/>
  <c r="BA3276" i="6" s="1"/>
  <c r="AU3277" i="6"/>
  <c r="BB3277" i="6"/>
  <c r="BE3277" i="6" s="1"/>
  <c r="AU3278" i="6"/>
  <c r="BB3278" i="6"/>
  <c r="BC3278" i="6" s="1"/>
  <c r="AU3279" i="6"/>
  <c r="AV3279" i="6" s="1"/>
  <c r="BB3279" i="6"/>
  <c r="BC3279" i="6" s="1"/>
  <c r="AU3280" i="6"/>
  <c r="AV3280" i="6" s="1"/>
  <c r="BB3280" i="6"/>
  <c r="BC3280" i="6" s="1"/>
  <c r="AU3281" i="6"/>
  <c r="AV3281" i="6" s="1"/>
  <c r="BB3281" i="6"/>
  <c r="BE3281" i="6" s="1"/>
  <c r="AU3282" i="6"/>
  <c r="BB3282" i="6"/>
  <c r="BC3282" i="6" s="1"/>
  <c r="AU3283" i="6"/>
  <c r="AV3283" i="6" s="1"/>
  <c r="BB3283" i="6"/>
  <c r="BC3283" i="6" s="1"/>
  <c r="AU3284" i="6"/>
  <c r="AV3284" i="6" s="1"/>
  <c r="BB3284" i="6"/>
  <c r="BA3284" i="6" s="1"/>
  <c r="AU3285" i="6"/>
  <c r="BB3285" i="6"/>
  <c r="BE3285" i="6" s="1"/>
  <c r="AU3286" i="6"/>
  <c r="BB3286" i="6"/>
  <c r="BC3286" i="6" s="1"/>
  <c r="AU3287" i="6"/>
  <c r="AV3287" i="6" s="1"/>
  <c r="BB3287" i="6"/>
  <c r="BC3287" i="6" s="1"/>
  <c r="AU3288" i="6"/>
  <c r="AV3288" i="6" s="1"/>
  <c r="BB3288" i="6"/>
  <c r="BC3288" i="6" s="1"/>
  <c r="AU3289" i="6"/>
  <c r="AV3289" i="6" s="1"/>
  <c r="BB3289" i="6"/>
  <c r="BE3289" i="6" s="1"/>
  <c r="AU3290" i="6"/>
  <c r="BB3290" i="6"/>
  <c r="BC3290" i="6" s="1"/>
  <c r="AU3291" i="6"/>
  <c r="AV3291" i="6" s="1"/>
  <c r="BB3291" i="6"/>
  <c r="BC3291" i="6" s="1"/>
  <c r="AU3292" i="6"/>
  <c r="AV3292" i="6" s="1"/>
  <c r="BB3292" i="6"/>
  <c r="BA3292" i="6" s="1"/>
  <c r="AU3293" i="6"/>
  <c r="BB3293" i="6"/>
  <c r="BE3293" i="6" s="1"/>
  <c r="AU3294" i="6"/>
  <c r="BB3294" i="6"/>
  <c r="BC3294" i="6" s="1"/>
  <c r="AU3295" i="6"/>
  <c r="AV3295" i="6" s="1"/>
  <c r="BB3295" i="6"/>
  <c r="BC3295" i="6" s="1"/>
  <c r="AU3296" i="6"/>
  <c r="AV3296" i="6" s="1"/>
  <c r="BB3296" i="6"/>
  <c r="BC3296" i="6" s="1"/>
  <c r="AU3297" i="6"/>
  <c r="AV3297" i="6" s="1"/>
  <c r="BB3297" i="6"/>
  <c r="BE3297" i="6" s="1"/>
  <c r="AU3298" i="6"/>
  <c r="BB3298" i="6"/>
  <c r="BC3298" i="6" s="1"/>
  <c r="AU3299" i="6"/>
  <c r="AV3299" i="6" s="1"/>
  <c r="BB3299" i="6"/>
  <c r="BC3299" i="6" s="1"/>
  <c r="AU3300" i="6"/>
  <c r="AV3300" i="6" s="1"/>
  <c r="BB3300" i="6"/>
  <c r="BA3300" i="6" s="1"/>
  <c r="AU3301" i="6"/>
  <c r="BB3301" i="6"/>
  <c r="BE3301" i="6" s="1"/>
  <c r="AU3302" i="6"/>
  <c r="BB3302" i="6"/>
  <c r="BC3302" i="6" s="1"/>
  <c r="AU3303" i="6"/>
  <c r="AV3303" i="6" s="1"/>
  <c r="BB3303" i="6"/>
  <c r="BC3303" i="6" s="1"/>
  <c r="AU3304" i="6"/>
  <c r="AV3304" i="6" s="1"/>
  <c r="BB3304" i="6"/>
  <c r="BC3304" i="6" s="1"/>
  <c r="AU3305" i="6"/>
  <c r="AV3305" i="6" s="1"/>
  <c r="BB3305" i="6"/>
  <c r="BE3305" i="6" s="1"/>
  <c r="AU3306" i="6"/>
  <c r="BB3306" i="6"/>
  <c r="BC3306" i="6" s="1"/>
  <c r="AU3307" i="6"/>
  <c r="AV3307" i="6" s="1"/>
  <c r="BB3307" i="6"/>
  <c r="BC3307" i="6" s="1"/>
  <c r="AU3308" i="6"/>
  <c r="AV3308" i="6" s="1"/>
  <c r="BB3308" i="6"/>
  <c r="BA3308" i="6" s="1"/>
  <c r="AU3309" i="6"/>
  <c r="BB3309" i="6"/>
  <c r="BE3309" i="6" s="1"/>
  <c r="AU3310" i="6"/>
  <c r="BB3310" i="6"/>
  <c r="BC3310" i="6" s="1"/>
  <c r="AU3311" i="6"/>
  <c r="AV3311" i="6" s="1"/>
  <c r="BB3311" i="6"/>
  <c r="BC3311" i="6" s="1"/>
  <c r="AU3312" i="6"/>
  <c r="AV3312" i="6" s="1"/>
  <c r="BB3312" i="6"/>
  <c r="BC3312" i="6" s="1"/>
  <c r="AU3313" i="6"/>
  <c r="AV3313" i="6" s="1"/>
  <c r="BB3313" i="6"/>
  <c r="BE3313" i="6" s="1"/>
  <c r="AU3314" i="6"/>
  <c r="BB3314" i="6"/>
  <c r="BC3314" i="6" s="1"/>
  <c r="AU3315" i="6"/>
  <c r="AV3315" i="6" s="1"/>
  <c r="BB3315" i="6"/>
  <c r="BC3315" i="6" s="1"/>
  <c r="AU3316" i="6"/>
  <c r="AV3316" i="6" s="1"/>
  <c r="BB3316" i="6"/>
  <c r="BA3316" i="6" s="1"/>
  <c r="AU3317" i="6"/>
  <c r="BB3317" i="6"/>
  <c r="BE3317" i="6" s="1"/>
  <c r="AU3318" i="6"/>
  <c r="BB3318" i="6"/>
  <c r="BC3318" i="6" s="1"/>
  <c r="AU3319" i="6"/>
  <c r="AV3319" i="6" s="1"/>
  <c r="BB3319" i="6"/>
  <c r="BC3319" i="6" s="1"/>
  <c r="AU3320" i="6"/>
  <c r="AV3320" i="6" s="1"/>
  <c r="BB3320" i="6"/>
  <c r="BC3320" i="6" s="1"/>
  <c r="AU3321" i="6"/>
  <c r="AV3321" i="6" s="1"/>
  <c r="BB3321" i="6"/>
  <c r="BE3321" i="6" s="1"/>
  <c r="AU3322" i="6"/>
  <c r="BB3322" i="6"/>
  <c r="BC3322" i="6" s="1"/>
  <c r="AU3323" i="6"/>
  <c r="AV3323" i="6" s="1"/>
  <c r="BB3323" i="6"/>
  <c r="BC3323" i="6" s="1"/>
  <c r="AU3324" i="6"/>
  <c r="AV3324" i="6" s="1"/>
  <c r="BB3324" i="6"/>
  <c r="BA3324" i="6" s="1"/>
  <c r="AU3325" i="6"/>
  <c r="BB3325" i="6"/>
  <c r="BE3325" i="6" s="1"/>
  <c r="AU3326" i="6"/>
  <c r="BB3326" i="6"/>
  <c r="BC3326" i="6" s="1"/>
  <c r="AU3327" i="6"/>
  <c r="AV3327" i="6" s="1"/>
  <c r="BB3327" i="6"/>
  <c r="BC3327" i="6" s="1"/>
  <c r="AU3328" i="6"/>
  <c r="AV3328" i="6" s="1"/>
  <c r="BB3328" i="6"/>
  <c r="BC3328" i="6" s="1"/>
  <c r="AU3329" i="6"/>
  <c r="AV3329" i="6" s="1"/>
  <c r="BB3329" i="6"/>
  <c r="BE3329" i="6" s="1"/>
  <c r="AU3330" i="6"/>
  <c r="BB3330" i="6"/>
  <c r="BC3330" i="6" s="1"/>
  <c r="AU3331" i="6"/>
  <c r="AV3331" i="6" s="1"/>
  <c r="BB3331" i="6"/>
  <c r="BC3331" i="6" s="1"/>
  <c r="AU3332" i="6"/>
  <c r="AV3332" i="6" s="1"/>
  <c r="BB3332" i="6"/>
  <c r="BA3332" i="6" s="1"/>
  <c r="AU3333" i="6"/>
  <c r="BB3333" i="6"/>
  <c r="BE3333" i="6" s="1"/>
  <c r="AU3334" i="6"/>
  <c r="BB3334" i="6"/>
  <c r="BC3334" i="6" s="1"/>
  <c r="AU3335" i="6"/>
  <c r="AV3335" i="6" s="1"/>
  <c r="BB3335" i="6"/>
  <c r="BC3335" i="6" s="1"/>
  <c r="AU3336" i="6"/>
  <c r="AV3336" i="6" s="1"/>
  <c r="BB3336" i="6"/>
  <c r="BC3336" i="6" s="1"/>
  <c r="AU3337" i="6"/>
  <c r="AV3337" i="6" s="1"/>
  <c r="BB3337" i="6"/>
  <c r="BE3337" i="6" s="1"/>
  <c r="AU3338" i="6"/>
  <c r="BB3338" i="6"/>
  <c r="BC3338" i="6" s="1"/>
  <c r="AU3339" i="6"/>
  <c r="AV3339" i="6" s="1"/>
  <c r="BB3339" i="6"/>
  <c r="BC3339" i="6" s="1"/>
  <c r="AU3340" i="6"/>
  <c r="AV3340" i="6" s="1"/>
  <c r="BB3340" i="6"/>
  <c r="BA3340" i="6" s="1"/>
  <c r="AU3341" i="6"/>
  <c r="BB3341" i="6"/>
  <c r="BE3341" i="6" s="1"/>
  <c r="AU3342" i="6"/>
  <c r="BB3342" i="6"/>
  <c r="BC3342" i="6" s="1"/>
  <c r="AU3343" i="6"/>
  <c r="AV3343" i="6" s="1"/>
  <c r="BB3343" i="6"/>
  <c r="BC3343" i="6" s="1"/>
  <c r="AU3344" i="6"/>
  <c r="AV3344" i="6" s="1"/>
  <c r="BB3344" i="6"/>
  <c r="BC3344" i="6" s="1"/>
  <c r="AU3345" i="6"/>
  <c r="AV3345" i="6" s="1"/>
  <c r="BB3345" i="6"/>
  <c r="BE3345" i="6" s="1"/>
  <c r="AU3346" i="6"/>
  <c r="BB3346" i="6"/>
  <c r="BC3346" i="6" s="1"/>
  <c r="AU3347" i="6"/>
  <c r="AV3347" i="6" s="1"/>
  <c r="BB3347" i="6"/>
  <c r="BC3347" i="6" s="1"/>
  <c r="AU3348" i="6"/>
  <c r="AV3348" i="6" s="1"/>
  <c r="BB3348" i="6"/>
  <c r="BA3348" i="6" s="1"/>
  <c r="AU3349" i="6"/>
  <c r="BB3349" i="6"/>
  <c r="BE3349" i="6" s="1"/>
  <c r="AU3350" i="6"/>
  <c r="BB3350" i="6"/>
  <c r="BC3350" i="6" s="1"/>
  <c r="AU3351" i="6"/>
  <c r="AV3351" i="6" s="1"/>
  <c r="BB3351" i="6"/>
  <c r="BC3351" i="6" s="1"/>
  <c r="AU3352" i="6"/>
  <c r="AV3352" i="6" s="1"/>
  <c r="BB3352" i="6"/>
  <c r="BC3352" i="6" s="1"/>
  <c r="AU3353" i="6"/>
  <c r="AV3353" i="6" s="1"/>
  <c r="BB3353" i="6"/>
  <c r="BE3353" i="6" s="1"/>
  <c r="AU3354" i="6"/>
  <c r="BB3354" i="6"/>
  <c r="BC3354" i="6" s="1"/>
  <c r="AU3355" i="6"/>
  <c r="AV3355" i="6" s="1"/>
  <c r="BB3355" i="6"/>
  <c r="BC3355" i="6" s="1"/>
  <c r="AU3356" i="6"/>
  <c r="AV3356" i="6" s="1"/>
  <c r="BB3356" i="6"/>
  <c r="BA3356" i="6" s="1"/>
  <c r="AU3357" i="6"/>
  <c r="BB3357" i="6"/>
  <c r="BE3357" i="6" s="1"/>
  <c r="AU3358" i="6"/>
  <c r="BB3358" i="6"/>
  <c r="BC3358" i="6" s="1"/>
  <c r="AU3359" i="6"/>
  <c r="AV3359" i="6" s="1"/>
  <c r="BB3359" i="6"/>
  <c r="BC3359" i="6" s="1"/>
  <c r="AU3360" i="6"/>
  <c r="AV3360" i="6" s="1"/>
  <c r="BB3360" i="6"/>
  <c r="BC3360" i="6" s="1"/>
  <c r="AU3361" i="6"/>
  <c r="AV3361" i="6" s="1"/>
  <c r="BB3361" i="6"/>
  <c r="BE3361" i="6" s="1"/>
  <c r="AU3362" i="6"/>
  <c r="BB3362" i="6"/>
  <c r="BC3362" i="6" s="1"/>
  <c r="AU3363" i="6"/>
  <c r="AV3363" i="6" s="1"/>
  <c r="BB3363" i="6"/>
  <c r="BC3363" i="6" s="1"/>
  <c r="AU3364" i="6"/>
  <c r="AV3364" i="6" s="1"/>
  <c r="BB3364" i="6"/>
  <c r="BA3364" i="6" s="1"/>
  <c r="AU3365" i="6"/>
  <c r="BB3365" i="6"/>
  <c r="BE3365" i="6" s="1"/>
  <c r="AU3366" i="6"/>
  <c r="BB3366" i="6"/>
  <c r="BC3366" i="6" s="1"/>
  <c r="AU3367" i="6"/>
  <c r="AV3367" i="6" s="1"/>
  <c r="BB3367" i="6"/>
  <c r="BC3367" i="6" s="1"/>
  <c r="AU3368" i="6"/>
  <c r="AV3368" i="6" s="1"/>
  <c r="BB3368" i="6"/>
  <c r="BC3368" i="6" s="1"/>
  <c r="AU3369" i="6"/>
  <c r="AV3369" i="6" s="1"/>
  <c r="BB3369" i="6"/>
  <c r="BE3369" i="6" s="1"/>
  <c r="AU3370" i="6"/>
  <c r="BB3370" i="6"/>
  <c r="BC3370" i="6" s="1"/>
  <c r="AU3371" i="6"/>
  <c r="AV3371" i="6" s="1"/>
  <c r="BB3371" i="6"/>
  <c r="BC3371" i="6" s="1"/>
  <c r="AU3372" i="6"/>
  <c r="AV3372" i="6" s="1"/>
  <c r="BB3372" i="6"/>
  <c r="BA3372" i="6" s="1"/>
  <c r="AU3373" i="6"/>
  <c r="BB3373" i="6"/>
  <c r="BE3373" i="6" s="1"/>
  <c r="AU3374" i="6"/>
  <c r="BB3374" i="6"/>
  <c r="BC3374" i="6" s="1"/>
  <c r="AU3375" i="6"/>
  <c r="AV3375" i="6" s="1"/>
  <c r="BB3375" i="6"/>
  <c r="BC3375" i="6" s="1"/>
  <c r="AU3376" i="6"/>
  <c r="AV3376" i="6" s="1"/>
  <c r="BB3376" i="6"/>
  <c r="BC3376" i="6" s="1"/>
  <c r="AU3377" i="6"/>
  <c r="AV3377" i="6" s="1"/>
  <c r="BB3377" i="6"/>
  <c r="BE3377" i="6" s="1"/>
  <c r="AU3378" i="6"/>
  <c r="BB3378" i="6"/>
  <c r="BC3378" i="6" s="1"/>
  <c r="AU3379" i="6"/>
  <c r="AV3379" i="6" s="1"/>
  <c r="BB3379" i="6"/>
  <c r="BC3379" i="6" s="1"/>
  <c r="AU3380" i="6"/>
  <c r="AV3380" i="6" s="1"/>
  <c r="BB3380" i="6"/>
  <c r="BA3380" i="6" s="1"/>
  <c r="AU3381" i="6"/>
  <c r="BB3381" i="6"/>
  <c r="BE3381" i="6" s="1"/>
  <c r="AU3382" i="6"/>
  <c r="BB3382" i="6"/>
  <c r="BC3382" i="6" s="1"/>
  <c r="AU3383" i="6"/>
  <c r="AV3383" i="6" s="1"/>
  <c r="BB3383" i="6"/>
  <c r="BC3383" i="6" s="1"/>
  <c r="AU3384" i="6"/>
  <c r="AV3384" i="6" s="1"/>
  <c r="BB3384" i="6"/>
  <c r="BC3384" i="6" s="1"/>
  <c r="AU3385" i="6"/>
  <c r="AV3385" i="6" s="1"/>
  <c r="BB3385" i="6"/>
  <c r="BE3385" i="6" s="1"/>
  <c r="AU3386" i="6"/>
  <c r="BB3386" i="6"/>
  <c r="BC3386" i="6" s="1"/>
  <c r="AU3387" i="6"/>
  <c r="AV3387" i="6" s="1"/>
  <c r="BB3387" i="6"/>
  <c r="BC3387" i="6" s="1"/>
  <c r="AU3388" i="6"/>
  <c r="AV3388" i="6" s="1"/>
  <c r="BB3388" i="6"/>
  <c r="BA3388" i="6" s="1"/>
  <c r="AU3389" i="6"/>
  <c r="BB3389" i="6"/>
  <c r="BE3389" i="6" s="1"/>
  <c r="AU3390" i="6"/>
  <c r="BB3390" i="6"/>
  <c r="BC3390" i="6" s="1"/>
  <c r="AU3391" i="6"/>
  <c r="AV3391" i="6" s="1"/>
  <c r="BB3391" i="6"/>
  <c r="BC3391" i="6" s="1"/>
  <c r="AU3392" i="6"/>
  <c r="AV3392" i="6" s="1"/>
  <c r="BB3392" i="6"/>
  <c r="BC3392" i="6" s="1"/>
  <c r="AU3393" i="6"/>
  <c r="AV3393" i="6" s="1"/>
  <c r="BB3393" i="6"/>
  <c r="BE3393" i="6" s="1"/>
  <c r="AU3394" i="6"/>
  <c r="BB3394" i="6"/>
  <c r="BC3394" i="6" s="1"/>
  <c r="AU3395" i="6"/>
  <c r="AV3395" i="6" s="1"/>
  <c r="BB3395" i="6"/>
  <c r="BC3395" i="6" s="1"/>
  <c r="AU3396" i="6"/>
  <c r="AV3396" i="6" s="1"/>
  <c r="BB3396" i="6"/>
  <c r="BA3396" i="6" s="1"/>
  <c r="AU3397" i="6"/>
  <c r="BB3397" i="6"/>
  <c r="BE3397" i="6" s="1"/>
  <c r="AU3398" i="6"/>
  <c r="BB3398" i="6"/>
  <c r="BC3398" i="6" s="1"/>
  <c r="AU3399" i="6"/>
  <c r="AV3399" i="6" s="1"/>
  <c r="BB3399" i="6"/>
  <c r="BC3399" i="6" s="1"/>
  <c r="AU3400" i="6"/>
  <c r="AV3400" i="6" s="1"/>
  <c r="BB3400" i="6"/>
  <c r="BC3400" i="6" s="1"/>
  <c r="AU3401" i="6"/>
  <c r="AV3401" i="6" s="1"/>
  <c r="BB3401" i="6"/>
  <c r="BE3401" i="6" s="1"/>
  <c r="AU3402" i="6"/>
  <c r="BB3402" i="6"/>
  <c r="BC3402" i="6" s="1"/>
  <c r="AU3403" i="6"/>
  <c r="AV3403" i="6" s="1"/>
  <c r="BB3403" i="6"/>
  <c r="BC3403" i="6" s="1"/>
  <c r="AU3404" i="6"/>
  <c r="AV3404" i="6" s="1"/>
  <c r="BB3404" i="6"/>
  <c r="BA3404" i="6" s="1"/>
  <c r="AU3405" i="6"/>
  <c r="BB3405" i="6"/>
  <c r="BE3405" i="6" s="1"/>
  <c r="AU3406" i="6"/>
  <c r="BB3406" i="6"/>
  <c r="BC3406" i="6" s="1"/>
  <c r="AU3407" i="6"/>
  <c r="AV3407" i="6" s="1"/>
  <c r="BB3407" i="6"/>
  <c r="BC3407" i="6" s="1"/>
  <c r="AU3408" i="6"/>
  <c r="AV3408" i="6" s="1"/>
  <c r="BB3408" i="6"/>
  <c r="BC3408" i="6" s="1"/>
  <c r="AU3409" i="6"/>
  <c r="AV3409" i="6" s="1"/>
  <c r="BB3409" i="6"/>
  <c r="BE3409" i="6" s="1"/>
  <c r="AU3410" i="6"/>
  <c r="BB3410" i="6"/>
  <c r="BC3410" i="6" s="1"/>
  <c r="AU3411" i="6"/>
  <c r="AV3411" i="6" s="1"/>
  <c r="BB3411" i="6"/>
  <c r="BC3411" i="6" s="1"/>
  <c r="AU3412" i="6"/>
  <c r="AV3412" i="6" s="1"/>
  <c r="BB3412" i="6"/>
  <c r="BA3412" i="6" s="1"/>
  <c r="AU3413" i="6"/>
  <c r="BB3413" i="6"/>
  <c r="BE3413" i="6" s="1"/>
  <c r="AU3414" i="6"/>
  <c r="BB3414" i="6"/>
  <c r="BC3414" i="6" s="1"/>
  <c r="AU3415" i="6"/>
  <c r="AV3415" i="6" s="1"/>
  <c r="BB3415" i="6"/>
  <c r="BC3415" i="6" s="1"/>
  <c r="AU3416" i="6"/>
  <c r="AV3416" i="6" s="1"/>
  <c r="BB3416" i="6"/>
  <c r="BC3416" i="6" s="1"/>
  <c r="AU3417" i="6"/>
  <c r="AV3417" i="6" s="1"/>
  <c r="BB3417" i="6"/>
  <c r="BE3417" i="6" s="1"/>
  <c r="AU3418" i="6"/>
  <c r="BB3418" i="6"/>
  <c r="BC3418" i="6" s="1"/>
  <c r="AU3419" i="6"/>
  <c r="AV3419" i="6" s="1"/>
  <c r="BB3419" i="6"/>
  <c r="BC3419" i="6" s="1"/>
  <c r="AU3420" i="6"/>
  <c r="AV3420" i="6" s="1"/>
  <c r="BB3420" i="6"/>
  <c r="BA3420" i="6" s="1"/>
  <c r="AU3421" i="6"/>
  <c r="BB3421" i="6"/>
  <c r="BE3421" i="6" s="1"/>
  <c r="AU3422" i="6"/>
  <c r="BB3422" i="6"/>
  <c r="BC3422" i="6" s="1"/>
  <c r="AU3423" i="6"/>
  <c r="AV3423" i="6" s="1"/>
  <c r="BB3423" i="6"/>
  <c r="BC3423" i="6" s="1"/>
  <c r="AU3424" i="6"/>
  <c r="AV3424" i="6" s="1"/>
  <c r="BB3424" i="6"/>
  <c r="BC3424" i="6" s="1"/>
  <c r="AU3425" i="6"/>
  <c r="AV3425" i="6" s="1"/>
  <c r="BB3425" i="6"/>
  <c r="BE3425" i="6" s="1"/>
  <c r="AU3426" i="6"/>
  <c r="BB3426" i="6"/>
  <c r="BC3426" i="6" s="1"/>
  <c r="AU3427" i="6"/>
  <c r="AV3427" i="6" s="1"/>
  <c r="BB3427" i="6"/>
  <c r="BC3427" i="6" s="1"/>
  <c r="AU3428" i="6"/>
  <c r="AV3428" i="6" s="1"/>
  <c r="BB3428" i="6"/>
  <c r="BA3428" i="6" s="1"/>
  <c r="AU3429" i="6"/>
  <c r="BB3429" i="6"/>
  <c r="BE3429" i="6" s="1"/>
  <c r="AU3430" i="6"/>
  <c r="BB3430" i="6"/>
  <c r="BC3430" i="6" s="1"/>
  <c r="AU3431" i="6"/>
  <c r="AV3431" i="6" s="1"/>
  <c r="BB3431" i="6"/>
  <c r="BC3431" i="6" s="1"/>
  <c r="AU3432" i="6"/>
  <c r="AV3432" i="6" s="1"/>
  <c r="BB3432" i="6"/>
  <c r="BC3432" i="6" s="1"/>
  <c r="AU3433" i="6"/>
  <c r="AV3433" i="6" s="1"/>
  <c r="BB3433" i="6"/>
  <c r="BE3433" i="6" s="1"/>
  <c r="AU3434" i="6"/>
  <c r="BB3434" i="6"/>
  <c r="BC3434" i="6" s="1"/>
  <c r="AU3435" i="6"/>
  <c r="AV3435" i="6" s="1"/>
  <c r="BB3435" i="6"/>
  <c r="BC3435" i="6" s="1"/>
  <c r="AU3436" i="6"/>
  <c r="AV3436" i="6" s="1"/>
  <c r="BB3436" i="6"/>
  <c r="BA3436" i="6" s="1"/>
  <c r="AU3437" i="6"/>
  <c r="BB3437" i="6"/>
  <c r="BE3437" i="6" s="1"/>
  <c r="AU3438" i="6"/>
  <c r="BB3438" i="6"/>
  <c r="BC3438" i="6" s="1"/>
  <c r="AU3439" i="6"/>
  <c r="AV3439" i="6" s="1"/>
  <c r="BB3439" i="6"/>
  <c r="BC3439" i="6" s="1"/>
  <c r="AU3440" i="6"/>
  <c r="AV3440" i="6" s="1"/>
  <c r="BB3440" i="6"/>
  <c r="BC3440" i="6" s="1"/>
  <c r="AU3441" i="6"/>
  <c r="AV3441" i="6" s="1"/>
  <c r="BB3441" i="6"/>
  <c r="BE3441" i="6" s="1"/>
  <c r="AU3442" i="6"/>
  <c r="BB3442" i="6"/>
  <c r="BC3442" i="6" s="1"/>
  <c r="AU3443" i="6"/>
  <c r="AV3443" i="6" s="1"/>
  <c r="BB3443" i="6"/>
  <c r="BC3443" i="6" s="1"/>
  <c r="AU3444" i="6"/>
  <c r="AV3444" i="6" s="1"/>
  <c r="BB3444" i="6"/>
  <c r="BA3444" i="6" s="1"/>
  <c r="AU3445" i="6"/>
  <c r="BB3445" i="6"/>
  <c r="BE3445" i="6" s="1"/>
  <c r="AU3446" i="6"/>
  <c r="BB3446" i="6"/>
  <c r="BC3446" i="6" s="1"/>
  <c r="AU3447" i="6"/>
  <c r="AV3447" i="6" s="1"/>
  <c r="BB3447" i="6"/>
  <c r="BC3447" i="6" s="1"/>
  <c r="AU3448" i="6"/>
  <c r="AV3448" i="6" s="1"/>
  <c r="BB3448" i="6"/>
  <c r="BC3448" i="6" s="1"/>
  <c r="AU3449" i="6"/>
  <c r="AV3449" i="6" s="1"/>
  <c r="BB3449" i="6"/>
  <c r="BE3449" i="6" s="1"/>
  <c r="AU3450" i="6"/>
  <c r="BB3450" i="6"/>
  <c r="BC3450" i="6" s="1"/>
  <c r="AU3451" i="6"/>
  <c r="AV3451" i="6" s="1"/>
  <c r="BB3451" i="6"/>
  <c r="BC3451" i="6" s="1"/>
  <c r="AU3452" i="6"/>
  <c r="AV3452" i="6" s="1"/>
  <c r="BB3452" i="6"/>
  <c r="BA3452" i="6" s="1"/>
  <c r="AU3453" i="6"/>
  <c r="BB3453" i="6"/>
  <c r="BE3453" i="6" s="1"/>
  <c r="AU3454" i="6"/>
  <c r="BB3454" i="6"/>
  <c r="BC3454" i="6" s="1"/>
  <c r="AU3455" i="6"/>
  <c r="AV3455" i="6" s="1"/>
  <c r="BB3455" i="6"/>
  <c r="BC3455" i="6" s="1"/>
  <c r="AU3456" i="6"/>
  <c r="AV3456" i="6" s="1"/>
  <c r="BB3456" i="6"/>
  <c r="BC3456" i="6" s="1"/>
  <c r="AU3457" i="6"/>
  <c r="AV3457" i="6" s="1"/>
  <c r="BB3457" i="6"/>
  <c r="BE3457" i="6" s="1"/>
  <c r="AU3458" i="6"/>
  <c r="BB3458" i="6"/>
  <c r="BC3458" i="6" s="1"/>
  <c r="AU3459" i="6"/>
  <c r="AV3459" i="6" s="1"/>
  <c r="BB3459" i="6"/>
  <c r="BC3459" i="6" s="1"/>
  <c r="AU3460" i="6"/>
  <c r="AV3460" i="6" s="1"/>
  <c r="BB3460" i="6"/>
  <c r="BA3460" i="6" s="1"/>
  <c r="AU3461" i="6"/>
  <c r="BB3461" i="6"/>
  <c r="BE3461" i="6" s="1"/>
  <c r="AU3462" i="6"/>
  <c r="BB3462" i="6"/>
  <c r="BC3462" i="6" s="1"/>
  <c r="AU3463" i="6"/>
  <c r="AV3463" i="6" s="1"/>
  <c r="BB3463" i="6"/>
  <c r="BC3463" i="6" s="1"/>
  <c r="AU3464" i="6"/>
  <c r="AV3464" i="6" s="1"/>
  <c r="BB3464" i="6"/>
  <c r="BC3464" i="6" s="1"/>
  <c r="AU3465" i="6"/>
  <c r="AV3465" i="6" s="1"/>
  <c r="BB3465" i="6"/>
  <c r="BE3465" i="6" s="1"/>
  <c r="AU3466" i="6"/>
  <c r="BB3466" i="6"/>
  <c r="BC3466" i="6" s="1"/>
  <c r="AU3467" i="6"/>
  <c r="AV3467" i="6" s="1"/>
  <c r="BB3467" i="6"/>
  <c r="BC3467" i="6" s="1"/>
  <c r="AU3468" i="6"/>
  <c r="AV3468" i="6" s="1"/>
  <c r="BB3468" i="6"/>
  <c r="BA3468" i="6" s="1"/>
  <c r="AU3469" i="6"/>
  <c r="BB3469" i="6"/>
  <c r="BE3469" i="6" s="1"/>
  <c r="AU3470" i="6"/>
  <c r="BB3470" i="6"/>
  <c r="BC3470" i="6" s="1"/>
  <c r="AU3471" i="6"/>
  <c r="AV3471" i="6" s="1"/>
  <c r="BB3471" i="6"/>
  <c r="BC3471" i="6" s="1"/>
  <c r="AU3472" i="6"/>
  <c r="AV3472" i="6" s="1"/>
  <c r="BB3472" i="6"/>
  <c r="BC3472" i="6" s="1"/>
  <c r="AU3473" i="6"/>
  <c r="AV3473" i="6" s="1"/>
  <c r="BB3473" i="6"/>
  <c r="BE3473" i="6" s="1"/>
  <c r="AU3474" i="6"/>
  <c r="BB3474" i="6"/>
  <c r="BC3474" i="6" s="1"/>
  <c r="AU3475" i="6"/>
  <c r="AV3475" i="6" s="1"/>
  <c r="BB3475" i="6"/>
  <c r="BC3475" i="6" s="1"/>
  <c r="BB15" i="6"/>
  <c r="BM16" i="6"/>
  <c r="BM17" i="6"/>
  <c r="BM18" i="6"/>
  <c r="BM19" i="6"/>
  <c r="BM20" i="6"/>
  <c r="BM21" i="6"/>
  <c r="BM22" i="6"/>
  <c r="BM23" i="6"/>
  <c r="BM24" i="6"/>
  <c r="BM25" i="6"/>
  <c r="BM26" i="6"/>
  <c r="BM27" i="6"/>
  <c r="BM28" i="6"/>
  <c r="BM29" i="6"/>
  <c r="BM30" i="6"/>
  <c r="BM31" i="6"/>
  <c r="BM32" i="6"/>
  <c r="BM33" i="6"/>
  <c r="BM34" i="6"/>
  <c r="BM35" i="6"/>
  <c r="BM36" i="6"/>
  <c r="BM37" i="6"/>
  <c r="BM38" i="6"/>
  <c r="BM39" i="6"/>
  <c r="BM40" i="6"/>
  <c r="BM41" i="6"/>
  <c r="BM42" i="6"/>
  <c r="BM43" i="6"/>
  <c r="BM44" i="6"/>
  <c r="BM45" i="6"/>
  <c r="BM46" i="6"/>
  <c r="BM47" i="6"/>
  <c r="BM48" i="6"/>
  <c r="BM49" i="6"/>
  <c r="BM50" i="6"/>
  <c r="BM51" i="6"/>
  <c r="BM52" i="6"/>
  <c r="BM53" i="6"/>
  <c r="BM54" i="6"/>
  <c r="BM55" i="6"/>
  <c r="BM56" i="6"/>
  <c r="BM57" i="6"/>
  <c r="BM58" i="6"/>
  <c r="BM59" i="6"/>
  <c r="BM60" i="6"/>
  <c r="BM61" i="6"/>
  <c r="BM62" i="6"/>
  <c r="BM63" i="6"/>
  <c r="BM64" i="6"/>
  <c r="BM65" i="6"/>
  <c r="BM66" i="6"/>
  <c r="BM67" i="6"/>
  <c r="BM68" i="6"/>
  <c r="BM69" i="6"/>
  <c r="BM70" i="6"/>
  <c r="BM71" i="6"/>
  <c r="BM72" i="6"/>
  <c r="BM73" i="6"/>
  <c r="BM74" i="6"/>
  <c r="BM75" i="6"/>
  <c r="BM76" i="6"/>
  <c r="BM77" i="6"/>
  <c r="BM78" i="6"/>
  <c r="BM79" i="6"/>
  <c r="BM80" i="6"/>
  <c r="BM81" i="6"/>
  <c r="BM82" i="6"/>
  <c r="BM83" i="6"/>
  <c r="BM84" i="6"/>
  <c r="BM85" i="6"/>
  <c r="BM86" i="6"/>
  <c r="BM87" i="6"/>
  <c r="BM88" i="6"/>
  <c r="BM89" i="6"/>
  <c r="BM90" i="6"/>
  <c r="BM91" i="6"/>
  <c r="BM92" i="6"/>
  <c r="BM93" i="6"/>
  <c r="BM94" i="6"/>
  <c r="BM95" i="6"/>
  <c r="BM96" i="6"/>
  <c r="BM97" i="6"/>
  <c r="BM98" i="6"/>
  <c r="BM99" i="6"/>
  <c r="BM100" i="6"/>
  <c r="BM101" i="6"/>
  <c r="BM102" i="6"/>
  <c r="BM103" i="6"/>
  <c r="BM104" i="6"/>
  <c r="BM105" i="6"/>
  <c r="BM106" i="6"/>
  <c r="BM107" i="6"/>
  <c r="BM108" i="6"/>
  <c r="BM109" i="6"/>
  <c r="BM110" i="6"/>
  <c r="BM111" i="6"/>
  <c r="BM112" i="6"/>
  <c r="BM113" i="6"/>
  <c r="BM114" i="6"/>
  <c r="BM115" i="6"/>
  <c r="BM116" i="6"/>
  <c r="BM117" i="6"/>
  <c r="BM118" i="6"/>
  <c r="BM119" i="6"/>
  <c r="BM120" i="6"/>
  <c r="BM121" i="6"/>
  <c r="BM122" i="6"/>
  <c r="BM123" i="6"/>
  <c r="BM124" i="6"/>
  <c r="BM125" i="6"/>
  <c r="BM126" i="6"/>
  <c r="BM127" i="6"/>
  <c r="BM128" i="6"/>
  <c r="BM129" i="6"/>
  <c r="BM130" i="6"/>
  <c r="BM131" i="6"/>
  <c r="BM132" i="6"/>
  <c r="BM133" i="6"/>
  <c r="BM134" i="6"/>
  <c r="BM135" i="6"/>
  <c r="BM136" i="6"/>
  <c r="BM137" i="6"/>
  <c r="BM138" i="6"/>
  <c r="BM139" i="6"/>
  <c r="BM140" i="6"/>
  <c r="BM141" i="6"/>
  <c r="BM142" i="6"/>
  <c r="BM143" i="6"/>
  <c r="BM144" i="6"/>
  <c r="BM145" i="6"/>
  <c r="BM146" i="6"/>
  <c r="BM147" i="6"/>
  <c r="BM148" i="6"/>
  <c r="BM149" i="6"/>
  <c r="BM150" i="6"/>
  <c r="BM151" i="6"/>
  <c r="BM152" i="6"/>
  <c r="BM153" i="6"/>
  <c r="BM154" i="6"/>
  <c r="BM155" i="6"/>
  <c r="BM156" i="6"/>
  <c r="BM157" i="6"/>
  <c r="BM158" i="6"/>
  <c r="BM159" i="6"/>
  <c r="BM160" i="6"/>
  <c r="BM161" i="6"/>
  <c r="BM162" i="6"/>
  <c r="BM163" i="6"/>
  <c r="BM164" i="6"/>
  <c r="BM165" i="6"/>
  <c r="BM166" i="6"/>
  <c r="BM167" i="6"/>
  <c r="BM168" i="6"/>
  <c r="BM169" i="6"/>
  <c r="BM170" i="6"/>
  <c r="BM171" i="6"/>
  <c r="BM172" i="6"/>
  <c r="BM173" i="6"/>
  <c r="BM174" i="6"/>
  <c r="BM175" i="6"/>
  <c r="BM176" i="6"/>
  <c r="BM177" i="6"/>
  <c r="BM178" i="6"/>
  <c r="BM179" i="6"/>
  <c r="BM180" i="6"/>
  <c r="BM181" i="6"/>
  <c r="BM182" i="6"/>
  <c r="BM183" i="6"/>
  <c r="BM184" i="6"/>
  <c r="BM185" i="6"/>
  <c r="BM186" i="6"/>
  <c r="BM187" i="6"/>
  <c r="BM188" i="6"/>
  <c r="BM189" i="6"/>
  <c r="BM190" i="6"/>
  <c r="BM191" i="6"/>
  <c r="BM192" i="6"/>
  <c r="BM193" i="6"/>
  <c r="BM194" i="6"/>
  <c r="BM195" i="6"/>
  <c r="BM196" i="6"/>
  <c r="BM197" i="6"/>
  <c r="BM198" i="6"/>
  <c r="BM199" i="6"/>
  <c r="BM200" i="6"/>
  <c r="BM201" i="6"/>
  <c r="BM202" i="6"/>
  <c r="BM203" i="6"/>
  <c r="BM204" i="6"/>
  <c r="BM205" i="6"/>
  <c r="BM206" i="6"/>
  <c r="BM207" i="6"/>
  <c r="BM208" i="6"/>
  <c r="BM209" i="6"/>
  <c r="BM210" i="6"/>
  <c r="BM211" i="6"/>
  <c r="BM212" i="6"/>
  <c r="BM213" i="6"/>
  <c r="BM214" i="6"/>
  <c r="BM215" i="6"/>
  <c r="BM216" i="6"/>
  <c r="BM217" i="6"/>
  <c r="BM218" i="6"/>
  <c r="BM219" i="6"/>
  <c r="BM220" i="6"/>
  <c r="BM221" i="6"/>
  <c r="BM222" i="6"/>
  <c r="BM223" i="6"/>
  <c r="BM224" i="6"/>
  <c r="BM225" i="6"/>
  <c r="BM226" i="6"/>
  <c r="BM227" i="6"/>
  <c r="BM228" i="6"/>
  <c r="BM229" i="6"/>
  <c r="BM230" i="6"/>
  <c r="BM231" i="6"/>
  <c r="BM232" i="6"/>
  <c r="BM233" i="6"/>
  <c r="BM234" i="6"/>
  <c r="BM235" i="6"/>
  <c r="BM236" i="6"/>
  <c r="BM237" i="6"/>
  <c r="BM238" i="6"/>
  <c r="BM239" i="6"/>
  <c r="BM240" i="6"/>
  <c r="BM241" i="6"/>
  <c r="BM242" i="6"/>
  <c r="BM243" i="6"/>
  <c r="BM244" i="6"/>
  <c r="BM245" i="6"/>
  <c r="BM246" i="6"/>
  <c r="BM247" i="6"/>
  <c r="BM248" i="6"/>
  <c r="BM249" i="6"/>
  <c r="BM250" i="6"/>
  <c r="BM251" i="6"/>
  <c r="BM252" i="6"/>
  <c r="BM253" i="6"/>
  <c r="BM254" i="6"/>
  <c r="BM255" i="6"/>
  <c r="BM256" i="6"/>
  <c r="BM257" i="6"/>
  <c r="BM258" i="6"/>
  <c r="BM259" i="6"/>
  <c r="BM260" i="6"/>
  <c r="BM261" i="6"/>
  <c r="BM262" i="6"/>
  <c r="BM263" i="6"/>
  <c r="BM264" i="6"/>
  <c r="BM265" i="6"/>
  <c r="BM266" i="6"/>
  <c r="BM267" i="6"/>
  <c r="BM268" i="6"/>
  <c r="BM269" i="6"/>
  <c r="BM270" i="6"/>
  <c r="BM271" i="6"/>
  <c r="BM272" i="6"/>
  <c r="BM273" i="6"/>
  <c r="BM274" i="6"/>
  <c r="BM275" i="6"/>
  <c r="BM276" i="6"/>
  <c r="BM277" i="6"/>
  <c r="BM278" i="6"/>
  <c r="BM279" i="6"/>
  <c r="BM280" i="6"/>
  <c r="BM281" i="6"/>
  <c r="BM282" i="6"/>
  <c r="BM283" i="6"/>
  <c r="BM284" i="6"/>
  <c r="BM285" i="6"/>
  <c r="BM286" i="6"/>
  <c r="BM287" i="6"/>
  <c r="BM288" i="6"/>
  <c r="BM289" i="6"/>
  <c r="BM290" i="6"/>
  <c r="BM291" i="6"/>
  <c r="BM292" i="6"/>
  <c r="BM293" i="6"/>
  <c r="BM294" i="6"/>
  <c r="BM295" i="6"/>
  <c r="BM296" i="6"/>
  <c r="BM297" i="6"/>
  <c r="BM298" i="6"/>
  <c r="BM299" i="6"/>
  <c r="BM300" i="6"/>
  <c r="BM301" i="6"/>
  <c r="BM302" i="6"/>
  <c r="BM303" i="6"/>
  <c r="BM304" i="6"/>
  <c r="BM305" i="6"/>
  <c r="BM306" i="6"/>
  <c r="BM307" i="6"/>
  <c r="BM308" i="6"/>
  <c r="BM309" i="6"/>
  <c r="BM310" i="6"/>
  <c r="BM311" i="6"/>
  <c r="BM312" i="6"/>
  <c r="BM313" i="6"/>
  <c r="BM314" i="6"/>
  <c r="BM315" i="6"/>
  <c r="BM316" i="6"/>
  <c r="BM317" i="6"/>
  <c r="BM318" i="6"/>
  <c r="BM319" i="6"/>
  <c r="BM320" i="6"/>
  <c r="BM321" i="6"/>
  <c r="BM322" i="6"/>
  <c r="BM323" i="6"/>
  <c r="BM324" i="6"/>
  <c r="BM325" i="6"/>
  <c r="BM326" i="6"/>
  <c r="BM327" i="6"/>
  <c r="BM328" i="6"/>
  <c r="BM329" i="6"/>
  <c r="BM330" i="6"/>
  <c r="BM331" i="6"/>
  <c r="BM332" i="6"/>
  <c r="BM333" i="6"/>
  <c r="BM334" i="6"/>
  <c r="BM335" i="6"/>
  <c r="BM336" i="6"/>
  <c r="BM337" i="6"/>
  <c r="BM338" i="6"/>
  <c r="BM339" i="6"/>
  <c r="BM340" i="6"/>
  <c r="BM341" i="6"/>
  <c r="BM342" i="6"/>
  <c r="BM343" i="6"/>
  <c r="BM344" i="6"/>
  <c r="BM345" i="6"/>
  <c r="BM346" i="6"/>
  <c r="BM347" i="6"/>
  <c r="BM348" i="6"/>
  <c r="BM349" i="6"/>
  <c r="BM350" i="6"/>
  <c r="BM351" i="6"/>
  <c r="BM352" i="6"/>
  <c r="BM353" i="6"/>
  <c r="BM354" i="6"/>
  <c r="BM355" i="6"/>
  <c r="BM356" i="6"/>
  <c r="BM357" i="6"/>
  <c r="BM358" i="6"/>
  <c r="BM359" i="6"/>
  <c r="BM360" i="6"/>
  <c r="BM361" i="6"/>
  <c r="BM362" i="6"/>
  <c r="BM363" i="6"/>
  <c r="BM364" i="6"/>
  <c r="BM365" i="6"/>
  <c r="BM366" i="6"/>
  <c r="BM367" i="6"/>
  <c r="BM368" i="6"/>
  <c r="BM369" i="6"/>
  <c r="BM370" i="6"/>
  <c r="BM371" i="6"/>
  <c r="BM372" i="6"/>
  <c r="BM373" i="6"/>
  <c r="BM374" i="6"/>
  <c r="BM375" i="6"/>
  <c r="BM376" i="6"/>
  <c r="BM377" i="6"/>
  <c r="BM378" i="6"/>
  <c r="BM379" i="6"/>
  <c r="BM380" i="6"/>
  <c r="BM381" i="6"/>
  <c r="BM382" i="6"/>
  <c r="BM383" i="6"/>
  <c r="BM384" i="6"/>
  <c r="BM385" i="6"/>
  <c r="BM386" i="6"/>
  <c r="BM387" i="6"/>
  <c r="BM388" i="6"/>
  <c r="BM389" i="6"/>
  <c r="BM390" i="6"/>
  <c r="BM391" i="6"/>
  <c r="BM392" i="6"/>
  <c r="BM393" i="6"/>
  <c r="BM394" i="6"/>
  <c r="BM395" i="6"/>
  <c r="BM396" i="6"/>
  <c r="BM397" i="6"/>
  <c r="BM398" i="6"/>
  <c r="BM399" i="6"/>
  <c r="BM400" i="6"/>
  <c r="BM401" i="6"/>
  <c r="BM402" i="6"/>
  <c r="BM403" i="6"/>
  <c r="BM404" i="6"/>
  <c r="BM405" i="6"/>
  <c r="BM406" i="6"/>
  <c r="BM407" i="6"/>
  <c r="BM408" i="6"/>
  <c r="BM409" i="6"/>
  <c r="BM410" i="6"/>
  <c r="BM411" i="6"/>
  <c r="BM412" i="6"/>
  <c r="BM413" i="6"/>
  <c r="BM414" i="6"/>
  <c r="BM415" i="6"/>
  <c r="BM416" i="6"/>
  <c r="BM417" i="6"/>
  <c r="BM418" i="6"/>
  <c r="BM419" i="6"/>
  <c r="BM420" i="6"/>
  <c r="BM421" i="6"/>
  <c r="BM422" i="6"/>
  <c r="BM423" i="6"/>
  <c r="BM424" i="6"/>
  <c r="BM425" i="6"/>
  <c r="BM426" i="6"/>
  <c r="BM427" i="6"/>
  <c r="BM428" i="6"/>
  <c r="BM429" i="6"/>
  <c r="BM430" i="6"/>
  <c r="BM431" i="6"/>
  <c r="BM432" i="6"/>
  <c r="BM433" i="6"/>
  <c r="BM434" i="6"/>
  <c r="BM435" i="6"/>
  <c r="BM436" i="6"/>
  <c r="BM437" i="6"/>
  <c r="BM438" i="6"/>
  <c r="BM439" i="6"/>
  <c r="BM440" i="6"/>
  <c r="BM441" i="6"/>
  <c r="BM442" i="6"/>
  <c r="BM443" i="6"/>
  <c r="BM444" i="6"/>
  <c r="BM445" i="6"/>
  <c r="BM446" i="6"/>
  <c r="BM447" i="6"/>
  <c r="BM448" i="6"/>
  <c r="BM449" i="6"/>
  <c r="BM450" i="6"/>
  <c r="BM451" i="6"/>
  <c r="BM452" i="6"/>
  <c r="BM453" i="6"/>
  <c r="BM454" i="6"/>
  <c r="BM455" i="6"/>
  <c r="BM456" i="6"/>
  <c r="BM457" i="6"/>
  <c r="BM458" i="6"/>
  <c r="BM459" i="6"/>
  <c r="BM460" i="6"/>
  <c r="BM461" i="6"/>
  <c r="BM462" i="6"/>
  <c r="BM463" i="6"/>
  <c r="BM464" i="6"/>
  <c r="BM465" i="6"/>
  <c r="BM466" i="6"/>
  <c r="BM467" i="6"/>
  <c r="BM468" i="6"/>
  <c r="BM469" i="6"/>
  <c r="BM470" i="6"/>
  <c r="BM471" i="6"/>
  <c r="BM472" i="6"/>
  <c r="BM473" i="6"/>
  <c r="BM474" i="6"/>
  <c r="BM475" i="6"/>
  <c r="BM476" i="6"/>
  <c r="BM477" i="6"/>
  <c r="BM478" i="6"/>
  <c r="BM479" i="6"/>
  <c r="BM480" i="6"/>
  <c r="BM481" i="6"/>
  <c r="BM482" i="6"/>
  <c r="BM483" i="6"/>
  <c r="BM484" i="6"/>
  <c r="BM485" i="6"/>
  <c r="BM486" i="6"/>
  <c r="BM487" i="6"/>
  <c r="BM488" i="6"/>
  <c r="BM489" i="6"/>
  <c r="BM490" i="6"/>
  <c r="BM491" i="6"/>
  <c r="BM492" i="6"/>
  <c r="BM493" i="6"/>
  <c r="BM494" i="6"/>
  <c r="BM495" i="6"/>
  <c r="BM496" i="6"/>
  <c r="BM497" i="6"/>
  <c r="BM498" i="6"/>
  <c r="BM499" i="6"/>
  <c r="BM500" i="6"/>
  <c r="BM501" i="6"/>
  <c r="BM502" i="6"/>
  <c r="BM503" i="6"/>
  <c r="BM504" i="6"/>
  <c r="BM505" i="6"/>
  <c r="BM506" i="6"/>
  <c r="BM507" i="6"/>
  <c r="BM508" i="6"/>
  <c r="BM509" i="6"/>
  <c r="BM510" i="6"/>
  <c r="BM511" i="6"/>
  <c r="BM512" i="6"/>
  <c r="BM513" i="6"/>
  <c r="BM514" i="6"/>
  <c r="BM515" i="6"/>
  <c r="BM516" i="6"/>
  <c r="BM517" i="6"/>
  <c r="BM518" i="6"/>
  <c r="BM519" i="6"/>
  <c r="BM520" i="6"/>
  <c r="BM521" i="6"/>
  <c r="BM522" i="6"/>
  <c r="BM523" i="6"/>
  <c r="BM524" i="6"/>
  <c r="BM525" i="6"/>
  <c r="BM526" i="6"/>
  <c r="BM527" i="6"/>
  <c r="BM528" i="6"/>
  <c r="BM529" i="6"/>
  <c r="BM530" i="6"/>
  <c r="BM531" i="6"/>
  <c r="BM532" i="6"/>
  <c r="BM533" i="6"/>
  <c r="BM534" i="6"/>
  <c r="BM535" i="6"/>
  <c r="BM536" i="6"/>
  <c r="BM537" i="6"/>
  <c r="BM538" i="6"/>
  <c r="BM539" i="6"/>
  <c r="BM540" i="6"/>
  <c r="BM541" i="6"/>
  <c r="BM542" i="6"/>
  <c r="BM543" i="6"/>
  <c r="BM544" i="6"/>
  <c r="BM545" i="6"/>
  <c r="BM546" i="6"/>
  <c r="BM547" i="6"/>
  <c r="BM548" i="6"/>
  <c r="BM549" i="6"/>
  <c r="BM550" i="6"/>
  <c r="BM551" i="6"/>
  <c r="BM552" i="6"/>
  <c r="BM553" i="6"/>
  <c r="BM554" i="6"/>
  <c r="BM555" i="6"/>
  <c r="BM556" i="6"/>
  <c r="BM557" i="6"/>
  <c r="BM558" i="6"/>
  <c r="BM559" i="6"/>
  <c r="BM560" i="6"/>
  <c r="BM561" i="6"/>
  <c r="BM562" i="6"/>
  <c r="BM563" i="6"/>
  <c r="BM564" i="6"/>
  <c r="BM565" i="6"/>
  <c r="BM566" i="6"/>
  <c r="BM567" i="6"/>
  <c r="BM568" i="6"/>
  <c r="BM569" i="6"/>
  <c r="BM570" i="6"/>
  <c r="BM571" i="6"/>
  <c r="BM572" i="6"/>
  <c r="BM573" i="6"/>
  <c r="BM574" i="6"/>
  <c r="BM575" i="6"/>
  <c r="BM576" i="6"/>
  <c r="BM577" i="6"/>
  <c r="BM578" i="6"/>
  <c r="BM579" i="6"/>
  <c r="BM580" i="6"/>
  <c r="BM581" i="6"/>
  <c r="BM582" i="6"/>
  <c r="BM583" i="6"/>
  <c r="BM584" i="6"/>
  <c r="BM585" i="6"/>
  <c r="BM586" i="6"/>
  <c r="BM587" i="6"/>
  <c r="BM588" i="6"/>
  <c r="BM589" i="6"/>
  <c r="BM590" i="6"/>
  <c r="BM591" i="6"/>
  <c r="BM592" i="6"/>
  <c r="BM593" i="6"/>
  <c r="BM594" i="6"/>
  <c r="BM595" i="6"/>
  <c r="BM596" i="6"/>
  <c r="BM597" i="6"/>
  <c r="BM598" i="6"/>
  <c r="BM599" i="6"/>
  <c r="BM600" i="6"/>
  <c r="BM601" i="6"/>
  <c r="BM602" i="6"/>
  <c r="BM603" i="6"/>
  <c r="BM604" i="6"/>
  <c r="BM605" i="6"/>
  <c r="BM606" i="6"/>
  <c r="BM607" i="6"/>
  <c r="BM608" i="6"/>
  <c r="BM609" i="6"/>
  <c r="BM610" i="6"/>
  <c r="BM611" i="6"/>
  <c r="BM612" i="6"/>
  <c r="BM613" i="6"/>
  <c r="BM614" i="6"/>
  <c r="BM615" i="6"/>
  <c r="BM616" i="6"/>
  <c r="BM617" i="6"/>
  <c r="BM618" i="6"/>
  <c r="BM619" i="6"/>
  <c r="BM620" i="6"/>
  <c r="BM621" i="6"/>
  <c r="BM622" i="6"/>
  <c r="BM623" i="6"/>
  <c r="BM624" i="6"/>
  <c r="BM625" i="6"/>
  <c r="BM626" i="6"/>
  <c r="BM627" i="6"/>
  <c r="BM628" i="6"/>
  <c r="BM629" i="6"/>
  <c r="BM630" i="6"/>
  <c r="BM631" i="6"/>
  <c r="BM632" i="6"/>
  <c r="BM633" i="6"/>
  <c r="BM634" i="6"/>
  <c r="BM635" i="6"/>
  <c r="BM636" i="6"/>
  <c r="BM637" i="6"/>
  <c r="BM638" i="6"/>
  <c r="BM639" i="6"/>
  <c r="BM640" i="6"/>
  <c r="BM641" i="6"/>
  <c r="BM642" i="6"/>
  <c r="BM643" i="6"/>
  <c r="BM644" i="6"/>
  <c r="BM645" i="6"/>
  <c r="BM646" i="6"/>
  <c r="BM647" i="6"/>
  <c r="BM648" i="6"/>
  <c r="BM649" i="6"/>
  <c r="BM650" i="6"/>
  <c r="BM651" i="6"/>
  <c r="BM652" i="6"/>
  <c r="BM653" i="6"/>
  <c r="BM654" i="6"/>
  <c r="BM655" i="6"/>
  <c r="BM656" i="6"/>
  <c r="BM657" i="6"/>
  <c r="BM658" i="6"/>
  <c r="BM659" i="6"/>
  <c r="BM660" i="6"/>
  <c r="BM661" i="6"/>
  <c r="BM662" i="6"/>
  <c r="BM663" i="6"/>
  <c r="BM664" i="6"/>
  <c r="BM665" i="6"/>
  <c r="BM666" i="6"/>
  <c r="BM667" i="6"/>
  <c r="BM668" i="6"/>
  <c r="BM669" i="6"/>
  <c r="BM670" i="6"/>
  <c r="BM671" i="6"/>
  <c r="BM672" i="6"/>
  <c r="BM673" i="6"/>
  <c r="BM674" i="6"/>
  <c r="BM675" i="6"/>
  <c r="BM676" i="6"/>
  <c r="BM677" i="6"/>
  <c r="BM678" i="6"/>
  <c r="BM679" i="6"/>
  <c r="BM680" i="6"/>
  <c r="BM681" i="6"/>
  <c r="BM682" i="6"/>
  <c r="BM683" i="6"/>
  <c r="BM684" i="6"/>
  <c r="BM685" i="6"/>
  <c r="BM686" i="6"/>
  <c r="BM687" i="6"/>
  <c r="BM688" i="6"/>
  <c r="BM689" i="6"/>
  <c r="BM690" i="6"/>
  <c r="BM691" i="6"/>
  <c r="BM692" i="6"/>
  <c r="BM693" i="6"/>
  <c r="BM694" i="6"/>
  <c r="BM695" i="6"/>
  <c r="BM696" i="6"/>
  <c r="BM697" i="6"/>
  <c r="BM698" i="6"/>
  <c r="BM699" i="6"/>
  <c r="BM700" i="6"/>
  <c r="BM701" i="6"/>
  <c r="BM702" i="6"/>
  <c r="BM703" i="6"/>
  <c r="BM704" i="6"/>
  <c r="BM705" i="6"/>
  <c r="BM706" i="6"/>
  <c r="BM707" i="6"/>
  <c r="BM708" i="6"/>
  <c r="BM709" i="6"/>
  <c r="BM710" i="6"/>
  <c r="BM711" i="6"/>
  <c r="BM712" i="6"/>
  <c r="BM713" i="6"/>
  <c r="BM714" i="6"/>
  <c r="BM715" i="6"/>
  <c r="BM716" i="6"/>
  <c r="BM717" i="6"/>
  <c r="BM718" i="6"/>
  <c r="BM719" i="6"/>
  <c r="BM720" i="6"/>
  <c r="BM721" i="6"/>
  <c r="BM722" i="6"/>
  <c r="BM723" i="6"/>
  <c r="BM724" i="6"/>
  <c r="BM725" i="6"/>
  <c r="BM726" i="6"/>
  <c r="BM727" i="6"/>
  <c r="BM728" i="6"/>
  <c r="BM729" i="6"/>
  <c r="BM730" i="6"/>
  <c r="BM731" i="6"/>
  <c r="BM732" i="6"/>
  <c r="BM733" i="6"/>
  <c r="BM734" i="6"/>
  <c r="BM735" i="6"/>
  <c r="BM736" i="6"/>
  <c r="BM737" i="6"/>
  <c r="BM738" i="6"/>
  <c r="BM739" i="6"/>
  <c r="BM740" i="6"/>
  <c r="BM741" i="6"/>
  <c r="BM742" i="6"/>
  <c r="BM743" i="6"/>
  <c r="BM744" i="6"/>
  <c r="BM745" i="6"/>
  <c r="BM746" i="6"/>
  <c r="BM747" i="6"/>
  <c r="BM748" i="6"/>
  <c r="BM749" i="6"/>
  <c r="BM750" i="6"/>
  <c r="BM751" i="6"/>
  <c r="BM752" i="6"/>
  <c r="BM753" i="6"/>
  <c r="BM754" i="6"/>
  <c r="BM755" i="6"/>
  <c r="BM756" i="6"/>
  <c r="BM757" i="6"/>
  <c r="BM758" i="6"/>
  <c r="BM759" i="6"/>
  <c r="BM760" i="6"/>
  <c r="BM761" i="6"/>
  <c r="BM762" i="6"/>
  <c r="BM763" i="6"/>
  <c r="BM764" i="6"/>
  <c r="BM765" i="6"/>
  <c r="BM766" i="6"/>
  <c r="BM767" i="6"/>
  <c r="BM768" i="6"/>
  <c r="BM769" i="6"/>
  <c r="BM770" i="6"/>
  <c r="BM771" i="6"/>
  <c r="BM772" i="6"/>
  <c r="BM773" i="6"/>
  <c r="BM774" i="6"/>
  <c r="BM775" i="6"/>
  <c r="BM776" i="6"/>
  <c r="BM777" i="6"/>
  <c r="BM778" i="6"/>
  <c r="BM779" i="6"/>
  <c r="BM780" i="6"/>
  <c r="BM781" i="6"/>
  <c r="BM782" i="6"/>
  <c r="BM783" i="6"/>
  <c r="BM784" i="6"/>
  <c r="BM785" i="6"/>
  <c r="BM786" i="6"/>
  <c r="BM787" i="6"/>
  <c r="BM788" i="6"/>
  <c r="BM789" i="6"/>
  <c r="BM790" i="6"/>
  <c r="BM791" i="6"/>
  <c r="BM792" i="6"/>
  <c r="BM793" i="6"/>
  <c r="BM794" i="6"/>
  <c r="BM795" i="6"/>
  <c r="BM796" i="6"/>
  <c r="BM797" i="6"/>
  <c r="BM798" i="6"/>
  <c r="BM799" i="6"/>
  <c r="BM800" i="6"/>
  <c r="BM801" i="6"/>
  <c r="BM802" i="6"/>
  <c r="BM803" i="6"/>
  <c r="BM804" i="6"/>
  <c r="BM805" i="6"/>
  <c r="BM806" i="6"/>
  <c r="BM807" i="6"/>
  <c r="BM808" i="6"/>
  <c r="BM809" i="6"/>
  <c r="BM810" i="6"/>
  <c r="BM811" i="6"/>
  <c r="BM812" i="6"/>
  <c r="BM813" i="6"/>
  <c r="BM814" i="6"/>
  <c r="BM815" i="6"/>
  <c r="BM816" i="6"/>
  <c r="BM817" i="6"/>
  <c r="BM818" i="6"/>
  <c r="BM819" i="6"/>
  <c r="BM820" i="6"/>
  <c r="BM821" i="6"/>
  <c r="BM822" i="6"/>
  <c r="BM823" i="6"/>
  <c r="BM824" i="6"/>
  <c r="BM825" i="6"/>
  <c r="BM826" i="6"/>
  <c r="BM827" i="6"/>
  <c r="BM828" i="6"/>
  <c r="BM829" i="6"/>
  <c r="BM830" i="6"/>
  <c r="BM831" i="6"/>
  <c r="BM832" i="6"/>
  <c r="BM833" i="6"/>
  <c r="BM834" i="6"/>
  <c r="BM835" i="6"/>
  <c r="BM836" i="6"/>
  <c r="BM837" i="6"/>
  <c r="BM838" i="6"/>
  <c r="BM839" i="6"/>
  <c r="BM840" i="6"/>
  <c r="BM841" i="6"/>
  <c r="BM842" i="6"/>
  <c r="BM843" i="6"/>
  <c r="BM844" i="6"/>
  <c r="BM845" i="6"/>
  <c r="BM846" i="6"/>
  <c r="BM847" i="6"/>
  <c r="BM848" i="6"/>
  <c r="BM849" i="6"/>
  <c r="BM850" i="6"/>
  <c r="BM851" i="6"/>
  <c r="BM852" i="6"/>
  <c r="BM853" i="6"/>
  <c r="BM854" i="6"/>
  <c r="BM855" i="6"/>
  <c r="BM856" i="6"/>
  <c r="BM857" i="6"/>
  <c r="BM858" i="6"/>
  <c r="BM859" i="6"/>
  <c r="BM860" i="6"/>
  <c r="BM861" i="6"/>
  <c r="BM862" i="6"/>
  <c r="BM863" i="6"/>
  <c r="BM864" i="6"/>
  <c r="BM865" i="6"/>
  <c r="BM866" i="6"/>
  <c r="BM867" i="6"/>
  <c r="BM868" i="6"/>
  <c r="BM869" i="6"/>
  <c r="BM870" i="6"/>
  <c r="BM871" i="6"/>
  <c r="BM872" i="6"/>
  <c r="BM873" i="6"/>
  <c r="BM874" i="6"/>
  <c r="BM875" i="6"/>
  <c r="BM876" i="6"/>
  <c r="BM877" i="6"/>
  <c r="BM878" i="6"/>
  <c r="BM879" i="6"/>
  <c r="BM880" i="6"/>
  <c r="BM881" i="6"/>
  <c r="BM882" i="6"/>
  <c r="BM883" i="6"/>
  <c r="BM884" i="6"/>
  <c r="BM885" i="6"/>
  <c r="BM886" i="6"/>
  <c r="BM887" i="6"/>
  <c r="BM888" i="6"/>
  <c r="BM889" i="6"/>
  <c r="BM890" i="6"/>
  <c r="BM891" i="6"/>
  <c r="BM892" i="6"/>
  <c r="BM893" i="6"/>
  <c r="BM894" i="6"/>
  <c r="BM895" i="6"/>
  <c r="BM896" i="6"/>
  <c r="BM897" i="6"/>
  <c r="BM898" i="6"/>
  <c r="BM899" i="6"/>
  <c r="BM900" i="6"/>
  <c r="BM901" i="6"/>
  <c r="BM902" i="6"/>
  <c r="BM903" i="6"/>
  <c r="BM904" i="6"/>
  <c r="BM905" i="6"/>
  <c r="BM906" i="6"/>
  <c r="BM907" i="6"/>
  <c r="BM908" i="6"/>
  <c r="BM909" i="6"/>
  <c r="BM910" i="6"/>
  <c r="BM911" i="6"/>
  <c r="BM912" i="6"/>
  <c r="BM913" i="6"/>
  <c r="BM914" i="6"/>
  <c r="BM915" i="6"/>
  <c r="BM916" i="6"/>
  <c r="BM917" i="6"/>
  <c r="BM918" i="6"/>
  <c r="BM919" i="6"/>
  <c r="BM920" i="6"/>
  <c r="BM921" i="6"/>
  <c r="BM922" i="6"/>
  <c r="BM923" i="6"/>
  <c r="BM924" i="6"/>
  <c r="BM925" i="6"/>
  <c r="BM926" i="6"/>
  <c r="BM927" i="6"/>
  <c r="BM928" i="6"/>
  <c r="BM929" i="6"/>
  <c r="BM930" i="6"/>
  <c r="BM931" i="6"/>
  <c r="BM932" i="6"/>
  <c r="BM933" i="6"/>
  <c r="BM934" i="6"/>
  <c r="BM935" i="6"/>
  <c r="BM936" i="6"/>
  <c r="BM937" i="6"/>
  <c r="BM938" i="6"/>
  <c r="BM939" i="6"/>
  <c r="BM940" i="6"/>
  <c r="BM941" i="6"/>
  <c r="BM942" i="6"/>
  <c r="BM943" i="6"/>
  <c r="BM944" i="6"/>
  <c r="BM945" i="6"/>
  <c r="BM946" i="6"/>
  <c r="BM947" i="6"/>
  <c r="BM948" i="6"/>
  <c r="BM949" i="6"/>
  <c r="BM950" i="6"/>
  <c r="BM951" i="6"/>
  <c r="BM952" i="6"/>
  <c r="BM953" i="6"/>
  <c r="BM954" i="6"/>
  <c r="BM955" i="6"/>
  <c r="BM956" i="6"/>
  <c r="BM957" i="6"/>
  <c r="BM958" i="6"/>
  <c r="BM959" i="6"/>
  <c r="BM960" i="6"/>
  <c r="BM961" i="6"/>
  <c r="BM962" i="6"/>
  <c r="BM963" i="6"/>
  <c r="BM964" i="6"/>
  <c r="BM965" i="6"/>
  <c r="BM966" i="6"/>
  <c r="BM967" i="6"/>
  <c r="BM968" i="6"/>
  <c r="BM969" i="6"/>
  <c r="BM970" i="6"/>
  <c r="BM971" i="6"/>
  <c r="BM972" i="6"/>
  <c r="BM973" i="6"/>
  <c r="BM974" i="6"/>
  <c r="BM975" i="6"/>
  <c r="BM976" i="6"/>
  <c r="BM977" i="6"/>
  <c r="BM978" i="6"/>
  <c r="BM979" i="6"/>
  <c r="BM980" i="6"/>
  <c r="BM981" i="6"/>
  <c r="BM982" i="6"/>
  <c r="BM983" i="6"/>
  <c r="BM984" i="6"/>
  <c r="BM985" i="6"/>
  <c r="BM986" i="6"/>
  <c r="BM987" i="6"/>
  <c r="BM988" i="6"/>
  <c r="BM989" i="6"/>
  <c r="BM990" i="6"/>
  <c r="BM991" i="6"/>
  <c r="BM992" i="6"/>
  <c r="BM993" i="6"/>
  <c r="BM994" i="6"/>
  <c r="BM995" i="6"/>
  <c r="BM996" i="6"/>
  <c r="BM997" i="6"/>
  <c r="BM998" i="6"/>
  <c r="BM999" i="6"/>
  <c r="BM1000" i="6"/>
  <c r="BM1001" i="6"/>
  <c r="BM1002" i="6"/>
  <c r="BM1003" i="6"/>
  <c r="BM1004" i="6"/>
  <c r="BM1005" i="6"/>
  <c r="BM1006" i="6"/>
  <c r="BM1007" i="6"/>
  <c r="BM1008" i="6"/>
  <c r="BM1009" i="6"/>
  <c r="BM1010" i="6"/>
  <c r="BM1011" i="6"/>
  <c r="BM1012" i="6"/>
  <c r="BM1013" i="6"/>
  <c r="BM1014" i="6"/>
  <c r="BM1015" i="6"/>
  <c r="BM1016" i="6"/>
  <c r="BM1017" i="6"/>
  <c r="BM1018" i="6"/>
  <c r="BM1019" i="6"/>
  <c r="BM1020" i="6"/>
  <c r="BM1021" i="6"/>
  <c r="BM1022" i="6"/>
  <c r="BM1023" i="6"/>
  <c r="BM1024" i="6"/>
  <c r="BM1025" i="6"/>
  <c r="BM1026" i="6"/>
  <c r="BM1027" i="6"/>
  <c r="BM1028" i="6"/>
  <c r="BM1029" i="6"/>
  <c r="BM1030" i="6"/>
  <c r="BM1031" i="6"/>
  <c r="BM1032" i="6"/>
  <c r="BM1033" i="6"/>
  <c r="BM1034" i="6"/>
  <c r="BM1035" i="6"/>
  <c r="BM1036" i="6"/>
  <c r="BM1037" i="6"/>
  <c r="BM1038" i="6"/>
  <c r="BM1039" i="6"/>
  <c r="BM1040" i="6"/>
  <c r="BM1041" i="6"/>
  <c r="BM1042" i="6"/>
  <c r="BM1043" i="6"/>
  <c r="BM1044" i="6"/>
  <c r="BM1045" i="6"/>
  <c r="BM1046" i="6"/>
  <c r="BM1047" i="6"/>
  <c r="BM1048" i="6"/>
  <c r="BM1049" i="6"/>
  <c r="BM1050" i="6"/>
  <c r="BM1051" i="6"/>
  <c r="BM1052" i="6"/>
  <c r="BM1053" i="6"/>
  <c r="BM1054" i="6"/>
  <c r="BM1055" i="6"/>
  <c r="BM1056" i="6"/>
  <c r="BM1057" i="6"/>
  <c r="BM1058" i="6"/>
  <c r="BM1059" i="6"/>
  <c r="BM1060" i="6"/>
  <c r="BM1061" i="6"/>
  <c r="BM1062" i="6"/>
  <c r="BM1063" i="6"/>
  <c r="BM1064" i="6"/>
  <c r="BM1065" i="6"/>
  <c r="BM1066" i="6"/>
  <c r="BM1067" i="6"/>
  <c r="BM1068" i="6"/>
  <c r="BM1069" i="6"/>
  <c r="BM1070" i="6"/>
  <c r="BM1071" i="6"/>
  <c r="BM1072" i="6"/>
  <c r="BM1073" i="6"/>
  <c r="BM1074" i="6"/>
  <c r="BM1075" i="6"/>
  <c r="BM1076" i="6"/>
  <c r="BM1077" i="6"/>
  <c r="BM1078" i="6"/>
  <c r="BM1079" i="6"/>
  <c r="BM1080" i="6"/>
  <c r="BM1081" i="6"/>
  <c r="BM1082" i="6"/>
  <c r="BM1083" i="6"/>
  <c r="BM1084" i="6"/>
  <c r="BM1085" i="6"/>
  <c r="BM1086" i="6"/>
  <c r="BM1087" i="6"/>
  <c r="BM1088" i="6"/>
  <c r="BM1089" i="6"/>
  <c r="BM1090" i="6"/>
  <c r="BM1091" i="6"/>
  <c r="BM1092" i="6"/>
  <c r="BM1093" i="6"/>
  <c r="BM1094" i="6"/>
  <c r="BM1095" i="6"/>
  <c r="BM1096" i="6"/>
  <c r="BM1097" i="6"/>
  <c r="BM1098" i="6"/>
  <c r="BM1099" i="6"/>
  <c r="BM1100" i="6"/>
  <c r="BM1101" i="6"/>
  <c r="BM1102" i="6"/>
  <c r="BM1103" i="6"/>
  <c r="BM1104" i="6"/>
  <c r="BM1105" i="6"/>
  <c r="BM1106" i="6"/>
  <c r="BM1107" i="6"/>
  <c r="BM1108" i="6"/>
  <c r="BM1109" i="6"/>
  <c r="BM1110" i="6"/>
  <c r="BM1111" i="6"/>
  <c r="BM1112" i="6"/>
  <c r="BM1113" i="6"/>
  <c r="BM1114" i="6"/>
  <c r="BM1115" i="6"/>
  <c r="BM1116" i="6"/>
  <c r="BM1117" i="6"/>
  <c r="BM1118" i="6"/>
  <c r="BM1119" i="6"/>
  <c r="BM1120" i="6"/>
  <c r="BM1121" i="6"/>
  <c r="BM1122" i="6"/>
  <c r="BM1123" i="6"/>
  <c r="BM1124" i="6"/>
  <c r="BM1125" i="6"/>
  <c r="BM1126" i="6"/>
  <c r="BM1127" i="6"/>
  <c r="BM1128" i="6"/>
  <c r="BM1129" i="6"/>
  <c r="BM1130" i="6"/>
  <c r="BM1131" i="6"/>
  <c r="BM1132" i="6"/>
  <c r="BM1133" i="6"/>
  <c r="BM1134" i="6"/>
  <c r="BM1135" i="6"/>
  <c r="BM1136" i="6"/>
  <c r="BM1137" i="6"/>
  <c r="BM1138" i="6"/>
  <c r="BM1139" i="6"/>
  <c r="BM1140" i="6"/>
  <c r="BM1141" i="6"/>
  <c r="BM1142" i="6"/>
  <c r="BM1143" i="6"/>
  <c r="BM1144" i="6"/>
  <c r="BM1145" i="6"/>
  <c r="BM1146" i="6"/>
  <c r="BM1147" i="6"/>
  <c r="BM1148" i="6"/>
  <c r="BM1149" i="6"/>
  <c r="BM1150" i="6"/>
  <c r="BM1151" i="6"/>
  <c r="BM1152" i="6"/>
  <c r="BM1153" i="6"/>
  <c r="BM1154" i="6"/>
  <c r="BM1155" i="6"/>
  <c r="BM1156" i="6"/>
  <c r="BM1157" i="6"/>
  <c r="BM1158" i="6"/>
  <c r="BM1159" i="6"/>
  <c r="BM1160" i="6"/>
  <c r="BM1161" i="6"/>
  <c r="BM1162" i="6"/>
  <c r="BM1163" i="6"/>
  <c r="BM1164" i="6"/>
  <c r="BM1165" i="6"/>
  <c r="BM1166" i="6"/>
  <c r="BM1167" i="6"/>
  <c r="BM1168" i="6"/>
  <c r="BM1169" i="6"/>
  <c r="BM1170" i="6"/>
  <c r="BM1171" i="6"/>
  <c r="BM1172" i="6"/>
  <c r="BM1173" i="6"/>
  <c r="BM1174" i="6"/>
  <c r="BM1175" i="6"/>
  <c r="BM1176" i="6"/>
  <c r="BM1177" i="6"/>
  <c r="BM1178" i="6"/>
  <c r="BM1179" i="6"/>
  <c r="BM1180" i="6"/>
  <c r="BM1181" i="6"/>
  <c r="BM1182" i="6"/>
  <c r="BM1183" i="6"/>
  <c r="BM1184" i="6"/>
  <c r="BM1185" i="6"/>
  <c r="BM1186" i="6"/>
  <c r="BM1187" i="6"/>
  <c r="BM1188" i="6"/>
  <c r="BM1189" i="6"/>
  <c r="BM1190" i="6"/>
  <c r="BM1191" i="6"/>
  <c r="BM1192" i="6"/>
  <c r="BM1193" i="6"/>
  <c r="BM1194" i="6"/>
  <c r="BM1195" i="6"/>
  <c r="BM1196" i="6"/>
  <c r="BM1197" i="6"/>
  <c r="BM1198" i="6"/>
  <c r="BM1199" i="6"/>
  <c r="BM1200" i="6"/>
  <c r="BM1201" i="6"/>
  <c r="BM1202" i="6"/>
  <c r="BM1203" i="6"/>
  <c r="BM1204" i="6"/>
  <c r="BM1205" i="6"/>
  <c r="BM1206" i="6"/>
  <c r="BM1207" i="6"/>
  <c r="BM1208" i="6"/>
  <c r="BM1209" i="6"/>
  <c r="BM1210" i="6"/>
  <c r="BM1211" i="6"/>
  <c r="BM1212" i="6"/>
  <c r="BM1213" i="6"/>
  <c r="BM1214" i="6"/>
  <c r="BM1215" i="6"/>
  <c r="BM1216" i="6"/>
  <c r="BM1217" i="6"/>
  <c r="BM1218" i="6"/>
  <c r="BM1219" i="6"/>
  <c r="BM1220" i="6"/>
  <c r="BM1221" i="6"/>
  <c r="BM1222" i="6"/>
  <c r="BM1223" i="6"/>
  <c r="BM1224" i="6"/>
  <c r="BM1225" i="6"/>
  <c r="BM1226" i="6"/>
  <c r="BM1227" i="6"/>
  <c r="BM1228" i="6"/>
  <c r="BM1229" i="6"/>
  <c r="BM1230" i="6"/>
  <c r="BM1231" i="6"/>
  <c r="BM1232" i="6"/>
  <c r="BM1233" i="6"/>
  <c r="BM1234" i="6"/>
  <c r="BM1235" i="6"/>
  <c r="BM1236" i="6"/>
  <c r="BM1237" i="6"/>
  <c r="BM1238" i="6"/>
  <c r="BM1239" i="6"/>
  <c r="BM1240" i="6"/>
  <c r="BM1241" i="6"/>
  <c r="BM1242" i="6"/>
  <c r="BM1243" i="6"/>
  <c r="BM1244" i="6"/>
  <c r="BM1245" i="6"/>
  <c r="BM1246" i="6"/>
  <c r="BM1247" i="6"/>
  <c r="BM1248" i="6"/>
  <c r="BM1249" i="6"/>
  <c r="BM1250" i="6"/>
  <c r="BM1251" i="6"/>
  <c r="BM1252" i="6"/>
  <c r="BM1253" i="6"/>
  <c r="BM1254" i="6"/>
  <c r="BM1255" i="6"/>
  <c r="BM1256" i="6"/>
  <c r="BM1257" i="6"/>
  <c r="BM1258" i="6"/>
  <c r="BM1259" i="6"/>
  <c r="BM1260" i="6"/>
  <c r="BM1261" i="6"/>
  <c r="BM1262" i="6"/>
  <c r="BM1263" i="6"/>
  <c r="BM1264" i="6"/>
  <c r="BM1265" i="6"/>
  <c r="BM1266" i="6"/>
  <c r="BM1267" i="6"/>
  <c r="BM1268" i="6"/>
  <c r="BM1269" i="6"/>
  <c r="BM1270" i="6"/>
  <c r="BM1271" i="6"/>
  <c r="BM1272" i="6"/>
  <c r="BM1273" i="6"/>
  <c r="BM1274" i="6"/>
  <c r="BM1275" i="6"/>
  <c r="BM1276" i="6"/>
  <c r="BM1277" i="6"/>
  <c r="BM1278" i="6"/>
  <c r="BM1279" i="6"/>
  <c r="BM1280" i="6"/>
  <c r="BM1281" i="6"/>
  <c r="BM1282" i="6"/>
  <c r="BM1283" i="6"/>
  <c r="BM1284" i="6"/>
  <c r="BM1285" i="6"/>
  <c r="BM1286" i="6"/>
  <c r="BM1287" i="6"/>
  <c r="BM1288" i="6"/>
  <c r="BM1289" i="6"/>
  <c r="BM1290" i="6"/>
  <c r="BM1291" i="6"/>
  <c r="BM1292" i="6"/>
  <c r="BM1293" i="6"/>
  <c r="BM1294" i="6"/>
  <c r="BM1295" i="6"/>
  <c r="BM1296" i="6"/>
  <c r="BM1297" i="6"/>
  <c r="BM1298" i="6"/>
  <c r="BM1299" i="6"/>
  <c r="BM1300" i="6"/>
  <c r="BM1301" i="6"/>
  <c r="BM1302" i="6"/>
  <c r="BM1303" i="6"/>
  <c r="BM1304" i="6"/>
  <c r="BM1305" i="6"/>
  <c r="BM1306" i="6"/>
  <c r="BM1307" i="6"/>
  <c r="BM1308" i="6"/>
  <c r="BM1309" i="6"/>
  <c r="BM1310" i="6"/>
  <c r="BM1311" i="6"/>
  <c r="BM1312" i="6"/>
  <c r="BM1313" i="6"/>
  <c r="BM1314" i="6"/>
  <c r="BM1315" i="6"/>
  <c r="BM1316" i="6"/>
  <c r="BM1317" i="6"/>
  <c r="BM1318" i="6"/>
  <c r="BM1319" i="6"/>
  <c r="BM1320" i="6"/>
  <c r="BM1321" i="6"/>
  <c r="BM1322" i="6"/>
  <c r="BM1323" i="6"/>
  <c r="BM1324" i="6"/>
  <c r="BM1325" i="6"/>
  <c r="BM1326" i="6"/>
  <c r="BM1327" i="6"/>
  <c r="BM1328" i="6"/>
  <c r="BM1329" i="6"/>
  <c r="BM1330" i="6"/>
  <c r="BM1331" i="6"/>
  <c r="BM1332" i="6"/>
  <c r="BM1333" i="6"/>
  <c r="BM1334" i="6"/>
  <c r="BM1335" i="6"/>
  <c r="BM1336" i="6"/>
  <c r="BM1337" i="6"/>
  <c r="BM1338" i="6"/>
  <c r="BM1339" i="6"/>
  <c r="BM1340" i="6"/>
  <c r="BM1341" i="6"/>
  <c r="BM1342" i="6"/>
  <c r="BM1343" i="6"/>
  <c r="BM1344" i="6"/>
  <c r="BM1345" i="6"/>
  <c r="BM1346" i="6"/>
  <c r="BM1347" i="6"/>
  <c r="BM1348" i="6"/>
  <c r="BM1349" i="6"/>
  <c r="BM1350" i="6"/>
  <c r="BM1351" i="6"/>
  <c r="BM1352" i="6"/>
  <c r="BM1353" i="6"/>
  <c r="BM1354" i="6"/>
  <c r="BM1355" i="6"/>
  <c r="BM1356" i="6"/>
  <c r="BM1357" i="6"/>
  <c r="BM1358" i="6"/>
  <c r="BM1359" i="6"/>
  <c r="BM1360" i="6"/>
  <c r="BM1361" i="6"/>
  <c r="BM1362" i="6"/>
  <c r="BM1363" i="6"/>
  <c r="BM1364" i="6"/>
  <c r="BM1365" i="6"/>
  <c r="BM1366" i="6"/>
  <c r="BM1367" i="6"/>
  <c r="BM1368" i="6"/>
  <c r="BM1369" i="6"/>
  <c r="BM1370" i="6"/>
  <c r="BM1371" i="6"/>
  <c r="BM1372" i="6"/>
  <c r="BM1373" i="6"/>
  <c r="BM1374" i="6"/>
  <c r="BM1375" i="6"/>
  <c r="BM1376" i="6"/>
  <c r="BM1377" i="6"/>
  <c r="BM1378" i="6"/>
  <c r="BM1379" i="6"/>
  <c r="BM1380" i="6"/>
  <c r="BM1381" i="6"/>
  <c r="BM1382" i="6"/>
  <c r="BM1383" i="6"/>
  <c r="BM1384" i="6"/>
  <c r="BM1385" i="6"/>
  <c r="BM1386" i="6"/>
  <c r="BM1387" i="6"/>
  <c r="BM1388" i="6"/>
  <c r="BM1389" i="6"/>
  <c r="BM1390" i="6"/>
  <c r="BM1391" i="6"/>
  <c r="BM1392" i="6"/>
  <c r="BM1393" i="6"/>
  <c r="BM1394" i="6"/>
  <c r="BM1395" i="6"/>
  <c r="BM1396" i="6"/>
  <c r="BM1397" i="6"/>
  <c r="BM1398" i="6"/>
  <c r="BM1399" i="6"/>
  <c r="BM1400" i="6"/>
  <c r="BM1401" i="6"/>
  <c r="BM1402" i="6"/>
  <c r="BM1403" i="6"/>
  <c r="BM1404" i="6"/>
  <c r="BM1405" i="6"/>
  <c r="BM1406" i="6"/>
  <c r="BM1407" i="6"/>
  <c r="BM1408" i="6"/>
  <c r="BM1409" i="6"/>
  <c r="BM1410" i="6"/>
  <c r="BM1411" i="6"/>
  <c r="BM1412" i="6"/>
  <c r="BM1413" i="6"/>
  <c r="BM1414" i="6"/>
  <c r="BM1415" i="6"/>
  <c r="BM1416" i="6"/>
  <c r="BM1417" i="6"/>
  <c r="BM1418" i="6"/>
  <c r="BM1419" i="6"/>
  <c r="BM1420" i="6"/>
  <c r="BM1421" i="6"/>
  <c r="BM1422" i="6"/>
  <c r="BM1423" i="6"/>
  <c r="BM1424" i="6"/>
  <c r="BM1425" i="6"/>
  <c r="BM1426" i="6"/>
  <c r="BM1427" i="6"/>
  <c r="BM1428" i="6"/>
  <c r="BM1429" i="6"/>
  <c r="BM1430" i="6"/>
  <c r="BM1431" i="6"/>
  <c r="BM1432" i="6"/>
  <c r="BM1433" i="6"/>
  <c r="BM1434" i="6"/>
  <c r="BM1435" i="6"/>
  <c r="BM1436" i="6"/>
  <c r="BM1437" i="6"/>
  <c r="BM1438" i="6"/>
  <c r="BM1439" i="6"/>
  <c r="BM1440" i="6"/>
  <c r="BM1441" i="6"/>
  <c r="BM1442" i="6"/>
  <c r="BM1443" i="6"/>
  <c r="BM1444" i="6"/>
  <c r="BM1445" i="6"/>
  <c r="BM1446" i="6"/>
  <c r="BM1447" i="6"/>
  <c r="BM1448" i="6"/>
  <c r="BM1449" i="6"/>
  <c r="BM1450" i="6"/>
  <c r="BM1451" i="6"/>
  <c r="BM1452" i="6"/>
  <c r="BM1453" i="6"/>
  <c r="BM1454" i="6"/>
  <c r="BM1455" i="6"/>
  <c r="BM1456" i="6"/>
  <c r="BM1457" i="6"/>
  <c r="BM1458" i="6"/>
  <c r="BM1459" i="6"/>
  <c r="BM1460" i="6"/>
  <c r="BM1461" i="6"/>
  <c r="BM1462" i="6"/>
  <c r="BM1463" i="6"/>
  <c r="BM1464" i="6"/>
  <c r="BM1465" i="6"/>
  <c r="BM1466" i="6"/>
  <c r="BM1467" i="6"/>
  <c r="BM1468" i="6"/>
  <c r="BM1469" i="6"/>
  <c r="BM1470" i="6"/>
  <c r="BM1471" i="6"/>
  <c r="BM1472" i="6"/>
  <c r="BM1473" i="6"/>
  <c r="BM1474" i="6"/>
  <c r="BM1475" i="6"/>
  <c r="BM1476" i="6"/>
  <c r="BM1477" i="6"/>
  <c r="BM1478" i="6"/>
  <c r="BM1479" i="6"/>
  <c r="BM1480" i="6"/>
  <c r="BM1481" i="6"/>
  <c r="BM1482" i="6"/>
  <c r="BM1483" i="6"/>
  <c r="BM1484" i="6"/>
  <c r="BM1485" i="6"/>
  <c r="BM1486" i="6"/>
  <c r="BM1487" i="6"/>
  <c r="BM1488" i="6"/>
  <c r="BM1489" i="6"/>
  <c r="BM1490" i="6"/>
  <c r="BM1491" i="6"/>
  <c r="BM1492" i="6"/>
  <c r="BM1493" i="6"/>
  <c r="BM1494" i="6"/>
  <c r="BM1495" i="6"/>
  <c r="BM1496" i="6"/>
  <c r="BM1497" i="6"/>
  <c r="BM1498" i="6"/>
  <c r="BM1499" i="6"/>
  <c r="BM1500" i="6"/>
  <c r="BM1501" i="6"/>
  <c r="BM1502" i="6"/>
  <c r="BM1503" i="6"/>
  <c r="BM1504" i="6"/>
  <c r="BM1505" i="6"/>
  <c r="BM1506" i="6"/>
  <c r="BM1507" i="6"/>
  <c r="BM1508" i="6"/>
  <c r="BM1509" i="6"/>
  <c r="BM1510" i="6"/>
  <c r="BM1511" i="6"/>
  <c r="BM1512" i="6"/>
  <c r="BM1513" i="6"/>
  <c r="BM1514" i="6"/>
  <c r="BM1515" i="6"/>
  <c r="BM1516" i="6"/>
  <c r="BM1517" i="6"/>
  <c r="BM1518" i="6"/>
  <c r="BM1519" i="6"/>
  <c r="BM1520" i="6"/>
  <c r="BM1521" i="6"/>
  <c r="BM1522" i="6"/>
  <c r="BM1523" i="6"/>
  <c r="BM1524" i="6"/>
  <c r="BM1525" i="6"/>
  <c r="BM1526" i="6"/>
  <c r="BM1527" i="6"/>
  <c r="BM1528" i="6"/>
  <c r="BM1529" i="6"/>
  <c r="BM1530" i="6"/>
  <c r="BM1531" i="6"/>
  <c r="BM1532" i="6"/>
  <c r="BM1533" i="6"/>
  <c r="BM1534" i="6"/>
  <c r="BM1535" i="6"/>
  <c r="BM1536" i="6"/>
  <c r="BM1537" i="6"/>
  <c r="BM1538" i="6"/>
  <c r="BM1539" i="6"/>
  <c r="BM1540" i="6"/>
  <c r="BM1541" i="6"/>
  <c r="BM1542" i="6"/>
  <c r="BM1543" i="6"/>
  <c r="BM1544" i="6"/>
  <c r="BM1545" i="6"/>
  <c r="BM1546" i="6"/>
  <c r="BM1547" i="6"/>
  <c r="BM1548" i="6"/>
  <c r="BM1549" i="6"/>
  <c r="BM1550" i="6"/>
  <c r="BM1551" i="6"/>
  <c r="BM1552" i="6"/>
  <c r="BM1553" i="6"/>
  <c r="BM1554" i="6"/>
  <c r="BM1555" i="6"/>
  <c r="BM1556" i="6"/>
  <c r="BM1557" i="6"/>
  <c r="BM1558" i="6"/>
  <c r="BM1559" i="6"/>
  <c r="BM1560" i="6"/>
  <c r="BM1561" i="6"/>
  <c r="BM1562" i="6"/>
  <c r="BM1563" i="6"/>
  <c r="BM1564" i="6"/>
  <c r="BM1565" i="6"/>
  <c r="BM1566" i="6"/>
  <c r="BM1567" i="6"/>
  <c r="BM1568" i="6"/>
  <c r="BM1569" i="6"/>
  <c r="BM1570" i="6"/>
  <c r="BM1571" i="6"/>
  <c r="BM1572" i="6"/>
  <c r="BM1573" i="6"/>
  <c r="BM1574" i="6"/>
  <c r="BM1575" i="6"/>
  <c r="BM1576" i="6"/>
  <c r="BM1577" i="6"/>
  <c r="BM1578" i="6"/>
  <c r="BM1579" i="6"/>
  <c r="BM1580" i="6"/>
  <c r="BM1581" i="6"/>
  <c r="BM1582" i="6"/>
  <c r="BM1583" i="6"/>
  <c r="BM1584" i="6"/>
  <c r="BM1585" i="6"/>
  <c r="BM1586" i="6"/>
  <c r="BM1587" i="6"/>
  <c r="BM1588" i="6"/>
  <c r="BM1589" i="6"/>
  <c r="BM1590" i="6"/>
  <c r="BM1591" i="6"/>
  <c r="BM1592" i="6"/>
  <c r="BM1593" i="6"/>
  <c r="BM1594" i="6"/>
  <c r="BM1595" i="6"/>
  <c r="BM1596" i="6"/>
  <c r="BM1597" i="6"/>
  <c r="BM1598" i="6"/>
  <c r="BM1599" i="6"/>
  <c r="BM1600" i="6"/>
  <c r="BM1601" i="6"/>
  <c r="BM1602" i="6"/>
  <c r="BM1603" i="6"/>
  <c r="BM1604" i="6"/>
  <c r="BM1605" i="6"/>
  <c r="BM1606" i="6"/>
  <c r="BM1607" i="6"/>
  <c r="BM1608" i="6"/>
  <c r="BM1609" i="6"/>
  <c r="BM1610" i="6"/>
  <c r="BM1611" i="6"/>
  <c r="BM1612" i="6"/>
  <c r="BM1613" i="6"/>
  <c r="BM1614" i="6"/>
  <c r="BM1615" i="6"/>
  <c r="BM1616" i="6"/>
  <c r="BM1617" i="6"/>
  <c r="BM1618" i="6"/>
  <c r="BM1619" i="6"/>
  <c r="BM1620" i="6"/>
  <c r="BM1621" i="6"/>
  <c r="BM1622" i="6"/>
  <c r="BM1623" i="6"/>
  <c r="BM1624" i="6"/>
  <c r="BM1625" i="6"/>
  <c r="BM1626" i="6"/>
  <c r="BM1627" i="6"/>
  <c r="BM1628" i="6"/>
  <c r="BM1629" i="6"/>
  <c r="BM1630" i="6"/>
  <c r="BM1631" i="6"/>
  <c r="BM1632" i="6"/>
  <c r="BM1633" i="6"/>
  <c r="BM1634" i="6"/>
  <c r="BM1635" i="6"/>
  <c r="BM1636" i="6"/>
  <c r="BM1637" i="6"/>
  <c r="BM1638" i="6"/>
  <c r="BM1639" i="6"/>
  <c r="BM1640" i="6"/>
  <c r="BM1641" i="6"/>
  <c r="BM1642" i="6"/>
  <c r="BM1643" i="6"/>
  <c r="BM1644" i="6"/>
  <c r="BM1645" i="6"/>
  <c r="BM1646" i="6"/>
  <c r="BM1647" i="6"/>
  <c r="BM1648" i="6"/>
  <c r="BM1649" i="6"/>
  <c r="BM1650" i="6"/>
  <c r="BM1651" i="6"/>
  <c r="BM1652" i="6"/>
  <c r="BM1653" i="6"/>
  <c r="BM1654" i="6"/>
  <c r="BM1655" i="6"/>
  <c r="BM1656" i="6"/>
  <c r="BM1657" i="6"/>
  <c r="BM1658" i="6"/>
  <c r="BM1659" i="6"/>
  <c r="BM1660" i="6"/>
  <c r="BM1661" i="6"/>
  <c r="BM1662" i="6"/>
  <c r="BM1663" i="6"/>
  <c r="BM1664" i="6"/>
  <c r="BM1665" i="6"/>
  <c r="BM1666" i="6"/>
  <c r="BM1667" i="6"/>
  <c r="BM1668" i="6"/>
  <c r="BM1669" i="6"/>
  <c r="BM1670" i="6"/>
  <c r="BM1671" i="6"/>
  <c r="BM1672" i="6"/>
  <c r="BM1673" i="6"/>
  <c r="BM1674" i="6"/>
  <c r="BM1675" i="6"/>
  <c r="BM1676" i="6"/>
  <c r="BM1677" i="6"/>
  <c r="BM1678" i="6"/>
  <c r="BM1679" i="6"/>
  <c r="BM1680" i="6"/>
  <c r="BM1681" i="6"/>
  <c r="BM1682" i="6"/>
  <c r="BM1683" i="6"/>
  <c r="BM1684" i="6"/>
  <c r="BM1685" i="6"/>
  <c r="BM1686" i="6"/>
  <c r="BM1687" i="6"/>
  <c r="BM1688" i="6"/>
  <c r="BM1689" i="6"/>
  <c r="BM1690" i="6"/>
  <c r="BM1691" i="6"/>
  <c r="BM1692" i="6"/>
  <c r="BM1693" i="6"/>
  <c r="BM1694" i="6"/>
  <c r="BM1695" i="6"/>
  <c r="BM1696" i="6"/>
  <c r="BM1697" i="6"/>
  <c r="BM1698" i="6"/>
  <c r="BM1699" i="6"/>
  <c r="BM1700" i="6"/>
  <c r="BM1701" i="6"/>
  <c r="BM1702" i="6"/>
  <c r="BM1703" i="6"/>
  <c r="BM1704" i="6"/>
  <c r="BM1705" i="6"/>
  <c r="BM1706" i="6"/>
  <c r="BM1707" i="6"/>
  <c r="BM1708" i="6"/>
  <c r="BM1709" i="6"/>
  <c r="BM1710" i="6"/>
  <c r="BM1711" i="6"/>
  <c r="BM1712" i="6"/>
  <c r="BM1713" i="6"/>
  <c r="BM1714" i="6"/>
  <c r="BM1715" i="6"/>
  <c r="BM1716" i="6"/>
  <c r="BM1717" i="6"/>
  <c r="BM1718" i="6"/>
  <c r="BM1719" i="6"/>
  <c r="BM1720" i="6"/>
  <c r="BM1721" i="6"/>
  <c r="BM1722" i="6"/>
  <c r="BM1723" i="6"/>
  <c r="BM1724" i="6"/>
  <c r="BM1725" i="6"/>
  <c r="BM1726" i="6"/>
  <c r="BM1727" i="6"/>
  <c r="BM1728" i="6"/>
  <c r="BM1729" i="6"/>
  <c r="BM1730" i="6"/>
  <c r="BM1731" i="6"/>
  <c r="BM1732" i="6"/>
  <c r="BM1733" i="6"/>
  <c r="BM1734" i="6"/>
  <c r="BM1735" i="6"/>
  <c r="BM1736" i="6"/>
  <c r="BM1737" i="6"/>
  <c r="BM1738" i="6"/>
  <c r="BM1739" i="6"/>
  <c r="BM1740" i="6"/>
  <c r="BM1741" i="6"/>
  <c r="BM1742" i="6"/>
  <c r="BM1743" i="6"/>
  <c r="BM1744" i="6"/>
  <c r="BM1745" i="6"/>
  <c r="BM1746" i="6"/>
  <c r="BM1747" i="6"/>
  <c r="BM1748" i="6"/>
  <c r="BM1749" i="6"/>
  <c r="BM1750" i="6"/>
  <c r="BM1751" i="6"/>
  <c r="BM1752" i="6"/>
  <c r="BM1753" i="6"/>
  <c r="BM1754" i="6"/>
  <c r="BM1755" i="6"/>
  <c r="BM1756" i="6"/>
  <c r="BM1757" i="6"/>
  <c r="BM1758" i="6"/>
  <c r="BM1759" i="6"/>
  <c r="BM1760" i="6"/>
  <c r="BM1761" i="6"/>
  <c r="BM1762" i="6"/>
  <c r="BM1763" i="6"/>
  <c r="BM1764" i="6"/>
  <c r="BM1765" i="6"/>
  <c r="BM1766" i="6"/>
  <c r="BM1767" i="6"/>
  <c r="BM1768" i="6"/>
  <c r="BM1769" i="6"/>
  <c r="BM1770" i="6"/>
  <c r="BM1771" i="6"/>
  <c r="BM1772" i="6"/>
  <c r="BM1773" i="6"/>
  <c r="BM1774" i="6"/>
  <c r="BM1775" i="6"/>
  <c r="BM1776" i="6"/>
  <c r="BM1777" i="6"/>
  <c r="BM1778" i="6"/>
  <c r="BM1779" i="6"/>
  <c r="BM1780" i="6"/>
  <c r="BM1781" i="6"/>
  <c r="BM1782" i="6"/>
  <c r="BM1783" i="6"/>
  <c r="BM1784" i="6"/>
  <c r="BM1785" i="6"/>
  <c r="BM1786" i="6"/>
  <c r="BM1787" i="6"/>
  <c r="BM1788" i="6"/>
  <c r="BM1789" i="6"/>
  <c r="BM1790" i="6"/>
  <c r="BM1791" i="6"/>
  <c r="BM1792" i="6"/>
  <c r="BM1793" i="6"/>
  <c r="BM1794" i="6"/>
  <c r="BM1795" i="6"/>
  <c r="BM1796" i="6"/>
  <c r="BM1797" i="6"/>
  <c r="BM1798" i="6"/>
  <c r="BM1799" i="6"/>
  <c r="BM1800" i="6"/>
  <c r="BM1801" i="6"/>
  <c r="BM1802" i="6"/>
  <c r="BM1803" i="6"/>
  <c r="BM1804" i="6"/>
  <c r="BM1805" i="6"/>
  <c r="BM1806" i="6"/>
  <c r="BM1807" i="6"/>
  <c r="BM1808" i="6"/>
  <c r="BM1809" i="6"/>
  <c r="BM1810" i="6"/>
  <c r="BM1811" i="6"/>
  <c r="BM1812" i="6"/>
  <c r="BM1813" i="6"/>
  <c r="BM1814" i="6"/>
  <c r="BM1815" i="6"/>
  <c r="BM1816" i="6"/>
  <c r="BM1817" i="6"/>
  <c r="BM1818" i="6"/>
  <c r="BM1819" i="6"/>
  <c r="BM1820" i="6"/>
  <c r="BM1821" i="6"/>
  <c r="BM1822" i="6"/>
  <c r="BM1823" i="6"/>
  <c r="BM1824" i="6"/>
  <c r="BM1825" i="6"/>
  <c r="BM1826" i="6"/>
  <c r="BM1827" i="6"/>
  <c r="BM1828" i="6"/>
  <c r="BM1829" i="6"/>
  <c r="BM1830" i="6"/>
  <c r="BM1831" i="6"/>
  <c r="BM1832" i="6"/>
  <c r="BM1833" i="6"/>
  <c r="BM1834" i="6"/>
  <c r="BM1835" i="6"/>
  <c r="BM1836" i="6"/>
  <c r="BM1837" i="6"/>
  <c r="BM1838" i="6"/>
  <c r="BM1839" i="6"/>
  <c r="BM1840" i="6"/>
  <c r="BM1841" i="6"/>
  <c r="BM1842" i="6"/>
  <c r="BM1843" i="6"/>
  <c r="BM1844" i="6"/>
  <c r="BM1845" i="6"/>
  <c r="BM1846" i="6"/>
  <c r="BM1847" i="6"/>
  <c r="BM1848" i="6"/>
  <c r="BM1849" i="6"/>
  <c r="BM1850" i="6"/>
  <c r="BM1851" i="6"/>
  <c r="BM1852" i="6"/>
  <c r="BM1853" i="6"/>
  <c r="BM1854" i="6"/>
  <c r="BM1855" i="6"/>
  <c r="BM1856" i="6"/>
  <c r="BM1857" i="6"/>
  <c r="BM1858" i="6"/>
  <c r="BM1859" i="6"/>
  <c r="BM1860" i="6"/>
  <c r="BM1861" i="6"/>
  <c r="BM1862" i="6"/>
  <c r="BM1863" i="6"/>
  <c r="BM1864" i="6"/>
  <c r="BM1865" i="6"/>
  <c r="BM1866" i="6"/>
  <c r="BM1867" i="6"/>
  <c r="BM1868" i="6"/>
  <c r="BM1869" i="6"/>
  <c r="BM1870" i="6"/>
  <c r="BM1871" i="6"/>
  <c r="BM1872" i="6"/>
  <c r="BM1873" i="6"/>
  <c r="BM1874" i="6"/>
  <c r="BM1875" i="6"/>
  <c r="BM1876" i="6"/>
  <c r="BM1877" i="6"/>
  <c r="BM1878" i="6"/>
  <c r="BM1879" i="6"/>
  <c r="BM1880" i="6"/>
  <c r="BM1881" i="6"/>
  <c r="BM1882" i="6"/>
  <c r="BM1883" i="6"/>
  <c r="BM1884" i="6"/>
  <c r="BM1885" i="6"/>
  <c r="BM1886" i="6"/>
  <c r="BM1887" i="6"/>
  <c r="BM1888" i="6"/>
  <c r="BM1889" i="6"/>
  <c r="BM1890" i="6"/>
  <c r="BM1891" i="6"/>
  <c r="BM1892" i="6"/>
  <c r="BM1893" i="6"/>
  <c r="BM1894" i="6"/>
  <c r="BM1895" i="6"/>
  <c r="BM1896" i="6"/>
  <c r="BM1897" i="6"/>
  <c r="BM1898" i="6"/>
  <c r="BM1899" i="6"/>
  <c r="BM1900" i="6"/>
  <c r="BM1901" i="6"/>
  <c r="BM1902" i="6"/>
  <c r="BM1903" i="6"/>
  <c r="BM1904" i="6"/>
  <c r="BM1905" i="6"/>
  <c r="BM1906" i="6"/>
  <c r="BM1907" i="6"/>
  <c r="BM1908" i="6"/>
  <c r="BM1909" i="6"/>
  <c r="BM1910" i="6"/>
  <c r="BM1911" i="6"/>
  <c r="BM1912" i="6"/>
  <c r="BM1913" i="6"/>
  <c r="BM1914" i="6"/>
  <c r="BM1915" i="6"/>
  <c r="BM1916" i="6"/>
  <c r="BM1917" i="6"/>
  <c r="BM1918" i="6"/>
  <c r="BM1919" i="6"/>
  <c r="BM1920" i="6"/>
  <c r="BM1921" i="6"/>
  <c r="BM1922" i="6"/>
  <c r="BM1923" i="6"/>
  <c r="BM1924" i="6"/>
  <c r="BM1925" i="6"/>
  <c r="BM1926" i="6"/>
  <c r="BM1927" i="6"/>
  <c r="BM1928" i="6"/>
  <c r="BM1929" i="6"/>
  <c r="BM1930" i="6"/>
  <c r="BM1931" i="6"/>
  <c r="BM1932" i="6"/>
  <c r="BM1933" i="6"/>
  <c r="BM1934" i="6"/>
  <c r="BM1935" i="6"/>
  <c r="BM1936" i="6"/>
  <c r="BM1937" i="6"/>
  <c r="BM1938" i="6"/>
  <c r="BM1939" i="6"/>
  <c r="BM1940" i="6"/>
  <c r="BM1941" i="6"/>
  <c r="BM1942" i="6"/>
  <c r="BM1943" i="6"/>
  <c r="BM1944" i="6"/>
  <c r="BM1945" i="6"/>
  <c r="BM1946" i="6"/>
  <c r="BM1947" i="6"/>
  <c r="BM1948" i="6"/>
  <c r="BM1949" i="6"/>
  <c r="BM1950" i="6"/>
  <c r="BM1951" i="6"/>
  <c r="BM1952" i="6"/>
  <c r="BM1953" i="6"/>
  <c r="BM1954" i="6"/>
  <c r="BM1955" i="6"/>
  <c r="BM1956" i="6"/>
  <c r="BM1957" i="6"/>
  <c r="BM1958" i="6"/>
  <c r="BM1959" i="6"/>
  <c r="BM1960" i="6"/>
  <c r="BM1961" i="6"/>
  <c r="BM1962" i="6"/>
  <c r="BM1963" i="6"/>
  <c r="BM1964" i="6"/>
  <c r="BM1965" i="6"/>
  <c r="BM1966" i="6"/>
  <c r="BM1967" i="6"/>
  <c r="BM1968" i="6"/>
  <c r="BM1969" i="6"/>
  <c r="BM1970" i="6"/>
  <c r="BM1971" i="6"/>
  <c r="BM1972" i="6"/>
  <c r="BM1973" i="6"/>
  <c r="BM1974" i="6"/>
  <c r="BM1975" i="6"/>
  <c r="BM1976" i="6"/>
  <c r="BM1977" i="6"/>
  <c r="BM1978" i="6"/>
  <c r="BM1979" i="6"/>
  <c r="BM1980" i="6"/>
  <c r="BM1981" i="6"/>
  <c r="BM1982" i="6"/>
  <c r="BM1983" i="6"/>
  <c r="BM1984" i="6"/>
  <c r="BM1985" i="6"/>
  <c r="BM1986" i="6"/>
  <c r="BM1987" i="6"/>
  <c r="BM1988" i="6"/>
  <c r="BM1989" i="6"/>
  <c r="BM1990" i="6"/>
  <c r="BM1991" i="6"/>
  <c r="BM1992" i="6"/>
  <c r="BM1993" i="6"/>
  <c r="BM1994" i="6"/>
  <c r="BM1995" i="6"/>
  <c r="BM1996" i="6"/>
  <c r="BM1997" i="6"/>
  <c r="BM1998" i="6"/>
  <c r="BM1999" i="6"/>
  <c r="BM2000" i="6"/>
  <c r="BM2001" i="6"/>
  <c r="BM2002" i="6"/>
  <c r="BM2003" i="6"/>
  <c r="BM2004" i="6"/>
  <c r="BM2005" i="6"/>
  <c r="BM2006" i="6"/>
  <c r="BM2007" i="6"/>
  <c r="BM2008" i="6"/>
  <c r="BM2009" i="6"/>
  <c r="BM2010" i="6"/>
  <c r="BM2011" i="6"/>
  <c r="BM2012" i="6"/>
  <c r="BM2013" i="6"/>
  <c r="BM2014" i="6"/>
  <c r="BM2015" i="6"/>
  <c r="BM2016" i="6"/>
  <c r="BM2017" i="6"/>
  <c r="BM2018" i="6"/>
  <c r="BM2019" i="6"/>
  <c r="BM2020" i="6"/>
  <c r="BM2021" i="6"/>
  <c r="BM2022" i="6"/>
  <c r="BM2023" i="6"/>
  <c r="BM2024" i="6"/>
  <c r="BM2025" i="6"/>
  <c r="BM2026" i="6"/>
  <c r="BM2027" i="6"/>
  <c r="BM2028" i="6"/>
  <c r="BM2029" i="6"/>
  <c r="BM2030" i="6"/>
  <c r="BM2031" i="6"/>
  <c r="BM2032" i="6"/>
  <c r="BM2033" i="6"/>
  <c r="BM2034" i="6"/>
  <c r="BM2035" i="6"/>
  <c r="BM2036" i="6"/>
  <c r="BM2037" i="6"/>
  <c r="BM2038" i="6"/>
  <c r="BM2039" i="6"/>
  <c r="BM2040" i="6"/>
  <c r="BM2041" i="6"/>
  <c r="BM2042" i="6"/>
  <c r="BM2043" i="6"/>
  <c r="BM2044" i="6"/>
  <c r="BM2045" i="6"/>
  <c r="BM2046" i="6"/>
  <c r="BM2047" i="6"/>
  <c r="BM2048" i="6"/>
  <c r="BM2049" i="6"/>
  <c r="BM2050" i="6"/>
  <c r="BM2051" i="6"/>
  <c r="BM2052" i="6"/>
  <c r="BM2053" i="6"/>
  <c r="BM2054" i="6"/>
  <c r="BM2055" i="6"/>
  <c r="BM2056" i="6"/>
  <c r="BM2057" i="6"/>
  <c r="BM2058" i="6"/>
  <c r="BM2059" i="6"/>
  <c r="BM2060" i="6"/>
  <c r="BM2061" i="6"/>
  <c r="BM2062" i="6"/>
  <c r="BM2063" i="6"/>
  <c r="BM2064" i="6"/>
  <c r="BM2065" i="6"/>
  <c r="BM2066" i="6"/>
  <c r="BM2067" i="6"/>
  <c r="BM2068" i="6"/>
  <c r="BM2069" i="6"/>
  <c r="BM2070" i="6"/>
  <c r="BM2071" i="6"/>
  <c r="BM2072" i="6"/>
  <c r="BM2073" i="6"/>
  <c r="BM2074" i="6"/>
  <c r="BM2075" i="6"/>
  <c r="BM2076" i="6"/>
  <c r="BM2077" i="6"/>
  <c r="BM2078" i="6"/>
  <c r="BM2079" i="6"/>
  <c r="BM2080" i="6"/>
  <c r="BM2081" i="6"/>
  <c r="BM2082" i="6"/>
  <c r="BM2083" i="6"/>
  <c r="BM2084" i="6"/>
  <c r="BM2085" i="6"/>
  <c r="BM2086" i="6"/>
  <c r="BM2087" i="6"/>
  <c r="BM2088" i="6"/>
  <c r="BM2089" i="6"/>
  <c r="BM2090" i="6"/>
  <c r="BM2091" i="6"/>
  <c r="BM2092" i="6"/>
  <c r="BM2093" i="6"/>
  <c r="BM2094" i="6"/>
  <c r="BM2095" i="6"/>
  <c r="BM2096" i="6"/>
  <c r="BM2097" i="6"/>
  <c r="BM2098" i="6"/>
  <c r="BM2099" i="6"/>
  <c r="BM2100" i="6"/>
  <c r="BM2101" i="6"/>
  <c r="BM2102" i="6"/>
  <c r="BM2103" i="6"/>
  <c r="BM2104" i="6"/>
  <c r="BM2105" i="6"/>
  <c r="BM2106" i="6"/>
  <c r="BM2107" i="6"/>
  <c r="BM2108" i="6"/>
  <c r="BM2109" i="6"/>
  <c r="BM2110" i="6"/>
  <c r="BM2111" i="6"/>
  <c r="BM2112" i="6"/>
  <c r="BM2113" i="6"/>
  <c r="BM2114" i="6"/>
  <c r="BM2115" i="6"/>
  <c r="BM2116" i="6"/>
  <c r="BM2117" i="6"/>
  <c r="BM2118" i="6"/>
  <c r="BM2119" i="6"/>
  <c r="BM2120" i="6"/>
  <c r="BM2121" i="6"/>
  <c r="BM2122" i="6"/>
  <c r="BM2123" i="6"/>
  <c r="BM2124" i="6"/>
  <c r="BM2125" i="6"/>
  <c r="BM2126" i="6"/>
  <c r="BM2127" i="6"/>
  <c r="BM2128" i="6"/>
  <c r="BM2129" i="6"/>
  <c r="BM2130" i="6"/>
  <c r="BM2131" i="6"/>
  <c r="BM2132" i="6"/>
  <c r="BM2133" i="6"/>
  <c r="BM2134" i="6"/>
  <c r="BM2135" i="6"/>
  <c r="BM2136" i="6"/>
  <c r="BM2137" i="6"/>
  <c r="BM2138" i="6"/>
  <c r="BM2139" i="6"/>
  <c r="BM2140" i="6"/>
  <c r="BM2141" i="6"/>
  <c r="BM2142" i="6"/>
  <c r="BM2143" i="6"/>
  <c r="BM2144" i="6"/>
  <c r="BM2145" i="6"/>
  <c r="BM2146" i="6"/>
  <c r="BM2147" i="6"/>
  <c r="BM2148" i="6"/>
  <c r="BM2149" i="6"/>
  <c r="BM2150" i="6"/>
  <c r="BM2151" i="6"/>
  <c r="BM2152" i="6"/>
  <c r="BM2153" i="6"/>
  <c r="BM2154" i="6"/>
  <c r="BM2155" i="6"/>
  <c r="BM2156" i="6"/>
  <c r="BM2157" i="6"/>
  <c r="BM2158" i="6"/>
  <c r="BM2159" i="6"/>
  <c r="BM2160" i="6"/>
  <c r="BM2161" i="6"/>
  <c r="BM2162" i="6"/>
  <c r="BM2163" i="6"/>
  <c r="BM2164" i="6"/>
  <c r="BM2165" i="6"/>
  <c r="BM2166" i="6"/>
  <c r="BM2167" i="6"/>
  <c r="BM2168" i="6"/>
  <c r="BM2169" i="6"/>
  <c r="BM2170" i="6"/>
  <c r="BM2171" i="6"/>
  <c r="BM2172" i="6"/>
  <c r="BM2173" i="6"/>
  <c r="BM2174" i="6"/>
  <c r="BM2175" i="6"/>
  <c r="BM2176" i="6"/>
  <c r="BM2177" i="6"/>
  <c r="BM2178" i="6"/>
  <c r="BM2179" i="6"/>
  <c r="BM2180" i="6"/>
  <c r="BM2181" i="6"/>
  <c r="BM2182" i="6"/>
  <c r="BM2183" i="6"/>
  <c r="BM2184" i="6"/>
  <c r="BM2185" i="6"/>
  <c r="BM2186" i="6"/>
  <c r="BM2187" i="6"/>
  <c r="BM2188" i="6"/>
  <c r="BM2189" i="6"/>
  <c r="BM2190" i="6"/>
  <c r="BM2191" i="6"/>
  <c r="BM2192" i="6"/>
  <c r="BM2193" i="6"/>
  <c r="BM2194" i="6"/>
  <c r="BM2195" i="6"/>
  <c r="BM2196" i="6"/>
  <c r="BM2197" i="6"/>
  <c r="BM2198" i="6"/>
  <c r="BM2199" i="6"/>
  <c r="BM2200" i="6"/>
  <c r="BM2201" i="6"/>
  <c r="BM2202" i="6"/>
  <c r="BM2203" i="6"/>
  <c r="BM2204" i="6"/>
  <c r="BM2205" i="6"/>
  <c r="BM2206" i="6"/>
  <c r="BM2207" i="6"/>
  <c r="BM2208" i="6"/>
  <c r="BM2209" i="6"/>
  <c r="BM2210" i="6"/>
  <c r="BM2211" i="6"/>
  <c r="BM2212" i="6"/>
  <c r="BM2213" i="6"/>
  <c r="BM2214" i="6"/>
  <c r="BM2215" i="6"/>
  <c r="BM2216" i="6"/>
  <c r="BM2217" i="6"/>
  <c r="BM2218" i="6"/>
  <c r="BM2219" i="6"/>
  <c r="BM2220" i="6"/>
  <c r="BM2221" i="6"/>
  <c r="BM2222" i="6"/>
  <c r="BM2223" i="6"/>
  <c r="BM2224" i="6"/>
  <c r="BM2225" i="6"/>
  <c r="BM2226" i="6"/>
  <c r="BM2227" i="6"/>
  <c r="BM2228" i="6"/>
  <c r="BM2229" i="6"/>
  <c r="BM2230" i="6"/>
  <c r="BM2231" i="6"/>
  <c r="BM2232" i="6"/>
  <c r="BM2233" i="6"/>
  <c r="BM2234" i="6"/>
  <c r="BM2235" i="6"/>
  <c r="BM2236" i="6"/>
  <c r="BM2237" i="6"/>
  <c r="BM2238" i="6"/>
  <c r="BM2239" i="6"/>
  <c r="BM2240" i="6"/>
  <c r="BM2241" i="6"/>
  <c r="BM2242" i="6"/>
  <c r="BM2243" i="6"/>
  <c r="BM2244" i="6"/>
  <c r="BM2245" i="6"/>
  <c r="BM2246" i="6"/>
  <c r="BM2247" i="6"/>
  <c r="BM2248" i="6"/>
  <c r="BM2249" i="6"/>
  <c r="BM2250" i="6"/>
  <c r="BM2251" i="6"/>
  <c r="BM2252" i="6"/>
  <c r="BM2253" i="6"/>
  <c r="BM2254" i="6"/>
  <c r="BM2255" i="6"/>
  <c r="BM2256" i="6"/>
  <c r="BM2257" i="6"/>
  <c r="BM2258" i="6"/>
  <c r="BM2259" i="6"/>
  <c r="BM2260" i="6"/>
  <c r="BM2261" i="6"/>
  <c r="BM2262" i="6"/>
  <c r="BM2263" i="6"/>
  <c r="BM2264" i="6"/>
  <c r="BM2265" i="6"/>
  <c r="BM2266" i="6"/>
  <c r="BM2267" i="6"/>
  <c r="BM2268" i="6"/>
  <c r="BM2269" i="6"/>
  <c r="BM2270" i="6"/>
  <c r="BM2271" i="6"/>
  <c r="BM2272" i="6"/>
  <c r="BM2273" i="6"/>
  <c r="BM2274" i="6"/>
  <c r="BM2275" i="6"/>
  <c r="BM2276" i="6"/>
  <c r="BM2277" i="6"/>
  <c r="BM2278" i="6"/>
  <c r="BM2279" i="6"/>
  <c r="BM2280" i="6"/>
  <c r="BM2281" i="6"/>
  <c r="BM2282" i="6"/>
  <c r="BM2283" i="6"/>
  <c r="BM2284" i="6"/>
  <c r="BM2285" i="6"/>
  <c r="BM2286" i="6"/>
  <c r="BM2287" i="6"/>
  <c r="BM2288" i="6"/>
  <c r="BM2289" i="6"/>
  <c r="BM2290" i="6"/>
  <c r="BM2291" i="6"/>
  <c r="BM2292" i="6"/>
  <c r="BM2293" i="6"/>
  <c r="BM2294" i="6"/>
  <c r="BM2295" i="6"/>
  <c r="BM2296" i="6"/>
  <c r="BM2297" i="6"/>
  <c r="BM2298" i="6"/>
  <c r="BM2299" i="6"/>
  <c r="BM2300" i="6"/>
  <c r="BM2301" i="6"/>
  <c r="BM2302" i="6"/>
  <c r="BM2303" i="6"/>
  <c r="BM2304" i="6"/>
  <c r="BM2305" i="6"/>
  <c r="BM2306" i="6"/>
  <c r="BM2307" i="6"/>
  <c r="BM2308" i="6"/>
  <c r="BM2309" i="6"/>
  <c r="BM2310" i="6"/>
  <c r="BM2311" i="6"/>
  <c r="BM2312" i="6"/>
  <c r="BM2313" i="6"/>
  <c r="BM2314" i="6"/>
  <c r="BM2315" i="6"/>
  <c r="BM2316" i="6"/>
  <c r="BM2317" i="6"/>
  <c r="BM2318" i="6"/>
  <c r="BM2319" i="6"/>
  <c r="BM2320" i="6"/>
  <c r="BM2321" i="6"/>
  <c r="BM2322" i="6"/>
  <c r="BM2323" i="6"/>
  <c r="BM2324" i="6"/>
  <c r="BM2325" i="6"/>
  <c r="BM2326" i="6"/>
  <c r="BM2327" i="6"/>
  <c r="BM2328" i="6"/>
  <c r="BM2329" i="6"/>
  <c r="BM2330" i="6"/>
  <c r="BM2331" i="6"/>
  <c r="BM2332" i="6"/>
  <c r="BM2333" i="6"/>
  <c r="BM2334" i="6"/>
  <c r="BM2335" i="6"/>
  <c r="BM2336" i="6"/>
  <c r="BM2337" i="6"/>
  <c r="BM2338" i="6"/>
  <c r="BM2339" i="6"/>
  <c r="BM2340" i="6"/>
  <c r="BM2341" i="6"/>
  <c r="BM2342" i="6"/>
  <c r="BM2343" i="6"/>
  <c r="BM2344" i="6"/>
  <c r="BM2345" i="6"/>
  <c r="BM2346" i="6"/>
  <c r="BM2347" i="6"/>
  <c r="BM2348" i="6"/>
  <c r="BM2349" i="6"/>
  <c r="BM2350" i="6"/>
  <c r="BM2351" i="6"/>
  <c r="BM2352" i="6"/>
  <c r="BM2353" i="6"/>
  <c r="BM2354" i="6"/>
  <c r="BM2355" i="6"/>
  <c r="BM2356" i="6"/>
  <c r="BM2357" i="6"/>
  <c r="BM2358" i="6"/>
  <c r="BM2359" i="6"/>
  <c r="BM2360" i="6"/>
  <c r="BM2361" i="6"/>
  <c r="BM2362" i="6"/>
  <c r="BM2363" i="6"/>
  <c r="BM2364" i="6"/>
  <c r="BM2365" i="6"/>
  <c r="BM2366" i="6"/>
  <c r="BM2367" i="6"/>
  <c r="BM2368" i="6"/>
  <c r="BM2369" i="6"/>
  <c r="BM2370" i="6"/>
  <c r="BM2371" i="6"/>
  <c r="BM2372" i="6"/>
  <c r="BM2373" i="6"/>
  <c r="BM2374" i="6"/>
  <c r="BM2375" i="6"/>
  <c r="BM2376" i="6"/>
  <c r="BM2377" i="6"/>
  <c r="BM2378" i="6"/>
  <c r="BM2379" i="6"/>
  <c r="BM2380" i="6"/>
  <c r="BM2381" i="6"/>
  <c r="BM2382" i="6"/>
  <c r="BM2383" i="6"/>
  <c r="BM2384" i="6"/>
  <c r="BM2385" i="6"/>
  <c r="BM2386" i="6"/>
  <c r="BM2387" i="6"/>
  <c r="BM2388" i="6"/>
  <c r="BM2389" i="6"/>
  <c r="BM2390" i="6"/>
  <c r="BM2391" i="6"/>
  <c r="BM2392" i="6"/>
  <c r="BM2393" i="6"/>
  <c r="BM2394" i="6"/>
  <c r="BM2395" i="6"/>
  <c r="BM2396" i="6"/>
  <c r="BM2397" i="6"/>
  <c r="BM2398" i="6"/>
  <c r="BM2399" i="6"/>
  <c r="BM2400" i="6"/>
  <c r="BM2401" i="6"/>
  <c r="BM2402" i="6"/>
  <c r="BM2403" i="6"/>
  <c r="BM2404" i="6"/>
  <c r="BM2405" i="6"/>
  <c r="BM2406" i="6"/>
  <c r="BM2407" i="6"/>
  <c r="BM2408" i="6"/>
  <c r="BM2409" i="6"/>
  <c r="BM2410" i="6"/>
  <c r="BM2411" i="6"/>
  <c r="BM2412" i="6"/>
  <c r="BM2413" i="6"/>
  <c r="BM2414" i="6"/>
  <c r="BM2415" i="6"/>
  <c r="BM2416" i="6"/>
  <c r="BM2417" i="6"/>
  <c r="BM2418" i="6"/>
  <c r="BM2419" i="6"/>
  <c r="BM2420" i="6"/>
  <c r="BM2421" i="6"/>
  <c r="BM2422" i="6"/>
  <c r="BM2423" i="6"/>
  <c r="BM2424" i="6"/>
  <c r="BM2425" i="6"/>
  <c r="BM2426" i="6"/>
  <c r="BM2427" i="6"/>
  <c r="BM2428" i="6"/>
  <c r="BM2429" i="6"/>
  <c r="BM2430" i="6"/>
  <c r="BM2431" i="6"/>
  <c r="BM2432" i="6"/>
  <c r="BM2433" i="6"/>
  <c r="BM2434" i="6"/>
  <c r="BM2435" i="6"/>
  <c r="BM2436" i="6"/>
  <c r="BM2437" i="6"/>
  <c r="BM2438" i="6"/>
  <c r="BM2439" i="6"/>
  <c r="BM2440" i="6"/>
  <c r="BM2441" i="6"/>
  <c r="BM2442" i="6"/>
  <c r="BM2443" i="6"/>
  <c r="BM2444" i="6"/>
  <c r="BM2445" i="6"/>
  <c r="BM2446" i="6"/>
  <c r="BM2447" i="6"/>
  <c r="BM2448" i="6"/>
  <c r="BM2449" i="6"/>
  <c r="BM2450" i="6"/>
  <c r="BM2451" i="6"/>
  <c r="BM2452" i="6"/>
  <c r="BM2453" i="6"/>
  <c r="BM2454" i="6"/>
  <c r="BM2455" i="6"/>
  <c r="BM2456" i="6"/>
  <c r="BM2457" i="6"/>
  <c r="BM2458" i="6"/>
  <c r="BM2459" i="6"/>
  <c r="BM2460" i="6"/>
  <c r="BM2461" i="6"/>
  <c r="BM2462" i="6"/>
  <c r="BM2463" i="6"/>
  <c r="BM2464" i="6"/>
  <c r="BM2465" i="6"/>
  <c r="BM2466" i="6"/>
  <c r="BM2467" i="6"/>
  <c r="BM2468" i="6"/>
  <c r="BM2469" i="6"/>
  <c r="BM2470" i="6"/>
  <c r="BM2471" i="6"/>
  <c r="BM2472" i="6"/>
  <c r="BM2473" i="6"/>
  <c r="BM2474" i="6"/>
  <c r="BM2475" i="6"/>
  <c r="BM2476" i="6"/>
  <c r="BM2477" i="6"/>
  <c r="BM2478" i="6"/>
  <c r="BM2479" i="6"/>
  <c r="BM2480" i="6"/>
  <c r="BM2481" i="6"/>
  <c r="BM2482" i="6"/>
  <c r="BM2483" i="6"/>
  <c r="BM2484" i="6"/>
  <c r="BM2485" i="6"/>
  <c r="BM2486" i="6"/>
  <c r="BM2487" i="6"/>
  <c r="BM2488" i="6"/>
  <c r="BM2489" i="6"/>
  <c r="BM2490" i="6"/>
  <c r="BM2491" i="6"/>
  <c r="BM2492" i="6"/>
  <c r="BM2493" i="6"/>
  <c r="BM2494" i="6"/>
  <c r="BM2495" i="6"/>
  <c r="BM2496" i="6"/>
  <c r="BM2497" i="6"/>
  <c r="BM2498" i="6"/>
  <c r="BM2499" i="6"/>
  <c r="BM2500" i="6"/>
  <c r="BM2501" i="6"/>
  <c r="BM2502" i="6"/>
  <c r="BM2503" i="6"/>
  <c r="BM2504" i="6"/>
  <c r="BM2505" i="6"/>
  <c r="BM2506" i="6"/>
  <c r="BM2507" i="6"/>
  <c r="BM2508" i="6"/>
  <c r="BM2509" i="6"/>
  <c r="BM2510" i="6"/>
  <c r="BM2511" i="6"/>
  <c r="BM2512" i="6"/>
  <c r="BM2513" i="6"/>
  <c r="BM2514" i="6"/>
  <c r="BM2515" i="6"/>
  <c r="BM2516" i="6"/>
  <c r="BM2517" i="6"/>
  <c r="BM2518" i="6"/>
  <c r="BM2519" i="6"/>
  <c r="BM2520" i="6"/>
  <c r="BM2521" i="6"/>
  <c r="BM2522" i="6"/>
  <c r="BM2523" i="6"/>
  <c r="BM2524" i="6"/>
  <c r="BM2525" i="6"/>
  <c r="BM2526" i="6"/>
  <c r="BM2527" i="6"/>
  <c r="BM2528" i="6"/>
  <c r="BM2529" i="6"/>
  <c r="BM2530" i="6"/>
  <c r="BM2531" i="6"/>
  <c r="BM2532" i="6"/>
  <c r="BM2533" i="6"/>
  <c r="BM2534" i="6"/>
  <c r="BM2535" i="6"/>
  <c r="BM2536" i="6"/>
  <c r="BM2537" i="6"/>
  <c r="BM2538" i="6"/>
  <c r="BM2539" i="6"/>
  <c r="BM2540" i="6"/>
  <c r="BM2541" i="6"/>
  <c r="BM2542" i="6"/>
  <c r="BM2543" i="6"/>
  <c r="BM2544" i="6"/>
  <c r="BM2545" i="6"/>
  <c r="BM2546" i="6"/>
  <c r="BM2547" i="6"/>
  <c r="BM2548" i="6"/>
  <c r="BM2549" i="6"/>
  <c r="BM2550" i="6"/>
  <c r="BM2551" i="6"/>
  <c r="BM2552" i="6"/>
  <c r="BM2553" i="6"/>
  <c r="BM2554" i="6"/>
  <c r="BM2555" i="6"/>
  <c r="BM2556" i="6"/>
  <c r="BM2557" i="6"/>
  <c r="BM2558" i="6"/>
  <c r="BM2559" i="6"/>
  <c r="BM2560" i="6"/>
  <c r="BM2561" i="6"/>
  <c r="BM2562" i="6"/>
  <c r="BM2563" i="6"/>
  <c r="BM2564" i="6"/>
  <c r="BM2565" i="6"/>
  <c r="BM2566" i="6"/>
  <c r="BM2567" i="6"/>
  <c r="BM2568" i="6"/>
  <c r="BM2569" i="6"/>
  <c r="BM2570" i="6"/>
  <c r="BM2571" i="6"/>
  <c r="BM2572" i="6"/>
  <c r="BM2573" i="6"/>
  <c r="BM2574" i="6"/>
  <c r="BM2575" i="6"/>
  <c r="BM2576" i="6"/>
  <c r="BM2577" i="6"/>
  <c r="BM2578" i="6"/>
  <c r="BM2579" i="6"/>
  <c r="BM2580" i="6"/>
  <c r="BM2581" i="6"/>
  <c r="BM2582" i="6"/>
  <c r="BM2583" i="6"/>
  <c r="BM2584" i="6"/>
  <c r="BM2585" i="6"/>
  <c r="BM2586" i="6"/>
  <c r="BM2587" i="6"/>
  <c r="BM2588" i="6"/>
  <c r="BM2589" i="6"/>
  <c r="BM2590" i="6"/>
  <c r="BM2591" i="6"/>
  <c r="BM2592" i="6"/>
  <c r="BM2593" i="6"/>
  <c r="BM2594" i="6"/>
  <c r="BM2595" i="6"/>
  <c r="BM2596" i="6"/>
  <c r="BM2597" i="6"/>
  <c r="BM2598" i="6"/>
  <c r="BM2599" i="6"/>
  <c r="BM2600" i="6"/>
  <c r="BM2601" i="6"/>
  <c r="BM2602" i="6"/>
  <c r="BM2603" i="6"/>
  <c r="BM2604" i="6"/>
  <c r="BM2605" i="6"/>
  <c r="BM2606" i="6"/>
  <c r="BM2607" i="6"/>
  <c r="BM2608" i="6"/>
  <c r="BM2609" i="6"/>
  <c r="BM2610" i="6"/>
  <c r="BM2611" i="6"/>
  <c r="BM2612" i="6"/>
  <c r="BM2613" i="6"/>
  <c r="BM2614" i="6"/>
  <c r="BM2615" i="6"/>
  <c r="BM2616" i="6"/>
  <c r="BM2617" i="6"/>
  <c r="BM2618" i="6"/>
  <c r="BM2619" i="6"/>
  <c r="BM2620" i="6"/>
  <c r="BM2621" i="6"/>
  <c r="BM2622" i="6"/>
  <c r="BM2623" i="6"/>
  <c r="BM2624" i="6"/>
  <c r="BM2625" i="6"/>
  <c r="BM2626" i="6"/>
  <c r="BM2627" i="6"/>
  <c r="BM2628" i="6"/>
  <c r="BM2629" i="6"/>
  <c r="BM2630" i="6"/>
  <c r="BM2631" i="6"/>
  <c r="BM2632" i="6"/>
  <c r="BM2633" i="6"/>
  <c r="BM2634" i="6"/>
  <c r="BM2635" i="6"/>
  <c r="BM2636" i="6"/>
  <c r="BM2637" i="6"/>
  <c r="BM2638" i="6"/>
  <c r="BM2639" i="6"/>
  <c r="BM2640" i="6"/>
  <c r="BM2641" i="6"/>
  <c r="BM2642" i="6"/>
  <c r="BM2643" i="6"/>
  <c r="BM2644" i="6"/>
  <c r="BM2645" i="6"/>
  <c r="BM2646" i="6"/>
  <c r="BM2647" i="6"/>
  <c r="BM2648" i="6"/>
  <c r="BM2649" i="6"/>
  <c r="BM2650" i="6"/>
  <c r="BM2651" i="6"/>
  <c r="BM2652" i="6"/>
  <c r="BM2653" i="6"/>
  <c r="BM2654" i="6"/>
  <c r="BM2655" i="6"/>
  <c r="BM2656" i="6"/>
  <c r="BM2657" i="6"/>
  <c r="BM2658" i="6"/>
  <c r="BM2659" i="6"/>
  <c r="BM2660" i="6"/>
  <c r="BM2661" i="6"/>
  <c r="BM2662" i="6"/>
  <c r="BM2663" i="6"/>
  <c r="BM2664" i="6"/>
  <c r="BM2665" i="6"/>
  <c r="BM2666" i="6"/>
  <c r="BM2667" i="6"/>
  <c r="BM2668" i="6"/>
  <c r="BM2669" i="6"/>
  <c r="BM2670" i="6"/>
  <c r="BM2671" i="6"/>
  <c r="BM2672" i="6"/>
  <c r="BM2673" i="6"/>
  <c r="BM2674" i="6"/>
  <c r="BM2675" i="6"/>
  <c r="BM2676" i="6"/>
  <c r="BM2677" i="6"/>
  <c r="BM2678" i="6"/>
  <c r="BM2679" i="6"/>
  <c r="BM2680" i="6"/>
  <c r="BM2681" i="6"/>
  <c r="BM2682" i="6"/>
  <c r="BM2683" i="6"/>
  <c r="BM2684" i="6"/>
  <c r="BM2685" i="6"/>
  <c r="BM2686" i="6"/>
  <c r="BM2687" i="6"/>
  <c r="BM2688" i="6"/>
  <c r="BM2689" i="6"/>
  <c r="BM2690" i="6"/>
  <c r="BM2691" i="6"/>
  <c r="BM2692" i="6"/>
  <c r="BM2693" i="6"/>
  <c r="BM2694" i="6"/>
  <c r="BM2695" i="6"/>
  <c r="BM2696" i="6"/>
  <c r="BM2697" i="6"/>
  <c r="BM2698" i="6"/>
  <c r="BM2699" i="6"/>
  <c r="BM2700" i="6"/>
  <c r="BM2701" i="6"/>
  <c r="BM2702" i="6"/>
  <c r="BM2703" i="6"/>
  <c r="BM2704" i="6"/>
  <c r="BM2705" i="6"/>
  <c r="BM2706" i="6"/>
  <c r="BM2707" i="6"/>
  <c r="BM2708" i="6"/>
  <c r="BM2709" i="6"/>
  <c r="BM2710" i="6"/>
  <c r="BM2711" i="6"/>
  <c r="BM2712" i="6"/>
  <c r="BM2713" i="6"/>
  <c r="BM2714" i="6"/>
  <c r="BM2715" i="6"/>
  <c r="BM2716" i="6"/>
  <c r="BM2717" i="6"/>
  <c r="BM2718" i="6"/>
  <c r="BM2719" i="6"/>
  <c r="BM2720" i="6"/>
  <c r="BM2721" i="6"/>
  <c r="BM2722" i="6"/>
  <c r="BM2723" i="6"/>
  <c r="BM2724" i="6"/>
  <c r="BM2725" i="6"/>
  <c r="BM2726" i="6"/>
  <c r="BM2727" i="6"/>
  <c r="BM2728" i="6"/>
  <c r="BM2729" i="6"/>
  <c r="BM2730" i="6"/>
  <c r="BM2731" i="6"/>
  <c r="BM2732" i="6"/>
  <c r="BM2733" i="6"/>
  <c r="BM2734" i="6"/>
  <c r="BM2735" i="6"/>
  <c r="BM2736" i="6"/>
  <c r="BM2737" i="6"/>
  <c r="BM2738" i="6"/>
  <c r="BM2739" i="6"/>
  <c r="BM2740" i="6"/>
  <c r="BM2741" i="6"/>
  <c r="BM2742" i="6"/>
  <c r="BM2743" i="6"/>
  <c r="BM2744" i="6"/>
  <c r="BM2745" i="6"/>
  <c r="BM2746" i="6"/>
  <c r="BM2747" i="6"/>
  <c r="BM2748" i="6"/>
  <c r="BM2749" i="6"/>
  <c r="BM2750" i="6"/>
  <c r="BM2751" i="6"/>
  <c r="BM2752" i="6"/>
  <c r="BM2753" i="6"/>
  <c r="BM2754" i="6"/>
  <c r="BM2755" i="6"/>
  <c r="BM2756" i="6"/>
  <c r="BM2757" i="6"/>
  <c r="BM2758" i="6"/>
  <c r="BM2759" i="6"/>
  <c r="BM2760" i="6"/>
  <c r="BM2761" i="6"/>
  <c r="BM2762" i="6"/>
  <c r="BM2763" i="6"/>
  <c r="BM2764" i="6"/>
  <c r="BM2765" i="6"/>
  <c r="BM2766" i="6"/>
  <c r="BM2767" i="6"/>
  <c r="BM2768" i="6"/>
  <c r="BM2769" i="6"/>
  <c r="BM2770" i="6"/>
  <c r="BM2771" i="6"/>
  <c r="BM2772" i="6"/>
  <c r="BM2773" i="6"/>
  <c r="BM2774" i="6"/>
  <c r="BM2775" i="6"/>
  <c r="BM2776" i="6"/>
  <c r="BM2777" i="6"/>
  <c r="BM2778" i="6"/>
  <c r="BM2779" i="6"/>
  <c r="BM2780" i="6"/>
  <c r="BM2781" i="6"/>
  <c r="BM2782" i="6"/>
  <c r="BM2783" i="6"/>
  <c r="BM2784" i="6"/>
  <c r="BM2785" i="6"/>
  <c r="BM2786" i="6"/>
  <c r="BM2787" i="6"/>
  <c r="BM2788" i="6"/>
  <c r="BM2789" i="6"/>
  <c r="BM2790" i="6"/>
  <c r="BM2791" i="6"/>
  <c r="BM2792" i="6"/>
  <c r="BM2793" i="6"/>
  <c r="BM2794" i="6"/>
  <c r="BM2795" i="6"/>
  <c r="BM2796" i="6"/>
  <c r="BM2797" i="6"/>
  <c r="BM2798" i="6"/>
  <c r="BM2799" i="6"/>
  <c r="BM2800" i="6"/>
  <c r="BM2801" i="6"/>
  <c r="BM2802" i="6"/>
  <c r="BM2803" i="6"/>
  <c r="BM2804" i="6"/>
  <c r="BM2805" i="6"/>
  <c r="BM2806" i="6"/>
  <c r="BM2807" i="6"/>
  <c r="BM2808" i="6"/>
  <c r="BM2809" i="6"/>
  <c r="BM2810" i="6"/>
  <c r="BM2811" i="6"/>
  <c r="BM2812" i="6"/>
  <c r="BM2813" i="6"/>
  <c r="BM2814" i="6"/>
  <c r="BM2815" i="6"/>
  <c r="BM2816" i="6"/>
  <c r="BM2817" i="6"/>
  <c r="BM2818" i="6"/>
  <c r="BM2819" i="6"/>
  <c r="BM2820" i="6"/>
  <c r="BM2821" i="6"/>
  <c r="BM2822" i="6"/>
  <c r="BM2823" i="6"/>
  <c r="BM2824" i="6"/>
  <c r="BM2825" i="6"/>
  <c r="BM2826" i="6"/>
  <c r="BM2827" i="6"/>
  <c r="BM2828" i="6"/>
  <c r="BM2829" i="6"/>
  <c r="BM2830" i="6"/>
  <c r="BM2831" i="6"/>
  <c r="BM2832" i="6"/>
  <c r="BM2833" i="6"/>
  <c r="BM2834" i="6"/>
  <c r="BM2835" i="6"/>
  <c r="BM2836" i="6"/>
  <c r="BM2837" i="6"/>
  <c r="BM2838" i="6"/>
  <c r="BM2839" i="6"/>
  <c r="BM2840" i="6"/>
  <c r="BM2841" i="6"/>
  <c r="BM2842" i="6"/>
  <c r="BM2843" i="6"/>
  <c r="BM2844" i="6"/>
  <c r="BM2845" i="6"/>
  <c r="BM2846" i="6"/>
  <c r="BM2847" i="6"/>
  <c r="BM2848" i="6"/>
  <c r="BM2849" i="6"/>
  <c r="BM2850" i="6"/>
  <c r="BM2851" i="6"/>
  <c r="BM2852" i="6"/>
  <c r="BM2853" i="6"/>
  <c r="BM2854" i="6"/>
  <c r="BM2855" i="6"/>
  <c r="BM2856" i="6"/>
  <c r="BM2857" i="6"/>
  <c r="BM2858" i="6"/>
  <c r="BM2859" i="6"/>
  <c r="BM2860" i="6"/>
  <c r="BM2861" i="6"/>
  <c r="BM2862" i="6"/>
  <c r="BM2863" i="6"/>
  <c r="BM2864" i="6"/>
  <c r="BM2865" i="6"/>
  <c r="BM2866" i="6"/>
  <c r="BM2867" i="6"/>
  <c r="BM2868" i="6"/>
  <c r="BM2869" i="6"/>
  <c r="BM2870" i="6"/>
  <c r="BM2871" i="6"/>
  <c r="BM2872" i="6"/>
  <c r="BM2873" i="6"/>
  <c r="BM2874" i="6"/>
  <c r="BM2875" i="6"/>
  <c r="BM2876" i="6"/>
  <c r="BM2877" i="6"/>
  <c r="BM2878" i="6"/>
  <c r="BM2879" i="6"/>
  <c r="BM2880" i="6"/>
  <c r="BM2881" i="6"/>
  <c r="BM2882" i="6"/>
  <c r="BM2883" i="6"/>
  <c r="BM2884" i="6"/>
  <c r="BM2885" i="6"/>
  <c r="BM2886" i="6"/>
  <c r="BM2887" i="6"/>
  <c r="BM2888" i="6"/>
  <c r="BM2889" i="6"/>
  <c r="BM2890" i="6"/>
  <c r="BM2891" i="6"/>
  <c r="BM2892" i="6"/>
  <c r="BM2893" i="6"/>
  <c r="BM2894" i="6"/>
  <c r="BM2895" i="6"/>
  <c r="BM2896" i="6"/>
  <c r="BM2897" i="6"/>
  <c r="BM2898" i="6"/>
  <c r="BM2899" i="6"/>
  <c r="BM2900" i="6"/>
  <c r="BM2901" i="6"/>
  <c r="BM2902" i="6"/>
  <c r="BM2903" i="6"/>
  <c r="BM2904" i="6"/>
  <c r="BM2905" i="6"/>
  <c r="BM2906" i="6"/>
  <c r="BM2907" i="6"/>
  <c r="BM2908" i="6"/>
  <c r="BM2909" i="6"/>
  <c r="BM2910" i="6"/>
  <c r="BM2911" i="6"/>
  <c r="BM2912" i="6"/>
  <c r="BM2913" i="6"/>
  <c r="BM2914" i="6"/>
  <c r="BM2915" i="6"/>
  <c r="BM2916" i="6"/>
  <c r="BM2917" i="6"/>
  <c r="BM2918" i="6"/>
  <c r="BM2919" i="6"/>
  <c r="BM2920" i="6"/>
  <c r="BM2921" i="6"/>
  <c r="BM2922" i="6"/>
  <c r="BM2923" i="6"/>
  <c r="BM2924" i="6"/>
  <c r="BM2925" i="6"/>
  <c r="BM2926" i="6"/>
  <c r="BM2927" i="6"/>
  <c r="BM2928" i="6"/>
  <c r="BM2929" i="6"/>
  <c r="BM2930" i="6"/>
  <c r="BM2931" i="6"/>
  <c r="BM2932" i="6"/>
  <c r="BM2933" i="6"/>
  <c r="BM2934" i="6"/>
  <c r="BM2935" i="6"/>
  <c r="BM2936" i="6"/>
  <c r="BM2937" i="6"/>
  <c r="BM2938" i="6"/>
  <c r="BM2939" i="6"/>
  <c r="BM2940" i="6"/>
  <c r="BM2941" i="6"/>
  <c r="BM2942" i="6"/>
  <c r="BM2943" i="6"/>
  <c r="BM2944" i="6"/>
  <c r="BM2945" i="6"/>
  <c r="BM2946" i="6"/>
  <c r="BM2947" i="6"/>
  <c r="BM2948" i="6"/>
  <c r="BM2949" i="6"/>
  <c r="BM2950" i="6"/>
  <c r="BM2951" i="6"/>
  <c r="BM2952" i="6"/>
  <c r="BM2953" i="6"/>
  <c r="BM2954" i="6"/>
  <c r="BM2955" i="6"/>
  <c r="BM2956" i="6"/>
  <c r="BM2957" i="6"/>
  <c r="BM2958" i="6"/>
  <c r="BM2959" i="6"/>
  <c r="BM2960" i="6"/>
  <c r="BM2961" i="6"/>
  <c r="BM2962" i="6"/>
  <c r="BM2963" i="6"/>
  <c r="BM2964" i="6"/>
  <c r="BM2965" i="6"/>
  <c r="BM2966" i="6"/>
  <c r="BM2967" i="6"/>
  <c r="BM2968" i="6"/>
  <c r="BM2969" i="6"/>
  <c r="BM2970" i="6"/>
  <c r="BM2971" i="6"/>
  <c r="BM2972" i="6"/>
  <c r="BM2973" i="6"/>
  <c r="BM2974" i="6"/>
  <c r="BM2975" i="6"/>
  <c r="BM2976" i="6"/>
  <c r="BM2977" i="6"/>
  <c r="BM2978" i="6"/>
  <c r="BM2979" i="6"/>
  <c r="BM2980" i="6"/>
  <c r="BM2981" i="6"/>
  <c r="BM2982" i="6"/>
  <c r="BM2983" i="6"/>
  <c r="BM2984" i="6"/>
  <c r="BM2985" i="6"/>
  <c r="BM2986" i="6"/>
  <c r="BM2987" i="6"/>
  <c r="BM2988" i="6"/>
  <c r="BM2989" i="6"/>
  <c r="BM2990" i="6"/>
  <c r="BM2991" i="6"/>
  <c r="BM2992" i="6"/>
  <c r="BM2993" i="6"/>
  <c r="BM2994" i="6"/>
  <c r="BM2995" i="6"/>
  <c r="BM2996" i="6"/>
  <c r="BM2997" i="6"/>
  <c r="BM2998" i="6"/>
  <c r="BM2999" i="6"/>
  <c r="BM3000" i="6"/>
  <c r="BM3001" i="6"/>
  <c r="BM3002" i="6"/>
  <c r="BM3003" i="6"/>
  <c r="BM3004" i="6"/>
  <c r="BM3005" i="6"/>
  <c r="BM3006" i="6"/>
  <c r="BM3007" i="6"/>
  <c r="BM3008" i="6"/>
  <c r="BM3009" i="6"/>
  <c r="BM3010" i="6"/>
  <c r="BM3011" i="6"/>
  <c r="BM3012" i="6"/>
  <c r="BM3013" i="6"/>
  <c r="BM3014" i="6"/>
  <c r="BM3015" i="6"/>
  <c r="BM3016" i="6"/>
  <c r="BM3017" i="6"/>
  <c r="BM3018" i="6"/>
  <c r="BM3019" i="6"/>
  <c r="BM3020" i="6"/>
  <c r="BM3021" i="6"/>
  <c r="BM3022" i="6"/>
  <c r="BM3023" i="6"/>
  <c r="BM3024" i="6"/>
  <c r="BM3025" i="6"/>
  <c r="BM3026" i="6"/>
  <c r="BM3027" i="6"/>
  <c r="BM3028" i="6"/>
  <c r="BM3029" i="6"/>
  <c r="BM3030" i="6"/>
  <c r="BM3031" i="6"/>
  <c r="BM3032" i="6"/>
  <c r="BM3033" i="6"/>
  <c r="BM3034" i="6"/>
  <c r="BM3035" i="6"/>
  <c r="BM3036" i="6"/>
  <c r="BM3037" i="6"/>
  <c r="BM3038" i="6"/>
  <c r="BM3039" i="6"/>
  <c r="BM3040" i="6"/>
  <c r="BM3041" i="6"/>
  <c r="BM3042" i="6"/>
  <c r="BM3043" i="6"/>
  <c r="BM3044" i="6"/>
  <c r="BM3045" i="6"/>
  <c r="BM3046" i="6"/>
  <c r="BM3047" i="6"/>
  <c r="BM3048" i="6"/>
  <c r="BM3049" i="6"/>
  <c r="BM3050" i="6"/>
  <c r="BM3051" i="6"/>
  <c r="BM3052" i="6"/>
  <c r="BM3053" i="6"/>
  <c r="BM3054" i="6"/>
  <c r="BM3055" i="6"/>
  <c r="BM3056" i="6"/>
  <c r="BM3057" i="6"/>
  <c r="BM3058" i="6"/>
  <c r="BM3059" i="6"/>
  <c r="BM3060" i="6"/>
  <c r="BM3061" i="6"/>
  <c r="BM3062" i="6"/>
  <c r="BM3063" i="6"/>
  <c r="BM3064" i="6"/>
  <c r="BM3065" i="6"/>
  <c r="BM3066" i="6"/>
  <c r="BM3067" i="6"/>
  <c r="BM3068" i="6"/>
  <c r="BM3069" i="6"/>
  <c r="BM3070" i="6"/>
  <c r="BM3071" i="6"/>
  <c r="BM3072" i="6"/>
  <c r="BM3073" i="6"/>
  <c r="BM3074" i="6"/>
  <c r="BM3075" i="6"/>
  <c r="BM3076" i="6"/>
  <c r="BM3077" i="6"/>
  <c r="BM3078" i="6"/>
  <c r="BM3079" i="6"/>
  <c r="BM3080" i="6"/>
  <c r="BM3081" i="6"/>
  <c r="BM3082" i="6"/>
  <c r="BM3083" i="6"/>
  <c r="BM3084" i="6"/>
  <c r="BM3085" i="6"/>
  <c r="BM3086" i="6"/>
  <c r="BM3087" i="6"/>
  <c r="BM3088" i="6"/>
  <c r="BM3089" i="6"/>
  <c r="BM3090" i="6"/>
  <c r="BM3091" i="6"/>
  <c r="BM3092" i="6"/>
  <c r="BM3093" i="6"/>
  <c r="BM3094" i="6"/>
  <c r="BM3095" i="6"/>
  <c r="BM3096" i="6"/>
  <c r="BM3097" i="6"/>
  <c r="BM3098" i="6"/>
  <c r="BM3099" i="6"/>
  <c r="BM3100" i="6"/>
  <c r="BM3101" i="6"/>
  <c r="BM3102" i="6"/>
  <c r="BM3103" i="6"/>
  <c r="BM3104" i="6"/>
  <c r="BM3105" i="6"/>
  <c r="BM3106" i="6"/>
  <c r="BM3107" i="6"/>
  <c r="BM3108" i="6"/>
  <c r="BM3109" i="6"/>
  <c r="BM3110" i="6"/>
  <c r="BM3111" i="6"/>
  <c r="BM3112" i="6"/>
  <c r="BM3113" i="6"/>
  <c r="BM3114" i="6"/>
  <c r="BM3115" i="6"/>
  <c r="BM3116" i="6"/>
  <c r="BM3117" i="6"/>
  <c r="BM3118" i="6"/>
  <c r="BM3119" i="6"/>
  <c r="BM3120" i="6"/>
  <c r="BM3121" i="6"/>
  <c r="BM3122" i="6"/>
  <c r="BM3123" i="6"/>
  <c r="BM3124" i="6"/>
  <c r="BM3125" i="6"/>
  <c r="BM3126" i="6"/>
  <c r="BM3127" i="6"/>
  <c r="BM3128" i="6"/>
  <c r="BM3129" i="6"/>
  <c r="BM3130" i="6"/>
  <c r="BM3131" i="6"/>
  <c r="BM3132" i="6"/>
  <c r="BM3133" i="6"/>
  <c r="BM3134" i="6"/>
  <c r="BM3135" i="6"/>
  <c r="BM3136" i="6"/>
  <c r="BM3137" i="6"/>
  <c r="BM3138" i="6"/>
  <c r="BM3139" i="6"/>
  <c r="BM3140" i="6"/>
  <c r="BM3141" i="6"/>
  <c r="BM3142" i="6"/>
  <c r="BM3143" i="6"/>
  <c r="BM3144" i="6"/>
  <c r="BM3145" i="6"/>
  <c r="BM3146" i="6"/>
  <c r="BM3147" i="6"/>
  <c r="BM3148" i="6"/>
  <c r="BM3149" i="6"/>
  <c r="BM3150" i="6"/>
  <c r="BM3151" i="6"/>
  <c r="BM3152" i="6"/>
  <c r="BM3153" i="6"/>
  <c r="BM3154" i="6"/>
  <c r="BM3155" i="6"/>
  <c r="BM3156" i="6"/>
  <c r="BM3157" i="6"/>
  <c r="BM3158" i="6"/>
  <c r="BM3159" i="6"/>
  <c r="BM3160" i="6"/>
  <c r="BM3161" i="6"/>
  <c r="BM3162" i="6"/>
  <c r="BM3163" i="6"/>
  <c r="BM3164" i="6"/>
  <c r="BM3165" i="6"/>
  <c r="BM3166" i="6"/>
  <c r="BM3167" i="6"/>
  <c r="BM3168" i="6"/>
  <c r="BM3169" i="6"/>
  <c r="BM3170" i="6"/>
  <c r="BM3171" i="6"/>
  <c r="BM3172" i="6"/>
  <c r="BM3173" i="6"/>
  <c r="BM3174" i="6"/>
  <c r="BM3175" i="6"/>
  <c r="BM3176" i="6"/>
  <c r="BM3177" i="6"/>
  <c r="BM3178" i="6"/>
  <c r="BM3179" i="6"/>
  <c r="BM3180" i="6"/>
  <c r="BM3181" i="6"/>
  <c r="BM3182" i="6"/>
  <c r="BM3183" i="6"/>
  <c r="BM3184" i="6"/>
  <c r="BM3185" i="6"/>
  <c r="BM3186" i="6"/>
  <c r="BM3187" i="6"/>
  <c r="BM3188" i="6"/>
  <c r="BM3189" i="6"/>
  <c r="BM3190" i="6"/>
  <c r="BM3191" i="6"/>
  <c r="BM3192" i="6"/>
  <c r="BM3193" i="6"/>
  <c r="BM3194" i="6"/>
  <c r="BM3195" i="6"/>
  <c r="BM3196" i="6"/>
  <c r="BM3197" i="6"/>
  <c r="BM3198" i="6"/>
  <c r="BM3199" i="6"/>
  <c r="BM3200" i="6"/>
  <c r="BM3201" i="6"/>
  <c r="BM3202" i="6"/>
  <c r="BM3203" i="6"/>
  <c r="BM3204" i="6"/>
  <c r="BM3205" i="6"/>
  <c r="BM3206" i="6"/>
  <c r="BM3207" i="6"/>
  <c r="BM3208" i="6"/>
  <c r="BM3209" i="6"/>
  <c r="BM3210" i="6"/>
  <c r="BM3211" i="6"/>
  <c r="BM3212" i="6"/>
  <c r="BM3213" i="6"/>
  <c r="BM3214" i="6"/>
  <c r="BM3215" i="6"/>
  <c r="BM3216" i="6"/>
  <c r="BM3217" i="6"/>
  <c r="BM3218" i="6"/>
  <c r="BM3219" i="6"/>
  <c r="BM3220" i="6"/>
  <c r="BM3221" i="6"/>
  <c r="BM3222" i="6"/>
  <c r="BM3223" i="6"/>
  <c r="BM3224" i="6"/>
  <c r="BM3225" i="6"/>
  <c r="BM3226" i="6"/>
  <c r="BM3227" i="6"/>
  <c r="BM3228" i="6"/>
  <c r="BM3229" i="6"/>
  <c r="BM3230" i="6"/>
  <c r="BM3231" i="6"/>
  <c r="BM3232" i="6"/>
  <c r="BM3233" i="6"/>
  <c r="BM3234" i="6"/>
  <c r="BM3235" i="6"/>
  <c r="BM3236" i="6"/>
  <c r="BM3237" i="6"/>
  <c r="BM3238" i="6"/>
  <c r="BM3239" i="6"/>
  <c r="BM3240" i="6"/>
  <c r="BM3241" i="6"/>
  <c r="BM3242" i="6"/>
  <c r="BM3243" i="6"/>
  <c r="BM3244" i="6"/>
  <c r="BM3245" i="6"/>
  <c r="BM3246" i="6"/>
  <c r="BM3247" i="6"/>
  <c r="BM3248" i="6"/>
  <c r="BM3249" i="6"/>
  <c r="BM3250" i="6"/>
  <c r="BM3251" i="6"/>
  <c r="BM3252" i="6"/>
  <c r="BM3253" i="6"/>
  <c r="BM3254" i="6"/>
  <c r="BM3255" i="6"/>
  <c r="BM3256" i="6"/>
  <c r="BM3257" i="6"/>
  <c r="BM3258" i="6"/>
  <c r="BM3259" i="6"/>
  <c r="BM3260" i="6"/>
  <c r="BM3261" i="6"/>
  <c r="BM3262" i="6"/>
  <c r="BM3263" i="6"/>
  <c r="BM3264" i="6"/>
  <c r="BM3265" i="6"/>
  <c r="BM3266" i="6"/>
  <c r="BM3267" i="6"/>
  <c r="BM3268" i="6"/>
  <c r="BM3269" i="6"/>
  <c r="BM3270" i="6"/>
  <c r="BM3271" i="6"/>
  <c r="BM3272" i="6"/>
  <c r="BM3273" i="6"/>
  <c r="BM3274" i="6"/>
  <c r="BM3275" i="6"/>
  <c r="BM3276" i="6"/>
  <c r="BM3277" i="6"/>
  <c r="BM3278" i="6"/>
  <c r="BM3279" i="6"/>
  <c r="BM3280" i="6"/>
  <c r="BM3281" i="6"/>
  <c r="BM3282" i="6"/>
  <c r="BM3283" i="6"/>
  <c r="BM3284" i="6"/>
  <c r="BM3285" i="6"/>
  <c r="BM3286" i="6"/>
  <c r="BM3287" i="6"/>
  <c r="BM3288" i="6"/>
  <c r="BM3289" i="6"/>
  <c r="BM3290" i="6"/>
  <c r="BM3291" i="6"/>
  <c r="BM3292" i="6"/>
  <c r="BM3293" i="6"/>
  <c r="BM3294" i="6"/>
  <c r="BM3295" i="6"/>
  <c r="BM3296" i="6"/>
  <c r="BM3297" i="6"/>
  <c r="BM3298" i="6"/>
  <c r="BM3299" i="6"/>
  <c r="BM3300" i="6"/>
  <c r="BM3301" i="6"/>
  <c r="BM3302" i="6"/>
  <c r="BM3303" i="6"/>
  <c r="BM3304" i="6"/>
  <c r="BM3305" i="6"/>
  <c r="BM3306" i="6"/>
  <c r="BM3307" i="6"/>
  <c r="BM3308" i="6"/>
  <c r="BM3309" i="6"/>
  <c r="BM3310" i="6"/>
  <c r="BM3311" i="6"/>
  <c r="BM3312" i="6"/>
  <c r="BM3313" i="6"/>
  <c r="BM3314" i="6"/>
  <c r="BM3315" i="6"/>
  <c r="BM3316" i="6"/>
  <c r="BM3317" i="6"/>
  <c r="BM3318" i="6"/>
  <c r="BM3319" i="6"/>
  <c r="BM3320" i="6"/>
  <c r="BM3321" i="6"/>
  <c r="BM3322" i="6"/>
  <c r="BM3323" i="6"/>
  <c r="BM3324" i="6"/>
  <c r="BM3325" i="6"/>
  <c r="BM3326" i="6"/>
  <c r="BM3327" i="6"/>
  <c r="BM3328" i="6"/>
  <c r="BM3329" i="6"/>
  <c r="BM3330" i="6"/>
  <c r="BM3331" i="6"/>
  <c r="BM3332" i="6"/>
  <c r="BM3333" i="6"/>
  <c r="BM3334" i="6"/>
  <c r="BM3335" i="6"/>
  <c r="BM3336" i="6"/>
  <c r="BM3337" i="6"/>
  <c r="BM3338" i="6"/>
  <c r="BM3339" i="6"/>
  <c r="BM3340" i="6"/>
  <c r="BM3341" i="6"/>
  <c r="BM3342" i="6"/>
  <c r="BM3343" i="6"/>
  <c r="BM3344" i="6"/>
  <c r="BM3345" i="6"/>
  <c r="BM3346" i="6"/>
  <c r="BM3347" i="6"/>
  <c r="BM3348" i="6"/>
  <c r="BM3349" i="6"/>
  <c r="BM3350" i="6"/>
  <c r="BM3351" i="6"/>
  <c r="BM3352" i="6"/>
  <c r="BM3353" i="6"/>
  <c r="BM3354" i="6"/>
  <c r="BM3355" i="6"/>
  <c r="BM3356" i="6"/>
  <c r="BM3357" i="6"/>
  <c r="BM3358" i="6"/>
  <c r="BM3359" i="6"/>
  <c r="BM3360" i="6"/>
  <c r="BM3361" i="6"/>
  <c r="BM3362" i="6"/>
  <c r="BM3363" i="6"/>
  <c r="BM3364" i="6"/>
  <c r="BM3365" i="6"/>
  <c r="BM3366" i="6"/>
  <c r="BM3367" i="6"/>
  <c r="BM3368" i="6"/>
  <c r="BM3369" i="6"/>
  <c r="BM3370" i="6"/>
  <c r="BM3371" i="6"/>
  <c r="BM3372" i="6"/>
  <c r="BM3373" i="6"/>
  <c r="BM3374" i="6"/>
  <c r="BM3375" i="6"/>
  <c r="BM3376" i="6"/>
  <c r="BM3377" i="6"/>
  <c r="BM3378" i="6"/>
  <c r="BM3379" i="6"/>
  <c r="BM3380" i="6"/>
  <c r="BM3381" i="6"/>
  <c r="BM3382" i="6"/>
  <c r="BM3383" i="6"/>
  <c r="BM3384" i="6"/>
  <c r="BM3385" i="6"/>
  <c r="BM3386" i="6"/>
  <c r="BM3387" i="6"/>
  <c r="BM3388" i="6"/>
  <c r="BM3389" i="6"/>
  <c r="BM3390" i="6"/>
  <c r="BM3391" i="6"/>
  <c r="BM3392" i="6"/>
  <c r="BM3393" i="6"/>
  <c r="BM3394" i="6"/>
  <c r="BM3395" i="6"/>
  <c r="BM3396" i="6"/>
  <c r="BM3397" i="6"/>
  <c r="BM3398" i="6"/>
  <c r="BM3399" i="6"/>
  <c r="BM3400" i="6"/>
  <c r="BM3401" i="6"/>
  <c r="BM3402" i="6"/>
  <c r="BM3403" i="6"/>
  <c r="BM3404" i="6"/>
  <c r="BM3405" i="6"/>
  <c r="BM3406" i="6"/>
  <c r="BM3407" i="6"/>
  <c r="BM3408" i="6"/>
  <c r="BM3409" i="6"/>
  <c r="BM3410" i="6"/>
  <c r="BM3411" i="6"/>
  <c r="BM3412" i="6"/>
  <c r="BM3413" i="6"/>
  <c r="BM3414" i="6"/>
  <c r="BM3415" i="6"/>
  <c r="BM3416" i="6"/>
  <c r="BM3417" i="6"/>
  <c r="BM3418" i="6"/>
  <c r="BM3419" i="6"/>
  <c r="BM3420" i="6"/>
  <c r="BM3421" i="6"/>
  <c r="BM3422" i="6"/>
  <c r="BM3423" i="6"/>
  <c r="BM3424" i="6"/>
  <c r="BM3425" i="6"/>
  <c r="BM3426" i="6"/>
  <c r="BM3427" i="6"/>
  <c r="BM3428" i="6"/>
  <c r="BM3429" i="6"/>
  <c r="BM3430" i="6"/>
  <c r="BM3431" i="6"/>
  <c r="BM3432" i="6"/>
  <c r="BM3433" i="6"/>
  <c r="BM3434" i="6"/>
  <c r="BM3435" i="6"/>
  <c r="BM3436" i="6"/>
  <c r="BM3437" i="6"/>
  <c r="BM3438" i="6"/>
  <c r="BM3439" i="6"/>
  <c r="BM3440" i="6"/>
  <c r="BM3441" i="6"/>
  <c r="BM3442" i="6"/>
  <c r="BM3443" i="6"/>
  <c r="BM3444" i="6"/>
  <c r="BM3445" i="6"/>
  <c r="BM3446" i="6"/>
  <c r="BM3447" i="6"/>
  <c r="BM3448" i="6"/>
  <c r="BM3449" i="6"/>
  <c r="BM3450" i="6"/>
  <c r="BM3451" i="6"/>
  <c r="BM3452" i="6"/>
  <c r="BM3453" i="6"/>
  <c r="BM3454" i="6"/>
  <c r="BM3455" i="6"/>
  <c r="BM3456" i="6"/>
  <c r="BM3457" i="6"/>
  <c r="BM3458" i="6"/>
  <c r="BM3459" i="6"/>
  <c r="BM3460" i="6"/>
  <c r="BM3461" i="6"/>
  <c r="BM3462" i="6"/>
  <c r="BM3463" i="6"/>
  <c r="BM3464" i="6"/>
  <c r="BM3465" i="6"/>
  <c r="BM3466" i="6"/>
  <c r="BM3467" i="6"/>
  <c r="BM3468" i="6"/>
  <c r="BM3469" i="6"/>
  <c r="BM3470" i="6"/>
  <c r="BM3471" i="6"/>
  <c r="BM3472" i="6"/>
  <c r="BM3473" i="6"/>
  <c r="BM3474" i="6"/>
  <c r="BM3475" i="6"/>
  <c r="BM3476" i="6"/>
  <c r="BM15" i="6"/>
  <c r="AU15" i="6"/>
  <c r="BA3423" i="6" l="1"/>
  <c r="K118" i="6"/>
  <c r="BA3187" i="6"/>
  <c r="BE3363" i="6"/>
  <c r="AH739" i="6"/>
  <c r="AH326" i="6"/>
  <c r="BA1507" i="6"/>
  <c r="BE3316" i="6"/>
  <c r="BC2347" i="6"/>
  <c r="K182" i="6"/>
  <c r="AH262" i="6"/>
  <c r="BA1411" i="6"/>
  <c r="BA3363" i="6"/>
  <c r="BE1799" i="6"/>
  <c r="AW1538" i="6"/>
  <c r="K54" i="6"/>
  <c r="AW1539" i="6"/>
  <c r="BE2135" i="6"/>
  <c r="BA3439" i="6"/>
  <c r="BA2884" i="6"/>
  <c r="BE1930" i="6"/>
  <c r="AH1267" i="6"/>
  <c r="AH1203" i="6"/>
  <c r="AH454" i="6"/>
  <c r="BC2687" i="6"/>
  <c r="AW2686" i="6"/>
  <c r="BE2544" i="6"/>
  <c r="BE2074" i="6"/>
  <c r="BA1453" i="6"/>
  <c r="AH1235" i="6"/>
  <c r="AH1171" i="6"/>
  <c r="AH358" i="6"/>
  <c r="AH1111" i="6"/>
  <c r="AH1105" i="6"/>
  <c r="AH550" i="6"/>
  <c r="AH422" i="6"/>
  <c r="AH294" i="6"/>
  <c r="BA3459" i="6"/>
  <c r="BE3439" i="6"/>
  <c r="BE2730" i="6"/>
  <c r="AT1722" i="6"/>
  <c r="AH771" i="6"/>
  <c r="AH518" i="6"/>
  <c r="AH390" i="6"/>
  <c r="BE2912" i="6"/>
  <c r="AW2560" i="6"/>
  <c r="BC2558" i="6"/>
  <c r="AW2522" i="6"/>
  <c r="BE2452" i="6"/>
  <c r="BE2423" i="6"/>
  <c r="BC2297" i="6"/>
  <c r="BA640" i="6"/>
  <c r="BE462" i="6"/>
  <c r="BA321" i="6"/>
  <c r="BA118" i="6"/>
  <c r="BA83" i="6"/>
  <c r="AH1143" i="6"/>
  <c r="AH486" i="6"/>
  <c r="AH234" i="6"/>
  <c r="AH231" i="6"/>
  <c r="BC2261" i="6"/>
  <c r="AH1251" i="6"/>
  <c r="AH1219" i="6"/>
  <c r="AH1187" i="6"/>
  <c r="AH1139" i="6"/>
  <c r="AH1079" i="6"/>
  <c r="AH1073" i="6"/>
  <c r="AH803" i="6"/>
  <c r="AM1127" i="6"/>
  <c r="AH1127" i="6"/>
  <c r="AM1089" i="6"/>
  <c r="AH1089" i="6"/>
  <c r="AM1057" i="6"/>
  <c r="AH1057" i="6"/>
  <c r="AM723" i="6"/>
  <c r="AH723" i="6"/>
  <c r="AM659" i="6"/>
  <c r="AH659" i="6"/>
  <c r="AM595" i="6"/>
  <c r="AH595" i="6"/>
  <c r="AM546" i="6"/>
  <c r="AH546" i="6"/>
  <c r="AM418" i="6"/>
  <c r="AH418" i="6"/>
  <c r="AM290" i="6"/>
  <c r="AH290" i="6"/>
  <c r="BA3211" i="6"/>
  <c r="BA3171" i="6"/>
  <c r="BA3059" i="6"/>
  <c r="AW2916" i="6"/>
  <c r="BE2830" i="6"/>
  <c r="BE2698" i="6"/>
  <c r="BE2649" i="6"/>
  <c r="BE2622" i="6"/>
  <c r="BA2613" i="6"/>
  <c r="BC2399" i="6"/>
  <c r="BE2363" i="6"/>
  <c r="BE2352" i="6"/>
  <c r="BE2038" i="6"/>
  <c r="BE1914" i="6"/>
  <c r="BC1873" i="6"/>
  <c r="BE1752" i="6"/>
  <c r="BA1749" i="6"/>
  <c r="BE1727" i="6"/>
  <c r="BC1617" i="6"/>
  <c r="BE1541" i="6"/>
  <c r="BA1311" i="6"/>
  <c r="BC999" i="6"/>
  <c r="BE831" i="6"/>
  <c r="BE713" i="6"/>
  <c r="BC614" i="6"/>
  <c r="BA275" i="6"/>
  <c r="BE226" i="6"/>
  <c r="AH1119" i="6"/>
  <c r="AH1113" i="6"/>
  <c r="AH1067" i="6"/>
  <c r="AH1043" i="6"/>
  <c r="AH1011" i="6"/>
  <c r="AH979" i="6"/>
  <c r="AH947" i="6"/>
  <c r="AH915" i="6"/>
  <c r="AH883" i="6"/>
  <c r="AH851" i="6"/>
  <c r="AH819" i="6"/>
  <c r="AH787" i="6"/>
  <c r="AH755" i="6"/>
  <c r="AM707" i="6"/>
  <c r="AH707" i="6"/>
  <c r="AM643" i="6"/>
  <c r="AH643" i="6"/>
  <c r="AM579" i="6"/>
  <c r="AH579" i="6"/>
  <c r="AM514" i="6"/>
  <c r="AH514" i="6"/>
  <c r="AM386" i="6"/>
  <c r="AH386" i="6"/>
  <c r="AM258" i="6"/>
  <c r="AH258" i="6"/>
  <c r="BE3455" i="6"/>
  <c r="AY3444" i="6"/>
  <c r="BE3423" i="6"/>
  <c r="AY3284" i="6"/>
  <c r="BE2896" i="6"/>
  <c r="BE2802" i="6"/>
  <c r="BE2670" i="6"/>
  <c r="BC2591" i="6"/>
  <c r="BE2548" i="6"/>
  <c r="AW2534" i="6"/>
  <c r="BE2528" i="6"/>
  <c r="BC2363" i="6"/>
  <c r="BC2313" i="6"/>
  <c r="AY2300" i="6"/>
  <c r="AW2293" i="6"/>
  <c r="AW2235" i="6"/>
  <c r="BC1861" i="6"/>
  <c r="BC1781" i="6"/>
  <c r="BC819" i="6"/>
  <c r="BC386" i="6"/>
  <c r="BE321" i="6"/>
  <c r="BE214" i="6"/>
  <c r="BE67" i="6"/>
  <c r="AM1159" i="6"/>
  <c r="AH1159" i="6"/>
  <c r="AM1121" i="6"/>
  <c r="AH1121" i="6"/>
  <c r="AM1095" i="6"/>
  <c r="AH1095" i="6"/>
  <c r="AM691" i="6"/>
  <c r="AH691" i="6"/>
  <c r="AM627" i="6"/>
  <c r="AH627" i="6"/>
  <c r="AM482" i="6"/>
  <c r="AH482" i="6"/>
  <c r="AM354" i="6"/>
  <c r="AH354" i="6"/>
  <c r="BE3204" i="6"/>
  <c r="BE3171" i="6"/>
  <c r="BE3092" i="6"/>
  <c r="AY2861" i="6"/>
  <c r="BC2679" i="6"/>
  <c r="BC1989" i="6"/>
  <c r="BE1786" i="6"/>
  <c r="BC1661" i="6"/>
  <c r="BC1573" i="6"/>
  <c r="BC1399" i="6"/>
  <c r="BC1272" i="6"/>
  <c r="BC1215" i="6"/>
  <c r="BC979" i="6"/>
  <c r="BE769" i="6"/>
  <c r="BC508" i="6"/>
  <c r="BC387" i="6"/>
  <c r="BE264" i="6"/>
  <c r="BC204" i="6"/>
  <c r="AH1087" i="6"/>
  <c r="AH1081" i="6"/>
  <c r="AH1055" i="6"/>
  <c r="AH1027" i="6"/>
  <c r="AH995" i="6"/>
  <c r="AH963" i="6"/>
  <c r="AH931" i="6"/>
  <c r="AH899" i="6"/>
  <c r="AH867" i="6"/>
  <c r="AH835" i="6"/>
  <c r="AM675" i="6"/>
  <c r="AH675" i="6"/>
  <c r="AM611" i="6"/>
  <c r="AH611" i="6"/>
  <c r="AM450" i="6"/>
  <c r="AH450" i="6"/>
  <c r="AM322" i="6"/>
  <c r="AH322" i="6"/>
  <c r="AH1259" i="6"/>
  <c r="AH1243" i="6"/>
  <c r="AH1227" i="6"/>
  <c r="AH1211" i="6"/>
  <c r="AH1195" i="6"/>
  <c r="AH1179" i="6"/>
  <c r="AH1155" i="6"/>
  <c r="AH1103" i="6"/>
  <c r="AH1097" i="6"/>
  <c r="AH1071" i="6"/>
  <c r="AH1051" i="6"/>
  <c r="AH1035" i="6"/>
  <c r="AH1019" i="6"/>
  <c r="AH1003" i="6"/>
  <c r="AH987" i="6"/>
  <c r="AH971" i="6"/>
  <c r="AH955" i="6"/>
  <c r="AH939" i="6"/>
  <c r="AH923" i="6"/>
  <c r="AH907" i="6"/>
  <c r="AH891" i="6"/>
  <c r="AH875" i="6"/>
  <c r="AH859" i="6"/>
  <c r="AH843" i="6"/>
  <c r="AH827" i="6"/>
  <c r="AH811" i="6"/>
  <c r="AH795" i="6"/>
  <c r="AH779" i="6"/>
  <c r="AH763" i="6"/>
  <c r="AH747" i="6"/>
  <c r="AH731" i="6"/>
  <c r="AH715" i="6"/>
  <c r="AH699" i="6"/>
  <c r="AH683" i="6"/>
  <c r="AH667" i="6"/>
  <c r="AH651" i="6"/>
  <c r="AH635" i="6"/>
  <c r="AH619" i="6"/>
  <c r="AH603" i="6"/>
  <c r="AH587" i="6"/>
  <c r="AH571" i="6"/>
  <c r="AH562" i="6"/>
  <c r="AH530" i="6"/>
  <c r="AH498" i="6"/>
  <c r="AH466" i="6"/>
  <c r="AH434" i="6"/>
  <c r="AH402" i="6"/>
  <c r="AH370" i="6"/>
  <c r="AH338" i="6"/>
  <c r="AH306" i="6"/>
  <c r="AH274" i="6"/>
  <c r="AH242" i="6"/>
  <c r="AH218" i="6"/>
  <c r="AH566" i="6"/>
  <c r="AH534" i="6"/>
  <c r="AH502" i="6"/>
  <c r="AH470" i="6"/>
  <c r="AH438" i="6"/>
  <c r="AH406" i="6"/>
  <c r="AH374" i="6"/>
  <c r="AH342" i="6"/>
  <c r="AH310" i="6"/>
  <c r="AH278" i="6"/>
  <c r="AH246" i="6"/>
  <c r="AH23" i="6"/>
  <c r="BP3471" i="6"/>
  <c r="BO3471" i="6" s="1"/>
  <c r="BN3471" i="6" s="1"/>
  <c r="BQ3471" i="6"/>
  <c r="BL3471" i="6"/>
  <c r="BP3459" i="6"/>
  <c r="BO3459" i="6" s="1"/>
  <c r="BN3459" i="6" s="1"/>
  <c r="BQ3459" i="6"/>
  <c r="BL3459" i="6"/>
  <c r="BP3447" i="6"/>
  <c r="BO3447" i="6" s="1"/>
  <c r="BN3447" i="6" s="1"/>
  <c r="BQ3447" i="6"/>
  <c r="BL3447" i="6"/>
  <c r="BP3435" i="6"/>
  <c r="BO3435" i="6" s="1"/>
  <c r="BN3435" i="6" s="1"/>
  <c r="BQ3435" i="6"/>
  <c r="BL3435" i="6"/>
  <c r="BP3423" i="6"/>
  <c r="BO3423" i="6" s="1"/>
  <c r="BN3423" i="6" s="1"/>
  <c r="BQ3423" i="6"/>
  <c r="BL3423" i="6"/>
  <c r="BP3411" i="6"/>
  <c r="BO3411" i="6" s="1"/>
  <c r="BN3411" i="6" s="1"/>
  <c r="BQ3411" i="6"/>
  <c r="BL3411" i="6"/>
  <c r="BP3403" i="6"/>
  <c r="BO3403" i="6" s="1"/>
  <c r="BN3403" i="6" s="1"/>
  <c r="BQ3403" i="6"/>
  <c r="BL3403" i="6"/>
  <c r="BP3391" i="6"/>
  <c r="BO3391" i="6" s="1"/>
  <c r="BN3391" i="6" s="1"/>
  <c r="BQ3391" i="6"/>
  <c r="BL3391" i="6"/>
  <c r="BP3379" i="6"/>
  <c r="BO3379" i="6" s="1"/>
  <c r="BN3379" i="6" s="1"/>
  <c r="BQ3379" i="6"/>
  <c r="BL3379" i="6"/>
  <c r="BP3367" i="6"/>
  <c r="BO3367" i="6" s="1"/>
  <c r="BN3367" i="6" s="1"/>
  <c r="BQ3367" i="6"/>
  <c r="BL3367" i="6"/>
  <c r="BP3355" i="6"/>
  <c r="BO3355" i="6" s="1"/>
  <c r="BN3355" i="6" s="1"/>
  <c r="BQ3355" i="6"/>
  <c r="BL3355" i="6"/>
  <c r="BP3343" i="6"/>
  <c r="BO3343" i="6" s="1"/>
  <c r="BN3343" i="6" s="1"/>
  <c r="BQ3343" i="6"/>
  <c r="BL3343" i="6"/>
  <c r="BP3331" i="6"/>
  <c r="BO3331" i="6" s="1"/>
  <c r="BN3331" i="6" s="1"/>
  <c r="BQ3331" i="6"/>
  <c r="BL3331" i="6"/>
  <c r="BP3319" i="6"/>
  <c r="BO3319" i="6" s="1"/>
  <c r="BN3319" i="6" s="1"/>
  <c r="BQ3319" i="6"/>
  <c r="BL3319" i="6"/>
  <c r="BP3307" i="6"/>
  <c r="BO3307" i="6" s="1"/>
  <c r="BN3307" i="6" s="1"/>
  <c r="BQ3307" i="6"/>
  <c r="BL3307" i="6"/>
  <c r="BP3295" i="6"/>
  <c r="BO3295" i="6" s="1"/>
  <c r="BN3295" i="6" s="1"/>
  <c r="BQ3295" i="6"/>
  <c r="BL3295" i="6"/>
  <c r="BP3287" i="6"/>
  <c r="BO3287" i="6" s="1"/>
  <c r="BN3287" i="6" s="1"/>
  <c r="BQ3287" i="6"/>
  <c r="BL3287" i="6"/>
  <c r="BP3275" i="6"/>
  <c r="BO3275" i="6" s="1"/>
  <c r="BN3275" i="6" s="1"/>
  <c r="BQ3275" i="6"/>
  <c r="BL3275" i="6"/>
  <c r="BP3263" i="6"/>
  <c r="BO3263" i="6" s="1"/>
  <c r="BN3263" i="6" s="1"/>
  <c r="BQ3263" i="6"/>
  <c r="BL3263" i="6"/>
  <c r="BP3251" i="6"/>
  <c r="BO3251" i="6" s="1"/>
  <c r="BN3251" i="6" s="1"/>
  <c r="BQ3251" i="6"/>
  <c r="BL3251" i="6"/>
  <c r="BP3235" i="6"/>
  <c r="BO3235" i="6" s="1"/>
  <c r="BN3235" i="6" s="1"/>
  <c r="BQ3235" i="6"/>
  <c r="BL3235" i="6"/>
  <c r="BP3223" i="6"/>
  <c r="BO3223" i="6" s="1"/>
  <c r="BN3223" i="6" s="1"/>
  <c r="BQ3223" i="6"/>
  <c r="BL3223" i="6"/>
  <c r="BP3211" i="6"/>
  <c r="BO3211" i="6" s="1"/>
  <c r="BN3211" i="6" s="1"/>
  <c r="BQ3211" i="6"/>
  <c r="BL3211" i="6"/>
  <c r="BP3203" i="6"/>
  <c r="BO3203" i="6" s="1"/>
  <c r="BN3203" i="6" s="1"/>
  <c r="BQ3203" i="6"/>
  <c r="BL3203" i="6"/>
  <c r="BP3191" i="6"/>
  <c r="BO3191" i="6" s="1"/>
  <c r="BN3191" i="6" s="1"/>
  <c r="BQ3191" i="6"/>
  <c r="BL3191" i="6"/>
  <c r="BP3179" i="6"/>
  <c r="BO3179" i="6" s="1"/>
  <c r="BN3179" i="6" s="1"/>
  <c r="BQ3179" i="6"/>
  <c r="BL3179" i="6"/>
  <c r="BP3167" i="6"/>
  <c r="BO3167" i="6" s="1"/>
  <c r="BN3167" i="6" s="1"/>
  <c r="BQ3167" i="6"/>
  <c r="BL3167" i="6"/>
  <c r="BP3155" i="6"/>
  <c r="BO3155" i="6" s="1"/>
  <c r="BN3155" i="6" s="1"/>
  <c r="BQ3155" i="6"/>
  <c r="BL3155" i="6"/>
  <c r="BP3143" i="6"/>
  <c r="BO3143" i="6" s="1"/>
  <c r="BN3143" i="6" s="1"/>
  <c r="BQ3143" i="6"/>
  <c r="BL3143" i="6"/>
  <c r="BP3131" i="6"/>
  <c r="BO3131" i="6" s="1"/>
  <c r="BN3131" i="6" s="1"/>
  <c r="BQ3131" i="6"/>
  <c r="BL3131" i="6"/>
  <c r="BP3119" i="6"/>
  <c r="BO3119" i="6" s="1"/>
  <c r="BN3119" i="6" s="1"/>
  <c r="BQ3119" i="6"/>
  <c r="BL3119" i="6"/>
  <c r="BP3111" i="6"/>
  <c r="BO3111" i="6" s="1"/>
  <c r="BN3111" i="6" s="1"/>
  <c r="BQ3111" i="6"/>
  <c r="BL3111" i="6"/>
  <c r="BP3099" i="6"/>
  <c r="BO3099" i="6" s="1"/>
  <c r="BN3099" i="6" s="1"/>
  <c r="BQ3099" i="6"/>
  <c r="BL3099" i="6"/>
  <c r="BP3087" i="6"/>
  <c r="BO3087" i="6" s="1"/>
  <c r="BN3087" i="6" s="1"/>
  <c r="BQ3087" i="6"/>
  <c r="BL3087" i="6"/>
  <c r="BP3075" i="6"/>
  <c r="BO3075" i="6" s="1"/>
  <c r="BN3075" i="6" s="1"/>
  <c r="BQ3075" i="6"/>
  <c r="BL3075" i="6"/>
  <c r="BP3063" i="6"/>
  <c r="BO3063" i="6" s="1"/>
  <c r="BN3063" i="6" s="1"/>
  <c r="BQ3063" i="6"/>
  <c r="BL3063" i="6"/>
  <c r="BP3055" i="6"/>
  <c r="BO3055" i="6" s="1"/>
  <c r="BN3055" i="6" s="1"/>
  <c r="BQ3055" i="6"/>
  <c r="BL3055" i="6"/>
  <c r="BP3043" i="6"/>
  <c r="BO3043" i="6" s="1"/>
  <c r="BN3043" i="6" s="1"/>
  <c r="BQ3043" i="6"/>
  <c r="BL3043" i="6"/>
  <c r="BP3031" i="6"/>
  <c r="BO3031" i="6" s="1"/>
  <c r="BN3031" i="6" s="1"/>
  <c r="BQ3031" i="6"/>
  <c r="BL3031" i="6"/>
  <c r="BP3019" i="6"/>
  <c r="BO3019" i="6" s="1"/>
  <c r="BN3019" i="6" s="1"/>
  <c r="BQ3019" i="6"/>
  <c r="BL3019" i="6"/>
  <c r="BP3007" i="6"/>
  <c r="BO3007" i="6" s="1"/>
  <c r="BN3007" i="6" s="1"/>
  <c r="BQ3007" i="6"/>
  <c r="BL3007" i="6"/>
  <c r="BP2995" i="6"/>
  <c r="BO2995" i="6" s="1"/>
  <c r="BN2995" i="6" s="1"/>
  <c r="BQ2995" i="6"/>
  <c r="BL2995" i="6"/>
  <c r="BP2987" i="6"/>
  <c r="BO2987" i="6" s="1"/>
  <c r="BN2987" i="6" s="1"/>
  <c r="BQ2987" i="6"/>
  <c r="BL2987" i="6"/>
  <c r="BP2975" i="6"/>
  <c r="BO2975" i="6" s="1"/>
  <c r="BN2975" i="6" s="1"/>
  <c r="BQ2975" i="6"/>
  <c r="BL2975" i="6"/>
  <c r="BP2963" i="6"/>
  <c r="BO2963" i="6" s="1"/>
  <c r="BN2963" i="6" s="1"/>
  <c r="BQ2963" i="6"/>
  <c r="BL2963" i="6"/>
  <c r="BP2947" i="6"/>
  <c r="BO2947" i="6" s="1"/>
  <c r="BN2947" i="6" s="1"/>
  <c r="BQ2947" i="6"/>
  <c r="BL2947" i="6"/>
  <c r="BP2939" i="6"/>
  <c r="BO2939" i="6" s="1"/>
  <c r="BN2939" i="6" s="1"/>
  <c r="BQ2939" i="6"/>
  <c r="BL2939" i="6"/>
  <c r="BP2927" i="6"/>
  <c r="BO2927" i="6" s="1"/>
  <c r="BN2927" i="6" s="1"/>
  <c r="BQ2927" i="6"/>
  <c r="BL2927" i="6"/>
  <c r="BP2915" i="6"/>
  <c r="BO2915" i="6" s="1"/>
  <c r="BN2915" i="6" s="1"/>
  <c r="BQ2915" i="6"/>
  <c r="BL2915" i="6"/>
  <c r="BP2903" i="6"/>
  <c r="BO2903" i="6" s="1"/>
  <c r="BN2903" i="6" s="1"/>
  <c r="BQ2903" i="6"/>
  <c r="BL2903" i="6"/>
  <c r="BP2895" i="6"/>
  <c r="BO2895" i="6" s="1"/>
  <c r="BN2895" i="6" s="1"/>
  <c r="BQ2895" i="6"/>
  <c r="BL2895" i="6"/>
  <c r="BP2883" i="6"/>
  <c r="BO2883" i="6" s="1"/>
  <c r="BN2883" i="6" s="1"/>
  <c r="BQ2883" i="6"/>
  <c r="BL2883" i="6"/>
  <c r="BP2871" i="6"/>
  <c r="BO2871" i="6" s="1"/>
  <c r="BN2871" i="6" s="1"/>
  <c r="BQ2871" i="6"/>
  <c r="BL2871" i="6"/>
  <c r="BP2859" i="6"/>
  <c r="BO2859" i="6" s="1"/>
  <c r="BN2859" i="6" s="1"/>
  <c r="BQ2859" i="6"/>
  <c r="BL2859" i="6"/>
  <c r="BP2847" i="6"/>
  <c r="BO2847" i="6" s="1"/>
  <c r="BN2847" i="6" s="1"/>
  <c r="BQ2847" i="6"/>
  <c r="BL2847" i="6"/>
  <c r="BP2835" i="6"/>
  <c r="BO2835" i="6" s="1"/>
  <c r="BN2835" i="6" s="1"/>
  <c r="BQ2835" i="6"/>
  <c r="BL2835" i="6"/>
  <c r="BP2823" i="6"/>
  <c r="BO2823" i="6" s="1"/>
  <c r="BN2823" i="6" s="1"/>
  <c r="BQ2823" i="6"/>
  <c r="BL2823" i="6"/>
  <c r="BP2811" i="6"/>
  <c r="BO2811" i="6" s="1"/>
  <c r="BN2811" i="6" s="1"/>
  <c r="BQ2811" i="6"/>
  <c r="BL2811" i="6"/>
  <c r="BP2799" i="6"/>
  <c r="BO2799" i="6" s="1"/>
  <c r="BN2799" i="6" s="1"/>
  <c r="BQ2799" i="6"/>
  <c r="BL2799" i="6"/>
  <c r="BP2787" i="6"/>
  <c r="BO2787" i="6" s="1"/>
  <c r="BN2787" i="6" s="1"/>
  <c r="BQ2787" i="6"/>
  <c r="BL2787" i="6"/>
  <c r="BP2775" i="6"/>
  <c r="BO2775" i="6" s="1"/>
  <c r="BN2775" i="6" s="1"/>
  <c r="BQ2775" i="6"/>
  <c r="BL2775" i="6"/>
  <c r="BP2763" i="6"/>
  <c r="BO2763" i="6" s="1"/>
  <c r="BN2763" i="6" s="1"/>
  <c r="BQ2763" i="6"/>
  <c r="BL2763" i="6"/>
  <c r="BP2751" i="6"/>
  <c r="BO2751" i="6" s="1"/>
  <c r="BN2751" i="6" s="1"/>
  <c r="BQ2751" i="6"/>
  <c r="BL2751" i="6"/>
  <c r="BP2739" i="6"/>
  <c r="BO2739" i="6" s="1"/>
  <c r="BN2739" i="6" s="1"/>
  <c r="BQ2739" i="6"/>
  <c r="BL2739" i="6"/>
  <c r="BP2731" i="6"/>
  <c r="BO2731" i="6" s="1"/>
  <c r="BN2731" i="6" s="1"/>
  <c r="BQ2731" i="6"/>
  <c r="BL2731" i="6"/>
  <c r="BP2719" i="6"/>
  <c r="BO2719" i="6" s="1"/>
  <c r="BN2719" i="6" s="1"/>
  <c r="BQ2719" i="6"/>
  <c r="BL2719" i="6"/>
  <c r="BP2707" i="6"/>
  <c r="BO2707" i="6" s="1"/>
  <c r="BN2707" i="6" s="1"/>
  <c r="BQ2707" i="6"/>
  <c r="BL2707" i="6"/>
  <c r="BP2695" i="6"/>
  <c r="BO2695" i="6" s="1"/>
  <c r="BN2695" i="6" s="1"/>
  <c r="BQ2695" i="6"/>
  <c r="BL2695" i="6"/>
  <c r="BP2683" i="6"/>
  <c r="BO2683" i="6" s="1"/>
  <c r="BN2683" i="6" s="1"/>
  <c r="BQ2683" i="6"/>
  <c r="BL2683" i="6"/>
  <c r="BP2671" i="6"/>
  <c r="BO2671" i="6" s="1"/>
  <c r="BN2671" i="6" s="1"/>
  <c r="BQ2671" i="6"/>
  <c r="BL2671" i="6"/>
  <c r="BP2659" i="6"/>
  <c r="BO2659" i="6" s="1"/>
  <c r="BN2659" i="6" s="1"/>
  <c r="BQ2659" i="6"/>
  <c r="BL2659" i="6"/>
  <c r="BP2647" i="6"/>
  <c r="BO2647" i="6" s="1"/>
  <c r="BN2647" i="6" s="1"/>
  <c r="BQ2647" i="6"/>
  <c r="BL2647" i="6"/>
  <c r="BP2635" i="6"/>
  <c r="BO2635" i="6" s="1"/>
  <c r="BN2635" i="6" s="1"/>
  <c r="BQ2635" i="6"/>
  <c r="BL2635" i="6"/>
  <c r="BP2623" i="6"/>
  <c r="BO2623" i="6" s="1"/>
  <c r="BN2623" i="6" s="1"/>
  <c r="BQ2623" i="6"/>
  <c r="BL2623" i="6"/>
  <c r="BP2611" i="6"/>
  <c r="BO2611" i="6" s="1"/>
  <c r="BN2611" i="6" s="1"/>
  <c r="BQ2611" i="6"/>
  <c r="BL2611" i="6"/>
  <c r="BP2599" i="6"/>
  <c r="BO2599" i="6" s="1"/>
  <c r="BN2599" i="6" s="1"/>
  <c r="BQ2599" i="6"/>
  <c r="BL2599" i="6"/>
  <c r="BP2587" i="6"/>
  <c r="BO2587" i="6" s="1"/>
  <c r="BN2587" i="6" s="1"/>
  <c r="BQ2587" i="6"/>
  <c r="BL2587" i="6"/>
  <c r="BP2571" i="6"/>
  <c r="BO2571" i="6" s="1"/>
  <c r="BN2571" i="6" s="1"/>
  <c r="BQ2571" i="6"/>
  <c r="BL2571" i="6"/>
  <c r="BP2559" i="6"/>
  <c r="BO2559" i="6" s="1"/>
  <c r="BN2559" i="6" s="1"/>
  <c r="BQ2559" i="6"/>
  <c r="BL2559" i="6"/>
  <c r="BP2547" i="6"/>
  <c r="BO2547" i="6" s="1"/>
  <c r="BN2547" i="6" s="1"/>
  <c r="BQ2547" i="6"/>
  <c r="BL2547" i="6"/>
  <c r="BP2535" i="6"/>
  <c r="BO2535" i="6" s="1"/>
  <c r="BN2535" i="6" s="1"/>
  <c r="BQ2535" i="6"/>
  <c r="BL2535" i="6"/>
  <c r="BP2523" i="6"/>
  <c r="BO2523" i="6" s="1"/>
  <c r="BN2523" i="6" s="1"/>
  <c r="BQ2523" i="6"/>
  <c r="BL2523" i="6"/>
  <c r="BP2511" i="6"/>
  <c r="BO2511" i="6" s="1"/>
  <c r="BN2511" i="6" s="1"/>
  <c r="BQ2511" i="6"/>
  <c r="BL2511" i="6"/>
  <c r="BP2499" i="6"/>
  <c r="BO2499" i="6" s="1"/>
  <c r="BN2499" i="6" s="1"/>
  <c r="BQ2499" i="6"/>
  <c r="BL2499" i="6"/>
  <c r="BP2491" i="6"/>
  <c r="BO2491" i="6" s="1"/>
  <c r="BN2491" i="6" s="1"/>
  <c r="BQ2491" i="6"/>
  <c r="BL2491" i="6"/>
  <c r="BP2479" i="6"/>
  <c r="BO2479" i="6" s="1"/>
  <c r="BN2479" i="6" s="1"/>
  <c r="BQ2479" i="6"/>
  <c r="BL2479" i="6"/>
  <c r="BP2467" i="6"/>
  <c r="BO2467" i="6" s="1"/>
  <c r="BN2467" i="6" s="1"/>
  <c r="BQ2467" i="6"/>
  <c r="BL2467" i="6"/>
  <c r="BP2455" i="6"/>
  <c r="BO2455" i="6" s="1"/>
  <c r="BN2455" i="6" s="1"/>
  <c r="BQ2455" i="6"/>
  <c r="BL2455" i="6"/>
  <c r="BP2447" i="6"/>
  <c r="BO2447" i="6" s="1"/>
  <c r="BN2447" i="6" s="1"/>
  <c r="BQ2447" i="6"/>
  <c r="BL2447" i="6"/>
  <c r="BP2435" i="6"/>
  <c r="BO2435" i="6" s="1"/>
  <c r="BN2435" i="6" s="1"/>
  <c r="BQ2435" i="6"/>
  <c r="BL2435" i="6"/>
  <c r="BP2423" i="6"/>
  <c r="BO2423" i="6" s="1"/>
  <c r="BN2423" i="6" s="1"/>
  <c r="BQ2423" i="6"/>
  <c r="BL2423" i="6"/>
  <c r="BP2411" i="6"/>
  <c r="BO2411" i="6" s="1"/>
  <c r="BN2411" i="6" s="1"/>
  <c r="BQ2411" i="6"/>
  <c r="BL2411" i="6"/>
  <c r="BP2395" i="6"/>
  <c r="BO2395" i="6" s="1"/>
  <c r="BN2395" i="6" s="1"/>
  <c r="BQ2395" i="6"/>
  <c r="BL2395" i="6"/>
  <c r="BP2383" i="6"/>
  <c r="BO2383" i="6" s="1"/>
  <c r="BN2383" i="6" s="1"/>
  <c r="BQ2383" i="6"/>
  <c r="BL2383" i="6"/>
  <c r="BP2375" i="6"/>
  <c r="BO2375" i="6" s="1"/>
  <c r="BN2375" i="6" s="1"/>
  <c r="BQ2375" i="6"/>
  <c r="BL2375" i="6"/>
  <c r="BP2363" i="6"/>
  <c r="BO2363" i="6" s="1"/>
  <c r="BN2363" i="6" s="1"/>
  <c r="BQ2363" i="6"/>
  <c r="BL2363" i="6"/>
  <c r="BP2351" i="6"/>
  <c r="BO2351" i="6" s="1"/>
  <c r="BN2351" i="6" s="1"/>
  <c r="BQ2351" i="6"/>
  <c r="BL2351" i="6"/>
  <c r="BP2339" i="6"/>
  <c r="BO2339" i="6" s="1"/>
  <c r="BN2339" i="6" s="1"/>
  <c r="BQ2339" i="6"/>
  <c r="BL2339" i="6"/>
  <c r="BP2327" i="6"/>
  <c r="BO2327" i="6" s="1"/>
  <c r="BN2327" i="6" s="1"/>
  <c r="BQ2327" i="6"/>
  <c r="BL2327" i="6"/>
  <c r="BP2319" i="6"/>
  <c r="BO2319" i="6" s="1"/>
  <c r="BN2319" i="6" s="1"/>
  <c r="BQ2319" i="6"/>
  <c r="BL2319" i="6"/>
  <c r="BP2307" i="6"/>
  <c r="BO2307" i="6" s="1"/>
  <c r="BN2307" i="6" s="1"/>
  <c r="BQ2307" i="6"/>
  <c r="BL2307" i="6"/>
  <c r="BP2295" i="6"/>
  <c r="BO2295" i="6" s="1"/>
  <c r="BN2295" i="6" s="1"/>
  <c r="BQ2295" i="6"/>
  <c r="BL2295" i="6"/>
  <c r="BP2283" i="6"/>
  <c r="BO2283" i="6" s="1"/>
  <c r="BN2283" i="6" s="1"/>
  <c r="BQ2283" i="6"/>
  <c r="BL2283" i="6"/>
  <c r="BP2271" i="6"/>
  <c r="BO2271" i="6" s="1"/>
  <c r="BN2271" i="6" s="1"/>
  <c r="BQ2271" i="6"/>
  <c r="BL2271" i="6"/>
  <c r="BP2259" i="6"/>
  <c r="BO2259" i="6" s="1"/>
  <c r="BN2259" i="6" s="1"/>
  <c r="BQ2259" i="6"/>
  <c r="BL2259" i="6"/>
  <c r="BP2251" i="6"/>
  <c r="BO2251" i="6" s="1"/>
  <c r="BN2251" i="6" s="1"/>
  <c r="BQ2251" i="6"/>
  <c r="BL2251" i="6"/>
  <c r="BP2239" i="6"/>
  <c r="BO2239" i="6" s="1"/>
  <c r="BN2239" i="6" s="1"/>
  <c r="BQ2239" i="6"/>
  <c r="BL2239" i="6"/>
  <c r="BP2227" i="6"/>
  <c r="BO2227" i="6" s="1"/>
  <c r="BN2227" i="6" s="1"/>
  <c r="BQ2227" i="6"/>
  <c r="BL2227" i="6"/>
  <c r="BP2211" i="6"/>
  <c r="BO2211" i="6" s="1"/>
  <c r="BN2211" i="6" s="1"/>
  <c r="BQ2211" i="6"/>
  <c r="BL2211" i="6"/>
  <c r="BP2203" i="6"/>
  <c r="BO2203" i="6" s="1"/>
  <c r="BN2203" i="6" s="1"/>
  <c r="BQ2203" i="6"/>
  <c r="BL2203" i="6"/>
  <c r="BP2187" i="6"/>
  <c r="BO2187" i="6" s="1"/>
  <c r="BN2187" i="6" s="1"/>
  <c r="BQ2187" i="6"/>
  <c r="BL2187" i="6"/>
  <c r="BP2175" i="6"/>
  <c r="BO2175" i="6" s="1"/>
  <c r="BN2175" i="6" s="1"/>
  <c r="BQ2175" i="6"/>
  <c r="BL2175" i="6"/>
  <c r="BP2167" i="6"/>
  <c r="BO2167" i="6" s="1"/>
  <c r="BN2167" i="6" s="1"/>
  <c r="BQ2167" i="6"/>
  <c r="BL2167" i="6"/>
  <c r="BP2155" i="6"/>
  <c r="BO2155" i="6" s="1"/>
  <c r="BN2155" i="6" s="1"/>
  <c r="BQ2155" i="6"/>
  <c r="BL2155" i="6"/>
  <c r="BP2143" i="6"/>
  <c r="BO2143" i="6" s="1"/>
  <c r="BN2143" i="6" s="1"/>
  <c r="BQ2143" i="6"/>
  <c r="BL2143" i="6"/>
  <c r="BP2131" i="6"/>
  <c r="BO2131" i="6" s="1"/>
  <c r="BN2131" i="6" s="1"/>
  <c r="BQ2131" i="6"/>
  <c r="BL2131" i="6"/>
  <c r="BP2119" i="6"/>
  <c r="BO2119" i="6" s="1"/>
  <c r="BN2119" i="6" s="1"/>
  <c r="BQ2119" i="6"/>
  <c r="BL2119" i="6"/>
  <c r="BP2107" i="6"/>
  <c r="BO2107" i="6" s="1"/>
  <c r="BN2107" i="6" s="1"/>
  <c r="BQ2107" i="6"/>
  <c r="BL2107" i="6"/>
  <c r="BP2099" i="6"/>
  <c r="BO2099" i="6" s="1"/>
  <c r="BN2099" i="6" s="1"/>
  <c r="BQ2099" i="6"/>
  <c r="BL2099" i="6"/>
  <c r="BP2087" i="6"/>
  <c r="BO2087" i="6" s="1"/>
  <c r="BN2087" i="6" s="1"/>
  <c r="BQ2087" i="6"/>
  <c r="BL2087" i="6"/>
  <c r="BP2075" i="6"/>
  <c r="BO2075" i="6" s="1"/>
  <c r="BN2075" i="6" s="1"/>
  <c r="BQ2075" i="6"/>
  <c r="BL2075" i="6"/>
  <c r="BP2063" i="6"/>
  <c r="BO2063" i="6" s="1"/>
  <c r="BN2063" i="6" s="1"/>
  <c r="BQ2063" i="6"/>
  <c r="BL2063" i="6"/>
  <c r="BP2051" i="6"/>
  <c r="BO2051" i="6" s="1"/>
  <c r="BN2051" i="6" s="1"/>
  <c r="BQ2051" i="6"/>
  <c r="BL2051" i="6"/>
  <c r="BP2039" i="6"/>
  <c r="BO2039" i="6" s="1"/>
  <c r="BN2039" i="6" s="1"/>
  <c r="BQ2039" i="6"/>
  <c r="BL2039" i="6"/>
  <c r="BP2027" i="6"/>
  <c r="BO2027" i="6" s="1"/>
  <c r="BN2027" i="6" s="1"/>
  <c r="BQ2027" i="6"/>
  <c r="BL2027" i="6"/>
  <c r="BP2015" i="6"/>
  <c r="BO2015" i="6" s="1"/>
  <c r="BN2015" i="6" s="1"/>
  <c r="BQ2015" i="6"/>
  <c r="BL2015" i="6"/>
  <c r="BP2003" i="6"/>
  <c r="BO2003" i="6" s="1"/>
  <c r="BN2003" i="6" s="1"/>
  <c r="BQ2003" i="6"/>
  <c r="BL2003" i="6"/>
  <c r="BP1987" i="6"/>
  <c r="BO1987" i="6" s="1"/>
  <c r="BN1987" i="6" s="1"/>
  <c r="BQ1987" i="6"/>
  <c r="BL1987" i="6"/>
  <c r="BP1979" i="6"/>
  <c r="BO1979" i="6" s="1"/>
  <c r="BN1979" i="6" s="1"/>
  <c r="BQ1979" i="6"/>
  <c r="BL1979" i="6"/>
  <c r="BP1967" i="6"/>
  <c r="BO1967" i="6" s="1"/>
  <c r="BN1967" i="6" s="1"/>
  <c r="BQ1967" i="6"/>
  <c r="BL1967" i="6"/>
  <c r="BP1955" i="6"/>
  <c r="BO1955" i="6" s="1"/>
  <c r="BN1955" i="6" s="1"/>
  <c r="BQ1955" i="6"/>
  <c r="BL1955" i="6"/>
  <c r="BP1943" i="6"/>
  <c r="BO1943" i="6" s="1"/>
  <c r="BN1943" i="6" s="1"/>
  <c r="BQ1943" i="6"/>
  <c r="BL1943" i="6"/>
  <c r="BP1931" i="6"/>
  <c r="BO1931" i="6" s="1"/>
  <c r="BN1931" i="6" s="1"/>
  <c r="BQ1931" i="6"/>
  <c r="BL1931" i="6"/>
  <c r="BP1923" i="6"/>
  <c r="BO1923" i="6" s="1"/>
  <c r="BN1923" i="6" s="1"/>
  <c r="BQ1923" i="6"/>
  <c r="BL1923" i="6"/>
  <c r="BP1911" i="6"/>
  <c r="BO1911" i="6" s="1"/>
  <c r="BN1911" i="6" s="1"/>
  <c r="BQ1911" i="6"/>
  <c r="BL1911" i="6"/>
  <c r="BP1899" i="6"/>
  <c r="BO1899" i="6" s="1"/>
  <c r="BN1899" i="6" s="1"/>
  <c r="BQ1899" i="6"/>
  <c r="BL1899" i="6"/>
  <c r="BP1887" i="6"/>
  <c r="BO1887" i="6" s="1"/>
  <c r="BN1887" i="6" s="1"/>
  <c r="BQ1887" i="6"/>
  <c r="BL1887" i="6"/>
  <c r="BP1875" i="6"/>
  <c r="BO1875" i="6" s="1"/>
  <c r="BN1875" i="6" s="1"/>
  <c r="BQ1875" i="6"/>
  <c r="BL1875" i="6"/>
  <c r="BP1863" i="6"/>
  <c r="BO1863" i="6" s="1"/>
  <c r="BN1863" i="6" s="1"/>
  <c r="BQ1863" i="6"/>
  <c r="BL1863" i="6"/>
  <c r="BP1855" i="6"/>
  <c r="BO1855" i="6" s="1"/>
  <c r="BN1855" i="6" s="1"/>
  <c r="BL1855" i="6"/>
  <c r="BQ1855" i="6"/>
  <c r="BP1843" i="6"/>
  <c r="BO1843" i="6" s="1"/>
  <c r="BN1843" i="6" s="1"/>
  <c r="BQ1843" i="6"/>
  <c r="BL1843" i="6"/>
  <c r="BP1831" i="6"/>
  <c r="BO1831" i="6" s="1"/>
  <c r="BN1831" i="6" s="1"/>
  <c r="BQ1831" i="6"/>
  <c r="BL1831" i="6"/>
  <c r="BP1819" i="6"/>
  <c r="BO1819" i="6" s="1"/>
  <c r="BN1819" i="6" s="1"/>
  <c r="BQ1819" i="6"/>
  <c r="BL1819" i="6"/>
  <c r="BP1807" i="6"/>
  <c r="BO1807" i="6" s="1"/>
  <c r="BN1807" i="6" s="1"/>
  <c r="BL1807" i="6"/>
  <c r="BQ1807" i="6"/>
  <c r="BP1799" i="6"/>
  <c r="BO1799" i="6" s="1"/>
  <c r="BN1799" i="6" s="1"/>
  <c r="BQ1799" i="6"/>
  <c r="BL1799" i="6"/>
  <c r="BP1787" i="6"/>
  <c r="BO1787" i="6" s="1"/>
  <c r="BN1787" i="6" s="1"/>
  <c r="BQ1787" i="6"/>
  <c r="BL1787" i="6"/>
  <c r="BP1775" i="6"/>
  <c r="BO1775" i="6" s="1"/>
  <c r="BN1775" i="6" s="1"/>
  <c r="BQ1775" i="6"/>
  <c r="BL1775" i="6"/>
  <c r="BP1763" i="6"/>
  <c r="BO1763" i="6" s="1"/>
  <c r="BN1763" i="6" s="1"/>
  <c r="BQ1763" i="6"/>
  <c r="BL1763" i="6"/>
  <c r="BP1747" i="6"/>
  <c r="BO1747" i="6" s="1"/>
  <c r="BN1747" i="6" s="1"/>
  <c r="BQ1747" i="6"/>
  <c r="BL1747" i="6"/>
  <c r="BP1735" i="6"/>
  <c r="BO1735" i="6" s="1"/>
  <c r="BN1735" i="6" s="1"/>
  <c r="BQ1735" i="6"/>
  <c r="BL1735" i="6"/>
  <c r="BP1723" i="6"/>
  <c r="BO1723" i="6" s="1"/>
  <c r="BN1723" i="6" s="1"/>
  <c r="BQ1723" i="6"/>
  <c r="BL1723" i="6"/>
  <c r="BP1711" i="6"/>
  <c r="BO1711" i="6" s="1"/>
  <c r="BN1711" i="6" s="1"/>
  <c r="BQ1711" i="6"/>
  <c r="BL1711" i="6"/>
  <c r="BP1699" i="6"/>
  <c r="BO1699" i="6" s="1"/>
  <c r="BN1699" i="6" s="1"/>
  <c r="BQ1699" i="6"/>
  <c r="BL1699" i="6"/>
  <c r="BP1687" i="6"/>
  <c r="BO1687" i="6" s="1"/>
  <c r="BN1687" i="6" s="1"/>
  <c r="BQ1687" i="6"/>
  <c r="BL1687" i="6"/>
  <c r="BP1675" i="6"/>
  <c r="BO1675" i="6" s="1"/>
  <c r="BN1675" i="6" s="1"/>
  <c r="BQ1675" i="6"/>
  <c r="BL1675" i="6"/>
  <c r="BP1667" i="6"/>
  <c r="BO1667" i="6" s="1"/>
  <c r="BN1667" i="6" s="1"/>
  <c r="BQ1667" i="6"/>
  <c r="BL1667" i="6"/>
  <c r="BP1655" i="6"/>
  <c r="BO1655" i="6" s="1"/>
  <c r="BN1655" i="6" s="1"/>
  <c r="BQ1655" i="6"/>
  <c r="BL1655" i="6"/>
  <c r="BP1643" i="6"/>
  <c r="BO1643" i="6" s="1"/>
  <c r="BN1643" i="6" s="1"/>
  <c r="BQ1643" i="6"/>
  <c r="BL1643" i="6"/>
  <c r="BP1631" i="6"/>
  <c r="BO1631" i="6" s="1"/>
  <c r="BN1631" i="6" s="1"/>
  <c r="BQ1631" i="6"/>
  <c r="BL1631" i="6"/>
  <c r="BP1619" i="6"/>
  <c r="BO1619" i="6" s="1"/>
  <c r="BN1619" i="6" s="1"/>
  <c r="BQ1619" i="6"/>
  <c r="BL1619" i="6"/>
  <c r="BP1607" i="6"/>
  <c r="BO1607" i="6" s="1"/>
  <c r="BN1607" i="6" s="1"/>
  <c r="BQ1607" i="6"/>
  <c r="BL1607" i="6"/>
  <c r="BP1595" i="6"/>
  <c r="BO1595" i="6" s="1"/>
  <c r="BN1595" i="6" s="1"/>
  <c r="BQ1595" i="6"/>
  <c r="BL1595" i="6"/>
  <c r="BP1583" i="6"/>
  <c r="BO1583" i="6" s="1"/>
  <c r="BN1583" i="6" s="1"/>
  <c r="BQ1583" i="6"/>
  <c r="BL1583" i="6"/>
  <c r="BP1567" i="6"/>
  <c r="BO1567" i="6" s="1"/>
  <c r="BN1567" i="6" s="1"/>
  <c r="BQ1567" i="6"/>
  <c r="BL1567" i="6"/>
  <c r="BP1555" i="6"/>
  <c r="BO1555" i="6" s="1"/>
  <c r="BN1555" i="6" s="1"/>
  <c r="BQ1555" i="6"/>
  <c r="BL1555" i="6"/>
  <c r="BP1543" i="6"/>
  <c r="BO1543" i="6" s="1"/>
  <c r="BN1543" i="6" s="1"/>
  <c r="BQ1543" i="6"/>
  <c r="BL1543" i="6"/>
  <c r="BP1531" i="6"/>
  <c r="BO1531" i="6" s="1"/>
  <c r="BN1531" i="6" s="1"/>
  <c r="BQ1531" i="6"/>
  <c r="BL1531" i="6"/>
  <c r="BP1523" i="6"/>
  <c r="BO1523" i="6" s="1"/>
  <c r="BN1523" i="6" s="1"/>
  <c r="BQ1523" i="6"/>
  <c r="BL1523" i="6"/>
  <c r="BP1511" i="6"/>
  <c r="BO1511" i="6" s="1"/>
  <c r="BN1511" i="6" s="1"/>
  <c r="BQ1511" i="6"/>
  <c r="BL1511" i="6"/>
  <c r="BP1499" i="6"/>
  <c r="BO1499" i="6" s="1"/>
  <c r="BN1499" i="6" s="1"/>
  <c r="BQ1499" i="6"/>
  <c r="BL1499" i="6"/>
  <c r="BP1487" i="6"/>
  <c r="BO1487" i="6" s="1"/>
  <c r="BN1487" i="6" s="1"/>
  <c r="BL1487" i="6"/>
  <c r="BQ1487" i="6"/>
  <c r="BP1475" i="6"/>
  <c r="BO1475" i="6" s="1"/>
  <c r="BN1475" i="6" s="1"/>
  <c r="BQ1475" i="6"/>
  <c r="BL1475" i="6"/>
  <c r="BP1463" i="6"/>
  <c r="BO1463" i="6" s="1"/>
  <c r="BN1463" i="6" s="1"/>
  <c r="BQ1463" i="6"/>
  <c r="BL1463" i="6"/>
  <c r="BP1455" i="6"/>
  <c r="BO1455" i="6" s="1"/>
  <c r="BN1455" i="6" s="1"/>
  <c r="BQ1455" i="6"/>
  <c r="BL1455" i="6"/>
  <c r="BP1443" i="6"/>
  <c r="BO1443" i="6" s="1"/>
  <c r="BN1443" i="6" s="1"/>
  <c r="BQ1443" i="6"/>
  <c r="BL1443" i="6"/>
  <c r="BP1431" i="6"/>
  <c r="BO1431" i="6" s="1"/>
  <c r="BN1431" i="6" s="1"/>
  <c r="BQ1431" i="6"/>
  <c r="BL1431" i="6"/>
  <c r="BP1419" i="6"/>
  <c r="BO1419" i="6" s="1"/>
  <c r="BN1419" i="6" s="1"/>
  <c r="BQ1419" i="6"/>
  <c r="BL1419" i="6"/>
  <c r="BP1407" i="6"/>
  <c r="BO1407" i="6" s="1"/>
  <c r="BN1407" i="6" s="1"/>
  <c r="BL1407" i="6"/>
  <c r="BQ1407" i="6"/>
  <c r="BP1399" i="6"/>
  <c r="BO1399" i="6" s="1"/>
  <c r="BN1399" i="6" s="1"/>
  <c r="BQ1399" i="6"/>
  <c r="BL1399" i="6"/>
  <c r="BP1387" i="6"/>
  <c r="BO1387" i="6" s="1"/>
  <c r="BN1387" i="6" s="1"/>
  <c r="BQ1387" i="6"/>
  <c r="BL1387" i="6"/>
  <c r="BP1375" i="6"/>
  <c r="BO1375" i="6" s="1"/>
  <c r="BN1375" i="6" s="1"/>
  <c r="BQ1375" i="6"/>
  <c r="BL1375" i="6"/>
  <c r="BP1367" i="6"/>
  <c r="BO1367" i="6" s="1"/>
  <c r="BN1367" i="6" s="1"/>
  <c r="BQ1367" i="6"/>
  <c r="BL1367" i="6"/>
  <c r="BP1355" i="6"/>
  <c r="BO1355" i="6" s="1"/>
  <c r="BN1355" i="6" s="1"/>
  <c r="BQ1355" i="6"/>
  <c r="BL1355" i="6"/>
  <c r="BP1343" i="6"/>
  <c r="BO1343" i="6" s="1"/>
  <c r="BN1343" i="6" s="1"/>
  <c r="BL1343" i="6"/>
  <c r="BQ1343" i="6"/>
  <c r="BP1331" i="6"/>
  <c r="BO1331" i="6" s="1"/>
  <c r="BN1331" i="6" s="1"/>
  <c r="BQ1331" i="6"/>
  <c r="BL1331" i="6"/>
  <c r="BP1319" i="6"/>
  <c r="BO1319" i="6" s="1"/>
  <c r="BN1319" i="6" s="1"/>
  <c r="BQ1319" i="6"/>
  <c r="BL1319" i="6"/>
  <c r="BQ1307" i="6"/>
  <c r="BP1307" i="6"/>
  <c r="BO1307" i="6" s="1"/>
  <c r="BN1307" i="6" s="1"/>
  <c r="BL1307" i="6"/>
  <c r="BQ1295" i="6"/>
  <c r="BP1295" i="6"/>
  <c r="BO1295" i="6" s="1"/>
  <c r="BN1295" i="6" s="1"/>
  <c r="BL1295" i="6"/>
  <c r="BQ1283" i="6"/>
  <c r="BP1283" i="6"/>
  <c r="BO1283" i="6" s="1"/>
  <c r="BN1283" i="6" s="1"/>
  <c r="BL1283" i="6"/>
  <c r="BQ1271" i="6"/>
  <c r="BP1271" i="6"/>
  <c r="BO1271" i="6" s="1"/>
  <c r="BN1271" i="6" s="1"/>
  <c r="BL1271" i="6"/>
  <c r="BQ1259" i="6"/>
  <c r="BP1259" i="6"/>
  <c r="BO1259" i="6" s="1"/>
  <c r="BN1259" i="6" s="1"/>
  <c r="BL1259" i="6"/>
  <c r="BQ1247" i="6"/>
  <c r="BP1247" i="6"/>
  <c r="BO1247" i="6" s="1"/>
  <c r="BN1247" i="6" s="1"/>
  <c r="BL1247" i="6"/>
  <c r="BQ1239" i="6"/>
  <c r="BP1239" i="6"/>
  <c r="BO1239" i="6" s="1"/>
  <c r="BN1239" i="6" s="1"/>
  <c r="BL1239" i="6"/>
  <c r="BQ1223" i="6"/>
  <c r="BP1223" i="6"/>
  <c r="BO1223" i="6" s="1"/>
  <c r="BN1223" i="6" s="1"/>
  <c r="BL1223" i="6"/>
  <c r="BQ1211" i="6"/>
  <c r="BP1211" i="6"/>
  <c r="BO1211" i="6" s="1"/>
  <c r="BN1211" i="6" s="1"/>
  <c r="BL1211" i="6"/>
  <c r="BQ1199" i="6"/>
  <c r="BP1199" i="6"/>
  <c r="BO1199" i="6" s="1"/>
  <c r="BN1199" i="6" s="1"/>
  <c r="BL1199" i="6"/>
  <c r="BQ1191" i="6"/>
  <c r="BP1191" i="6"/>
  <c r="BO1191" i="6" s="1"/>
  <c r="BN1191" i="6" s="1"/>
  <c r="BL1191" i="6"/>
  <c r="BQ1179" i="6"/>
  <c r="BP1179" i="6"/>
  <c r="BO1179" i="6" s="1"/>
  <c r="BN1179" i="6" s="1"/>
  <c r="BL1179" i="6"/>
  <c r="BQ1167" i="6"/>
  <c r="BL1167" i="6"/>
  <c r="BP1167" i="6"/>
  <c r="BO1167" i="6" s="1"/>
  <c r="BN1167" i="6" s="1"/>
  <c r="BQ1155" i="6"/>
  <c r="BP1155" i="6"/>
  <c r="BO1155" i="6" s="1"/>
  <c r="BN1155" i="6" s="1"/>
  <c r="BL1155" i="6"/>
  <c r="BQ1143" i="6"/>
  <c r="BP1143" i="6"/>
  <c r="BO1143" i="6" s="1"/>
  <c r="BN1143" i="6" s="1"/>
  <c r="BL1143" i="6"/>
  <c r="BQ1135" i="6"/>
  <c r="BP1135" i="6"/>
  <c r="BO1135" i="6" s="1"/>
  <c r="BN1135" i="6" s="1"/>
  <c r="BL1135" i="6"/>
  <c r="BQ1123" i="6"/>
  <c r="BP1123" i="6"/>
  <c r="BO1123" i="6" s="1"/>
  <c r="BN1123" i="6" s="1"/>
  <c r="BL1123" i="6"/>
  <c r="BQ1111" i="6"/>
  <c r="BP1111" i="6"/>
  <c r="BO1111" i="6" s="1"/>
  <c r="BN1111" i="6" s="1"/>
  <c r="BL1111" i="6"/>
  <c r="BQ1099" i="6"/>
  <c r="BP1099" i="6"/>
  <c r="BO1099" i="6" s="1"/>
  <c r="BN1099" i="6" s="1"/>
  <c r="BL1099" i="6"/>
  <c r="BQ1087" i="6"/>
  <c r="BP1087" i="6"/>
  <c r="BO1087" i="6" s="1"/>
  <c r="BN1087" i="6" s="1"/>
  <c r="BL1087" i="6"/>
  <c r="BQ1079" i="6"/>
  <c r="BP1079" i="6"/>
  <c r="BO1079" i="6" s="1"/>
  <c r="BN1079" i="6" s="1"/>
  <c r="BL1079" i="6"/>
  <c r="BQ1067" i="6"/>
  <c r="BP1067" i="6"/>
  <c r="BO1067" i="6" s="1"/>
  <c r="BN1067" i="6" s="1"/>
  <c r="BL1067" i="6"/>
  <c r="BP1055" i="6"/>
  <c r="BO1055" i="6" s="1"/>
  <c r="BN1055" i="6" s="1"/>
  <c r="BQ1055" i="6"/>
  <c r="BL1055" i="6"/>
  <c r="BP1043" i="6"/>
  <c r="BO1043" i="6" s="1"/>
  <c r="BN1043" i="6" s="1"/>
  <c r="BQ1043" i="6"/>
  <c r="BL1043" i="6"/>
  <c r="BP1035" i="6"/>
  <c r="BO1035" i="6" s="1"/>
  <c r="BN1035" i="6" s="1"/>
  <c r="BQ1035" i="6"/>
  <c r="BL1035" i="6"/>
  <c r="BP1023" i="6"/>
  <c r="BO1023" i="6" s="1"/>
  <c r="BN1023" i="6" s="1"/>
  <c r="BQ1023" i="6"/>
  <c r="BL1023" i="6"/>
  <c r="BP1019" i="6"/>
  <c r="BO1019" i="6" s="1"/>
  <c r="BN1019" i="6" s="1"/>
  <c r="BQ1019" i="6"/>
  <c r="BL1019" i="6"/>
  <c r="BP1015" i="6"/>
  <c r="BO1015" i="6" s="1"/>
  <c r="BN1015" i="6" s="1"/>
  <c r="BQ1015" i="6"/>
  <c r="BL1015" i="6"/>
  <c r="BP1011" i="6"/>
  <c r="BO1011" i="6" s="1"/>
  <c r="BN1011" i="6" s="1"/>
  <c r="BQ1011" i="6"/>
  <c r="BL1011" i="6"/>
  <c r="BP1007" i="6"/>
  <c r="BO1007" i="6" s="1"/>
  <c r="BN1007" i="6" s="1"/>
  <c r="BQ1007" i="6"/>
  <c r="BL1007" i="6"/>
  <c r="BP1003" i="6"/>
  <c r="BO1003" i="6" s="1"/>
  <c r="BN1003" i="6" s="1"/>
  <c r="BQ1003" i="6"/>
  <c r="BL1003" i="6"/>
  <c r="BP999" i="6"/>
  <c r="BO999" i="6" s="1"/>
  <c r="BN999" i="6" s="1"/>
  <c r="BQ999" i="6"/>
  <c r="BL999" i="6"/>
  <c r="BP995" i="6"/>
  <c r="BO995" i="6" s="1"/>
  <c r="BN995" i="6" s="1"/>
  <c r="BQ995" i="6"/>
  <c r="BL995" i="6"/>
  <c r="BP991" i="6"/>
  <c r="BO991" i="6" s="1"/>
  <c r="BN991" i="6" s="1"/>
  <c r="BQ991" i="6"/>
  <c r="BL991" i="6"/>
  <c r="BP987" i="6"/>
  <c r="BO987" i="6" s="1"/>
  <c r="BN987" i="6" s="1"/>
  <c r="BQ987" i="6"/>
  <c r="BL987" i="6"/>
  <c r="BP975" i="6"/>
  <c r="BO975" i="6" s="1"/>
  <c r="BN975" i="6" s="1"/>
  <c r="BQ975" i="6"/>
  <c r="BL975" i="6"/>
  <c r="BP971" i="6"/>
  <c r="BO971" i="6" s="1"/>
  <c r="BN971" i="6" s="1"/>
  <c r="BQ971" i="6"/>
  <c r="BL971" i="6"/>
  <c r="BP967" i="6"/>
  <c r="BO967" i="6" s="1"/>
  <c r="BN967" i="6" s="1"/>
  <c r="BQ967" i="6"/>
  <c r="BL967" i="6"/>
  <c r="BP963" i="6"/>
  <c r="BO963" i="6" s="1"/>
  <c r="BN963" i="6" s="1"/>
  <c r="BQ963" i="6"/>
  <c r="BL963" i="6"/>
  <c r="BP959" i="6"/>
  <c r="BO959" i="6" s="1"/>
  <c r="BN959" i="6" s="1"/>
  <c r="BQ959" i="6"/>
  <c r="BL959" i="6"/>
  <c r="BP955" i="6"/>
  <c r="BO955" i="6" s="1"/>
  <c r="BN955" i="6" s="1"/>
  <c r="BQ955" i="6"/>
  <c r="BL955" i="6"/>
  <c r="BP951" i="6"/>
  <c r="BO951" i="6" s="1"/>
  <c r="BN951" i="6" s="1"/>
  <c r="BQ951" i="6"/>
  <c r="BL951" i="6"/>
  <c r="BP947" i="6"/>
  <c r="BO947" i="6" s="1"/>
  <c r="BN947" i="6" s="1"/>
  <c r="BQ947" i="6"/>
  <c r="BL947" i="6"/>
  <c r="BP943" i="6"/>
  <c r="BO943" i="6" s="1"/>
  <c r="BN943" i="6" s="1"/>
  <c r="BQ943" i="6"/>
  <c r="BL943" i="6"/>
  <c r="BP939" i="6"/>
  <c r="BO939" i="6" s="1"/>
  <c r="BN939" i="6" s="1"/>
  <c r="BQ939" i="6"/>
  <c r="BL939" i="6"/>
  <c r="BP935" i="6"/>
  <c r="BO935" i="6" s="1"/>
  <c r="BN935" i="6" s="1"/>
  <c r="BQ935" i="6"/>
  <c r="BL935" i="6"/>
  <c r="BP931" i="6"/>
  <c r="BO931" i="6" s="1"/>
  <c r="BN931" i="6" s="1"/>
  <c r="BQ931" i="6"/>
  <c r="BL931" i="6"/>
  <c r="BP927" i="6"/>
  <c r="BO927" i="6" s="1"/>
  <c r="BN927" i="6" s="1"/>
  <c r="BQ927" i="6"/>
  <c r="BL927" i="6"/>
  <c r="BP923" i="6"/>
  <c r="BO923" i="6" s="1"/>
  <c r="BN923" i="6" s="1"/>
  <c r="BQ923" i="6"/>
  <c r="BL923" i="6"/>
  <c r="BP919" i="6"/>
  <c r="BO919" i="6" s="1"/>
  <c r="BN919" i="6" s="1"/>
  <c r="BQ919" i="6"/>
  <c r="BL919" i="6"/>
  <c r="BP915" i="6"/>
  <c r="BO915" i="6" s="1"/>
  <c r="BN915" i="6" s="1"/>
  <c r="BQ915" i="6"/>
  <c r="BL915" i="6"/>
  <c r="BP911" i="6"/>
  <c r="BO911" i="6" s="1"/>
  <c r="BN911" i="6" s="1"/>
  <c r="BQ911" i="6"/>
  <c r="BL911" i="6"/>
  <c r="BP907" i="6"/>
  <c r="BO907" i="6" s="1"/>
  <c r="BN907" i="6" s="1"/>
  <c r="BQ907" i="6"/>
  <c r="BL907" i="6"/>
  <c r="BP903" i="6"/>
  <c r="BO903" i="6" s="1"/>
  <c r="BN903" i="6" s="1"/>
  <c r="BQ903" i="6"/>
  <c r="BL903" i="6"/>
  <c r="BP899" i="6"/>
  <c r="BO899" i="6" s="1"/>
  <c r="BN899" i="6" s="1"/>
  <c r="BQ899" i="6"/>
  <c r="BL899" i="6"/>
  <c r="BP895" i="6"/>
  <c r="BO895" i="6" s="1"/>
  <c r="BN895" i="6" s="1"/>
  <c r="BQ895" i="6"/>
  <c r="BL895" i="6"/>
  <c r="BP891" i="6"/>
  <c r="BO891" i="6" s="1"/>
  <c r="BN891" i="6" s="1"/>
  <c r="BQ891" i="6"/>
  <c r="BL891" i="6"/>
  <c r="BP887" i="6"/>
  <c r="BO887" i="6" s="1"/>
  <c r="BN887" i="6" s="1"/>
  <c r="BQ887" i="6"/>
  <c r="BL887" i="6"/>
  <c r="BP883" i="6"/>
  <c r="BO883" i="6" s="1"/>
  <c r="BN883" i="6" s="1"/>
  <c r="BQ883" i="6"/>
  <c r="BL883" i="6"/>
  <c r="BP879" i="6"/>
  <c r="BO879" i="6" s="1"/>
  <c r="BN879" i="6" s="1"/>
  <c r="BQ879" i="6"/>
  <c r="BL879" i="6"/>
  <c r="BP875" i="6"/>
  <c r="BO875" i="6" s="1"/>
  <c r="BN875" i="6" s="1"/>
  <c r="BQ875" i="6"/>
  <c r="BL875" i="6"/>
  <c r="BP871" i="6"/>
  <c r="BO871" i="6" s="1"/>
  <c r="BN871" i="6" s="1"/>
  <c r="BQ871" i="6"/>
  <c r="BL871" i="6"/>
  <c r="BP867" i="6"/>
  <c r="BO867" i="6" s="1"/>
  <c r="BN867" i="6" s="1"/>
  <c r="BQ867" i="6"/>
  <c r="BL867" i="6"/>
  <c r="BP863" i="6"/>
  <c r="BO863" i="6" s="1"/>
  <c r="BN863" i="6" s="1"/>
  <c r="BQ863" i="6"/>
  <c r="BL863" i="6"/>
  <c r="BP859" i="6"/>
  <c r="BO859" i="6" s="1"/>
  <c r="BN859" i="6" s="1"/>
  <c r="BQ859" i="6"/>
  <c r="BL859" i="6"/>
  <c r="BP855" i="6"/>
  <c r="BO855" i="6" s="1"/>
  <c r="BN855" i="6" s="1"/>
  <c r="BQ855" i="6"/>
  <c r="BL855" i="6"/>
  <c r="BP851" i="6"/>
  <c r="BO851" i="6" s="1"/>
  <c r="BN851" i="6" s="1"/>
  <c r="BQ851" i="6"/>
  <c r="BL851" i="6"/>
  <c r="BP847" i="6"/>
  <c r="BO847" i="6" s="1"/>
  <c r="BN847" i="6" s="1"/>
  <c r="BQ847" i="6"/>
  <c r="BL847" i="6"/>
  <c r="BP843" i="6"/>
  <c r="BO843" i="6" s="1"/>
  <c r="BN843" i="6" s="1"/>
  <c r="BQ843" i="6"/>
  <c r="BL843" i="6"/>
  <c r="BP839" i="6"/>
  <c r="BO839" i="6" s="1"/>
  <c r="BN839" i="6" s="1"/>
  <c r="BQ839" i="6"/>
  <c r="BL839" i="6"/>
  <c r="BP835" i="6"/>
  <c r="BO835" i="6" s="1"/>
  <c r="BN835" i="6" s="1"/>
  <c r="BQ835" i="6"/>
  <c r="BL835" i="6"/>
  <c r="BP831" i="6"/>
  <c r="BO831" i="6" s="1"/>
  <c r="BN831" i="6" s="1"/>
  <c r="BQ831" i="6"/>
  <c r="BL831" i="6"/>
  <c r="BP827" i="6"/>
  <c r="BO827" i="6" s="1"/>
  <c r="BN827" i="6" s="1"/>
  <c r="BQ827" i="6"/>
  <c r="BL827" i="6"/>
  <c r="BP823" i="6"/>
  <c r="BO823" i="6" s="1"/>
  <c r="BN823" i="6" s="1"/>
  <c r="BQ823" i="6"/>
  <c r="BL823" i="6"/>
  <c r="BP819" i="6"/>
  <c r="BO819" i="6" s="1"/>
  <c r="BN819" i="6" s="1"/>
  <c r="BQ819" i="6"/>
  <c r="BL819" i="6"/>
  <c r="BP815" i="6"/>
  <c r="BO815" i="6" s="1"/>
  <c r="BN815" i="6" s="1"/>
  <c r="BQ815" i="6"/>
  <c r="BL815" i="6"/>
  <c r="BP811" i="6"/>
  <c r="BO811" i="6" s="1"/>
  <c r="BN811" i="6" s="1"/>
  <c r="BQ811" i="6"/>
  <c r="BL811" i="6"/>
  <c r="BP807" i="6"/>
  <c r="BO807" i="6" s="1"/>
  <c r="BN807" i="6" s="1"/>
  <c r="BQ807" i="6"/>
  <c r="BL807" i="6"/>
  <c r="BP803" i="6"/>
  <c r="BO803" i="6" s="1"/>
  <c r="BN803" i="6" s="1"/>
  <c r="BQ803" i="6"/>
  <c r="BL803" i="6"/>
  <c r="BP799" i="6"/>
  <c r="BO799" i="6" s="1"/>
  <c r="BN799" i="6" s="1"/>
  <c r="BQ799" i="6"/>
  <c r="BL799" i="6"/>
  <c r="BP795" i="6"/>
  <c r="BO795" i="6" s="1"/>
  <c r="BN795" i="6" s="1"/>
  <c r="BQ795" i="6"/>
  <c r="BL795" i="6"/>
  <c r="BP791" i="6"/>
  <c r="BO791" i="6" s="1"/>
  <c r="BN791" i="6" s="1"/>
  <c r="BQ791" i="6"/>
  <c r="BL791" i="6"/>
  <c r="BP787" i="6"/>
  <c r="BO787" i="6" s="1"/>
  <c r="BN787" i="6" s="1"/>
  <c r="BQ787" i="6"/>
  <c r="BL787" i="6"/>
  <c r="BP783" i="6"/>
  <c r="BO783" i="6" s="1"/>
  <c r="BN783" i="6" s="1"/>
  <c r="BQ783" i="6"/>
  <c r="BL783" i="6"/>
  <c r="BP779" i="6"/>
  <c r="BO779" i="6" s="1"/>
  <c r="BN779" i="6" s="1"/>
  <c r="BQ779" i="6"/>
  <c r="BL779" i="6"/>
  <c r="BP775" i="6"/>
  <c r="BO775" i="6" s="1"/>
  <c r="BN775" i="6" s="1"/>
  <c r="BQ775" i="6"/>
  <c r="BL775" i="6"/>
  <c r="BP771" i="6"/>
  <c r="BO771" i="6" s="1"/>
  <c r="BN771" i="6" s="1"/>
  <c r="BQ771" i="6"/>
  <c r="BL771" i="6"/>
  <c r="BP767" i="6"/>
  <c r="BO767" i="6" s="1"/>
  <c r="BN767" i="6" s="1"/>
  <c r="BQ767" i="6"/>
  <c r="BL767" i="6"/>
  <c r="BP763" i="6"/>
  <c r="BO763" i="6" s="1"/>
  <c r="BN763" i="6" s="1"/>
  <c r="BQ763" i="6"/>
  <c r="BL763" i="6"/>
  <c r="BP759" i="6"/>
  <c r="BO759" i="6" s="1"/>
  <c r="BN759" i="6" s="1"/>
  <c r="BQ759" i="6"/>
  <c r="BL759" i="6"/>
  <c r="BQ755" i="6"/>
  <c r="BP755" i="6"/>
  <c r="BO755" i="6" s="1"/>
  <c r="BN755" i="6" s="1"/>
  <c r="BL755" i="6"/>
  <c r="BQ751" i="6"/>
  <c r="BP751" i="6"/>
  <c r="BO751" i="6" s="1"/>
  <c r="BN751" i="6" s="1"/>
  <c r="BL751" i="6"/>
  <c r="BQ747" i="6"/>
  <c r="BP747" i="6"/>
  <c r="BO747" i="6" s="1"/>
  <c r="BN747" i="6" s="1"/>
  <c r="BL747" i="6"/>
  <c r="BQ743" i="6"/>
  <c r="BP743" i="6"/>
  <c r="BO743" i="6" s="1"/>
  <c r="BN743" i="6" s="1"/>
  <c r="BL743" i="6"/>
  <c r="BQ739" i="6"/>
  <c r="BP739" i="6"/>
  <c r="BO739" i="6" s="1"/>
  <c r="BN739" i="6" s="1"/>
  <c r="BL739" i="6"/>
  <c r="BQ735" i="6"/>
  <c r="BP735" i="6"/>
  <c r="BO735" i="6" s="1"/>
  <c r="BN735" i="6" s="1"/>
  <c r="BL735" i="6"/>
  <c r="BQ731" i="6"/>
  <c r="BP731" i="6"/>
  <c r="BO731" i="6" s="1"/>
  <c r="BN731" i="6" s="1"/>
  <c r="BL731" i="6"/>
  <c r="BQ727" i="6"/>
  <c r="BP727" i="6"/>
  <c r="BO727" i="6" s="1"/>
  <c r="BN727" i="6" s="1"/>
  <c r="BL727" i="6"/>
  <c r="BQ723" i="6"/>
  <c r="BP723" i="6"/>
  <c r="BO723" i="6" s="1"/>
  <c r="BN723" i="6" s="1"/>
  <c r="BL723" i="6"/>
  <c r="BQ719" i="6"/>
  <c r="BP719" i="6"/>
  <c r="BO719" i="6" s="1"/>
  <c r="BN719" i="6" s="1"/>
  <c r="BL719" i="6"/>
  <c r="BQ715" i="6"/>
  <c r="BP715" i="6"/>
  <c r="BO715" i="6" s="1"/>
  <c r="BN715" i="6" s="1"/>
  <c r="BL715" i="6"/>
  <c r="BQ711" i="6"/>
  <c r="BP711" i="6"/>
  <c r="BO711" i="6" s="1"/>
  <c r="BN711" i="6" s="1"/>
  <c r="BL711" i="6"/>
  <c r="BQ707" i="6"/>
  <c r="BP707" i="6"/>
  <c r="BO707" i="6" s="1"/>
  <c r="BN707" i="6" s="1"/>
  <c r="BL707" i="6"/>
  <c r="BQ703" i="6"/>
  <c r="BP703" i="6"/>
  <c r="BO703" i="6" s="1"/>
  <c r="BN703" i="6" s="1"/>
  <c r="BL703" i="6"/>
  <c r="BQ699" i="6"/>
  <c r="BP699" i="6"/>
  <c r="BO699" i="6" s="1"/>
  <c r="BN699" i="6" s="1"/>
  <c r="BL699" i="6"/>
  <c r="BQ695" i="6"/>
  <c r="BP695" i="6"/>
  <c r="BO695" i="6" s="1"/>
  <c r="BN695" i="6" s="1"/>
  <c r="BL695" i="6"/>
  <c r="BQ691" i="6"/>
  <c r="BP691" i="6"/>
  <c r="BO691" i="6" s="1"/>
  <c r="BN691" i="6" s="1"/>
  <c r="BL691" i="6"/>
  <c r="BQ687" i="6"/>
  <c r="BP687" i="6"/>
  <c r="BO687" i="6" s="1"/>
  <c r="BN687" i="6" s="1"/>
  <c r="BL687" i="6"/>
  <c r="BQ683" i="6"/>
  <c r="BP683" i="6"/>
  <c r="BO683" i="6" s="1"/>
  <c r="BN683" i="6" s="1"/>
  <c r="BL683" i="6"/>
  <c r="BQ679" i="6"/>
  <c r="BP679" i="6"/>
  <c r="BO679" i="6" s="1"/>
  <c r="BN679" i="6" s="1"/>
  <c r="BL679" i="6"/>
  <c r="BQ675" i="6"/>
  <c r="BP675" i="6"/>
  <c r="BO675" i="6" s="1"/>
  <c r="BN675" i="6" s="1"/>
  <c r="BL675" i="6"/>
  <c r="BQ671" i="6"/>
  <c r="BP671" i="6"/>
  <c r="BO671" i="6" s="1"/>
  <c r="BN671" i="6" s="1"/>
  <c r="BL671" i="6"/>
  <c r="BQ667" i="6"/>
  <c r="BP667" i="6"/>
  <c r="BO667" i="6" s="1"/>
  <c r="BN667" i="6" s="1"/>
  <c r="BL667" i="6"/>
  <c r="BQ663" i="6"/>
  <c r="BP663" i="6"/>
  <c r="BO663" i="6" s="1"/>
  <c r="BN663" i="6" s="1"/>
  <c r="BL663" i="6"/>
  <c r="BQ659" i="6"/>
  <c r="BP659" i="6"/>
  <c r="BO659" i="6" s="1"/>
  <c r="BN659" i="6" s="1"/>
  <c r="BL659" i="6"/>
  <c r="BQ655" i="6"/>
  <c r="BP655" i="6"/>
  <c r="BO655" i="6" s="1"/>
  <c r="BN655" i="6" s="1"/>
  <c r="BL655" i="6"/>
  <c r="BQ651" i="6"/>
  <c r="BP651" i="6"/>
  <c r="BO651" i="6" s="1"/>
  <c r="BN651" i="6" s="1"/>
  <c r="BL651" i="6"/>
  <c r="BQ647" i="6"/>
  <c r="BP647" i="6"/>
  <c r="BO647" i="6" s="1"/>
  <c r="BN647" i="6" s="1"/>
  <c r="BL647" i="6"/>
  <c r="BQ643" i="6"/>
  <c r="BP643" i="6"/>
  <c r="BO643" i="6" s="1"/>
  <c r="BN643" i="6" s="1"/>
  <c r="BL643" i="6"/>
  <c r="BQ639" i="6"/>
  <c r="BP639" i="6"/>
  <c r="BO639" i="6" s="1"/>
  <c r="BN639" i="6" s="1"/>
  <c r="BL639" i="6"/>
  <c r="BP635" i="6"/>
  <c r="BO635" i="6" s="1"/>
  <c r="BN635" i="6" s="1"/>
  <c r="BQ635" i="6"/>
  <c r="BL635" i="6"/>
  <c r="BP631" i="6"/>
  <c r="BO631" i="6" s="1"/>
  <c r="BN631" i="6" s="1"/>
  <c r="BQ631" i="6"/>
  <c r="BL631" i="6"/>
  <c r="BP627" i="6"/>
  <c r="BO627" i="6" s="1"/>
  <c r="BN627" i="6" s="1"/>
  <c r="BQ627" i="6"/>
  <c r="BL627" i="6"/>
  <c r="BP623" i="6"/>
  <c r="BO623" i="6" s="1"/>
  <c r="BN623" i="6" s="1"/>
  <c r="BQ623" i="6"/>
  <c r="BL623" i="6"/>
  <c r="BP619" i="6"/>
  <c r="BO619" i="6" s="1"/>
  <c r="BN619" i="6" s="1"/>
  <c r="BQ619" i="6"/>
  <c r="BL619" i="6"/>
  <c r="BP615" i="6"/>
  <c r="BO615" i="6" s="1"/>
  <c r="BN615" i="6" s="1"/>
  <c r="BQ615" i="6"/>
  <c r="BL615" i="6"/>
  <c r="BP611" i="6"/>
  <c r="BO611" i="6" s="1"/>
  <c r="BN611" i="6" s="1"/>
  <c r="BQ611" i="6"/>
  <c r="BL611" i="6"/>
  <c r="BP607" i="6"/>
  <c r="BO607" i="6" s="1"/>
  <c r="BN607" i="6" s="1"/>
  <c r="BQ607" i="6"/>
  <c r="BL607" i="6"/>
  <c r="BP603" i="6"/>
  <c r="BO603" i="6" s="1"/>
  <c r="BN603" i="6" s="1"/>
  <c r="BQ603" i="6"/>
  <c r="BL603" i="6"/>
  <c r="BP599" i="6"/>
  <c r="BO599" i="6" s="1"/>
  <c r="BN599" i="6" s="1"/>
  <c r="BQ599" i="6"/>
  <c r="BL599" i="6"/>
  <c r="BP595" i="6"/>
  <c r="BO595" i="6" s="1"/>
  <c r="BN595" i="6" s="1"/>
  <c r="BQ595" i="6"/>
  <c r="BL595" i="6"/>
  <c r="BP591" i="6"/>
  <c r="BO591" i="6" s="1"/>
  <c r="BN591" i="6" s="1"/>
  <c r="BQ591" i="6"/>
  <c r="BL591" i="6"/>
  <c r="BP587" i="6"/>
  <c r="BO587" i="6" s="1"/>
  <c r="BN587" i="6" s="1"/>
  <c r="BQ587" i="6"/>
  <c r="BL587" i="6"/>
  <c r="BP583" i="6"/>
  <c r="BO583" i="6" s="1"/>
  <c r="BN583" i="6" s="1"/>
  <c r="BQ583" i="6"/>
  <c r="BL583" i="6"/>
  <c r="BP579" i="6"/>
  <c r="BO579" i="6" s="1"/>
  <c r="BN579" i="6" s="1"/>
  <c r="BQ579" i="6"/>
  <c r="BL579" i="6"/>
  <c r="BP575" i="6"/>
  <c r="BO575" i="6" s="1"/>
  <c r="BN575" i="6" s="1"/>
  <c r="BQ575" i="6"/>
  <c r="BL575" i="6"/>
  <c r="BP571" i="6"/>
  <c r="BO571" i="6" s="1"/>
  <c r="BN571" i="6" s="1"/>
  <c r="BQ571" i="6"/>
  <c r="BL571" i="6"/>
  <c r="BP567" i="6"/>
  <c r="BO567" i="6" s="1"/>
  <c r="BN567" i="6" s="1"/>
  <c r="BQ567" i="6"/>
  <c r="BL567" i="6"/>
  <c r="BP563" i="6"/>
  <c r="BO563" i="6" s="1"/>
  <c r="BN563" i="6" s="1"/>
  <c r="BQ563" i="6"/>
  <c r="BL563" i="6"/>
  <c r="BP559" i="6"/>
  <c r="BO559" i="6" s="1"/>
  <c r="BN559" i="6" s="1"/>
  <c r="BQ559" i="6"/>
  <c r="BL559" i="6"/>
  <c r="BP555" i="6"/>
  <c r="BO555" i="6" s="1"/>
  <c r="BN555" i="6" s="1"/>
  <c r="BQ555" i="6"/>
  <c r="BL555" i="6"/>
  <c r="BP551" i="6"/>
  <c r="BO551" i="6" s="1"/>
  <c r="BN551" i="6" s="1"/>
  <c r="BQ551" i="6"/>
  <c r="BL551" i="6"/>
  <c r="BP547" i="6"/>
  <c r="BO547" i="6" s="1"/>
  <c r="BN547" i="6" s="1"/>
  <c r="BQ547" i="6"/>
  <c r="BL547" i="6"/>
  <c r="BP543" i="6"/>
  <c r="BO543" i="6" s="1"/>
  <c r="BN543" i="6" s="1"/>
  <c r="BQ543" i="6"/>
  <c r="BL543" i="6"/>
  <c r="BP539" i="6"/>
  <c r="BO539" i="6" s="1"/>
  <c r="BN539" i="6" s="1"/>
  <c r="BQ539" i="6"/>
  <c r="BL539" i="6"/>
  <c r="BP535" i="6"/>
  <c r="BO535" i="6" s="1"/>
  <c r="BN535" i="6" s="1"/>
  <c r="BQ535" i="6"/>
  <c r="BL535" i="6"/>
  <c r="BP531" i="6"/>
  <c r="BO531" i="6" s="1"/>
  <c r="BN531" i="6" s="1"/>
  <c r="BQ531" i="6"/>
  <c r="BL531" i="6"/>
  <c r="BP527" i="6"/>
  <c r="BO527" i="6" s="1"/>
  <c r="BN527" i="6" s="1"/>
  <c r="BQ527" i="6"/>
  <c r="BL527" i="6"/>
  <c r="BP523" i="6"/>
  <c r="BO523" i="6" s="1"/>
  <c r="BN523" i="6" s="1"/>
  <c r="BQ523" i="6"/>
  <c r="BL523" i="6"/>
  <c r="BP519" i="6"/>
  <c r="BO519" i="6" s="1"/>
  <c r="BN519" i="6" s="1"/>
  <c r="BQ519" i="6"/>
  <c r="BL519" i="6"/>
  <c r="BP515" i="6"/>
  <c r="BO515" i="6" s="1"/>
  <c r="BN515" i="6" s="1"/>
  <c r="BQ515" i="6"/>
  <c r="BL515" i="6"/>
  <c r="BP511" i="6"/>
  <c r="BO511" i="6" s="1"/>
  <c r="BN511" i="6" s="1"/>
  <c r="BQ511" i="6"/>
  <c r="BL511" i="6"/>
  <c r="BP507" i="6"/>
  <c r="BO507" i="6" s="1"/>
  <c r="BN507" i="6" s="1"/>
  <c r="BQ507" i="6"/>
  <c r="BL507" i="6"/>
  <c r="BP503" i="6"/>
  <c r="BO503" i="6" s="1"/>
  <c r="BN503" i="6" s="1"/>
  <c r="BQ503" i="6"/>
  <c r="BL503" i="6"/>
  <c r="BP499" i="6"/>
  <c r="BO499" i="6" s="1"/>
  <c r="BN499" i="6" s="1"/>
  <c r="BQ499" i="6"/>
  <c r="BL499" i="6"/>
  <c r="BP495" i="6"/>
  <c r="BO495" i="6" s="1"/>
  <c r="BN495" i="6" s="1"/>
  <c r="BQ495" i="6"/>
  <c r="BL495" i="6"/>
  <c r="BP491" i="6"/>
  <c r="BO491" i="6" s="1"/>
  <c r="BN491" i="6" s="1"/>
  <c r="BQ491" i="6"/>
  <c r="BL491" i="6"/>
  <c r="BP487" i="6"/>
  <c r="BO487" i="6" s="1"/>
  <c r="BN487" i="6" s="1"/>
  <c r="BQ487" i="6"/>
  <c r="BL487" i="6"/>
  <c r="BP483" i="6"/>
  <c r="BO483" i="6" s="1"/>
  <c r="BN483" i="6" s="1"/>
  <c r="BQ483" i="6"/>
  <c r="BL483" i="6"/>
  <c r="BP479" i="6"/>
  <c r="BO479" i="6" s="1"/>
  <c r="BN479" i="6" s="1"/>
  <c r="BQ479" i="6"/>
  <c r="BL479" i="6"/>
  <c r="BP475" i="6"/>
  <c r="BO475" i="6" s="1"/>
  <c r="BN475" i="6" s="1"/>
  <c r="BQ475" i="6"/>
  <c r="BL475" i="6"/>
  <c r="BP471" i="6"/>
  <c r="BO471" i="6" s="1"/>
  <c r="BN471" i="6" s="1"/>
  <c r="BQ471" i="6"/>
  <c r="BL471" i="6"/>
  <c r="BP467" i="6"/>
  <c r="BO467" i="6" s="1"/>
  <c r="BN467" i="6" s="1"/>
  <c r="BQ467" i="6"/>
  <c r="BL467" i="6"/>
  <c r="BP463" i="6"/>
  <c r="BO463" i="6" s="1"/>
  <c r="BN463" i="6" s="1"/>
  <c r="BQ463" i="6"/>
  <c r="BL463" i="6"/>
  <c r="BP459" i="6"/>
  <c r="BO459" i="6" s="1"/>
  <c r="BN459" i="6" s="1"/>
  <c r="BQ459" i="6"/>
  <c r="BL459" i="6"/>
  <c r="BP455" i="6"/>
  <c r="BO455" i="6" s="1"/>
  <c r="BN455" i="6" s="1"/>
  <c r="BQ455" i="6"/>
  <c r="BL455" i="6"/>
  <c r="BP451" i="6"/>
  <c r="BO451" i="6" s="1"/>
  <c r="BN451" i="6" s="1"/>
  <c r="BQ451" i="6"/>
  <c r="BL451" i="6"/>
  <c r="BP447" i="6"/>
  <c r="BO447" i="6" s="1"/>
  <c r="BN447" i="6" s="1"/>
  <c r="BQ447" i="6"/>
  <c r="BL447" i="6"/>
  <c r="BP443" i="6"/>
  <c r="BO443" i="6" s="1"/>
  <c r="BN443" i="6" s="1"/>
  <c r="BQ443" i="6"/>
  <c r="BL443" i="6"/>
  <c r="BP439" i="6"/>
  <c r="BO439" i="6" s="1"/>
  <c r="BN439" i="6" s="1"/>
  <c r="BQ439" i="6"/>
  <c r="BL439" i="6"/>
  <c r="BP435" i="6"/>
  <c r="BO435" i="6" s="1"/>
  <c r="BN435" i="6" s="1"/>
  <c r="BQ435" i="6"/>
  <c r="BL435" i="6"/>
  <c r="BP431" i="6"/>
  <c r="BO431" i="6" s="1"/>
  <c r="BN431" i="6" s="1"/>
  <c r="BQ431" i="6"/>
  <c r="BL431" i="6"/>
  <c r="BP427" i="6"/>
  <c r="BO427" i="6" s="1"/>
  <c r="BN427" i="6" s="1"/>
  <c r="BQ427" i="6"/>
  <c r="BL427" i="6"/>
  <c r="BP423" i="6"/>
  <c r="BO423" i="6" s="1"/>
  <c r="BN423" i="6" s="1"/>
  <c r="BQ423" i="6"/>
  <c r="BL423" i="6"/>
  <c r="BP419" i="6"/>
  <c r="BO419" i="6" s="1"/>
  <c r="BN419" i="6" s="1"/>
  <c r="BQ419" i="6"/>
  <c r="BL419" i="6"/>
  <c r="BP415" i="6"/>
  <c r="BO415" i="6" s="1"/>
  <c r="BN415" i="6" s="1"/>
  <c r="BQ415" i="6"/>
  <c r="BL415" i="6"/>
  <c r="BP411" i="6"/>
  <c r="BO411" i="6" s="1"/>
  <c r="BN411" i="6" s="1"/>
  <c r="BQ411" i="6"/>
  <c r="BL411" i="6"/>
  <c r="BP407" i="6"/>
  <c r="BO407" i="6" s="1"/>
  <c r="BN407" i="6" s="1"/>
  <c r="BQ407" i="6"/>
  <c r="BL407" i="6"/>
  <c r="BP403" i="6"/>
  <c r="BO403" i="6" s="1"/>
  <c r="BN403" i="6" s="1"/>
  <c r="BQ403" i="6"/>
  <c r="BL403" i="6"/>
  <c r="BP399" i="6"/>
  <c r="BO399" i="6" s="1"/>
  <c r="BN399" i="6" s="1"/>
  <c r="BQ399" i="6"/>
  <c r="BL399" i="6"/>
  <c r="BP395" i="6"/>
  <c r="BO395" i="6" s="1"/>
  <c r="BN395" i="6" s="1"/>
  <c r="BQ395" i="6"/>
  <c r="BL395" i="6"/>
  <c r="BP391" i="6"/>
  <c r="BO391" i="6" s="1"/>
  <c r="BN391" i="6" s="1"/>
  <c r="BQ391" i="6"/>
  <c r="BL391" i="6"/>
  <c r="BP387" i="6"/>
  <c r="BO387" i="6" s="1"/>
  <c r="BN387" i="6" s="1"/>
  <c r="BQ387" i="6"/>
  <c r="BL387" i="6"/>
  <c r="BP383" i="6"/>
  <c r="BO383" i="6" s="1"/>
  <c r="BN383" i="6" s="1"/>
  <c r="BQ383" i="6"/>
  <c r="BL383" i="6"/>
  <c r="BP379" i="6"/>
  <c r="BO379" i="6" s="1"/>
  <c r="BN379" i="6" s="1"/>
  <c r="BQ379" i="6"/>
  <c r="BL379" i="6"/>
  <c r="BP375" i="6"/>
  <c r="BO375" i="6" s="1"/>
  <c r="BN375" i="6" s="1"/>
  <c r="BQ375" i="6"/>
  <c r="BL375" i="6"/>
  <c r="BP371" i="6"/>
  <c r="BO371" i="6" s="1"/>
  <c r="BN371" i="6" s="1"/>
  <c r="BQ371" i="6"/>
  <c r="BL371" i="6"/>
  <c r="BP367" i="6"/>
  <c r="BO367" i="6" s="1"/>
  <c r="BN367" i="6" s="1"/>
  <c r="BQ367" i="6"/>
  <c r="BL367" i="6"/>
  <c r="BP363" i="6"/>
  <c r="BO363" i="6" s="1"/>
  <c r="BN363" i="6" s="1"/>
  <c r="BQ363" i="6"/>
  <c r="BL363" i="6"/>
  <c r="BP359" i="6"/>
  <c r="BO359" i="6" s="1"/>
  <c r="BN359" i="6" s="1"/>
  <c r="BQ359" i="6"/>
  <c r="BL359" i="6"/>
  <c r="BP355" i="6"/>
  <c r="BO355" i="6" s="1"/>
  <c r="BN355" i="6" s="1"/>
  <c r="BQ355" i="6"/>
  <c r="BL355" i="6"/>
  <c r="BP351" i="6"/>
  <c r="BO351" i="6" s="1"/>
  <c r="BN351" i="6" s="1"/>
  <c r="BQ351" i="6"/>
  <c r="BL351" i="6"/>
  <c r="BP347" i="6"/>
  <c r="BO347" i="6" s="1"/>
  <c r="BN347" i="6" s="1"/>
  <c r="BQ347" i="6"/>
  <c r="BL347" i="6"/>
  <c r="BP343" i="6"/>
  <c r="BO343" i="6" s="1"/>
  <c r="BN343" i="6" s="1"/>
  <c r="BQ343" i="6"/>
  <c r="BL343" i="6"/>
  <c r="BP339" i="6"/>
  <c r="BO339" i="6" s="1"/>
  <c r="BN339" i="6" s="1"/>
  <c r="BQ339" i="6"/>
  <c r="BL339" i="6"/>
  <c r="BP335" i="6"/>
  <c r="BO335" i="6" s="1"/>
  <c r="BN335" i="6" s="1"/>
  <c r="BQ335" i="6"/>
  <c r="BL335" i="6"/>
  <c r="BP331" i="6"/>
  <c r="BO331" i="6" s="1"/>
  <c r="BN331" i="6" s="1"/>
  <c r="BQ331" i="6"/>
  <c r="BL331" i="6"/>
  <c r="BP327" i="6"/>
  <c r="BO327" i="6" s="1"/>
  <c r="BN327" i="6" s="1"/>
  <c r="BQ327" i="6"/>
  <c r="BL327" i="6"/>
  <c r="BP323" i="6"/>
  <c r="BO323" i="6" s="1"/>
  <c r="BN323" i="6" s="1"/>
  <c r="BQ323" i="6"/>
  <c r="BL323" i="6"/>
  <c r="BP319" i="6"/>
  <c r="BO319" i="6" s="1"/>
  <c r="BN319" i="6" s="1"/>
  <c r="BQ319" i="6"/>
  <c r="BL319" i="6"/>
  <c r="BP315" i="6"/>
  <c r="BO315" i="6" s="1"/>
  <c r="BN315" i="6" s="1"/>
  <c r="BQ315" i="6"/>
  <c r="BL315" i="6"/>
  <c r="BP311" i="6"/>
  <c r="BO311" i="6" s="1"/>
  <c r="BN311" i="6" s="1"/>
  <c r="BQ311" i="6"/>
  <c r="BL311" i="6"/>
  <c r="BP307" i="6"/>
  <c r="BO307" i="6" s="1"/>
  <c r="BN307" i="6" s="1"/>
  <c r="BQ307" i="6"/>
  <c r="BL307" i="6"/>
  <c r="BP303" i="6"/>
  <c r="BO303" i="6" s="1"/>
  <c r="BN303" i="6" s="1"/>
  <c r="BQ303" i="6"/>
  <c r="BL303" i="6"/>
  <c r="BP299" i="6"/>
  <c r="BO299" i="6" s="1"/>
  <c r="BN299" i="6" s="1"/>
  <c r="BQ299" i="6"/>
  <c r="BL299" i="6"/>
  <c r="BP295" i="6"/>
  <c r="BO295" i="6" s="1"/>
  <c r="BN295" i="6" s="1"/>
  <c r="BQ295" i="6"/>
  <c r="BL295" i="6"/>
  <c r="BP291" i="6"/>
  <c r="BO291" i="6" s="1"/>
  <c r="BN291" i="6" s="1"/>
  <c r="BQ291" i="6"/>
  <c r="BL291" i="6"/>
  <c r="BP287" i="6"/>
  <c r="BO287" i="6" s="1"/>
  <c r="BN287" i="6" s="1"/>
  <c r="BQ287" i="6"/>
  <c r="BL287" i="6"/>
  <c r="BP283" i="6"/>
  <c r="BO283" i="6" s="1"/>
  <c r="BN283" i="6" s="1"/>
  <c r="BQ283" i="6"/>
  <c r="BL283" i="6"/>
  <c r="BP279" i="6"/>
  <c r="BO279" i="6" s="1"/>
  <c r="BN279" i="6" s="1"/>
  <c r="BQ279" i="6"/>
  <c r="BL279" i="6"/>
  <c r="BP275" i="6"/>
  <c r="BO275" i="6" s="1"/>
  <c r="BN275" i="6" s="1"/>
  <c r="BQ275" i="6"/>
  <c r="BL275" i="6"/>
  <c r="BP271" i="6"/>
  <c r="BO271" i="6" s="1"/>
  <c r="BN271" i="6" s="1"/>
  <c r="BQ271" i="6"/>
  <c r="BL271" i="6"/>
  <c r="BP267" i="6"/>
  <c r="BO267" i="6" s="1"/>
  <c r="BN267" i="6" s="1"/>
  <c r="BQ267" i="6"/>
  <c r="BL267" i="6"/>
  <c r="BP263" i="6"/>
  <c r="BO263" i="6" s="1"/>
  <c r="BN263" i="6" s="1"/>
  <c r="BQ263" i="6"/>
  <c r="BL263" i="6"/>
  <c r="BP259" i="6"/>
  <c r="BO259" i="6" s="1"/>
  <c r="BN259" i="6" s="1"/>
  <c r="BQ259" i="6"/>
  <c r="BL259" i="6"/>
  <c r="BP255" i="6"/>
  <c r="BO255" i="6" s="1"/>
  <c r="BN255" i="6" s="1"/>
  <c r="BQ255" i="6"/>
  <c r="BL255" i="6"/>
  <c r="BP251" i="6"/>
  <c r="BO251" i="6" s="1"/>
  <c r="BN251" i="6" s="1"/>
  <c r="BQ251" i="6"/>
  <c r="BL251" i="6"/>
  <c r="BP247" i="6"/>
  <c r="BO247" i="6" s="1"/>
  <c r="BN247" i="6" s="1"/>
  <c r="BQ247" i="6"/>
  <c r="BL247" i="6"/>
  <c r="BP243" i="6"/>
  <c r="BO243" i="6" s="1"/>
  <c r="BN243" i="6" s="1"/>
  <c r="BQ243" i="6"/>
  <c r="BL243" i="6"/>
  <c r="BP239" i="6"/>
  <c r="BO239" i="6" s="1"/>
  <c r="BN239" i="6" s="1"/>
  <c r="BQ239" i="6"/>
  <c r="BL239" i="6"/>
  <c r="BP235" i="6"/>
  <c r="BO235" i="6" s="1"/>
  <c r="BN235" i="6" s="1"/>
  <c r="BQ235" i="6"/>
  <c r="BL235" i="6"/>
  <c r="BP231" i="6"/>
  <c r="BO231" i="6" s="1"/>
  <c r="BN231" i="6" s="1"/>
  <c r="BQ231" i="6"/>
  <c r="BL231" i="6"/>
  <c r="BP227" i="6"/>
  <c r="BO227" i="6" s="1"/>
  <c r="BN227" i="6" s="1"/>
  <c r="BQ227" i="6"/>
  <c r="BL227" i="6"/>
  <c r="BP223" i="6"/>
  <c r="BO223" i="6" s="1"/>
  <c r="BN223" i="6" s="1"/>
  <c r="BQ223" i="6"/>
  <c r="BL223" i="6"/>
  <c r="BP219" i="6"/>
  <c r="BO219" i="6" s="1"/>
  <c r="BN219" i="6" s="1"/>
  <c r="BQ219" i="6"/>
  <c r="BL219" i="6"/>
  <c r="BP215" i="6"/>
  <c r="BO215" i="6" s="1"/>
  <c r="BN215" i="6" s="1"/>
  <c r="BQ215" i="6"/>
  <c r="BL215" i="6"/>
  <c r="BP211" i="6"/>
  <c r="BO211" i="6" s="1"/>
  <c r="BN211" i="6" s="1"/>
  <c r="BQ211" i="6"/>
  <c r="BL211" i="6"/>
  <c r="BP207" i="6"/>
  <c r="BO207" i="6" s="1"/>
  <c r="BN207" i="6" s="1"/>
  <c r="BQ207" i="6"/>
  <c r="BL207" i="6"/>
  <c r="BP203" i="6"/>
  <c r="BO203" i="6" s="1"/>
  <c r="BN203" i="6" s="1"/>
  <c r="BQ203" i="6"/>
  <c r="BL203" i="6"/>
  <c r="BP199" i="6"/>
  <c r="BO199" i="6" s="1"/>
  <c r="BN199" i="6" s="1"/>
  <c r="BQ199" i="6"/>
  <c r="BL199" i="6"/>
  <c r="BP195" i="6"/>
  <c r="BO195" i="6" s="1"/>
  <c r="BN195" i="6" s="1"/>
  <c r="BQ195" i="6"/>
  <c r="BL195" i="6"/>
  <c r="BQ191" i="6"/>
  <c r="BP191" i="6"/>
  <c r="BO191" i="6" s="1"/>
  <c r="BN191" i="6" s="1"/>
  <c r="BL191" i="6"/>
  <c r="BP187" i="6"/>
  <c r="BO187" i="6" s="1"/>
  <c r="BN187" i="6" s="1"/>
  <c r="BQ187" i="6"/>
  <c r="BL187" i="6"/>
  <c r="BP183" i="6"/>
  <c r="BO183" i="6" s="1"/>
  <c r="BN183" i="6" s="1"/>
  <c r="BQ183" i="6"/>
  <c r="BL183" i="6"/>
  <c r="BQ179" i="6"/>
  <c r="BP179" i="6"/>
  <c r="BO179" i="6" s="1"/>
  <c r="BN179" i="6" s="1"/>
  <c r="BL179" i="6"/>
  <c r="BP175" i="6"/>
  <c r="BO175" i="6" s="1"/>
  <c r="BN175" i="6" s="1"/>
  <c r="BQ175" i="6"/>
  <c r="BL175" i="6"/>
  <c r="BP171" i="6"/>
  <c r="BO171" i="6" s="1"/>
  <c r="BN171" i="6" s="1"/>
  <c r="BQ171" i="6"/>
  <c r="BL171" i="6"/>
  <c r="BP167" i="6"/>
  <c r="BO167" i="6" s="1"/>
  <c r="BN167" i="6" s="1"/>
  <c r="BQ167" i="6"/>
  <c r="BL167" i="6"/>
  <c r="BP163" i="6"/>
  <c r="BO163" i="6" s="1"/>
  <c r="BN163" i="6" s="1"/>
  <c r="BQ163" i="6"/>
  <c r="BL163" i="6"/>
  <c r="BP159" i="6"/>
  <c r="BO159" i="6" s="1"/>
  <c r="BN159" i="6" s="1"/>
  <c r="BQ159" i="6"/>
  <c r="BL159" i="6"/>
  <c r="BP155" i="6"/>
  <c r="BO155" i="6" s="1"/>
  <c r="BN155" i="6" s="1"/>
  <c r="BQ155" i="6"/>
  <c r="BL155" i="6"/>
  <c r="BQ151" i="6"/>
  <c r="BP151" i="6"/>
  <c r="BO151" i="6" s="1"/>
  <c r="BN151" i="6" s="1"/>
  <c r="BL151" i="6"/>
  <c r="BP147" i="6"/>
  <c r="BO147" i="6" s="1"/>
  <c r="BN147" i="6" s="1"/>
  <c r="BQ147" i="6"/>
  <c r="BL147" i="6"/>
  <c r="BP143" i="6"/>
  <c r="BO143" i="6" s="1"/>
  <c r="BN143" i="6" s="1"/>
  <c r="BQ143" i="6"/>
  <c r="BL143" i="6"/>
  <c r="BQ139" i="6"/>
  <c r="BP139" i="6"/>
  <c r="BO139" i="6" s="1"/>
  <c r="BN139" i="6" s="1"/>
  <c r="BL139" i="6"/>
  <c r="BQ135" i="6"/>
  <c r="BP135" i="6"/>
  <c r="BO135" i="6" s="1"/>
  <c r="BN135" i="6" s="1"/>
  <c r="BL135" i="6"/>
  <c r="BP131" i="6"/>
  <c r="BO131" i="6" s="1"/>
  <c r="BN131" i="6" s="1"/>
  <c r="BQ131" i="6"/>
  <c r="BL131" i="6"/>
  <c r="BP127" i="6"/>
  <c r="BO127" i="6" s="1"/>
  <c r="BN127" i="6" s="1"/>
  <c r="BQ127" i="6"/>
  <c r="BL127" i="6"/>
  <c r="BP123" i="6"/>
  <c r="BO123" i="6" s="1"/>
  <c r="BN123" i="6" s="1"/>
  <c r="BQ123" i="6"/>
  <c r="BL123" i="6"/>
  <c r="BQ119" i="6"/>
  <c r="BP119" i="6"/>
  <c r="BO119" i="6" s="1"/>
  <c r="BN119" i="6" s="1"/>
  <c r="BL119" i="6"/>
  <c r="BQ115" i="6"/>
  <c r="BP115" i="6"/>
  <c r="BO115" i="6" s="1"/>
  <c r="BN115" i="6" s="1"/>
  <c r="BL115" i="6"/>
  <c r="BP111" i="6"/>
  <c r="BO111" i="6" s="1"/>
  <c r="BN111" i="6" s="1"/>
  <c r="BQ111" i="6"/>
  <c r="BL111" i="6"/>
  <c r="BP107" i="6"/>
  <c r="BO107" i="6" s="1"/>
  <c r="BN107" i="6" s="1"/>
  <c r="BQ107" i="6"/>
  <c r="BL107" i="6"/>
  <c r="BQ103" i="6"/>
  <c r="BP103" i="6"/>
  <c r="BO103" i="6" s="1"/>
  <c r="BN103" i="6" s="1"/>
  <c r="BL103" i="6"/>
  <c r="BQ99" i="6"/>
  <c r="BP99" i="6"/>
  <c r="BO99" i="6" s="1"/>
  <c r="BN99" i="6" s="1"/>
  <c r="BL99" i="6"/>
  <c r="BP95" i="6"/>
  <c r="BO95" i="6" s="1"/>
  <c r="BN95" i="6" s="1"/>
  <c r="BQ95" i="6"/>
  <c r="BL95" i="6"/>
  <c r="BQ91" i="6"/>
  <c r="BP91" i="6"/>
  <c r="BO91" i="6" s="1"/>
  <c r="BN91" i="6" s="1"/>
  <c r="BL91" i="6"/>
  <c r="BP87" i="6"/>
  <c r="BO87" i="6" s="1"/>
  <c r="BN87" i="6" s="1"/>
  <c r="BQ87" i="6"/>
  <c r="BL87" i="6"/>
  <c r="BQ83" i="6"/>
  <c r="BP83" i="6"/>
  <c r="BO83" i="6" s="1"/>
  <c r="BN83" i="6" s="1"/>
  <c r="BL83" i="6"/>
  <c r="BP79" i="6"/>
  <c r="BO79" i="6" s="1"/>
  <c r="BN79" i="6" s="1"/>
  <c r="BQ79" i="6"/>
  <c r="BL79" i="6"/>
  <c r="BQ75" i="6"/>
  <c r="BP75" i="6"/>
  <c r="BO75" i="6" s="1"/>
  <c r="BN75" i="6" s="1"/>
  <c r="BL75" i="6"/>
  <c r="BP71" i="6"/>
  <c r="BO71" i="6" s="1"/>
  <c r="BN71" i="6" s="1"/>
  <c r="BQ71" i="6"/>
  <c r="BL71" i="6"/>
  <c r="BQ67" i="6"/>
  <c r="BP67" i="6"/>
  <c r="BO67" i="6" s="1"/>
  <c r="BN67" i="6" s="1"/>
  <c r="BL67" i="6"/>
  <c r="BP63" i="6"/>
  <c r="BO63" i="6" s="1"/>
  <c r="BN63" i="6" s="1"/>
  <c r="BQ63" i="6"/>
  <c r="BL63" i="6"/>
  <c r="BQ59" i="6"/>
  <c r="BP59" i="6"/>
  <c r="BO59" i="6" s="1"/>
  <c r="BN59" i="6" s="1"/>
  <c r="BL59" i="6"/>
  <c r="BP55" i="6"/>
  <c r="BO55" i="6" s="1"/>
  <c r="BN55" i="6" s="1"/>
  <c r="BQ55" i="6"/>
  <c r="BL55" i="6"/>
  <c r="BQ51" i="6"/>
  <c r="BP51" i="6"/>
  <c r="BO51" i="6" s="1"/>
  <c r="BN51" i="6" s="1"/>
  <c r="BL51" i="6"/>
  <c r="BP47" i="6"/>
  <c r="BO47" i="6" s="1"/>
  <c r="BN47" i="6" s="1"/>
  <c r="BQ47" i="6"/>
  <c r="BL47" i="6"/>
  <c r="BQ43" i="6"/>
  <c r="BP43" i="6"/>
  <c r="BO43" i="6" s="1"/>
  <c r="BN43" i="6" s="1"/>
  <c r="BL43" i="6"/>
  <c r="BP39" i="6"/>
  <c r="BO39" i="6" s="1"/>
  <c r="BN39" i="6" s="1"/>
  <c r="BQ39" i="6"/>
  <c r="BL39" i="6"/>
  <c r="BQ35" i="6"/>
  <c r="BP35" i="6"/>
  <c r="BO35" i="6" s="1"/>
  <c r="BN35" i="6" s="1"/>
  <c r="BL35" i="6"/>
  <c r="BP31" i="6"/>
  <c r="BO31" i="6" s="1"/>
  <c r="BN31" i="6" s="1"/>
  <c r="BQ31" i="6"/>
  <c r="BL31" i="6"/>
  <c r="BQ27" i="6"/>
  <c r="BP27" i="6"/>
  <c r="BO27" i="6" s="1"/>
  <c r="BN27" i="6" s="1"/>
  <c r="BL27" i="6"/>
  <c r="BP23" i="6"/>
  <c r="BO23" i="6" s="1"/>
  <c r="BN23" i="6" s="1"/>
  <c r="BQ23" i="6"/>
  <c r="BL23" i="6"/>
  <c r="BQ19" i="6"/>
  <c r="BP19" i="6"/>
  <c r="BO19" i="6" s="1"/>
  <c r="BN19" i="6" s="1"/>
  <c r="BL19" i="6"/>
  <c r="BA15" i="6"/>
  <c r="BC15" i="6"/>
  <c r="BC3247" i="6"/>
  <c r="BE3247" i="6"/>
  <c r="BC3235" i="6"/>
  <c r="BA3235" i="6"/>
  <c r="BA2880" i="6"/>
  <c r="BE2880" i="6"/>
  <c r="AT2786" i="6"/>
  <c r="AV2786" i="6"/>
  <c r="AW2786" i="6"/>
  <c r="AT2575" i="6"/>
  <c r="AV2575" i="6"/>
  <c r="AW2575" i="6"/>
  <c r="AT2573" i="6"/>
  <c r="AV2573" i="6"/>
  <c r="AT2571" i="6"/>
  <c r="AV2571" i="6"/>
  <c r="AT2557" i="6"/>
  <c r="AV2557" i="6"/>
  <c r="AW2555" i="6"/>
  <c r="AV2555" i="6"/>
  <c r="AW2553" i="6"/>
  <c r="AV2553" i="6"/>
  <c r="AW2543" i="6"/>
  <c r="AV2543" i="6"/>
  <c r="AW2539" i="6"/>
  <c r="AV2539" i="6"/>
  <c r="AW2535" i="6"/>
  <c r="AV2535" i="6"/>
  <c r="AW2528" i="6"/>
  <c r="AV2528" i="6"/>
  <c r="AW2526" i="6"/>
  <c r="AV2526" i="6"/>
  <c r="AW2524" i="6"/>
  <c r="AV2524" i="6"/>
  <c r="AV2363" i="6"/>
  <c r="AW2363" i="6"/>
  <c r="AW2361" i="6"/>
  <c r="AV2361" i="6"/>
  <c r="AW2346" i="6"/>
  <c r="AV2346" i="6"/>
  <c r="AT2344" i="6"/>
  <c r="AV2344" i="6"/>
  <c r="AT2340" i="6"/>
  <c r="AV2340" i="6"/>
  <c r="AW2334" i="6"/>
  <c r="AV2334" i="6"/>
  <c r="AW2332" i="6"/>
  <c r="AV2332" i="6"/>
  <c r="AW2330" i="6"/>
  <c r="AV2330" i="6"/>
  <c r="AW2326" i="6"/>
  <c r="AV2326" i="6"/>
  <c r="AW2322" i="6"/>
  <c r="AV2322" i="6"/>
  <c r="AW2313" i="6"/>
  <c r="AV2313" i="6"/>
  <c r="AW2294" i="6"/>
  <c r="AV2294" i="6"/>
  <c r="AW2273" i="6"/>
  <c r="AV2273" i="6"/>
  <c r="AW2271" i="6"/>
  <c r="AV2271" i="6"/>
  <c r="AW2269" i="6"/>
  <c r="AV2269" i="6"/>
  <c r="AW2267" i="6"/>
  <c r="AV2267" i="6"/>
  <c r="AW2265" i="6"/>
  <c r="AV2265" i="6"/>
  <c r="AT2256" i="6"/>
  <c r="AV2256" i="6"/>
  <c r="AW2254" i="6"/>
  <c r="AV2254" i="6"/>
  <c r="AW2250" i="6"/>
  <c r="AV2250" i="6"/>
  <c r="AW2248" i="6"/>
  <c r="AV2248" i="6"/>
  <c r="AT2244" i="6"/>
  <c r="AV2244" i="6"/>
  <c r="AW2242" i="6"/>
  <c r="AV2242" i="6"/>
  <c r="AW2238" i="6"/>
  <c r="AV2238" i="6"/>
  <c r="AW2231" i="6"/>
  <c r="AV2231" i="6"/>
  <c r="AT2071" i="6"/>
  <c r="AV2071" i="6"/>
  <c r="AT2024" i="6"/>
  <c r="AV2024" i="6"/>
  <c r="AW2024" i="6"/>
  <c r="AW2022" i="6"/>
  <c r="AV2022" i="6"/>
  <c r="AW2018" i="6"/>
  <c r="AV2018" i="6"/>
  <c r="BA1862" i="6"/>
  <c r="BE1862" i="6"/>
  <c r="AT1851" i="6"/>
  <c r="AV1851" i="6"/>
  <c r="AT1847" i="6"/>
  <c r="AV1847" i="6"/>
  <c r="AW1717" i="6"/>
  <c r="AV1717" i="6"/>
  <c r="BA1639" i="6"/>
  <c r="BE1639" i="6"/>
  <c r="BE1633" i="6"/>
  <c r="BA1633" i="6"/>
  <c r="AT1463" i="6"/>
  <c r="AT1459" i="6"/>
  <c r="AT1455" i="6"/>
  <c r="AW1444" i="6"/>
  <c r="AV1444" i="6" s="1"/>
  <c r="AT1438" i="6"/>
  <c r="AW1436" i="6"/>
  <c r="AV1436" i="6" s="1"/>
  <c r="AT1225" i="6"/>
  <c r="AW1225" i="6"/>
  <c r="AV1225" i="6" s="1"/>
  <c r="AT1221" i="6"/>
  <c r="BA939" i="6"/>
  <c r="BC939" i="6"/>
  <c r="BC937" i="6"/>
  <c r="BA937" i="6"/>
  <c r="BC822" i="6"/>
  <c r="BA822" i="6"/>
  <c r="AW803" i="6"/>
  <c r="AV803" i="6" s="1"/>
  <c r="AW799" i="6"/>
  <c r="AV799" i="6" s="1"/>
  <c r="AW797" i="6"/>
  <c r="AV797" i="6" s="1"/>
  <c r="AW793" i="6"/>
  <c r="AV793" i="6" s="1"/>
  <c r="AW785" i="6"/>
  <c r="AV785" i="6" s="1"/>
  <c r="AW781" i="6"/>
  <c r="AV781" i="6" s="1"/>
  <c r="AW673" i="6"/>
  <c r="AV673" i="6" s="1"/>
  <c r="AW665" i="6"/>
  <c r="AV665" i="6" s="1"/>
  <c r="AW657" i="6"/>
  <c r="AV657" i="6" s="1"/>
  <c r="AW653" i="6"/>
  <c r="AV653" i="6" s="1"/>
  <c r="BA309" i="6"/>
  <c r="BE309" i="6"/>
  <c r="BE307" i="6"/>
  <c r="BA307" i="6"/>
  <c r="AW208" i="6"/>
  <c r="AV208" i="6" s="1"/>
  <c r="BE166" i="6"/>
  <c r="BC166" i="6"/>
  <c r="BA166" i="6"/>
  <c r="AW123" i="6"/>
  <c r="AV123" i="6" s="1"/>
  <c r="AY123" i="6"/>
  <c r="AT123" i="6"/>
  <c r="AW96" i="6"/>
  <c r="AV96" i="6" s="1"/>
  <c r="AW92" i="6"/>
  <c r="AV92" i="6" s="1"/>
  <c r="AT92" i="6"/>
  <c r="AH1531" i="6"/>
  <c r="AJ1531" i="6"/>
  <c r="AL1531" i="6"/>
  <c r="AN1531" i="6"/>
  <c r="AK1531" i="6"/>
  <c r="AM1531" i="6"/>
  <c r="AN1528" i="6"/>
  <c r="AJ1528" i="6"/>
  <c r="AL1528" i="6"/>
  <c r="AK1528" i="6"/>
  <c r="AM1528" i="6"/>
  <c r="AH1528" i="6"/>
  <c r="AH1515" i="6"/>
  <c r="AJ1515" i="6"/>
  <c r="AL1515" i="6"/>
  <c r="AN1515" i="6"/>
  <c r="AK1515" i="6"/>
  <c r="AM1515" i="6"/>
  <c r="AN1512" i="6"/>
  <c r="AJ1512" i="6"/>
  <c r="AL1512" i="6"/>
  <c r="AK1512" i="6"/>
  <c r="AM1512" i="6"/>
  <c r="AH1512" i="6"/>
  <c r="AH1499" i="6"/>
  <c r="AJ1499" i="6"/>
  <c r="AL1499" i="6"/>
  <c r="AN1499" i="6"/>
  <c r="AK1499" i="6"/>
  <c r="AM1499" i="6"/>
  <c r="AN1496" i="6"/>
  <c r="AJ1496" i="6"/>
  <c r="AL1496" i="6"/>
  <c r="AK1496" i="6"/>
  <c r="AM1496" i="6"/>
  <c r="AH1496" i="6"/>
  <c r="AH1483" i="6"/>
  <c r="AJ1483" i="6"/>
  <c r="AL1483" i="6"/>
  <c r="AN1483" i="6"/>
  <c r="AK1483" i="6"/>
  <c r="AM1483" i="6"/>
  <c r="AN1480" i="6"/>
  <c r="AJ1480" i="6"/>
  <c r="AL1480" i="6"/>
  <c r="AK1480" i="6"/>
  <c r="AM1480" i="6"/>
  <c r="AH1480" i="6"/>
  <c r="AH1467" i="6"/>
  <c r="AJ1467" i="6"/>
  <c r="AL1467" i="6"/>
  <c r="AN1467" i="6"/>
  <c r="AK1467" i="6"/>
  <c r="AM1467" i="6"/>
  <c r="AN1464" i="6"/>
  <c r="AJ1464" i="6"/>
  <c r="AL1464" i="6"/>
  <c r="AK1464" i="6"/>
  <c r="AM1464" i="6"/>
  <c r="AH1464" i="6"/>
  <c r="AH1451" i="6"/>
  <c r="AJ1451" i="6"/>
  <c r="AL1451" i="6"/>
  <c r="AN1451" i="6"/>
  <c r="AK1451" i="6"/>
  <c r="AM1451" i="6"/>
  <c r="AN1448" i="6"/>
  <c r="AJ1448" i="6"/>
  <c r="AL1448" i="6"/>
  <c r="AK1448" i="6"/>
  <c r="AM1448" i="6"/>
  <c r="AH1448" i="6"/>
  <c r="AH1435" i="6"/>
  <c r="AJ1435" i="6"/>
  <c r="AL1435" i="6"/>
  <c r="AN1435" i="6"/>
  <c r="AK1435" i="6"/>
  <c r="AM1435" i="6"/>
  <c r="AN1432" i="6"/>
  <c r="AJ1432" i="6"/>
  <c r="AL1432" i="6"/>
  <c r="AK1432" i="6"/>
  <c r="AM1432" i="6"/>
  <c r="AH1432" i="6"/>
  <c r="AH1419" i="6"/>
  <c r="AJ1419" i="6"/>
  <c r="AL1419" i="6"/>
  <c r="AN1419" i="6"/>
  <c r="AK1419" i="6"/>
  <c r="AM1419" i="6"/>
  <c r="AN1416" i="6"/>
  <c r="AJ1416" i="6"/>
  <c r="AL1416" i="6"/>
  <c r="AK1416" i="6"/>
  <c r="AM1416" i="6"/>
  <c r="AH1416" i="6"/>
  <c r="AH1403" i="6"/>
  <c r="AJ1403" i="6"/>
  <c r="AL1403" i="6"/>
  <c r="AN1403" i="6"/>
  <c r="AK1403" i="6"/>
  <c r="AM1403" i="6"/>
  <c r="AN1400" i="6"/>
  <c r="AJ1400" i="6"/>
  <c r="AL1400" i="6"/>
  <c r="AK1400" i="6"/>
  <c r="AM1400" i="6"/>
  <c r="AH1400" i="6"/>
  <c r="AH1387" i="6"/>
  <c r="AJ1387" i="6"/>
  <c r="AL1387" i="6"/>
  <c r="AN1387" i="6"/>
  <c r="AK1387" i="6"/>
  <c r="AM1387" i="6"/>
  <c r="AN1384" i="6"/>
  <c r="AJ1384" i="6"/>
  <c r="AL1384" i="6"/>
  <c r="AK1384" i="6"/>
  <c r="AM1384" i="6"/>
  <c r="AH1384" i="6"/>
  <c r="AH1371" i="6"/>
  <c r="AJ1371" i="6"/>
  <c r="AL1371" i="6"/>
  <c r="AN1371" i="6"/>
  <c r="AK1371" i="6"/>
  <c r="AM1371" i="6"/>
  <c r="AN1368" i="6"/>
  <c r="AJ1368" i="6"/>
  <c r="AL1368" i="6"/>
  <c r="AK1368" i="6"/>
  <c r="AM1368" i="6"/>
  <c r="AH1368" i="6"/>
  <c r="AH1355" i="6"/>
  <c r="AJ1355" i="6"/>
  <c r="AL1355" i="6"/>
  <c r="AN1355" i="6"/>
  <c r="AK1355" i="6"/>
  <c r="AM1355" i="6"/>
  <c r="AN1352" i="6"/>
  <c r="AJ1352" i="6"/>
  <c r="AL1352" i="6"/>
  <c r="AK1352" i="6"/>
  <c r="AM1352" i="6"/>
  <c r="AH1352" i="6"/>
  <c r="AH1339" i="6"/>
  <c r="AJ1339" i="6"/>
  <c r="AL1339" i="6"/>
  <c r="AN1339" i="6"/>
  <c r="AK1339" i="6"/>
  <c r="AM1339" i="6"/>
  <c r="AN1336" i="6"/>
  <c r="AJ1336" i="6"/>
  <c r="AL1336" i="6"/>
  <c r="AK1336" i="6"/>
  <c r="AM1336" i="6"/>
  <c r="AH1336" i="6"/>
  <c r="AH1323" i="6"/>
  <c r="AJ1323" i="6"/>
  <c r="AL1323" i="6"/>
  <c r="AN1323" i="6"/>
  <c r="AK1323" i="6"/>
  <c r="AM1323" i="6"/>
  <c r="AN1320" i="6"/>
  <c r="AJ1320" i="6"/>
  <c r="AL1320" i="6"/>
  <c r="AK1320" i="6"/>
  <c r="AM1320" i="6"/>
  <c r="AH1320" i="6"/>
  <c r="AH1307" i="6"/>
  <c r="AJ1307" i="6"/>
  <c r="AL1307" i="6"/>
  <c r="AN1307" i="6"/>
  <c r="AK1307" i="6"/>
  <c r="AM1307" i="6"/>
  <c r="AN1304" i="6"/>
  <c r="AJ1304" i="6"/>
  <c r="AL1304" i="6"/>
  <c r="AK1304" i="6"/>
  <c r="AM1304" i="6"/>
  <c r="AH1304" i="6"/>
  <c r="AH1291" i="6"/>
  <c r="AJ1291" i="6"/>
  <c r="AL1291" i="6"/>
  <c r="AN1291" i="6"/>
  <c r="AK1291" i="6"/>
  <c r="AM1291" i="6"/>
  <c r="AN1288" i="6"/>
  <c r="AJ1288" i="6"/>
  <c r="AL1288" i="6"/>
  <c r="AK1288" i="6"/>
  <c r="AM1288" i="6"/>
  <c r="AH1288" i="6"/>
  <c r="AH1275" i="6"/>
  <c r="AJ1275" i="6"/>
  <c r="AL1275" i="6"/>
  <c r="AN1275" i="6"/>
  <c r="AK1275" i="6"/>
  <c r="AM1275" i="6"/>
  <c r="AN1272" i="6"/>
  <c r="AJ1272" i="6"/>
  <c r="AL1272" i="6"/>
  <c r="AK1272" i="6"/>
  <c r="AM1272" i="6"/>
  <c r="AH1272" i="6"/>
  <c r="AN1256" i="6"/>
  <c r="AJ1256" i="6"/>
  <c r="AL1256" i="6"/>
  <c r="AK1256" i="6"/>
  <c r="AM1256" i="6"/>
  <c r="BP3467" i="6"/>
  <c r="BO3467" i="6" s="1"/>
  <c r="BN3467" i="6" s="1"/>
  <c r="BQ3467" i="6"/>
  <c r="BL3467" i="6"/>
  <c r="BP3451" i="6"/>
  <c r="BO3451" i="6" s="1"/>
  <c r="BN3451" i="6" s="1"/>
  <c r="BQ3451" i="6"/>
  <c r="BL3451" i="6"/>
  <c r="BP3439" i="6"/>
  <c r="BO3439" i="6" s="1"/>
  <c r="BN3439" i="6" s="1"/>
  <c r="BQ3439" i="6"/>
  <c r="BL3439" i="6"/>
  <c r="BP3427" i="6"/>
  <c r="BO3427" i="6" s="1"/>
  <c r="BN3427" i="6" s="1"/>
  <c r="BQ3427" i="6"/>
  <c r="BL3427" i="6"/>
  <c r="BP3415" i="6"/>
  <c r="BO3415" i="6" s="1"/>
  <c r="BN3415" i="6" s="1"/>
  <c r="BQ3415" i="6"/>
  <c r="BL3415" i="6"/>
  <c r="BP3399" i="6"/>
  <c r="BO3399" i="6" s="1"/>
  <c r="BN3399" i="6" s="1"/>
  <c r="BQ3399" i="6"/>
  <c r="BL3399" i="6"/>
  <c r="BP3387" i="6"/>
  <c r="BO3387" i="6" s="1"/>
  <c r="BN3387" i="6" s="1"/>
  <c r="BQ3387" i="6"/>
  <c r="BL3387" i="6"/>
  <c r="BP3375" i="6"/>
  <c r="BO3375" i="6" s="1"/>
  <c r="BN3375" i="6" s="1"/>
  <c r="BQ3375" i="6"/>
  <c r="BL3375" i="6"/>
  <c r="BP3363" i="6"/>
  <c r="BO3363" i="6" s="1"/>
  <c r="BN3363" i="6" s="1"/>
  <c r="BQ3363" i="6"/>
  <c r="BL3363" i="6"/>
  <c r="BP3351" i="6"/>
  <c r="BO3351" i="6" s="1"/>
  <c r="BN3351" i="6" s="1"/>
  <c r="BQ3351" i="6"/>
  <c r="BL3351" i="6"/>
  <c r="BP3335" i="6"/>
  <c r="BO3335" i="6" s="1"/>
  <c r="BN3335" i="6" s="1"/>
  <c r="BQ3335" i="6"/>
  <c r="BL3335" i="6"/>
  <c r="BP3323" i="6"/>
  <c r="BO3323" i="6" s="1"/>
  <c r="BN3323" i="6" s="1"/>
  <c r="BQ3323" i="6"/>
  <c r="BL3323" i="6"/>
  <c r="BP3311" i="6"/>
  <c r="BO3311" i="6" s="1"/>
  <c r="BN3311" i="6" s="1"/>
  <c r="BQ3311" i="6"/>
  <c r="BL3311" i="6"/>
  <c r="BP3299" i="6"/>
  <c r="BO3299" i="6" s="1"/>
  <c r="BN3299" i="6" s="1"/>
  <c r="BQ3299" i="6"/>
  <c r="BL3299" i="6"/>
  <c r="BP3283" i="6"/>
  <c r="BO3283" i="6" s="1"/>
  <c r="BN3283" i="6" s="1"/>
  <c r="BQ3283" i="6"/>
  <c r="BL3283" i="6"/>
  <c r="BP3267" i="6"/>
  <c r="BO3267" i="6" s="1"/>
  <c r="BN3267" i="6" s="1"/>
  <c r="BQ3267" i="6"/>
  <c r="BL3267" i="6"/>
  <c r="BP3255" i="6"/>
  <c r="BO3255" i="6" s="1"/>
  <c r="BN3255" i="6" s="1"/>
  <c r="BQ3255" i="6"/>
  <c r="BL3255" i="6"/>
  <c r="BP3243" i="6"/>
  <c r="BO3243" i="6" s="1"/>
  <c r="BN3243" i="6" s="1"/>
  <c r="BQ3243" i="6"/>
  <c r="BL3243" i="6"/>
  <c r="BP3231" i="6"/>
  <c r="BO3231" i="6" s="1"/>
  <c r="BN3231" i="6" s="1"/>
  <c r="BQ3231" i="6"/>
  <c r="BL3231" i="6"/>
  <c r="BP3215" i="6"/>
  <c r="BO3215" i="6" s="1"/>
  <c r="BN3215" i="6" s="1"/>
  <c r="BQ3215" i="6"/>
  <c r="BL3215" i="6"/>
  <c r="BP3199" i="6"/>
  <c r="BO3199" i="6" s="1"/>
  <c r="BN3199" i="6" s="1"/>
  <c r="BQ3199" i="6"/>
  <c r="BL3199" i="6"/>
  <c r="BP3187" i="6"/>
  <c r="BO3187" i="6" s="1"/>
  <c r="BN3187" i="6" s="1"/>
  <c r="BQ3187" i="6"/>
  <c r="BL3187" i="6"/>
  <c r="BP3175" i="6"/>
  <c r="BO3175" i="6" s="1"/>
  <c r="BN3175" i="6" s="1"/>
  <c r="BQ3175" i="6"/>
  <c r="BL3175" i="6"/>
  <c r="BP3163" i="6"/>
  <c r="BO3163" i="6" s="1"/>
  <c r="BN3163" i="6" s="1"/>
  <c r="BQ3163" i="6"/>
  <c r="BL3163" i="6"/>
  <c r="BP3147" i="6"/>
  <c r="BO3147" i="6" s="1"/>
  <c r="BN3147" i="6" s="1"/>
  <c r="BQ3147" i="6"/>
  <c r="BL3147" i="6"/>
  <c r="BP3135" i="6"/>
  <c r="BO3135" i="6" s="1"/>
  <c r="BN3135" i="6" s="1"/>
  <c r="BQ3135" i="6"/>
  <c r="BL3135" i="6"/>
  <c r="BP3123" i="6"/>
  <c r="BO3123" i="6" s="1"/>
  <c r="BN3123" i="6" s="1"/>
  <c r="BQ3123" i="6"/>
  <c r="BL3123" i="6"/>
  <c r="BP3103" i="6"/>
  <c r="BO3103" i="6" s="1"/>
  <c r="BN3103" i="6" s="1"/>
  <c r="BQ3103" i="6"/>
  <c r="BL3103" i="6"/>
  <c r="BP3091" i="6"/>
  <c r="BO3091" i="6" s="1"/>
  <c r="BN3091" i="6" s="1"/>
  <c r="BQ3091" i="6"/>
  <c r="BL3091" i="6"/>
  <c r="BP3079" i="6"/>
  <c r="BO3079" i="6" s="1"/>
  <c r="BN3079" i="6" s="1"/>
  <c r="BQ3079" i="6"/>
  <c r="BL3079" i="6"/>
  <c r="BP3067" i="6"/>
  <c r="BO3067" i="6" s="1"/>
  <c r="BN3067" i="6" s="1"/>
  <c r="BQ3067" i="6"/>
  <c r="BL3067" i="6"/>
  <c r="BP3051" i="6"/>
  <c r="BO3051" i="6" s="1"/>
  <c r="BN3051" i="6" s="1"/>
  <c r="BQ3051" i="6"/>
  <c r="BL3051" i="6"/>
  <c r="BP3039" i="6"/>
  <c r="BO3039" i="6" s="1"/>
  <c r="BN3039" i="6" s="1"/>
  <c r="BQ3039" i="6"/>
  <c r="BL3039" i="6"/>
  <c r="BP3023" i="6"/>
  <c r="BO3023" i="6" s="1"/>
  <c r="BN3023" i="6" s="1"/>
  <c r="BQ3023" i="6"/>
  <c r="BL3023" i="6"/>
  <c r="BP3011" i="6"/>
  <c r="BO3011" i="6" s="1"/>
  <c r="BN3011" i="6" s="1"/>
  <c r="BQ3011" i="6"/>
  <c r="BL3011" i="6"/>
  <c r="BP2999" i="6"/>
  <c r="BO2999" i="6" s="1"/>
  <c r="BN2999" i="6" s="1"/>
  <c r="BQ2999" i="6"/>
  <c r="BL2999" i="6"/>
  <c r="BP2983" i="6"/>
  <c r="BO2983" i="6" s="1"/>
  <c r="BN2983" i="6" s="1"/>
  <c r="BQ2983" i="6"/>
  <c r="BL2983" i="6"/>
  <c r="BP2967" i="6"/>
  <c r="BO2967" i="6" s="1"/>
  <c r="BN2967" i="6" s="1"/>
  <c r="BQ2967" i="6"/>
  <c r="BL2967" i="6"/>
  <c r="BP2955" i="6"/>
  <c r="BO2955" i="6" s="1"/>
  <c r="BN2955" i="6" s="1"/>
  <c r="BQ2955" i="6"/>
  <c r="BL2955" i="6"/>
  <c r="BP2943" i="6"/>
  <c r="BO2943" i="6" s="1"/>
  <c r="BN2943" i="6" s="1"/>
  <c r="BQ2943" i="6"/>
  <c r="BL2943" i="6"/>
  <c r="BP2931" i="6"/>
  <c r="BO2931" i="6" s="1"/>
  <c r="BN2931" i="6" s="1"/>
  <c r="BQ2931" i="6"/>
  <c r="BL2931" i="6"/>
  <c r="BP2919" i="6"/>
  <c r="BO2919" i="6" s="1"/>
  <c r="BN2919" i="6" s="1"/>
  <c r="BQ2919" i="6"/>
  <c r="BL2919" i="6"/>
  <c r="BP2907" i="6"/>
  <c r="BO2907" i="6" s="1"/>
  <c r="BN2907" i="6" s="1"/>
  <c r="BQ2907" i="6"/>
  <c r="BL2907" i="6"/>
  <c r="BP2891" i="6"/>
  <c r="BO2891" i="6" s="1"/>
  <c r="BN2891" i="6" s="1"/>
  <c r="BQ2891" i="6"/>
  <c r="BL2891" i="6"/>
  <c r="BP2879" i="6"/>
  <c r="BO2879" i="6" s="1"/>
  <c r="BN2879" i="6" s="1"/>
  <c r="BQ2879" i="6"/>
  <c r="BL2879" i="6"/>
  <c r="BP2863" i="6"/>
  <c r="BO2863" i="6" s="1"/>
  <c r="BN2863" i="6" s="1"/>
  <c r="BQ2863" i="6"/>
  <c r="BL2863" i="6"/>
  <c r="BP2851" i="6"/>
  <c r="BO2851" i="6" s="1"/>
  <c r="BN2851" i="6" s="1"/>
  <c r="BQ2851" i="6"/>
  <c r="BL2851" i="6"/>
  <c r="BP2839" i="6"/>
  <c r="BO2839" i="6" s="1"/>
  <c r="BN2839" i="6" s="1"/>
  <c r="BQ2839" i="6"/>
  <c r="BL2839" i="6"/>
  <c r="BP2827" i="6"/>
  <c r="BO2827" i="6" s="1"/>
  <c r="BN2827" i="6" s="1"/>
  <c r="BQ2827" i="6"/>
  <c r="BL2827" i="6"/>
  <c r="BP2807" i="6"/>
  <c r="BO2807" i="6" s="1"/>
  <c r="BN2807" i="6" s="1"/>
  <c r="BQ2807" i="6"/>
  <c r="BL2807" i="6"/>
  <c r="BP2795" i="6"/>
  <c r="BO2795" i="6" s="1"/>
  <c r="BN2795" i="6" s="1"/>
  <c r="BQ2795" i="6"/>
  <c r="BL2795" i="6"/>
  <c r="BP2783" i="6"/>
  <c r="BO2783" i="6" s="1"/>
  <c r="BN2783" i="6" s="1"/>
  <c r="BQ2783" i="6"/>
  <c r="BL2783" i="6"/>
  <c r="BP2771" i="6"/>
  <c r="BO2771" i="6" s="1"/>
  <c r="BN2771" i="6" s="1"/>
  <c r="BQ2771" i="6"/>
  <c r="BL2771" i="6"/>
  <c r="BP2755" i="6"/>
  <c r="BO2755" i="6" s="1"/>
  <c r="BN2755" i="6" s="1"/>
  <c r="BQ2755" i="6"/>
  <c r="BL2755" i="6"/>
  <c r="BP2743" i="6"/>
  <c r="BO2743" i="6" s="1"/>
  <c r="BN2743" i="6" s="1"/>
  <c r="BQ2743" i="6"/>
  <c r="BL2743" i="6"/>
  <c r="BP2727" i="6"/>
  <c r="BO2727" i="6" s="1"/>
  <c r="BN2727" i="6" s="1"/>
  <c r="BQ2727" i="6"/>
  <c r="BL2727" i="6"/>
  <c r="BP2715" i="6"/>
  <c r="BO2715" i="6" s="1"/>
  <c r="BN2715" i="6" s="1"/>
  <c r="BQ2715" i="6"/>
  <c r="BL2715" i="6"/>
  <c r="BP2699" i="6"/>
  <c r="BO2699" i="6" s="1"/>
  <c r="BN2699" i="6" s="1"/>
  <c r="BQ2699" i="6"/>
  <c r="BL2699" i="6"/>
  <c r="BP2687" i="6"/>
  <c r="BO2687" i="6" s="1"/>
  <c r="BN2687" i="6" s="1"/>
  <c r="BQ2687" i="6"/>
  <c r="BL2687" i="6"/>
  <c r="BP2675" i="6"/>
  <c r="BO2675" i="6" s="1"/>
  <c r="BN2675" i="6" s="1"/>
  <c r="BQ2675" i="6"/>
  <c r="BL2675" i="6"/>
  <c r="BP2663" i="6"/>
  <c r="BO2663" i="6" s="1"/>
  <c r="BN2663" i="6" s="1"/>
  <c r="BQ2663" i="6"/>
  <c r="BL2663" i="6"/>
  <c r="BP2651" i="6"/>
  <c r="BO2651" i="6" s="1"/>
  <c r="BN2651" i="6" s="1"/>
  <c r="BQ2651" i="6"/>
  <c r="BL2651" i="6"/>
  <c r="BP2639" i="6"/>
  <c r="BO2639" i="6" s="1"/>
  <c r="BN2639" i="6" s="1"/>
  <c r="BQ2639" i="6"/>
  <c r="BL2639" i="6"/>
  <c r="BP2627" i="6"/>
  <c r="BO2627" i="6" s="1"/>
  <c r="BN2627" i="6" s="1"/>
  <c r="BQ2627" i="6"/>
  <c r="BL2627" i="6"/>
  <c r="BP2615" i="6"/>
  <c r="BO2615" i="6" s="1"/>
  <c r="BN2615" i="6" s="1"/>
  <c r="BQ2615" i="6"/>
  <c r="BL2615" i="6"/>
  <c r="BP2603" i="6"/>
  <c r="BO2603" i="6" s="1"/>
  <c r="BN2603" i="6" s="1"/>
  <c r="BQ2603" i="6"/>
  <c r="BL2603" i="6"/>
  <c r="BP2591" i="6"/>
  <c r="BO2591" i="6" s="1"/>
  <c r="BN2591" i="6" s="1"/>
  <c r="BQ2591" i="6"/>
  <c r="BL2591" i="6"/>
  <c r="BP2579" i="6"/>
  <c r="BO2579" i="6" s="1"/>
  <c r="BN2579" i="6" s="1"/>
  <c r="BQ2579" i="6"/>
  <c r="BL2579" i="6"/>
  <c r="BP2567" i="6"/>
  <c r="BO2567" i="6" s="1"/>
  <c r="BN2567" i="6" s="1"/>
  <c r="BQ2567" i="6"/>
  <c r="BL2567" i="6"/>
  <c r="BP2555" i="6"/>
  <c r="BO2555" i="6" s="1"/>
  <c r="BN2555" i="6" s="1"/>
  <c r="BQ2555" i="6"/>
  <c r="BL2555" i="6"/>
  <c r="BP2539" i="6"/>
  <c r="BO2539" i="6" s="1"/>
  <c r="BN2539" i="6" s="1"/>
  <c r="BQ2539" i="6"/>
  <c r="BL2539" i="6"/>
  <c r="BP2527" i="6"/>
  <c r="BO2527" i="6" s="1"/>
  <c r="BN2527" i="6" s="1"/>
  <c r="BQ2527" i="6"/>
  <c r="BL2527" i="6"/>
  <c r="BP2515" i="6"/>
  <c r="BO2515" i="6" s="1"/>
  <c r="BN2515" i="6" s="1"/>
  <c r="BQ2515" i="6"/>
  <c r="BL2515" i="6"/>
  <c r="BP2503" i="6"/>
  <c r="BO2503" i="6" s="1"/>
  <c r="BN2503" i="6" s="1"/>
  <c r="BQ2503" i="6"/>
  <c r="BL2503" i="6"/>
  <c r="BP2487" i="6"/>
  <c r="BO2487" i="6" s="1"/>
  <c r="BN2487" i="6" s="1"/>
  <c r="BQ2487" i="6"/>
  <c r="BL2487" i="6"/>
  <c r="BP2471" i="6"/>
  <c r="BO2471" i="6" s="1"/>
  <c r="BN2471" i="6" s="1"/>
  <c r="BQ2471" i="6"/>
  <c r="BL2471" i="6"/>
  <c r="BP2459" i="6"/>
  <c r="BO2459" i="6" s="1"/>
  <c r="BN2459" i="6" s="1"/>
  <c r="BQ2459" i="6"/>
  <c r="BL2459" i="6"/>
  <c r="BP2443" i="6"/>
  <c r="BO2443" i="6" s="1"/>
  <c r="BN2443" i="6" s="1"/>
  <c r="BQ2443" i="6"/>
  <c r="BL2443" i="6"/>
  <c r="BP2427" i="6"/>
  <c r="BO2427" i="6" s="1"/>
  <c r="BN2427" i="6" s="1"/>
  <c r="BQ2427" i="6"/>
  <c r="BL2427" i="6"/>
  <c r="BP2415" i="6"/>
  <c r="BO2415" i="6" s="1"/>
  <c r="BN2415" i="6" s="1"/>
  <c r="BQ2415" i="6"/>
  <c r="BL2415" i="6"/>
  <c r="BP2403" i="6"/>
  <c r="BO2403" i="6" s="1"/>
  <c r="BN2403" i="6" s="1"/>
  <c r="BQ2403" i="6"/>
  <c r="BL2403" i="6"/>
  <c r="BP2391" i="6"/>
  <c r="BO2391" i="6" s="1"/>
  <c r="BN2391" i="6" s="1"/>
  <c r="BQ2391" i="6"/>
  <c r="BL2391" i="6"/>
  <c r="BP2371" i="6"/>
  <c r="BO2371" i="6" s="1"/>
  <c r="BN2371" i="6" s="1"/>
  <c r="BQ2371" i="6"/>
  <c r="BL2371" i="6"/>
  <c r="BP2359" i="6"/>
  <c r="BO2359" i="6" s="1"/>
  <c r="BN2359" i="6" s="1"/>
  <c r="BQ2359" i="6"/>
  <c r="BL2359" i="6"/>
  <c r="BP2343" i="6"/>
  <c r="BO2343" i="6" s="1"/>
  <c r="BN2343" i="6" s="1"/>
  <c r="BQ2343" i="6"/>
  <c r="BL2343" i="6"/>
  <c r="BP2331" i="6"/>
  <c r="BO2331" i="6" s="1"/>
  <c r="BN2331" i="6" s="1"/>
  <c r="BQ2331" i="6"/>
  <c r="BL2331" i="6"/>
  <c r="BP2315" i="6"/>
  <c r="BO2315" i="6" s="1"/>
  <c r="BN2315" i="6" s="1"/>
  <c r="BQ2315" i="6"/>
  <c r="BL2315" i="6"/>
  <c r="BP2303" i="6"/>
  <c r="BO2303" i="6" s="1"/>
  <c r="BN2303" i="6" s="1"/>
  <c r="BQ2303" i="6"/>
  <c r="BL2303" i="6"/>
  <c r="BP2287" i="6"/>
  <c r="BO2287" i="6" s="1"/>
  <c r="BN2287" i="6" s="1"/>
  <c r="BQ2287" i="6"/>
  <c r="BL2287" i="6"/>
  <c r="BP2275" i="6"/>
  <c r="BO2275" i="6" s="1"/>
  <c r="BN2275" i="6" s="1"/>
  <c r="BQ2275" i="6"/>
  <c r="BL2275" i="6"/>
  <c r="BP2263" i="6"/>
  <c r="BO2263" i="6" s="1"/>
  <c r="BN2263" i="6" s="1"/>
  <c r="BQ2263" i="6"/>
  <c r="BL2263" i="6"/>
  <c r="BP2247" i="6"/>
  <c r="BO2247" i="6" s="1"/>
  <c r="BN2247" i="6" s="1"/>
  <c r="BQ2247" i="6"/>
  <c r="BL2247" i="6"/>
  <c r="BP2231" i="6"/>
  <c r="BO2231" i="6" s="1"/>
  <c r="BN2231" i="6" s="1"/>
  <c r="BQ2231" i="6"/>
  <c r="BL2231" i="6"/>
  <c r="BP2219" i="6"/>
  <c r="BO2219" i="6" s="1"/>
  <c r="BN2219" i="6" s="1"/>
  <c r="BQ2219" i="6"/>
  <c r="BL2219" i="6"/>
  <c r="BP2207" i="6"/>
  <c r="BO2207" i="6" s="1"/>
  <c r="BN2207" i="6" s="1"/>
  <c r="BQ2207" i="6"/>
  <c r="BL2207" i="6"/>
  <c r="BP2195" i="6"/>
  <c r="BO2195" i="6" s="1"/>
  <c r="BN2195" i="6" s="1"/>
  <c r="BQ2195" i="6"/>
  <c r="BL2195" i="6"/>
  <c r="BP2179" i="6"/>
  <c r="BO2179" i="6" s="1"/>
  <c r="BN2179" i="6" s="1"/>
  <c r="BQ2179" i="6"/>
  <c r="BL2179" i="6"/>
  <c r="BP2163" i="6"/>
  <c r="BO2163" i="6" s="1"/>
  <c r="BN2163" i="6" s="1"/>
  <c r="BQ2163" i="6"/>
  <c r="BL2163" i="6"/>
  <c r="BP2151" i="6"/>
  <c r="BO2151" i="6" s="1"/>
  <c r="BN2151" i="6" s="1"/>
  <c r="BQ2151" i="6"/>
  <c r="BL2151" i="6"/>
  <c r="BP2139" i="6"/>
  <c r="BO2139" i="6" s="1"/>
  <c r="BN2139" i="6" s="1"/>
  <c r="BQ2139" i="6"/>
  <c r="BL2139" i="6"/>
  <c r="BP2123" i="6"/>
  <c r="BO2123" i="6" s="1"/>
  <c r="BN2123" i="6" s="1"/>
  <c r="BQ2123" i="6"/>
  <c r="BL2123" i="6"/>
  <c r="BP2111" i="6"/>
  <c r="BO2111" i="6" s="1"/>
  <c r="BN2111" i="6" s="1"/>
  <c r="BQ2111" i="6"/>
  <c r="BL2111" i="6"/>
  <c r="BP2095" i="6"/>
  <c r="BO2095" i="6" s="1"/>
  <c r="BN2095" i="6" s="1"/>
  <c r="BQ2095" i="6"/>
  <c r="BL2095" i="6"/>
  <c r="BP2079" i="6"/>
  <c r="BO2079" i="6" s="1"/>
  <c r="BN2079" i="6" s="1"/>
  <c r="BQ2079" i="6"/>
  <c r="BL2079" i="6"/>
  <c r="BP2067" i="6"/>
  <c r="BO2067" i="6" s="1"/>
  <c r="BN2067" i="6" s="1"/>
  <c r="BQ2067" i="6"/>
  <c r="BL2067" i="6"/>
  <c r="BP2055" i="6"/>
  <c r="BO2055" i="6" s="1"/>
  <c r="BN2055" i="6" s="1"/>
  <c r="BQ2055" i="6"/>
  <c r="BL2055" i="6"/>
  <c r="BP2043" i="6"/>
  <c r="BO2043" i="6" s="1"/>
  <c r="BN2043" i="6" s="1"/>
  <c r="BQ2043" i="6"/>
  <c r="BL2043" i="6"/>
  <c r="BP2031" i="6"/>
  <c r="BO2031" i="6" s="1"/>
  <c r="BN2031" i="6" s="1"/>
  <c r="BQ2031" i="6"/>
  <c r="BL2031" i="6"/>
  <c r="BP2019" i="6"/>
  <c r="BO2019" i="6" s="1"/>
  <c r="BN2019" i="6" s="1"/>
  <c r="BQ2019" i="6"/>
  <c r="BL2019" i="6"/>
  <c r="BP2007" i="6"/>
  <c r="BO2007" i="6" s="1"/>
  <c r="BN2007" i="6" s="1"/>
  <c r="BQ2007" i="6"/>
  <c r="BL2007" i="6"/>
  <c r="BP1995" i="6"/>
  <c r="BO1995" i="6" s="1"/>
  <c r="BN1995" i="6" s="1"/>
  <c r="BQ1995" i="6"/>
  <c r="BL1995" i="6"/>
  <c r="BP1975" i="6"/>
  <c r="BO1975" i="6" s="1"/>
  <c r="BN1975" i="6" s="1"/>
  <c r="BQ1975" i="6"/>
  <c r="BL1975" i="6"/>
  <c r="BP1963" i="6"/>
  <c r="BO1963" i="6" s="1"/>
  <c r="BN1963" i="6" s="1"/>
  <c r="BQ1963" i="6"/>
  <c r="BL1963" i="6"/>
  <c r="BP1951" i="6"/>
  <c r="BO1951" i="6" s="1"/>
  <c r="BN1951" i="6" s="1"/>
  <c r="BQ1951" i="6"/>
  <c r="BL1951" i="6"/>
  <c r="BP1935" i="6"/>
  <c r="BO1935" i="6" s="1"/>
  <c r="BN1935" i="6" s="1"/>
  <c r="BQ1935" i="6"/>
  <c r="BL1935" i="6"/>
  <c r="BP1919" i="6"/>
  <c r="BO1919" i="6" s="1"/>
  <c r="BN1919" i="6" s="1"/>
  <c r="BQ1919" i="6"/>
  <c r="BL1919" i="6"/>
  <c r="BP1903" i="6"/>
  <c r="BO1903" i="6" s="1"/>
  <c r="BN1903" i="6" s="1"/>
  <c r="BQ1903" i="6"/>
  <c r="BL1903" i="6"/>
  <c r="BP1891" i="6"/>
  <c r="BO1891" i="6" s="1"/>
  <c r="BN1891" i="6" s="1"/>
  <c r="BQ1891" i="6"/>
  <c r="BL1891" i="6"/>
  <c r="BP1879" i="6"/>
  <c r="BO1879" i="6" s="1"/>
  <c r="BN1879" i="6" s="1"/>
  <c r="BQ1879" i="6"/>
  <c r="BL1879" i="6"/>
  <c r="BP1867" i="6"/>
  <c r="BO1867" i="6" s="1"/>
  <c r="BN1867" i="6" s="1"/>
  <c r="BQ1867" i="6"/>
  <c r="BL1867" i="6"/>
  <c r="BP1847" i="6"/>
  <c r="BO1847" i="6" s="1"/>
  <c r="BN1847" i="6" s="1"/>
  <c r="BQ1847" i="6"/>
  <c r="BL1847" i="6"/>
  <c r="BP1835" i="6"/>
  <c r="BO1835" i="6" s="1"/>
  <c r="BN1835" i="6" s="1"/>
  <c r="BQ1835" i="6"/>
  <c r="BL1835" i="6"/>
  <c r="BP1823" i="6"/>
  <c r="BO1823" i="6" s="1"/>
  <c r="BN1823" i="6" s="1"/>
  <c r="BQ1823" i="6"/>
  <c r="BL1823" i="6"/>
  <c r="BP1811" i="6"/>
  <c r="BO1811" i="6" s="1"/>
  <c r="BN1811" i="6" s="1"/>
  <c r="BQ1811" i="6"/>
  <c r="BL1811" i="6"/>
  <c r="BP1791" i="6"/>
  <c r="BO1791" i="6" s="1"/>
  <c r="BN1791" i="6" s="1"/>
  <c r="BL1791" i="6"/>
  <c r="BQ1791" i="6"/>
  <c r="BP1779" i="6"/>
  <c r="BO1779" i="6" s="1"/>
  <c r="BN1779" i="6" s="1"/>
  <c r="BQ1779" i="6"/>
  <c r="BL1779" i="6"/>
  <c r="BP1767" i="6"/>
  <c r="BO1767" i="6" s="1"/>
  <c r="BN1767" i="6" s="1"/>
  <c r="BQ1767" i="6"/>
  <c r="BL1767" i="6"/>
  <c r="BP1755" i="6"/>
  <c r="BO1755" i="6" s="1"/>
  <c r="BN1755" i="6" s="1"/>
  <c r="BQ1755" i="6"/>
  <c r="BL1755" i="6"/>
  <c r="BP1743" i="6"/>
  <c r="BO1743" i="6" s="1"/>
  <c r="BN1743" i="6" s="1"/>
  <c r="BL1743" i="6"/>
  <c r="BQ1743" i="6"/>
  <c r="BP1731" i="6"/>
  <c r="BO1731" i="6" s="1"/>
  <c r="BN1731" i="6" s="1"/>
  <c r="BQ1731" i="6"/>
  <c r="BL1731" i="6"/>
  <c r="BP1719" i="6"/>
  <c r="BO1719" i="6" s="1"/>
  <c r="BN1719" i="6" s="1"/>
  <c r="BQ1719" i="6"/>
  <c r="BL1719" i="6"/>
  <c r="BP1703" i="6"/>
  <c r="BO1703" i="6" s="1"/>
  <c r="BN1703" i="6" s="1"/>
  <c r="BQ1703" i="6"/>
  <c r="BL1703" i="6"/>
  <c r="BP1691" i="6"/>
  <c r="BO1691" i="6" s="1"/>
  <c r="BN1691" i="6" s="1"/>
  <c r="BQ1691" i="6"/>
  <c r="BL1691" i="6"/>
  <c r="BP1679" i="6"/>
  <c r="BO1679" i="6" s="1"/>
  <c r="BN1679" i="6" s="1"/>
  <c r="BL1679" i="6"/>
  <c r="BQ1679" i="6"/>
  <c r="BP1663" i="6"/>
  <c r="BO1663" i="6" s="1"/>
  <c r="BN1663" i="6" s="1"/>
  <c r="BL1663" i="6"/>
  <c r="BQ1663" i="6"/>
  <c r="BP1647" i="6"/>
  <c r="BO1647" i="6" s="1"/>
  <c r="BN1647" i="6" s="1"/>
  <c r="BQ1647" i="6"/>
  <c r="BL1647" i="6"/>
  <c r="BP1635" i="6"/>
  <c r="BO1635" i="6" s="1"/>
  <c r="BN1635" i="6" s="1"/>
  <c r="BQ1635" i="6"/>
  <c r="BL1635" i="6"/>
  <c r="BP1623" i="6"/>
  <c r="BO1623" i="6" s="1"/>
  <c r="BN1623" i="6" s="1"/>
  <c r="BQ1623" i="6"/>
  <c r="BL1623" i="6"/>
  <c r="BP1611" i="6"/>
  <c r="BO1611" i="6" s="1"/>
  <c r="BN1611" i="6" s="1"/>
  <c r="BQ1611" i="6"/>
  <c r="BL1611" i="6"/>
  <c r="BP1599" i="6"/>
  <c r="BO1599" i="6" s="1"/>
  <c r="BN1599" i="6" s="1"/>
  <c r="BL1599" i="6"/>
  <c r="BQ1599" i="6"/>
  <c r="BP1587" i="6"/>
  <c r="BO1587" i="6" s="1"/>
  <c r="BN1587" i="6" s="1"/>
  <c r="BQ1587" i="6"/>
  <c r="BL1587" i="6"/>
  <c r="BP1575" i="6"/>
  <c r="BO1575" i="6" s="1"/>
  <c r="BN1575" i="6" s="1"/>
  <c r="BQ1575" i="6"/>
  <c r="BL1575" i="6"/>
  <c r="BP1559" i="6"/>
  <c r="BO1559" i="6" s="1"/>
  <c r="BN1559" i="6" s="1"/>
  <c r="BQ1559" i="6"/>
  <c r="BL1559" i="6"/>
  <c r="BP1547" i="6"/>
  <c r="BO1547" i="6" s="1"/>
  <c r="BN1547" i="6" s="1"/>
  <c r="BQ1547" i="6"/>
  <c r="BL1547" i="6"/>
  <c r="BP1535" i="6"/>
  <c r="BO1535" i="6" s="1"/>
  <c r="BN1535" i="6" s="1"/>
  <c r="BL1535" i="6"/>
  <c r="BQ1535" i="6"/>
  <c r="BP1519" i="6"/>
  <c r="BO1519" i="6" s="1"/>
  <c r="BN1519" i="6" s="1"/>
  <c r="BQ1519" i="6"/>
  <c r="BL1519" i="6"/>
  <c r="BP1507" i="6"/>
  <c r="BO1507" i="6" s="1"/>
  <c r="BN1507" i="6" s="1"/>
  <c r="BQ1507" i="6"/>
  <c r="BL1507" i="6"/>
  <c r="BP1491" i="6"/>
  <c r="BO1491" i="6" s="1"/>
  <c r="BN1491" i="6" s="1"/>
  <c r="BQ1491" i="6"/>
  <c r="BL1491" i="6"/>
  <c r="BP1479" i="6"/>
  <c r="BO1479" i="6" s="1"/>
  <c r="BN1479" i="6" s="1"/>
  <c r="BQ1479" i="6"/>
  <c r="BL1479" i="6"/>
  <c r="BP1467" i="6"/>
  <c r="BO1467" i="6" s="1"/>
  <c r="BN1467" i="6" s="1"/>
  <c r="BQ1467" i="6"/>
  <c r="BL1467" i="6"/>
  <c r="BP1451" i="6"/>
  <c r="BO1451" i="6" s="1"/>
  <c r="BN1451" i="6" s="1"/>
  <c r="BQ1451" i="6"/>
  <c r="BL1451" i="6"/>
  <c r="BP1435" i="6"/>
  <c r="BO1435" i="6" s="1"/>
  <c r="BN1435" i="6" s="1"/>
  <c r="BQ1435" i="6"/>
  <c r="BL1435" i="6"/>
  <c r="BP1423" i="6"/>
  <c r="BO1423" i="6" s="1"/>
  <c r="BN1423" i="6" s="1"/>
  <c r="BL1423" i="6"/>
  <c r="BQ1423" i="6"/>
  <c r="BP1411" i="6"/>
  <c r="BO1411" i="6" s="1"/>
  <c r="BN1411" i="6" s="1"/>
  <c r="BQ1411" i="6"/>
  <c r="BL1411" i="6"/>
  <c r="BP1395" i="6"/>
  <c r="BO1395" i="6" s="1"/>
  <c r="BN1395" i="6" s="1"/>
  <c r="BQ1395" i="6"/>
  <c r="BL1395" i="6"/>
  <c r="BP1379" i="6"/>
  <c r="BO1379" i="6" s="1"/>
  <c r="BN1379" i="6" s="1"/>
  <c r="BQ1379" i="6"/>
  <c r="BL1379" i="6"/>
  <c r="BP1363" i="6"/>
  <c r="BO1363" i="6" s="1"/>
  <c r="BN1363" i="6" s="1"/>
  <c r="BQ1363" i="6"/>
  <c r="BL1363" i="6"/>
  <c r="BP1347" i="6"/>
  <c r="BO1347" i="6" s="1"/>
  <c r="BN1347" i="6" s="1"/>
  <c r="BQ1347" i="6"/>
  <c r="BL1347" i="6"/>
  <c r="BP1335" i="6"/>
  <c r="BO1335" i="6" s="1"/>
  <c r="BN1335" i="6" s="1"/>
  <c r="BQ1335" i="6"/>
  <c r="BL1335" i="6"/>
  <c r="BP1323" i="6"/>
  <c r="BO1323" i="6" s="1"/>
  <c r="BN1323" i="6" s="1"/>
  <c r="BQ1323" i="6"/>
  <c r="BL1323" i="6"/>
  <c r="BQ1311" i="6"/>
  <c r="BP1311" i="6"/>
  <c r="BO1311" i="6" s="1"/>
  <c r="BN1311" i="6" s="1"/>
  <c r="BL1311" i="6"/>
  <c r="BQ1299" i="6"/>
  <c r="BP1299" i="6"/>
  <c r="BO1299" i="6" s="1"/>
  <c r="BN1299" i="6" s="1"/>
  <c r="BL1299" i="6"/>
  <c r="BQ1287" i="6"/>
  <c r="BP1287" i="6"/>
  <c r="BO1287" i="6" s="1"/>
  <c r="BN1287" i="6" s="1"/>
  <c r="BL1287" i="6"/>
  <c r="BQ1267" i="6"/>
  <c r="BP1267" i="6"/>
  <c r="BO1267" i="6" s="1"/>
  <c r="BN1267" i="6" s="1"/>
  <c r="BL1267" i="6"/>
  <c r="BQ1255" i="6"/>
  <c r="BP1255" i="6"/>
  <c r="BO1255" i="6" s="1"/>
  <c r="BN1255" i="6" s="1"/>
  <c r="BL1255" i="6"/>
  <c r="BQ1243" i="6"/>
  <c r="BP1243" i="6"/>
  <c r="BO1243" i="6" s="1"/>
  <c r="BN1243" i="6" s="1"/>
  <c r="BL1243" i="6"/>
  <c r="BQ1231" i="6"/>
  <c r="BL1231" i="6"/>
  <c r="BP1231" i="6"/>
  <c r="BO1231" i="6" s="1"/>
  <c r="BN1231" i="6" s="1"/>
  <c r="BQ1219" i="6"/>
  <c r="BP1219" i="6"/>
  <c r="BO1219" i="6" s="1"/>
  <c r="BN1219" i="6" s="1"/>
  <c r="BL1219" i="6"/>
  <c r="BQ1203" i="6"/>
  <c r="BP1203" i="6"/>
  <c r="BO1203" i="6" s="1"/>
  <c r="BN1203" i="6" s="1"/>
  <c r="BL1203" i="6"/>
  <c r="BQ1187" i="6"/>
  <c r="BP1187" i="6"/>
  <c r="BO1187" i="6" s="1"/>
  <c r="BN1187" i="6" s="1"/>
  <c r="BL1187" i="6"/>
  <c r="BQ1175" i="6"/>
  <c r="BP1175" i="6"/>
  <c r="BO1175" i="6" s="1"/>
  <c r="BN1175" i="6" s="1"/>
  <c r="BL1175" i="6"/>
  <c r="BQ1163" i="6"/>
  <c r="BP1163" i="6"/>
  <c r="BO1163" i="6" s="1"/>
  <c r="BN1163" i="6" s="1"/>
  <c r="BL1163" i="6"/>
  <c r="BQ1147" i="6"/>
  <c r="BP1147" i="6"/>
  <c r="BO1147" i="6" s="1"/>
  <c r="BN1147" i="6" s="1"/>
  <c r="BL1147" i="6"/>
  <c r="BQ1131" i="6"/>
  <c r="BP1131" i="6"/>
  <c r="BO1131" i="6" s="1"/>
  <c r="BN1131" i="6" s="1"/>
  <c r="BL1131" i="6"/>
  <c r="BQ1119" i="6"/>
  <c r="BP1119" i="6"/>
  <c r="BO1119" i="6" s="1"/>
  <c r="BN1119" i="6" s="1"/>
  <c r="BL1119" i="6"/>
  <c r="BQ1103" i="6"/>
  <c r="BP1103" i="6"/>
  <c r="BO1103" i="6" s="1"/>
  <c r="BN1103" i="6" s="1"/>
  <c r="BL1103" i="6"/>
  <c r="BQ1091" i="6"/>
  <c r="BP1091" i="6"/>
  <c r="BO1091" i="6" s="1"/>
  <c r="BN1091" i="6" s="1"/>
  <c r="BL1091" i="6"/>
  <c r="BQ1071" i="6"/>
  <c r="BP1071" i="6"/>
  <c r="BO1071" i="6" s="1"/>
  <c r="BN1071" i="6" s="1"/>
  <c r="BL1071" i="6"/>
  <c r="BP1059" i="6"/>
  <c r="BO1059" i="6" s="1"/>
  <c r="BN1059" i="6" s="1"/>
  <c r="BQ1059" i="6"/>
  <c r="BL1059" i="6"/>
  <c r="BP1047" i="6"/>
  <c r="BO1047" i="6" s="1"/>
  <c r="BN1047" i="6" s="1"/>
  <c r="BQ1047" i="6"/>
  <c r="BL1047" i="6"/>
  <c r="BP1031" i="6"/>
  <c r="BO1031" i="6" s="1"/>
  <c r="BN1031" i="6" s="1"/>
  <c r="BQ1031" i="6"/>
  <c r="BL1031" i="6"/>
  <c r="BP979" i="6"/>
  <c r="BO979" i="6" s="1"/>
  <c r="BN979" i="6" s="1"/>
  <c r="BQ979" i="6"/>
  <c r="BL979" i="6"/>
  <c r="AW2926" i="6"/>
  <c r="AV2926" i="6"/>
  <c r="AW2922" i="6"/>
  <c r="AV2922" i="6"/>
  <c r="AW2918" i="6"/>
  <c r="AV2918" i="6"/>
  <c r="AW2909" i="6"/>
  <c r="AV2909" i="6"/>
  <c r="AT2907" i="6"/>
  <c r="AV2907" i="6"/>
  <c r="AT2897" i="6"/>
  <c r="AV2897" i="6"/>
  <c r="AW2884" i="6"/>
  <c r="AV2884" i="6"/>
  <c r="AW2882" i="6"/>
  <c r="AV2882" i="6"/>
  <c r="AT2819" i="6"/>
  <c r="AV2819" i="6"/>
  <c r="AY2817" i="6"/>
  <c r="AV2817" i="6"/>
  <c r="AT2813" i="6"/>
  <c r="AV2813" i="6"/>
  <c r="BE2655" i="6"/>
  <c r="BC2655" i="6"/>
  <c r="AW2648" i="6"/>
  <c r="AV2648" i="6"/>
  <c r="AW2644" i="6"/>
  <c r="AV2644" i="6"/>
  <c r="AW2640" i="6"/>
  <c r="AV2640" i="6"/>
  <c r="AW2636" i="6"/>
  <c r="AV2636" i="6"/>
  <c r="AW2630" i="6"/>
  <c r="AV2630" i="6"/>
  <c r="AT2621" i="6"/>
  <c r="AV2621" i="6"/>
  <c r="AT2619" i="6"/>
  <c r="AV2619" i="6"/>
  <c r="AT2617" i="6"/>
  <c r="AV2617" i="6"/>
  <c r="AT2615" i="6"/>
  <c r="AV2615" i="6"/>
  <c r="AW2604" i="6"/>
  <c r="AV2604" i="6"/>
  <c r="AW2600" i="6"/>
  <c r="AV2600" i="6"/>
  <c r="AW2598" i="6"/>
  <c r="AV2598" i="6"/>
  <c r="AW2596" i="6"/>
  <c r="AV2596" i="6"/>
  <c r="AW2387" i="6"/>
  <c r="AV2387" i="6"/>
  <c r="AW2383" i="6"/>
  <c r="AV2383" i="6"/>
  <c r="AT2375" i="6"/>
  <c r="AV2375" i="6"/>
  <c r="AW2373" i="6"/>
  <c r="AV2373" i="6"/>
  <c r="AW2371" i="6"/>
  <c r="AV2371" i="6"/>
  <c r="AW2086" i="6"/>
  <c r="AV2086" i="6"/>
  <c r="AW2082" i="6"/>
  <c r="AV2082" i="6"/>
  <c r="BA2042" i="6"/>
  <c r="BE2042" i="6"/>
  <c r="AW1942" i="6"/>
  <c r="AV1942" i="6"/>
  <c r="AW1938" i="6"/>
  <c r="AV1938" i="6"/>
  <c r="BE1889" i="6"/>
  <c r="BC1889" i="6"/>
  <c r="AW1866" i="6"/>
  <c r="AV1866" i="6"/>
  <c r="AT1819" i="6"/>
  <c r="AV1819" i="6"/>
  <c r="AW1819" i="6"/>
  <c r="AT1815" i="6"/>
  <c r="AV1815" i="6"/>
  <c r="BA1666" i="6"/>
  <c r="BE1666" i="6"/>
  <c r="AT1643" i="6"/>
  <c r="AV1643" i="6"/>
  <c r="BA1590" i="6"/>
  <c r="BE1590" i="6"/>
  <c r="AT1567" i="6"/>
  <c r="AV1567" i="6"/>
  <c r="AT1555" i="6"/>
  <c r="AV1555" i="6"/>
  <c r="BE1539" i="6"/>
  <c r="BC1539" i="6"/>
  <c r="AW1536" i="6"/>
  <c r="AV1536" i="6" s="1"/>
  <c r="AT1534" i="6"/>
  <c r="AW1532" i="6"/>
  <c r="AV1532" i="6" s="1"/>
  <c r="AW1524" i="6"/>
  <c r="AV1524" i="6" s="1"/>
  <c r="AT1518" i="6"/>
  <c r="AW1516" i="6"/>
  <c r="AV1516" i="6" s="1"/>
  <c r="AW1512" i="6"/>
  <c r="AV1512" i="6" s="1"/>
  <c r="AT1510" i="6"/>
  <c r="AW1508" i="6"/>
  <c r="AV1508" i="6" s="1"/>
  <c r="AW1104" i="6"/>
  <c r="AV1104" i="6" s="1"/>
  <c r="AY1104" i="6"/>
  <c r="AW1080" i="6"/>
  <c r="AV1080" i="6" s="1"/>
  <c r="BE1039" i="6"/>
  <c r="BC1039" i="6"/>
  <c r="BA1039" i="6"/>
  <c r="AW955" i="6"/>
  <c r="AV955" i="6" s="1"/>
  <c r="AT824" i="6"/>
  <c r="BC806" i="6"/>
  <c r="BE806" i="6"/>
  <c r="BA806" i="6"/>
  <c r="AY765" i="6"/>
  <c r="AW761" i="6"/>
  <c r="AV761" i="6" s="1"/>
  <c r="AW753" i="6"/>
  <c r="AV753" i="6" s="1"/>
  <c r="AT706" i="6"/>
  <c r="AT698" i="6"/>
  <c r="BA641" i="6"/>
  <c r="BE641" i="6"/>
  <c r="AT634" i="6"/>
  <c r="AT478" i="6"/>
  <c r="AY478" i="6"/>
  <c r="AW476" i="6"/>
  <c r="AV476" i="6" s="1"/>
  <c r="AT317" i="6"/>
  <c r="AY256" i="6"/>
  <c r="AT234" i="6"/>
  <c r="AW232" i="6"/>
  <c r="AV232" i="6" s="1"/>
  <c r="AW179" i="6"/>
  <c r="AV179" i="6" s="1"/>
  <c r="AW174" i="6"/>
  <c r="AV174" i="6" s="1"/>
  <c r="AW172" i="6"/>
  <c r="AV172" i="6" s="1"/>
  <c r="AW170" i="6"/>
  <c r="AV170" i="6" s="1"/>
  <c r="AY113" i="6"/>
  <c r="AW111" i="6"/>
  <c r="AV111" i="6" s="1"/>
  <c r="AT111" i="6"/>
  <c r="AT68" i="6"/>
  <c r="AW68" i="6"/>
  <c r="AV68" i="6" s="1"/>
  <c r="AV1540" i="6"/>
  <c r="AT1540" i="6"/>
  <c r="AW1540" i="6"/>
  <c r="AN1533" i="6"/>
  <c r="AJ1533" i="6"/>
  <c r="AK1533" i="6"/>
  <c r="AL1533" i="6"/>
  <c r="AM1533" i="6"/>
  <c r="AH1533" i="6"/>
  <c r="AN1517" i="6"/>
  <c r="AJ1517" i="6"/>
  <c r="AK1517" i="6"/>
  <c r="AL1517" i="6"/>
  <c r="AM1517" i="6"/>
  <c r="AH1517" i="6"/>
  <c r="AN1501" i="6"/>
  <c r="AJ1501" i="6"/>
  <c r="AK1501" i="6"/>
  <c r="AL1501" i="6"/>
  <c r="AM1501" i="6"/>
  <c r="AH1501" i="6"/>
  <c r="AN1485" i="6"/>
  <c r="AJ1485" i="6"/>
  <c r="AK1485" i="6"/>
  <c r="AL1485" i="6"/>
  <c r="AM1485" i="6"/>
  <c r="AH1485" i="6"/>
  <c r="AN1469" i="6"/>
  <c r="AJ1469" i="6"/>
  <c r="AK1469" i="6"/>
  <c r="AL1469" i="6"/>
  <c r="AM1469" i="6"/>
  <c r="AH1469" i="6"/>
  <c r="AN1453" i="6"/>
  <c r="AJ1453" i="6"/>
  <c r="AK1453" i="6"/>
  <c r="AL1453" i="6"/>
  <c r="AM1453" i="6"/>
  <c r="AH1453" i="6"/>
  <c r="AN1437" i="6"/>
  <c r="AJ1437" i="6"/>
  <c r="AK1437" i="6"/>
  <c r="AL1437" i="6"/>
  <c r="AM1437" i="6"/>
  <c r="AH1437" i="6"/>
  <c r="AN1421" i="6"/>
  <c r="AJ1421" i="6"/>
  <c r="AK1421" i="6"/>
  <c r="AL1421" i="6"/>
  <c r="AM1421" i="6"/>
  <c r="AH1421" i="6"/>
  <c r="AN1405" i="6"/>
  <c r="AJ1405" i="6"/>
  <c r="AK1405" i="6"/>
  <c r="AL1405" i="6"/>
  <c r="AM1405" i="6"/>
  <c r="AH1405" i="6"/>
  <c r="AN1389" i="6"/>
  <c r="AJ1389" i="6"/>
  <c r="AK1389" i="6"/>
  <c r="AL1389" i="6"/>
  <c r="AM1389" i="6"/>
  <c r="AH1389" i="6"/>
  <c r="AN1373" i="6"/>
  <c r="AJ1373" i="6"/>
  <c r="AK1373" i="6"/>
  <c r="AL1373" i="6"/>
  <c r="AM1373" i="6"/>
  <c r="AH1373" i="6"/>
  <c r="AN1357" i="6"/>
  <c r="AJ1357" i="6"/>
  <c r="AK1357" i="6"/>
  <c r="AL1357" i="6"/>
  <c r="AM1357" i="6"/>
  <c r="AH1357" i="6"/>
  <c r="AN1341" i="6"/>
  <c r="AJ1341" i="6"/>
  <c r="AK1341" i="6"/>
  <c r="AL1341" i="6"/>
  <c r="AM1341" i="6"/>
  <c r="AH1341" i="6"/>
  <c r="AN1325" i="6"/>
  <c r="AJ1325" i="6"/>
  <c r="AK1325" i="6"/>
  <c r="AL1325" i="6"/>
  <c r="AM1325" i="6"/>
  <c r="AH1325" i="6"/>
  <c r="AN1309" i="6"/>
  <c r="AJ1309" i="6"/>
  <c r="AK1309" i="6"/>
  <c r="AL1309" i="6"/>
  <c r="AM1309" i="6"/>
  <c r="AH1309" i="6"/>
  <c r="AN1293" i="6"/>
  <c r="AJ1293" i="6"/>
  <c r="AK1293" i="6"/>
  <c r="AL1293" i="6"/>
  <c r="AM1293" i="6"/>
  <c r="AH1293" i="6"/>
  <c r="AN1277" i="6"/>
  <c r="AJ1277" i="6"/>
  <c r="AK1277" i="6"/>
  <c r="AL1277" i="6"/>
  <c r="AM1277" i="6"/>
  <c r="AH1277" i="6"/>
  <c r="AN1261" i="6"/>
  <c r="AJ1261" i="6"/>
  <c r="AK1261" i="6"/>
  <c r="AL1261" i="6"/>
  <c r="AM1261" i="6"/>
  <c r="AH1261" i="6"/>
  <c r="BN3475" i="6"/>
  <c r="BO3475" i="6"/>
  <c r="BP3475" i="6"/>
  <c r="BQ3475" i="6"/>
  <c r="BL3475" i="6"/>
  <c r="BP3463" i="6"/>
  <c r="BO3463" i="6" s="1"/>
  <c r="BN3463" i="6" s="1"/>
  <c r="BQ3463" i="6"/>
  <c r="BL3463" i="6"/>
  <c r="BP3455" i="6"/>
  <c r="BO3455" i="6" s="1"/>
  <c r="BN3455" i="6" s="1"/>
  <c r="BQ3455" i="6"/>
  <c r="BL3455" i="6"/>
  <c r="BP3443" i="6"/>
  <c r="BO3443" i="6" s="1"/>
  <c r="BN3443" i="6" s="1"/>
  <c r="BQ3443" i="6"/>
  <c r="BL3443" i="6"/>
  <c r="BP3431" i="6"/>
  <c r="BO3431" i="6" s="1"/>
  <c r="BN3431" i="6" s="1"/>
  <c r="BQ3431" i="6"/>
  <c r="BL3431" i="6"/>
  <c r="BP3419" i="6"/>
  <c r="BO3419" i="6" s="1"/>
  <c r="BN3419" i="6" s="1"/>
  <c r="BQ3419" i="6"/>
  <c r="BL3419" i="6"/>
  <c r="BP3407" i="6"/>
  <c r="BO3407" i="6" s="1"/>
  <c r="BN3407" i="6" s="1"/>
  <c r="BQ3407" i="6"/>
  <c r="BL3407" i="6"/>
  <c r="BP3395" i="6"/>
  <c r="BO3395" i="6" s="1"/>
  <c r="BN3395" i="6" s="1"/>
  <c r="BQ3395" i="6"/>
  <c r="BL3395" i="6"/>
  <c r="BP3383" i="6"/>
  <c r="BO3383" i="6" s="1"/>
  <c r="BN3383" i="6" s="1"/>
  <c r="BQ3383" i="6"/>
  <c r="BL3383" i="6"/>
  <c r="BP3371" i="6"/>
  <c r="BO3371" i="6" s="1"/>
  <c r="BN3371" i="6" s="1"/>
  <c r="BQ3371" i="6"/>
  <c r="BL3371" i="6"/>
  <c r="BP3359" i="6"/>
  <c r="BO3359" i="6" s="1"/>
  <c r="BN3359" i="6" s="1"/>
  <c r="BQ3359" i="6"/>
  <c r="BL3359" i="6"/>
  <c r="BP3347" i="6"/>
  <c r="BO3347" i="6" s="1"/>
  <c r="BN3347" i="6" s="1"/>
  <c r="BQ3347" i="6"/>
  <c r="BL3347" i="6"/>
  <c r="BP3339" i="6"/>
  <c r="BO3339" i="6" s="1"/>
  <c r="BN3339" i="6" s="1"/>
  <c r="BQ3339" i="6"/>
  <c r="BL3339" i="6"/>
  <c r="BP3327" i="6"/>
  <c r="BO3327" i="6" s="1"/>
  <c r="BN3327" i="6" s="1"/>
  <c r="BQ3327" i="6"/>
  <c r="BL3327" i="6"/>
  <c r="BP3315" i="6"/>
  <c r="BO3315" i="6" s="1"/>
  <c r="BN3315" i="6" s="1"/>
  <c r="BQ3315" i="6"/>
  <c r="BL3315" i="6"/>
  <c r="BP3303" i="6"/>
  <c r="BO3303" i="6" s="1"/>
  <c r="BN3303" i="6" s="1"/>
  <c r="BQ3303" i="6"/>
  <c r="BL3303" i="6"/>
  <c r="BP3291" i="6"/>
  <c r="BO3291" i="6" s="1"/>
  <c r="BN3291" i="6" s="1"/>
  <c r="BQ3291" i="6"/>
  <c r="BL3291" i="6"/>
  <c r="BP3279" i="6"/>
  <c r="BO3279" i="6" s="1"/>
  <c r="BN3279" i="6" s="1"/>
  <c r="BQ3279" i="6"/>
  <c r="BL3279" i="6"/>
  <c r="BP3271" i="6"/>
  <c r="BO3271" i="6" s="1"/>
  <c r="BN3271" i="6" s="1"/>
  <c r="BQ3271" i="6"/>
  <c r="BL3271" i="6"/>
  <c r="BP3259" i="6"/>
  <c r="BO3259" i="6" s="1"/>
  <c r="BN3259" i="6" s="1"/>
  <c r="BQ3259" i="6"/>
  <c r="BL3259" i="6"/>
  <c r="BP3247" i="6"/>
  <c r="BO3247" i="6" s="1"/>
  <c r="BN3247" i="6" s="1"/>
  <c r="BQ3247" i="6"/>
  <c r="BL3247" i="6"/>
  <c r="BP3239" i="6"/>
  <c r="BO3239" i="6" s="1"/>
  <c r="BN3239" i="6" s="1"/>
  <c r="BQ3239" i="6"/>
  <c r="BL3239" i="6"/>
  <c r="BP3227" i="6"/>
  <c r="BO3227" i="6" s="1"/>
  <c r="BN3227" i="6" s="1"/>
  <c r="BQ3227" i="6"/>
  <c r="BL3227" i="6"/>
  <c r="BP3219" i="6"/>
  <c r="BO3219" i="6" s="1"/>
  <c r="BN3219" i="6" s="1"/>
  <c r="BQ3219" i="6"/>
  <c r="BL3219" i="6"/>
  <c r="BP3207" i="6"/>
  <c r="BO3207" i="6" s="1"/>
  <c r="BN3207" i="6" s="1"/>
  <c r="BQ3207" i="6"/>
  <c r="BL3207" i="6"/>
  <c r="BP3195" i="6"/>
  <c r="BO3195" i="6" s="1"/>
  <c r="BN3195" i="6" s="1"/>
  <c r="BQ3195" i="6"/>
  <c r="BL3195" i="6"/>
  <c r="BP3183" i="6"/>
  <c r="BO3183" i="6" s="1"/>
  <c r="BN3183" i="6" s="1"/>
  <c r="BQ3183" i="6"/>
  <c r="BL3183" i="6"/>
  <c r="BP3171" i="6"/>
  <c r="BO3171" i="6" s="1"/>
  <c r="BN3171" i="6" s="1"/>
  <c r="BQ3171" i="6"/>
  <c r="BL3171" i="6"/>
  <c r="BP3159" i="6"/>
  <c r="BO3159" i="6" s="1"/>
  <c r="BN3159" i="6" s="1"/>
  <c r="BQ3159" i="6"/>
  <c r="BL3159" i="6"/>
  <c r="BP3151" i="6"/>
  <c r="BO3151" i="6" s="1"/>
  <c r="BN3151" i="6" s="1"/>
  <c r="BQ3151" i="6"/>
  <c r="BL3151" i="6"/>
  <c r="BP3139" i="6"/>
  <c r="BO3139" i="6" s="1"/>
  <c r="BN3139" i="6" s="1"/>
  <c r="BQ3139" i="6"/>
  <c r="BL3139" i="6"/>
  <c r="BP3127" i="6"/>
  <c r="BO3127" i="6" s="1"/>
  <c r="BN3127" i="6" s="1"/>
  <c r="BQ3127" i="6"/>
  <c r="BL3127" i="6"/>
  <c r="BP3115" i="6"/>
  <c r="BO3115" i="6" s="1"/>
  <c r="BN3115" i="6" s="1"/>
  <c r="BQ3115" i="6"/>
  <c r="BL3115" i="6"/>
  <c r="BP3107" i="6"/>
  <c r="BO3107" i="6" s="1"/>
  <c r="BN3107" i="6" s="1"/>
  <c r="BQ3107" i="6"/>
  <c r="BL3107" i="6"/>
  <c r="BP3095" i="6"/>
  <c r="BO3095" i="6" s="1"/>
  <c r="BN3095" i="6" s="1"/>
  <c r="BQ3095" i="6"/>
  <c r="BL3095" i="6"/>
  <c r="BP3083" i="6"/>
  <c r="BO3083" i="6" s="1"/>
  <c r="BN3083" i="6" s="1"/>
  <c r="BQ3083" i="6"/>
  <c r="BL3083" i="6"/>
  <c r="BP3071" i="6"/>
  <c r="BO3071" i="6" s="1"/>
  <c r="BN3071" i="6" s="1"/>
  <c r="BQ3071" i="6"/>
  <c r="BL3071" i="6"/>
  <c r="BP3059" i="6"/>
  <c r="BO3059" i="6" s="1"/>
  <c r="BN3059" i="6" s="1"/>
  <c r="BQ3059" i="6"/>
  <c r="BL3059" i="6"/>
  <c r="BP3047" i="6"/>
  <c r="BO3047" i="6" s="1"/>
  <c r="BN3047" i="6" s="1"/>
  <c r="BQ3047" i="6"/>
  <c r="BL3047" i="6"/>
  <c r="BP3035" i="6"/>
  <c r="BO3035" i="6" s="1"/>
  <c r="BN3035" i="6" s="1"/>
  <c r="BQ3035" i="6"/>
  <c r="BL3035" i="6"/>
  <c r="BP3027" i="6"/>
  <c r="BO3027" i="6" s="1"/>
  <c r="BN3027" i="6" s="1"/>
  <c r="BQ3027" i="6"/>
  <c r="BL3027" i="6"/>
  <c r="BP3015" i="6"/>
  <c r="BO3015" i="6" s="1"/>
  <c r="BN3015" i="6" s="1"/>
  <c r="BQ3015" i="6"/>
  <c r="BL3015" i="6"/>
  <c r="BP3003" i="6"/>
  <c r="BO3003" i="6" s="1"/>
  <c r="BN3003" i="6" s="1"/>
  <c r="BQ3003" i="6"/>
  <c r="BL3003" i="6"/>
  <c r="BP2991" i="6"/>
  <c r="BO2991" i="6" s="1"/>
  <c r="BN2991" i="6" s="1"/>
  <c r="BQ2991" i="6"/>
  <c r="BL2991" i="6"/>
  <c r="BP2979" i="6"/>
  <c r="BO2979" i="6" s="1"/>
  <c r="BN2979" i="6" s="1"/>
  <c r="BQ2979" i="6"/>
  <c r="BL2979" i="6"/>
  <c r="BP2971" i="6"/>
  <c r="BO2971" i="6" s="1"/>
  <c r="BN2971" i="6" s="1"/>
  <c r="BQ2971" i="6"/>
  <c r="BL2971" i="6"/>
  <c r="BP2959" i="6"/>
  <c r="BO2959" i="6" s="1"/>
  <c r="BN2959" i="6" s="1"/>
  <c r="BQ2959" i="6"/>
  <c r="BL2959" i="6"/>
  <c r="BP2951" i="6"/>
  <c r="BO2951" i="6" s="1"/>
  <c r="BN2951" i="6" s="1"/>
  <c r="BQ2951" i="6"/>
  <c r="BL2951" i="6"/>
  <c r="BP2935" i="6"/>
  <c r="BO2935" i="6" s="1"/>
  <c r="BN2935" i="6" s="1"/>
  <c r="BQ2935" i="6"/>
  <c r="BL2935" i="6"/>
  <c r="BP2923" i="6"/>
  <c r="BO2923" i="6" s="1"/>
  <c r="BN2923" i="6" s="1"/>
  <c r="BQ2923" i="6"/>
  <c r="BL2923" i="6"/>
  <c r="BP2911" i="6"/>
  <c r="BO2911" i="6" s="1"/>
  <c r="BN2911" i="6" s="1"/>
  <c r="BQ2911" i="6"/>
  <c r="BL2911" i="6"/>
  <c r="BP2899" i="6"/>
  <c r="BO2899" i="6" s="1"/>
  <c r="BN2899" i="6" s="1"/>
  <c r="BQ2899" i="6"/>
  <c r="BL2899" i="6"/>
  <c r="BP2887" i="6"/>
  <c r="BO2887" i="6" s="1"/>
  <c r="BN2887" i="6" s="1"/>
  <c r="BQ2887" i="6"/>
  <c r="BL2887" i="6"/>
  <c r="BP2875" i="6"/>
  <c r="BO2875" i="6" s="1"/>
  <c r="BN2875" i="6" s="1"/>
  <c r="BQ2875" i="6"/>
  <c r="BL2875" i="6"/>
  <c r="BP2867" i="6"/>
  <c r="BO2867" i="6" s="1"/>
  <c r="BN2867" i="6" s="1"/>
  <c r="BQ2867" i="6"/>
  <c r="BL2867" i="6"/>
  <c r="BP2855" i="6"/>
  <c r="BO2855" i="6" s="1"/>
  <c r="BN2855" i="6" s="1"/>
  <c r="BQ2855" i="6"/>
  <c r="BL2855" i="6"/>
  <c r="BP2843" i="6"/>
  <c r="BO2843" i="6" s="1"/>
  <c r="BN2843" i="6" s="1"/>
  <c r="BQ2843" i="6"/>
  <c r="BL2843" i="6"/>
  <c r="BP2831" i="6"/>
  <c r="BO2831" i="6" s="1"/>
  <c r="BN2831" i="6" s="1"/>
  <c r="BQ2831" i="6"/>
  <c r="BL2831" i="6"/>
  <c r="BP2819" i="6"/>
  <c r="BO2819" i="6" s="1"/>
  <c r="BN2819" i="6" s="1"/>
  <c r="BQ2819" i="6"/>
  <c r="BL2819" i="6"/>
  <c r="BP2815" i="6"/>
  <c r="BO2815" i="6" s="1"/>
  <c r="BN2815" i="6" s="1"/>
  <c r="BQ2815" i="6"/>
  <c r="BL2815" i="6"/>
  <c r="BP2803" i="6"/>
  <c r="BO2803" i="6" s="1"/>
  <c r="BN2803" i="6" s="1"/>
  <c r="BQ2803" i="6"/>
  <c r="BL2803" i="6"/>
  <c r="BP2791" i="6"/>
  <c r="BO2791" i="6" s="1"/>
  <c r="BN2791" i="6" s="1"/>
  <c r="BQ2791" i="6"/>
  <c r="BL2791" i="6"/>
  <c r="BP2779" i="6"/>
  <c r="BO2779" i="6" s="1"/>
  <c r="BN2779" i="6" s="1"/>
  <c r="BQ2779" i="6"/>
  <c r="BL2779" i="6"/>
  <c r="BP2767" i="6"/>
  <c r="BO2767" i="6" s="1"/>
  <c r="BN2767" i="6" s="1"/>
  <c r="BQ2767" i="6"/>
  <c r="BL2767" i="6"/>
  <c r="BP2759" i="6"/>
  <c r="BO2759" i="6" s="1"/>
  <c r="BN2759" i="6" s="1"/>
  <c r="BQ2759" i="6"/>
  <c r="BL2759" i="6"/>
  <c r="BP2747" i="6"/>
  <c r="BO2747" i="6" s="1"/>
  <c r="BN2747" i="6" s="1"/>
  <c r="BQ2747" i="6"/>
  <c r="BL2747" i="6"/>
  <c r="BP2735" i="6"/>
  <c r="BO2735" i="6" s="1"/>
  <c r="BN2735" i="6" s="1"/>
  <c r="BQ2735" i="6"/>
  <c r="BL2735" i="6"/>
  <c r="BP2723" i="6"/>
  <c r="BO2723" i="6" s="1"/>
  <c r="BN2723" i="6" s="1"/>
  <c r="BQ2723" i="6"/>
  <c r="BL2723" i="6"/>
  <c r="BP2711" i="6"/>
  <c r="BO2711" i="6" s="1"/>
  <c r="BN2711" i="6" s="1"/>
  <c r="BQ2711" i="6"/>
  <c r="BL2711" i="6"/>
  <c r="BP2703" i="6"/>
  <c r="BO2703" i="6" s="1"/>
  <c r="BN2703" i="6" s="1"/>
  <c r="BQ2703" i="6"/>
  <c r="BL2703" i="6"/>
  <c r="BP2691" i="6"/>
  <c r="BO2691" i="6" s="1"/>
  <c r="BN2691" i="6" s="1"/>
  <c r="BQ2691" i="6"/>
  <c r="BL2691" i="6"/>
  <c r="BP2679" i="6"/>
  <c r="BO2679" i="6" s="1"/>
  <c r="BN2679" i="6" s="1"/>
  <c r="BQ2679" i="6"/>
  <c r="BL2679" i="6"/>
  <c r="BP2667" i="6"/>
  <c r="BO2667" i="6" s="1"/>
  <c r="BN2667" i="6" s="1"/>
  <c r="BQ2667" i="6"/>
  <c r="BL2667" i="6"/>
  <c r="BP2655" i="6"/>
  <c r="BO2655" i="6" s="1"/>
  <c r="BN2655" i="6" s="1"/>
  <c r="BQ2655" i="6"/>
  <c r="BL2655" i="6"/>
  <c r="BP2643" i="6"/>
  <c r="BO2643" i="6" s="1"/>
  <c r="BN2643" i="6" s="1"/>
  <c r="BQ2643" i="6"/>
  <c r="BL2643" i="6"/>
  <c r="BP2631" i="6"/>
  <c r="BO2631" i="6" s="1"/>
  <c r="BN2631" i="6" s="1"/>
  <c r="BQ2631" i="6"/>
  <c r="BL2631" i="6"/>
  <c r="BP2619" i="6"/>
  <c r="BO2619" i="6" s="1"/>
  <c r="BN2619" i="6" s="1"/>
  <c r="BQ2619" i="6"/>
  <c r="BL2619" i="6"/>
  <c r="BP2607" i="6"/>
  <c r="BO2607" i="6" s="1"/>
  <c r="BN2607" i="6" s="1"/>
  <c r="BQ2607" i="6"/>
  <c r="BL2607" i="6"/>
  <c r="BP2595" i="6"/>
  <c r="BO2595" i="6" s="1"/>
  <c r="BN2595" i="6" s="1"/>
  <c r="BQ2595" i="6"/>
  <c r="BL2595" i="6"/>
  <c r="BP2583" i="6"/>
  <c r="BO2583" i="6" s="1"/>
  <c r="BN2583" i="6" s="1"/>
  <c r="BQ2583" i="6"/>
  <c r="BL2583" i="6"/>
  <c r="BP2575" i="6"/>
  <c r="BO2575" i="6" s="1"/>
  <c r="BN2575" i="6" s="1"/>
  <c r="BQ2575" i="6"/>
  <c r="BL2575" i="6"/>
  <c r="BP2563" i="6"/>
  <c r="BO2563" i="6" s="1"/>
  <c r="BN2563" i="6" s="1"/>
  <c r="BQ2563" i="6"/>
  <c r="BL2563" i="6"/>
  <c r="BP2551" i="6"/>
  <c r="BO2551" i="6" s="1"/>
  <c r="BN2551" i="6" s="1"/>
  <c r="BQ2551" i="6"/>
  <c r="BL2551" i="6"/>
  <c r="BP2543" i="6"/>
  <c r="BO2543" i="6" s="1"/>
  <c r="BN2543" i="6" s="1"/>
  <c r="BQ2543" i="6"/>
  <c r="BL2543" i="6"/>
  <c r="BP2531" i="6"/>
  <c r="BO2531" i="6" s="1"/>
  <c r="BN2531" i="6" s="1"/>
  <c r="BQ2531" i="6"/>
  <c r="BL2531" i="6"/>
  <c r="BP2519" i="6"/>
  <c r="BO2519" i="6" s="1"/>
  <c r="BN2519" i="6" s="1"/>
  <c r="BQ2519" i="6"/>
  <c r="BL2519" i="6"/>
  <c r="BP2507" i="6"/>
  <c r="BO2507" i="6" s="1"/>
  <c r="BN2507" i="6" s="1"/>
  <c r="BQ2507" i="6"/>
  <c r="BL2507" i="6"/>
  <c r="BP2495" i="6"/>
  <c r="BO2495" i="6" s="1"/>
  <c r="BN2495" i="6" s="1"/>
  <c r="BQ2495" i="6"/>
  <c r="BL2495" i="6"/>
  <c r="BP2483" i="6"/>
  <c r="BO2483" i="6" s="1"/>
  <c r="BN2483" i="6" s="1"/>
  <c r="BQ2483" i="6"/>
  <c r="BL2483" i="6"/>
  <c r="BP2475" i="6"/>
  <c r="BO2475" i="6" s="1"/>
  <c r="BN2475" i="6" s="1"/>
  <c r="BQ2475" i="6"/>
  <c r="BL2475" i="6"/>
  <c r="BP2463" i="6"/>
  <c r="BO2463" i="6" s="1"/>
  <c r="BN2463" i="6" s="1"/>
  <c r="BQ2463" i="6"/>
  <c r="BL2463" i="6"/>
  <c r="BP2451" i="6"/>
  <c r="BO2451" i="6" s="1"/>
  <c r="BN2451" i="6" s="1"/>
  <c r="BQ2451" i="6"/>
  <c r="BL2451" i="6"/>
  <c r="BP2439" i="6"/>
  <c r="BO2439" i="6" s="1"/>
  <c r="BN2439" i="6" s="1"/>
  <c r="BQ2439" i="6"/>
  <c r="BL2439" i="6"/>
  <c r="BP2431" i="6"/>
  <c r="BO2431" i="6" s="1"/>
  <c r="BN2431" i="6" s="1"/>
  <c r="BQ2431" i="6"/>
  <c r="BL2431" i="6"/>
  <c r="BP2419" i="6"/>
  <c r="BO2419" i="6" s="1"/>
  <c r="BN2419" i="6" s="1"/>
  <c r="BQ2419" i="6"/>
  <c r="BL2419" i="6"/>
  <c r="BP2407" i="6"/>
  <c r="BO2407" i="6" s="1"/>
  <c r="BN2407" i="6" s="1"/>
  <c r="BQ2407" i="6"/>
  <c r="BL2407" i="6"/>
  <c r="BP2399" i="6"/>
  <c r="BO2399" i="6" s="1"/>
  <c r="BN2399" i="6" s="1"/>
  <c r="BQ2399" i="6"/>
  <c r="BL2399" i="6"/>
  <c r="BP2387" i="6"/>
  <c r="BO2387" i="6" s="1"/>
  <c r="BN2387" i="6" s="1"/>
  <c r="BQ2387" i="6"/>
  <c r="BL2387" i="6"/>
  <c r="BP2379" i="6"/>
  <c r="BO2379" i="6" s="1"/>
  <c r="BN2379" i="6" s="1"/>
  <c r="BQ2379" i="6"/>
  <c r="BL2379" i="6"/>
  <c r="BP2367" i="6"/>
  <c r="BO2367" i="6" s="1"/>
  <c r="BN2367" i="6" s="1"/>
  <c r="BQ2367" i="6"/>
  <c r="BL2367" i="6"/>
  <c r="BP2355" i="6"/>
  <c r="BO2355" i="6" s="1"/>
  <c r="BN2355" i="6" s="1"/>
  <c r="BQ2355" i="6"/>
  <c r="BL2355" i="6"/>
  <c r="BP2347" i="6"/>
  <c r="BO2347" i="6" s="1"/>
  <c r="BN2347" i="6" s="1"/>
  <c r="BQ2347" i="6"/>
  <c r="BL2347" i="6"/>
  <c r="BP2335" i="6"/>
  <c r="BO2335" i="6" s="1"/>
  <c r="BN2335" i="6" s="1"/>
  <c r="BQ2335" i="6"/>
  <c r="BL2335" i="6"/>
  <c r="BP2323" i="6"/>
  <c r="BO2323" i="6" s="1"/>
  <c r="BN2323" i="6" s="1"/>
  <c r="BQ2323" i="6"/>
  <c r="BL2323" i="6"/>
  <c r="BP2311" i="6"/>
  <c r="BO2311" i="6" s="1"/>
  <c r="BN2311" i="6" s="1"/>
  <c r="BQ2311" i="6"/>
  <c r="BL2311" i="6"/>
  <c r="BP2299" i="6"/>
  <c r="BO2299" i="6" s="1"/>
  <c r="BN2299" i="6" s="1"/>
  <c r="BQ2299" i="6"/>
  <c r="BL2299" i="6"/>
  <c r="BP2291" i="6"/>
  <c r="BO2291" i="6" s="1"/>
  <c r="BN2291" i="6" s="1"/>
  <c r="BQ2291" i="6"/>
  <c r="BL2291" i="6"/>
  <c r="BP2279" i="6"/>
  <c r="BO2279" i="6" s="1"/>
  <c r="BN2279" i="6" s="1"/>
  <c r="BQ2279" i="6"/>
  <c r="BL2279" i="6"/>
  <c r="BP2267" i="6"/>
  <c r="BO2267" i="6" s="1"/>
  <c r="BN2267" i="6" s="1"/>
  <c r="BQ2267" i="6"/>
  <c r="BL2267" i="6"/>
  <c r="BP2255" i="6"/>
  <c r="BO2255" i="6" s="1"/>
  <c r="BN2255" i="6" s="1"/>
  <c r="BQ2255" i="6"/>
  <c r="BL2255" i="6"/>
  <c r="BP2243" i="6"/>
  <c r="BO2243" i="6" s="1"/>
  <c r="BN2243" i="6" s="1"/>
  <c r="BQ2243" i="6"/>
  <c r="BL2243" i="6"/>
  <c r="BP2235" i="6"/>
  <c r="BO2235" i="6" s="1"/>
  <c r="BN2235" i="6" s="1"/>
  <c r="BQ2235" i="6"/>
  <c r="BL2235" i="6"/>
  <c r="BP2223" i="6"/>
  <c r="BO2223" i="6" s="1"/>
  <c r="BN2223" i="6" s="1"/>
  <c r="BQ2223" i="6"/>
  <c r="BL2223" i="6"/>
  <c r="BP2215" i="6"/>
  <c r="BO2215" i="6" s="1"/>
  <c r="BN2215" i="6" s="1"/>
  <c r="BQ2215" i="6"/>
  <c r="BL2215" i="6"/>
  <c r="BP2199" i="6"/>
  <c r="BO2199" i="6" s="1"/>
  <c r="BN2199" i="6" s="1"/>
  <c r="BQ2199" i="6"/>
  <c r="BL2199" i="6"/>
  <c r="BP2191" i="6"/>
  <c r="BO2191" i="6" s="1"/>
  <c r="BN2191" i="6" s="1"/>
  <c r="BQ2191" i="6"/>
  <c r="BL2191" i="6"/>
  <c r="BP2183" i="6"/>
  <c r="BO2183" i="6" s="1"/>
  <c r="BN2183" i="6" s="1"/>
  <c r="BQ2183" i="6"/>
  <c r="BL2183" i="6"/>
  <c r="BP2171" i="6"/>
  <c r="BO2171" i="6" s="1"/>
  <c r="BN2171" i="6" s="1"/>
  <c r="BQ2171" i="6"/>
  <c r="BL2171" i="6"/>
  <c r="BP2159" i="6"/>
  <c r="BO2159" i="6" s="1"/>
  <c r="BN2159" i="6" s="1"/>
  <c r="BQ2159" i="6"/>
  <c r="BL2159" i="6"/>
  <c r="BP2147" i="6"/>
  <c r="BO2147" i="6" s="1"/>
  <c r="BN2147" i="6" s="1"/>
  <c r="BQ2147" i="6"/>
  <c r="BL2147" i="6"/>
  <c r="BP2135" i="6"/>
  <c r="BO2135" i="6" s="1"/>
  <c r="BN2135" i="6" s="1"/>
  <c r="BQ2135" i="6"/>
  <c r="BL2135" i="6"/>
  <c r="BP2127" i="6"/>
  <c r="BO2127" i="6" s="1"/>
  <c r="BN2127" i="6" s="1"/>
  <c r="BQ2127" i="6"/>
  <c r="BL2127" i="6"/>
  <c r="BP2115" i="6"/>
  <c r="BO2115" i="6" s="1"/>
  <c r="BN2115" i="6" s="1"/>
  <c r="BQ2115" i="6"/>
  <c r="BL2115" i="6"/>
  <c r="BP2103" i="6"/>
  <c r="BO2103" i="6" s="1"/>
  <c r="BN2103" i="6" s="1"/>
  <c r="BQ2103" i="6"/>
  <c r="BL2103" i="6"/>
  <c r="BP2091" i="6"/>
  <c r="BO2091" i="6" s="1"/>
  <c r="BN2091" i="6" s="1"/>
  <c r="BQ2091" i="6"/>
  <c r="BL2091" i="6"/>
  <c r="BP2083" i="6"/>
  <c r="BO2083" i="6" s="1"/>
  <c r="BN2083" i="6" s="1"/>
  <c r="BQ2083" i="6"/>
  <c r="BL2083" i="6"/>
  <c r="BP2071" i="6"/>
  <c r="BO2071" i="6" s="1"/>
  <c r="BN2071" i="6" s="1"/>
  <c r="BQ2071" i="6"/>
  <c r="BL2071" i="6"/>
  <c r="BP2059" i="6"/>
  <c r="BO2059" i="6" s="1"/>
  <c r="BN2059" i="6" s="1"/>
  <c r="BQ2059" i="6"/>
  <c r="BL2059" i="6"/>
  <c r="BP2047" i="6"/>
  <c r="BO2047" i="6" s="1"/>
  <c r="BN2047" i="6" s="1"/>
  <c r="BQ2047" i="6"/>
  <c r="BL2047" i="6"/>
  <c r="BP2035" i="6"/>
  <c r="BO2035" i="6" s="1"/>
  <c r="BN2035" i="6" s="1"/>
  <c r="BQ2035" i="6"/>
  <c r="BL2035" i="6"/>
  <c r="BP2023" i="6"/>
  <c r="BO2023" i="6" s="1"/>
  <c r="BN2023" i="6" s="1"/>
  <c r="BQ2023" i="6"/>
  <c r="BL2023" i="6"/>
  <c r="BP2011" i="6"/>
  <c r="BO2011" i="6" s="1"/>
  <c r="BN2011" i="6" s="1"/>
  <c r="BQ2011" i="6"/>
  <c r="BL2011" i="6"/>
  <c r="BP1999" i="6"/>
  <c r="BO1999" i="6" s="1"/>
  <c r="BN1999" i="6" s="1"/>
  <c r="BQ1999" i="6"/>
  <c r="BL1999" i="6"/>
  <c r="BP1991" i="6"/>
  <c r="BO1991" i="6" s="1"/>
  <c r="BN1991" i="6" s="1"/>
  <c r="BQ1991" i="6"/>
  <c r="BL1991" i="6"/>
  <c r="BP1983" i="6"/>
  <c r="BO1983" i="6" s="1"/>
  <c r="BN1983" i="6" s="1"/>
  <c r="BQ1983" i="6"/>
  <c r="BL1983" i="6"/>
  <c r="BP1971" i="6"/>
  <c r="BO1971" i="6" s="1"/>
  <c r="BN1971" i="6" s="1"/>
  <c r="BQ1971" i="6"/>
  <c r="BL1971" i="6"/>
  <c r="BP1959" i="6"/>
  <c r="BO1959" i="6" s="1"/>
  <c r="BN1959" i="6" s="1"/>
  <c r="BQ1959" i="6"/>
  <c r="BL1959" i="6"/>
  <c r="BP1947" i="6"/>
  <c r="BO1947" i="6" s="1"/>
  <c r="BN1947" i="6" s="1"/>
  <c r="BQ1947" i="6"/>
  <c r="BL1947" i="6"/>
  <c r="BP1939" i="6"/>
  <c r="BO1939" i="6" s="1"/>
  <c r="BN1939" i="6" s="1"/>
  <c r="BQ1939" i="6"/>
  <c r="BL1939" i="6"/>
  <c r="BP1927" i="6"/>
  <c r="BO1927" i="6" s="1"/>
  <c r="BN1927" i="6" s="1"/>
  <c r="BQ1927" i="6"/>
  <c r="BL1927" i="6"/>
  <c r="BP1915" i="6"/>
  <c r="BO1915" i="6" s="1"/>
  <c r="BN1915" i="6" s="1"/>
  <c r="BQ1915" i="6"/>
  <c r="BL1915" i="6"/>
  <c r="BP1907" i="6"/>
  <c r="BO1907" i="6" s="1"/>
  <c r="BN1907" i="6" s="1"/>
  <c r="BQ1907" i="6"/>
  <c r="BL1907" i="6"/>
  <c r="BP1895" i="6"/>
  <c r="BO1895" i="6" s="1"/>
  <c r="BN1895" i="6" s="1"/>
  <c r="BQ1895" i="6"/>
  <c r="BL1895" i="6"/>
  <c r="BP1883" i="6"/>
  <c r="BO1883" i="6" s="1"/>
  <c r="BN1883" i="6" s="1"/>
  <c r="BQ1883" i="6"/>
  <c r="BL1883" i="6"/>
  <c r="BP1871" i="6"/>
  <c r="BO1871" i="6" s="1"/>
  <c r="BN1871" i="6" s="1"/>
  <c r="BL1871" i="6"/>
  <c r="BQ1871" i="6"/>
  <c r="BP1859" i="6"/>
  <c r="BO1859" i="6" s="1"/>
  <c r="BN1859" i="6" s="1"/>
  <c r="BQ1859" i="6"/>
  <c r="BL1859" i="6"/>
  <c r="BP1851" i="6"/>
  <c r="BO1851" i="6" s="1"/>
  <c r="BN1851" i="6" s="1"/>
  <c r="BQ1851" i="6"/>
  <c r="BL1851" i="6"/>
  <c r="BP1839" i="6"/>
  <c r="BO1839" i="6" s="1"/>
  <c r="BN1839" i="6" s="1"/>
  <c r="BQ1839" i="6"/>
  <c r="BL1839" i="6"/>
  <c r="BP1827" i="6"/>
  <c r="BO1827" i="6" s="1"/>
  <c r="BN1827" i="6" s="1"/>
  <c r="BQ1827" i="6"/>
  <c r="BL1827" i="6"/>
  <c r="BP1815" i="6"/>
  <c r="BO1815" i="6" s="1"/>
  <c r="BN1815" i="6" s="1"/>
  <c r="BQ1815" i="6"/>
  <c r="BL1815" i="6"/>
  <c r="BP1803" i="6"/>
  <c r="BO1803" i="6" s="1"/>
  <c r="BN1803" i="6" s="1"/>
  <c r="BQ1803" i="6"/>
  <c r="BL1803" i="6"/>
  <c r="BP1795" i="6"/>
  <c r="BO1795" i="6" s="1"/>
  <c r="BN1795" i="6" s="1"/>
  <c r="BQ1795" i="6"/>
  <c r="BL1795" i="6"/>
  <c r="BP1783" i="6"/>
  <c r="BO1783" i="6" s="1"/>
  <c r="BN1783" i="6" s="1"/>
  <c r="BQ1783" i="6"/>
  <c r="BL1783" i="6"/>
  <c r="BP1771" i="6"/>
  <c r="BO1771" i="6" s="1"/>
  <c r="BN1771" i="6" s="1"/>
  <c r="BQ1771" i="6"/>
  <c r="BL1771" i="6"/>
  <c r="BP1759" i="6"/>
  <c r="BO1759" i="6" s="1"/>
  <c r="BN1759" i="6" s="1"/>
  <c r="BQ1759" i="6"/>
  <c r="BL1759" i="6"/>
  <c r="BP1751" i="6"/>
  <c r="BO1751" i="6" s="1"/>
  <c r="BN1751" i="6" s="1"/>
  <c r="BQ1751" i="6"/>
  <c r="BL1751" i="6"/>
  <c r="BP1739" i="6"/>
  <c r="BO1739" i="6" s="1"/>
  <c r="BN1739" i="6" s="1"/>
  <c r="BQ1739" i="6"/>
  <c r="BL1739" i="6"/>
  <c r="BP1727" i="6"/>
  <c r="BO1727" i="6" s="1"/>
  <c r="BN1727" i="6" s="1"/>
  <c r="BL1727" i="6"/>
  <c r="BQ1727" i="6"/>
  <c r="BP1715" i="6"/>
  <c r="BO1715" i="6" s="1"/>
  <c r="BN1715" i="6" s="1"/>
  <c r="BQ1715" i="6"/>
  <c r="BL1715" i="6"/>
  <c r="BP1707" i="6"/>
  <c r="BO1707" i="6" s="1"/>
  <c r="BN1707" i="6" s="1"/>
  <c r="BQ1707" i="6"/>
  <c r="BL1707" i="6"/>
  <c r="BP1695" i="6"/>
  <c r="BO1695" i="6" s="1"/>
  <c r="BN1695" i="6" s="1"/>
  <c r="BQ1695" i="6"/>
  <c r="BL1695" i="6"/>
  <c r="BP1683" i="6"/>
  <c r="BO1683" i="6" s="1"/>
  <c r="BN1683" i="6" s="1"/>
  <c r="BQ1683" i="6"/>
  <c r="BL1683" i="6"/>
  <c r="BP1671" i="6"/>
  <c r="BO1671" i="6" s="1"/>
  <c r="BN1671" i="6" s="1"/>
  <c r="BQ1671" i="6"/>
  <c r="BL1671" i="6"/>
  <c r="BP1659" i="6"/>
  <c r="BO1659" i="6" s="1"/>
  <c r="BN1659" i="6" s="1"/>
  <c r="BQ1659" i="6"/>
  <c r="BL1659" i="6"/>
  <c r="BP1651" i="6"/>
  <c r="BO1651" i="6" s="1"/>
  <c r="BN1651" i="6" s="1"/>
  <c r="BQ1651" i="6"/>
  <c r="BL1651" i="6"/>
  <c r="BP1639" i="6"/>
  <c r="BO1639" i="6" s="1"/>
  <c r="BN1639" i="6" s="1"/>
  <c r="BQ1639" i="6"/>
  <c r="BL1639" i="6"/>
  <c r="BP1627" i="6"/>
  <c r="BO1627" i="6" s="1"/>
  <c r="BN1627" i="6" s="1"/>
  <c r="BQ1627" i="6"/>
  <c r="BL1627" i="6"/>
  <c r="BP1615" i="6"/>
  <c r="BO1615" i="6" s="1"/>
  <c r="BN1615" i="6" s="1"/>
  <c r="BL1615" i="6"/>
  <c r="BQ1615" i="6"/>
  <c r="BP1603" i="6"/>
  <c r="BO1603" i="6" s="1"/>
  <c r="BN1603" i="6" s="1"/>
  <c r="BQ1603" i="6"/>
  <c r="BL1603" i="6"/>
  <c r="BP1591" i="6"/>
  <c r="BO1591" i="6" s="1"/>
  <c r="BN1591" i="6" s="1"/>
  <c r="BQ1591" i="6"/>
  <c r="BL1591" i="6"/>
  <c r="BP1579" i="6"/>
  <c r="BO1579" i="6" s="1"/>
  <c r="BN1579" i="6" s="1"/>
  <c r="BQ1579" i="6"/>
  <c r="BL1579" i="6"/>
  <c r="BP1571" i="6"/>
  <c r="BO1571" i="6" s="1"/>
  <c r="BN1571" i="6" s="1"/>
  <c r="BQ1571" i="6"/>
  <c r="BL1571" i="6"/>
  <c r="BP1563" i="6"/>
  <c r="BO1563" i="6" s="1"/>
  <c r="BN1563" i="6" s="1"/>
  <c r="BQ1563" i="6"/>
  <c r="BL1563" i="6"/>
  <c r="BP1551" i="6"/>
  <c r="BO1551" i="6" s="1"/>
  <c r="BN1551" i="6" s="1"/>
  <c r="BL1551" i="6"/>
  <c r="BQ1551" i="6"/>
  <c r="BP1539" i="6"/>
  <c r="BO1539" i="6" s="1"/>
  <c r="BN1539" i="6" s="1"/>
  <c r="BQ1539" i="6"/>
  <c r="BL1539" i="6"/>
  <c r="BP1527" i="6"/>
  <c r="BO1527" i="6" s="1"/>
  <c r="BN1527" i="6" s="1"/>
  <c r="BQ1527" i="6"/>
  <c r="BL1527" i="6"/>
  <c r="BP1515" i="6"/>
  <c r="BO1515" i="6" s="1"/>
  <c r="BN1515" i="6" s="1"/>
  <c r="BQ1515" i="6"/>
  <c r="BL1515" i="6"/>
  <c r="BP1503" i="6"/>
  <c r="BO1503" i="6" s="1"/>
  <c r="BN1503" i="6" s="1"/>
  <c r="BQ1503" i="6"/>
  <c r="BL1503" i="6"/>
  <c r="BP1495" i="6"/>
  <c r="BO1495" i="6" s="1"/>
  <c r="BN1495" i="6" s="1"/>
  <c r="BQ1495" i="6"/>
  <c r="BL1495" i="6"/>
  <c r="BP1483" i="6"/>
  <c r="BO1483" i="6" s="1"/>
  <c r="BN1483" i="6" s="1"/>
  <c r="BQ1483" i="6"/>
  <c r="BL1483" i="6"/>
  <c r="BP1471" i="6"/>
  <c r="BO1471" i="6" s="1"/>
  <c r="BN1471" i="6" s="1"/>
  <c r="BL1471" i="6"/>
  <c r="BQ1471" i="6"/>
  <c r="BP1459" i="6"/>
  <c r="BO1459" i="6" s="1"/>
  <c r="BN1459" i="6" s="1"/>
  <c r="BQ1459" i="6"/>
  <c r="BL1459" i="6"/>
  <c r="BP1447" i="6"/>
  <c r="BO1447" i="6" s="1"/>
  <c r="BN1447" i="6" s="1"/>
  <c r="BQ1447" i="6"/>
  <c r="BL1447" i="6"/>
  <c r="BP1439" i="6"/>
  <c r="BO1439" i="6" s="1"/>
  <c r="BN1439" i="6" s="1"/>
  <c r="BQ1439" i="6"/>
  <c r="BL1439" i="6"/>
  <c r="BP1427" i="6"/>
  <c r="BO1427" i="6" s="1"/>
  <c r="BN1427" i="6" s="1"/>
  <c r="BQ1427" i="6"/>
  <c r="BL1427" i="6"/>
  <c r="BP1415" i="6"/>
  <c r="BO1415" i="6" s="1"/>
  <c r="BN1415" i="6" s="1"/>
  <c r="BQ1415" i="6"/>
  <c r="BL1415" i="6"/>
  <c r="BP1403" i="6"/>
  <c r="BO1403" i="6" s="1"/>
  <c r="BN1403" i="6" s="1"/>
  <c r="BQ1403" i="6"/>
  <c r="BL1403" i="6"/>
  <c r="BP1391" i="6"/>
  <c r="BO1391" i="6" s="1"/>
  <c r="BN1391" i="6" s="1"/>
  <c r="BQ1391" i="6"/>
  <c r="BL1391" i="6"/>
  <c r="BP1383" i="6"/>
  <c r="BO1383" i="6" s="1"/>
  <c r="BN1383" i="6" s="1"/>
  <c r="BQ1383" i="6"/>
  <c r="BL1383" i="6"/>
  <c r="BP1371" i="6"/>
  <c r="BO1371" i="6" s="1"/>
  <c r="BN1371" i="6" s="1"/>
  <c r="BQ1371" i="6"/>
  <c r="BL1371" i="6"/>
  <c r="BP1359" i="6"/>
  <c r="BO1359" i="6" s="1"/>
  <c r="BN1359" i="6" s="1"/>
  <c r="BL1359" i="6"/>
  <c r="BQ1359" i="6"/>
  <c r="BP1351" i="6"/>
  <c r="BO1351" i="6" s="1"/>
  <c r="BN1351" i="6" s="1"/>
  <c r="BQ1351" i="6"/>
  <c r="BL1351" i="6"/>
  <c r="BP1339" i="6"/>
  <c r="BO1339" i="6" s="1"/>
  <c r="BN1339" i="6" s="1"/>
  <c r="BQ1339" i="6"/>
  <c r="BL1339" i="6"/>
  <c r="BP1327" i="6"/>
  <c r="BO1327" i="6" s="1"/>
  <c r="BN1327" i="6" s="1"/>
  <c r="BQ1327" i="6"/>
  <c r="BL1327" i="6"/>
  <c r="BQ1315" i="6"/>
  <c r="BP1315" i="6"/>
  <c r="BO1315" i="6" s="1"/>
  <c r="BN1315" i="6" s="1"/>
  <c r="BL1315" i="6"/>
  <c r="BQ1303" i="6"/>
  <c r="BP1303" i="6"/>
  <c r="BO1303" i="6" s="1"/>
  <c r="BN1303" i="6" s="1"/>
  <c r="BL1303" i="6"/>
  <c r="BQ1291" i="6"/>
  <c r="BP1291" i="6"/>
  <c r="BO1291" i="6" s="1"/>
  <c r="BN1291" i="6" s="1"/>
  <c r="BL1291" i="6"/>
  <c r="BQ1279" i="6"/>
  <c r="BP1279" i="6"/>
  <c r="BO1279" i="6" s="1"/>
  <c r="BN1279" i="6" s="1"/>
  <c r="BL1279" i="6"/>
  <c r="BQ1275" i="6"/>
  <c r="BP1275" i="6"/>
  <c r="BO1275" i="6" s="1"/>
  <c r="BN1275" i="6" s="1"/>
  <c r="BL1275" i="6"/>
  <c r="BQ1263" i="6"/>
  <c r="BP1263" i="6"/>
  <c r="BO1263" i="6" s="1"/>
  <c r="BN1263" i="6" s="1"/>
  <c r="BL1263" i="6"/>
  <c r="BQ1251" i="6"/>
  <c r="BP1251" i="6"/>
  <c r="BO1251" i="6" s="1"/>
  <c r="BN1251" i="6" s="1"/>
  <c r="BL1251" i="6"/>
  <c r="BQ1235" i="6"/>
  <c r="BP1235" i="6"/>
  <c r="BO1235" i="6" s="1"/>
  <c r="BN1235" i="6" s="1"/>
  <c r="BL1235" i="6"/>
  <c r="BQ1227" i="6"/>
  <c r="BP1227" i="6"/>
  <c r="BO1227" i="6" s="1"/>
  <c r="BN1227" i="6" s="1"/>
  <c r="BL1227" i="6"/>
  <c r="BQ1215" i="6"/>
  <c r="BP1215" i="6"/>
  <c r="BO1215" i="6" s="1"/>
  <c r="BN1215" i="6" s="1"/>
  <c r="BL1215" i="6"/>
  <c r="BQ1207" i="6"/>
  <c r="BP1207" i="6"/>
  <c r="BO1207" i="6" s="1"/>
  <c r="BN1207" i="6" s="1"/>
  <c r="BL1207" i="6"/>
  <c r="BQ1195" i="6"/>
  <c r="BP1195" i="6"/>
  <c r="BO1195" i="6" s="1"/>
  <c r="BN1195" i="6" s="1"/>
  <c r="BL1195" i="6"/>
  <c r="BQ1183" i="6"/>
  <c r="BP1183" i="6"/>
  <c r="BO1183" i="6" s="1"/>
  <c r="BN1183" i="6" s="1"/>
  <c r="BL1183" i="6"/>
  <c r="BQ1171" i="6"/>
  <c r="BP1171" i="6"/>
  <c r="BO1171" i="6" s="1"/>
  <c r="BN1171" i="6" s="1"/>
  <c r="BL1171" i="6"/>
  <c r="BQ1159" i="6"/>
  <c r="BP1159" i="6"/>
  <c r="BO1159" i="6" s="1"/>
  <c r="BN1159" i="6" s="1"/>
  <c r="BL1159" i="6"/>
  <c r="BQ1151" i="6"/>
  <c r="BP1151" i="6"/>
  <c r="BO1151" i="6" s="1"/>
  <c r="BN1151" i="6" s="1"/>
  <c r="BL1151" i="6"/>
  <c r="BQ1139" i="6"/>
  <c r="BP1139" i="6"/>
  <c r="BO1139" i="6" s="1"/>
  <c r="BN1139" i="6" s="1"/>
  <c r="BL1139" i="6"/>
  <c r="BQ1127" i="6"/>
  <c r="BP1127" i="6"/>
  <c r="BO1127" i="6" s="1"/>
  <c r="BN1127" i="6" s="1"/>
  <c r="BL1127" i="6"/>
  <c r="BQ1115" i="6"/>
  <c r="BP1115" i="6"/>
  <c r="BO1115" i="6" s="1"/>
  <c r="BN1115" i="6" s="1"/>
  <c r="BL1115" i="6"/>
  <c r="BQ1107" i="6"/>
  <c r="BP1107" i="6"/>
  <c r="BO1107" i="6" s="1"/>
  <c r="BN1107" i="6" s="1"/>
  <c r="BL1107" i="6"/>
  <c r="BQ1095" i="6"/>
  <c r="BP1095" i="6"/>
  <c r="BO1095" i="6" s="1"/>
  <c r="BN1095" i="6" s="1"/>
  <c r="BL1095" i="6"/>
  <c r="BQ1083" i="6"/>
  <c r="BP1083" i="6"/>
  <c r="BO1083" i="6" s="1"/>
  <c r="BN1083" i="6" s="1"/>
  <c r="BL1083" i="6"/>
  <c r="BQ1075" i="6"/>
  <c r="BP1075" i="6"/>
  <c r="BO1075" i="6" s="1"/>
  <c r="BN1075" i="6" s="1"/>
  <c r="BL1075" i="6"/>
  <c r="BQ1063" i="6"/>
  <c r="BP1063" i="6"/>
  <c r="BO1063" i="6" s="1"/>
  <c r="BN1063" i="6" s="1"/>
  <c r="BL1063" i="6"/>
  <c r="BP1051" i="6"/>
  <c r="BO1051" i="6" s="1"/>
  <c r="BN1051" i="6" s="1"/>
  <c r="BQ1051" i="6"/>
  <c r="BL1051" i="6"/>
  <c r="BP1039" i="6"/>
  <c r="BO1039" i="6" s="1"/>
  <c r="BN1039" i="6" s="1"/>
  <c r="BQ1039" i="6"/>
  <c r="BL1039" i="6"/>
  <c r="BP1027" i="6"/>
  <c r="BO1027" i="6" s="1"/>
  <c r="BN1027" i="6" s="1"/>
  <c r="BQ1027" i="6"/>
  <c r="BL1027" i="6"/>
  <c r="BP983" i="6"/>
  <c r="BO983" i="6" s="1"/>
  <c r="BN983" i="6" s="1"/>
  <c r="BQ983" i="6"/>
  <c r="BL983" i="6"/>
  <c r="AT3469" i="6"/>
  <c r="AV3469" i="6"/>
  <c r="AT3461" i="6"/>
  <c r="AV3461" i="6"/>
  <c r="AW3454" i="6"/>
  <c r="AV3454" i="6"/>
  <c r="AW3450" i="6"/>
  <c r="AV3450" i="6"/>
  <c r="AW3446" i="6"/>
  <c r="AV3446" i="6"/>
  <c r="AW3314" i="6"/>
  <c r="AV3314" i="6"/>
  <c r="AW3310" i="6"/>
  <c r="AV3310" i="6"/>
  <c r="AW3306" i="6"/>
  <c r="AV3306" i="6"/>
  <c r="AW3302" i="6"/>
  <c r="AV3302" i="6"/>
  <c r="AW3298" i="6"/>
  <c r="AV3298" i="6"/>
  <c r="AW3294" i="6"/>
  <c r="AV3294" i="6"/>
  <c r="AW3290" i="6"/>
  <c r="AV3290" i="6"/>
  <c r="AW3286" i="6"/>
  <c r="AV3286" i="6"/>
  <c r="AT3125" i="6"/>
  <c r="AV3125" i="6"/>
  <c r="AW3125" i="6"/>
  <c r="AT3117" i="6"/>
  <c r="AV3117" i="6"/>
  <c r="AT3109" i="6"/>
  <c r="AV3109" i="6"/>
  <c r="AT3101" i="6"/>
  <c r="AV3101" i="6"/>
  <c r="AT3093" i="6"/>
  <c r="AV3093" i="6"/>
  <c r="AW3074" i="6"/>
  <c r="AV3074" i="6"/>
  <c r="AT3053" i="6"/>
  <c r="AV3053" i="6"/>
  <c r="AW2860" i="6"/>
  <c r="AV2860" i="6"/>
  <c r="AW2856" i="6"/>
  <c r="AV2856" i="6"/>
  <c r="AW2854" i="6"/>
  <c r="AV2854" i="6"/>
  <c r="AW2852" i="6"/>
  <c r="AV2852" i="6"/>
  <c r="AW2848" i="6"/>
  <c r="AV2848" i="6"/>
  <c r="AW2844" i="6"/>
  <c r="AV2844" i="6"/>
  <c r="AT2842" i="6"/>
  <c r="AV2842" i="6"/>
  <c r="AW2838" i="6"/>
  <c r="AV2838" i="6"/>
  <c r="AT2669" i="6"/>
  <c r="AV2669" i="6"/>
  <c r="AT2667" i="6"/>
  <c r="AV2667" i="6"/>
  <c r="AT2665" i="6"/>
  <c r="AV2665" i="6"/>
  <c r="AT2663" i="6"/>
  <c r="AV2663" i="6"/>
  <c r="AT2661" i="6"/>
  <c r="AV2661" i="6"/>
  <c r="AT2657" i="6"/>
  <c r="AV2657" i="6"/>
  <c r="BE2442" i="6"/>
  <c r="BC2442" i="6"/>
  <c r="AY2423" i="6"/>
  <c r="AV2423" i="6"/>
  <c r="AT2419" i="6"/>
  <c r="AV2419" i="6"/>
  <c r="AW2417" i="6"/>
  <c r="AV2417" i="6"/>
  <c r="AW2415" i="6"/>
  <c r="AV2415" i="6"/>
  <c r="AW2413" i="6"/>
  <c r="AV2413" i="6"/>
  <c r="AW2403" i="6"/>
  <c r="AV2403" i="6"/>
  <c r="AT2403" i="6"/>
  <c r="AT2192" i="6"/>
  <c r="AV2192" i="6"/>
  <c r="AW2192" i="6"/>
  <c r="AW2190" i="6"/>
  <c r="AV2190" i="6"/>
  <c r="AW2186" i="6"/>
  <c r="AV2186" i="6"/>
  <c r="AT2127" i="6"/>
  <c r="AV2127" i="6"/>
  <c r="AT2123" i="6"/>
  <c r="AV2123" i="6"/>
  <c r="AT2115" i="6"/>
  <c r="AV2115" i="6"/>
  <c r="AW2050" i="6"/>
  <c r="AV2050" i="6"/>
  <c r="AT1959" i="6"/>
  <c r="AV1959" i="6"/>
  <c r="AW1959" i="6"/>
  <c r="AT1895" i="6"/>
  <c r="AV1895" i="6"/>
  <c r="AW1895" i="6"/>
  <c r="AW1834" i="6"/>
  <c r="AV1834" i="6"/>
  <c r="AT1832" i="6"/>
  <c r="AV1832" i="6"/>
  <c r="AT1704" i="6"/>
  <c r="AV1704" i="6"/>
  <c r="AW1704" i="6"/>
  <c r="AW1702" i="6"/>
  <c r="AV1702" i="6"/>
  <c r="AW1698" i="6"/>
  <c r="AV1698" i="6"/>
  <c r="AW1694" i="6"/>
  <c r="AV1694" i="6"/>
  <c r="AW1690" i="6"/>
  <c r="AV1690" i="6"/>
  <c r="AW1682" i="6"/>
  <c r="AV1682" i="6"/>
  <c r="AW1674" i="6"/>
  <c r="AV1674" i="6"/>
  <c r="AW1602" i="6"/>
  <c r="AV1602" i="6"/>
  <c r="AT1600" i="6"/>
  <c r="AV1600" i="6"/>
  <c r="AW1598" i="6"/>
  <c r="AV1598" i="6"/>
  <c r="AW1594" i="6"/>
  <c r="AV1594" i="6"/>
  <c r="AY1307" i="6"/>
  <c r="AT1305" i="6"/>
  <c r="AT1301" i="6"/>
  <c r="AT1293" i="6"/>
  <c r="AT1289" i="6"/>
  <c r="AT1244" i="6"/>
  <c r="AY1163" i="6"/>
  <c r="AW1161" i="6"/>
  <c r="AV1161" i="6" s="1"/>
  <c r="AW1157" i="6"/>
  <c r="AV1157" i="6" s="1"/>
  <c r="AW1149" i="6"/>
  <c r="AV1149" i="6" s="1"/>
  <c r="AW1145" i="6"/>
  <c r="AV1145" i="6" s="1"/>
  <c r="AW1137" i="6"/>
  <c r="AV1137" i="6" s="1"/>
  <c r="AW1133" i="6"/>
  <c r="AV1133" i="6" s="1"/>
  <c r="AW1056" i="6"/>
  <c r="AV1056" i="6" s="1"/>
  <c r="AT1009" i="6"/>
  <c r="AT1005" i="6"/>
  <c r="BE978" i="6"/>
  <c r="BC978" i="6"/>
  <c r="AW875" i="6"/>
  <c r="AV875" i="6" s="1"/>
  <c r="AT816" i="6"/>
  <c r="AT812" i="6"/>
  <c r="AT808" i="6"/>
  <c r="AT774" i="6"/>
  <c r="AT770" i="6"/>
  <c r="BE768" i="6"/>
  <c r="BA768" i="6"/>
  <c r="BA646" i="6"/>
  <c r="BE646" i="6"/>
  <c r="AY525" i="6"/>
  <c r="AW515" i="6"/>
  <c r="AV515" i="6" s="1"/>
  <c r="AY418" i="6"/>
  <c r="AY414" i="6"/>
  <c r="AY410" i="6"/>
  <c r="AY406" i="6"/>
  <c r="AY402" i="6"/>
  <c r="AW400" i="6"/>
  <c r="AV400" i="6" s="1"/>
  <c r="AY398" i="6"/>
  <c r="AY394" i="6"/>
  <c r="AW392" i="6"/>
  <c r="AV392" i="6" s="1"/>
  <c r="AY390" i="6"/>
  <c r="AW388" i="6"/>
  <c r="AV388" i="6" s="1"/>
  <c r="BA296" i="6"/>
  <c r="BE296" i="6"/>
  <c r="AT269" i="6"/>
  <c r="AT265" i="6"/>
  <c r="AW200" i="6"/>
  <c r="AV200" i="6" s="1"/>
  <c r="AW192" i="6"/>
  <c r="AV192" i="6" s="1"/>
  <c r="AW190" i="6"/>
  <c r="AV190" i="6" s="1"/>
  <c r="AW188" i="6"/>
  <c r="AV188" i="6" s="1"/>
  <c r="AW186" i="6"/>
  <c r="AV186" i="6" s="1"/>
  <c r="AN1536" i="6"/>
  <c r="AJ1536" i="6"/>
  <c r="AL1536" i="6"/>
  <c r="AK1536" i="6"/>
  <c r="AM1536" i="6"/>
  <c r="AH1536" i="6"/>
  <c r="AH1523" i="6"/>
  <c r="AJ1523" i="6"/>
  <c r="AL1523" i="6"/>
  <c r="AN1523" i="6"/>
  <c r="AK1523" i="6"/>
  <c r="AM1523" i="6"/>
  <c r="AN1520" i="6"/>
  <c r="AJ1520" i="6"/>
  <c r="AL1520" i="6"/>
  <c r="AK1520" i="6"/>
  <c r="AM1520" i="6"/>
  <c r="AH1520" i="6"/>
  <c r="AH1507" i="6"/>
  <c r="AJ1507" i="6"/>
  <c r="AL1507" i="6"/>
  <c r="AN1507" i="6"/>
  <c r="AK1507" i="6"/>
  <c r="AM1507" i="6"/>
  <c r="AN1504" i="6"/>
  <c r="AJ1504" i="6"/>
  <c r="AL1504" i="6"/>
  <c r="AK1504" i="6"/>
  <c r="AM1504" i="6"/>
  <c r="AH1504" i="6"/>
  <c r="AH1491" i="6"/>
  <c r="AJ1491" i="6"/>
  <c r="AL1491" i="6"/>
  <c r="AN1491" i="6"/>
  <c r="AK1491" i="6"/>
  <c r="AM1491" i="6"/>
  <c r="AN1488" i="6"/>
  <c r="AJ1488" i="6"/>
  <c r="AL1488" i="6"/>
  <c r="AK1488" i="6"/>
  <c r="AM1488" i="6"/>
  <c r="AH1488" i="6"/>
  <c r="AH1475" i="6"/>
  <c r="AJ1475" i="6"/>
  <c r="AL1475" i="6"/>
  <c r="AN1475" i="6"/>
  <c r="AK1475" i="6"/>
  <c r="AM1475" i="6"/>
  <c r="AN1472" i="6"/>
  <c r="AJ1472" i="6"/>
  <c r="AL1472" i="6"/>
  <c r="AK1472" i="6"/>
  <c r="AM1472" i="6"/>
  <c r="AH1472" i="6"/>
  <c r="AH1459" i="6"/>
  <c r="AJ1459" i="6"/>
  <c r="AL1459" i="6"/>
  <c r="AN1459" i="6"/>
  <c r="AK1459" i="6"/>
  <c r="AM1459" i="6"/>
  <c r="AN1456" i="6"/>
  <c r="AJ1456" i="6"/>
  <c r="AL1456" i="6"/>
  <c r="AK1456" i="6"/>
  <c r="AM1456" i="6"/>
  <c r="AH1456" i="6"/>
  <c r="AH1443" i="6"/>
  <c r="AJ1443" i="6"/>
  <c r="AL1443" i="6"/>
  <c r="AN1443" i="6"/>
  <c r="AK1443" i="6"/>
  <c r="AM1443" i="6"/>
  <c r="AN1440" i="6"/>
  <c r="AJ1440" i="6"/>
  <c r="AL1440" i="6"/>
  <c r="AK1440" i="6"/>
  <c r="AM1440" i="6"/>
  <c r="AH1440" i="6"/>
  <c r="AH1427" i="6"/>
  <c r="AJ1427" i="6"/>
  <c r="AL1427" i="6"/>
  <c r="AN1427" i="6"/>
  <c r="AK1427" i="6"/>
  <c r="AM1427" i="6"/>
  <c r="AN1424" i="6"/>
  <c r="AJ1424" i="6"/>
  <c r="AL1424" i="6"/>
  <c r="AK1424" i="6"/>
  <c r="AM1424" i="6"/>
  <c r="AH1424" i="6"/>
  <c r="AH1411" i="6"/>
  <c r="AJ1411" i="6"/>
  <c r="AL1411" i="6"/>
  <c r="AN1411" i="6"/>
  <c r="AK1411" i="6"/>
  <c r="AM1411" i="6"/>
  <c r="AN1408" i="6"/>
  <c r="AJ1408" i="6"/>
  <c r="AL1408" i="6"/>
  <c r="AK1408" i="6"/>
  <c r="AM1408" i="6"/>
  <c r="AH1408" i="6"/>
  <c r="AH1395" i="6"/>
  <c r="AJ1395" i="6"/>
  <c r="AL1395" i="6"/>
  <c r="AN1395" i="6"/>
  <c r="AK1395" i="6"/>
  <c r="AM1395" i="6"/>
  <c r="AN1392" i="6"/>
  <c r="AJ1392" i="6"/>
  <c r="AL1392" i="6"/>
  <c r="AK1392" i="6"/>
  <c r="AM1392" i="6"/>
  <c r="AH1392" i="6"/>
  <c r="AH1379" i="6"/>
  <c r="AJ1379" i="6"/>
  <c r="AL1379" i="6"/>
  <c r="AN1379" i="6"/>
  <c r="AK1379" i="6"/>
  <c r="AM1379" i="6"/>
  <c r="AN1376" i="6"/>
  <c r="AJ1376" i="6"/>
  <c r="AL1376" i="6"/>
  <c r="AK1376" i="6"/>
  <c r="AM1376" i="6"/>
  <c r="AH1376" i="6"/>
  <c r="AH1363" i="6"/>
  <c r="AJ1363" i="6"/>
  <c r="AL1363" i="6"/>
  <c r="AN1363" i="6"/>
  <c r="AK1363" i="6"/>
  <c r="AM1363" i="6"/>
  <c r="AN1360" i="6"/>
  <c r="AJ1360" i="6"/>
  <c r="AL1360" i="6"/>
  <c r="AK1360" i="6"/>
  <c r="AM1360" i="6"/>
  <c r="AH1360" i="6"/>
  <c r="AH1347" i="6"/>
  <c r="AJ1347" i="6"/>
  <c r="AL1347" i="6"/>
  <c r="AN1347" i="6"/>
  <c r="AK1347" i="6"/>
  <c r="AM1347" i="6"/>
  <c r="AN1344" i="6"/>
  <c r="AJ1344" i="6"/>
  <c r="AL1344" i="6"/>
  <c r="AK1344" i="6"/>
  <c r="AM1344" i="6"/>
  <c r="AH1344" i="6"/>
  <c r="AH1331" i="6"/>
  <c r="AJ1331" i="6"/>
  <c r="AL1331" i="6"/>
  <c r="AN1331" i="6"/>
  <c r="AK1331" i="6"/>
  <c r="AM1331" i="6"/>
  <c r="AN1328" i="6"/>
  <c r="AJ1328" i="6"/>
  <c r="AL1328" i="6"/>
  <c r="AK1328" i="6"/>
  <c r="AM1328" i="6"/>
  <c r="AH1328" i="6"/>
  <c r="AH1315" i="6"/>
  <c r="AJ1315" i="6"/>
  <c r="AL1315" i="6"/>
  <c r="AN1315" i="6"/>
  <c r="AK1315" i="6"/>
  <c r="AM1315" i="6"/>
  <c r="AN1312" i="6"/>
  <c r="AJ1312" i="6"/>
  <c r="AL1312" i="6"/>
  <c r="AK1312" i="6"/>
  <c r="AM1312" i="6"/>
  <c r="AH1312" i="6"/>
  <c r="AH1299" i="6"/>
  <c r="AJ1299" i="6"/>
  <c r="AL1299" i="6"/>
  <c r="AN1299" i="6"/>
  <c r="AK1299" i="6"/>
  <c r="AM1299" i="6"/>
  <c r="AN1296" i="6"/>
  <c r="AJ1296" i="6"/>
  <c r="AL1296" i="6"/>
  <c r="AK1296" i="6"/>
  <c r="AM1296" i="6"/>
  <c r="AH1296" i="6"/>
  <c r="AH1283" i="6"/>
  <c r="AJ1283" i="6"/>
  <c r="AL1283" i="6"/>
  <c r="AN1283" i="6"/>
  <c r="AK1283" i="6"/>
  <c r="AM1283" i="6"/>
  <c r="AN1280" i="6"/>
  <c r="AJ1280" i="6"/>
  <c r="AL1280" i="6"/>
  <c r="AK1280" i="6"/>
  <c r="AM1280" i="6"/>
  <c r="AH1280" i="6"/>
  <c r="AN1264" i="6"/>
  <c r="AJ1264" i="6"/>
  <c r="AL1264" i="6"/>
  <c r="AK1264" i="6"/>
  <c r="AM1264" i="6"/>
  <c r="AW3234" i="6"/>
  <c r="AV3234" i="6"/>
  <c r="AW3230" i="6"/>
  <c r="AV3230" i="6"/>
  <c r="AW3226" i="6"/>
  <c r="AV3226" i="6"/>
  <c r="AW3222" i="6"/>
  <c r="AV3222" i="6"/>
  <c r="AW3218" i="6"/>
  <c r="AV3218" i="6"/>
  <c r="AW3214" i="6"/>
  <c r="AV3214" i="6"/>
  <c r="AT3197" i="6"/>
  <c r="AV3197" i="6"/>
  <c r="AT3189" i="6"/>
  <c r="AV3189" i="6"/>
  <c r="AV2877" i="6"/>
  <c r="AY2877" i="6"/>
  <c r="AV2875" i="6"/>
  <c r="AT2875" i="6"/>
  <c r="AT2769" i="6"/>
  <c r="AV2769" i="6"/>
  <c r="AY2769" i="6"/>
  <c r="AT2765" i="6"/>
  <c r="AV2765" i="6"/>
  <c r="AT2759" i="6"/>
  <c r="AV2759" i="6"/>
  <c r="AT2755" i="6"/>
  <c r="AV2755" i="6"/>
  <c r="AT2751" i="6"/>
  <c r="AV2751" i="6"/>
  <c r="AT2747" i="6"/>
  <c r="AV2747" i="6"/>
  <c r="AT2743" i="6"/>
  <c r="AV2743" i="6"/>
  <c r="AW2739" i="6"/>
  <c r="AV2739" i="6"/>
  <c r="AT2737" i="6"/>
  <c r="AV2737" i="6"/>
  <c r="AT2733" i="6"/>
  <c r="AV2733" i="6"/>
  <c r="AT2731" i="6"/>
  <c r="AV2731" i="6"/>
  <c r="AT2698" i="6"/>
  <c r="AV2698" i="6"/>
  <c r="AW2696" i="6"/>
  <c r="AV2696" i="6"/>
  <c r="AW2692" i="6"/>
  <c r="AV2692" i="6"/>
  <c r="AT2685" i="6"/>
  <c r="AV2685" i="6"/>
  <c r="AT2683" i="6"/>
  <c r="AV2683" i="6"/>
  <c r="AT2521" i="6"/>
  <c r="AV2521" i="6"/>
  <c r="AW2519" i="6"/>
  <c r="AV2519" i="6"/>
  <c r="AW2517" i="6"/>
  <c r="AV2517" i="6"/>
  <c r="AW2515" i="6"/>
  <c r="AV2515" i="6"/>
  <c r="AW2507" i="6"/>
  <c r="AV2507" i="6"/>
  <c r="AT2501" i="6"/>
  <c r="AV2501" i="6"/>
  <c r="AW2499" i="6"/>
  <c r="AV2499" i="6"/>
  <c r="AW2495" i="6"/>
  <c r="AV2495" i="6"/>
  <c r="AT2493" i="6"/>
  <c r="AV2493" i="6"/>
  <c r="AW2491" i="6"/>
  <c r="AV2491" i="6"/>
  <c r="AW2487" i="6"/>
  <c r="AV2487" i="6"/>
  <c r="AT2485" i="6"/>
  <c r="AV2485" i="6"/>
  <c r="AW2483" i="6"/>
  <c r="AV2483" i="6"/>
  <c r="AW2475" i="6"/>
  <c r="AV2475" i="6"/>
  <c r="AT2469" i="6"/>
  <c r="AV2469" i="6"/>
  <c r="AW2467" i="6"/>
  <c r="AV2467" i="6"/>
  <c r="AW2463" i="6"/>
  <c r="AV2463" i="6"/>
  <c r="AT2461" i="6"/>
  <c r="AV2461" i="6"/>
  <c r="AW2459" i="6"/>
  <c r="AV2459" i="6"/>
  <c r="AW2455" i="6"/>
  <c r="AV2455" i="6"/>
  <c r="AT2446" i="6"/>
  <c r="AV2446" i="6"/>
  <c r="BE2229" i="6"/>
  <c r="BC2229" i="6"/>
  <c r="BA2055" i="6"/>
  <c r="BE2055" i="6"/>
  <c r="BE2053" i="6"/>
  <c r="BA2053" i="6"/>
  <c r="BA1991" i="6"/>
  <c r="BE1991" i="6"/>
  <c r="AW1986" i="6"/>
  <c r="AV1986" i="6"/>
  <c r="AW1978" i="6"/>
  <c r="AV1978" i="6"/>
  <c r="AT1976" i="6"/>
  <c r="AV1976" i="6"/>
  <c r="AW1974" i="6"/>
  <c r="AV1974" i="6"/>
  <c r="AW1970" i="6"/>
  <c r="AV1970" i="6"/>
  <c r="BE1925" i="6"/>
  <c r="BC1925" i="6"/>
  <c r="AW1914" i="6"/>
  <c r="AV1914" i="6"/>
  <c r="AT1912" i="6"/>
  <c r="AV1912" i="6"/>
  <c r="AW1910" i="6"/>
  <c r="AV1910" i="6"/>
  <c r="AW1906" i="6"/>
  <c r="AV1906" i="6"/>
  <c r="AW1898" i="6"/>
  <c r="AV1898" i="6"/>
  <c r="AT1783" i="6"/>
  <c r="AV1783" i="6"/>
  <c r="AW1630" i="6"/>
  <c r="AV1630" i="6"/>
  <c r="AT1423" i="6"/>
  <c r="AT1419" i="6"/>
  <c r="AT1415" i="6"/>
  <c r="AW1396" i="6"/>
  <c r="AV1396" i="6" s="1"/>
  <c r="AT1390" i="6"/>
  <c r="AW1388" i="6"/>
  <c r="AV1388" i="6" s="1"/>
  <c r="AW1386" i="6"/>
  <c r="AV1386" i="6" s="1"/>
  <c r="AW1384" i="6"/>
  <c r="AV1384" i="6" s="1"/>
  <c r="AW1380" i="6"/>
  <c r="AV1380" i="6" s="1"/>
  <c r="AW1376" i="6"/>
  <c r="AV1376" i="6" s="1"/>
  <c r="AW1372" i="6"/>
  <c r="AV1372" i="6" s="1"/>
  <c r="AW1370" i="6"/>
  <c r="AV1370" i="6" s="1"/>
  <c r="AW1362" i="6"/>
  <c r="AV1362" i="6" s="1"/>
  <c r="AW1356" i="6"/>
  <c r="AV1356" i="6" s="1"/>
  <c r="AT1352" i="6"/>
  <c r="AW1348" i="6"/>
  <c r="AV1348" i="6" s="1"/>
  <c r="AW1336" i="6"/>
  <c r="AV1336" i="6" s="1"/>
  <c r="AT1328" i="6"/>
  <c r="AW1320" i="6"/>
  <c r="AV1320" i="6" s="1"/>
  <c r="AW1312" i="6"/>
  <c r="AV1312" i="6" s="1"/>
  <c r="BE1251" i="6"/>
  <c r="BC1251" i="6"/>
  <c r="BA1251" i="6"/>
  <c r="AW1204" i="6"/>
  <c r="AV1204" i="6" s="1"/>
  <c r="AW1188" i="6"/>
  <c r="AV1188" i="6" s="1"/>
  <c r="AW1180" i="6"/>
  <c r="AV1180" i="6" s="1"/>
  <c r="AW1172" i="6"/>
  <c r="AV1172" i="6" s="1"/>
  <c r="BC1063" i="6"/>
  <c r="BE1063" i="6"/>
  <c r="BA1063" i="6"/>
  <c r="BA1016" i="6"/>
  <c r="BC1016" i="6"/>
  <c r="BE991" i="6"/>
  <c r="BC991" i="6"/>
  <c r="AT936" i="6"/>
  <c r="AT932" i="6"/>
  <c r="AT928" i="6"/>
  <c r="AT920" i="6"/>
  <c r="BA777" i="6"/>
  <c r="BE777" i="6"/>
  <c r="BA649" i="6"/>
  <c r="BE649" i="6"/>
  <c r="AW580" i="6"/>
  <c r="AV580" i="6" s="1"/>
  <c r="AW572" i="6"/>
  <c r="AV572" i="6" s="1"/>
  <c r="AY570" i="6"/>
  <c r="AT568" i="6"/>
  <c r="AT566" i="6"/>
  <c r="AY562" i="6"/>
  <c r="AY298" i="6"/>
  <c r="AW157" i="6"/>
  <c r="AV157" i="6" s="1"/>
  <c r="AT157" i="6"/>
  <c r="O739" i="6"/>
  <c r="K739" i="6"/>
  <c r="O83" i="6"/>
  <c r="K83" i="6"/>
  <c r="AL15" i="6"/>
  <c r="AJ15" i="6"/>
  <c r="AM15" i="6"/>
  <c r="AK15" i="6" s="1"/>
  <c r="AN15" i="6" s="1"/>
  <c r="AH15" i="6"/>
  <c r="AN1525" i="6"/>
  <c r="AJ1525" i="6"/>
  <c r="AL1525" i="6"/>
  <c r="AK1525" i="6"/>
  <c r="AM1525" i="6"/>
  <c r="AH1525" i="6"/>
  <c r="AN1509" i="6"/>
  <c r="AJ1509" i="6"/>
  <c r="AL1509" i="6"/>
  <c r="AK1509" i="6"/>
  <c r="AM1509" i="6"/>
  <c r="AH1509" i="6"/>
  <c r="AN1493" i="6"/>
  <c r="AJ1493" i="6"/>
  <c r="AL1493" i="6"/>
  <c r="AK1493" i="6"/>
  <c r="AM1493" i="6"/>
  <c r="AH1493" i="6"/>
  <c r="AN1477" i="6"/>
  <c r="AJ1477" i="6"/>
  <c r="AL1477" i="6"/>
  <c r="AK1477" i="6"/>
  <c r="AM1477" i="6"/>
  <c r="AH1477" i="6"/>
  <c r="AN1461" i="6"/>
  <c r="AJ1461" i="6"/>
  <c r="AL1461" i="6"/>
  <c r="AK1461" i="6"/>
  <c r="AM1461" i="6"/>
  <c r="AH1461" i="6"/>
  <c r="AN1445" i="6"/>
  <c r="AJ1445" i="6"/>
  <c r="AL1445" i="6"/>
  <c r="AK1445" i="6"/>
  <c r="AM1445" i="6"/>
  <c r="AH1445" i="6"/>
  <c r="AN1429" i="6"/>
  <c r="AJ1429" i="6"/>
  <c r="AL1429" i="6"/>
  <c r="AK1429" i="6"/>
  <c r="AM1429" i="6"/>
  <c r="AH1429" i="6"/>
  <c r="AN1413" i="6"/>
  <c r="AJ1413" i="6"/>
  <c r="AL1413" i="6"/>
  <c r="AK1413" i="6"/>
  <c r="AM1413" i="6"/>
  <c r="AH1413" i="6"/>
  <c r="AN1397" i="6"/>
  <c r="AJ1397" i="6"/>
  <c r="AL1397" i="6"/>
  <c r="AK1397" i="6"/>
  <c r="AM1397" i="6"/>
  <c r="AH1397" i="6"/>
  <c r="AN1381" i="6"/>
  <c r="AJ1381" i="6"/>
  <c r="AL1381" i="6"/>
  <c r="AK1381" i="6"/>
  <c r="AM1381" i="6"/>
  <c r="AH1381" i="6"/>
  <c r="AN1365" i="6"/>
  <c r="AJ1365" i="6"/>
  <c r="AL1365" i="6"/>
  <c r="AK1365" i="6"/>
  <c r="AM1365" i="6"/>
  <c r="AH1365" i="6"/>
  <c r="AN1349" i="6"/>
  <c r="AJ1349" i="6"/>
  <c r="AL1349" i="6"/>
  <c r="AK1349" i="6"/>
  <c r="AM1349" i="6"/>
  <c r="AH1349" i="6"/>
  <c r="AN1333" i="6"/>
  <c r="AJ1333" i="6"/>
  <c r="AL1333" i="6"/>
  <c r="AK1333" i="6"/>
  <c r="AM1333" i="6"/>
  <c r="AH1333" i="6"/>
  <c r="AN1317" i="6"/>
  <c r="AJ1317" i="6"/>
  <c r="AL1317" i="6"/>
  <c r="AK1317" i="6"/>
  <c r="AM1317" i="6"/>
  <c r="AH1317" i="6"/>
  <c r="AN1301" i="6"/>
  <c r="AJ1301" i="6"/>
  <c r="AL1301" i="6"/>
  <c r="AK1301" i="6"/>
  <c r="AM1301" i="6"/>
  <c r="AH1301" i="6"/>
  <c r="AN1285" i="6"/>
  <c r="AJ1285" i="6"/>
  <c r="AL1285" i="6"/>
  <c r="AK1285" i="6"/>
  <c r="AM1285" i="6"/>
  <c r="AH1285" i="6"/>
  <c r="AN1269" i="6"/>
  <c r="AJ1269" i="6"/>
  <c r="AL1269" i="6"/>
  <c r="AK1269" i="6"/>
  <c r="AM1269" i="6"/>
  <c r="AH1269" i="6"/>
  <c r="AJ270" i="6"/>
  <c r="AL270" i="6"/>
  <c r="AK270" i="6"/>
  <c r="AN270" i="6"/>
  <c r="AJ267" i="6"/>
  <c r="AL267" i="6"/>
  <c r="AK267" i="6"/>
  <c r="AN267" i="6"/>
  <c r="AJ264" i="6"/>
  <c r="AN264" i="6"/>
  <c r="AL264" i="6"/>
  <c r="AK264" i="6"/>
  <c r="AJ261" i="6"/>
  <c r="AN261" i="6"/>
  <c r="AL261" i="6"/>
  <c r="AK261" i="6"/>
  <c r="AJ254" i="6"/>
  <c r="AL254" i="6"/>
  <c r="AK254" i="6"/>
  <c r="AN254" i="6"/>
  <c r="AJ251" i="6"/>
  <c r="AL251" i="6"/>
  <c r="AK251" i="6"/>
  <c r="AN251" i="6"/>
  <c r="AH248" i="6"/>
  <c r="AJ248" i="6"/>
  <c r="AN248" i="6"/>
  <c r="AL248" i="6"/>
  <c r="AK248" i="6"/>
  <c r="AH245" i="6"/>
  <c r="AJ245" i="6"/>
  <c r="AN245" i="6"/>
  <c r="AL245" i="6"/>
  <c r="AK245" i="6"/>
  <c r="AJ239" i="6"/>
  <c r="AL239" i="6"/>
  <c r="AK239" i="6"/>
  <c r="AN239" i="6"/>
  <c r="AJ235" i="6"/>
  <c r="AL235" i="6"/>
  <c r="AH233" i="6"/>
  <c r="AJ233" i="6"/>
  <c r="AL233" i="6"/>
  <c r="AJ230" i="6"/>
  <c r="AL230" i="6"/>
  <c r="AH225" i="6"/>
  <c r="AJ222" i="6"/>
  <c r="AL222" i="6"/>
  <c r="AJ217" i="6"/>
  <c r="AL217" i="6"/>
  <c r="AH215" i="6"/>
  <c r="AJ215" i="6"/>
  <c r="AL215" i="6"/>
  <c r="AH213" i="6"/>
  <c r="AJ210" i="6"/>
  <c r="AL210" i="6"/>
  <c r="AH205" i="6"/>
  <c r="AJ202" i="6"/>
  <c r="AL202" i="6"/>
  <c r="AH197" i="6"/>
  <c r="AJ194" i="6"/>
  <c r="AL194" i="6"/>
  <c r="AH189" i="6"/>
  <c r="AJ186" i="6"/>
  <c r="AL186" i="6"/>
  <c r="AH181" i="6"/>
  <c r="AJ178" i="6"/>
  <c r="AL178" i="6"/>
  <c r="AH173" i="6"/>
  <c r="AJ170" i="6"/>
  <c r="AL170" i="6"/>
  <c r="AH165" i="6"/>
  <c r="AJ162" i="6"/>
  <c r="AL162" i="6"/>
  <c r="AH157" i="6"/>
  <c r="AJ154" i="6"/>
  <c r="AL154" i="6"/>
  <c r="AH149" i="6"/>
  <c r="AJ146" i="6"/>
  <c r="AL146" i="6"/>
  <c r="AH141" i="6"/>
  <c r="AJ138" i="6"/>
  <c r="AL138" i="6"/>
  <c r="AH133" i="6"/>
  <c r="AJ130" i="6"/>
  <c r="AL130" i="6"/>
  <c r="AH125" i="6"/>
  <c r="AJ122" i="6"/>
  <c r="AL122" i="6"/>
  <c r="AH117" i="6"/>
  <c r="AJ114" i="6"/>
  <c r="AL114" i="6"/>
  <c r="AH109" i="6"/>
  <c r="AJ106" i="6"/>
  <c r="AL106" i="6"/>
  <c r="AH101" i="6"/>
  <c r="AJ98" i="6"/>
  <c r="AL98" i="6"/>
  <c r="AH95" i="6"/>
  <c r="AJ95" i="6"/>
  <c r="AL95" i="6"/>
  <c r="AH92" i="6"/>
  <c r="AJ92" i="6"/>
  <c r="AL92" i="6"/>
  <c r="AH89" i="6"/>
  <c r="AJ85" i="6"/>
  <c r="AL85" i="6"/>
  <c r="AJ82" i="6"/>
  <c r="AL82" i="6"/>
  <c r="AH79" i="6"/>
  <c r="AJ79" i="6"/>
  <c r="AL79" i="6"/>
  <c r="AH76" i="6"/>
  <c r="AJ76" i="6"/>
  <c r="AL76" i="6"/>
  <c r="AH73" i="6"/>
  <c r="AJ69" i="6"/>
  <c r="AL69" i="6"/>
  <c r="AJ66" i="6"/>
  <c r="AL66" i="6"/>
  <c r="AH63" i="6"/>
  <c r="AJ63" i="6"/>
  <c r="AL63" i="6"/>
  <c r="AH60" i="6"/>
  <c r="AJ60" i="6"/>
  <c r="AL60" i="6"/>
  <c r="AH57" i="6"/>
  <c r="AJ53" i="6"/>
  <c r="AL53" i="6"/>
  <c r="AJ50" i="6"/>
  <c r="AL50" i="6"/>
  <c r="AH47" i="6"/>
  <c r="AJ47" i="6"/>
  <c r="AL47" i="6"/>
  <c r="AH44" i="6"/>
  <c r="AJ44" i="6"/>
  <c r="AL44" i="6"/>
  <c r="AH41" i="6"/>
  <c r="AJ37" i="6"/>
  <c r="AL37" i="6"/>
  <c r="AJ34" i="6"/>
  <c r="AL34" i="6"/>
  <c r="AH31" i="6"/>
  <c r="AJ31" i="6"/>
  <c r="AL31" i="6"/>
  <c r="AH28" i="6"/>
  <c r="AJ28" i="6"/>
  <c r="AL28" i="6"/>
  <c r="AH25" i="6"/>
  <c r="AJ22" i="6"/>
  <c r="AL22" i="6"/>
  <c r="AJ19" i="6"/>
  <c r="AL19" i="6"/>
  <c r="AH17" i="6"/>
  <c r="AM1167" i="6"/>
  <c r="AM1151" i="6"/>
  <c r="AM1135" i="6"/>
  <c r="AM1115" i="6"/>
  <c r="AM1107" i="6"/>
  <c r="AM1099" i="6"/>
  <c r="AM1075" i="6"/>
  <c r="AM267" i="6"/>
  <c r="AM251" i="6"/>
  <c r="AM239" i="6"/>
  <c r="AM235" i="6"/>
  <c r="AK235" i="6" s="1"/>
  <c r="AN235" i="6" s="1"/>
  <c r="AM215" i="6"/>
  <c r="AK215" i="6" s="1"/>
  <c r="AN215" i="6" s="1"/>
  <c r="AM95" i="6"/>
  <c r="AK95" i="6" s="1"/>
  <c r="AN95" i="6" s="1"/>
  <c r="AM79" i="6"/>
  <c r="AK79" i="6" s="1"/>
  <c r="AN79" i="6" s="1"/>
  <c r="AM63" i="6"/>
  <c r="AK63" i="6" s="1"/>
  <c r="AN63" i="6" s="1"/>
  <c r="AM47" i="6"/>
  <c r="AK47" i="6" s="1"/>
  <c r="AN47" i="6" s="1"/>
  <c r="AM31" i="6"/>
  <c r="AK31" i="6" s="1"/>
  <c r="AN31" i="6" s="1"/>
  <c r="AM19" i="6"/>
  <c r="AK19" i="6" s="1"/>
  <c r="AN19" i="6" s="1"/>
  <c r="AN1245" i="6"/>
  <c r="AJ1245" i="6"/>
  <c r="AK1245" i="6"/>
  <c r="AL1245" i="6"/>
  <c r="AN1232" i="6"/>
  <c r="AJ1232" i="6"/>
  <c r="AL1232" i="6"/>
  <c r="AK1232" i="6"/>
  <c r="AN1224" i="6"/>
  <c r="AJ1224" i="6"/>
  <c r="AL1224" i="6"/>
  <c r="AK1224" i="6"/>
  <c r="AN1213" i="6"/>
  <c r="AJ1213" i="6"/>
  <c r="AK1213" i="6"/>
  <c r="AL1213" i="6"/>
  <c r="AN1205" i="6"/>
  <c r="AJ1205" i="6"/>
  <c r="AL1205" i="6"/>
  <c r="AK1205" i="6"/>
  <c r="AN1197" i="6"/>
  <c r="AJ1197" i="6"/>
  <c r="AK1197" i="6"/>
  <c r="AL1197" i="6"/>
  <c r="AN1181" i="6"/>
  <c r="AJ1181" i="6"/>
  <c r="AK1181" i="6"/>
  <c r="AL1181" i="6"/>
  <c r="AN1173" i="6"/>
  <c r="AJ1173" i="6"/>
  <c r="AL1173" i="6"/>
  <c r="AK1173" i="6"/>
  <c r="AN1164" i="6"/>
  <c r="AJ1164" i="6"/>
  <c r="AL1164" i="6"/>
  <c r="AK1164" i="6"/>
  <c r="AH1158" i="6"/>
  <c r="AL1158" i="6"/>
  <c r="AN1158" i="6"/>
  <c r="AJ1158" i="6"/>
  <c r="AK1158" i="6"/>
  <c r="AN1145" i="6"/>
  <c r="AJ1145" i="6"/>
  <c r="AK1145" i="6"/>
  <c r="AL1145" i="6"/>
  <c r="AN1132" i="6"/>
  <c r="AJ1132" i="6"/>
  <c r="AL1132" i="6"/>
  <c r="AK1132" i="6"/>
  <c r="AJ1123" i="6"/>
  <c r="AL1123" i="6"/>
  <c r="AN1123" i="6"/>
  <c r="AK1123" i="6"/>
  <c r="AH1110" i="6"/>
  <c r="AL1110" i="6"/>
  <c r="AN1110" i="6"/>
  <c r="AJ1110" i="6"/>
  <c r="AK1110" i="6"/>
  <c r="AH1102" i="6"/>
  <c r="AL1102" i="6"/>
  <c r="AN1102" i="6"/>
  <c r="AJ1102" i="6"/>
  <c r="AK1102" i="6"/>
  <c r="AJ1091" i="6"/>
  <c r="AL1091" i="6"/>
  <c r="AN1091" i="6"/>
  <c r="AK1091" i="6"/>
  <c r="AJ1083" i="6"/>
  <c r="AL1083" i="6"/>
  <c r="AN1083" i="6"/>
  <c r="AK1083" i="6"/>
  <c r="AN1068" i="6"/>
  <c r="AJ1068" i="6"/>
  <c r="AL1068" i="6"/>
  <c r="AK1068" i="6"/>
  <c r="AJ1059" i="6"/>
  <c r="AL1059" i="6"/>
  <c r="AN1059" i="6"/>
  <c r="AK1059" i="6"/>
  <c r="AH1045" i="6"/>
  <c r="AN1045" i="6"/>
  <c r="AJ1045" i="6"/>
  <c r="AL1045" i="6"/>
  <c r="AK1045" i="6"/>
  <c r="AN1021" i="6"/>
  <c r="AJ1021" i="6"/>
  <c r="AK1021" i="6"/>
  <c r="AL1021" i="6"/>
  <c r="AN997" i="6"/>
  <c r="AJ997" i="6"/>
  <c r="AL997" i="6"/>
  <c r="AK997" i="6"/>
  <c r="AN973" i="6"/>
  <c r="AJ973" i="6"/>
  <c r="AK973" i="6"/>
  <c r="AL973" i="6"/>
  <c r="AN957" i="6"/>
  <c r="AJ957" i="6"/>
  <c r="AK957" i="6"/>
  <c r="AL957" i="6"/>
  <c r="AN917" i="6"/>
  <c r="AJ917" i="6"/>
  <c r="AL917" i="6"/>
  <c r="AK917" i="6"/>
  <c r="AN901" i="6"/>
  <c r="AJ901" i="6"/>
  <c r="AL901" i="6"/>
  <c r="AK901" i="6"/>
  <c r="AN877" i="6"/>
  <c r="AJ877" i="6"/>
  <c r="AK877" i="6"/>
  <c r="AL877" i="6"/>
  <c r="AN853" i="6"/>
  <c r="AJ853" i="6"/>
  <c r="AL853" i="6"/>
  <c r="AK853" i="6"/>
  <c r="AN837" i="6"/>
  <c r="AJ837" i="6"/>
  <c r="AL837" i="6"/>
  <c r="AK837" i="6"/>
  <c r="AN821" i="6"/>
  <c r="AJ821" i="6"/>
  <c r="AL821" i="6"/>
  <c r="AK821" i="6"/>
  <c r="AN813" i="6"/>
  <c r="AJ813" i="6"/>
  <c r="AK813" i="6"/>
  <c r="AL813" i="6"/>
  <c r="AN805" i="6"/>
  <c r="AJ805" i="6"/>
  <c r="AL805" i="6"/>
  <c r="AK805" i="6"/>
  <c r="AN773" i="6"/>
  <c r="AJ773" i="6"/>
  <c r="AL773" i="6"/>
  <c r="AK773" i="6"/>
  <c r="AN765" i="6"/>
  <c r="AJ765" i="6"/>
  <c r="AK765" i="6"/>
  <c r="AL765" i="6"/>
  <c r="AN749" i="6"/>
  <c r="AJ749" i="6"/>
  <c r="AK749" i="6"/>
  <c r="AL749" i="6"/>
  <c r="AN741" i="6"/>
  <c r="AJ741" i="6"/>
  <c r="AL741" i="6"/>
  <c r="AK741" i="6"/>
  <c r="AN736" i="6"/>
  <c r="AJ736" i="6"/>
  <c r="AL736" i="6"/>
  <c r="AK736" i="6"/>
  <c r="AN725" i="6"/>
  <c r="AJ725" i="6"/>
  <c r="AL725" i="6"/>
  <c r="AK725" i="6"/>
  <c r="AN720" i="6"/>
  <c r="AJ720" i="6"/>
  <c r="AL720" i="6"/>
  <c r="AK720" i="6"/>
  <c r="AN712" i="6"/>
  <c r="AJ712" i="6"/>
  <c r="AL712" i="6"/>
  <c r="AK712" i="6"/>
  <c r="AN701" i="6"/>
  <c r="AJ701" i="6"/>
  <c r="AK701" i="6"/>
  <c r="AL701" i="6"/>
  <c r="AJ693" i="6"/>
  <c r="AN693" i="6"/>
  <c r="AL693" i="6"/>
  <c r="AK693" i="6"/>
  <c r="AJ688" i="6"/>
  <c r="AN688" i="6"/>
  <c r="AL688" i="6"/>
  <c r="AK688" i="6"/>
  <c r="AJ680" i="6"/>
  <c r="AN680" i="6"/>
  <c r="AL680" i="6"/>
  <c r="AK680" i="6"/>
  <c r="AJ669" i="6"/>
  <c r="AN669" i="6"/>
  <c r="AK669" i="6"/>
  <c r="AL669" i="6"/>
  <c r="AJ661" i="6"/>
  <c r="AN661" i="6"/>
  <c r="AL661" i="6"/>
  <c r="AK661" i="6"/>
  <c r="AJ653" i="6"/>
  <c r="AN653" i="6"/>
  <c r="AK653" i="6"/>
  <c r="AL653" i="6"/>
  <c r="AJ645" i="6"/>
  <c r="AN645" i="6"/>
  <c r="AL645" i="6"/>
  <c r="AK645" i="6"/>
  <c r="AJ629" i="6"/>
  <c r="AN629" i="6"/>
  <c r="AL629" i="6"/>
  <c r="AK629" i="6"/>
  <c r="AJ624" i="6"/>
  <c r="AN624" i="6"/>
  <c r="AL624" i="6"/>
  <c r="AK624" i="6"/>
  <c r="AJ616" i="6"/>
  <c r="AN616" i="6"/>
  <c r="AL616" i="6"/>
  <c r="AK616" i="6"/>
  <c r="AJ605" i="6"/>
  <c r="AN605" i="6"/>
  <c r="AK605" i="6"/>
  <c r="AL605" i="6"/>
  <c r="AJ600" i="6"/>
  <c r="AN600" i="6"/>
  <c r="AL600" i="6"/>
  <c r="AK600" i="6"/>
  <c r="AJ589" i="6"/>
  <c r="AN589" i="6"/>
  <c r="AK589" i="6"/>
  <c r="AL589" i="6"/>
  <c r="AJ581" i="6"/>
  <c r="AN581" i="6"/>
  <c r="AL581" i="6"/>
  <c r="AK581" i="6"/>
  <c r="AJ573" i="6"/>
  <c r="AN573" i="6"/>
  <c r="AK573" i="6"/>
  <c r="AL573" i="6"/>
  <c r="AJ565" i="6"/>
  <c r="AN565" i="6"/>
  <c r="AL565" i="6"/>
  <c r="AK565" i="6"/>
  <c r="AJ558" i="6"/>
  <c r="AL558" i="6"/>
  <c r="AK558" i="6"/>
  <c r="AN558" i="6"/>
  <c r="AJ552" i="6"/>
  <c r="AN552" i="6"/>
  <c r="AL552" i="6"/>
  <c r="AK552" i="6"/>
  <c r="AJ539" i="6"/>
  <c r="AL539" i="6"/>
  <c r="AN539" i="6"/>
  <c r="AK539" i="6"/>
  <c r="AJ533" i="6"/>
  <c r="AN533" i="6"/>
  <c r="AL533" i="6"/>
  <c r="AK533" i="6"/>
  <c r="AJ526" i="6"/>
  <c r="AL526" i="6"/>
  <c r="AK526" i="6"/>
  <c r="AN526" i="6"/>
  <c r="AJ520" i="6"/>
  <c r="AN520" i="6"/>
  <c r="AL520" i="6"/>
  <c r="AK520" i="6"/>
  <c r="AJ507" i="6"/>
  <c r="AL507" i="6"/>
  <c r="AN507" i="6"/>
  <c r="AK507" i="6"/>
  <c r="AJ501" i="6"/>
  <c r="AN501" i="6"/>
  <c r="AL501" i="6"/>
  <c r="AK501" i="6"/>
  <c r="AJ494" i="6"/>
  <c r="AL494" i="6"/>
  <c r="AK494" i="6"/>
  <c r="AN494" i="6"/>
  <c r="AJ488" i="6"/>
  <c r="AN488" i="6"/>
  <c r="AL488" i="6"/>
  <c r="AK488" i="6"/>
  <c r="AJ475" i="6"/>
  <c r="AL475" i="6"/>
  <c r="AN475" i="6"/>
  <c r="AK475" i="6"/>
  <c r="AH469" i="6"/>
  <c r="AJ469" i="6"/>
  <c r="AN469" i="6"/>
  <c r="AL469" i="6"/>
  <c r="AK469" i="6"/>
  <c r="AH456" i="6"/>
  <c r="AJ456" i="6"/>
  <c r="AN456" i="6"/>
  <c r="AL456" i="6"/>
  <c r="AK456" i="6"/>
  <c r="AJ446" i="6"/>
  <c r="AL446" i="6"/>
  <c r="AK446" i="6"/>
  <c r="AN446" i="6"/>
  <c r="AH437" i="6"/>
  <c r="AJ437" i="6"/>
  <c r="AN437" i="6"/>
  <c r="AL437" i="6"/>
  <c r="AK437" i="6"/>
  <c r="AJ427" i="6"/>
  <c r="AL427" i="6"/>
  <c r="AN427" i="6"/>
  <c r="AK427" i="6"/>
  <c r="AJ414" i="6"/>
  <c r="AL414" i="6"/>
  <c r="AK414" i="6"/>
  <c r="AN414" i="6"/>
  <c r="AJ405" i="6"/>
  <c r="AN405" i="6"/>
  <c r="AL405" i="6"/>
  <c r="AK405" i="6"/>
  <c r="AJ395" i="6"/>
  <c r="AL395" i="6"/>
  <c r="AN395" i="6"/>
  <c r="AK395" i="6"/>
  <c r="AJ382" i="6"/>
  <c r="AL382" i="6"/>
  <c r="AK382" i="6"/>
  <c r="AN382" i="6"/>
  <c r="AJ376" i="6"/>
  <c r="AN376" i="6"/>
  <c r="AL376" i="6"/>
  <c r="AK376" i="6"/>
  <c r="AJ363" i="6"/>
  <c r="AL363" i="6"/>
  <c r="AK363" i="6"/>
  <c r="AN363" i="6"/>
  <c r="AJ350" i="6"/>
  <c r="AL350" i="6"/>
  <c r="AK350" i="6"/>
  <c r="AN350" i="6"/>
  <c r="AJ344" i="6"/>
  <c r="AN344" i="6"/>
  <c r="AL344" i="6"/>
  <c r="AK344" i="6"/>
  <c r="AJ331" i="6"/>
  <c r="AL331" i="6"/>
  <c r="AK331" i="6"/>
  <c r="AN331" i="6"/>
  <c r="AJ318" i="6"/>
  <c r="AL318" i="6"/>
  <c r="AK318" i="6"/>
  <c r="AN318" i="6"/>
  <c r="AJ309" i="6"/>
  <c r="AN309" i="6"/>
  <c r="AL309" i="6"/>
  <c r="AK309" i="6"/>
  <c r="AJ299" i="6"/>
  <c r="AL299" i="6"/>
  <c r="AK299" i="6"/>
  <c r="AN299" i="6"/>
  <c r="AJ286" i="6"/>
  <c r="AL286" i="6"/>
  <c r="AK286" i="6"/>
  <c r="AN286" i="6"/>
  <c r="AJ283" i="6"/>
  <c r="AL283" i="6"/>
  <c r="AK283" i="6"/>
  <c r="AN283" i="6"/>
  <c r="AY15" i="6"/>
  <c r="AW15" i="6"/>
  <c r="AV15" i="6" s="1"/>
  <c r="BP3474" i="6"/>
  <c r="BO3474" i="6" s="1"/>
  <c r="BN3474" i="6" s="1"/>
  <c r="BL3474" i="6"/>
  <c r="BQ3474" i="6"/>
  <c r="BP3470" i="6"/>
  <c r="BO3470" i="6" s="1"/>
  <c r="BN3470" i="6" s="1"/>
  <c r="BL3470" i="6"/>
  <c r="BQ3470" i="6"/>
  <c r="BP3466" i="6"/>
  <c r="BO3466" i="6" s="1"/>
  <c r="BN3466" i="6" s="1"/>
  <c r="BL3466" i="6"/>
  <c r="BQ3466" i="6"/>
  <c r="BP3462" i="6"/>
  <c r="BO3462" i="6" s="1"/>
  <c r="BN3462" i="6" s="1"/>
  <c r="BL3462" i="6"/>
  <c r="BQ3462" i="6"/>
  <c r="BP3458" i="6"/>
  <c r="BO3458" i="6" s="1"/>
  <c r="BN3458" i="6" s="1"/>
  <c r="BL3458" i="6"/>
  <c r="BQ3458" i="6"/>
  <c r="BP3454" i="6"/>
  <c r="BO3454" i="6" s="1"/>
  <c r="BN3454" i="6" s="1"/>
  <c r="BL3454" i="6"/>
  <c r="BQ3454" i="6"/>
  <c r="BP3450" i="6"/>
  <c r="BO3450" i="6" s="1"/>
  <c r="BN3450" i="6" s="1"/>
  <c r="BL3450" i="6"/>
  <c r="BQ3450" i="6"/>
  <c r="BP3446" i="6"/>
  <c r="BO3446" i="6" s="1"/>
  <c r="BN3446" i="6" s="1"/>
  <c r="BL3446" i="6"/>
  <c r="BQ3446" i="6"/>
  <c r="BP3442" i="6"/>
  <c r="BO3442" i="6" s="1"/>
  <c r="BN3442" i="6" s="1"/>
  <c r="BL3442" i="6"/>
  <c r="BQ3442" i="6"/>
  <c r="BP3438" i="6"/>
  <c r="BO3438" i="6" s="1"/>
  <c r="BN3438" i="6" s="1"/>
  <c r="BL3438" i="6"/>
  <c r="BQ3438" i="6"/>
  <c r="BP3434" i="6"/>
  <c r="BO3434" i="6" s="1"/>
  <c r="BN3434" i="6" s="1"/>
  <c r="BL3434" i="6"/>
  <c r="BQ3434" i="6"/>
  <c r="BP3430" i="6"/>
  <c r="BO3430" i="6" s="1"/>
  <c r="BN3430" i="6" s="1"/>
  <c r="BL3430" i="6"/>
  <c r="BQ3430" i="6"/>
  <c r="BP3426" i="6"/>
  <c r="BO3426" i="6" s="1"/>
  <c r="BN3426" i="6" s="1"/>
  <c r="BL3426" i="6"/>
  <c r="BQ3426" i="6"/>
  <c r="BP3422" i="6"/>
  <c r="BO3422" i="6" s="1"/>
  <c r="BN3422" i="6" s="1"/>
  <c r="BL3422" i="6"/>
  <c r="BQ3422" i="6"/>
  <c r="BP3418" i="6"/>
  <c r="BO3418" i="6" s="1"/>
  <c r="BN3418" i="6" s="1"/>
  <c r="BL3418" i="6"/>
  <c r="BQ3418" i="6"/>
  <c r="BP3414" i="6"/>
  <c r="BO3414" i="6" s="1"/>
  <c r="BN3414" i="6" s="1"/>
  <c r="BL3414" i="6"/>
  <c r="BQ3414" i="6"/>
  <c r="BP3410" i="6"/>
  <c r="BO3410" i="6" s="1"/>
  <c r="BN3410" i="6" s="1"/>
  <c r="BL3410" i="6"/>
  <c r="BQ3410" i="6"/>
  <c r="BP3406" i="6"/>
  <c r="BO3406" i="6" s="1"/>
  <c r="BN3406" i="6" s="1"/>
  <c r="BL3406" i="6"/>
  <c r="BQ3406" i="6"/>
  <c r="BP3402" i="6"/>
  <c r="BO3402" i="6" s="1"/>
  <c r="BN3402" i="6" s="1"/>
  <c r="BL3402" i="6"/>
  <c r="BQ3402" i="6"/>
  <c r="BP3398" i="6"/>
  <c r="BO3398" i="6" s="1"/>
  <c r="BN3398" i="6" s="1"/>
  <c r="BL3398" i="6"/>
  <c r="BQ3398" i="6"/>
  <c r="BP3394" i="6"/>
  <c r="BO3394" i="6" s="1"/>
  <c r="BN3394" i="6" s="1"/>
  <c r="BL3394" i="6"/>
  <c r="BQ3394" i="6"/>
  <c r="BP3390" i="6"/>
  <c r="BO3390" i="6" s="1"/>
  <c r="BN3390" i="6" s="1"/>
  <c r="BL3390" i="6"/>
  <c r="BQ3390" i="6"/>
  <c r="BP3386" i="6"/>
  <c r="BO3386" i="6" s="1"/>
  <c r="BN3386" i="6" s="1"/>
  <c r="BL3386" i="6"/>
  <c r="BQ3386" i="6"/>
  <c r="BP3382" i="6"/>
  <c r="BO3382" i="6" s="1"/>
  <c r="BN3382" i="6" s="1"/>
  <c r="BL3382" i="6"/>
  <c r="BQ3382" i="6"/>
  <c r="BP3378" i="6"/>
  <c r="BO3378" i="6" s="1"/>
  <c r="BN3378" i="6" s="1"/>
  <c r="BL3378" i="6"/>
  <c r="BQ3378" i="6"/>
  <c r="BP3374" i="6"/>
  <c r="BO3374" i="6" s="1"/>
  <c r="BN3374" i="6" s="1"/>
  <c r="BL3374" i="6"/>
  <c r="BQ3374" i="6"/>
  <c r="BP3370" i="6"/>
  <c r="BO3370" i="6" s="1"/>
  <c r="BN3370" i="6" s="1"/>
  <c r="BL3370" i="6"/>
  <c r="BQ3370" i="6"/>
  <c r="BP3366" i="6"/>
  <c r="BO3366" i="6" s="1"/>
  <c r="BN3366" i="6" s="1"/>
  <c r="BL3366" i="6"/>
  <c r="BQ3366" i="6"/>
  <c r="BP3362" i="6"/>
  <c r="BO3362" i="6" s="1"/>
  <c r="BN3362" i="6" s="1"/>
  <c r="BL3362" i="6"/>
  <c r="BQ3362" i="6"/>
  <c r="BP3358" i="6"/>
  <c r="BO3358" i="6" s="1"/>
  <c r="BN3358" i="6" s="1"/>
  <c r="BL3358" i="6"/>
  <c r="BQ3358" i="6"/>
  <c r="BP3354" i="6"/>
  <c r="BO3354" i="6" s="1"/>
  <c r="BN3354" i="6" s="1"/>
  <c r="BL3354" i="6"/>
  <c r="BQ3354" i="6"/>
  <c r="BP3350" i="6"/>
  <c r="BO3350" i="6" s="1"/>
  <c r="BN3350" i="6" s="1"/>
  <c r="BL3350" i="6"/>
  <c r="BQ3350" i="6"/>
  <c r="BP3346" i="6"/>
  <c r="BO3346" i="6" s="1"/>
  <c r="BN3346" i="6" s="1"/>
  <c r="BL3346" i="6"/>
  <c r="BQ3346" i="6"/>
  <c r="BP3342" i="6"/>
  <c r="BO3342" i="6" s="1"/>
  <c r="BN3342" i="6" s="1"/>
  <c r="BL3342" i="6"/>
  <c r="BQ3342" i="6"/>
  <c r="BP3338" i="6"/>
  <c r="BO3338" i="6" s="1"/>
  <c r="BN3338" i="6" s="1"/>
  <c r="BL3338" i="6"/>
  <c r="BQ3338" i="6"/>
  <c r="BP3334" i="6"/>
  <c r="BO3334" i="6" s="1"/>
  <c r="BN3334" i="6" s="1"/>
  <c r="BL3334" i="6"/>
  <c r="BQ3334" i="6"/>
  <c r="BP3330" i="6"/>
  <c r="BO3330" i="6" s="1"/>
  <c r="BN3330" i="6" s="1"/>
  <c r="BL3330" i="6"/>
  <c r="BQ3330" i="6"/>
  <c r="BP3326" i="6"/>
  <c r="BO3326" i="6" s="1"/>
  <c r="BN3326" i="6" s="1"/>
  <c r="BL3326" i="6"/>
  <c r="BQ3326" i="6"/>
  <c r="BP3322" i="6"/>
  <c r="BO3322" i="6" s="1"/>
  <c r="BN3322" i="6" s="1"/>
  <c r="BL3322" i="6"/>
  <c r="BQ3322" i="6"/>
  <c r="BP3318" i="6"/>
  <c r="BO3318" i="6" s="1"/>
  <c r="BN3318" i="6" s="1"/>
  <c r="BL3318" i="6"/>
  <c r="BQ3318" i="6"/>
  <c r="BP3314" i="6"/>
  <c r="BO3314" i="6" s="1"/>
  <c r="BN3314" i="6" s="1"/>
  <c r="BL3314" i="6"/>
  <c r="BQ3314" i="6"/>
  <c r="BP3310" i="6"/>
  <c r="BO3310" i="6" s="1"/>
  <c r="BN3310" i="6" s="1"/>
  <c r="BL3310" i="6"/>
  <c r="BQ3310" i="6"/>
  <c r="BP3306" i="6"/>
  <c r="BO3306" i="6" s="1"/>
  <c r="BN3306" i="6" s="1"/>
  <c r="BL3306" i="6"/>
  <c r="BQ3306" i="6"/>
  <c r="BP3302" i="6"/>
  <c r="BO3302" i="6" s="1"/>
  <c r="BN3302" i="6" s="1"/>
  <c r="BL3302" i="6"/>
  <c r="BQ3302" i="6"/>
  <c r="BP3298" i="6"/>
  <c r="BO3298" i="6" s="1"/>
  <c r="BN3298" i="6" s="1"/>
  <c r="BL3298" i="6"/>
  <c r="BQ3298" i="6"/>
  <c r="BP3294" i="6"/>
  <c r="BO3294" i="6" s="1"/>
  <c r="BN3294" i="6" s="1"/>
  <c r="BL3294" i="6"/>
  <c r="BQ3294" i="6"/>
  <c r="BP3290" i="6"/>
  <c r="BO3290" i="6" s="1"/>
  <c r="BN3290" i="6" s="1"/>
  <c r="BL3290" i="6"/>
  <c r="BQ3290" i="6"/>
  <c r="BP3286" i="6"/>
  <c r="BO3286" i="6" s="1"/>
  <c r="BN3286" i="6" s="1"/>
  <c r="BL3286" i="6"/>
  <c r="BQ3286" i="6"/>
  <c r="BP3282" i="6"/>
  <c r="BO3282" i="6" s="1"/>
  <c r="BN3282" i="6" s="1"/>
  <c r="BL3282" i="6"/>
  <c r="BQ3282" i="6"/>
  <c r="BP3278" i="6"/>
  <c r="BO3278" i="6" s="1"/>
  <c r="BN3278" i="6" s="1"/>
  <c r="BL3278" i="6"/>
  <c r="BQ3278" i="6"/>
  <c r="BP3274" i="6"/>
  <c r="BO3274" i="6" s="1"/>
  <c r="BN3274" i="6" s="1"/>
  <c r="BL3274" i="6"/>
  <c r="BQ3274" i="6"/>
  <c r="BP3270" i="6"/>
  <c r="BO3270" i="6" s="1"/>
  <c r="BN3270" i="6" s="1"/>
  <c r="BL3270" i="6"/>
  <c r="BQ3270" i="6"/>
  <c r="BP3266" i="6"/>
  <c r="BO3266" i="6" s="1"/>
  <c r="BN3266" i="6" s="1"/>
  <c r="BL3266" i="6"/>
  <c r="BQ3266" i="6"/>
  <c r="BP3262" i="6"/>
  <c r="BO3262" i="6" s="1"/>
  <c r="BN3262" i="6" s="1"/>
  <c r="BL3262" i="6"/>
  <c r="BQ3262" i="6"/>
  <c r="BP3258" i="6"/>
  <c r="BO3258" i="6" s="1"/>
  <c r="BN3258" i="6" s="1"/>
  <c r="BL3258" i="6"/>
  <c r="BQ3258" i="6"/>
  <c r="BP3254" i="6"/>
  <c r="BO3254" i="6" s="1"/>
  <c r="BN3254" i="6" s="1"/>
  <c r="BL3254" i="6"/>
  <c r="BQ3254" i="6"/>
  <c r="BP3250" i="6"/>
  <c r="BO3250" i="6" s="1"/>
  <c r="BN3250" i="6" s="1"/>
  <c r="BL3250" i="6"/>
  <c r="BQ3250" i="6"/>
  <c r="BP3246" i="6"/>
  <c r="BO3246" i="6" s="1"/>
  <c r="BN3246" i="6" s="1"/>
  <c r="BL3246" i="6"/>
  <c r="BQ3246" i="6"/>
  <c r="BP3242" i="6"/>
  <c r="BO3242" i="6" s="1"/>
  <c r="BN3242" i="6" s="1"/>
  <c r="BL3242" i="6"/>
  <c r="BQ3242" i="6"/>
  <c r="BP3238" i="6"/>
  <c r="BO3238" i="6" s="1"/>
  <c r="BN3238" i="6" s="1"/>
  <c r="BL3238" i="6"/>
  <c r="BQ3238" i="6"/>
  <c r="BP3234" i="6"/>
  <c r="BO3234" i="6" s="1"/>
  <c r="BN3234" i="6" s="1"/>
  <c r="BL3234" i="6"/>
  <c r="BQ3234" i="6"/>
  <c r="BP3230" i="6"/>
  <c r="BO3230" i="6" s="1"/>
  <c r="BN3230" i="6" s="1"/>
  <c r="BL3230" i="6"/>
  <c r="BQ3230" i="6"/>
  <c r="BP3226" i="6"/>
  <c r="BO3226" i="6" s="1"/>
  <c r="BN3226" i="6" s="1"/>
  <c r="BL3226" i="6"/>
  <c r="BQ3226" i="6"/>
  <c r="BP3222" i="6"/>
  <c r="BO3222" i="6" s="1"/>
  <c r="BN3222" i="6" s="1"/>
  <c r="BL3222" i="6"/>
  <c r="BQ3222" i="6"/>
  <c r="BP3218" i="6"/>
  <c r="BO3218" i="6" s="1"/>
  <c r="BN3218" i="6" s="1"/>
  <c r="BL3218" i="6"/>
  <c r="BQ3218" i="6"/>
  <c r="BP3214" i="6"/>
  <c r="BO3214" i="6" s="1"/>
  <c r="BN3214" i="6" s="1"/>
  <c r="BL3214" i="6"/>
  <c r="BQ3214" i="6"/>
  <c r="BP3210" i="6"/>
  <c r="BO3210" i="6" s="1"/>
  <c r="BN3210" i="6" s="1"/>
  <c r="BL3210" i="6"/>
  <c r="BQ3210" i="6"/>
  <c r="BP3206" i="6"/>
  <c r="BO3206" i="6" s="1"/>
  <c r="BN3206" i="6" s="1"/>
  <c r="BL3206" i="6"/>
  <c r="BQ3206" i="6"/>
  <c r="BP3202" i="6"/>
  <c r="BO3202" i="6" s="1"/>
  <c r="BN3202" i="6" s="1"/>
  <c r="BL3202" i="6"/>
  <c r="BQ3202" i="6"/>
  <c r="BP3198" i="6"/>
  <c r="BO3198" i="6" s="1"/>
  <c r="BN3198" i="6" s="1"/>
  <c r="BL3198" i="6"/>
  <c r="BQ3198" i="6"/>
  <c r="BP3194" i="6"/>
  <c r="BO3194" i="6" s="1"/>
  <c r="BN3194" i="6" s="1"/>
  <c r="BL3194" i="6"/>
  <c r="BQ3194" i="6"/>
  <c r="BP3190" i="6"/>
  <c r="BO3190" i="6" s="1"/>
  <c r="BN3190" i="6" s="1"/>
  <c r="BL3190" i="6"/>
  <c r="BQ3190" i="6"/>
  <c r="BP3186" i="6"/>
  <c r="BO3186" i="6" s="1"/>
  <c r="BN3186" i="6" s="1"/>
  <c r="BL3186" i="6"/>
  <c r="BQ3186" i="6"/>
  <c r="BP3182" i="6"/>
  <c r="BO3182" i="6" s="1"/>
  <c r="BN3182" i="6" s="1"/>
  <c r="BL3182" i="6"/>
  <c r="BQ3182" i="6"/>
  <c r="BP3178" i="6"/>
  <c r="BO3178" i="6" s="1"/>
  <c r="BN3178" i="6" s="1"/>
  <c r="BL3178" i="6"/>
  <c r="BQ3178" i="6"/>
  <c r="BP3174" i="6"/>
  <c r="BO3174" i="6" s="1"/>
  <c r="BN3174" i="6" s="1"/>
  <c r="BL3174" i="6"/>
  <c r="BQ3174" i="6"/>
  <c r="BP3170" i="6"/>
  <c r="BO3170" i="6" s="1"/>
  <c r="BN3170" i="6" s="1"/>
  <c r="BL3170" i="6"/>
  <c r="BQ3170" i="6"/>
  <c r="BP3166" i="6"/>
  <c r="BO3166" i="6" s="1"/>
  <c r="BN3166" i="6" s="1"/>
  <c r="BL3166" i="6"/>
  <c r="BQ3166" i="6"/>
  <c r="BP3162" i="6"/>
  <c r="BO3162" i="6" s="1"/>
  <c r="BN3162" i="6" s="1"/>
  <c r="BL3162" i="6"/>
  <c r="BQ3162" i="6"/>
  <c r="BP3158" i="6"/>
  <c r="BO3158" i="6" s="1"/>
  <c r="BN3158" i="6" s="1"/>
  <c r="BL3158" i="6"/>
  <c r="BQ3158" i="6"/>
  <c r="BP3154" i="6"/>
  <c r="BO3154" i="6" s="1"/>
  <c r="BN3154" i="6" s="1"/>
  <c r="BL3154" i="6"/>
  <c r="BQ3154" i="6"/>
  <c r="BP3150" i="6"/>
  <c r="BO3150" i="6" s="1"/>
  <c r="BN3150" i="6" s="1"/>
  <c r="BL3150" i="6"/>
  <c r="BQ3150" i="6"/>
  <c r="BP3146" i="6"/>
  <c r="BO3146" i="6" s="1"/>
  <c r="BN3146" i="6" s="1"/>
  <c r="BL3146" i="6"/>
  <c r="BQ3146" i="6"/>
  <c r="BP3142" i="6"/>
  <c r="BO3142" i="6" s="1"/>
  <c r="BN3142" i="6" s="1"/>
  <c r="BL3142" i="6"/>
  <c r="BQ3142" i="6"/>
  <c r="BP3138" i="6"/>
  <c r="BO3138" i="6" s="1"/>
  <c r="BN3138" i="6" s="1"/>
  <c r="BL3138" i="6"/>
  <c r="BQ3138" i="6"/>
  <c r="BP3134" i="6"/>
  <c r="BO3134" i="6" s="1"/>
  <c r="BN3134" i="6" s="1"/>
  <c r="BL3134" i="6"/>
  <c r="BQ3134" i="6"/>
  <c r="BP3130" i="6"/>
  <c r="BO3130" i="6" s="1"/>
  <c r="BN3130" i="6" s="1"/>
  <c r="BL3130" i="6"/>
  <c r="BQ3130" i="6"/>
  <c r="BP3126" i="6"/>
  <c r="BO3126" i="6" s="1"/>
  <c r="BN3126" i="6" s="1"/>
  <c r="BL3126" i="6"/>
  <c r="BQ3126" i="6"/>
  <c r="BP3122" i="6"/>
  <c r="BO3122" i="6" s="1"/>
  <c r="BN3122" i="6" s="1"/>
  <c r="BL3122" i="6"/>
  <c r="BQ3122" i="6"/>
  <c r="BP3118" i="6"/>
  <c r="BO3118" i="6" s="1"/>
  <c r="BN3118" i="6" s="1"/>
  <c r="BL3118" i="6"/>
  <c r="BQ3118" i="6"/>
  <c r="BP3114" i="6"/>
  <c r="BO3114" i="6" s="1"/>
  <c r="BN3114" i="6" s="1"/>
  <c r="BL3114" i="6"/>
  <c r="BQ3114" i="6"/>
  <c r="BP3110" i="6"/>
  <c r="BO3110" i="6" s="1"/>
  <c r="BN3110" i="6" s="1"/>
  <c r="BL3110" i="6"/>
  <c r="BQ3110" i="6"/>
  <c r="BP3106" i="6"/>
  <c r="BO3106" i="6" s="1"/>
  <c r="BN3106" i="6" s="1"/>
  <c r="BL3106" i="6"/>
  <c r="BQ3106" i="6"/>
  <c r="BP3102" i="6"/>
  <c r="BO3102" i="6" s="1"/>
  <c r="BN3102" i="6" s="1"/>
  <c r="BL3102" i="6"/>
  <c r="BQ3102" i="6"/>
  <c r="BP3098" i="6"/>
  <c r="BO3098" i="6" s="1"/>
  <c r="BN3098" i="6" s="1"/>
  <c r="BL3098" i="6"/>
  <c r="BQ3098" i="6"/>
  <c r="BP3094" i="6"/>
  <c r="BO3094" i="6" s="1"/>
  <c r="BN3094" i="6" s="1"/>
  <c r="BL3094" i="6"/>
  <c r="BQ3094" i="6"/>
  <c r="BP3090" i="6"/>
  <c r="BO3090" i="6" s="1"/>
  <c r="BN3090" i="6" s="1"/>
  <c r="BL3090" i="6"/>
  <c r="BQ3090" i="6"/>
  <c r="BP3086" i="6"/>
  <c r="BO3086" i="6" s="1"/>
  <c r="BN3086" i="6" s="1"/>
  <c r="BL3086" i="6"/>
  <c r="BQ3086" i="6"/>
  <c r="BP3082" i="6"/>
  <c r="BO3082" i="6" s="1"/>
  <c r="BN3082" i="6" s="1"/>
  <c r="BL3082" i="6"/>
  <c r="BQ3082" i="6"/>
  <c r="BP3078" i="6"/>
  <c r="BO3078" i="6" s="1"/>
  <c r="BN3078" i="6" s="1"/>
  <c r="BL3078" i="6"/>
  <c r="BQ3078" i="6"/>
  <c r="BP3074" i="6"/>
  <c r="BO3074" i="6" s="1"/>
  <c r="BN3074" i="6" s="1"/>
  <c r="BL3074" i="6"/>
  <c r="BQ3074" i="6"/>
  <c r="BP3070" i="6"/>
  <c r="BO3070" i="6" s="1"/>
  <c r="BN3070" i="6" s="1"/>
  <c r="BL3070" i="6"/>
  <c r="BQ3070" i="6"/>
  <c r="BP3066" i="6"/>
  <c r="BO3066" i="6" s="1"/>
  <c r="BN3066" i="6" s="1"/>
  <c r="BL3066" i="6"/>
  <c r="BQ3066" i="6"/>
  <c r="BP3062" i="6"/>
  <c r="BO3062" i="6" s="1"/>
  <c r="BN3062" i="6" s="1"/>
  <c r="BL3062" i="6"/>
  <c r="BQ3062" i="6"/>
  <c r="BP3058" i="6"/>
  <c r="BO3058" i="6" s="1"/>
  <c r="BN3058" i="6" s="1"/>
  <c r="BL3058" i="6"/>
  <c r="BQ3058" i="6"/>
  <c r="BP3054" i="6"/>
  <c r="BO3054" i="6" s="1"/>
  <c r="BN3054" i="6" s="1"/>
  <c r="BL3054" i="6"/>
  <c r="BQ3054" i="6"/>
  <c r="BP3050" i="6"/>
  <c r="BO3050" i="6" s="1"/>
  <c r="BN3050" i="6" s="1"/>
  <c r="BL3050" i="6"/>
  <c r="BQ3050" i="6"/>
  <c r="BP3046" i="6"/>
  <c r="BO3046" i="6" s="1"/>
  <c r="BN3046" i="6" s="1"/>
  <c r="BL3046" i="6"/>
  <c r="BQ3046" i="6"/>
  <c r="BP3042" i="6"/>
  <c r="BO3042" i="6" s="1"/>
  <c r="BN3042" i="6" s="1"/>
  <c r="BL3042" i="6"/>
  <c r="BQ3042" i="6"/>
  <c r="BP3038" i="6"/>
  <c r="BO3038" i="6" s="1"/>
  <c r="BN3038" i="6" s="1"/>
  <c r="BL3038" i="6"/>
  <c r="BQ3038" i="6"/>
  <c r="BP3034" i="6"/>
  <c r="BO3034" i="6" s="1"/>
  <c r="BN3034" i="6" s="1"/>
  <c r="BL3034" i="6"/>
  <c r="BQ3034" i="6"/>
  <c r="BP3030" i="6"/>
  <c r="BO3030" i="6" s="1"/>
  <c r="BN3030" i="6" s="1"/>
  <c r="BL3030" i="6"/>
  <c r="BQ3030" i="6"/>
  <c r="BP3026" i="6"/>
  <c r="BO3026" i="6" s="1"/>
  <c r="BN3026" i="6" s="1"/>
  <c r="BL3026" i="6"/>
  <c r="BQ3026" i="6"/>
  <c r="BP3022" i="6"/>
  <c r="BO3022" i="6" s="1"/>
  <c r="BN3022" i="6" s="1"/>
  <c r="BL3022" i="6"/>
  <c r="BQ3022" i="6"/>
  <c r="BP3018" i="6"/>
  <c r="BO3018" i="6" s="1"/>
  <c r="BN3018" i="6" s="1"/>
  <c r="BL3018" i="6"/>
  <c r="BQ3018" i="6"/>
  <c r="BP3014" i="6"/>
  <c r="BO3014" i="6" s="1"/>
  <c r="BN3014" i="6" s="1"/>
  <c r="BL3014" i="6"/>
  <c r="BQ3014" i="6"/>
  <c r="BP3010" i="6"/>
  <c r="BO3010" i="6" s="1"/>
  <c r="BN3010" i="6" s="1"/>
  <c r="BL3010" i="6"/>
  <c r="BQ3010" i="6"/>
  <c r="BP3006" i="6"/>
  <c r="BO3006" i="6" s="1"/>
  <c r="BN3006" i="6" s="1"/>
  <c r="BL3006" i="6"/>
  <c r="BQ3006" i="6"/>
  <c r="BP3002" i="6"/>
  <c r="BO3002" i="6" s="1"/>
  <c r="BN3002" i="6" s="1"/>
  <c r="BL3002" i="6"/>
  <c r="BQ3002" i="6"/>
  <c r="BP2998" i="6"/>
  <c r="BO2998" i="6" s="1"/>
  <c r="BN2998" i="6" s="1"/>
  <c r="BL2998" i="6"/>
  <c r="BQ2998" i="6"/>
  <c r="BP2994" i="6"/>
  <c r="BO2994" i="6" s="1"/>
  <c r="BN2994" i="6" s="1"/>
  <c r="BL2994" i="6"/>
  <c r="BQ2994" i="6"/>
  <c r="BP2990" i="6"/>
  <c r="BO2990" i="6" s="1"/>
  <c r="BN2990" i="6" s="1"/>
  <c r="BL2990" i="6"/>
  <c r="BQ2990" i="6"/>
  <c r="BP2986" i="6"/>
  <c r="BO2986" i="6" s="1"/>
  <c r="BN2986" i="6" s="1"/>
  <c r="BL2986" i="6"/>
  <c r="BQ2986" i="6"/>
  <c r="BP2982" i="6"/>
  <c r="BO2982" i="6" s="1"/>
  <c r="BN2982" i="6" s="1"/>
  <c r="BL2982" i="6"/>
  <c r="BQ2982" i="6"/>
  <c r="BP2978" i="6"/>
  <c r="BO2978" i="6" s="1"/>
  <c r="BN2978" i="6" s="1"/>
  <c r="BL2978" i="6"/>
  <c r="BQ2978" i="6"/>
  <c r="BP2974" i="6"/>
  <c r="BO2974" i="6" s="1"/>
  <c r="BN2974" i="6" s="1"/>
  <c r="BL2974" i="6"/>
  <c r="BQ2974" i="6"/>
  <c r="BP2970" i="6"/>
  <c r="BO2970" i="6" s="1"/>
  <c r="BN2970" i="6" s="1"/>
  <c r="BL2970" i="6"/>
  <c r="BQ2970" i="6"/>
  <c r="BP2966" i="6"/>
  <c r="BO2966" i="6" s="1"/>
  <c r="BN2966" i="6" s="1"/>
  <c r="BL2966" i="6"/>
  <c r="BQ2966" i="6"/>
  <c r="BP2962" i="6"/>
  <c r="BO2962" i="6" s="1"/>
  <c r="BN2962" i="6" s="1"/>
  <c r="BL2962" i="6"/>
  <c r="BQ2962" i="6"/>
  <c r="BP2958" i="6"/>
  <c r="BO2958" i="6" s="1"/>
  <c r="BN2958" i="6" s="1"/>
  <c r="BL2958" i="6"/>
  <c r="BQ2958" i="6"/>
  <c r="BP2954" i="6"/>
  <c r="BO2954" i="6" s="1"/>
  <c r="BN2954" i="6" s="1"/>
  <c r="BL2954" i="6"/>
  <c r="BQ2954" i="6"/>
  <c r="BP2950" i="6"/>
  <c r="BO2950" i="6" s="1"/>
  <c r="BN2950" i="6" s="1"/>
  <c r="BL2950" i="6"/>
  <c r="BQ2950" i="6"/>
  <c r="BP2946" i="6"/>
  <c r="BO2946" i="6" s="1"/>
  <c r="BN2946" i="6" s="1"/>
  <c r="BL2946" i="6"/>
  <c r="BQ2946" i="6"/>
  <c r="BP2942" i="6"/>
  <c r="BO2942" i="6" s="1"/>
  <c r="BN2942" i="6" s="1"/>
  <c r="BL2942" i="6"/>
  <c r="BQ2942" i="6"/>
  <c r="BP2938" i="6"/>
  <c r="BO2938" i="6" s="1"/>
  <c r="BN2938" i="6" s="1"/>
  <c r="BL2938" i="6"/>
  <c r="BQ2938" i="6"/>
  <c r="BP2934" i="6"/>
  <c r="BO2934" i="6" s="1"/>
  <c r="BN2934" i="6" s="1"/>
  <c r="BQ2934" i="6"/>
  <c r="BL2934" i="6"/>
  <c r="BP2930" i="6"/>
  <c r="BO2930" i="6" s="1"/>
  <c r="BN2930" i="6" s="1"/>
  <c r="BQ2930" i="6"/>
  <c r="BL2930" i="6"/>
  <c r="BP2926" i="6"/>
  <c r="BO2926" i="6" s="1"/>
  <c r="BN2926" i="6" s="1"/>
  <c r="BQ2926" i="6"/>
  <c r="BL2926" i="6"/>
  <c r="BP2922" i="6"/>
  <c r="BO2922" i="6" s="1"/>
  <c r="BN2922" i="6" s="1"/>
  <c r="BQ2922" i="6"/>
  <c r="BL2922" i="6"/>
  <c r="BP2918" i="6"/>
  <c r="BO2918" i="6" s="1"/>
  <c r="BN2918" i="6" s="1"/>
  <c r="BQ2918" i="6"/>
  <c r="BL2918" i="6"/>
  <c r="BP2914" i="6"/>
  <c r="BO2914" i="6" s="1"/>
  <c r="BN2914" i="6" s="1"/>
  <c r="BQ2914" i="6"/>
  <c r="BL2914" i="6"/>
  <c r="BP2910" i="6"/>
  <c r="BO2910" i="6" s="1"/>
  <c r="BN2910" i="6" s="1"/>
  <c r="BQ2910" i="6"/>
  <c r="BL2910" i="6"/>
  <c r="BP2906" i="6"/>
  <c r="BO2906" i="6" s="1"/>
  <c r="BN2906" i="6" s="1"/>
  <c r="BQ2906" i="6"/>
  <c r="BL2906" i="6"/>
  <c r="BP2902" i="6"/>
  <c r="BO2902" i="6" s="1"/>
  <c r="BN2902" i="6" s="1"/>
  <c r="BQ2902" i="6"/>
  <c r="BL2902" i="6"/>
  <c r="BP2898" i="6"/>
  <c r="BO2898" i="6" s="1"/>
  <c r="BN2898" i="6" s="1"/>
  <c r="BQ2898" i="6"/>
  <c r="BL2898" i="6"/>
  <c r="BP2894" i="6"/>
  <c r="BO2894" i="6" s="1"/>
  <c r="BN2894" i="6" s="1"/>
  <c r="BQ2894" i="6"/>
  <c r="BL2894" i="6"/>
  <c r="BP2890" i="6"/>
  <c r="BO2890" i="6" s="1"/>
  <c r="BN2890" i="6" s="1"/>
  <c r="BQ2890" i="6"/>
  <c r="BL2890" i="6"/>
  <c r="BP2886" i="6"/>
  <c r="BO2886" i="6" s="1"/>
  <c r="BN2886" i="6" s="1"/>
  <c r="BQ2886" i="6"/>
  <c r="BL2886" i="6"/>
  <c r="BP2882" i="6"/>
  <c r="BO2882" i="6" s="1"/>
  <c r="BN2882" i="6" s="1"/>
  <c r="BQ2882" i="6"/>
  <c r="BL2882" i="6"/>
  <c r="BP2878" i="6"/>
  <c r="BO2878" i="6" s="1"/>
  <c r="BN2878" i="6" s="1"/>
  <c r="BQ2878" i="6"/>
  <c r="BL2878" i="6"/>
  <c r="BP2874" i="6"/>
  <c r="BO2874" i="6" s="1"/>
  <c r="BN2874" i="6" s="1"/>
  <c r="BQ2874" i="6"/>
  <c r="BL2874" i="6"/>
  <c r="BP2870" i="6"/>
  <c r="BO2870" i="6" s="1"/>
  <c r="BN2870" i="6" s="1"/>
  <c r="BQ2870" i="6"/>
  <c r="BL2870" i="6"/>
  <c r="BP2866" i="6"/>
  <c r="BO2866" i="6" s="1"/>
  <c r="BN2866" i="6" s="1"/>
  <c r="BQ2866" i="6"/>
  <c r="BL2866" i="6"/>
  <c r="BP2862" i="6"/>
  <c r="BO2862" i="6" s="1"/>
  <c r="BN2862" i="6" s="1"/>
  <c r="BQ2862" i="6"/>
  <c r="BL2862" i="6"/>
  <c r="BP2858" i="6"/>
  <c r="BO2858" i="6" s="1"/>
  <c r="BN2858" i="6" s="1"/>
  <c r="BQ2858" i="6"/>
  <c r="BL2858" i="6"/>
  <c r="BP2854" i="6"/>
  <c r="BO2854" i="6" s="1"/>
  <c r="BN2854" i="6" s="1"/>
  <c r="BQ2854" i="6"/>
  <c r="BL2854" i="6"/>
  <c r="BP2850" i="6"/>
  <c r="BO2850" i="6" s="1"/>
  <c r="BN2850" i="6" s="1"/>
  <c r="BQ2850" i="6"/>
  <c r="BL2850" i="6"/>
  <c r="BP2846" i="6"/>
  <c r="BO2846" i="6" s="1"/>
  <c r="BN2846" i="6" s="1"/>
  <c r="BQ2846" i="6"/>
  <c r="BL2846" i="6"/>
  <c r="BP2842" i="6"/>
  <c r="BO2842" i="6" s="1"/>
  <c r="BN2842" i="6" s="1"/>
  <c r="BQ2842" i="6"/>
  <c r="BL2842" i="6"/>
  <c r="BP2838" i="6"/>
  <c r="BO2838" i="6" s="1"/>
  <c r="BN2838" i="6" s="1"/>
  <c r="BQ2838" i="6"/>
  <c r="BL2838" i="6"/>
  <c r="BP2834" i="6"/>
  <c r="BO2834" i="6" s="1"/>
  <c r="BN2834" i="6" s="1"/>
  <c r="BQ2834" i="6"/>
  <c r="BL2834" i="6"/>
  <c r="BP2830" i="6"/>
  <c r="BO2830" i="6" s="1"/>
  <c r="BN2830" i="6" s="1"/>
  <c r="BQ2830" i="6"/>
  <c r="BL2830" i="6"/>
  <c r="BP2826" i="6"/>
  <c r="BO2826" i="6" s="1"/>
  <c r="BN2826" i="6" s="1"/>
  <c r="BQ2826" i="6"/>
  <c r="BL2826" i="6"/>
  <c r="BP2822" i="6"/>
  <c r="BO2822" i="6" s="1"/>
  <c r="BN2822" i="6" s="1"/>
  <c r="BQ2822" i="6"/>
  <c r="BL2822" i="6"/>
  <c r="BP2818" i="6"/>
  <c r="BO2818" i="6" s="1"/>
  <c r="BN2818" i="6" s="1"/>
  <c r="BQ2818" i="6"/>
  <c r="BL2818" i="6"/>
  <c r="BP2814" i="6"/>
  <c r="BO2814" i="6" s="1"/>
  <c r="BN2814" i="6" s="1"/>
  <c r="BQ2814" i="6"/>
  <c r="BL2814" i="6"/>
  <c r="BP2810" i="6"/>
  <c r="BO2810" i="6" s="1"/>
  <c r="BN2810" i="6" s="1"/>
  <c r="BQ2810" i="6"/>
  <c r="BL2810" i="6"/>
  <c r="BP2806" i="6"/>
  <c r="BO2806" i="6" s="1"/>
  <c r="BN2806" i="6" s="1"/>
  <c r="BQ2806" i="6"/>
  <c r="BL2806" i="6"/>
  <c r="BP2802" i="6"/>
  <c r="BO2802" i="6" s="1"/>
  <c r="BN2802" i="6" s="1"/>
  <c r="BQ2802" i="6"/>
  <c r="BL2802" i="6"/>
  <c r="BP2798" i="6"/>
  <c r="BO2798" i="6" s="1"/>
  <c r="BN2798" i="6" s="1"/>
  <c r="BQ2798" i="6"/>
  <c r="BL2798" i="6"/>
  <c r="BP2794" i="6"/>
  <c r="BO2794" i="6" s="1"/>
  <c r="BN2794" i="6" s="1"/>
  <c r="BQ2794" i="6"/>
  <c r="BL2794" i="6"/>
  <c r="BP2790" i="6"/>
  <c r="BO2790" i="6" s="1"/>
  <c r="BN2790" i="6" s="1"/>
  <c r="BQ2790" i="6"/>
  <c r="BL2790" i="6"/>
  <c r="BP2786" i="6"/>
  <c r="BO2786" i="6" s="1"/>
  <c r="BN2786" i="6" s="1"/>
  <c r="BQ2786" i="6"/>
  <c r="BL2786" i="6"/>
  <c r="BP2782" i="6"/>
  <c r="BO2782" i="6" s="1"/>
  <c r="BN2782" i="6" s="1"/>
  <c r="BQ2782" i="6"/>
  <c r="BL2782" i="6"/>
  <c r="BP2778" i="6"/>
  <c r="BO2778" i="6" s="1"/>
  <c r="BN2778" i="6" s="1"/>
  <c r="BQ2778" i="6"/>
  <c r="BL2778" i="6"/>
  <c r="BP2774" i="6"/>
  <c r="BO2774" i="6" s="1"/>
  <c r="BN2774" i="6" s="1"/>
  <c r="BQ2774" i="6"/>
  <c r="BL2774" i="6"/>
  <c r="BP2770" i="6"/>
  <c r="BO2770" i="6" s="1"/>
  <c r="BN2770" i="6" s="1"/>
  <c r="BQ2770" i="6"/>
  <c r="BL2770" i="6"/>
  <c r="BP2766" i="6"/>
  <c r="BO2766" i="6" s="1"/>
  <c r="BN2766" i="6" s="1"/>
  <c r="BQ2766" i="6"/>
  <c r="BL2766" i="6"/>
  <c r="BP2762" i="6"/>
  <c r="BO2762" i="6" s="1"/>
  <c r="BN2762" i="6" s="1"/>
  <c r="BQ2762" i="6"/>
  <c r="BL2762" i="6"/>
  <c r="BP2758" i="6"/>
  <c r="BO2758" i="6" s="1"/>
  <c r="BN2758" i="6" s="1"/>
  <c r="BQ2758" i="6"/>
  <c r="BL2758" i="6"/>
  <c r="BP2754" i="6"/>
  <c r="BO2754" i="6" s="1"/>
  <c r="BN2754" i="6" s="1"/>
  <c r="BQ2754" i="6"/>
  <c r="BL2754" i="6"/>
  <c r="BP2750" i="6"/>
  <c r="BO2750" i="6" s="1"/>
  <c r="BN2750" i="6" s="1"/>
  <c r="BQ2750" i="6"/>
  <c r="BL2750" i="6"/>
  <c r="BP2746" i="6"/>
  <c r="BO2746" i="6" s="1"/>
  <c r="BN2746" i="6" s="1"/>
  <c r="BQ2746" i="6"/>
  <c r="BL2746" i="6"/>
  <c r="BP2742" i="6"/>
  <c r="BO2742" i="6" s="1"/>
  <c r="BN2742" i="6" s="1"/>
  <c r="BQ2742" i="6"/>
  <c r="BL2742" i="6"/>
  <c r="BP2738" i="6"/>
  <c r="BO2738" i="6" s="1"/>
  <c r="BN2738" i="6" s="1"/>
  <c r="BQ2738" i="6"/>
  <c r="BL2738" i="6"/>
  <c r="BP2734" i="6"/>
  <c r="BO2734" i="6" s="1"/>
  <c r="BN2734" i="6" s="1"/>
  <c r="BQ2734" i="6"/>
  <c r="BL2734" i="6"/>
  <c r="BP2730" i="6"/>
  <c r="BO2730" i="6" s="1"/>
  <c r="BN2730" i="6" s="1"/>
  <c r="BQ2730" i="6"/>
  <c r="BL2730" i="6"/>
  <c r="BP2726" i="6"/>
  <c r="BO2726" i="6" s="1"/>
  <c r="BN2726" i="6" s="1"/>
  <c r="BQ2726" i="6"/>
  <c r="BL2726" i="6"/>
  <c r="BP2722" i="6"/>
  <c r="BO2722" i="6" s="1"/>
  <c r="BN2722" i="6" s="1"/>
  <c r="BQ2722" i="6"/>
  <c r="BL2722" i="6"/>
  <c r="BP2718" i="6"/>
  <c r="BO2718" i="6" s="1"/>
  <c r="BN2718" i="6" s="1"/>
  <c r="BQ2718" i="6"/>
  <c r="BL2718" i="6"/>
  <c r="BP2714" i="6"/>
  <c r="BO2714" i="6" s="1"/>
  <c r="BN2714" i="6" s="1"/>
  <c r="BQ2714" i="6"/>
  <c r="BL2714" i="6"/>
  <c r="BP2710" i="6"/>
  <c r="BO2710" i="6" s="1"/>
  <c r="BN2710" i="6" s="1"/>
  <c r="BQ2710" i="6"/>
  <c r="BL2710" i="6"/>
  <c r="BP2706" i="6"/>
  <c r="BO2706" i="6" s="1"/>
  <c r="BN2706" i="6" s="1"/>
  <c r="BQ2706" i="6"/>
  <c r="BL2706" i="6"/>
  <c r="BP2702" i="6"/>
  <c r="BO2702" i="6" s="1"/>
  <c r="BN2702" i="6" s="1"/>
  <c r="BQ2702" i="6"/>
  <c r="BL2702" i="6"/>
  <c r="BP2698" i="6"/>
  <c r="BO2698" i="6" s="1"/>
  <c r="BN2698" i="6" s="1"/>
  <c r="BQ2698" i="6"/>
  <c r="BL2698" i="6"/>
  <c r="BP2694" i="6"/>
  <c r="BO2694" i="6" s="1"/>
  <c r="BN2694" i="6" s="1"/>
  <c r="BQ2694" i="6"/>
  <c r="BL2694" i="6"/>
  <c r="BP2690" i="6"/>
  <c r="BO2690" i="6" s="1"/>
  <c r="BN2690" i="6" s="1"/>
  <c r="BQ2690" i="6"/>
  <c r="BL2690" i="6"/>
  <c r="BP2686" i="6"/>
  <c r="BO2686" i="6" s="1"/>
  <c r="BN2686" i="6" s="1"/>
  <c r="BQ2686" i="6"/>
  <c r="BL2686" i="6"/>
  <c r="BP2682" i="6"/>
  <c r="BO2682" i="6" s="1"/>
  <c r="BN2682" i="6" s="1"/>
  <c r="BQ2682" i="6"/>
  <c r="BL2682" i="6"/>
  <c r="BP2678" i="6"/>
  <c r="BO2678" i="6" s="1"/>
  <c r="BN2678" i="6" s="1"/>
  <c r="BQ2678" i="6"/>
  <c r="BL2678" i="6"/>
  <c r="BP2674" i="6"/>
  <c r="BO2674" i="6" s="1"/>
  <c r="BN2674" i="6" s="1"/>
  <c r="BQ2674" i="6"/>
  <c r="BL2674" i="6"/>
  <c r="BP2670" i="6"/>
  <c r="BO2670" i="6" s="1"/>
  <c r="BN2670" i="6" s="1"/>
  <c r="BQ2670" i="6"/>
  <c r="BL2670" i="6"/>
  <c r="BP2666" i="6"/>
  <c r="BO2666" i="6" s="1"/>
  <c r="BN2666" i="6" s="1"/>
  <c r="BQ2666" i="6"/>
  <c r="BL2666" i="6"/>
  <c r="BP2662" i="6"/>
  <c r="BO2662" i="6" s="1"/>
  <c r="BN2662" i="6" s="1"/>
  <c r="BQ2662" i="6"/>
  <c r="BL2662" i="6"/>
  <c r="BP2658" i="6"/>
  <c r="BO2658" i="6" s="1"/>
  <c r="BN2658" i="6" s="1"/>
  <c r="BQ2658" i="6"/>
  <c r="BL2658" i="6"/>
  <c r="BP2654" i="6"/>
  <c r="BO2654" i="6" s="1"/>
  <c r="BN2654" i="6" s="1"/>
  <c r="BQ2654" i="6"/>
  <c r="BL2654" i="6"/>
  <c r="BP2650" i="6"/>
  <c r="BO2650" i="6" s="1"/>
  <c r="BN2650" i="6" s="1"/>
  <c r="BQ2650" i="6"/>
  <c r="BL2650" i="6"/>
  <c r="BP2646" i="6"/>
  <c r="BO2646" i="6" s="1"/>
  <c r="BN2646" i="6" s="1"/>
  <c r="BQ2646" i="6"/>
  <c r="BL2646" i="6"/>
  <c r="BP2642" i="6"/>
  <c r="BO2642" i="6" s="1"/>
  <c r="BN2642" i="6" s="1"/>
  <c r="BQ2642" i="6"/>
  <c r="BL2642" i="6"/>
  <c r="BP2638" i="6"/>
  <c r="BO2638" i="6" s="1"/>
  <c r="BN2638" i="6" s="1"/>
  <c r="BQ2638" i="6"/>
  <c r="BL2638" i="6"/>
  <c r="BP2634" i="6"/>
  <c r="BO2634" i="6" s="1"/>
  <c r="BN2634" i="6" s="1"/>
  <c r="BQ2634" i="6"/>
  <c r="BL2634" i="6"/>
  <c r="BP2630" i="6"/>
  <c r="BO2630" i="6" s="1"/>
  <c r="BN2630" i="6" s="1"/>
  <c r="BQ2630" i="6"/>
  <c r="BL2630" i="6"/>
  <c r="BP2626" i="6"/>
  <c r="BO2626" i="6" s="1"/>
  <c r="BN2626" i="6" s="1"/>
  <c r="BQ2626" i="6"/>
  <c r="BL2626" i="6"/>
  <c r="BP2622" i="6"/>
  <c r="BO2622" i="6" s="1"/>
  <c r="BN2622" i="6" s="1"/>
  <c r="BQ2622" i="6"/>
  <c r="BL2622" i="6"/>
  <c r="BP2618" i="6"/>
  <c r="BO2618" i="6" s="1"/>
  <c r="BN2618" i="6" s="1"/>
  <c r="BQ2618" i="6"/>
  <c r="BL2618" i="6"/>
  <c r="BP2614" i="6"/>
  <c r="BO2614" i="6" s="1"/>
  <c r="BN2614" i="6" s="1"/>
  <c r="BQ2614" i="6"/>
  <c r="BL2614" i="6"/>
  <c r="BP2610" i="6"/>
  <c r="BO2610" i="6" s="1"/>
  <c r="BN2610" i="6" s="1"/>
  <c r="BQ2610" i="6"/>
  <c r="BL2610" i="6"/>
  <c r="BP2606" i="6"/>
  <c r="BO2606" i="6" s="1"/>
  <c r="BN2606" i="6" s="1"/>
  <c r="BQ2606" i="6"/>
  <c r="BL2606" i="6"/>
  <c r="BP2602" i="6"/>
  <c r="BO2602" i="6" s="1"/>
  <c r="BN2602" i="6" s="1"/>
  <c r="BQ2602" i="6"/>
  <c r="BL2602" i="6"/>
  <c r="BP2598" i="6"/>
  <c r="BO2598" i="6" s="1"/>
  <c r="BN2598" i="6" s="1"/>
  <c r="BQ2598" i="6"/>
  <c r="BL2598" i="6"/>
  <c r="BP2594" i="6"/>
  <c r="BO2594" i="6" s="1"/>
  <c r="BN2594" i="6" s="1"/>
  <c r="BQ2594" i="6"/>
  <c r="BL2594" i="6"/>
  <c r="BP2590" i="6"/>
  <c r="BO2590" i="6" s="1"/>
  <c r="BN2590" i="6" s="1"/>
  <c r="BQ2590" i="6"/>
  <c r="BL2590" i="6"/>
  <c r="BP2586" i="6"/>
  <c r="BO2586" i="6" s="1"/>
  <c r="BN2586" i="6" s="1"/>
  <c r="BQ2586" i="6"/>
  <c r="BL2586" i="6"/>
  <c r="BP2582" i="6"/>
  <c r="BO2582" i="6" s="1"/>
  <c r="BN2582" i="6" s="1"/>
  <c r="BQ2582" i="6"/>
  <c r="BL2582" i="6"/>
  <c r="BP2578" i="6"/>
  <c r="BO2578" i="6" s="1"/>
  <c r="BN2578" i="6" s="1"/>
  <c r="BQ2578" i="6"/>
  <c r="BL2578" i="6"/>
  <c r="BP2574" i="6"/>
  <c r="BO2574" i="6" s="1"/>
  <c r="BN2574" i="6" s="1"/>
  <c r="BQ2574" i="6"/>
  <c r="BL2574" i="6"/>
  <c r="BP2570" i="6"/>
  <c r="BO2570" i="6" s="1"/>
  <c r="BN2570" i="6" s="1"/>
  <c r="BQ2570" i="6"/>
  <c r="BL2570" i="6"/>
  <c r="BP2566" i="6"/>
  <c r="BO2566" i="6" s="1"/>
  <c r="BN2566" i="6" s="1"/>
  <c r="BQ2566" i="6"/>
  <c r="BL2566" i="6"/>
  <c r="BP2562" i="6"/>
  <c r="BO2562" i="6" s="1"/>
  <c r="BN2562" i="6" s="1"/>
  <c r="BQ2562" i="6"/>
  <c r="BL2562" i="6"/>
  <c r="BP2558" i="6"/>
  <c r="BO2558" i="6" s="1"/>
  <c r="BN2558" i="6" s="1"/>
  <c r="BQ2558" i="6"/>
  <c r="BL2558" i="6"/>
  <c r="BP2554" i="6"/>
  <c r="BO2554" i="6" s="1"/>
  <c r="BN2554" i="6" s="1"/>
  <c r="BQ2554" i="6"/>
  <c r="BL2554" i="6"/>
  <c r="BP2550" i="6"/>
  <c r="BO2550" i="6" s="1"/>
  <c r="BN2550" i="6" s="1"/>
  <c r="BQ2550" i="6"/>
  <c r="BL2550" i="6"/>
  <c r="BP2546" i="6"/>
  <c r="BO2546" i="6" s="1"/>
  <c r="BN2546" i="6" s="1"/>
  <c r="BQ2546" i="6"/>
  <c r="BL2546" i="6"/>
  <c r="BP2542" i="6"/>
  <c r="BO2542" i="6" s="1"/>
  <c r="BN2542" i="6" s="1"/>
  <c r="BQ2542" i="6"/>
  <c r="BL2542" i="6"/>
  <c r="BP2538" i="6"/>
  <c r="BO2538" i="6" s="1"/>
  <c r="BN2538" i="6" s="1"/>
  <c r="BQ2538" i="6"/>
  <c r="BL2538" i="6"/>
  <c r="BP2534" i="6"/>
  <c r="BO2534" i="6" s="1"/>
  <c r="BN2534" i="6" s="1"/>
  <c r="BQ2534" i="6"/>
  <c r="BL2534" i="6"/>
  <c r="BP2530" i="6"/>
  <c r="BO2530" i="6" s="1"/>
  <c r="BN2530" i="6" s="1"/>
  <c r="BQ2530" i="6"/>
  <c r="BL2530" i="6"/>
  <c r="BP2526" i="6"/>
  <c r="BO2526" i="6" s="1"/>
  <c r="BN2526" i="6" s="1"/>
  <c r="BQ2526" i="6"/>
  <c r="BL2526" i="6"/>
  <c r="BP2522" i="6"/>
  <c r="BO2522" i="6" s="1"/>
  <c r="BN2522" i="6" s="1"/>
  <c r="BQ2522" i="6"/>
  <c r="BL2522" i="6"/>
  <c r="BP2518" i="6"/>
  <c r="BO2518" i="6" s="1"/>
  <c r="BN2518" i="6" s="1"/>
  <c r="BQ2518" i="6"/>
  <c r="BL2518" i="6"/>
  <c r="BP2514" i="6"/>
  <c r="BO2514" i="6" s="1"/>
  <c r="BN2514" i="6" s="1"/>
  <c r="BQ2514" i="6"/>
  <c r="BL2514" i="6"/>
  <c r="BP2510" i="6"/>
  <c r="BO2510" i="6" s="1"/>
  <c r="BN2510" i="6" s="1"/>
  <c r="BQ2510" i="6"/>
  <c r="BL2510" i="6"/>
  <c r="BP2506" i="6"/>
  <c r="BO2506" i="6" s="1"/>
  <c r="BN2506" i="6" s="1"/>
  <c r="BQ2506" i="6"/>
  <c r="BL2506" i="6"/>
  <c r="BP2502" i="6"/>
  <c r="BO2502" i="6" s="1"/>
  <c r="BN2502" i="6" s="1"/>
  <c r="BQ2502" i="6"/>
  <c r="BL2502" i="6"/>
  <c r="BP2498" i="6"/>
  <c r="BO2498" i="6" s="1"/>
  <c r="BN2498" i="6" s="1"/>
  <c r="BQ2498" i="6"/>
  <c r="BL2498" i="6"/>
  <c r="BP2494" i="6"/>
  <c r="BO2494" i="6" s="1"/>
  <c r="BN2494" i="6" s="1"/>
  <c r="BQ2494" i="6"/>
  <c r="BL2494" i="6"/>
  <c r="BP2490" i="6"/>
  <c r="BO2490" i="6" s="1"/>
  <c r="BN2490" i="6" s="1"/>
  <c r="BQ2490" i="6"/>
  <c r="BL2490" i="6"/>
  <c r="BP2486" i="6"/>
  <c r="BO2486" i="6" s="1"/>
  <c r="BN2486" i="6" s="1"/>
  <c r="BQ2486" i="6"/>
  <c r="BL2486" i="6"/>
  <c r="BP2482" i="6"/>
  <c r="BO2482" i="6" s="1"/>
  <c r="BN2482" i="6" s="1"/>
  <c r="BQ2482" i="6"/>
  <c r="BL2482" i="6"/>
  <c r="BP2478" i="6"/>
  <c r="BO2478" i="6" s="1"/>
  <c r="BN2478" i="6" s="1"/>
  <c r="BQ2478" i="6"/>
  <c r="BL2478" i="6"/>
  <c r="BP2474" i="6"/>
  <c r="BO2474" i="6" s="1"/>
  <c r="BN2474" i="6" s="1"/>
  <c r="BQ2474" i="6"/>
  <c r="BL2474" i="6"/>
  <c r="BP2470" i="6"/>
  <c r="BO2470" i="6" s="1"/>
  <c r="BN2470" i="6" s="1"/>
  <c r="BQ2470" i="6"/>
  <c r="BL2470" i="6"/>
  <c r="BP2466" i="6"/>
  <c r="BO2466" i="6" s="1"/>
  <c r="BN2466" i="6" s="1"/>
  <c r="BQ2466" i="6"/>
  <c r="BL2466" i="6"/>
  <c r="BP2462" i="6"/>
  <c r="BO2462" i="6" s="1"/>
  <c r="BN2462" i="6" s="1"/>
  <c r="BQ2462" i="6"/>
  <c r="BL2462" i="6"/>
  <c r="BP2458" i="6"/>
  <c r="BO2458" i="6" s="1"/>
  <c r="BN2458" i="6" s="1"/>
  <c r="BQ2458" i="6"/>
  <c r="BL2458" i="6"/>
  <c r="BP2454" i="6"/>
  <c r="BO2454" i="6" s="1"/>
  <c r="BN2454" i="6" s="1"/>
  <c r="BQ2454" i="6"/>
  <c r="BL2454" i="6"/>
  <c r="BP2450" i="6"/>
  <c r="BO2450" i="6" s="1"/>
  <c r="BN2450" i="6" s="1"/>
  <c r="BQ2450" i="6"/>
  <c r="BL2450" i="6"/>
  <c r="BP2446" i="6"/>
  <c r="BO2446" i="6" s="1"/>
  <c r="BN2446" i="6" s="1"/>
  <c r="BQ2446" i="6"/>
  <c r="BL2446" i="6"/>
  <c r="BP2442" i="6"/>
  <c r="BO2442" i="6" s="1"/>
  <c r="BN2442" i="6" s="1"/>
  <c r="BQ2442" i="6"/>
  <c r="BL2442" i="6"/>
  <c r="BP2438" i="6"/>
  <c r="BO2438" i="6" s="1"/>
  <c r="BN2438" i="6" s="1"/>
  <c r="BQ2438" i="6"/>
  <c r="BL2438" i="6"/>
  <c r="BP2434" i="6"/>
  <c r="BO2434" i="6" s="1"/>
  <c r="BN2434" i="6" s="1"/>
  <c r="BQ2434" i="6"/>
  <c r="BL2434" i="6"/>
  <c r="BP2430" i="6"/>
  <c r="BO2430" i="6" s="1"/>
  <c r="BN2430" i="6" s="1"/>
  <c r="BQ2430" i="6"/>
  <c r="BL2430" i="6"/>
  <c r="BP2426" i="6"/>
  <c r="BO2426" i="6" s="1"/>
  <c r="BN2426" i="6" s="1"/>
  <c r="BQ2426" i="6"/>
  <c r="BL2426" i="6"/>
  <c r="BP2422" i="6"/>
  <c r="BO2422" i="6" s="1"/>
  <c r="BN2422" i="6" s="1"/>
  <c r="BQ2422" i="6"/>
  <c r="BL2422" i="6"/>
  <c r="BP2418" i="6"/>
  <c r="BO2418" i="6" s="1"/>
  <c r="BN2418" i="6" s="1"/>
  <c r="BQ2418" i="6"/>
  <c r="BL2418" i="6"/>
  <c r="BP2414" i="6"/>
  <c r="BO2414" i="6" s="1"/>
  <c r="BN2414" i="6" s="1"/>
  <c r="BQ2414" i="6"/>
  <c r="BL2414" i="6"/>
  <c r="BP2410" i="6"/>
  <c r="BO2410" i="6" s="1"/>
  <c r="BN2410" i="6" s="1"/>
  <c r="BQ2410" i="6"/>
  <c r="BL2410" i="6"/>
  <c r="BP2406" i="6"/>
  <c r="BO2406" i="6" s="1"/>
  <c r="BN2406" i="6" s="1"/>
  <c r="BQ2406" i="6"/>
  <c r="BL2406" i="6"/>
  <c r="BP2402" i="6"/>
  <c r="BO2402" i="6" s="1"/>
  <c r="BN2402" i="6" s="1"/>
  <c r="BQ2402" i="6"/>
  <c r="BL2402" i="6"/>
  <c r="BP2398" i="6"/>
  <c r="BO2398" i="6" s="1"/>
  <c r="BN2398" i="6" s="1"/>
  <c r="BQ2398" i="6"/>
  <c r="BL2398" i="6"/>
  <c r="BP2394" i="6"/>
  <c r="BO2394" i="6" s="1"/>
  <c r="BN2394" i="6" s="1"/>
  <c r="BQ2394" i="6"/>
  <c r="BL2394" i="6"/>
  <c r="BP2390" i="6"/>
  <c r="BO2390" i="6" s="1"/>
  <c r="BN2390" i="6" s="1"/>
  <c r="BQ2390" i="6"/>
  <c r="BL2390" i="6"/>
  <c r="BP2386" i="6"/>
  <c r="BO2386" i="6" s="1"/>
  <c r="BN2386" i="6" s="1"/>
  <c r="BQ2386" i="6"/>
  <c r="BL2386" i="6"/>
  <c r="BP2382" i="6"/>
  <c r="BO2382" i="6" s="1"/>
  <c r="BN2382" i="6" s="1"/>
  <c r="BQ2382" i="6"/>
  <c r="BL2382" i="6"/>
  <c r="BP2378" i="6"/>
  <c r="BO2378" i="6" s="1"/>
  <c r="BN2378" i="6" s="1"/>
  <c r="BQ2378" i="6"/>
  <c r="BL2378" i="6"/>
  <c r="BP2374" i="6"/>
  <c r="BO2374" i="6" s="1"/>
  <c r="BN2374" i="6" s="1"/>
  <c r="BQ2374" i="6"/>
  <c r="BL2374" i="6"/>
  <c r="BP2370" i="6"/>
  <c r="BO2370" i="6" s="1"/>
  <c r="BN2370" i="6" s="1"/>
  <c r="BQ2370" i="6"/>
  <c r="BL2370" i="6"/>
  <c r="BP2366" i="6"/>
  <c r="BO2366" i="6" s="1"/>
  <c r="BN2366" i="6" s="1"/>
  <c r="BQ2366" i="6"/>
  <c r="BL2366" i="6"/>
  <c r="BP2362" i="6"/>
  <c r="BO2362" i="6" s="1"/>
  <c r="BN2362" i="6" s="1"/>
  <c r="BQ2362" i="6"/>
  <c r="BL2362" i="6"/>
  <c r="BP2358" i="6"/>
  <c r="BO2358" i="6" s="1"/>
  <c r="BN2358" i="6" s="1"/>
  <c r="BQ2358" i="6"/>
  <c r="BL2358" i="6"/>
  <c r="BP2354" i="6"/>
  <c r="BO2354" i="6" s="1"/>
  <c r="BN2354" i="6" s="1"/>
  <c r="BQ2354" i="6"/>
  <c r="BL2354" i="6"/>
  <c r="BP2350" i="6"/>
  <c r="BO2350" i="6" s="1"/>
  <c r="BN2350" i="6" s="1"/>
  <c r="BQ2350" i="6"/>
  <c r="BL2350" i="6"/>
  <c r="BP2346" i="6"/>
  <c r="BO2346" i="6" s="1"/>
  <c r="BN2346" i="6" s="1"/>
  <c r="BQ2346" i="6"/>
  <c r="BL2346" i="6"/>
  <c r="BP2342" i="6"/>
  <c r="BO2342" i="6" s="1"/>
  <c r="BN2342" i="6" s="1"/>
  <c r="BQ2342" i="6"/>
  <c r="BL2342" i="6"/>
  <c r="BP2338" i="6"/>
  <c r="BO2338" i="6" s="1"/>
  <c r="BN2338" i="6" s="1"/>
  <c r="BQ2338" i="6"/>
  <c r="BL2338" i="6"/>
  <c r="BP2334" i="6"/>
  <c r="BO2334" i="6" s="1"/>
  <c r="BN2334" i="6" s="1"/>
  <c r="BQ2334" i="6"/>
  <c r="BL2334" i="6"/>
  <c r="BP2330" i="6"/>
  <c r="BO2330" i="6" s="1"/>
  <c r="BN2330" i="6" s="1"/>
  <c r="BQ2330" i="6"/>
  <c r="BL2330" i="6"/>
  <c r="BP2326" i="6"/>
  <c r="BO2326" i="6" s="1"/>
  <c r="BN2326" i="6" s="1"/>
  <c r="BQ2326" i="6"/>
  <c r="BL2326" i="6"/>
  <c r="BP2322" i="6"/>
  <c r="BO2322" i="6" s="1"/>
  <c r="BN2322" i="6" s="1"/>
  <c r="BQ2322" i="6"/>
  <c r="BL2322" i="6"/>
  <c r="BP2318" i="6"/>
  <c r="BO2318" i="6" s="1"/>
  <c r="BN2318" i="6" s="1"/>
  <c r="BQ2318" i="6"/>
  <c r="BL2318" i="6"/>
  <c r="BP2314" i="6"/>
  <c r="BO2314" i="6" s="1"/>
  <c r="BN2314" i="6" s="1"/>
  <c r="BQ2314" i="6"/>
  <c r="BL2314" i="6"/>
  <c r="BP2310" i="6"/>
  <c r="BO2310" i="6" s="1"/>
  <c r="BN2310" i="6" s="1"/>
  <c r="BQ2310" i="6"/>
  <c r="BL2310" i="6"/>
  <c r="BP2306" i="6"/>
  <c r="BO2306" i="6" s="1"/>
  <c r="BN2306" i="6" s="1"/>
  <c r="BQ2306" i="6"/>
  <c r="BL2306" i="6"/>
  <c r="BP2302" i="6"/>
  <c r="BO2302" i="6" s="1"/>
  <c r="BN2302" i="6" s="1"/>
  <c r="BQ2302" i="6"/>
  <c r="BL2302" i="6"/>
  <c r="BP2298" i="6"/>
  <c r="BO2298" i="6" s="1"/>
  <c r="BN2298" i="6" s="1"/>
  <c r="BQ2298" i="6"/>
  <c r="BL2298" i="6"/>
  <c r="BP2294" i="6"/>
  <c r="BO2294" i="6" s="1"/>
  <c r="BN2294" i="6" s="1"/>
  <c r="BQ2294" i="6"/>
  <c r="BL2294" i="6"/>
  <c r="BP2290" i="6"/>
  <c r="BO2290" i="6" s="1"/>
  <c r="BN2290" i="6" s="1"/>
  <c r="BQ2290" i="6"/>
  <c r="BL2290" i="6"/>
  <c r="BP2286" i="6"/>
  <c r="BO2286" i="6" s="1"/>
  <c r="BN2286" i="6" s="1"/>
  <c r="BQ2286" i="6"/>
  <c r="BL2286" i="6"/>
  <c r="BP2282" i="6"/>
  <c r="BO2282" i="6" s="1"/>
  <c r="BN2282" i="6" s="1"/>
  <c r="BQ2282" i="6"/>
  <c r="BL2282" i="6"/>
  <c r="BP2278" i="6"/>
  <c r="BO2278" i="6" s="1"/>
  <c r="BN2278" i="6" s="1"/>
  <c r="BQ2278" i="6"/>
  <c r="BL2278" i="6"/>
  <c r="BP2274" i="6"/>
  <c r="BO2274" i="6" s="1"/>
  <c r="BN2274" i="6" s="1"/>
  <c r="BQ2274" i="6"/>
  <c r="BL2274" i="6"/>
  <c r="BP2270" i="6"/>
  <c r="BO2270" i="6" s="1"/>
  <c r="BN2270" i="6" s="1"/>
  <c r="BQ2270" i="6"/>
  <c r="BL2270" i="6"/>
  <c r="BP2266" i="6"/>
  <c r="BO2266" i="6" s="1"/>
  <c r="BN2266" i="6" s="1"/>
  <c r="BQ2266" i="6"/>
  <c r="BL2266" i="6"/>
  <c r="BP2262" i="6"/>
  <c r="BO2262" i="6" s="1"/>
  <c r="BN2262" i="6" s="1"/>
  <c r="BQ2262" i="6"/>
  <c r="BL2262" i="6"/>
  <c r="BP2258" i="6"/>
  <c r="BO2258" i="6" s="1"/>
  <c r="BN2258" i="6" s="1"/>
  <c r="BQ2258" i="6"/>
  <c r="BL2258" i="6"/>
  <c r="BP2254" i="6"/>
  <c r="BO2254" i="6" s="1"/>
  <c r="BN2254" i="6" s="1"/>
  <c r="BQ2254" i="6"/>
  <c r="BL2254" i="6"/>
  <c r="BP2250" i="6"/>
  <c r="BO2250" i="6" s="1"/>
  <c r="BN2250" i="6" s="1"/>
  <c r="BQ2250" i="6"/>
  <c r="BL2250" i="6"/>
  <c r="BP2246" i="6"/>
  <c r="BO2246" i="6" s="1"/>
  <c r="BN2246" i="6" s="1"/>
  <c r="BQ2246" i="6"/>
  <c r="BL2246" i="6"/>
  <c r="BP2242" i="6"/>
  <c r="BO2242" i="6" s="1"/>
  <c r="BN2242" i="6" s="1"/>
  <c r="BQ2242" i="6"/>
  <c r="BL2242" i="6"/>
  <c r="BP2238" i="6"/>
  <c r="BO2238" i="6" s="1"/>
  <c r="BN2238" i="6" s="1"/>
  <c r="BQ2238" i="6"/>
  <c r="BL2238" i="6"/>
  <c r="BP2234" i="6"/>
  <c r="BO2234" i="6" s="1"/>
  <c r="BN2234" i="6" s="1"/>
  <c r="BQ2234" i="6"/>
  <c r="BL2234" i="6"/>
  <c r="BP2230" i="6"/>
  <c r="BO2230" i="6" s="1"/>
  <c r="BN2230" i="6" s="1"/>
  <c r="BQ2230" i="6"/>
  <c r="BL2230" i="6"/>
  <c r="BP2226" i="6"/>
  <c r="BO2226" i="6" s="1"/>
  <c r="BN2226" i="6" s="1"/>
  <c r="BQ2226" i="6"/>
  <c r="BL2226" i="6"/>
  <c r="BP2222" i="6"/>
  <c r="BO2222" i="6" s="1"/>
  <c r="BN2222" i="6" s="1"/>
  <c r="BQ2222" i="6"/>
  <c r="BL2222" i="6"/>
  <c r="BP2218" i="6"/>
  <c r="BO2218" i="6" s="1"/>
  <c r="BN2218" i="6" s="1"/>
  <c r="BQ2218" i="6"/>
  <c r="BL2218" i="6"/>
  <c r="BP2214" i="6"/>
  <c r="BO2214" i="6" s="1"/>
  <c r="BN2214" i="6" s="1"/>
  <c r="BQ2214" i="6"/>
  <c r="BL2214" i="6"/>
  <c r="BP2210" i="6"/>
  <c r="BO2210" i="6" s="1"/>
  <c r="BN2210" i="6" s="1"/>
  <c r="BQ2210" i="6"/>
  <c r="BL2210" i="6"/>
  <c r="BP2206" i="6"/>
  <c r="BO2206" i="6" s="1"/>
  <c r="BN2206" i="6" s="1"/>
  <c r="BQ2206" i="6"/>
  <c r="BL2206" i="6"/>
  <c r="BP2202" i="6"/>
  <c r="BO2202" i="6" s="1"/>
  <c r="BN2202" i="6" s="1"/>
  <c r="BQ2202" i="6"/>
  <c r="BL2202" i="6"/>
  <c r="BP2198" i="6"/>
  <c r="BO2198" i="6" s="1"/>
  <c r="BN2198" i="6" s="1"/>
  <c r="BQ2198" i="6"/>
  <c r="BL2198" i="6"/>
  <c r="BP2194" i="6"/>
  <c r="BO2194" i="6" s="1"/>
  <c r="BN2194" i="6" s="1"/>
  <c r="BQ2194" i="6"/>
  <c r="BL2194" i="6"/>
  <c r="BP2190" i="6"/>
  <c r="BO2190" i="6" s="1"/>
  <c r="BN2190" i="6" s="1"/>
  <c r="BQ2190" i="6"/>
  <c r="BL2190" i="6"/>
  <c r="BP2186" i="6"/>
  <c r="BO2186" i="6" s="1"/>
  <c r="BN2186" i="6" s="1"/>
  <c r="BQ2186" i="6"/>
  <c r="BL2186" i="6"/>
  <c r="BP2182" i="6"/>
  <c r="BO2182" i="6" s="1"/>
  <c r="BN2182" i="6" s="1"/>
  <c r="BQ2182" i="6"/>
  <c r="BL2182" i="6"/>
  <c r="BP2178" i="6"/>
  <c r="BO2178" i="6" s="1"/>
  <c r="BN2178" i="6" s="1"/>
  <c r="BQ2178" i="6"/>
  <c r="BL2178" i="6"/>
  <c r="BP2174" i="6"/>
  <c r="BO2174" i="6" s="1"/>
  <c r="BN2174" i="6" s="1"/>
  <c r="BQ2174" i="6"/>
  <c r="BL2174" i="6"/>
  <c r="BP2170" i="6"/>
  <c r="BO2170" i="6" s="1"/>
  <c r="BN2170" i="6" s="1"/>
  <c r="BQ2170" i="6"/>
  <c r="BL2170" i="6"/>
  <c r="BP2166" i="6"/>
  <c r="BO2166" i="6" s="1"/>
  <c r="BN2166" i="6" s="1"/>
  <c r="BQ2166" i="6"/>
  <c r="BL2166" i="6"/>
  <c r="BP2162" i="6"/>
  <c r="BO2162" i="6" s="1"/>
  <c r="BN2162" i="6" s="1"/>
  <c r="BQ2162" i="6"/>
  <c r="BL2162" i="6"/>
  <c r="BP2158" i="6"/>
  <c r="BO2158" i="6" s="1"/>
  <c r="BN2158" i="6" s="1"/>
  <c r="BQ2158" i="6"/>
  <c r="BL2158" i="6"/>
  <c r="BP2154" i="6"/>
  <c r="BO2154" i="6" s="1"/>
  <c r="BN2154" i="6" s="1"/>
  <c r="BQ2154" i="6"/>
  <c r="BL2154" i="6"/>
  <c r="BP2150" i="6"/>
  <c r="BO2150" i="6" s="1"/>
  <c r="BN2150" i="6" s="1"/>
  <c r="BQ2150" i="6"/>
  <c r="BL2150" i="6"/>
  <c r="BP2146" i="6"/>
  <c r="BO2146" i="6" s="1"/>
  <c r="BN2146" i="6" s="1"/>
  <c r="BQ2146" i="6"/>
  <c r="BL2146" i="6"/>
  <c r="BP2142" i="6"/>
  <c r="BO2142" i="6" s="1"/>
  <c r="BN2142" i="6" s="1"/>
  <c r="BQ2142" i="6"/>
  <c r="BL2142" i="6"/>
  <c r="BP2138" i="6"/>
  <c r="BO2138" i="6" s="1"/>
  <c r="BN2138" i="6" s="1"/>
  <c r="BQ2138" i="6"/>
  <c r="BL2138" i="6"/>
  <c r="BP2134" i="6"/>
  <c r="BO2134" i="6" s="1"/>
  <c r="BN2134" i="6" s="1"/>
  <c r="BQ2134" i="6"/>
  <c r="BL2134" i="6"/>
  <c r="BP2130" i="6"/>
  <c r="BO2130" i="6" s="1"/>
  <c r="BN2130" i="6" s="1"/>
  <c r="BQ2130" i="6"/>
  <c r="BL2130" i="6"/>
  <c r="BP2126" i="6"/>
  <c r="BO2126" i="6" s="1"/>
  <c r="BN2126" i="6" s="1"/>
  <c r="BQ2126" i="6"/>
  <c r="BL2126" i="6"/>
  <c r="BP2122" i="6"/>
  <c r="BO2122" i="6" s="1"/>
  <c r="BN2122" i="6" s="1"/>
  <c r="BQ2122" i="6"/>
  <c r="BL2122" i="6"/>
  <c r="BP2118" i="6"/>
  <c r="BO2118" i="6" s="1"/>
  <c r="BN2118" i="6" s="1"/>
  <c r="BQ2118" i="6"/>
  <c r="BL2118" i="6"/>
  <c r="BP2114" i="6"/>
  <c r="BO2114" i="6" s="1"/>
  <c r="BN2114" i="6" s="1"/>
  <c r="BQ2114" i="6"/>
  <c r="BL2114" i="6"/>
  <c r="BP2110" i="6"/>
  <c r="BO2110" i="6" s="1"/>
  <c r="BN2110" i="6" s="1"/>
  <c r="BQ2110" i="6"/>
  <c r="BL2110" i="6"/>
  <c r="BP2106" i="6"/>
  <c r="BO2106" i="6" s="1"/>
  <c r="BN2106" i="6" s="1"/>
  <c r="BQ2106" i="6"/>
  <c r="BL2106" i="6"/>
  <c r="BP2102" i="6"/>
  <c r="BO2102" i="6" s="1"/>
  <c r="BN2102" i="6" s="1"/>
  <c r="BQ2102" i="6"/>
  <c r="BL2102" i="6"/>
  <c r="BP2098" i="6"/>
  <c r="BO2098" i="6" s="1"/>
  <c r="BN2098" i="6" s="1"/>
  <c r="BQ2098" i="6"/>
  <c r="BL2098" i="6"/>
  <c r="BP2094" i="6"/>
  <c r="BO2094" i="6" s="1"/>
  <c r="BN2094" i="6" s="1"/>
  <c r="BQ2094" i="6"/>
  <c r="BL2094" i="6"/>
  <c r="BP2090" i="6"/>
  <c r="BO2090" i="6" s="1"/>
  <c r="BN2090" i="6" s="1"/>
  <c r="BQ2090" i="6"/>
  <c r="BL2090" i="6"/>
  <c r="BP2086" i="6"/>
  <c r="BO2086" i="6" s="1"/>
  <c r="BN2086" i="6" s="1"/>
  <c r="BQ2086" i="6"/>
  <c r="BL2086" i="6"/>
  <c r="BP2082" i="6"/>
  <c r="BO2082" i="6" s="1"/>
  <c r="BN2082" i="6" s="1"/>
  <c r="BQ2082" i="6"/>
  <c r="BL2082" i="6"/>
  <c r="BP2078" i="6"/>
  <c r="BO2078" i="6" s="1"/>
  <c r="BN2078" i="6" s="1"/>
  <c r="BQ2078" i="6"/>
  <c r="BL2078" i="6"/>
  <c r="BP2074" i="6"/>
  <c r="BO2074" i="6" s="1"/>
  <c r="BN2074" i="6" s="1"/>
  <c r="BQ2074" i="6"/>
  <c r="BL2074" i="6"/>
  <c r="BP2070" i="6"/>
  <c r="BO2070" i="6" s="1"/>
  <c r="BN2070" i="6" s="1"/>
  <c r="BQ2070" i="6"/>
  <c r="BL2070" i="6"/>
  <c r="BP2066" i="6"/>
  <c r="BO2066" i="6" s="1"/>
  <c r="BN2066" i="6" s="1"/>
  <c r="BQ2066" i="6"/>
  <c r="BL2066" i="6"/>
  <c r="BP2062" i="6"/>
  <c r="BO2062" i="6" s="1"/>
  <c r="BN2062" i="6" s="1"/>
  <c r="BQ2062" i="6"/>
  <c r="BL2062" i="6"/>
  <c r="BP2058" i="6"/>
  <c r="BO2058" i="6" s="1"/>
  <c r="BN2058" i="6" s="1"/>
  <c r="BQ2058" i="6"/>
  <c r="BL2058" i="6"/>
  <c r="BP2054" i="6"/>
  <c r="BO2054" i="6" s="1"/>
  <c r="BN2054" i="6" s="1"/>
  <c r="BQ2054" i="6"/>
  <c r="BL2054" i="6"/>
  <c r="BP2050" i="6"/>
  <c r="BO2050" i="6" s="1"/>
  <c r="BN2050" i="6" s="1"/>
  <c r="BQ2050" i="6"/>
  <c r="BL2050" i="6"/>
  <c r="BP2046" i="6"/>
  <c r="BO2046" i="6" s="1"/>
  <c r="BN2046" i="6" s="1"/>
  <c r="BQ2046" i="6"/>
  <c r="BL2046" i="6"/>
  <c r="BP2042" i="6"/>
  <c r="BO2042" i="6" s="1"/>
  <c r="BN2042" i="6" s="1"/>
  <c r="BQ2042" i="6"/>
  <c r="BL2042" i="6"/>
  <c r="BP2038" i="6"/>
  <c r="BO2038" i="6" s="1"/>
  <c r="BN2038" i="6" s="1"/>
  <c r="BQ2038" i="6"/>
  <c r="BL2038" i="6"/>
  <c r="BP2034" i="6"/>
  <c r="BO2034" i="6" s="1"/>
  <c r="BN2034" i="6" s="1"/>
  <c r="BQ2034" i="6"/>
  <c r="BL2034" i="6"/>
  <c r="BP2030" i="6"/>
  <c r="BO2030" i="6" s="1"/>
  <c r="BN2030" i="6" s="1"/>
  <c r="BQ2030" i="6"/>
  <c r="BL2030" i="6"/>
  <c r="BP2026" i="6"/>
  <c r="BO2026" i="6" s="1"/>
  <c r="BN2026" i="6" s="1"/>
  <c r="BQ2026" i="6"/>
  <c r="BL2026" i="6"/>
  <c r="BP2022" i="6"/>
  <c r="BO2022" i="6" s="1"/>
  <c r="BN2022" i="6" s="1"/>
  <c r="BQ2022" i="6"/>
  <c r="BL2022" i="6"/>
  <c r="BP2018" i="6"/>
  <c r="BO2018" i="6" s="1"/>
  <c r="BN2018" i="6" s="1"/>
  <c r="BQ2018" i="6"/>
  <c r="BL2018" i="6"/>
  <c r="BP2014" i="6"/>
  <c r="BO2014" i="6" s="1"/>
  <c r="BN2014" i="6" s="1"/>
  <c r="BQ2014" i="6"/>
  <c r="BL2014" i="6"/>
  <c r="BP2010" i="6"/>
  <c r="BO2010" i="6" s="1"/>
  <c r="BN2010" i="6" s="1"/>
  <c r="BQ2010" i="6"/>
  <c r="BL2010" i="6"/>
  <c r="BP2006" i="6"/>
  <c r="BO2006" i="6" s="1"/>
  <c r="BN2006" i="6" s="1"/>
  <c r="BQ2006" i="6"/>
  <c r="BL2006" i="6"/>
  <c r="BP2002" i="6"/>
  <c r="BO2002" i="6" s="1"/>
  <c r="BN2002" i="6" s="1"/>
  <c r="BQ2002" i="6"/>
  <c r="BL2002" i="6"/>
  <c r="BP1998" i="6"/>
  <c r="BO1998" i="6" s="1"/>
  <c r="BN1998" i="6" s="1"/>
  <c r="BQ1998" i="6"/>
  <c r="BL1998" i="6"/>
  <c r="BP1994" i="6"/>
  <c r="BO1994" i="6" s="1"/>
  <c r="BN1994" i="6" s="1"/>
  <c r="BQ1994" i="6"/>
  <c r="BL1994" i="6"/>
  <c r="BP1990" i="6"/>
  <c r="BO1990" i="6" s="1"/>
  <c r="BN1990" i="6" s="1"/>
  <c r="BQ1990" i="6"/>
  <c r="BL1990" i="6"/>
  <c r="BP1986" i="6"/>
  <c r="BO1986" i="6" s="1"/>
  <c r="BN1986" i="6" s="1"/>
  <c r="BQ1986" i="6"/>
  <c r="BL1986" i="6"/>
  <c r="BP1982" i="6"/>
  <c r="BO1982" i="6" s="1"/>
  <c r="BN1982" i="6" s="1"/>
  <c r="BQ1982" i="6"/>
  <c r="BL1982" i="6"/>
  <c r="BP1978" i="6"/>
  <c r="BO1978" i="6" s="1"/>
  <c r="BN1978" i="6" s="1"/>
  <c r="BQ1978" i="6"/>
  <c r="BL1978" i="6"/>
  <c r="BP1974" i="6"/>
  <c r="BO1974" i="6" s="1"/>
  <c r="BN1974" i="6" s="1"/>
  <c r="BQ1974" i="6"/>
  <c r="BL1974" i="6"/>
  <c r="BP1970" i="6"/>
  <c r="BO1970" i="6" s="1"/>
  <c r="BN1970" i="6" s="1"/>
  <c r="BQ1970" i="6"/>
  <c r="BL1970" i="6"/>
  <c r="BP1966" i="6"/>
  <c r="BO1966" i="6" s="1"/>
  <c r="BN1966" i="6" s="1"/>
  <c r="BQ1966" i="6"/>
  <c r="BL1966" i="6"/>
  <c r="BP1962" i="6"/>
  <c r="BO1962" i="6" s="1"/>
  <c r="BN1962" i="6" s="1"/>
  <c r="BQ1962" i="6"/>
  <c r="BL1962" i="6"/>
  <c r="BP1958" i="6"/>
  <c r="BO1958" i="6" s="1"/>
  <c r="BN1958" i="6" s="1"/>
  <c r="BQ1958" i="6"/>
  <c r="BL1958" i="6"/>
  <c r="BP1954" i="6"/>
  <c r="BO1954" i="6" s="1"/>
  <c r="BN1954" i="6" s="1"/>
  <c r="BQ1954" i="6"/>
  <c r="BL1954" i="6"/>
  <c r="BP1950" i="6"/>
  <c r="BO1950" i="6" s="1"/>
  <c r="BN1950" i="6" s="1"/>
  <c r="BQ1950" i="6"/>
  <c r="BL1950" i="6"/>
  <c r="BP1946" i="6"/>
  <c r="BO1946" i="6" s="1"/>
  <c r="BN1946" i="6" s="1"/>
  <c r="BQ1946" i="6"/>
  <c r="BL1946" i="6"/>
  <c r="BP1942" i="6"/>
  <c r="BO1942" i="6" s="1"/>
  <c r="BN1942" i="6" s="1"/>
  <c r="BQ1942" i="6"/>
  <c r="BL1942" i="6"/>
  <c r="BP1938" i="6"/>
  <c r="BO1938" i="6" s="1"/>
  <c r="BN1938" i="6" s="1"/>
  <c r="BQ1938" i="6"/>
  <c r="BL1938" i="6"/>
  <c r="BP1934" i="6"/>
  <c r="BO1934" i="6" s="1"/>
  <c r="BN1934" i="6" s="1"/>
  <c r="BQ1934" i="6"/>
  <c r="BL1934" i="6"/>
  <c r="BP1930" i="6"/>
  <c r="BO1930" i="6" s="1"/>
  <c r="BN1930" i="6" s="1"/>
  <c r="BQ1930" i="6"/>
  <c r="BL1930" i="6"/>
  <c r="BP1926" i="6"/>
  <c r="BO1926" i="6" s="1"/>
  <c r="BN1926" i="6" s="1"/>
  <c r="BQ1926" i="6"/>
  <c r="BL1926" i="6"/>
  <c r="BP1922" i="6"/>
  <c r="BO1922" i="6" s="1"/>
  <c r="BN1922" i="6" s="1"/>
  <c r="BQ1922" i="6"/>
  <c r="BL1922" i="6"/>
  <c r="BP1918" i="6"/>
  <c r="BO1918" i="6" s="1"/>
  <c r="BN1918" i="6" s="1"/>
  <c r="BQ1918" i="6"/>
  <c r="BL1918" i="6"/>
  <c r="BP1914" i="6"/>
  <c r="BO1914" i="6" s="1"/>
  <c r="BN1914" i="6" s="1"/>
  <c r="BQ1914" i="6"/>
  <c r="BL1914" i="6"/>
  <c r="BP1910" i="6"/>
  <c r="BO1910" i="6" s="1"/>
  <c r="BN1910" i="6" s="1"/>
  <c r="BQ1910" i="6"/>
  <c r="BL1910" i="6"/>
  <c r="BP1906" i="6"/>
  <c r="BO1906" i="6" s="1"/>
  <c r="BN1906" i="6" s="1"/>
  <c r="BQ1906" i="6"/>
  <c r="BL1906" i="6"/>
  <c r="BP1902" i="6"/>
  <c r="BO1902" i="6" s="1"/>
  <c r="BN1902" i="6" s="1"/>
  <c r="BQ1902" i="6"/>
  <c r="BL1902" i="6"/>
  <c r="BP1898" i="6"/>
  <c r="BO1898" i="6" s="1"/>
  <c r="BN1898" i="6" s="1"/>
  <c r="BQ1898" i="6"/>
  <c r="BL1898" i="6"/>
  <c r="BP1894" i="6"/>
  <c r="BO1894" i="6" s="1"/>
  <c r="BN1894" i="6" s="1"/>
  <c r="BQ1894" i="6"/>
  <c r="BL1894" i="6"/>
  <c r="BP1890" i="6"/>
  <c r="BO1890" i="6" s="1"/>
  <c r="BN1890" i="6" s="1"/>
  <c r="BQ1890" i="6"/>
  <c r="BL1890" i="6"/>
  <c r="BP1886" i="6"/>
  <c r="BO1886" i="6" s="1"/>
  <c r="BN1886" i="6" s="1"/>
  <c r="BQ1886" i="6"/>
  <c r="BL1886" i="6"/>
  <c r="BP1882" i="6"/>
  <c r="BO1882" i="6" s="1"/>
  <c r="BN1882" i="6" s="1"/>
  <c r="BQ1882" i="6"/>
  <c r="BL1882" i="6"/>
  <c r="BP1878" i="6"/>
  <c r="BO1878" i="6" s="1"/>
  <c r="BN1878" i="6" s="1"/>
  <c r="BQ1878" i="6"/>
  <c r="BL1878" i="6"/>
  <c r="BP1874" i="6"/>
  <c r="BO1874" i="6" s="1"/>
  <c r="BN1874" i="6" s="1"/>
  <c r="BQ1874" i="6"/>
  <c r="BL1874" i="6"/>
  <c r="BP1870" i="6"/>
  <c r="BO1870" i="6" s="1"/>
  <c r="BN1870" i="6" s="1"/>
  <c r="BQ1870" i="6"/>
  <c r="BL1870" i="6"/>
  <c r="BP1866" i="6"/>
  <c r="BO1866" i="6" s="1"/>
  <c r="BN1866" i="6" s="1"/>
  <c r="BQ1866" i="6"/>
  <c r="BL1866" i="6"/>
  <c r="BP1862" i="6"/>
  <c r="BO1862" i="6" s="1"/>
  <c r="BN1862" i="6" s="1"/>
  <c r="BQ1862" i="6"/>
  <c r="BL1862" i="6"/>
  <c r="BP1858" i="6"/>
  <c r="BO1858" i="6" s="1"/>
  <c r="BN1858" i="6" s="1"/>
  <c r="BQ1858" i="6"/>
  <c r="BL1858" i="6"/>
  <c r="BP1854" i="6"/>
  <c r="BO1854" i="6" s="1"/>
  <c r="BN1854" i="6" s="1"/>
  <c r="BQ1854" i="6"/>
  <c r="BL1854" i="6"/>
  <c r="BP1850" i="6"/>
  <c r="BO1850" i="6" s="1"/>
  <c r="BN1850" i="6" s="1"/>
  <c r="BQ1850" i="6"/>
  <c r="BL1850" i="6"/>
  <c r="BP1846" i="6"/>
  <c r="BO1846" i="6" s="1"/>
  <c r="BN1846" i="6" s="1"/>
  <c r="BQ1846" i="6"/>
  <c r="BL1846" i="6"/>
  <c r="BP1842" i="6"/>
  <c r="BO1842" i="6" s="1"/>
  <c r="BN1842" i="6" s="1"/>
  <c r="BQ1842" i="6"/>
  <c r="BL1842" i="6"/>
  <c r="BP1838" i="6"/>
  <c r="BO1838" i="6" s="1"/>
  <c r="BN1838" i="6" s="1"/>
  <c r="BQ1838" i="6"/>
  <c r="BL1838" i="6"/>
  <c r="BP1834" i="6"/>
  <c r="BO1834" i="6" s="1"/>
  <c r="BN1834" i="6" s="1"/>
  <c r="BQ1834" i="6"/>
  <c r="BL1834" i="6"/>
  <c r="BP1830" i="6"/>
  <c r="BO1830" i="6" s="1"/>
  <c r="BN1830" i="6" s="1"/>
  <c r="BQ1830" i="6"/>
  <c r="BL1830" i="6"/>
  <c r="BP1826" i="6"/>
  <c r="BO1826" i="6" s="1"/>
  <c r="BN1826" i="6" s="1"/>
  <c r="BQ1826" i="6"/>
  <c r="BL1826" i="6"/>
  <c r="BP1822" i="6"/>
  <c r="BO1822" i="6" s="1"/>
  <c r="BN1822" i="6" s="1"/>
  <c r="BQ1822" i="6"/>
  <c r="BL1822" i="6"/>
  <c r="BP1818" i="6"/>
  <c r="BO1818" i="6" s="1"/>
  <c r="BN1818" i="6" s="1"/>
  <c r="BQ1818" i="6"/>
  <c r="BL1818" i="6"/>
  <c r="BP1814" i="6"/>
  <c r="BO1814" i="6" s="1"/>
  <c r="BN1814" i="6" s="1"/>
  <c r="BQ1814" i="6"/>
  <c r="BL1814" i="6"/>
  <c r="BP1810" i="6"/>
  <c r="BO1810" i="6" s="1"/>
  <c r="BN1810" i="6" s="1"/>
  <c r="BQ1810" i="6"/>
  <c r="BL1810" i="6"/>
  <c r="BP1806" i="6"/>
  <c r="BO1806" i="6" s="1"/>
  <c r="BN1806" i="6" s="1"/>
  <c r="BQ1806" i="6"/>
  <c r="BL1806" i="6"/>
  <c r="BP1802" i="6"/>
  <c r="BO1802" i="6" s="1"/>
  <c r="BN1802" i="6" s="1"/>
  <c r="BQ1802" i="6"/>
  <c r="BL1802" i="6"/>
  <c r="BP1798" i="6"/>
  <c r="BO1798" i="6" s="1"/>
  <c r="BN1798" i="6" s="1"/>
  <c r="BQ1798" i="6"/>
  <c r="BL1798" i="6"/>
  <c r="BP1794" i="6"/>
  <c r="BO1794" i="6" s="1"/>
  <c r="BN1794" i="6" s="1"/>
  <c r="BQ1794" i="6"/>
  <c r="BL1794" i="6"/>
  <c r="BP1790" i="6"/>
  <c r="BO1790" i="6" s="1"/>
  <c r="BN1790" i="6" s="1"/>
  <c r="BQ1790" i="6"/>
  <c r="BL1790" i="6"/>
  <c r="BP1786" i="6"/>
  <c r="BO1786" i="6" s="1"/>
  <c r="BN1786" i="6" s="1"/>
  <c r="BQ1786" i="6"/>
  <c r="BL1786" i="6"/>
  <c r="BP1782" i="6"/>
  <c r="BO1782" i="6" s="1"/>
  <c r="BN1782" i="6" s="1"/>
  <c r="BQ1782" i="6"/>
  <c r="BL1782" i="6"/>
  <c r="BP1778" i="6"/>
  <c r="BO1778" i="6" s="1"/>
  <c r="BN1778" i="6" s="1"/>
  <c r="BQ1778" i="6"/>
  <c r="BL1778" i="6"/>
  <c r="BP1774" i="6"/>
  <c r="BO1774" i="6" s="1"/>
  <c r="BN1774" i="6" s="1"/>
  <c r="BQ1774" i="6"/>
  <c r="BL1774" i="6"/>
  <c r="BP1770" i="6"/>
  <c r="BO1770" i="6" s="1"/>
  <c r="BN1770" i="6" s="1"/>
  <c r="BQ1770" i="6"/>
  <c r="BL1770" i="6"/>
  <c r="BP1766" i="6"/>
  <c r="BO1766" i="6" s="1"/>
  <c r="BN1766" i="6" s="1"/>
  <c r="BQ1766" i="6"/>
  <c r="BL1766" i="6"/>
  <c r="BP1762" i="6"/>
  <c r="BO1762" i="6" s="1"/>
  <c r="BN1762" i="6" s="1"/>
  <c r="BQ1762" i="6"/>
  <c r="BL1762" i="6"/>
  <c r="BP1758" i="6"/>
  <c r="BO1758" i="6" s="1"/>
  <c r="BN1758" i="6" s="1"/>
  <c r="BQ1758" i="6"/>
  <c r="BL1758" i="6"/>
  <c r="BP1754" i="6"/>
  <c r="BO1754" i="6" s="1"/>
  <c r="BN1754" i="6" s="1"/>
  <c r="BQ1754" i="6"/>
  <c r="BL1754" i="6"/>
  <c r="BP1750" i="6"/>
  <c r="BO1750" i="6" s="1"/>
  <c r="BN1750" i="6" s="1"/>
  <c r="BQ1750" i="6"/>
  <c r="BL1750" i="6"/>
  <c r="BP1746" i="6"/>
  <c r="BO1746" i="6" s="1"/>
  <c r="BN1746" i="6" s="1"/>
  <c r="BQ1746" i="6"/>
  <c r="BL1746" i="6"/>
  <c r="BP1742" i="6"/>
  <c r="BO1742" i="6" s="1"/>
  <c r="BN1742" i="6" s="1"/>
  <c r="BQ1742" i="6"/>
  <c r="BL1742" i="6"/>
  <c r="BP1738" i="6"/>
  <c r="BO1738" i="6" s="1"/>
  <c r="BN1738" i="6" s="1"/>
  <c r="BQ1738" i="6"/>
  <c r="BL1738" i="6"/>
  <c r="BP1734" i="6"/>
  <c r="BO1734" i="6" s="1"/>
  <c r="BN1734" i="6" s="1"/>
  <c r="BQ1734" i="6"/>
  <c r="BL1734" i="6"/>
  <c r="BP1730" i="6"/>
  <c r="BO1730" i="6" s="1"/>
  <c r="BN1730" i="6" s="1"/>
  <c r="BQ1730" i="6"/>
  <c r="BL1730" i="6"/>
  <c r="BP1726" i="6"/>
  <c r="BO1726" i="6" s="1"/>
  <c r="BN1726" i="6" s="1"/>
  <c r="BQ1726" i="6"/>
  <c r="BL1726" i="6"/>
  <c r="BP1722" i="6"/>
  <c r="BO1722" i="6" s="1"/>
  <c r="BN1722" i="6" s="1"/>
  <c r="BQ1722" i="6"/>
  <c r="BL1722" i="6"/>
  <c r="BP1718" i="6"/>
  <c r="BO1718" i="6" s="1"/>
  <c r="BN1718" i="6" s="1"/>
  <c r="BQ1718" i="6"/>
  <c r="BL1718" i="6"/>
  <c r="BP1714" i="6"/>
  <c r="BO1714" i="6" s="1"/>
  <c r="BN1714" i="6" s="1"/>
  <c r="BQ1714" i="6"/>
  <c r="BL1714" i="6"/>
  <c r="BP1710" i="6"/>
  <c r="BO1710" i="6" s="1"/>
  <c r="BN1710" i="6" s="1"/>
  <c r="BQ1710" i="6"/>
  <c r="BL1710" i="6"/>
  <c r="BP1706" i="6"/>
  <c r="BO1706" i="6" s="1"/>
  <c r="BN1706" i="6" s="1"/>
  <c r="BQ1706" i="6"/>
  <c r="BL1706" i="6"/>
  <c r="BP1702" i="6"/>
  <c r="BO1702" i="6" s="1"/>
  <c r="BN1702" i="6" s="1"/>
  <c r="BQ1702" i="6"/>
  <c r="BL1702" i="6"/>
  <c r="BP1698" i="6"/>
  <c r="BO1698" i="6" s="1"/>
  <c r="BN1698" i="6" s="1"/>
  <c r="BQ1698" i="6"/>
  <c r="BL1698" i="6"/>
  <c r="BP1694" i="6"/>
  <c r="BO1694" i="6" s="1"/>
  <c r="BN1694" i="6" s="1"/>
  <c r="BQ1694" i="6"/>
  <c r="BL1694" i="6"/>
  <c r="BP1690" i="6"/>
  <c r="BO1690" i="6" s="1"/>
  <c r="BN1690" i="6" s="1"/>
  <c r="BQ1690" i="6"/>
  <c r="BL1690" i="6"/>
  <c r="BP1686" i="6"/>
  <c r="BO1686" i="6" s="1"/>
  <c r="BN1686" i="6" s="1"/>
  <c r="BQ1686" i="6"/>
  <c r="BL1686" i="6"/>
  <c r="BP1682" i="6"/>
  <c r="BO1682" i="6" s="1"/>
  <c r="BN1682" i="6" s="1"/>
  <c r="BQ1682" i="6"/>
  <c r="BL1682" i="6"/>
  <c r="BP1678" i="6"/>
  <c r="BO1678" i="6" s="1"/>
  <c r="BN1678" i="6" s="1"/>
  <c r="BQ1678" i="6"/>
  <c r="BL1678" i="6"/>
  <c r="BP1674" i="6"/>
  <c r="BO1674" i="6" s="1"/>
  <c r="BN1674" i="6" s="1"/>
  <c r="BQ1674" i="6"/>
  <c r="BL1674" i="6"/>
  <c r="BP1670" i="6"/>
  <c r="BO1670" i="6" s="1"/>
  <c r="BN1670" i="6" s="1"/>
  <c r="BQ1670" i="6"/>
  <c r="BL1670" i="6"/>
  <c r="BP1666" i="6"/>
  <c r="BO1666" i="6" s="1"/>
  <c r="BN1666" i="6" s="1"/>
  <c r="BQ1666" i="6"/>
  <c r="BL1666" i="6"/>
  <c r="BP1662" i="6"/>
  <c r="BO1662" i="6" s="1"/>
  <c r="BN1662" i="6" s="1"/>
  <c r="BQ1662" i="6"/>
  <c r="BL1662" i="6"/>
  <c r="BP1658" i="6"/>
  <c r="BO1658" i="6" s="1"/>
  <c r="BN1658" i="6" s="1"/>
  <c r="BQ1658" i="6"/>
  <c r="BL1658" i="6"/>
  <c r="BP1654" i="6"/>
  <c r="BO1654" i="6" s="1"/>
  <c r="BN1654" i="6" s="1"/>
  <c r="BQ1654" i="6"/>
  <c r="BL1654" i="6"/>
  <c r="BP1650" i="6"/>
  <c r="BO1650" i="6" s="1"/>
  <c r="BN1650" i="6" s="1"/>
  <c r="BQ1650" i="6"/>
  <c r="BL1650" i="6"/>
  <c r="BP1646" i="6"/>
  <c r="BO1646" i="6" s="1"/>
  <c r="BN1646" i="6" s="1"/>
  <c r="BQ1646" i="6"/>
  <c r="BL1646" i="6"/>
  <c r="BP1642" i="6"/>
  <c r="BO1642" i="6" s="1"/>
  <c r="BN1642" i="6" s="1"/>
  <c r="BQ1642" i="6"/>
  <c r="BL1642" i="6"/>
  <c r="BP1638" i="6"/>
  <c r="BO1638" i="6" s="1"/>
  <c r="BN1638" i="6" s="1"/>
  <c r="BQ1638" i="6"/>
  <c r="BL1638" i="6"/>
  <c r="BP1634" i="6"/>
  <c r="BO1634" i="6" s="1"/>
  <c r="BN1634" i="6" s="1"/>
  <c r="BQ1634" i="6"/>
  <c r="BL1634" i="6"/>
  <c r="BP1630" i="6"/>
  <c r="BO1630" i="6" s="1"/>
  <c r="BN1630" i="6" s="1"/>
  <c r="BQ1630" i="6"/>
  <c r="BL1630" i="6"/>
  <c r="BP1626" i="6"/>
  <c r="BO1626" i="6" s="1"/>
  <c r="BN1626" i="6" s="1"/>
  <c r="BQ1626" i="6"/>
  <c r="BL1626" i="6"/>
  <c r="BP1622" i="6"/>
  <c r="BO1622" i="6" s="1"/>
  <c r="BN1622" i="6" s="1"/>
  <c r="BQ1622" i="6"/>
  <c r="BL1622" i="6"/>
  <c r="BP1618" i="6"/>
  <c r="BO1618" i="6" s="1"/>
  <c r="BN1618" i="6" s="1"/>
  <c r="BQ1618" i="6"/>
  <c r="BL1618" i="6"/>
  <c r="BP1614" i="6"/>
  <c r="BO1614" i="6" s="1"/>
  <c r="BN1614" i="6" s="1"/>
  <c r="BQ1614" i="6"/>
  <c r="BL1614" i="6"/>
  <c r="BP1610" i="6"/>
  <c r="BO1610" i="6" s="1"/>
  <c r="BN1610" i="6" s="1"/>
  <c r="BQ1610" i="6"/>
  <c r="BL1610" i="6"/>
  <c r="BP1606" i="6"/>
  <c r="BO1606" i="6" s="1"/>
  <c r="BN1606" i="6" s="1"/>
  <c r="BQ1606" i="6"/>
  <c r="BL1606" i="6"/>
  <c r="BP1602" i="6"/>
  <c r="BO1602" i="6" s="1"/>
  <c r="BN1602" i="6" s="1"/>
  <c r="BQ1602" i="6"/>
  <c r="BL1602" i="6"/>
  <c r="BP1598" i="6"/>
  <c r="BO1598" i="6" s="1"/>
  <c r="BN1598" i="6" s="1"/>
  <c r="BQ1598" i="6"/>
  <c r="BL1598" i="6"/>
  <c r="BP1594" i="6"/>
  <c r="BO1594" i="6" s="1"/>
  <c r="BN1594" i="6" s="1"/>
  <c r="BQ1594" i="6"/>
  <c r="BL1594" i="6"/>
  <c r="BP1590" i="6"/>
  <c r="BO1590" i="6" s="1"/>
  <c r="BN1590" i="6" s="1"/>
  <c r="BQ1590" i="6"/>
  <c r="BL1590" i="6"/>
  <c r="BP1586" i="6"/>
  <c r="BO1586" i="6" s="1"/>
  <c r="BN1586" i="6" s="1"/>
  <c r="BQ1586" i="6"/>
  <c r="BL1586" i="6"/>
  <c r="BP1582" i="6"/>
  <c r="BO1582" i="6" s="1"/>
  <c r="BN1582" i="6" s="1"/>
  <c r="BQ1582" i="6"/>
  <c r="BL1582" i="6"/>
  <c r="BP1578" i="6"/>
  <c r="BO1578" i="6" s="1"/>
  <c r="BN1578" i="6" s="1"/>
  <c r="BQ1578" i="6"/>
  <c r="BL1578" i="6"/>
  <c r="BP1574" i="6"/>
  <c r="BO1574" i="6" s="1"/>
  <c r="BN1574" i="6" s="1"/>
  <c r="BQ1574" i="6"/>
  <c r="BL1574" i="6"/>
  <c r="BP1570" i="6"/>
  <c r="BO1570" i="6" s="1"/>
  <c r="BN1570" i="6" s="1"/>
  <c r="BQ1570" i="6"/>
  <c r="BL1570" i="6"/>
  <c r="BP1566" i="6"/>
  <c r="BO1566" i="6" s="1"/>
  <c r="BN1566" i="6" s="1"/>
  <c r="BQ1566" i="6"/>
  <c r="BL1566" i="6"/>
  <c r="BP1562" i="6"/>
  <c r="BO1562" i="6" s="1"/>
  <c r="BN1562" i="6" s="1"/>
  <c r="BQ1562" i="6"/>
  <c r="BL1562" i="6"/>
  <c r="BP1558" i="6"/>
  <c r="BO1558" i="6" s="1"/>
  <c r="BN1558" i="6" s="1"/>
  <c r="BQ1558" i="6"/>
  <c r="BL1558" i="6"/>
  <c r="BP1554" i="6"/>
  <c r="BO1554" i="6" s="1"/>
  <c r="BN1554" i="6" s="1"/>
  <c r="BQ1554" i="6"/>
  <c r="BL1554" i="6"/>
  <c r="BP1550" i="6"/>
  <c r="BO1550" i="6" s="1"/>
  <c r="BN1550" i="6" s="1"/>
  <c r="BQ1550" i="6"/>
  <c r="BL1550" i="6"/>
  <c r="BP1546" i="6"/>
  <c r="BO1546" i="6" s="1"/>
  <c r="BN1546" i="6" s="1"/>
  <c r="BQ1546" i="6"/>
  <c r="BL1546" i="6"/>
  <c r="BP1542" i="6"/>
  <c r="BO1542" i="6" s="1"/>
  <c r="BN1542" i="6" s="1"/>
  <c r="BQ1542" i="6"/>
  <c r="BL1542" i="6"/>
  <c r="BP1538" i="6"/>
  <c r="BO1538" i="6" s="1"/>
  <c r="BN1538" i="6" s="1"/>
  <c r="BQ1538" i="6"/>
  <c r="BL1538" i="6"/>
  <c r="BP1534" i="6"/>
  <c r="BO1534" i="6" s="1"/>
  <c r="BN1534" i="6" s="1"/>
  <c r="BQ1534" i="6"/>
  <c r="BL1534" i="6"/>
  <c r="BP1530" i="6"/>
  <c r="BO1530" i="6" s="1"/>
  <c r="BN1530" i="6" s="1"/>
  <c r="BQ1530" i="6"/>
  <c r="BL1530" i="6"/>
  <c r="BP1526" i="6"/>
  <c r="BO1526" i="6" s="1"/>
  <c r="BN1526" i="6" s="1"/>
  <c r="BQ1526" i="6"/>
  <c r="BL1526" i="6"/>
  <c r="BP1522" i="6"/>
  <c r="BO1522" i="6" s="1"/>
  <c r="BN1522" i="6" s="1"/>
  <c r="BQ1522" i="6"/>
  <c r="BL1522" i="6"/>
  <c r="BP1518" i="6"/>
  <c r="BO1518" i="6" s="1"/>
  <c r="BN1518" i="6" s="1"/>
  <c r="BQ1518" i="6"/>
  <c r="BL1518" i="6"/>
  <c r="BP1514" i="6"/>
  <c r="BO1514" i="6" s="1"/>
  <c r="BN1514" i="6" s="1"/>
  <c r="BQ1514" i="6"/>
  <c r="BL1514" i="6"/>
  <c r="BP1510" i="6"/>
  <c r="BO1510" i="6" s="1"/>
  <c r="BN1510" i="6" s="1"/>
  <c r="BQ1510" i="6"/>
  <c r="BL1510" i="6"/>
  <c r="BP1506" i="6"/>
  <c r="BO1506" i="6" s="1"/>
  <c r="BN1506" i="6" s="1"/>
  <c r="BQ1506" i="6"/>
  <c r="BL1506" i="6"/>
  <c r="BP1502" i="6"/>
  <c r="BO1502" i="6" s="1"/>
  <c r="BN1502" i="6" s="1"/>
  <c r="BQ1502" i="6"/>
  <c r="BL1502" i="6"/>
  <c r="BP1498" i="6"/>
  <c r="BO1498" i="6" s="1"/>
  <c r="BN1498" i="6" s="1"/>
  <c r="BQ1498" i="6"/>
  <c r="BL1498" i="6"/>
  <c r="BP1494" i="6"/>
  <c r="BO1494" i="6" s="1"/>
  <c r="BN1494" i="6" s="1"/>
  <c r="BQ1494" i="6"/>
  <c r="BL1494" i="6"/>
  <c r="BP1490" i="6"/>
  <c r="BO1490" i="6" s="1"/>
  <c r="BN1490" i="6" s="1"/>
  <c r="BQ1490" i="6"/>
  <c r="BL1490" i="6"/>
  <c r="BP1486" i="6"/>
  <c r="BO1486" i="6" s="1"/>
  <c r="BN1486" i="6" s="1"/>
  <c r="BQ1486" i="6"/>
  <c r="BL1486" i="6"/>
  <c r="BP1482" i="6"/>
  <c r="BO1482" i="6" s="1"/>
  <c r="BN1482" i="6" s="1"/>
  <c r="BQ1482" i="6"/>
  <c r="BL1482" i="6"/>
  <c r="BP1478" i="6"/>
  <c r="BO1478" i="6" s="1"/>
  <c r="BN1478" i="6" s="1"/>
  <c r="BQ1478" i="6"/>
  <c r="BL1478" i="6"/>
  <c r="BP1474" i="6"/>
  <c r="BO1474" i="6" s="1"/>
  <c r="BN1474" i="6" s="1"/>
  <c r="BQ1474" i="6"/>
  <c r="BL1474" i="6"/>
  <c r="BP1470" i="6"/>
  <c r="BO1470" i="6" s="1"/>
  <c r="BN1470" i="6" s="1"/>
  <c r="BQ1470" i="6"/>
  <c r="BL1470" i="6"/>
  <c r="BP1466" i="6"/>
  <c r="BO1466" i="6" s="1"/>
  <c r="BN1466" i="6" s="1"/>
  <c r="BQ1466" i="6"/>
  <c r="BL1466" i="6"/>
  <c r="BP1462" i="6"/>
  <c r="BO1462" i="6" s="1"/>
  <c r="BN1462" i="6" s="1"/>
  <c r="BQ1462" i="6"/>
  <c r="BL1462" i="6"/>
  <c r="BP1458" i="6"/>
  <c r="BO1458" i="6" s="1"/>
  <c r="BN1458" i="6" s="1"/>
  <c r="BQ1458" i="6"/>
  <c r="BL1458" i="6"/>
  <c r="BP1454" i="6"/>
  <c r="BO1454" i="6" s="1"/>
  <c r="BN1454" i="6" s="1"/>
  <c r="BQ1454" i="6"/>
  <c r="BL1454" i="6"/>
  <c r="BP1450" i="6"/>
  <c r="BO1450" i="6" s="1"/>
  <c r="BN1450" i="6" s="1"/>
  <c r="BQ1450" i="6"/>
  <c r="BL1450" i="6"/>
  <c r="BP1446" i="6"/>
  <c r="BO1446" i="6" s="1"/>
  <c r="BN1446" i="6" s="1"/>
  <c r="BQ1446" i="6"/>
  <c r="BL1446" i="6"/>
  <c r="BP1442" i="6"/>
  <c r="BO1442" i="6" s="1"/>
  <c r="BN1442" i="6" s="1"/>
  <c r="BQ1442" i="6"/>
  <c r="BL1442" i="6"/>
  <c r="BP1438" i="6"/>
  <c r="BO1438" i="6" s="1"/>
  <c r="BN1438" i="6" s="1"/>
  <c r="BQ1438" i="6"/>
  <c r="BL1438" i="6"/>
  <c r="BP1434" i="6"/>
  <c r="BO1434" i="6" s="1"/>
  <c r="BN1434" i="6" s="1"/>
  <c r="BQ1434" i="6"/>
  <c r="BL1434" i="6"/>
  <c r="BP1430" i="6"/>
  <c r="BO1430" i="6" s="1"/>
  <c r="BN1430" i="6" s="1"/>
  <c r="BQ1430" i="6"/>
  <c r="BL1430" i="6"/>
  <c r="BP1426" i="6"/>
  <c r="BO1426" i="6" s="1"/>
  <c r="BN1426" i="6" s="1"/>
  <c r="BQ1426" i="6"/>
  <c r="BL1426" i="6"/>
  <c r="BP1422" i="6"/>
  <c r="BO1422" i="6" s="1"/>
  <c r="BN1422" i="6" s="1"/>
  <c r="BQ1422" i="6"/>
  <c r="BL1422" i="6"/>
  <c r="BP1418" i="6"/>
  <c r="BO1418" i="6" s="1"/>
  <c r="BN1418" i="6" s="1"/>
  <c r="BQ1418" i="6"/>
  <c r="BL1418" i="6"/>
  <c r="BP1414" i="6"/>
  <c r="BO1414" i="6" s="1"/>
  <c r="BN1414" i="6" s="1"/>
  <c r="BQ1414" i="6"/>
  <c r="BL1414" i="6"/>
  <c r="BP1410" i="6"/>
  <c r="BO1410" i="6" s="1"/>
  <c r="BN1410" i="6" s="1"/>
  <c r="BQ1410" i="6"/>
  <c r="BL1410" i="6"/>
  <c r="BP1406" i="6"/>
  <c r="BO1406" i="6" s="1"/>
  <c r="BN1406" i="6" s="1"/>
  <c r="BQ1406" i="6"/>
  <c r="BL1406" i="6"/>
  <c r="BP1402" i="6"/>
  <c r="BO1402" i="6" s="1"/>
  <c r="BN1402" i="6" s="1"/>
  <c r="BQ1402" i="6"/>
  <c r="BL1402" i="6"/>
  <c r="BP1398" i="6"/>
  <c r="BO1398" i="6" s="1"/>
  <c r="BN1398" i="6" s="1"/>
  <c r="BQ1398" i="6"/>
  <c r="BL1398" i="6"/>
  <c r="BP1394" i="6"/>
  <c r="BO1394" i="6" s="1"/>
  <c r="BN1394" i="6" s="1"/>
  <c r="BQ1394" i="6"/>
  <c r="BL1394" i="6"/>
  <c r="BP1390" i="6"/>
  <c r="BO1390" i="6" s="1"/>
  <c r="BN1390" i="6" s="1"/>
  <c r="BQ1390" i="6"/>
  <c r="BL1390" i="6"/>
  <c r="BP1386" i="6"/>
  <c r="BO1386" i="6" s="1"/>
  <c r="BN1386" i="6" s="1"/>
  <c r="BQ1386" i="6"/>
  <c r="BL1386" i="6"/>
  <c r="BP1382" i="6"/>
  <c r="BO1382" i="6" s="1"/>
  <c r="BN1382" i="6" s="1"/>
  <c r="BQ1382" i="6"/>
  <c r="BL1382" i="6"/>
  <c r="BP1378" i="6"/>
  <c r="BO1378" i="6" s="1"/>
  <c r="BN1378" i="6" s="1"/>
  <c r="BQ1378" i="6"/>
  <c r="BL1378" i="6"/>
  <c r="BP1374" i="6"/>
  <c r="BO1374" i="6" s="1"/>
  <c r="BN1374" i="6" s="1"/>
  <c r="BQ1374" i="6"/>
  <c r="BL1374" i="6"/>
  <c r="BP1370" i="6"/>
  <c r="BO1370" i="6" s="1"/>
  <c r="BN1370" i="6" s="1"/>
  <c r="BQ1370" i="6"/>
  <c r="BL1370" i="6"/>
  <c r="BP1366" i="6"/>
  <c r="BO1366" i="6" s="1"/>
  <c r="BN1366" i="6" s="1"/>
  <c r="BQ1366" i="6"/>
  <c r="BL1366" i="6"/>
  <c r="BP1362" i="6"/>
  <c r="BO1362" i="6" s="1"/>
  <c r="BN1362" i="6" s="1"/>
  <c r="BQ1362" i="6"/>
  <c r="BL1362" i="6"/>
  <c r="BP1358" i="6"/>
  <c r="BO1358" i="6" s="1"/>
  <c r="BN1358" i="6" s="1"/>
  <c r="BQ1358" i="6"/>
  <c r="BL1358" i="6"/>
  <c r="BP1354" i="6"/>
  <c r="BO1354" i="6" s="1"/>
  <c r="BN1354" i="6" s="1"/>
  <c r="BQ1354" i="6"/>
  <c r="BL1354" i="6"/>
  <c r="BP1350" i="6"/>
  <c r="BO1350" i="6" s="1"/>
  <c r="BN1350" i="6" s="1"/>
  <c r="BQ1350" i="6"/>
  <c r="BL1350" i="6"/>
  <c r="BP1346" i="6"/>
  <c r="BO1346" i="6" s="1"/>
  <c r="BN1346" i="6" s="1"/>
  <c r="BQ1346" i="6"/>
  <c r="BL1346" i="6"/>
  <c r="BP1342" i="6"/>
  <c r="BO1342" i="6" s="1"/>
  <c r="BN1342" i="6" s="1"/>
  <c r="BQ1342" i="6"/>
  <c r="BL1342" i="6"/>
  <c r="BP1338" i="6"/>
  <c r="BO1338" i="6" s="1"/>
  <c r="BN1338" i="6" s="1"/>
  <c r="BQ1338" i="6"/>
  <c r="BL1338" i="6"/>
  <c r="BP1334" i="6"/>
  <c r="BO1334" i="6" s="1"/>
  <c r="BN1334" i="6" s="1"/>
  <c r="BQ1334" i="6"/>
  <c r="BL1334" i="6"/>
  <c r="BP1330" i="6"/>
  <c r="BO1330" i="6" s="1"/>
  <c r="BN1330" i="6" s="1"/>
  <c r="BQ1330" i="6"/>
  <c r="BL1330" i="6"/>
  <c r="BP1326" i="6"/>
  <c r="BO1326" i="6" s="1"/>
  <c r="BN1326" i="6" s="1"/>
  <c r="BQ1326" i="6"/>
  <c r="BL1326" i="6"/>
  <c r="BP1322" i="6"/>
  <c r="BO1322" i="6" s="1"/>
  <c r="BN1322" i="6" s="1"/>
  <c r="BQ1322" i="6"/>
  <c r="BL1322" i="6"/>
  <c r="BP1318" i="6"/>
  <c r="BO1318" i="6" s="1"/>
  <c r="BN1318" i="6" s="1"/>
  <c r="BQ1318" i="6"/>
  <c r="BL1318" i="6"/>
  <c r="BQ1314" i="6"/>
  <c r="BP1314" i="6"/>
  <c r="BO1314" i="6" s="1"/>
  <c r="BN1314" i="6" s="1"/>
  <c r="BL1314" i="6"/>
  <c r="BQ1310" i="6"/>
  <c r="BP1310" i="6"/>
  <c r="BO1310" i="6" s="1"/>
  <c r="BN1310" i="6" s="1"/>
  <c r="BL1310" i="6"/>
  <c r="BQ1306" i="6"/>
  <c r="BP1306" i="6"/>
  <c r="BO1306" i="6" s="1"/>
  <c r="BN1306" i="6" s="1"/>
  <c r="BL1306" i="6"/>
  <c r="BQ1302" i="6"/>
  <c r="BP1302" i="6"/>
  <c r="BO1302" i="6" s="1"/>
  <c r="BN1302" i="6" s="1"/>
  <c r="BL1302" i="6"/>
  <c r="BQ1298" i="6"/>
  <c r="BP1298" i="6"/>
  <c r="BO1298" i="6" s="1"/>
  <c r="BN1298" i="6" s="1"/>
  <c r="BL1298" i="6"/>
  <c r="BQ1294" i="6"/>
  <c r="BP1294" i="6"/>
  <c r="BO1294" i="6" s="1"/>
  <c r="BN1294" i="6" s="1"/>
  <c r="BL1294" i="6"/>
  <c r="BQ1290" i="6"/>
  <c r="BP1290" i="6"/>
  <c r="BO1290" i="6" s="1"/>
  <c r="BN1290" i="6" s="1"/>
  <c r="BL1290" i="6"/>
  <c r="BQ1286" i="6"/>
  <c r="BP1286" i="6"/>
  <c r="BO1286" i="6" s="1"/>
  <c r="BN1286" i="6" s="1"/>
  <c r="BL1286" i="6"/>
  <c r="BQ1282" i="6"/>
  <c r="BP1282" i="6"/>
  <c r="BO1282" i="6" s="1"/>
  <c r="BN1282" i="6" s="1"/>
  <c r="BL1282" i="6"/>
  <c r="BQ1278" i="6"/>
  <c r="BP1278" i="6"/>
  <c r="BO1278" i="6" s="1"/>
  <c r="BN1278" i="6" s="1"/>
  <c r="BL1278" i="6"/>
  <c r="BQ1274" i="6"/>
  <c r="BP1274" i="6"/>
  <c r="BO1274" i="6" s="1"/>
  <c r="BN1274" i="6" s="1"/>
  <c r="BL1274" i="6"/>
  <c r="BQ1270" i="6"/>
  <c r="BP1270" i="6"/>
  <c r="BO1270" i="6" s="1"/>
  <c r="BN1270" i="6" s="1"/>
  <c r="BL1270" i="6"/>
  <c r="BQ1266" i="6"/>
  <c r="BP1266" i="6"/>
  <c r="BO1266" i="6" s="1"/>
  <c r="BN1266" i="6" s="1"/>
  <c r="BL1266" i="6"/>
  <c r="BQ1262" i="6"/>
  <c r="BP1262" i="6"/>
  <c r="BO1262" i="6" s="1"/>
  <c r="BN1262" i="6" s="1"/>
  <c r="BL1262" i="6"/>
  <c r="BQ1258" i="6"/>
  <c r="BP1258" i="6"/>
  <c r="BO1258" i="6" s="1"/>
  <c r="BN1258" i="6" s="1"/>
  <c r="BL1258" i="6"/>
  <c r="BQ1254" i="6"/>
  <c r="BP1254" i="6"/>
  <c r="BO1254" i="6" s="1"/>
  <c r="BN1254" i="6" s="1"/>
  <c r="BL1254" i="6"/>
  <c r="BQ1250" i="6"/>
  <c r="BP1250" i="6"/>
  <c r="BO1250" i="6" s="1"/>
  <c r="BN1250" i="6" s="1"/>
  <c r="BL1250" i="6"/>
  <c r="BQ1246" i="6"/>
  <c r="BP1246" i="6"/>
  <c r="BO1246" i="6" s="1"/>
  <c r="BN1246" i="6" s="1"/>
  <c r="BL1246" i="6"/>
  <c r="BQ1242" i="6"/>
  <c r="BP1242" i="6"/>
  <c r="BO1242" i="6" s="1"/>
  <c r="BN1242" i="6" s="1"/>
  <c r="BL1242" i="6"/>
  <c r="BQ1238" i="6"/>
  <c r="BP1238" i="6"/>
  <c r="BO1238" i="6" s="1"/>
  <c r="BN1238" i="6" s="1"/>
  <c r="BL1238" i="6"/>
  <c r="BQ1234" i="6"/>
  <c r="BP1234" i="6"/>
  <c r="BO1234" i="6" s="1"/>
  <c r="BN1234" i="6" s="1"/>
  <c r="BL1234" i="6"/>
  <c r="BQ1230" i="6"/>
  <c r="BP1230" i="6"/>
  <c r="BO1230" i="6" s="1"/>
  <c r="BN1230" i="6" s="1"/>
  <c r="BL1230" i="6"/>
  <c r="BQ1226" i="6"/>
  <c r="BP1226" i="6"/>
  <c r="BO1226" i="6" s="1"/>
  <c r="BN1226" i="6" s="1"/>
  <c r="BL1226" i="6"/>
  <c r="BQ1222" i="6"/>
  <c r="BP1222" i="6"/>
  <c r="BO1222" i="6" s="1"/>
  <c r="BN1222" i="6" s="1"/>
  <c r="BL1222" i="6"/>
  <c r="BQ1218" i="6"/>
  <c r="BP1218" i="6"/>
  <c r="BO1218" i="6" s="1"/>
  <c r="BN1218" i="6" s="1"/>
  <c r="BL1218" i="6"/>
  <c r="BQ1214" i="6"/>
  <c r="BP1214" i="6"/>
  <c r="BO1214" i="6" s="1"/>
  <c r="BN1214" i="6" s="1"/>
  <c r="BL1214" i="6"/>
  <c r="BQ1210" i="6"/>
  <c r="BP1210" i="6"/>
  <c r="BO1210" i="6" s="1"/>
  <c r="BN1210" i="6" s="1"/>
  <c r="BL1210" i="6"/>
  <c r="BQ1206" i="6"/>
  <c r="BP1206" i="6"/>
  <c r="BO1206" i="6" s="1"/>
  <c r="BN1206" i="6" s="1"/>
  <c r="BL1206" i="6"/>
  <c r="BQ1202" i="6"/>
  <c r="BP1202" i="6"/>
  <c r="BO1202" i="6" s="1"/>
  <c r="BN1202" i="6" s="1"/>
  <c r="BL1202" i="6"/>
  <c r="BQ1198" i="6"/>
  <c r="BP1198" i="6"/>
  <c r="BO1198" i="6" s="1"/>
  <c r="BN1198" i="6" s="1"/>
  <c r="BL1198" i="6"/>
  <c r="BQ1194" i="6"/>
  <c r="BP1194" i="6"/>
  <c r="BO1194" i="6" s="1"/>
  <c r="BN1194" i="6" s="1"/>
  <c r="BL1194" i="6"/>
  <c r="BQ1190" i="6"/>
  <c r="BP1190" i="6"/>
  <c r="BO1190" i="6" s="1"/>
  <c r="BN1190" i="6" s="1"/>
  <c r="BL1190" i="6"/>
  <c r="BQ1186" i="6"/>
  <c r="BP1186" i="6"/>
  <c r="BO1186" i="6" s="1"/>
  <c r="BN1186" i="6" s="1"/>
  <c r="BL1186" i="6"/>
  <c r="BQ1182" i="6"/>
  <c r="BP1182" i="6"/>
  <c r="BO1182" i="6" s="1"/>
  <c r="BN1182" i="6" s="1"/>
  <c r="BL1182" i="6"/>
  <c r="BQ1178" i="6"/>
  <c r="BP1178" i="6"/>
  <c r="BO1178" i="6" s="1"/>
  <c r="BN1178" i="6" s="1"/>
  <c r="BL1178" i="6"/>
  <c r="BQ1174" i="6"/>
  <c r="BP1174" i="6"/>
  <c r="BO1174" i="6" s="1"/>
  <c r="BN1174" i="6" s="1"/>
  <c r="BL1174" i="6"/>
  <c r="BQ1170" i="6"/>
  <c r="BP1170" i="6"/>
  <c r="BO1170" i="6" s="1"/>
  <c r="BN1170" i="6" s="1"/>
  <c r="BL1170" i="6"/>
  <c r="BQ1166" i="6"/>
  <c r="BP1166" i="6"/>
  <c r="BO1166" i="6" s="1"/>
  <c r="BN1166" i="6" s="1"/>
  <c r="BL1166" i="6"/>
  <c r="BQ1162" i="6"/>
  <c r="BP1162" i="6"/>
  <c r="BO1162" i="6" s="1"/>
  <c r="BN1162" i="6" s="1"/>
  <c r="BL1162" i="6"/>
  <c r="BQ1158" i="6"/>
  <c r="BP1158" i="6"/>
  <c r="BO1158" i="6" s="1"/>
  <c r="BN1158" i="6" s="1"/>
  <c r="BL1158" i="6"/>
  <c r="BQ1154" i="6"/>
  <c r="BP1154" i="6"/>
  <c r="BO1154" i="6" s="1"/>
  <c r="BN1154" i="6" s="1"/>
  <c r="BL1154" i="6"/>
  <c r="BQ1150" i="6"/>
  <c r="BP1150" i="6"/>
  <c r="BO1150" i="6" s="1"/>
  <c r="BN1150" i="6" s="1"/>
  <c r="BL1150" i="6"/>
  <c r="BQ1146" i="6"/>
  <c r="BP1146" i="6"/>
  <c r="BO1146" i="6" s="1"/>
  <c r="BN1146" i="6" s="1"/>
  <c r="BL1146" i="6"/>
  <c r="BQ1142" i="6"/>
  <c r="BP1142" i="6"/>
  <c r="BO1142" i="6" s="1"/>
  <c r="BN1142" i="6" s="1"/>
  <c r="BL1142" i="6"/>
  <c r="BQ1138" i="6"/>
  <c r="BP1138" i="6"/>
  <c r="BO1138" i="6" s="1"/>
  <c r="BN1138" i="6" s="1"/>
  <c r="BL1138" i="6"/>
  <c r="BQ1134" i="6"/>
  <c r="BP1134" i="6"/>
  <c r="BO1134" i="6" s="1"/>
  <c r="BN1134" i="6" s="1"/>
  <c r="BL1134" i="6"/>
  <c r="BQ1130" i="6"/>
  <c r="BP1130" i="6"/>
  <c r="BO1130" i="6" s="1"/>
  <c r="BN1130" i="6" s="1"/>
  <c r="BL1130" i="6"/>
  <c r="BQ1126" i="6"/>
  <c r="BP1126" i="6"/>
  <c r="BO1126" i="6" s="1"/>
  <c r="BN1126" i="6" s="1"/>
  <c r="BL1126" i="6"/>
  <c r="BQ1122" i="6"/>
  <c r="BP1122" i="6"/>
  <c r="BO1122" i="6" s="1"/>
  <c r="BN1122" i="6" s="1"/>
  <c r="BL1122" i="6"/>
  <c r="BQ1118" i="6"/>
  <c r="BP1118" i="6"/>
  <c r="BO1118" i="6" s="1"/>
  <c r="BN1118" i="6" s="1"/>
  <c r="BL1118" i="6"/>
  <c r="BQ1114" i="6"/>
  <c r="BP1114" i="6"/>
  <c r="BO1114" i="6" s="1"/>
  <c r="BN1114" i="6" s="1"/>
  <c r="BL1114" i="6"/>
  <c r="BQ1110" i="6"/>
  <c r="BP1110" i="6"/>
  <c r="BO1110" i="6" s="1"/>
  <c r="BN1110" i="6" s="1"/>
  <c r="BL1110" i="6"/>
  <c r="BQ1106" i="6"/>
  <c r="BP1106" i="6"/>
  <c r="BO1106" i="6" s="1"/>
  <c r="BN1106" i="6" s="1"/>
  <c r="BL1106" i="6"/>
  <c r="BQ1102" i="6"/>
  <c r="BP1102" i="6"/>
  <c r="BO1102" i="6" s="1"/>
  <c r="BN1102" i="6" s="1"/>
  <c r="BL1102" i="6"/>
  <c r="BQ1098" i="6"/>
  <c r="BP1098" i="6"/>
  <c r="BO1098" i="6" s="1"/>
  <c r="BN1098" i="6" s="1"/>
  <c r="BL1098" i="6"/>
  <c r="BQ1094" i="6"/>
  <c r="BP1094" i="6"/>
  <c r="BO1094" i="6" s="1"/>
  <c r="BN1094" i="6" s="1"/>
  <c r="BL1094" i="6"/>
  <c r="BQ1090" i="6"/>
  <c r="BP1090" i="6"/>
  <c r="BO1090" i="6" s="1"/>
  <c r="BN1090" i="6" s="1"/>
  <c r="BL1090" i="6"/>
  <c r="BQ1086" i="6"/>
  <c r="BP1086" i="6"/>
  <c r="BO1086" i="6" s="1"/>
  <c r="BN1086" i="6" s="1"/>
  <c r="BL1086" i="6"/>
  <c r="BQ1082" i="6"/>
  <c r="BP1082" i="6"/>
  <c r="BO1082" i="6" s="1"/>
  <c r="BN1082" i="6" s="1"/>
  <c r="BL1082" i="6"/>
  <c r="BQ1078" i="6"/>
  <c r="BP1078" i="6"/>
  <c r="BO1078" i="6" s="1"/>
  <c r="BN1078" i="6" s="1"/>
  <c r="BL1078" i="6"/>
  <c r="BQ1074" i="6"/>
  <c r="BP1074" i="6"/>
  <c r="BO1074" i="6" s="1"/>
  <c r="BN1074" i="6" s="1"/>
  <c r="BL1074" i="6"/>
  <c r="BQ1070" i="6"/>
  <c r="BP1070" i="6"/>
  <c r="BO1070" i="6" s="1"/>
  <c r="BN1070" i="6" s="1"/>
  <c r="BL1070" i="6"/>
  <c r="BQ1066" i="6"/>
  <c r="BP1066" i="6"/>
  <c r="BO1066" i="6" s="1"/>
  <c r="BN1066" i="6" s="1"/>
  <c r="BL1066" i="6"/>
  <c r="BQ1062" i="6"/>
  <c r="BP1062" i="6"/>
  <c r="BO1062" i="6" s="1"/>
  <c r="BN1062" i="6" s="1"/>
  <c r="BL1062" i="6"/>
  <c r="BP1058" i="6"/>
  <c r="BO1058" i="6" s="1"/>
  <c r="BN1058" i="6" s="1"/>
  <c r="BQ1058" i="6"/>
  <c r="BL1058" i="6"/>
  <c r="BP1054" i="6"/>
  <c r="BO1054" i="6" s="1"/>
  <c r="BN1054" i="6" s="1"/>
  <c r="BQ1054" i="6"/>
  <c r="BL1054" i="6"/>
  <c r="BP1050" i="6"/>
  <c r="BO1050" i="6" s="1"/>
  <c r="BN1050" i="6" s="1"/>
  <c r="BQ1050" i="6"/>
  <c r="BL1050" i="6"/>
  <c r="BP1046" i="6"/>
  <c r="BO1046" i="6" s="1"/>
  <c r="BN1046" i="6" s="1"/>
  <c r="BQ1046" i="6"/>
  <c r="BL1046" i="6"/>
  <c r="BP1042" i="6"/>
  <c r="BO1042" i="6" s="1"/>
  <c r="BN1042" i="6" s="1"/>
  <c r="BQ1042" i="6"/>
  <c r="BL1042" i="6"/>
  <c r="BP1038" i="6"/>
  <c r="BO1038" i="6" s="1"/>
  <c r="BN1038" i="6" s="1"/>
  <c r="BQ1038" i="6"/>
  <c r="BL1038" i="6"/>
  <c r="BP1034" i="6"/>
  <c r="BO1034" i="6" s="1"/>
  <c r="BN1034" i="6" s="1"/>
  <c r="BQ1034" i="6"/>
  <c r="BL1034" i="6"/>
  <c r="BP1030" i="6"/>
  <c r="BO1030" i="6" s="1"/>
  <c r="BN1030" i="6" s="1"/>
  <c r="BQ1030" i="6"/>
  <c r="BL1030" i="6"/>
  <c r="BP1026" i="6"/>
  <c r="BO1026" i="6" s="1"/>
  <c r="BN1026" i="6" s="1"/>
  <c r="BQ1026" i="6"/>
  <c r="BL1026" i="6"/>
  <c r="BP1022" i="6"/>
  <c r="BO1022" i="6" s="1"/>
  <c r="BN1022" i="6" s="1"/>
  <c r="BQ1022" i="6"/>
  <c r="BL1022" i="6"/>
  <c r="BP1018" i="6"/>
  <c r="BO1018" i="6" s="1"/>
  <c r="BN1018" i="6" s="1"/>
  <c r="BQ1018" i="6"/>
  <c r="BL1018" i="6"/>
  <c r="BP1014" i="6"/>
  <c r="BO1014" i="6" s="1"/>
  <c r="BN1014" i="6" s="1"/>
  <c r="BQ1014" i="6"/>
  <c r="BL1014" i="6"/>
  <c r="BP1010" i="6"/>
  <c r="BO1010" i="6" s="1"/>
  <c r="BN1010" i="6" s="1"/>
  <c r="BQ1010" i="6"/>
  <c r="BL1010" i="6"/>
  <c r="BP1006" i="6"/>
  <c r="BO1006" i="6" s="1"/>
  <c r="BN1006" i="6" s="1"/>
  <c r="BQ1006" i="6"/>
  <c r="BL1006" i="6"/>
  <c r="BP1002" i="6"/>
  <c r="BO1002" i="6" s="1"/>
  <c r="BN1002" i="6" s="1"/>
  <c r="BQ1002" i="6"/>
  <c r="BL1002" i="6"/>
  <c r="BP998" i="6"/>
  <c r="BO998" i="6" s="1"/>
  <c r="BN998" i="6" s="1"/>
  <c r="BQ998" i="6"/>
  <c r="BL998" i="6"/>
  <c r="BP994" i="6"/>
  <c r="BO994" i="6" s="1"/>
  <c r="BN994" i="6" s="1"/>
  <c r="BQ994" i="6"/>
  <c r="BL994" i="6"/>
  <c r="BP990" i="6"/>
  <c r="BO990" i="6" s="1"/>
  <c r="BN990" i="6" s="1"/>
  <c r="BQ990" i="6"/>
  <c r="BL990" i="6"/>
  <c r="BP986" i="6"/>
  <c r="BO986" i="6" s="1"/>
  <c r="BN986" i="6" s="1"/>
  <c r="BQ986" i="6"/>
  <c r="BL986" i="6"/>
  <c r="BP982" i="6"/>
  <c r="BO982" i="6" s="1"/>
  <c r="BN982" i="6" s="1"/>
  <c r="BQ982" i="6"/>
  <c r="BL982" i="6"/>
  <c r="BP978" i="6"/>
  <c r="BO978" i="6" s="1"/>
  <c r="BN978" i="6" s="1"/>
  <c r="BQ978" i="6"/>
  <c r="BL978" i="6"/>
  <c r="BP974" i="6"/>
  <c r="BO974" i="6" s="1"/>
  <c r="BN974" i="6" s="1"/>
  <c r="BQ974" i="6"/>
  <c r="BL974" i="6"/>
  <c r="BP970" i="6"/>
  <c r="BO970" i="6" s="1"/>
  <c r="BN970" i="6" s="1"/>
  <c r="BQ970" i="6"/>
  <c r="BL970" i="6"/>
  <c r="BP966" i="6"/>
  <c r="BO966" i="6" s="1"/>
  <c r="BN966" i="6" s="1"/>
  <c r="BQ966" i="6"/>
  <c r="BL966" i="6"/>
  <c r="BP962" i="6"/>
  <c r="BO962" i="6" s="1"/>
  <c r="BN962" i="6" s="1"/>
  <c r="BQ962" i="6"/>
  <c r="BL962" i="6"/>
  <c r="BP958" i="6"/>
  <c r="BO958" i="6" s="1"/>
  <c r="BN958" i="6" s="1"/>
  <c r="BQ958" i="6"/>
  <c r="BL958" i="6"/>
  <c r="BP954" i="6"/>
  <c r="BO954" i="6" s="1"/>
  <c r="BN954" i="6" s="1"/>
  <c r="BQ954" i="6"/>
  <c r="BL954" i="6"/>
  <c r="BP950" i="6"/>
  <c r="BO950" i="6" s="1"/>
  <c r="BN950" i="6" s="1"/>
  <c r="BQ950" i="6"/>
  <c r="BL950" i="6"/>
  <c r="BP946" i="6"/>
  <c r="BO946" i="6" s="1"/>
  <c r="BN946" i="6" s="1"/>
  <c r="BQ946" i="6"/>
  <c r="BL946" i="6"/>
  <c r="BP942" i="6"/>
  <c r="BO942" i="6" s="1"/>
  <c r="BN942" i="6" s="1"/>
  <c r="BQ942" i="6"/>
  <c r="BL942" i="6"/>
  <c r="BP938" i="6"/>
  <c r="BO938" i="6" s="1"/>
  <c r="BN938" i="6" s="1"/>
  <c r="BQ938" i="6"/>
  <c r="BL938" i="6"/>
  <c r="BP934" i="6"/>
  <c r="BO934" i="6" s="1"/>
  <c r="BN934" i="6" s="1"/>
  <c r="BQ934" i="6"/>
  <c r="BL934" i="6"/>
  <c r="BP930" i="6"/>
  <c r="BO930" i="6" s="1"/>
  <c r="BN930" i="6" s="1"/>
  <c r="BQ930" i="6"/>
  <c r="BL930" i="6"/>
  <c r="BP926" i="6"/>
  <c r="BO926" i="6" s="1"/>
  <c r="BN926" i="6" s="1"/>
  <c r="BQ926" i="6"/>
  <c r="BL926" i="6"/>
  <c r="BP922" i="6"/>
  <c r="BO922" i="6" s="1"/>
  <c r="BN922" i="6" s="1"/>
  <c r="BQ922" i="6"/>
  <c r="BL922" i="6"/>
  <c r="BP918" i="6"/>
  <c r="BO918" i="6" s="1"/>
  <c r="BN918" i="6" s="1"/>
  <c r="BQ918" i="6"/>
  <c r="BL918" i="6"/>
  <c r="BP914" i="6"/>
  <c r="BO914" i="6" s="1"/>
  <c r="BN914" i="6" s="1"/>
  <c r="BQ914" i="6"/>
  <c r="BL914" i="6"/>
  <c r="BP910" i="6"/>
  <c r="BO910" i="6" s="1"/>
  <c r="BN910" i="6" s="1"/>
  <c r="BQ910" i="6"/>
  <c r="BL910" i="6"/>
  <c r="BP906" i="6"/>
  <c r="BO906" i="6" s="1"/>
  <c r="BN906" i="6" s="1"/>
  <c r="BQ906" i="6"/>
  <c r="BL906" i="6"/>
  <c r="BP902" i="6"/>
  <c r="BO902" i="6" s="1"/>
  <c r="BN902" i="6" s="1"/>
  <c r="BQ902" i="6"/>
  <c r="BL902" i="6"/>
  <c r="BP898" i="6"/>
  <c r="BO898" i="6" s="1"/>
  <c r="BN898" i="6" s="1"/>
  <c r="BQ898" i="6"/>
  <c r="BL898" i="6"/>
  <c r="BP894" i="6"/>
  <c r="BO894" i="6" s="1"/>
  <c r="BN894" i="6" s="1"/>
  <c r="BQ894" i="6"/>
  <c r="BL894" i="6"/>
  <c r="BP890" i="6"/>
  <c r="BO890" i="6" s="1"/>
  <c r="BN890" i="6" s="1"/>
  <c r="BQ890" i="6"/>
  <c r="BL890" i="6"/>
  <c r="BP886" i="6"/>
  <c r="BO886" i="6" s="1"/>
  <c r="BN886" i="6" s="1"/>
  <c r="BQ886" i="6"/>
  <c r="BL886" i="6"/>
  <c r="BP882" i="6"/>
  <c r="BO882" i="6" s="1"/>
  <c r="BN882" i="6" s="1"/>
  <c r="BQ882" i="6"/>
  <c r="BL882" i="6"/>
  <c r="BP878" i="6"/>
  <c r="BO878" i="6" s="1"/>
  <c r="BN878" i="6" s="1"/>
  <c r="BQ878" i="6"/>
  <c r="BL878" i="6"/>
  <c r="BP874" i="6"/>
  <c r="BO874" i="6" s="1"/>
  <c r="BN874" i="6" s="1"/>
  <c r="BQ874" i="6"/>
  <c r="BL874" i="6"/>
  <c r="BP870" i="6"/>
  <c r="BO870" i="6" s="1"/>
  <c r="BN870" i="6" s="1"/>
  <c r="BQ870" i="6"/>
  <c r="BL870" i="6"/>
  <c r="BP866" i="6"/>
  <c r="BO866" i="6" s="1"/>
  <c r="BN866" i="6" s="1"/>
  <c r="BQ866" i="6"/>
  <c r="BL866" i="6"/>
  <c r="BP862" i="6"/>
  <c r="BO862" i="6" s="1"/>
  <c r="BN862" i="6" s="1"/>
  <c r="BQ862" i="6"/>
  <c r="BL862" i="6"/>
  <c r="BP858" i="6"/>
  <c r="BO858" i="6" s="1"/>
  <c r="BN858" i="6" s="1"/>
  <c r="BQ858" i="6"/>
  <c r="BL858" i="6"/>
  <c r="BP854" i="6"/>
  <c r="BO854" i="6" s="1"/>
  <c r="BN854" i="6" s="1"/>
  <c r="BQ854" i="6"/>
  <c r="BL854" i="6"/>
  <c r="BP850" i="6"/>
  <c r="BO850" i="6" s="1"/>
  <c r="BN850" i="6" s="1"/>
  <c r="BQ850" i="6"/>
  <c r="BL850" i="6"/>
  <c r="BP846" i="6"/>
  <c r="BO846" i="6" s="1"/>
  <c r="BN846" i="6" s="1"/>
  <c r="BQ846" i="6"/>
  <c r="BL846" i="6"/>
  <c r="BP842" i="6"/>
  <c r="BO842" i="6" s="1"/>
  <c r="BN842" i="6" s="1"/>
  <c r="BQ842" i="6"/>
  <c r="BL842" i="6"/>
  <c r="BP838" i="6"/>
  <c r="BO838" i="6" s="1"/>
  <c r="BN838" i="6" s="1"/>
  <c r="BQ838" i="6"/>
  <c r="BL838" i="6"/>
  <c r="BP834" i="6"/>
  <c r="BO834" i="6" s="1"/>
  <c r="BN834" i="6" s="1"/>
  <c r="BQ834" i="6"/>
  <c r="BL834" i="6"/>
  <c r="BP830" i="6"/>
  <c r="BO830" i="6" s="1"/>
  <c r="BN830" i="6" s="1"/>
  <c r="BQ830" i="6"/>
  <c r="BL830" i="6"/>
  <c r="BP826" i="6"/>
  <c r="BO826" i="6" s="1"/>
  <c r="BN826" i="6" s="1"/>
  <c r="BQ826" i="6"/>
  <c r="BL826" i="6"/>
  <c r="BP822" i="6"/>
  <c r="BO822" i="6" s="1"/>
  <c r="BN822" i="6" s="1"/>
  <c r="BQ822" i="6"/>
  <c r="BL822" i="6"/>
  <c r="BP818" i="6"/>
  <c r="BO818" i="6" s="1"/>
  <c r="BN818" i="6" s="1"/>
  <c r="BQ818" i="6"/>
  <c r="BL818" i="6"/>
  <c r="BP814" i="6"/>
  <c r="BO814" i="6" s="1"/>
  <c r="BN814" i="6" s="1"/>
  <c r="BQ814" i="6"/>
  <c r="BL814" i="6"/>
  <c r="BP810" i="6"/>
  <c r="BO810" i="6" s="1"/>
  <c r="BN810" i="6" s="1"/>
  <c r="BQ810" i="6"/>
  <c r="BL810" i="6"/>
  <c r="BP806" i="6"/>
  <c r="BO806" i="6" s="1"/>
  <c r="BN806" i="6" s="1"/>
  <c r="BQ806" i="6"/>
  <c r="BL806" i="6"/>
  <c r="BP802" i="6"/>
  <c r="BO802" i="6" s="1"/>
  <c r="BN802" i="6" s="1"/>
  <c r="BQ802" i="6"/>
  <c r="BL802" i="6"/>
  <c r="BP798" i="6"/>
  <c r="BO798" i="6" s="1"/>
  <c r="BN798" i="6" s="1"/>
  <c r="BQ798" i="6"/>
  <c r="BL798" i="6"/>
  <c r="BP794" i="6"/>
  <c r="BO794" i="6" s="1"/>
  <c r="BN794" i="6" s="1"/>
  <c r="BQ794" i="6"/>
  <c r="BL794" i="6"/>
  <c r="BP790" i="6"/>
  <c r="BO790" i="6" s="1"/>
  <c r="BN790" i="6" s="1"/>
  <c r="BQ790" i="6"/>
  <c r="BL790" i="6"/>
  <c r="BP786" i="6"/>
  <c r="BO786" i="6" s="1"/>
  <c r="BN786" i="6" s="1"/>
  <c r="BQ786" i="6"/>
  <c r="BL786" i="6"/>
  <c r="BP782" i="6"/>
  <c r="BO782" i="6" s="1"/>
  <c r="BN782" i="6" s="1"/>
  <c r="BQ782" i="6"/>
  <c r="BL782" i="6"/>
  <c r="BP778" i="6"/>
  <c r="BO778" i="6" s="1"/>
  <c r="BN778" i="6" s="1"/>
  <c r="BQ778" i="6"/>
  <c r="BL778" i="6"/>
  <c r="BP774" i="6"/>
  <c r="BO774" i="6" s="1"/>
  <c r="BN774" i="6" s="1"/>
  <c r="BQ774" i="6"/>
  <c r="BL774" i="6"/>
  <c r="BP770" i="6"/>
  <c r="BO770" i="6" s="1"/>
  <c r="BN770" i="6" s="1"/>
  <c r="BQ770" i="6"/>
  <c r="BL770" i="6"/>
  <c r="BP766" i="6"/>
  <c r="BO766" i="6" s="1"/>
  <c r="BN766" i="6" s="1"/>
  <c r="BQ766" i="6"/>
  <c r="BL766" i="6"/>
  <c r="BP762" i="6"/>
  <c r="BO762" i="6" s="1"/>
  <c r="BN762" i="6" s="1"/>
  <c r="BQ762" i="6"/>
  <c r="BL762" i="6"/>
  <c r="BQ758" i="6"/>
  <c r="BP758" i="6"/>
  <c r="BO758" i="6" s="1"/>
  <c r="BN758" i="6" s="1"/>
  <c r="BL758" i="6"/>
  <c r="BQ754" i="6"/>
  <c r="BP754" i="6"/>
  <c r="BO754" i="6" s="1"/>
  <c r="BN754" i="6" s="1"/>
  <c r="BL754" i="6"/>
  <c r="BQ750" i="6"/>
  <c r="BP750" i="6"/>
  <c r="BO750" i="6" s="1"/>
  <c r="BN750" i="6" s="1"/>
  <c r="BL750" i="6"/>
  <c r="BQ746" i="6"/>
  <c r="BP746" i="6"/>
  <c r="BO746" i="6" s="1"/>
  <c r="BN746" i="6" s="1"/>
  <c r="BL746" i="6"/>
  <c r="BQ742" i="6"/>
  <c r="BP742" i="6"/>
  <c r="BO742" i="6" s="1"/>
  <c r="BN742" i="6" s="1"/>
  <c r="BL742" i="6"/>
  <c r="BQ738" i="6"/>
  <c r="BP738" i="6"/>
  <c r="BO738" i="6" s="1"/>
  <c r="BN738" i="6" s="1"/>
  <c r="BL738" i="6"/>
  <c r="BQ734" i="6"/>
  <c r="BP734" i="6"/>
  <c r="BO734" i="6" s="1"/>
  <c r="BN734" i="6" s="1"/>
  <c r="BL734" i="6"/>
  <c r="BQ730" i="6"/>
  <c r="BP730" i="6"/>
  <c r="BO730" i="6" s="1"/>
  <c r="BN730" i="6" s="1"/>
  <c r="BL730" i="6"/>
  <c r="BQ726" i="6"/>
  <c r="BP726" i="6"/>
  <c r="BO726" i="6" s="1"/>
  <c r="BN726" i="6" s="1"/>
  <c r="BL726" i="6"/>
  <c r="BQ722" i="6"/>
  <c r="BP722" i="6"/>
  <c r="BO722" i="6" s="1"/>
  <c r="BN722" i="6" s="1"/>
  <c r="BL722" i="6"/>
  <c r="BQ718" i="6"/>
  <c r="BP718" i="6"/>
  <c r="BO718" i="6" s="1"/>
  <c r="BN718" i="6" s="1"/>
  <c r="BL718" i="6"/>
  <c r="BQ714" i="6"/>
  <c r="BP714" i="6"/>
  <c r="BO714" i="6" s="1"/>
  <c r="BN714" i="6" s="1"/>
  <c r="BL714" i="6"/>
  <c r="BQ710" i="6"/>
  <c r="BP710" i="6"/>
  <c r="BO710" i="6" s="1"/>
  <c r="BN710" i="6" s="1"/>
  <c r="BL710" i="6"/>
  <c r="BQ706" i="6"/>
  <c r="BP706" i="6"/>
  <c r="BO706" i="6" s="1"/>
  <c r="BN706" i="6" s="1"/>
  <c r="BL706" i="6"/>
  <c r="BQ702" i="6"/>
  <c r="BP702" i="6"/>
  <c r="BO702" i="6" s="1"/>
  <c r="BN702" i="6" s="1"/>
  <c r="BL702" i="6"/>
  <c r="BQ698" i="6"/>
  <c r="BP698" i="6"/>
  <c r="BO698" i="6" s="1"/>
  <c r="BN698" i="6" s="1"/>
  <c r="BL698" i="6"/>
  <c r="BQ694" i="6"/>
  <c r="BP694" i="6"/>
  <c r="BO694" i="6" s="1"/>
  <c r="BN694" i="6" s="1"/>
  <c r="BL694" i="6"/>
  <c r="BQ690" i="6"/>
  <c r="BP690" i="6"/>
  <c r="BO690" i="6" s="1"/>
  <c r="BN690" i="6" s="1"/>
  <c r="BL690" i="6"/>
  <c r="BQ686" i="6"/>
  <c r="BP686" i="6"/>
  <c r="BO686" i="6" s="1"/>
  <c r="BN686" i="6" s="1"/>
  <c r="BL686" i="6"/>
  <c r="BQ682" i="6"/>
  <c r="BP682" i="6"/>
  <c r="BO682" i="6" s="1"/>
  <c r="BN682" i="6" s="1"/>
  <c r="BL682" i="6"/>
  <c r="BQ678" i="6"/>
  <c r="BP678" i="6"/>
  <c r="BO678" i="6" s="1"/>
  <c r="BN678" i="6" s="1"/>
  <c r="BL678" i="6"/>
  <c r="BQ674" i="6"/>
  <c r="BP674" i="6"/>
  <c r="BO674" i="6" s="1"/>
  <c r="BN674" i="6" s="1"/>
  <c r="BL674" i="6"/>
  <c r="BQ670" i="6"/>
  <c r="BP670" i="6"/>
  <c r="BO670" i="6" s="1"/>
  <c r="BN670" i="6" s="1"/>
  <c r="BL670" i="6"/>
  <c r="BQ666" i="6"/>
  <c r="BP666" i="6"/>
  <c r="BO666" i="6" s="1"/>
  <c r="BN666" i="6" s="1"/>
  <c r="BL666" i="6"/>
  <c r="BQ662" i="6"/>
  <c r="BP662" i="6"/>
  <c r="BO662" i="6" s="1"/>
  <c r="BN662" i="6" s="1"/>
  <c r="BL662" i="6"/>
  <c r="BQ658" i="6"/>
  <c r="BP658" i="6"/>
  <c r="BO658" i="6" s="1"/>
  <c r="BN658" i="6" s="1"/>
  <c r="BL658" i="6"/>
  <c r="BQ654" i="6"/>
  <c r="BP654" i="6"/>
  <c r="BO654" i="6" s="1"/>
  <c r="BN654" i="6" s="1"/>
  <c r="BL654" i="6"/>
  <c r="BQ650" i="6"/>
  <c r="BP650" i="6"/>
  <c r="BO650" i="6" s="1"/>
  <c r="BN650" i="6" s="1"/>
  <c r="BL650" i="6"/>
  <c r="BQ646" i="6"/>
  <c r="BP646" i="6"/>
  <c r="BO646" i="6" s="1"/>
  <c r="BN646" i="6" s="1"/>
  <c r="BL646" i="6"/>
  <c r="BQ642" i="6"/>
  <c r="BP642" i="6"/>
  <c r="BO642" i="6" s="1"/>
  <c r="BN642" i="6" s="1"/>
  <c r="BL642" i="6"/>
  <c r="BQ638" i="6"/>
  <c r="BP638" i="6"/>
  <c r="BO638" i="6" s="1"/>
  <c r="BN638" i="6" s="1"/>
  <c r="BL638" i="6"/>
  <c r="BP634" i="6"/>
  <c r="BO634" i="6" s="1"/>
  <c r="BN634" i="6" s="1"/>
  <c r="BQ634" i="6"/>
  <c r="BL634" i="6"/>
  <c r="BP630" i="6"/>
  <c r="BO630" i="6" s="1"/>
  <c r="BN630" i="6" s="1"/>
  <c r="BQ630" i="6"/>
  <c r="BL630" i="6"/>
  <c r="BP626" i="6"/>
  <c r="BO626" i="6" s="1"/>
  <c r="BN626" i="6" s="1"/>
  <c r="BQ626" i="6"/>
  <c r="BL626" i="6"/>
  <c r="BP622" i="6"/>
  <c r="BO622" i="6" s="1"/>
  <c r="BN622" i="6" s="1"/>
  <c r="BQ622" i="6"/>
  <c r="BL622" i="6"/>
  <c r="BP618" i="6"/>
  <c r="BO618" i="6" s="1"/>
  <c r="BN618" i="6" s="1"/>
  <c r="BQ618" i="6"/>
  <c r="BL618" i="6"/>
  <c r="BP614" i="6"/>
  <c r="BO614" i="6" s="1"/>
  <c r="BN614" i="6" s="1"/>
  <c r="BQ614" i="6"/>
  <c r="BL614" i="6"/>
  <c r="BP610" i="6"/>
  <c r="BO610" i="6" s="1"/>
  <c r="BN610" i="6" s="1"/>
  <c r="BQ610" i="6"/>
  <c r="BL610" i="6"/>
  <c r="BP606" i="6"/>
  <c r="BO606" i="6" s="1"/>
  <c r="BN606" i="6" s="1"/>
  <c r="BQ606" i="6"/>
  <c r="BL606" i="6"/>
  <c r="BP602" i="6"/>
  <c r="BO602" i="6" s="1"/>
  <c r="BN602" i="6" s="1"/>
  <c r="BQ602" i="6"/>
  <c r="BL602" i="6"/>
  <c r="BP598" i="6"/>
  <c r="BO598" i="6" s="1"/>
  <c r="BN598" i="6" s="1"/>
  <c r="BQ598" i="6"/>
  <c r="BL598" i="6"/>
  <c r="BP594" i="6"/>
  <c r="BO594" i="6" s="1"/>
  <c r="BN594" i="6" s="1"/>
  <c r="BQ594" i="6"/>
  <c r="BL594" i="6"/>
  <c r="BP590" i="6"/>
  <c r="BO590" i="6" s="1"/>
  <c r="BN590" i="6" s="1"/>
  <c r="BQ590" i="6"/>
  <c r="BL590" i="6"/>
  <c r="BP586" i="6"/>
  <c r="BO586" i="6" s="1"/>
  <c r="BN586" i="6" s="1"/>
  <c r="BQ586" i="6"/>
  <c r="BL586" i="6"/>
  <c r="BP582" i="6"/>
  <c r="BO582" i="6" s="1"/>
  <c r="BN582" i="6" s="1"/>
  <c r="BQ582" i="6"/>
  <c r="BL582" i="6"/>
  <c r="BP578" i="6"/>
  <c r="BO578" i="6" s="1"/>
  <c r="BN578" i="6" s="1"/>
  <c r="BQ578" i="6"/>
  <c r="BL578" i="6"/>
  <c r="BP574" i="6"/>
  <c r="BO574" i="6" s="1"/>
  <c r="BN574" i="6" s="1"/>
  <c r="BQ574" i="6"/>
  <c r="BL574" i="6"/>
  <c r="BP570" i="6"/>
  <c r="BO570" i="6" s="1"/>
  <c r="BN570" i="6" s="1"/>
  <c r="BQ570" i="6"/>
  <c r="BL570" i="6"/>
  <c r="BP566" i="6"/>
  <c r="BO566" i="6" s="1"/>
  <c r="BN566" i="6" s="1"/>
  <c r="BQ566" i="6"/>
  <c r="BL566" i="6"/>
  <c r="BP562" i="6"/>
  <c r="BO562" i="6" s="1"/>
  <c r="BN562" i="6" s="1"/>
  <c r="BQ562" i="6"/>
  <c r="BL562" i="6"/>
  <c r="BP558" i="6"/>
  <c r="BO558" i="6" s="1"/>
  <c r="BN558" i="6" s="1"/>
  <c r="BQ558" i="6"/>
  <c r="BL558" i="6"/>
  <c r="BP554" i="6"/>
  <c r="BO554" i="6" s="1"/>
  <c r="BN554" i="6" s="1"/>
  <c r="BQ554" i="6"/>
  <c r="BL554" i="6"/>
  <c r="BP550" i="6"/>
  <c r="BO550" i="6" s="1"/>
  <c r="BN550" i="6" s="1"/>
  <c r="BQ550" i="6"/>
  <c r="BL550" i="6"/>
  <c r="BP546" i="6"/>
  <c r="BO546" i="6" s="1"/>
  <c r="BN546" i="6" s="1"/>
  <c r="BQ546" i="6"/>
  <c r="BL546" i="6"/>
  <c r="BP542" i="6"/>
  <c r="BO542" i="6" s="1"/>
  <c r="BN542" i="6" s="1"/>
  <c r="BQ542" i="6"/>
  <c r="BL542" i="6"/>
  <c r="BP538" i="6"/>
  <c r="BO538" i="6" s="1"/>
  <c r="BN538" i="6" s="1"/>
  <c r="BQ538" i="6"/>
  <c r="BL538" i="6"/>
  <c r="BP534" i="6"/>
  <c r="BO534" i="6" s="1"/>
  <c r="BN534" i="6" s="1"/>
  <c r="BQ534" i="6"/>
  <c r="BL534" i="6"/>
  <c r="BP530" i="6"/>
  <c r="BO530" i="6" s="1"/>
  <c r="BN530" i="6" s="1"/>
  <c r="BQ530" i="6"/>
  <c r="BL530" i="6"/>
  <c r="BP526" i="6"/>
  <c r="BO526" i="6" s="1"/>
  <c r="BN526" i="6" s="1"/>
  <c r="BQ526" i="6"/>
  <c r="BL526" i="6"/>
  <c r="BP522" i="6"/>
  <c r="BO522" i="6" s="1"/>
  <c r="BN522" i="6" s="1"/>
  <c r="BQ522" i="6"/>
  <c r="BL522" i="6"/>
  <c r="BP518" i="6"/>
  <c r="BO518" i="6" s="1"/>
  <c r="BN518" i="6" s="1"/>
  <c r="BQ518" i="6"/>
  <c r="BL518" i="6"/>
  <c r="BP514" i="6"/>
  <c r="BO514" i="6" s="1"/>
  <c r="BN514" i="6" s="1"/>
  <c r="BQ514" i="6"/>
  <c r="BL514" i="6"/>
  <c r="BP510" i="6"/>
  <c r="BO510" i="6" s="1"/>
  <c r="BN510" i="6" s="1"/>
  <c r="BQ510" i="6"/>
  <c r="BL510" i="6"/>
  <c r="BP506" i="6"/>
  <c r="BO506" i="6" s="1"/>
  <c r="BN506" i="6" s="1"/>
  <c r="BQ506" i="6"/>
  <c r="BL506" i="6"/>
  <c r="BP502" i="6"/>
  <c r="BO502" i="6" s="1"/>
  <c r="BN502" i="6" s="1"/>
  <c r="BQ502" i="6"/>
  <c r="BL502" i="6"/>
  <c r="BP498" i="6"/>
  <c r="BO498" i="6" s="1"/>
  <c r="BN498" i="6" s="1"/>
  <c r="BQ498" i="6"/>
  <c r="BL498" i="6"/>
  <c r="BP494" i="6"/>
  <c r="BO494" i="6" s="1"/>
  <c r="BN494" i="6" s="1"/>
  <c r="BQ494" i="6"/>
  <c r="BL494" i="6"/>
  <c r="BP490" i="6"/>
  <c r="BO490" i="6" s="1"/>
  <c r="BN490" i="6" s="1"/>
  <c r="BQ490" i="6"/>
  <c r="BL490" i="6"/>
  <c r="BP486" i="6"/>
  <c r="BO486" i="6" s="1"/>
  <c r="BN486" i="6" s="1"/>
  <c r="BQ486" i="6"/>
  <c r="BL486" i="6"/>
  <c r="BP482" i="6"/>
  <c r="BO482" i="6" s="1"/>
  <c r="BN482" i="6" s="1"/>
  <c r="BQ482" i="6"/>
  <c r="BL482" i="6"/>
  <c r="BP478" i="6"/>
  <c r="BO478" i="6" s="1"/>
  <c r="BN478" i="6" s="1"/>
  <c r="BQ478" i="6"/>
  <c r="BL478" i="6"/>
  <c r="BP474" i="6"/>
  <c r="BO474" i="6" s="1"/>
  <c r="BN474" i="6" s="1"/>
  <c r="BQ474" i="6"/>
  <c r="BL474" i="6"/>
  <c r="BP470" i="6"/>
  <c r="BO470" i="6" s="1"/>
  <c r="BN470" i="6" s="1"/>
  <c r="BQ470" i="6"/>
  <c r="BL470" i="6"/>
  <c r="BP466" i="6"/>
  <c r="BO466" i="6" s="1"/>
  <c r="BN466" i="6" s="1"/>
  <c r="BQ466" i="6"/>
  <c r="BL466" i="6"/>
  <c r="BP462" i="6"/>
  <c r="BO462" i="6" s="1"/>
  <c r="BN462" i="6" s="1"/>
  <c r="BQ462" i="6"/>
  <c r="BL462" i="6"/>
  <c r="BP458" i="6"/>
  <c r="BO458" i="6" s="1"/>
  <c r="BN458" i="6" s="1"/>
  <c r="BQ458" i="6"/>
  <c r="BL458" i="6"/>
  <c r="BP454" i="6"/>
  <c r="BO454" i="6" s="1"/>
  <c r="BN454" i="6" s="1"/>
  <c r="BQ454" i="6"/>
  <c r="BL454" i="6"/>
  <c r="BP450" i="6"/>
  <c r="BO450" i="6" s="1"/>
  <c r="BN450" i="6" s="1"/>
  <c r="BQ450" i="6"/>
  <c r="BL450" i="6"/>
  <c r="BP446" i="6"/>
  <c r="BO446" i="6" s="1"/>
  <c r="BN446" i="6" s="1"/>
  <c r="BQ446" i="6"/>
  <c r="BL446" i="6"/>
  <c r="BP442" i="6"/>
  <c r="BO442" i="6" s="1"/>
  <c r="BN442" i="6" s="1"/>
  <c r="BQ442" i="6"/>
  <c r="BL442" i="6"/>
  <c r="BP438" i="6"/>
  <c r="BO438" i="6" s="1"/>
  <c r="BN438" i="6" s="1"/>
  <c r="BQ438" i="6"/>
  <c r="BL438" i="6"/>
  <c r="BP434" i="6"/>
  <c r="BO434" i="6" s="1"/>
  <c r="BN434" i="6" s="1"/>
  <c r="BQ434" i="6"/>
  <c r="BL434" i="6"/>
  <c r="BP430" i="6"/>
  <c r="BO430" i="6" s="1"/>
  <c r="BN430" i="6" s="1"/>
  <c r="BQ430" i="6"/>
  <c r="BL430" i="6"/>
  <c r="BP426" i="6"/>
  <c r="BO426" i="6" s="1"/>
  <c r="BN426" i="6" s="1"/>
  <c r="BQ426" i="6"/>
  <c r="BL426" i="6"/>
  <c r="BP422" i="6"/>
  <c r="BO422" i="6" s="1"/>
  <c r="BN422" i="6" s="1"/>
  <c r="BQ422" i="6"/>
  <c r="BL422" i="6"/>
  <c r="BP418" i="6"/>
  <c r="BO418" i="6" s="1"/>
  <c r="BN418" i="6" s="1"/>
  <c r="BQ418" i="6"/>
  <c r="BL418" i="6"/>
  <c r="BP414" i="6"/>
  <c r="BO414" i="6" s="1"/>
  <c r="BN414" i="6" s="1"/>
  <c r="BQ414" i="6"/>
  <c r="BL414" i="6"/>
  <c r="BP410" i="6"/>
  <c r="BO410" i="6" s="1"/>
  <c r="BN410" i="6" s="1"/>
  <c r="BQ410" i="6"/>
  <c r="BL410" i="6"/>
  <c r="BP406" i="6"/>
  <c r="BO406" i="6" s="1"/>
  <c r="BN406" i="6" s="1"/>
  <c r="BQ406" i="6"/>
  <c r="BL406" i="6"/>
  <c r="BP402" i="6"/>
  <c r="BO402" i="6" s="1"/>
  <c r="BN402" i="6" s="1"/>
  <c r="BQ402" i="6"/>
  <c r="BL402" i="6"/>
  <c r="BP398" i="6"/>
  <c r="BO398" i="6" s="1"/>
  <c r="BN398" i="6" s="1"/>
  <c r="BQ398" i="6"/>
  <c r="BL398" i="6"/>
  <c r="BP394" i="6"/>
  <c r="BO394" i="6" s="1"/>
  <c r="BN394" i="6" s="1"/>
  <c r="BQ394" i="6"/>
  <c r="BL394" i="6"/>
  <c r="BP390" i="6"/>
  <c r="BO390" i="6" s="1"/>
  <c r="BN390" i="6" s="1"/>
  <c r="BQ390" i="6"/>
  <c r="BL390" i="6"/>
  <c r="BP386" i="6"/>
  <c r="BO386" i="6" s="1"/>
  <c r="BN386" i="6" s="1"/>
  <c r="BQ386" i="6"/>
  <c r="BL386" i="6"/>
  <c r="BP382" i="6"/>
  <c r="BO382" i="6" s="1"/>
  <c r="BN382" i="6" s="1"/>
  <c r="BQ382" i="6"/>
  <c r="BL382" i="6"/>
  <c r="BP378" i="6"/>
  <c r="BO378" i="6" s="1"/>
  <c r="BN378" i="6" s="1"/>
  <c r="BQ378" i="6"/>
  <c r="BL378" i="6"/>
  <c r="BP374" i="6"/>
  <c r="BO374" i="6" s="1"/>
  <c r="BN374" i="6" s="1"/>
  <c r="BQ374" i="6"/>
  <c r="BL374" i="6"/>
  <c r="BP370" i="6"/>
  <c r="BO370" i="6" s="1"/>
  <c r="BN370" i="6" s="1"/>
  <c r="BQ370" i="6"/>
  <c r="BL370" i="6"/>
  <c r="BP366" i="6"/>
  <c r="BO366" i="6" s="1"/>
  <c r="BN366" i="6" s="1"/>
  <c r="BQ366" i="6"/>
  <c r="BL366" i="6"/>
  <c r="BQ362" i="6"/>
  <c r="BP362" i="6"/>
  <c r="BO362" i="6" s="1"/>
  <c r="BN362" i="6" s="1"/>
  <c r="BL362" i="6"/>
  <c r="BP358" i="6"/>
  <c r="BO358" i="6" s="1"/>
  <c r="BN358" i="6" s="1"/>
  <c r="BQ358" i="6"/>
  <c r="BL358" i="6"/>
  <c r="BP354" i="6"/>
  <c r="BO354" i="6" s="1"/>
  <c r="BN354" i="6" s="1"/>
  <c r="BQ354" i="6"/>
  <c r="BL354" i="6"/>
  <c r="BP350" i="6"/>
  <c r="BO350" i="6" s="1"/>
  <c r="BN350" i="6" s="1"/>
  <c r="BQ350" i="6"/>
  <c r="BL350" i="6"/>
  <c r="BP346" i="6"/>
  <c r="BO346" i="6" s="1"/>
  <c r="BN346" i="6" s="1"/>
  <c r="BQ346" i="6"/>
  <c r="BL346" i="6"/>
  <c r="BQ342" i="6"/>
  <c r="BP342" i="6"/>
  <c r="BO342" i="6" s="1"/>
  <c r="BN342" i="6" s="1"/>
  <c r="BL342" i="6"/>
  <c r="BP338" i="6"/>
  <c r="BO338" i="6" s="1"/>
  <c r="BN338" i="6" s="1"/>
  <c r="BQ338" i="6"/>
  <c r="BL338" i="6"/>
  <c r="BQ334" i="6"/>
  <c r="BP334" i="6"/>
  <c r="BO334" i="6" s="1"/>
  <c r="BN334" i="6" s="1"/>
  <c r="BL334" i="6"/>
  <c r="BP330" i="6"/>
  <c r="BO330" i="6" s="1"/>
  <c r="BN330" i="6" s="1"/>
  <c r="BQ330" i="6"/>
  <c r="BL330" i="6"/>
  <c r="BQ326" i="6"/>
  <c r="BP326" i="6"/>
  <c r="BO326" i="6" s="1"/>
  <c r="BN326" i="6" s="1"/>
  <c r="BL326" i="6"/>
  <c r="BP322" i="6"/>
  <c r="BO322" i="6" s="1"/>
  <c r="BN322" i="6" s="1"/>
  <c r="BQ322" i="6"/>
  <c r="BL322" i="6"/>
  <c r="BQ318" i="6"/>
  <c r="BP318" i="6"/>
  <c r="BO318" i="6" s="1"/>
  <c r="BN318" i="6" s="1"/>
  <c r="BL318" i="6"/>
  <c r="BP314" i="6"/>
  <c r="BO314" i="6" s="1"/>
  <c r="BN314" i="6" s="1"/>
  <c r="BQ314" i="6"/>
  <c r="BL314" i="6"/>
  <c r="BQ310" i="6"/>
  <c r="BP310" i="6"/>
  <c r="BO310" i="6" s="1"/>
  <c r="BN310" i="6" s="1"/>
  <c r="BL310" i="6"/>
  <c r="BP306" i="6"/>
  <c r="BO306" i="6" s="1"/>
  <c r="BN306" i="6" s="1"/>
  <c r="BQ306" i="6"/>
  <c r="BL306" i="6"/>
  <c r="BQ302" i="6"/>
  <c r="BP302" i="6"/>
  <c r="BO302" i="6" s="1"/>
  <c r="BN302" i="6" s="1"/>
  <c r="BL302" i="6"/>
  <c r="BP298" i="6"/>
  <c r="BO298" i="6" s="1"/>
  <c r="BN298" i="6" s="1"/>
  <c r="BQ298" i="6"/>
  <c r="BL298" i="6"/>
  <c r="BQ294" i="6"/>
  <c r="BP294" i="6"/>
  <c r="BO294" i="6" s="1"/>
  <c r="BN294" i="6" s="1"/>
  <c r="BL294" i="6"/>
  <c r="BP290" i="6"/>
  <c r="BO290" i="6" s="1"/>
  <c r="BN290" i="6" s="1"/>
  <c r="BQ290" i="6"/>
  <c r="BL290" i="6"/>
  <c r="BQ286" i="6"/>
  <c r="BP286" i="6"/>
  <c r="BO286" i="6" s="1"/>
  <c r="BN286" i="6" s="1"/>
  <c r="BL286" i="6"/>
  <c r="BP282" i="6"/>
  <c r="BO282" i="6" s="1"/>
  <c r="BN282" i="6" s="1"/>
  <c r="BQ282" i="6"/>
  <c r="BL282" i="6"/>
  <c r="BQ278" i="6"/>
  <c r="BP278" i="6"/>
  <c r="BO278" i="6" s="1"/>
  <c r="BN278" i="6" s="1"/>
  <c r="BL278" i="6"/>
  <c r="BP274" i="6"/>
  <c r="BO274" i="6" s="1"/>
  <c r="BN274" i="6" s="1"/>
  <c r="BQ274" i="6"/>
  <c r="BL274" i="6"/>
  <c r="BQ270" i="6"/>
  <c r="BP270" i="6"/>
  <c r="BO270" i="6" s="1"/>
  <c r="BN270" i="6" s="1"/>
  <c r="BL270" i="6"/>
  <c r="BP266" i="6"/>
  <c r="BO266" i="6" s="1"/>
  <c r="BN266" i="6" s="1"/>
  <c r="BQ266" i="6"/>
  <c r="BL266" i="6"/>
  <c r="BQ262" i="6"/>
  <c r="BP262" i="6"/>
  <c r="BO262" i="6" s="1"/>
  <c r="BN262" i="6" s="1"/>
  <c r="BL262" i="6"/>
  <c r="BQ258" i="6"/>
  <c r="BP258" i="6"/>
  <c r="BO258" i="6" s="1"/>
  <c r="BN258" i="6" s="1"/>
  <c r="BL258" i="6"/>
  <c r="BQ254" i="6"/>
  <c r="BP254" i="6"/>
  <c r="BO254" i="6" s="1"/>
  <c r="BN254" i="6" s="1"/>
  <c r="BL254" i="6"/>
  <c r="BQ250" i="6"/>
  <c r="BP250" i="6"/>
  <c r="BO250" i="6" s="1"/>
  <c r="BN250" i="6" s="1"/>
  <c r="BL250" i="6"/>
  <c r="BQ246" i="6"/>
  <c r="BP246" i="6"/>
  <c r="BO246" i="6" s="1"/>
  <c r="BN246" i="6" s="1"/>
  <c r="BL246" i="6"/>
  <c r="BQ242" i="6"/>
  <c r="BP242" i="6"/>
  <c r="BO242" i="6" s="1"/>
  <c r="BN242" i="6" s="1"/>
  <c r="BL242" i="6"/>
  <c r="BQ238" i="6"/>
  <c r="BP238" i="6"/>
  <c r="BO238" i="6" s="1"/>
  <c r="BN238" i="6" s="1"/>
  <c r="BL238" i="6"/>
  <c r="BQ234" i="6"/>
  <c r="BP234" i="6"/>
  <c r="BO234" i="6" s="1"/>
  <c r="BN234" i="6" s="1"/>
  <c r="BL234" i="6"/>
  <c r="BQ230" i="6"/>
  <c r="BP230" i="6"/>
  <c r="BO230" i="6" s="1"/>
  <c r="BN230" i="6" s="1"/>
  <c r="BL230" i="6"/>
  <c r="BQ226" i="6"/>
  <c r="BP226" i="6"/>
  <c r="BO226" i="6" s="1"/>
  <c r="BN226" i="6" s="1"/>
  <c r="BL226" i="6"/>
  <c r="BQ222" i="6"/>
  <c r="BP222" i="6"/>
  <c r="BO222" i="6" s="1"/>
  <c r="BN222" i="6" s="1"/>
  <c r="BL222" i="6"/>
  <c r="BQ218" i="6"/>
  <c r="BP218" i="6"/>
  <c r="BO218" i="6" s="1"/>
  <c r="BN218" i="6" s="1"/>
  <c r="BL218" i="6"/>
  <c r="BQ214" i="6"/>
  <c r="BP214" i="6"/>
  <c r="BO214" i="6" s="1"/>
  <c r="BN214" i="6" s="1"/>
  <c r="BL214" i="6"/>
  <c r="BQ210" i="6"/>
  <c r="BP210" i="6"/>
  <c r="BO210" i="6" s="1"/>
  <c r="BN210" i="6" s="1"/>
  <c r="BL210" i="6"/>
  <c r="BQ206" i="6"/>
  <c r="BP206" i="6"/>
  <c r="BO206" i="6" s="1"/>
  <c r="BN206" i="6" s="1"/>
  <c r="BL206" i="6"/>
  <c r="BQ202" i="6"/>
  <c r="BP202" i="6"/>
  <c r="BO202" i="6" s="1"/>
  <c r="BN202" i="6" s="1"/>
  <c r="BL202" i="6"/>
  <c r="BQ198" i="6"/>
  <c r="BP198" i="6"/>
  <c r="BO198" i="6" s="1"/>
  <c r="BN198" i="6" s="1"/>
  <c r="BL198" i="6"/>
  <c r="BQ194" i="6"/>
  <c r="BP194" i="6"/>
  <c r="BO194" i="6" s="1"/>
  <c r="BN194" i="6" s="1"/>
  <c r="BL194" i="6"/>
  <c r="BQ190" i="6"/>
  <c r="BP190" i="6"/>
  <c r="BO190" i="6" s="1"/>
  <c r="BN190" i="6" s="1"/>
  <c r="BL190" i="6"/>
  <c r="BQ186" i="6"/>
  <c r="BP186" i="6"/>
  <c r="BO186" i="6" s="1"/>
  <c r="BN186" i="6" s="1"/>
  <c r="BL186" i="6"/>
  <c r="BP182" i="6"/>
  <c r="BO182" i="6" s="1"/>
  <c r="BN182" i="6" s="1"/>
  <c r="BQ182" i="6"/>
  <c r="BL182" i="6"/>
  <c r="BQ178" i="6"/>
  <c r="BP178" i="6"/>
  <c r="BO178" i="6" s="1"/>
  <c r="BN178" i="6" s="1"/>
  <c r="BL178" i="6"/>
  <c r="BP174" i="6"/>
  <c r="BO174" i="6" s="1"/>
  <c r="BN174" i="6" s="1"/>
  <c r="BQ174" i="6"/>
  <c r="BL174" i="6"/>
  <c r="BQ170" i="6"/>
  <c r="BP170" i="6"/>
  <c r="BO170" i="6" s="1"/>
  <c r="BN170" i="6" s="1"/>
  <c r="BL170" i="6"/>
  <c r="BQ166" i="6"/>
  <c r="BP166" i="6"/>
  <c r="BO166" i="6" s="1"/>
  <c r="BN166" i="6" s="1"/>
  <c r="BL166" i="6"/>
  <c r="BQ162" i="6"/>
  <c r="BP162" i="6"/>
  <c r="BO162" i="6" s="1"/>
  <c r="BN162" i="6" s="1"/>
  <c r="BL162" i="6"/>
  <c r="BP158" i="6"/>
  <c r="BO158" i="6" s="1"/>
  <c r="BN158" i="6" s="1"/>
  <c r="BQ158" i="6"/>
  <c r="BL158" i="6"/>
  <c r="BP154" i="6"/>
  <c r="BO154" i="6" s="1"/>
  <c r="BN154" i="6" s="1"/>
  <c r="BQ154" i="6"/>
  <c r="BL154" i="6"/>
  <c r="BP150" i="6"/>
  <c r="BO150" i="6" s="1"/>
  <c r="BN150" i="6" s="1"/>
  <c r="BQ150" i="6"/>
  <c r="BL150" i="6"/>
  <c r="BQ146" i="6"/>
  <c r="BP146" i="6"/>
  <c r="BO146" i="6" s="1"/>
  <c r="BN146" i="6" s="1"/>
  <c r="BL146" i="6"/>
  <c r="BP142" i="6"/>
  <c r="BO142" i="6" s="1"/>
  <c r="BN142" i="6" s="1"/>
  <c r="BQ142" i="6"/>
  <c r="BL142" i="6"/>
  <c r="BP138" i="6"/>
  <c r="BO138" i="6" s="1"/>
  <c r="BN138" i="6" s="1"/>
  <c r="BQ138" i="6"/>
  <c r="BL138" i="6"/>
  <c r="BP134" i="6"/>
  <c r="BO134" i="6" s="1"/>
  <c r="BN134" i="6" s="1"/>
  <c r="BQ134" i="6"/>
  <c r="BL134" i="6"/>
  <c r="BP130" i="6"/>
  <c r="BO130" i="6" s="1"/>
  <c r="BN130" i="6" s="1"/>
  <c r="BQ130" i="6"/>
  <c r="BL130" i="6"/>
  <c r="BQ126" i="6"/>
  <c r="BP126" i="6"/>
  <c r="BO126" i="6" s="1"/>
  <c r="BN126" i="6" s="1"/>
  <c r="BL126" i="6"/>
  <c r="BQ122" i="6"/>
  <c r="BP122" i="6"/>
  <c r="BO122" i="6" s="1"/>
  <c r="BN122" i="6" s="1"/>
  <c r="BL122" i="6"/>
  <c r="BP118" i="6"/>
  <c r="BO118" i="6" s="1"/>
  <c r="BN118" i="6" s="1"/>
  <c r="BQ118" i="6"/>
  <c r="BL118" i="6"/>
  <c r="BP114" i="6"/>
  <c r="BO114" i="6" s="1"/>
  <c r="BN114" i="6" s="1"/>
  <c r="BQ114" i="6"/>
  <c r="BL114" i="6"/>
  <c r="BQ110" i="6"/>
  <c r="BP110" i="6"/>
  <c r="BO110" i="6" s="1"/>
  <c r="BN110" i="6" s="1"/>
  <c r="BL110" i="6"/>
  <c r="BP106" i="6"/>
  <c r="BO106" i="6" s="1"/>
  <c r="BN106" i="6" s="1"/>
  <c r="BQ106" i="6"/>
  <c r="BL106" i="6"/>
  <c r="BP102" i="6"/>
  <c r="BO102" i="6" s="1"/>
  <c r="BN102" i="6" s="1"/>
  <c r="BQ102" i="6"/>
  <c r="BL102" i="6"/>
  <c r="BP98" i="6"/>
  <c r="BO98" i="6" s="1"/>
  <c r="BN98" i="6" s="1"/>
  <c r="BQ98" i="6"/>
  <c r="BL98" i="6"/>
  <c r="BP94" i="6"/>
  <c r="BO94" i="6" s="1"/>
  <c r="BN94" i="6" s="1"/>
  <c r="BQ94" i="6"/>
  <c r="BL94" i="6"/>
  <c r="BP90" i="6"/>
  <c r="BO90" i="6" s="1"/>
  <c r="BN90" i="6" s="1"/>
  <c r="BQ90" i="6"/>
  <c r="BL90" i="6"/>
  <c r="BP86" i="6"/>
  <c r="BO86" i="6" s="1"/>
  <c r="BN86" i="6" s="1"/>
  <c r="BQ86" i="6"/>
  <c r="BL86" i="6"/>
  <c r="BP82" i="6"/>
  <c r="BO82" i="6" s="1"/>
  <c r="BN82" i="6" s="1"/>
  <c r="BQ82" i="6"/>
  <c r="BL82" i="6"/>
  <c r="BP78" i="6"/>
  <c r="BO78" i="6" s="1"/>
  <c r="BN78" i="6" s="1"/>
  <c r="BQ78" i="6"/>
  <c r="BL78" i="6"/>
  <c r="BP74" i="6"/>
  <c r="BO74" i="6" s="1"/>
  <c r="BN74" i="6" s="1"/>
  <c r="BQ74" i="6"/>
  <c r="BL74" i="6"/>
  <c r="BP70" i="6"/>
  <c r="BO70" i="6" s="1"/>
  <c r="BN70" i="6" s="1"/>
  <c r="BQ70" i="6"/>
  <c r="BL70" i="6"/>
  <c r="BP66" i="6"/>
  <c r="BO66" i="6" s="1"/>
  <c r="BN66" i="6" s="1"/>
  <c r="BQ66" i="6"/>
  <c r="BL66" i="6"/>
  <c r="BP62" i="6"/>
  <c r="BO62" i="6" s="1"/>
  <c r="BN62" i="6" s="1"/>
  <c r="BQ62" i="6"/>
  <c r="BL62" i="6"/>
  <c r="BP58" i="6"/>
  <c r="BO58" i="6" s="1"/>
  <c r="BN58" i="6" s="1"/>
  <c r="BQ58" i="6"/>
  <c r="BL58" i="6"/>
  <c r="BP54" i="6"/>
  <c r="BO54" i="6" s="1"/>
  <c r="BN54" i="6" s="1"/>
  <c r="BQ54" i="6"/>
  <c r="BL54" i="6"/>
  <c r="BP50" i="6"/>
  <c r="BO50" i="6" s="1"/>
  <c r="BN50" i="6" s="1"/>
  <c r="BQ50" i="6"/>
  <c r="BL50" i="6"/>
  <c r="BP46" i="6"/>
  <c r="BO46" i="6" s="1"/>
  <c r="BN46" i="6" s="1"/>
  <c r="BQ46" i="6"/>
  <c r="BL46" i="6"/>
  <c r="BP42" i="6"/>
  <c r="BO42" i="6" s="1"/>
  <c r="BN42" i="6" s="1"/>
  <c r="BQ42" i="6"/>
  <c r="BL42" i="6"/>
  <c r="BP38" i="6"/>
  <c r="BO38" i="6" s="1"/>
  <c r="BN38" i="6" s="1"/>
  <c r="BQ38" i="6"/>
  <c r="BL38" i="6"/>
  <c r="BP34" i="6"/>
  <c r="BO34" i="6" s="1"/>
  <c r="BN34" i="6" s="1"/>
  <c r="BQ34" i="6"/>
  <c r="BL34" i="6"/>
  <c r="BP30" i="6"/>
  <c r="BO30" i="6" s="1"/>
  <c r="BN30" i="6" s="1"/>
  <c r="BQ30" i="6"/>
  <c r="BL30" i="6"/>
  <c r="BP26" i="6"/>
  <c r="BO26" i="6" s="1"/>
  <c r="BN26" i="6" s="1"/>
  <c r="BQ26" i="6"/>
  <c r="BL26" i="6"/>
  <c r="BP22" i="6"/>
  <c r="BO22" i="6" s="1"/>
  <c r="BN22" i="6" s="1"/>
  <c r="BQ22" i="6"/>
  <c r="BL22" i="6"/>
  <c r="BP18" i="6"/>
  <c r="BO18" i="6" s="1"/>
  <c r="BN18" i="6" s="1"/>
  <c r="BQ18" i="6"/>
  <c r="BL18" i="6"/>
  <c r="AW3474" i="6"/>
  <c r="AV3474" i="6"/>
  <c r="AW3442" i="6"/>
  <c r="AV3442" i="6"/>
  <c r="AT3437" i="6"/>
  <c r="AV3437" i="6"/>
  <c r="AT3429" i="6"/>
  <c r="AV3429" i="6"/>
  <c r="AW3422" i="6"/>
  <c r="AV3422" i="6"/>
  <c r="AW3418" i="6"/>
  <c r="AV3418" i="6"/>
  <c r="AW3414" i="6"/>
  <c r="AV3414" i="6"/>
  <c r="AW3410" i="6"/>
  <c r="AV3410" i="6"/>
  <c r="AW3406" i="6"/>
  <c r="AV3406" i="6"/>
  <c r="AW3402" i="6"/>
  <c r="AV3402" i="6"/>
  <c r="AW3398" i="6"/>
  <c r="AV3398" i="6"/>
  <c r="AW3394" i="6"/>
  <c r="AV3394" i="6"/>
  <c r="AW3390" i="6"/>
  <c r="AV3390" i="6"/>
  <c r="AW3386" i="6"/>
  <c r="AV3386" i="6"/>
  <c r="AW3382" i="6"/>
  <c r="AV3382" i="6"/>
  <c r="AW3378" i="6"/>
  <c r="AV3378" i="6"/>
  <c r="AW3374" i="6"/>
  <c r="AV3374" i="6"/>
  <c r="AW3370" i="6"/>
  <c r="AV3370" i="6"/>
  <c r="AW3366" i="6"/>
  <c r="AV3366" i="6"/>
  <c r="AT3357" i="6"/>
  <c r="AV3357" i="6"/>
  <c r="AT3349" i="6"/>
  <c r="AV3349" i="6"/>
  <c r="AT3341" i="6"/>
  <c r="AV3341" i="6"/>
  <c r="AT3333" i="6"/>
  <c r="AV3333" i="6"/>
  <c r="AT3325" i="6"/>
  <c r="AV3325" i="6"/>
  <c r="AT3317" i="6"/>
  <c r="AV3317" i="6"/>
  <c r="AW3282" i="6"/>
  <c r="AV3282" i="6"/>
  <c r="AW3278" i="6"/>
  <c r="AV3278" i="6"/>
  <c r="AW3274" i="6"/>
  <c r="AV3274" i="6"/>
  <c r="AW3270" i="6"/>
  <c r="AV3270" i="6"/>
  <c r="AW3266" i="6"/>
  <c r="AV3266" i="6"/>
  <c r="AW3262" i="6"/>
  <c r="AV3262" i="6"/>
  <c r="AW3258" i="6"/>
  <c r="AV3258" i="6"/>
  <c r="AW3254" i="6"/>
  <c r="AV3254" i="6"/>
  <c r="AT3245" i="6"/>
  <c r="AV3245" i="6"/>
  <c r="AT3237" i="6"/>
  <c r="AV3237" i="6"/>
  <c r="AW3210" i="6"/>
  <c r="AV3210" i="6"/>
  <c r="AW3206" i="6"/>
  <c r="AV3206" i="6"/>
  <c r="AT3181" i="6"/>
  <c r="AV3181" i="6"/>
  <c r="AT3173" i="6"/>
  <c r="AV3173" i="6"/>
  <c r="AW3170" i="6"/>
  <c r="AV3170" i="6"/>
  <c r="AW3166" i="6"/>
  <c r="AV3166" i="6"/>
  <c r="AW3162" i="6"/>
  <c r="AV3162" i="6"/>
  <c r="AW3158" i="6"/>
  <c r="AV3158" i="6"/>
  <c r="AW3154" i="6"/>
  <c r="AV3154" i="6"/>
  <c r="AW3150" i="6"/>
  <c r="AV3150" i="6"/>
  <c r="AW3146" i="6"/>
  <c r="AV3146" i="6"/>
  <c r="AW3142" i="6"/>
  <c r="AV3142" i="6"/>
  <c r="AW3138" i="6"/>
  <c r="AV3138" i="6"/>
  <c r="AW3134" i="6"/>
  <c r="AV3134" i="6"/>
  <c r="AW3130" i="6"/>
  <c r="AV3130" i="6"/>
  <c r="AW3126" i="6"/>
  <c r="AV3126" i="6"/>
  <c r="AW3070" i="6"/>
  <c r="AV3070" i="6"/>
  <c r="AW3066" i="6"/>
  <c r="AV3066" i="6"/>
  <c r="AW3062" i="6"/>
  <c r="AV3062" i="6"/>
  <c r="AT3029" i="6"/>
  <c r="AV3029" i="6"/>
  <c r="AT3013" i="6"/>
  <c r="AV3013" i="6"/>
  <c r="AT2981" i="6"/>
  <c r="AV2981" i="6"/>
  <c r="AT2973" i="6"/>
  <c r="AV2973" i="6"/>
  <c r="AT2965" i="6"/>
  <c r="AV2965" i="6"/>
  <c r="AY2949" i="6"/>
  <c r="AV2949" i="6"/>
  <c r="AT2945" i="6"/>
  <c r="AV2945" i="6"/>
  <c r="AT2941" i="6"/>
  <c r="AV2941" i="6"/>
  <c r="AW2914" i="6"/>
  <c r="AV2914" i="6"/>
  <c r="AY2891" i="6"/>
  <c r="AV2891" i="6"/>
  <c r="AY2885" i="6"/>
  <c r="AV2885" i="6"/>
  <c r="AW2878" i="6"/>
  <c r="AV2878" i="6"/>
  <c r="AW2836" i="6"/>
  <c r="AV2836" i="6"/>
  <c r="AW2834" i="6"/>
  <c r="AV2834" i="6"/>
  <c r="AW2832" i="6"/>
  <c r="AV2832" i="6"/>
  <c r="AT2787" i="6"/>
  <c r="AV2787" i="6"/>
  <c r="AT2770" i="6"/>
  <c r="AV2770" i="6"/>
  <c r="AT2729" i="6"/>
  <c r="AV2729" i="6"/>
  <c r="AT2727" i="6"/>
  <c r="AV2727" i="6"/>
  <c r="AT2725" i="6"/>
  <c r="AV2725" i="6"/>
  <c r="AT2721" i="6"/>
  <c r="AV2721" i="6"/>
  <c r="AT2719" i="6"/>
  <c r="AV2719" i="6"/>
  <c r="AT2717" i="6"/>
  <c r="AV2717" i="6"/>
  <c r="AT2713" i="6"/>
  <c r="AV2713" i="6"/>
  <c r="AT2711" i="6"/>
  <c r="AV2711" i="6"/>
  <c r="AT2709" i="6"/>
  <c r="AV2709" i="6"/>
  <c r="AT2705" i="6"/>
  <c r="AV2705" i="6"/>
  <c r="AT2703" i="6"/>
  <c r="AV2703" i="6"/>
  <c r="AT2701" i="6"/>
  <c r="AV2701" i="6"/>
  <c r="AT2699" i="6"/>
  <c r="AV2699" i="6"/>
  <c r="AT2681" i="6"/>
  <c r="AV2681" i="6"/>
  <c r="AW2676" i="6"/>
  <c r="AV2676" i="6"/>
  <c r="AT2655" i="6"/>
  <c r="AV2655" i="6"/>
  <c r="AT2653" i="6"/>
  <c r="AV2653" i="6"/>
  <c r="AW2628" i="6"/>
  <c r="AV2628" i="6"/>
  <c r="AT2613" i="6"/>
  <c r="AV2613" i="6"/>
  <c r="AT2611" i="6"/>
  <c r="AV2611" i="6"/>
  <c r="AT2609" i="6"/>
  <c r="AV2609" i="6"/>
  <c r="AW2588" i="6"/>
  <c r="AV2588" i="6"/>
  <c r="AW2584" i="6"/>
  <c r="AV2584" i="6"/>
  <c r="AW2582" i="6"/>
  <c r="AV2582" i="6"/>
  <c r="AW2580" i="6"/>
  <c r="AV2580" i="6"/>
  <c r="AW2576" i="6"/>
  <c r="AV2576" i="6"/>
  <c r="AT2569" i="6"/>
  <c r="AV2569" i="6"/>
  <c r="AT2567" i="6"/>
  <c r="AV2567" i="6"/>
  <c r="AW2551" i="6"/>
  <c r="AV2551" i="6"/>
  <c r="AT2549" i="6"/>
  <c r="AV2549" i="6"/>
  <c r="AW2451" i="6"/>
  <c r="AV2451" i="6"/>
  <c r="AT2442" i="6"/>
  <c r="AV2442" i="6"/>
  <c r="AT2438" i="6"/>
  <c r="AV2438" i="6"/>
  <c r="AT2434" i="6"/>
  <c r="AV2434" i="6"/>
  <c r="AT2430" i="6"/>
  <c r="AV2430" i="6"/>
  <c r="AT2426" i="6"/>
  <c r="AV2426" i="6"/>
  <c r="AT2392" i="6"/>
  <c r="AV2392" i="6"/>
  <c r="AW2390" i="6"/>
  <c r="AV2390" i="6"/>
  <c r="AT2320" i="6"/>
  <c r="AV2320" i="6"/>
  <c r="AW2318" i="6"/>
  <c r="AV2318" i="6"/>
  <c r="AW2314" i="6"/>
  <c r="AV2314" i="6"/>
  <c r="AW2290" i="6"/>
  <c r="AV2290" i="6"/>
  <c r="AW2263" i="6"/>
  <c r="AV2263" i="6"/>
  <c r="AW2229" i="6"/>
  <c r="AV2229" i="6"/>
  <c r="AW2227" i="6"/>
  <c r="AV2227" i="6"/>
  <c r="AW2225" i="6"/>
  <c r="AV2225" i="6"/>
  <c r="AW2223" i="6"/>
  <c r="AV2223" i="6"/>
  <c r="AW2221" i="6"/>
  <c r="AV2221" i="6"/>
  <c r="AW2219" i="6"/>
  <c r="AV2219" i="6"/>
  <c r="AW2217" i="6"/>
  <c r="AV2217" i="6"/>
  <c r="AW2215" i="6"/>
  <c r="AV2215" i="6"/>
  <c r="AW2213" i="6"/>
  <c r="AV2213" i="6"/>
  <c r="AW2211" i="6"/>
  <c r="AV2211" i="6"/>
  <c r="AW2209" i="6"/>
  <c r="AV2209" i="6"/>
  <c r="AW2207" i="6"/>
  <c r="AV2207" i="6"/>
  <c r="AW2205" i="6"/>
  <c r="AV2205" i="6"/>
  <c r="AW2203" i="6"/>
  <c r="AV2203" i="6"/>
  <c r="AW2201" i="6"/>
  <c r="AV2201" i="6"/>
  <c r="AW2199" i="6"/>
  <c r="AV2199" i="6"/>
  <c r="AW2197" i="6"/>
  <c r="AV2197" i="6"/>
  <c r="AW2195" i="6"/>
  <c r="AV2195" i="6"/>
  <c r="AW2193" i="6"/>
  <c r="AV2193" i="6"/>
  <c r="AW2182" i="6"/>
  <c r="AV2182" i="6"/>
  <c r="AT2180" i="6"/>
  <c r="AV2180" i="6"/>
  <c r="AW2174" i="6"/>
  <c r="AV2174" i="6"/>
  <c r="AY2168" i="6"/>
  <c r="AV2168" i="6"/>
  <c r="AW2166" i="6"/>
  <c r="AV2166" i="6"/>
  <c r="AT2160" i="6"/>
  <c r="AV2160" i="6"/>
  <c r="AW2158" i="6"/>
  <c r="AV2158" i="6"/>
  <c r="AW2154" i="6"/>
  <c r="AV2154" i="6"/>
  <c r="AT2152" i="6"/>
  <c r="AV2152" i="6"/>
  <c r="AW2150" i="6"/>
  <c r="AV2150" i="6"/>
  <c r="AT2148" i="6"/>
  <c r="AV2148" i="6"/>
  <c r="AW2146" i="6"/>
  <c r="AV2146" i="6"/>
  <c r="AW2142" i="6"/>
  <c r="AV2142" i="6"/>
  <c r="AW2138" i="6"/>
  <c r="AV2138" i="6"/>
  <c r="AT2107" i="6"/>
  <c r="AV2107" i="6"/>
  <c r="AT2103" i="6"/>
  <c r="AV2103" i="6"/>
  <c r="AT2095" i="6"/>
  <c r="AV2095" i="6"/>
  <c r="AW2042" i="6"/>
  <c r="AV2042" i="6"/>
  <c r="AT2027" i="6"/>
  <c r="AV2027" i="6"/>
  <c r="AW2010" i="6"/>
  <c r="AV2010" i="6"/>
  <c r="AT2008" i="6"/>
  <c r="AV2008" i="6"/>
  <c r="AW1962" i="6"/>
  <c r="AV1962" i="6"/>
  <c r="AT1960" i="6"/>
  <c r="AV1960" i="6"/>
  <c r="BC1937" i="6"/>
  <c r="AT1915" i="6"/>
  <c r="AV1915" i="6"/>
  <c r="AT1896" i="6"/>
  <c r="AV1896" i="6"/>
  <c r="AT1883" i="6"/>
  <c r="AV1883" i="6"/>
  <c r="BE1846" i="6"/>
  <c r="AW1830" i="6"/>
  <c r="AV1830" i="6"/>
  <c r="AW1826" i="6"/>
  <c r="AV1826" i="6"/>
  <c r="BE1802" i="6"/>
  <c r="AW1794" i="6"/>
  <c r="AV1794" i="6"/>
  <c r="BE1782" i="6"/>
  <c r="BE1759" i="6"/>
  <c r="AW1754" i="6"/>
  <c r="AV1754" i="6"/>
  <c r="AW1749" i="6"/>
  <c r="AV1749" i="6"/>
  <c r="AW1741" i="6"/>
  <c r="AV1741" i="6"/>
  <c r="AW1733" i="6"/>
  <c r="AV1733" i="6"/>
  <c r="AW1726" i="6"/>
  <c r="AV1726" i="6"/>
  <c r="AW1713" i="6"/>
  <c r="AV1713" i="6"/>
  <c r="AW1709" i="6"/>
  <c r="AV1709" i="6"/>
  <c r="AW1705" i="6"/>
  <c r="AV1705" i="6"/>
  <c r="AW1666" i="6"/>
  <c r="AV1666" i="6"/>
  <c r="AT1664" i="6"/>
  <c r="AV1664" i="6"/>
  <c r="AW1662" i="6"/>
  <c r="AV1662" i="6"/>
  <c r="AT1639" i="6"/>
  <c r="AV1639" i="6"/>
  <c r="AW1626" i="6"/>
  <c r="AV1626" i="6"/>
  <c r="AW1622" i="6"/>
  <c r="AV1622" i="6"/>
  <c r="AW1618" i="6"/>
  <c r="AV1618" i="6"/>
  <c r="AW1586" i="6"/>
  <c r="AV1586" i="6"/>
  <c r="AW1578" i="6"/>
  <c r="AV1578" i="6"/>
  <c r="AT1576" i="6"/>
  <c r="AV1576" i="6"/>
  <c r="AW1574" i="6"/>
  <c r="AV1574" i="6"/>
  <c r="AT1547" i="6"/>
  <c r="AV1547" i="6"/>
  <c r="AT1543" i="6"/>
  <c r="AV1543" i="6"/>
  <c r="BC1541" i="6"/>
  <c r="AW1504" i="6"/>
  <c r="AV1504" i="6" s="1"/>
  <c r="AW1500" i="6"/>
  <c r="AV1500" i="6" s="1"/>
  <c r="AW1492" i="6"/>
  <c r="AV1492" i="6" s="1"/>
  <c r="AW1488" i="6"/>
  <c r="AV1488" i="6" s="1"/>
  <c r="AW1484" i="6"/>
  <c r="AV1484" i="6" s="1"/>
  <c r="AW1476" i="6"/>
  <c r="AV1476" i="6" s="1"/>
  <c r="AW1468" i="6"/>
  <c r="AV1468" i="6" s="1"/>
  <c r="AT1451" i="6"/>
  <c r="AW1432" i="6"/>
  <c r="AV1432" i="6" s="1"/>
  <c r="AW1428" i="6"/>
  <c r="AV1428" i="6" s="1"/>
  <c r="AT1407" i="6"/>
  <c r="AT1403" i="6"/>
  <c r="BC1288" i="6"/>
  <c r="AT1285" i="6"/>
  <c r="AT1281" i="6"/>
  <c r="AT1277" i="6"/>
  <c r="BC1271" i="6"/>
  <c r="AT1260" i="6"/>
  <c r="AW1256" i="6"/>
  <c r="AV1256" i="6" s="1"/>
  <c r="AW1252" i="6"/>
  <c r="AV1252" i="6" s="1"/>
  <c r="AW1240" i="6"/>
  <c r="AV1240" i="6" s="1"/>
  <c r="AW1217" i="6"/>
  <c r="AV1217" i="6" s="1"/>
  <c r="AT1164" i="6"/>
  <c r="AV1164" i="6"/>
  <c r="AW1129" i="6"/>
  <c r="AV1129" i="6" s="1"/>
  <c r="AW1125" i="6"/>
  <c r="AV1125" i="6" s="1"/>
  <c r="AW1117" i="6"/>
  <c r="AV1117" i="6" s="1"/>
  <c r="AW1113" i="6"/>
  <c r="AV1113" i="6" s="1"/>
  <c r="AT1105" i="6"/>
  <c r="AV1048" i="6"/>
  <c r="AW1040" i="6"/>
  <c r="AV1040" i="6" s="1"/>
  <c r="BC1000" i="6"/>
  <c r="AW992" i="6"/>
  <c r="AV992" i="6" s="1"/>
  <c r="AW989" i="6"/>
  <c r="AV989" i="6" s="1"/>
  <c r="AY978" i="6"/>
  <c r="AT976" i="6"/>
  <c r="AT974" i="6"/>
  <c r="AT972" i="6"/>
  <c r="AY970" i="6"/>
  <c r="AT968" i="6"/>
  <c r="AY962" i="6"/>
  <c r="AT960" i="6"/>
  <c r="AW939" i="6"/>
  <c r="AV939" i="6" s="1"/>
  <c r="AT916" i="6"/>
  <c r="AV916" i="6"/>
  <c r="AT912" i="6"/>
  <c r="AT908" i="6"/>
  <c r="AT904" i="6"/>
  <c r="AT896" i="6"/>
  <c r="AT892" i="6"/>
  <c r="AT888" i="6"/>
  <c r="AT880" i="6"/>
  <c r="AT876" i="6"/>
  <c r="BE870" i="6"/>
  <c r="AW777" i="6"/>
  <c r="AV777" i="6" s="1"/>
  <c r="AT775" i="6"/>
  <c r="AW745" i="6"/>
  <c r="AV745" i="6" s="1"/>
  <c r="AW737" i="6"/>
  <c r="AV737" i="6" s="1"/>
  <c r="AW729" i="6"/>
  <c r="AV729" i="6" s="1"/>
  <c r="AW721" i="6"/>
  <c r="AV721" i="6" s="1"/>
  <c r="AW717" i="6"/>
  <c r="AV717" i="6" s="1"/>
  <c r="AT694" i="6"/>
  <c r="AV694" i="6"/>
  <c r="AT690" i="6"/>
  <c r="AT682" i="6"/>
  <c r="AT674" i="6"/>
  <c r="AW649" i="6"/>
  <c r="AV649" i="6" s="1"/>
  <c r="AW641" i="6"/>
  <c r="AV641" i="6" s="1"/>
  <c r="AT630" i="6"/>
  <c r="AV630" i="6"/>
  <c r="AT626" i="6"/>
  <c r="AT622" i="6"/>
  <c r="AW599" i="6"/>
  <c r="AV599" i="6" s="1"/>
  <c r="AV556" i="6"/>
  <c r="AY546" i="6"/>
  <c r="AW499" i="6"/>
  <c r="AV499" i="6" s="1"/>
  <c r="AW495" i="6"/>
  <c r="AV495" i="6" s="1"/>
  <c r="AW439" i="6"/>
  <c r="AV439" i="6" s="1"/>
  <c r="AW367" i="6"/>
  <c r="AV367" i="6" s="1"/>
  <c r="AW365" i="6"/>
  <c r="AV365" i="6" s="1"/>
  <c r="AW363" i="6"/>
  <c r="AV363" i="6" s="1"/>
  <c r="AW361" i="6"/>
  <c r="AV361" i="6" s="1"/>
  <c r="AW359" i="6"/>
  <c r="AV359" i="6" s="1"/>
  <c r="AW357" i="6"/>
  <c r="AV357" i="6" s="1"/>
  <c r="AW353" i="6"/>
  <c r="AV353" i="6" s="1"/>
  <c r="AW351" i="6"/>
  <c r="AV351" i="6" s="1"/>
  <c r="AW349" i="6"/>
  <c r="AV349" i="6" s="1"/>
  <c r="AW347" i="6"/>
  <c r="AV347" i="6" s="1"/>
  <c r="AW345" i="6"/>
  <c r="AV345" i="6" s="1"/>
  <c r="AW343" i="6"/>
  <c r="AV343" i="6" s="1"/>
  <c r="AW341" i="6"/>
  <c r="AV341" i="6" s="1"/>
  <c r="AT309" i="6"/>
  <c r="AY288" i="6"/>
  <c r="AT261" i="6"/>
  <c r="AT257" i="6"/>
  <c r="AY223" i="6"/>
  <c r="AW184" i="6"/>
  <c r="AV184" i="6" s="1"/>
  <c r="AW182" i="6"/>
  <c r="AV182" i="6" s="1"/>
  <c r="AT153" i="6"/>
  <c r="AY151" i="6"/>
  <c r="AW147" i="6"/>
  <c r="AV147" i="6" s="1"/>
  <c r="AY145" i="6"/>
  <c r="AW101" i="6"/>
  <c r="AV101" i="6" s="1"/>
  <c r="AY90" i="6"/>
  <c r="AW86" i="6"/>
  <c r="AV86" i="6" s="1"/>
  <c r="AT66" i="6"/>
  <c r="AY64" i="6"/>
  <c r="AW56" i="6"/>
  <c r="AV56" i="6" s="1"/>
  <c r="AW52" i="6"/>
  <c r="AV52" i="6" s="1"/>
  <c r="AL1530" i="6"/>
  <c r="AN1530" i="6"/>
  <c r="AJ1530" i="6"/>
  <c r="AK1530" i="6"/>
  <c r="AL1522" i="6"/>
  <c r="AN1522" i="6"/>
  <c r="AJ1522" i="6"/>
  <c r="AK1522" i="6"/>
  <c r="AL1514" i="6"/>
  <c r="AN1514" i="6"/>
  <c r="AJ1514" i="6"/>
  <c r="AK1514" i="6"/>
  <c r="AL1506" i="6"/>
  <c r="AN1506" i="6"/>
  <c r="AJ1506" i="6"/>
  <c r="AK1506" i="6"/>
  <c r="AL1498" i="6"/>
  <c r="AN1498" i="6"/>
  <c r="AJ1498" i="6"/>
  <c r="AK1498" i="6"/>
  <c r="AL1490" i="6"/>
  <c r="AN1490" i="6"/>
  <c r="AJ1490" i="6"/>
  <c r="AK1490" i="6"/>
  <c r="AL1482" i="6"/>
  <c r="AN1482" i="6"/>
  <c r="AJ1482" i="6"/>
  <c r="AK1482" i="6"/>
  <c r="AL1474" i="6"/>
  <c r="AN1474" i="6"/>
  <c r="AJ1474" i="6"/>
  <c r="AK1474" i="6"/>
  <c r="AL1466" i="6"/>
  <c r="AN1466" i="6"/>
  <c r="AJ1466" i="6"/>
  <c r="AK1466" i="6"/>
  <c r="AL1458" i="6"/>
  <c r="AN1458" i="6"/>
  <c r="AJ1458" i="6"/>
  <c r="AK1458" i="6"/>
  <c r="AL1450" i="6"/>
  <c r="AN1450" i="6"/>
  <c r="AJ1450" i="6"/>
  <c r="AK1450" i="6"/>
  <c r="AL1442" i="6"/>
  <c r="AN1442" i="6"/>
  <c r="AJ1442" i="6"/>
  <c r="AK1442" i="6"/>
  <c r="AL1434" i="6"/>
  <c r="AN1434" i="6"/>
  <c r="AJ1434" i="6"/>
  <c r="AK1434" i="6"/>
  <c r="AL1426" i="6"/>
  <c r="AN1426" i="6"/>
  <c r="AJ1426" i="6"/>
  <c r="AK1426" i="6"/>
  <c r="AL1418" i="6"/>
  <c r="AN1418" i="6"/>
  <c r="AJ1418" i="6"/>
  <c r="AK1418" i="6"/>
  <c r="AL1410" i="6"/>
  <c r="AN1410" i="6"/>
  <c r="AJ1410" i="6"/>
  <c r="AK1410" i="6"/>
  <c r="AL1402" i="6"/>
  <c r="AN1402" i="6"/>
  <c r="AJ1402" i="6"/>
  <c r="AK1402" i="6"/>
  <c r="AL1394" i="6"/>
  <c r="AN1394" i="6"/>
  <c r="AJ1394" i="6"/>
  <c r="AK1394" i="6"/>
  <c r="AL1386" i="6"/>
  <c r="AN1386" i="6"/>
  <c r="AJ1386" i="6"/>
  <c r="AK1386" i="6"/>
  <c r="AL1378" i="6"/>
  <c r="AN1378" i="6"/>
  <c r="AJ1378" i="6"/>
  <c r="AK1378" i="6"/>
  <c r="AL1370" i="6"/>
  <c r="AN1370" i="6"/>
  <c r="AJ1370" i="6"/>
  <c r="AK1370" i="6"/>
  <c r="AL1362" i="6"/>
  <c r="AN1362" i="6"/>
  <c r="AJ1362" i="6"/>
  <c r="AK1362" i="6"/>
  <c r="AL1354" i="6"/>
  <c r="AN1354" i="6"/>
  <c r="AJ1354" i="6"/>
  <c r="AK1354" i="6"/>
  <c r="AL1346" i="6"/>
  <c r="AN1346" i="6"/>
  <c r="AJ1346" i="6"/>
  <c r="AK1346" i="6"/>
  <c r="AL1338" i="6"/>
  <c r="AN1338" i="6"/>
  <c r="AJ1338" i="6"/>
  <c r="AK1338" i="6"/>
  <c r="AL1330" i="6"/>
  <c r="AN1330" i="6"/>
  <c r="AJ1330" i="6"/>
  <c r="AK1330" i="6"/>
  <c r="AL1322" i="6"/>
  <c r="AN1322" i="6"/>
  <c r="AJ1322" i="6"/>
  <c r="AK1322" i="6"/>
  <c r="AL1314" i="6"/>
  <c r="AN1314" i="6"/>
  <c r="AJ1314" i="6"/>
  <c r="AK1314" i="6"/>
  <c r="AL1306" i="6"/>
  <c r="AN1306" i="6"/>
  <c r="AJ1306" i="6"/>
  <c r="AK1306" i="6"/>
  <c r="AL1298" i="6"/>
  <c r="AN1298" i="6"/>
  <c r="AJ1298" i="6"/>
  <c r="AK1298" i="6"/>
  <c r="AL1290" i="6"/>
  <c r="AN1290" i="6"/>
  <c r="AJ1290" i="6"/>
  <c r="AK1290" i="6"/>
  <c r="AL1282" i="6"/>
  <c r="AN1282" i="6"/>
  <c r="AJ1282" i="6"/>
  <c r="AK1282" i="6"/>
  <c r="AL1274" i="6"/>
  <c r="AN1274" i="6"/>
  <c r="AJ1274" i="6"/>
  <c r="AK1274" i="6"/>
  <c r="AL1266" i="6"/>
  <c r="AN1266" i="6"/>
  <c r="AJ1266" i="6"/>
  <c r="AK1266" i="6"/>
  <c r="AJ1263" i="6"/>
  <c r="AL1263" i="6"/>
  <c r="AN1263" i="6"/>
  <c r="AK1263" i="6"/>
  <c r="AL1258" i="6"/>
  <c r="AN1258" i="6"/>
  <c r="AJ1258" i="6"/>
  <c r="AK1258" i="6"/>
  <c r="AJ1255" i="6"/>
  <c r="AL1255" i="6"/>
  <c r="AN1255" i="6"/>
  <c r="AK1255" i="6"/>
  <c r="AL1250" i="6"/>
  <c r="AN1250" i="6"/>
  <c r="AJ1250" i="6"/>
  <c r="AK1250" i="6"/>
  <c r="AJ1247" i="6"/>
  <c r="AL1247" i="6"/>
  <c r="AN1247" i="6"/>
  <c r="AK1247" i="6"/>
  <c r="AH1245" i="6"/>
  <c r="AL1242" i="6"/>
  <c r="AN1242" i="6"/>
  <c r="AJ1242" i="6"/>
  <c r="AK1242" i="6"/>
  <c r="AJ1239" i="6"/>
  <c r="AL1239" i="6"/>
  <c r="AN1239" i="6"/>
  <c r="AK1239" i="6"/>
  <c r="AH1237" i="6"/>
  <c r="AL1234" i="6"/>
  <c r="AN1234" i="6"/>
  <c r="AJ1234" i="6"/>
  <c r="AK1234" i="6"/>
  <c r="AJ1231" i="6"/>
  <c r="AL1231" i="6"/>
  <c r="AN1231" i="6"/>
  <c r="AK1231" i="6"/>
  <c r="AH1229" i="6"/>
  <c r="AL1226" i="6"/>
  <c r="AN1226" i="6"/>
  <c r="AJ1226" i="6"/>
  <c r="AK1226" i="6"/>
  <c r="AJ1223" i="6"/>
  <c r="AL1223" i="6"/>
  <c r="AN1223" i="6"/>
  <c r="AK1223" i="6"/>
  <c r="AH1221" i="6"/>
  <c r="AL1218" i="6"/>
  <c r="AN1218" i="6"/>
  <c r="AJ1218" i="6"/>
  <c r="AK1218" i="6"/>
  <c r="AJ1215" i="6"/>
  <c r="AL1215" i="6"/>
  <c r="AN1215" i="6"/>
  <c r="AK1215" i="6"/>
  <c r="AH1213" i="6"/>
  <c r="AL1210" i="6"/>
  <c r="AN1210" i="6"/>
  <c r="AJ1210" i="6"/>
  <c r="AK1210" i="6"/>
  <c r="AJ1207" i="6"/>
  <c r="AL1207" i="6"/>
  <c r="AN1207" i="6"/>
  <c r="AK1207" i="6"/>
  <c r="AH1205" i="6"/>
  <c r="AL1202" i="6"/>
  <c r="AN1202" i="6"/>
  <c r="AJ1202" i="6"/>
  <c r="AK1202" i="6"/>
  <c r="AJ1199" i="6"/>
  <c r="AL1199" i="6"/>
  <c r="AN1199" i="6"/>
  <c r="AK1199" i="6"/>
  <c r="AH1197" i="6"/>
  <c r="AL1194" i="6"/>
  <c r="AN1194" i="6"/>
  <c r="AJ1194" i="6"/>
  <c r="AK1194" i="6"/>
  <c r="AJ1191" i="6"/>
  <c r="AL1191" i="6"/>
  <c r="AN1191" i="6"/>
  <c r="AK1191" i="6"/>
  <c r="AL1186" i="6"/>
  <c r="AN1186" i="6"/>
  <c r="AJ1186" i="6"/>
  <c r="AK1186" i="6"/>
  <c r="AJ1183" i="6"/>
  <c r="AL1183" i="6"/>
  <c r="AN1183" i="6"/>
  <c r="AK1183" i="6"/>
  <c r="AH1181" i="6"/>
  <c r="AL1178" i="6"/>
  <c r="AN1178" i="6"/>
  <c r="AJ1178" i="6"/>
  <c r="AK1178" i="6"/>
  <c r="AJ1175" i="6"/>
  <c r="AL1175" i="6"/>
  <c r="AN1175" i="6"/>
  <c r="AK1175" i="6"/>
  <c r="AH1173" i="6"/>
  <c r="AL1170" i="6"/>
  <c r="AN1170" i="6"/>
  <c r="AJ1170" i="6"/>
  <c r="AK1170" i="6"/>
  <c r="AJ1163" i="6"/>
  <c r="AL1163" i="6"/>
  <c r="AN1163" i="6"/>
  <c r="AK1163" i="6"/>
  <c r="AN1160" i="6"/>
  <c r="AJ1160" i="6"/>
  <c r="AL1160" i="6"/>
  <c r="AK1160" i="6"/>
  <c r="AN1157" i="6"/>
  <c r="AJ1157" i="6"/>
  <c r="AL1157" i="6"/>
  <c r="AK1157" i="6"/>
  <c r="AL1154" i="6"/>
  <c r="AN1154" i="6"/>
  <c r="AJ1154" i="6"/>
  <c r="AK1154" i="6"/>
  <c r="AJ1147" i="6"/>
  <c r="AL1147" i="6"/>
  <c r="AN1147" i="6"/>
  <c r="AK1147" i="6"/>
  <c r="AN1144" i="6"/>
  <c r="AJ1144" i="6"/>
  <c r="AL1144" i="6"/>
  <c r="AK1144" i="6"/>
  <c r="AH1141" i="6"/>
  <c r="AN1141" i="6"/>
  <c r="AJ1141" i="6"/>
  <c r="AL1141" i="6"/>
  <c r="AK1141" i="6"/>
  <c r="AH1138" i="6"/>
  <c r="AL1138" i="6"/>
  <c r="AN1138" i="6"/>
  <c r="AJ1138" i="6"/>
  <c r="AK1138" i="6"/>
  <c r="AJ1131" i="6"/>
  <c r="AL1131" i="6"/>
  <c r="AN1131" i="6"/>
  <c r="AK1131" i="6"/>
  <c r="AN1128" i="6"/>
  <c r="AJ1128" i="6"/>
  <c r="AL1128" i="6"/>
  <c r="AK1128" i="6"/>
  <c r="AH1125" i="6"/>
  <c r="AN1125" i="6"/>
  <c r="AJ1125" i="6"/>
  <c r="AL1125" i="6"/>
  <c r="AK1125" i="6"/>
  <c r="AH1123" i="6"/>
  <c r="AN1120" i="6"/>
  <c r="AJ1120" i="6"/>
  <c r="AL1120" i="6"/>
  <c r="AK1120" i="6"/>
  <c r="AH1117" i="6"/>
  <c r="AN1117" i="6"/>
  <c r="AJ1117" i="6"/>
  <c r="AK1117" i="6"/>
  <c r="AL1117" i="6"/>
  <c r="AN1112" i="6"/>
  <c r="AJ1112" i="6"/>
  <c r="AL1112" i="6"/>
  <c r="AK1112" i="6"/>
  <c r="AH1109" i="6"/>
  <c r="AN1109" i="6"/>
  <c r="AJ1109" i="6"/>
  <c r="AL1109" i="6"/>
  <c r="AK1109" i="6"/>
  <c r="AN1104" i="6"/>
  <c r="AJ1104" i="6"/>
  <c r="AL1104" i="6"/>
  <c r="AK1104" i="6"/>
  <c r="AH1101" i="6"/>
  <c r="AN1101" i="6"/>
  <c r="AJ1101" i="6"/>
  <c r="AK1101" i="6"/>
  <c r="AL1101" i="6"/>
  <c r="AN1096" i="6"/>
  <c r="AJ1096" i="6"/>
  <c r="AL1096" i="6"/>
  <c r="AK1096" i="6"/>
  <c r="AH1093" i="6"/>
  <c r="AN1093" i="6"/>
  <c r="AJ1093" i="6"/>
  <c r="AL1093" i="6"/>
  <c r="AK1093" i="6"/>
  <c r="AH1091" i="6"/>
  <c r="AN1088" i="6"/>
  <c r="AJ1088" i="6"/>
  <c r="AL1088" i="6"/>
  <c r="AK1088" i="6"/>
  <c r="AH1085" i="6"/>
  <c r="AN1085" i="6"/>
  <c r="AJ1085" i="6"/>
  <c r="AK1085" i="6"/>
  <c r="AL1085" i="6"/>
  <c r="AH1083" i="6"/>
  <c r="AN1080" i="6"/>
  <c r="AJ1080" i="6"/>
  <c r="AL1080" i="6"/>
  <c r="AK1080" i="6"/>
  <c r="AH1077" i="6"/>
  <c r="AN1077" i="6"/>
  <c r="AJ1077" i="6"/>
  <c r="AL1077" i="6"/>
  <c r="AK1077" i="6"/>
  <c r="AN1072" i="6"/>
  <c r="AJ1072" i="6"/>
  <c r="AL1072" i="6"/>
  <c r="AK1072" i="6"/>
  <c r="AH1070" i="6"/>
  <c r="AL1070" i="6"/>
  <c r="AN1070" i="6"/>
  <c r="AJ1070" i="6"/>
  <c r="AK1070" i="6"/>
  <c r="AH1068" i="6"/>
  <c r="AN1065" i="6"/>
  <c r="AJ1065" i="6"/>
  <c r="AK1065" i="6"/>
  <c r="AL1065" i="6"/>
  <c r="AJ1063" i="6"/>
  <c r="AL1063" i="6"/>
  <c r="AN1063" i="6"/>
  <c r="AK1063" i="6"/>
  <c r="AH1061" i="6"/>
  <c r="AH1059" i="6"/>
  <c r="AN1056" i="6"/>
  <c r="AJ1056" i="6"/>
  <c r="AL1056" i="6"/>
  <c r="AK1056" i="6"/>
  <c r="AH1054" i="6"/>
  <c r="AL1054" i="6"/>
  <c r="AN1054" i="6"/>
  <c r="AJ1054" i="6"/>
  <c r="AK1054" i="6"/>
  <c r="AN1049" i="6"/>
  <c r="AJ1049" i="6"/>
  <c r="AK1049" i="6"/>
  <c r="AL1049" i="6"/>
  <c r="AJ1047" i="6"/>
  <c r="AL1047" i="6"/>
  <c r="AN1047" i="6"/>
  <c r="AK1047" i="6"/>
  <c r="AN1044" i="6"/>
  <c r="AJ1044" i="6"/>
  <c r="AL1044" i="6"/>
  <c r="AK1044" i="6"/>
  <c r="AH1042" i="6"/>
  <c r="AL1042" i="6"/>
  <c r="AN1042" i="6"/>
  <c r="AJ1042" i="6"/>
  <c r="AK1042" i="6"/>
  <c r="AJ1039" i="6"/>
  <c r="AL1039" i="6"/>
  <c r="AN1039" i="6"/>
  <c r="AK1039" i="6"/>
  <c r="AN1036" i="6"/>
  <c r="AJ1036" i="6"/>
  <c r="AL1036" i="6"/>
  <c r="AK1036" i="6"/>
  <c r="AH1034" i="6"/>
  <c r="AL1034" i="6"/>
  <c r="AN1034" i="6"/>
  <c r="AJ1034" i="6"/>
  <c r="AK1034" i="6"/>
  <c r="AJ1031" i="6"/>
  <c r="AL1031" i="6"/>
  <c r="AN1031" i="6"/>
  <c r="AK1031" i="6"/>
  <c r="AN1028" i="6"/>
  <c r="AJ1028" i="6"/>
  <c r="AL1028" i="6"/>
  <c r="AK1028" i="6"/>
  <c r="AH1026" i="6"/>
  <c r="AL1026" i="6"/>
  <c r="AN1026" i="6"/>
  <c r="AJ1026" i="6"/>
  <c r="AK1026" i="6"/>
  <c r="AJ1023" i="6"/>
  <c r="AL1023" i="6"/>
  <c r="AN1023" i="6"/>
  <c r="AK1023" i="6"/>
  <c r="AN1020" i="6"/>
  <c r="AJ1020" i="6"/>
  <c r="AL1020" i="6"/>
  <c r="AK1020" i="6"/>
  <c r="AH1018" i="6"/>
  <c r="AL1018" i="6"/>
  <c r="AN1018" i="6"/>
  <c r="AJ1018" i="6"/>
  <c r="AK1018" i="6"/>
  <c r="AJ1015" i="6"/>
  <c r="AL1015" i="6"/>
  <c r="AN1015" i="6"/>
  <c r="AK1015" i="6"/>
  <c r="AN1012" i="6"/>
  <c r="AJ1012" i="6"/>
  <c r="AL1012" i="6"/>
  <c r="AK1012" i="6"/>
  <c r="AH1010" i="6"/>
  <c r="AL1010" i="6"/>
  <c r="AN1010" i="6"/>
  <c r="AJ1010" i="6"/>
  <c r="AK1010" i="6"/>
  <c r="AJ1007" i="6"/>
  <c r="AL1007" i="6"/>
  <c r="AN1007" i="6"/>
  <c r="AK1007" i="6"/>
  <c r="AN1004" i="6"/>
  <c r="AJ1004" i="6"/>
  <c r="AL1004" i="6"/>
  <c r="AK1004" i="6"/>
  <c r="AH1002" i="6"/>
  <c r="AL1002" i="6"/>
  <c r="AN1002" i="6"/>
  <c r="AJ1002" i="6"/>
  <c r="AK1002" i="6"/>
  <c r="AJ999" i="6"/>
  <c r="AL999" i="6"/>
  <c r="AN999" i="6"/>
  <c r="AK999" i="6"/>
  <c r="AN996" i="6"/>
  <c r="AJ996" i="6"/>
  <c r="AL996" i="6"/>
  <c r="AK996" i="6"/>
  <c r="AH994" i="6"/>
  <c r="AL994" i="6"/>
  <c r="AN994" i="6"/>
  <c r="AJ994" i="6"/>
  <c r="AK994" i="6"/>
  <c r="AJ991" i="6"/>
  <c r="AL991" i="6"/>
  <c r="AN991" i="6"/>
  <c r="AK991" i="6"/>
  <c r="AN988" i="6"/>
  <c r="AJ988" i="6"/>
  <c r="AL988" i="6"/>
  <c r="AK988" i="6"/>
  <c r="AH986" i="6"/>
  <c r="AL986" i="6"/>
  <c r="AN986" i="6"/>
  <c r="AJ986" i="6"/>
  <c r="AK986" i="6"/>
  <c r="AJ983" i="6"/>
  <c r="AL983" i="6"/>
  <c r="AN983" i="6"/>
  <c r="AK983" i="6"/>
  <c r="AN980" i="6"/>
  <c r="AJ980" i="6"/>
  <c r="AL980" i="6"/>
  <c r="AK980" i="6"/>
  <c r="AH978" i="6"/>
  <c r="AL978" i="6"/>
  <c r="AN978" i="6"/>
  <c r="AJ978" i="6"/>
  <c r="AK978" i="6"/>
  <c r="AJ975" i="6"/>
  <c r="AL975" i="6"/>
  <c r="AN975" i="6"/>
  <c r="AK975" i="6"/>
  <c r="AN972" i="6"/>
  <c r="AJ972" i="6"/>
  <c r="AL972" i="6"/>
  <c r="AK972" i="6"/>
  <c r="AH970" i="6"/>
  <c r="AL970" i="6"/>
  <c r="AN970" i="6"/>
  <c r="AJ970" i="6"/>
  <c r="AK970" i="6"/>
  <c r="AJ967" i="6"/>
  <c r="AL967" i="6"/>
  <c r="AN967" i="6"/>
  <c r="AK967" i="6"/>
  <c r="AN964" i="6"/>
  <c r="AJ964" i="6"/>
  <c r="AL964" i="6"/>
  <c r="AK964" i="6"/>
  <c r="AH962" i="6"/>
  <c r="AL962" i="6"/>
  <c r="AN962" i="6"/>
  <c r="AJ962" i="6"/>
  <c r="AK962" i="6"/>
  <c r="AJ959" i="6"/>
  <c r="AL959" i="6"/>
  <c r="AN959" i="6"/>
  <c r="AK959" i="6"/>
  <c r="AN956" i="6"/>
  <c r="AJ956" i="6"/>
  <c r="AL956" i="6"/>
  <c r="AK956" i="6"/>
  <c r="AH954" i="6"/>
  <c r="AL954" i="6"/>
  <c r="AN954" i="6"/>
  <c r="AJ954" i="6"/>
  <c r="AK954" i="6"/>
  <c r="AJ951" i="6"/>
  <c r="AL951" i="6"/>
  <c r="AN951" i="6"/>
  <c r="AK951" i="6"/>
  <c r="AN948" i="6"/>
  <c r="AJ948" i="6"/>
  <c r="AL948" i="6"/>
  <c r="AK948" i="6"/>
  <c r="AH946" i="6"/>
  <c r="AL946" i="6"/>
  <c r="AN946" i="6"/>
  <c r="AJ946" i="6"/>
  <c r="AK946" i="6"/>
  <c r="AJ943" i="6"/>
  <c r="AL943" i="6"/>
  <c r="AN943" i="6"/>
  <c r="AK943" i="6"/>
  <c r="AN940" i="6"/>
  <c r="AJ940" i="6"/>
  <c r="AL940" i="6"/>
  <c r="AK940" i="6"/>
  <c r="AH938" i="6"/>
  <c r="AL938" i="6"/>
  <c r="AN938" i="6"/>
  <c r="AJ938" i="6"/>
  <c r="AK938" i="6"/>
  <c r="AJ935" i="6"/>
  <c r="AL935" i="6"/>
  <c r="AN935" i="6"/>
  <c r="AK935" i="6"/>
  <c r="AN932" i="6"/>
  <c r="AJ932" i="6"/>
  <c r="AL932" i="6"/>
  <c r="AK932" i="6"/>
  <c r="AH930" i="6"/>
  <c r="AL930" i="6"/>
  <c r="AN930" i="6"/>
  <c r="AJ930" i="6"/>
  <c r="AK930" i="6"/>
  <c r="AJ927" i="6"/>
  <c r="AL927" i="6"/>
  <c r="AN927" i="6"/>
  <c r="AK927" i="6"/>
  <c r="AN924" i="6"/>
  <c r="AJ924" i="6"/>
  <c r="AL924" i="6"/>
  <c r="AK924" i="6"/>
  <c r="AH922" i="6"/>
  <c r="AL922" i="6"/>
  <c r="AN922" i="6"/>
  <c r="AJ922" i="6"/>
  <c r="AK922" i="6"/>
  <c r="AJ919" i="6"/>
  <c r="AL919" i="6"/>
  <c r="AN919" i="6"/>
  <c r="AK919" i="6"/>
  <c r="AN916" i="6"/>
  <c r="AJ916" i="6"/>
  <c r="AL916" i="6"/>
  <c r="AK916" i="6"/>
  <c r="AH914" i="6"/>
  <c r="AL914" i="6"/>
  <c r="AN914" i="6"/>
  <c r="AJ914" i="6"/>
  <c r="AK914" i="6"/>
  <c r="AJ911" i="6"/>
  <c r="AL911" i="6"/>
  <c r="AN911" i="6"/>
  <c r="AK911" i="6"/>
  <c r="AN908" i="6"/>
  <c r="AJ908" i="6"/>
  <c r="AL908" i="6"/>
  <c r="AK908" i="6"/>
  <c r="AH906" i="6"/>
  <c r="AL906" i="6"/>
  <c r="AN906" i="6"/>
  <c r="AJ906" i="6"/>
  <c r="AK906" i="6"/>
  <c r="AJ903" i="6"/>
  <c r="AL903" i="6"/>
  <c r="AN903" i="6"/>
  <c r="AK903" i="6"/>
  <c r="AN900" i="6"/>
  <c r="AJ900" i="6"/>
  <c r="AL900" i="6"/>
  <c r="AK900" i="6"/>
  <c r="AH898" i="6"/>
  <c r="AL898" i="6"/>
  <c r="AN898" i="6"/>
  <c r="AJ898" i="6"/>
  <c r="AK898" i="6"/>
  <c r="AJ895" i="6"/>
  <c r="AL895" i="6"/>
  <c r="AN895" i="6"/>
  <c r="AK895" i="6"/>
  <c r="AN892" i="6"/>
  <c r="AJ892" i="6"/>
  <c r="AL892" i="6"/>
  <c r="AK892" i="6"/>
  <c r="AH890" i="6"/>
  <c r="AL890" i="6"/>
  <c r="AN890" i="6"/>
  <c r="AJ890" i="6"/>
  <c r="AK890" i="6"/>
  <c r="AJ887" i="6"/>
  <c r="AL887" i="6"/>
  <c r="AN887" i="6"/>
  <c r="AK887" i="6"/>
  <c r="AN884" i="6"/>
  <c r="AJ884" i="6"/>
  <c r="AL884" i="6"/>
  <c r="AK884" i="6"/>
  <c r="AH882" i="6"/>
  <c r="AL882" i="6"/>
  <c r="AN882" i="6"/>
  <c r="AJ882" i="6"/>
  <c r="AK882" i="6"/>
  <c r="AJ879" i="6"/>
  <c r="AL879" i="6"/>
  <c r="AN879" i="6"/>
  <c r="AK879" i="6"/>
  <c r="AN876" i="6"/>
  <c r="AJ876" i="6"/>
  <c r="AL876" i="6"/>
  <c r="AK876" i="6"/>
  <c r="AH874" i="6"/>
  <c r="AL874" i="6"/>
  <c r="AN874" i="6"/>
  <c r="AJ874" i="6"/>
  <c r="AK874" i="6"/>
  <c r="AJ871" i="6"/>
  <c r="AL871" i="6"/>
  <c r="AN871" i="6"/>
  <c r="AK871" i="6"/>
  <c r="AN868" i="6"/>
  <c r="AJ868" i="6"/>
  <c r="AL868" i="6"/>
  <c r="AK868" i="6"/>
  <c r="AH866" i="6"/>
  <c r="AL866" i="6"/>
  <c r="AN866" i="6"/>
  <c r="AJ866" i="6"/>
  <c r="AK866" i="6"/>
  <c r="AJ863" i="6"/>
  <c r="AL863" i="6"/>
  <c r="AN863" i="6"/>
  <c r="AK863" i="6"/>
  <c r="AN860" i="6"/>
  <c r="AJ860" i="6"/>
  <c r="AL860" i="6"/>
  <c r="AK860" i="6"/>
  <c r="AH858" i="6"/>
  <c r="AL858" i="6"/>
  <c r="AN858" i="6"/>
  <c r="AJ858" i="6"/>
  <c r="AK858" i="6"/>
  <c r="AJ855" i="6"/>
  <c r="AL855" i="6"/>
  <c r="AN855" i="6"/>
  <c r="AK855" i="6"/>
  <c r="AN852" i="6"/>
  <c r="AJ852" i="6"/>
  <c r="AL852" i="6"/>
  <c r="AK852" i="6"/>
  <c r="AH850" i="6"/>
  <c r="AL850" i="6"/>
  <c r="AN850" i="6"/>
  <c r="AJ850" i="6"/>
  <c r="AK850" i="6"/>
  <c r="AJ847" i="6"/>
  <c r="AL847" i="6"/>
  <c r="AN847" i="6"/>
  <c r="AK847" i="6"/>
  <c r="AN844" i="6"/>
  <c r="AJ844" i="6"/>
  <c r="AL844" i="6"/>
  <c r="AK844" i="6"/>
  <c r="AH842" i="6"/>
  <c r="AL842" i="6"/>
  <c r="AN842" i="6"/>
  <c r="AJ842" i="6"/>
  <c r="AK842" i="6"/>
  <c r="AJ839" i="6"/>
  <c r="AL839" i="6"/>
  <c r="AN839" i="6"/>
  <c r="AK839" i="6"/>
  <c r="AN836" i="6"/>
  <c r="AJ836" i="6"/>
  <c r="AL836" i="6"/>
  <c r="AK836" i="6"/>
  <c r="AH834" i="6"/>
  <c r="AL834" i="6"/>
  <c r="AK834" i="6"/>
  <c r="AN834" i="6"/>
  <c r="AJ834" i="6"/>
  <c r="AJ831" i="6"/>
  <c r="AL831" i="6"/>
  <c r="AN831" i="6"/>
  <c r="AK831" i="6"/>
  <c r="AN828" i="6"/>
  <c r="AJ828" i="6"/>
  <c r="AL828" i="6"/>
  <c r="AK828" i="6"/>
  <c r="AH826" i="6"/>
  <c r="AL826" i="6"/>
  <c r="AK826" i="6"/>
  <c r="AN826" i="6"/>
  <c r="AJ826" i="6"/>
  <c r="AJ823" i="6"/>
  <c r="AL823" i="6"/>
  <c r="AN823" i="6"/>
  <c r="AK823" i="6"/>
  <c r="AN820" i="6"/>
  <c r="AJ820" i="6"/>
  <c r="AL820" i="6"/>
  <c r="AK820" i="6"/>
  <c r="AH818" i="6"/>
  <c r="AL818" i="6"/>
  <c r="AK818" i="6"/>
  <c r="AN818" i="6"/>
  <c r="AJ818" i="6"/>
  <c r="AJ815" i="6"/>
  <c r="AL815" i="6"/>
  <c r="AN815" i="6"/>
  <c r="AK815" i="6"/>
  <c r="AN812" i="6"/>
  <c r="AJ812" i="6"/>
  <c r="AL812" i="6"/>
  <c r="AK812" i="6"/>
  <c r="AH810" i="6"/>
  <c r="AL810" i="6"/>
  <c r="AK810" i="6"/>
  <c r="AN810" i="6"/>
  <c r="AJ810" i="6"/>
  <c r="AJ807" i="6"/>
  <c r="AL807" i="6"/>
  <c r="AN807" i="6"/>
  <c r="AK807" i="6"/>
  <c r="AN804" i="6"/>
  <c r="AJ804" i="6"/>
  <c r="AL804" i="6"/>
  <c r="AK804" i="6"/>
  <c r="AH802" i="6"/>
  <c r="AL802" i="6"/>
  <c r="AK802" i="6"/>
  <c r="AN802" i="6"/>
  <c r="AJ802" i="6"/>
  <c r="AJ799" i="6"/>
  <c r="AL799" i="6"/>
  <c r="AN799" i="6"/>
  <c r="AK799" i="6"/>
  <c r="AN796" i="6"/>
  <c r="AJ796" i="6"/>
  <c r="AL796" i="6"/>
  <c r="AK796" i="6"/>
  <c r="AH794" i="6"/>
  <c r="AL794" i="6"/>
  <c r="AK794" i="6"/>
  <c r="AN794" i="6"/>
  <c r="AJ794" i="6"/>
  <c r="AJ791" i="6"/>
  <c r="AL791" i="6"/>
  <c r="AN791" i="6"/>
  <c r="AK791" i="6"/>
  <c r="AN788" i="6"/>
  <c r="AJ788" i="6"/>
  <c r="AL788" i="6"/>
  <c r="AK788" i="6"/>
  <c r="AH786" i="6"/>
  <c r="AL786" i="6"/>
  <c r="AK786" i="6"/>
  <c r="AN786" i="6"/>
  <c r="AJ786" i="6"/>
  <c r="AJ783" i="6"/>
  <c r="AL783" i="6"/>
  <c r="AN783" i="6"/>
  <c r="AK783" i="6"/>
  <c r="AN780" i="6"/>
  <c r="AJ780" i="6"/>
  <c r="AL780" i="6"/>
  <c r="AK780" i="6"/>
  <c r="AH778" i="6"/>
  <c r="AL778" i="6"/>
  <c r="AK778" i="6"/>
  <c r="AN778" i="6"/>
  <c r="AJ778" i="6"/>
  <c r="AJ775" i="6"/>
  <c r="AL775" i="6"/>
  <c r="AN775" i="6"/>
  <c r="AK775" i="6"/>
  <c r="AN772" i="6"/>
  <c r="AJ772" i="6"/>
  <c r="AL772" i="6"/>
  <c r="AK772" i="6"/>
  <c r="AH770" i="6"/>
  <c r="AL770" i="6"/>
  <c r="AK770" i="6"/>
  <c r="AN770" i="6"/>
  <c r="AJ770" i="6"/>
  <c r="AJ767" i="6"/>
  <c r="AL767" i="6"/>
  <c r="AN767" i="6"/>
  <c r="AK767" i="6"/>
  <c r="AN764" i="6"/>
  <c r="AJ764" i="6"/>
  <c r="AL764" i="6"/>
  <c r="AK764" i="6"/>
  <c r="AH762" i="6"/>
  <c r="AL762" i="6"/>
  <c r="AK762" i="6"/>
  <c r="AN762" i="6"/>
  <c r="AJ762" i="6"/>
  <c r="AJ759" i="6"/>
  <c r="AL759" i="6"/>
  <c r="AN759" i="6"/>
  <c r="AK759" i="6"/>
  <c r="AN756" i="6"/>
  <c r="AJ756" i="6"/>
  <c r="AL756" i="6"/>
  <c r="AK756" i="6"/>
  <c r="AH754" i="6"/>
  <c r="AL754" i="6"/>
  <c r="AK754" i="6"/>
  <c r="AN754" i="6"/>
  <c r="AJ754" i="6"/>
  <c r="AJ751" i="6"/>
  <c r="AL751" i="6"/>
  <c r="AN751" i="6"/>
  <c r="AK751" i="6"/>
  <c r="AN748" i="6"/>
  <c r="AJ748" i="6"/>
  <c r="AL748" i="6"/>
  <c r="AK748" i="6"/>
  <c r="AH746" i="6"/>
  <c r="AL746" i="6"/>
  <c r="AK746" i="6"/>
  <c r="AN746" i="6"/>
  <c r="AJ746" i="6"/>
  <c r="AJ743" i="6"/>
  <c r="AL743" i="6"/>
  <c r="AN743" i="6"/>
  <c r="AK743" i="6"/>
  <c r="AN740" i="6"/>
  <c r="AJ740" i="6"/>
  <c r="AL740" i="6"/>
  <c r="AK740" i="6"/>
  <c r="AL738" i="6"/>
  <c r="AK738" i="6"/>
  <c r="AN738" i="6"/>
  <c r="AJ738" i="6"/>
  <c r="AJ735" i="6"/>
  <c r="AL735" i="6"/>
  <c r="AN735" i="6"/>
  <c r="AK735" i="6"/>
  <c r="AH733" i="6"/>
  <c r="AL730" i="6"/>
  <c r="AK730" i="6"/>
  <c r="AN730" i="6"/>
  <c r="AJ730" i="6"/>
  <c r="AJ727" i="6"/>
  <c r="AL727" i="6"/>
  <c r="AN727" i="6"/>
  <c r="AK727" i="6"/>
  <c r="AH725" i="6"/>
  <c r="AL722" i="6"/>
  <c r="AK722" i="6"/>
  <c r="AN722" i="6"/>
  <c r="AJ722" i="6"/>
  <c r="AJ719" i="6"/>
  <c r="AL719" i="6"/>
  <c r="AN719" i="6"/>
  <c r="AK719" i="6"/>
  <c r="AH717" i="6"/>
  <c r="AL714" i="6"/>
  <c r="AK714" i="6"/>
  <c r="AN714" i="6"/>
  <c r="AJ714" i="6"/>
  <c r="AJ711" i="6"/>
  <c r="AL711" i="6"/>
  <c r="AN711" i="6"/>
  <c r="AK711" i="6"/>
  <c r="AH709" i="6"/>
  <c r="AL706" i="6"/>
  <c r="AK706" i="6"/>
  <c r="AN706" i="6"/>
  <c r="AJ706" i="6"/>
  <c r="AJ703" i="6"/>
  <c r="AL703" i="6"/>
  <c r="AN703" i="6"/>
  <c r="AK703" i="6"/>
  <c r="AH701" i="6"/>
  <c r="AJ698" i="6"/>
  <c r="AL698" i="6"/>
  <c r="AK698" i="6"/>
  <c r="AN698" i="6"/>
  <c r="AJ695" i="6"/>
  <c r="AL695" i="6"/>
  <c r="AN695" i="6"/>
  <c r="AK695" i="6"/>
  <c r="AH693" i="6"/>
  <c r="AJ690" i="6"/>
  <c r="AL690" i="6"/>
  <c r="AK690" i="6"/>
  <c r="AN690" i="6"/>
  <c r="AJ687" i="6"/>
  <c r="AL687" i="6"/>
  <c r="AN687" i="6"/>
  <c r="AK687" i="6"/>
  <c r="AH685" i="6"/>
  <c r="AJ682" i="6"/>
  <c r="AL682" i="6"/>
  <c r="AK682" i="6"/>
  <c r="AN682" i="6"/>
  <c r="AJ679" i="6"/>
  <c r="AL679" i="6"/>
  <c r="AN679" i="6"/>
  <c r="AK679" i="6"/>
  <c r="AH677" i="6"/>
  <c r="AJ674" i="6"/>
  <c r="AL674" i="6"/>
  <c r="AK674" i="6"/>
  <c r="AN674" i="6"/>
  <c r="AJ671" i="6"/>
  <c r="AL671" i="6"/>
  <c r="AN671" i="6"/>
  <c r="AK671" i="6"/>
  <c r="AH669" i="6"/>
  <c r="AJ666" i="6"/>
  <c r="AL666" i="6"/>
  <c r="AK666" i="6"/>
  <c r="AN666" i="6"/>
  <c r="AJ663" i="6"/>
  <c r="AL663" i="6"/>
  <c r="AN663" i="6"/>
  <c r="AK663" i="6"/>
  <c r="AH661" i="6"/>
  <c r="AJ658" i="6"/>
  <c r="AL658" i="6"/>
  <c r="AK658" i="6"/>
  <c r="AN658" i="6"/>
  <c r="AJ655" i="6"/>
  <c r="AL655" i="6"/>
  <c r="AN655" i="6"/>
  <c r="AK655" i="6"/>
  <c r="AH653" i="6"/>
  <c r="AJ650" i="6"/>
  <c r="AL650" i="6"/>
  <c r="AK650" i="6"/>
  <c r="AN650" i="6"/>
  <c r="AJ647" i="6"/>
  <c r="AL647" i="6"/>
  <c r="AN647" i="6"/>
  <c r="AK647" i="6"/>
  <c r="AH645" i="6"/>
  <c r="AJ642" i="6"/>
  <c r="AL642" i="6"/>
  <c r="AK642" i="6"/>
  <c r="AN642" i="6"/>
  <c r="AJ639" i="6"/>
  <c r="AL639" i="6"/>
  <c r="AN639" i="6"/>
  <c r="AK639" i="6"/>
  <c r="AJ634" i="6"/>
  <c r="AL634" i="6"/>
  <c r="AK634" i="6"/>
  <c r="AN634" i="6"/>
  <c r="AJ631" i="6"/>
  <c r="AL631" i="6"/>
  <c r="AN631" i="6"/>
  <c r="AK631" i="6"/>
  <c r="AH629" i="6"/>
  <c r="AJ626" i="6"/>
  <c r="AL626" i="6"/>
  <c r="AK626" i="6"/>
  <c r="AN626" i="6"/>
  <c r="AJ623" i="6"/>
  <c r="AL623" i="6"/>
  <c r="AN623" i="6"/>
  <c r="AK623" i="6"/>
  <c r="AH621" i="6"/>
  <c r="AJ618" i="6"/>
  <c r="AL618" i="6"/>
  <c r="AK618" i="6"/>
  <c r="AN618" i="6"/>
  <c r="AJ615" i="6"/>
  <c r="AL615" i="6"/>
  <c r="AN615" i="6"/>
  <c r="AK615" i="6"/>
  <c r="AH613" i="6"/>
  <c r="AJ610" i="6"/>
  <c r="AL610" i="6"/>
  <c r="AK610" i="6"/>
  <c r="AN610" i="6"/>
  <c r="AJ607" i="6"/>
  <c r="AL607" i="6"/>
  <c r="AN607" i="6"/>
  <c r="AK607" i="6"/>
  <c r="AH605" i="6"/>
  <c r="AJ602" i="6"/>
  <c r="AL602" i="6"/>
  <c r="AK602" i="6"/>
  <c r="AN602" i="6"/>
  <c r="AJ599" i="6"/>
  <c r="AL599" i="6"/>
  <c r="AN599" i="6"/>
  <c r="AK599" i="6"/>
  <c r="AH597" i="6"/>
  <c r="AJ594" i="6"/>
  <c r="AL594" i="6"/>
  <c r="AK594" i="6"/>
  <c r="AN594" i="6"/>
  <c r="AJ591" i="6"/>
  <c r="AL591" i="6"/>
  <c r="AN591" i="6"/>
  <c r="AK591" i="6"/>
  <c r="AH589" i="6"/>
  <c r="AJ586" i="6"/>
  <c r="AL586" i="6"/>
  <c r="AK586" i="6"/>
  <c r="AN586" i="6"/>
  <c r="AJ583" i="6"/>
  <c r="AL583" i="6"/>
  <c r="AN583" i="6"/>
  <c r="AK583" i="6"/>
  <c r="AH581" i="6"/>
  <c r="AJ578" i="6"/>
  <c r="AL578" i="6"/>
  <c r="AK578" i="6"/>
  <c r="AN578" i="6"/>
  <c r="AJ575" i="6"/>
  <c r="AL575" i="6"/>
  <c r="AN575" i="6"/>
  <c r="AK575" i="6"/>
  <c r="AH573" i="6"/>
  <c r="AJ570" i="6"/>
  <c r="AL570" i="6"/>
  <c r="AK570" i="6"/>
  <c r="AN570" i="6"/>
  <c r="AJ567" i="6"/>
  <c r="AL567" i="6"/>
  <c r="AN567" i="6"/>
  <c r="AK567" i="6"/>
  <c r="AJ564" i="6"/>
  <c r="AN564" i="6"/>
  <c r="AL564" i="6"/>
  <c r="AK564" i="6"/>
  <c r="AJ561" i="6"/>
  <c r="AN561" i="6"/>
  <c r="AL561" i="6"/>
  <c r="AK561" i="6"/>
  <c r="AH558" i="6"/>
  <c r="AJ554" i="6"/>
  <c r="AL554" i="6"/>
  <c r="AK554" i="6"/>
  <c r="AN554" i="6"/>
  <c r="AJ551" i="6"/>
  <c r="AL551" i="6"/>
  <c r="AN551" i="6"/>
  <c r="AK551" i="6"/>
  <c r="AJ548" i="6"/>
  <c r="AN548" i="6"/>
  <c r="AL548" i="6"/>
  <c r="AK548" i="6"/>
  <c r="AJ545" i="6"/>
  <c r="AN545" i="6"/>
  <c r="AL545" i="6"/>
  <c r="AK545" i="6"/>
  <c r="AH542" i="6"/>
  <c r="AJ538" i="6"/>
  <c r="AL538" i="6"/>
  <c r="AK538" i="6"/>
  <c r="AN538" i="6"/>
  <c r="AJ535" i="6"/>
  <c r="AL535" i="6"/>
  <c r="AN535" i="6"/>
  <c r="AK535" i="6"/>
  <c r="AJ532" i="6"/>
  <c r="AN532" i="6"/>
  <c r="AL532" i="6"/>
  <c r="AK532" i="6"/>
  <c r="AJ529" i="6"/>
  <c r="AN529" i="6"/>
  <c r="AL529" i="6"/>
  <c r="AK529" i="6"/>
  <c r="AH526" i="6"/>
  <c r="AJ522" i="6"/>
  <c r="AL522" i="6"/>
  <c r="AK522" i="6"/>
  <c r="AN522" i="6"/>
  <c r="AJ519" i="6"/>
  <c r="AL519" i="6"/>
  <c r="AN519" i="6"/>
  <c r="AK519" i="6"/>
  <c r="AJ516" i="6"/>
  <c r="AN516" i="6"/>
  <c r="AL516" i="6"/>
  <c r="AK516" i="6"/>
  <c r="AJ513" i="6"/>
  <c r="AN513" i="6"/>
  <c r="AL513" i="6"/>
  <c r="AK513" i="6"/>
  <c r="AH510" i="6"/>
  <c r="AJ506" i="6"/>
  <c r="AL506" i="6"/>
  <c r="AK506" i="6"/>
  <c r="AN506" i="6"/>
  <c r="AJ503" i="6"/>
  <c r="AL503" i="6"/>
  <c r="AN503" i="6"/>
  <c r="AK503" i="6"/>
  <c r="AJ500" i="6"/>
  <c r="AN500" i="6"/>
  <c r="AL500" i="6"/>
  <c r="AK500" i="6"/>
  <c r="AJ497" i="6"/>
  <c r="AN497" i="6"/>
  <c r="AL497" i="6"/>
  <c r="AK497" i="6"/>
  <c r="AH494" i="6"/>
  <c r="AJ490" i="6"/>
  <c r="AL490" i="6"/>
  <c r="AK490" i="6"/>
  <c r="AN490" i="6"/>
  <c r="AJ487" i="6"/>
  <c r="AL487" i="6"/>
  <c r="AN487" i="6"/>
  <c r="AK487" i="6"/>
  <c r="AJ484" i="6"/>
  <c r="AN484" i="6"/>
  <c r="AL484" i="6"/>
  <c r="AK484" i="6"/>
  <c r="AJ481" i="6"/>
  <c r="AN481" i="6"/>
  <c r="AL481" i="6"/>
  <c r="AK481" i="6"/>
  <c r="AH478" i="6"/>
  <c r="AJ474" i="6"/>
  <c r="AL474" i="6"/>
  <c r="AK474" i="6"/>
  <c r="AN474" i="6"/>
  <c r="AJ471" i="6"/>
  <c r="AL471" i="6"/>
  <c r="AN471" i="6"/>
  <c r="AK471" i="6"/>
  <c r="AJ468" i="6"/>
  <c r="AN468" i="6"/>
  <c r="AL468" i="6"/>
  <c r="AK468" i="6"/>
  <c r="AH465" i="6"/>
  <c r="AJ465" i="6"/>
  <c r="AN465" i="6"/>
  <c r="AL465" i="6"/>
  <c r="AK465" i="6"/>
  <c r="AH462" i="6"/>
  <c r="AJ458" i="6"/>
  <c r="AL458" i="6"/>
  <c r="AK458" i="6"/>
  <c r="AN458" i="6"/>
  <c r="AJ455" i="6"/>
  <c r="AL455" i="6"/>
  <c r="AN455" i="6"/>
  <c r="AK455" i="6"/>
  <c r="AJ452" i="6"/>
  <c r="AN452" i="6"/>
  <c r="AL452" i="6"/>
  <c r="AK452" i="6"/>
  <c r="AH449" i="6"/>
  <c r="AJ449" i="6"/>
  <c r="AN449" i="6"/>
  <c r="AL449" i="6"/>
  <c r="AK449" i="6"/>
  <c r="AH446" i="6"/>
  <c r="AJ442" i="6"/>
  <c r="AL442" i="6"/>
  <c r="AK442" i="6"/>
  <c r="AN442" i="6"/>
  <c r="AJ439" i="6"/>
  <c r="AL439" i="6"/>
  <c r="AN439" i="6"/>
  <c r="AK439" i="6"/>
  <c r="AJ436" i="6"/>
  <c r="AN436" i="6"/>
  <c r="AL436" i="6"/>
  <c r="AK436" i="6"/>
  <c r="AH433" i="6"/>
  <c r="AJ433" i="6"/>
  <c r="AN433" i="6"/>
  <c r="AL433" i="6"/>
  <c r="AK433" i="6"/>
  <c r="AH430" i="6"/>
  <c r="AJ426" i="6"/>
  <c r="AL426" i="6"/>
  <c r="AK426" i="6"/>
  <c r="AN426" i="6"/>
  <c r="AJ423" i="6"/>
  <c r="AL423" i="6"/>
  <c r="AN423" i="6"/>
  <c r="AK423" i="6"/>
  <c r="AJ420" i="6"/>
  <c r="AN420" i="6"/>
  <c r="AL420" i="6"/>
  <c r="AK420" i="6"/>
  <c r="AH417" i="6"/>
  <c r="AJ417" i="6"/>
  <c r="AN417" i="6"/>
  <c r="AL417" i="6"/>
  <c r="AK417" i="6"/>
  <c r="AH414" i="6"/>
  <c r="AJ410" i="6"/>
  <c r="AL410" i="6"/>
  <c r="AK410" i="6"/>
  <c r="AN410" i="6"/>
  <c r="AJ407" i="6"/>
  <c r="AL407" i="6"/>
  <c r="AN407" i="6"/>
  <c r="AK407" i="6"/>
  <c r="AJ404" i="6"/>
  <c r="AN404" i="6"/>
  <c r="AL404" i="6"/>
  <c r="AK404" i="6"/>
  <c r="AJ401" i="6"/>
  <c r="AN401" i="6"/>
  <c r="AL401" i="6"/>
  <c r="AK401" i="6"/>
  <c r="AH398" i="6"/>
  <c r="AJ394" i="6"/>
  <c r="AL394" i="6"/>
  <c r="AK394" i="6"/>
  <c r="AN394" i="6"/>
  <c r="AJ391" i="6"/>
  <c r="AL391" i="6"/>
  <c r="AK391" i="6"/>
  <c r="AN391" i="6"/>
  <c r="AJ388" i="6"/>
  <c r="AN388" i="6"/>
  <c r="AL388" i="6"/>
  <c r="AK388" i="6"/>
  <c r="AJ385" i="6"/>
  <c r="AN385" i="6"/>
  <c r="AL385" i="6"/>
  <c r="AK385" i="6"/>
  <c r="AH382" i="6"/>
  <c r="AJ378" i="6"/>
  <c r="AL378" i="6"/>
  <c r="AK378" i="6"/>
  <c r="AN378" i="6"/>
  <c r="AJ375" i="6"/>
  <c r="AL375" i="6"/>
  <c r="AK375" i="6"/>
  <c r="AN375" i="6"/>
  <c r="AJ372" i="6"/>
  <c r="AN372" i="6"/>
  <c r="AL372" i="6"/>
  <c r="AK372" i="6"/>
  <c r="AJ369" i="6"/>
  <c r="AN369" i="6"/>
  <c r="AL369" i="6"/>
  <c r="AK369" i="6"/>
  <c r="AH366" i="6"/>
  <c r="AJ362" i="6"/>
  <c r="AL362" i="6"/>
  <c r="AK362" i="6"/>
  <c r="AN362" i="6"/>
  <c r="AJ359" i="6"/>
  <c r="AL359" i="6"/>
  <c r="AK359" i="6"/>
  <c r="AN359" i="6"/>
  <c r="AJ356" i="6"/>
  <c r="AN356" i="6"/>
  <c r="AL356" i="6"/>
  <c r="AK356" i="6"/>
  <c r="AJ353" i="6"/>
  <c r="AN353" i="6"/>
  <c r="AL353" i="6"/>
  <c r="AK353" i="6"/>
  <c r="AH350" i="6"/>
  <c r="AJ346" i="6"/>
  <c r="AL346" i="6"/>
  <c r="AK346" i="6"/>
  <c r="AN346" i="6"/>
  <c r="AJ343" i="6"/>
  <c r="AL343" i="6"/>
  <c r="AK343" i="6"/>
  <c r="AN343" i="6"/>
  <c r="AJ340" i="6"/>
  <c r="AN340" i="6"/>
  <c r="AL340" i="6"/>
  <c r="AK340" i="6"/>
  <c r="AJ337" i="6"/>
  <c r="AN337" i="6"/>
  <c r="AL337" i="6"/>
  <c r="AK337" i="6"/>
  <c r="AH334" i="6"/>
  <c r="AJ330" i="6"/>
  <c r="AL330" i="6"/>
  <c r="AK330" i="6"/>
  <c r="AN330" i="6"/>
  <c r="AJ327" i="6"/>
  <c r="AL327" i="6"/>
  <c r="AK327" i="6"/>
  <c r="AN327" i="6"/>
  <c r="AJ324" i="6"/>
  <c r="AN324" i="6"/>
  <c r="AL324" i="6"/>
  <c r="AK324" i="6"/>
  <c r="AJ321" i="6"/>
  <c r="AN321" i="6"/>
  <c r="AL321" i="6"/>
  <c r="AK321" i="6"/>
  <c r="AH318" i="6"/>
  <c r="AJ314" i="6"/>
  <c r="AL314" i="6"/>
  <c r="AK314" i="6"/>
  <c r="AN314" i="6"/>
  <c r="AJ311" i="6"/>
  <c r="AL311" i="6"/>
  <c r="AK311" i="6"/>
  <c r="AN311" i="6"/>
  <c r="AJ308" i="6"/>
  <c r="AN308" i="6"/>
  <c r="AL308" i="6"/>
  <c r="AK308" i="6"/>
  <c r="AJ305" i="6"/>
  <c r="AN305" i="6"/>
  <c r="AL305" i="6"/>
  <c r="AK305" i="6"/>
  <c r="AH302" i="6"/>
  <c r="AJ298" i="6"/>
  <c r="AL298" i="6"/>
  <c r="AK298" i="6"/>
  <c r="AN298" i="6"/>
  <c r="AJ295" i="6"/>
  <c r="AL295" i="6"/>
  <c r="AK295" i="6"/>
  <c r="AN295" i="6"/>
  <c r="AJ292" i="6"/>
  <c r="AN292" i="6"/>
  <c r="AL292" i="6"/>
  <c r="AK292" i="6"/>
  <c r="AJ289" i="6"/>
  <c r="AN289" i="6"/>
  <c r="AL289" i="6"/>
  <c r="AK289" i="6"/>
  <c r="AH286" i="6"/>
  <c r="AJ282" i="6"/>
  <c r="AL282" i="6"/>
  <c r="AK282" i="6"/>
  <c r="AN282" i="6"/>
  <c r="AJ279" i="6"/>
  <c r="AL279" i="6"/>
  <c r="AK279" i="6"/>
  <c r="AN279" i="6"/>
  <c r="AJ276" i="6"/>
  <c r="AN276" i="6"/>
  <c r="AL276" i="6"/>
  <c r="AK276" i="6"/>
  <c r="AJ273" i="6"/>
  <c r="AN273" i="6"/>
  <c r="AL273" i="6"/>
  <c r="AK273" i="6"/>
  <c r="AH270" i="6"/>
  <c r="AJ266" i="6"/>
  <c r="AL266" i="6"/>
  <c r="AK266" i="6"/>
  <c r="AN266" i="6"/>
  <c r="AJ263" i="6"/>
  <c r="AL263" i="6"/>
  <c r="AK263" i="6"/>
  <c r="AN263" i="6"/>
  <c r="AJ260" i="6"/>
  <c r="AN260" i="6"/>
  <c r="AL260" i="6"/>
  <c r="AK260" i="6"/>
  <c r="AJ257" i="6"/>
  <c r="AN257" i="6"/>
  <c r="AL257" i="6"/>
  <c r="AK257" i="6"/>
  <c r="AH254" i="6"/>
  <c r="AJ250" i="6"/>
  <c r="AL250" i="6"/>
  <c r="AK250" i="6"/>
  <c r="AN250" i="6"/>
  <c r="AJ247" i="6"/>
  <c r="AL247" i="6"/>
  <c r="AK247" i="6"/>
  <c r="AN247" i="6"/>
  <c r="AJ244" i="6"/>
  <c r="AN244" i="6"/>
  <c r="AL244" i="6"/>
  <c r="AK244" i="6"/>
  <c r="AH241" i="6"/>
  <c r="AJ241" i="6"/>
  <c r="AN241" i="6"/>
  <c r="AL241" i="6"/>
  <c r="AK241" i="6"/>
  <c r="AH238" i="6"/>
  <c r="AJ238" i="6"/>
  <c r="AL238" i="6"/>
  <c r="AK238" i="6"/>
  <c r="AN238" i="6"/>
  <c r="AJ232" i="6"/>
  <c r="AL232" i="6"/>
  <c r="AH227" i="6"/>
  <c r="AJ227" i="6"/>
  <c r="AL227" i="6"/>
  <c r="AK227" i="6"/>
  <c r="AN227" i="6" s="1"/>
  <c r="AJ224" i="6"/>
  <c r="AL224" i="6"/>
  <c r="AJ221" i="6"/>
  <c r="AL221" i="6"/>
  <c r="AH219" i="6"/>
  <c r="AJ219" i="6"/>
  <c r="AL219" i="6"/>
  <c r="AK219" i="6"/>
  <c r="AN219" i="6" s="1"/>
  <c r="AJ214" i="6"/>
  <c r="AL214" i="6"/>
  <c r="AJ212" i="6"/>
  <c r="AL212" i="6"/>
  <c r="AJ209" i="6"/>
  <c r="AL209" i="6"/>
  <c r="AH207" i="6"/>
  <c r="AJ207" i="6"/>
  <c r="AL207" i="6"/>
  <c r="AK207" i="6"/>
  <c r="AN207" i="6" s="1"/>
  <c r="AJ204" i="6"/>
  <c r="AL204" i="6"/>
  <c r="AJ201" i="6"/>
  <c r="AL201" i="6"/>
  <c r="AH199" i="6"/>
  <c r="AJ199" i="6"/>
  <c r="AL199" i="6"/>
  <c r="AK199" i="6"/>
  <c r="AN199" i="6" s="1"/>
  <c r="AJ196" i="6"/>
  <c r="AL196" i="6"/>
  <c r="AJ193" i="6"/>
  <c r="AL193" i="6"/>
  <c r="AH191" i="6"/>
  <c r="AJ191" i="6"/>
  <c r="AL191" i="6"/>
  <c r="AK191" i="6"/>
  <c r="AN191" i="6" s="1"/>
  <c r="AJ188" i="6"/>
  <c r="AL188" i="6"/>
  <c r="AJ185" i="6"/>
  <c r="AL185" i="6"/>
  <c r="AH183" i="6"/>
  <c r="AJ183" i="6"/>
  <c r="AL183" i="6"/>
  <c r="AK183" i="6"/>
  <c r="AN183" i="6" s="1"/>
  <c r="AJ180" i="6"/>
  <c r="AL180" i="6"/>
  <c r="AJ177" i="6"/>
  <c r="AL177" i="6"/>
  <c r="AH175" i="6"/>
  <c r="AJ175" i="6"/>
  <c r="AL175" i="6"/>
  <c r="AK175" i="6"/>
  <c r="AN175" i="6" s="1"/>
  <c r="AJ172" i="6"/>
  <c r="AL172" i="6"/>
  <c r="AJ169" i="6"/>
  <c r="AL169" i="6"/>
  <c r="AH167" i="6"/>
  <c r="AJ167" i="6"/>
  <c r="AL167" i="6"/>
  <c r="AK167" i="6"/>
  <c r="AN167" i="6" s="1"/>
  <c r="AJ164" i="6"/>
  <c r="AL164" i="6"/>
  <c r="AJ161" i="6"/>
  <c r="AL161" i="6"/>
  <c r="AH159" i="6"/>
  <c r="AJ159" i="6"/>
  <c r="AL159" i="6"/>
  <c r="AK159" i="6"/>
  <c r="AN159" i="6" s="1"/>
  <c r="AJ156" i="6"/>
  <c r="AL156" i="6"/>
  <c r="AJ153" i="6"/>
  <c r="AL153" i="6"/>
  <c r="AH151" i="6"/>
  <c r="AJ151" i="6"/>
  <c r="AL151" i="6"/>
  <c r="AK151" i="6"/>
  <c r="AN151" i="6" s="1"/>
  <c r="AJ148" i="6"/>
  <c r="AL148" i="6"/>
  <c r="AJ145" i="6"/>
  <c r="AL145" i="6"/>
  <c r="AH143" i="6"/>
  <c r="AJ143" i="6"/>
  <c r="AL143" i="6"/>
  <c r="AK143" i="6"/>
  <c r="AN143" i="6" s="1"/>
  <c r="AJ140" i="6"/>
  <c r="AL140" i="6"/>
  <c r="AJ137" i="6"/>
  <c r="AL137" i="6"/>
  <c r="AH135" i="6"/>
  <c r="AJ135" i="6"/>
  <c r="AL135" i="6"/>
  <c r="AK135" i="6"/>
  <c r="AN135" i="6" s="1"/>
  <c r="AJ132" i="6"/>
  <c r="AL132" i="6"/>
  <c r="AJ129" i="6"/>
  <c r="AL129" i="6"/>
  <c r="AH127" i="6"/>
  <c r="AJ127" i="6"/>
  <c r="AL127" i="6"/>
  <c r="AK127" i="6"/>
  <c r="AN127" i="6" s="1"/>
  <c r="AJ124" i="6"/>
  <c r="AL124" i="6"/>
  <c r="AJ121" i="6"/>
  <c r="AL121" i="6"/>
  <c r="AH119" i="6"/>
  <c r="AJ119" i="6"/>
  <c r="AL119" i="6"/>
  <c r="AK119" i="6"/>
  <c r="AN119" i="6" s="1"/>
  <c r="AJ116" i="6"/>
  <c r="AL116" i="6"/>
  <c r="AJ113" i="6"/>
  <c r="AL113" i="6"/>
  <c r="AH111" i="6"/>
  <c r="AJ111" i="6"/>
  <c r="AL111" i="6"/>
  <c r="AK111" i="6"/>
  <c r="AN111" i="6" s="1"/>
  <c r="AJ108" i="6"/>
  <c r="AL108" i="6"/>
  <c r="AJ105" i="6"/>
  <c r="AL105" i="6"/>
  <c r="AH103" i="6"/>
  <c r="AJ103" i="6"/>
  <c r="AL103" i="6"/>
  <c r="AK103" i="6"/>
  <c r="AN103" i="6" s="1"/>
  <c r="AJ100" i="6"/>
  <c r="AL100" i="6"/>
  <c r="AJ97" i="6"/>
  <c r="AL97" i="6"/>
  <c r="AJ94" i="6"/>
  <c r="AL94" i="6"/>
  <c r="AH91" i="6"/>
  <c r="AJ91" i="6"/>
  <c r="AL91" i="6"/>
  <c r="AK91" i="6"/>
  <c r="AN91" i="6" s="1"/>
  <c r="AH88" i="6"/>
  <c r="AJ88" i="6"/>
  <c r="AL88" i="6"/>
  <c r="AH85" i="6"/>
  <c r="AJ81" i="6"/>
  <c r="AL81" i="6"/>
  <c r="AJ78" i="6"/>
  <c r="AL78" i="6"/>
  <c r="AH75" i="6"/>
  <c r="AJ75" i="6"/>
  <c r="AL75" i="6"/>
  <c r="AK75" i="6"/>
  <c r="AN75" i="6" s="1"/>
  <c r="AH72" i="6"/>
  <c r="AJ72" i="6"/>
  <c r="AL72" i="6"/>
  <c r="AH69" i="6"/>
  <c r="AJ65" i="6"/>
  <c r="AL65" i="6"/>
  <c r="AJ62" i="6"/>
  <c r="AL62" i="6"/>
  <c r="AH59" i="6"/>
  <c r="AJ59" i="6"/>
  <c r="AL59" i="6"/>
  <c r="AK59" i="6"/>
  <c r="AN59" i="6" s="1"/>
  <c r="AH56" i="6"/>
  <c r="AJ56" i="6"/>
  <c r="AL56" i="6"/>
  <c r="AH53" i="6"/>
  <c r="AJ49" i="6"/>
  <c r="AL49" i="6"/>
  <c r="AJ46" i="6"/>
  <c r="AL46" i="6"/>
  <c r="AH43" i="6"/>
  <c r="AJ43" i="6"/>
  <c r="AL43" i="6"/>
  <c r="AK43" i="6"/>
  <c r="AN43" i="6" s="1"/>
  <c r="AH40" i="6"/>
  <c r="AJ40" i="6"/>
  <c r="AL40" i="6"/>
  <c r="AH37" i="6"/>
  <c r="AJ33" i="6"/>
  <c r="AL33" i="6"/>
  <c r="AJ30" i="6"/>
  <c r="AL30" i="6"/>
  <c r="AH27" i="6"/>
  <c r="AJ27" i="6"/>
  <c r="AL27" i="6"/>
  <c r="AK27" i="6"/>
  <c r="AN27" i="6" s="1"/>
  <c r="AH24" i="6"/>
  <c r="AJ24" i="6"/>
  <c r="AL24" i="6"/>
  <c r="AJ21" i="6"/>
  <c r="AL21" i="6"/>
  <c r="AH16" i="6"/>
  <c r="AJ16" i="6"/>
  <c r="AL16" i="6"/>
  <c r="AM1530" i="6"/>
  <c r="AM1522" i="6"/>
  <c r="AM1514" i="6"/>
  <c r="AM1506" i="6"/>
  <c r="AM1498" i="6"/>
  <c r="AM1490" i="6"/>
  <c r="AM1482" i="6"/>
  <c r="AM1474" i="6"/>
  <c r="AM1466" i="6"/>
  <c r="AM1458" i="6"/>
  <c r="AM1450" i="6"/>
  <c r="AM1442" i="6"/>
  <c r="AM1434" i="6"/>
  <c r="AM1426" i="6"/>
  <c r="AM1418" i="6"/>
  <c r="AM1410" i="6"/>
  <c r="AM1402" i="6"/>
  <c r="AM1394" i="6"/>
  <c r="AM1386" i="6"/>
  <c r="AM1378" i="6"/>
  <c r="AM1370" i="6"/>
  <c r="AM1362" i="6"/>
  <c r="AM1354" i="6"/>
  <c r="AM1346" i="6"/>
  <c r="AM1338" i="6"/>
  <c r="AM1330" i="6"/>
  <c r="AM1322" i="6"/>
  <c r="AM1314" i="6"/>
  <c r="AM1306" i="6"/>
  <c r="AM1298" i="6"/>
  <c r="AM1290" i="6"/>
  <c r="AM1282" i="6"/>
  <c r="AM1274" i="6"/>
  <c r="AM1266" i="6"/>
  <c r="AM1258" i="6"/>
  <c r="AM1250" i="6"/>
  <c r="AM1242" i="6"/>
  <c r="AM1234" i="6"/>
  <c r="AM1226" i="6"/>
  <c r="AM1218" i="6"/>
  <c r="AM1210" i="6"/>
  <c r="AM1202" i="6"/>
  <c r="AM1194" i="6"/>
  <c r="AM1186" i="6"/>
  <c r="AM1178" i="6"/>
  <c r="AM1170" i="6"/>
  <c r="AM1158" i="6"/>
  <c r="AM1154" i="6"/>
  <c r="AM1138" i="6"/>
  <c r="AM1110" i="6"/>
  <c r="AM1102" i="6"/>
  <c r="AM1070" i="6"/>
  <c r="AM1054" i="6"/>
  <c r="AM1042" i="6"/>
  <c r="AM1034" i="6"/>
  <c r="AM1026" i="6"/>
  <c r="AM1018" i="6"/>
  <c r="AM1010" i="6"/>
  <c r="AM1002" i="6"/>
  <c r="AM994" i="6"/>
  <c r="AM986" i="6"/>
  <c r="AM978" i="6"/>
  <c r="AM970" i="6"/>
  <c r="AM962" i="6"/>
  <c r="AM954" i="6"/>
  <c r="AM946" i="6"/>
  <c r="AM938" i="6"/>
  <c r="AM930" i="6"/>
  <c r="AM922" i="6"/>
  <c r="AM914" i="6"/>
  <c r="AM906" i="6"/>
  <c r="AM898" i="6"/>
  <c r="AM890" i="6"/>
  <c r="AM882" i="6"/>
  <c r="AM874" i="6"/>
  <c r="AM866" i="6"/>
  <c r="AM858" i="6"/>
  <c r="AM850" i="6"/>
  <c r="AM842" i="6"/>
  <c r="AM834" i="6"/>
  <c r="AM826" i="6"/>
  <c r="AM818" i="6"/>
  <c r="AM810" i="6"/>
  <c r="AM802" i="6"/>
  <c r="AM794" i="6"/>
  <c r="AM786" i="6"/>
  <c r="AM778" i="6"/>
  <c r="AM770" i="6"/>
  <c r="AM762" i="6"/>
  <c r="AM754" i="6"/>
  <c r="AM746" i="6"/>
  <c r="AM738" i="6"/>
  <c r="AM730" i="6"/>
  <c r="AM722" i="6"/>
  <c r="AM714" i="6"/>
  <c r="AM706" i="6"/>
  <c r="AM698" i="6"/>
  <c r="AM690" i="6"/>
  <c r="AM682" i="6"/>
  <c r="AM674" i="6"/>
  <c r="AM666" i="6"/>
  <c r="AM658" i="6"/>
  <c r="AM650" i="6"/>
  <c r="AM642" i="6"/>
  <c r="AM634" i="6"/>
  <c r="AM626" i="6"/>
  <c r="AM618" i="6"/>
  <c r="AM610" i="6"/>
  <c r="AM602" i="6"/>
  <c r="AM594" i="6"/>
  <c r="AM586" i="6"/>
  <c r="AM578" i="6"/>
  <c r="AM570" i="6"/>
  <c r="AM558" i="6"/>
  <c r="AM554" i="6"/>
  <c r="AM538" i="6"/>
  <c r="AM526" i="6"/>
  <c r="AM522" i="6"/>
  <c r="AM506" i="6"/>
  <c r="AM494" i="6"/>
  <c r="AM490" i="6"/>
  <c r="AM474" i="6"/>
  <c r="AM458" i="6"/>
  <c r="AM446" i="6"/>
  <c r="AM442" i="6"/>
  <c r="AM426" i="6"/>
  <c r="AM414" i="6"/>
  <c r="AM410" i="6"/>
  <c r="AM394" i="6"/>
  <c r="AM382" i="6"/>
  <c r="AM378" i="6"/>
  <c r="AM362" i="6"/>
  <c r="AM350" i="6"/>
  <c r="AM346" i="6"/>
  <c r="AM330" i="6"/>
  <c r="AM318" i="6"/>
  <c r="AM314" i="6"/>
  <c r="AM298" i="6"/>
  <c r="AM286" i="6"/>
  <c r="AM282" i="6"/>
  <c r="AM270" i="6"/>
  <c r="AM266" i="6"/>
  <c r="AM254" i="6"/>
  <c r="AM250" i="6"/>
  <c r="AM238" i="6"/>
  <c r="AM230" i="6"/>
  <c r="AK230" i="6" s="1"/>
  <c r="AN230" i="6" s="1"/>
  <c r="AM222" i="6"/>
  <c r="AK222" i="6" s="1"/>
  <c r="AN222" i="6" s="1"/>
  <c r="AM214" i="6"/>
  <c r="AK214" i="6" s="1"/>
  <c r="AN214" i="6" s="1"/>
  <c r="AM210" i="6"/>
  <c r="AK210" i="6" s="1"/>
  <c r="AN210" i="6" s="1"/>
  <c r="AM202" i="6"/>
  <c r="AK202" i="6" s="1"/>
  <c r="AN202" i="6" s="1"/>
  <c r="AM194" i="6"/>
  <c r="AK194" i="6" s="1"/>
  <c r="AN194" i="6" s="1"/>
  <c r="AM186" i="6"/>
  <c r="AK186" i="6" s="1"/>
  <c r="AN186" i="6" s="1"/>
  <c r="AM178" i="6"/>
  <c r="AK178" i="6" s="1"/>
  <c r="AN178" i="6" s="1"/>
  <c r="AM170" i="6"/>
  <c r="AK170" i="6" s="1"/>
  <c r="AN170" i="6" s="1"/>
  <c r="AM162" i="6"/>
  <c r="AK162" i="6" s="1"/>
  <c r="AN162" i="6" s="1"/>
  <c r="AM154" i="6"/>
  <c r="AK154" i="6" s="1"/>
  <c r="AN154" i="6" s="1"/>
  <c r="AM146" i="6"/>
  <c r="AK146" i="6" s="1"/>
  <c r="AN146" i="6" s="1"/>
  <c r="AM138" i="6"/>
  <c r="AK138" i="6" s="1"/>
  <c r="AN138" i="6" s="1"/>
  <c r="AM130" i="6"/>
  <c r="AK130" i="6" s="1"/>
  <c r="AN130" i="6" s="1"/>
  <c r="AM122" i="6"/>
  <c r="AK122" i="6" s="1"/>
  <c r="AN122" i="6" s="1"/>
  <c r="AM114" i="6"/>
  <c r="AK114" i="6" s="1"/>
  <c r="AN114" i="6" s="1"/>
  <c r="AM106" i="6"/>
  <c r="AK106" i="6" s="1"/>
  <c r="AN106" i="6" s="1"/>
  <c r="AM98" i="6"/>
  <c r="AK98" i="6" s="1"/>
  <c r="AN98" i="6" s="1"/>
  <c r="AM94" i="6"/>
  <c r="AK94" i="6" s="1"/>
  <c r="AN94" i="6" s="1"/>
  <c r="AM82" i="6"/>
  <c r="AK82" i="6" s="1"/>
  <c r="AN82" i="6" s="1"/>
  <c r="AM78" i="6"/>
  <c r="AK78" i="6" s="1"/>
  <c r="AN78" i="6" s="1"/>
  <c r="AM66" i="6"/>
  <c r="AK66" i="6" s="1"/>
  <c r="AN66" i="6" s="1"/>
  <c r="AM62" i="6"/>
  <c r="AK62" i="6" s="1"/>
  <c r="AN62" i="6" s="1"/>
  <c r="AM50" i="6"/>
  <c r="AK50" i="6" s="1"/>
  <c r="AN50" i="6" s="1"/>
  <c r="AM46" i="6"/>
  <c r="AK46" i="6" s="1"/>
  <c r="AN46" i="6" s="1"/>
  <c r="AM34" i="6"/>
  <c r="AK34" i="6" s="1"/>
  <c r="AN34" i="6" s="1"/>
  <c r="AM30" i="6"/>
  <c r="AK30" i="6" s="1"/>
  <c r="AN30" i="6" s="1"/>
  <c r="AM22" i="6"/>
  <c r="AK22" i="6" s="1"/>
  <c r="AN22" i="6" s="1"/>
  <c r="AN1253" i="6"/>
  <c r="AJ1253" i="6"/>
  <c r="AL1253" i="6"/>
  <c r="AK1253" i="6"/>
  <c r="AN1240" i="6"/>
  <c r="AJ1240" i="6"/>
  <c r="AL1240" i="6"/>
  <c r="AK1240" i="6"/>
  <c r="AN1216" i="6"/>
  <c r="AJ1216" i="6"/>
  <c r="AL1216" i="6"/>
  <c r="AK1216" i="6"/>
  <c r="AN1189" i="6"/>
  <c r="AJ1189" i="6"/>
  <c r="AL1189" i="6"/>
  <c r="AK1189" i="6"/>
  <c r="AJ1167" i="6"/>
  <c r="AL1167" i="6"/>
  <c r="AN1167" i="6"/>
  <c r="AK1167" i="6"/>
  <c r="AN1148" i="6"/>
  <c r="AJ1148" i="6"/>
  <c r="AL1148" i="6"/>
  <c r="AK1148" i="6"/>
  <c r="AJ1135" i="6"/>
  <c r="AL1135" i="6"/>
  <c r="AN1135" i="6"/>
  <c r="AK1135" i="6"/>
  <c r="AH1126" i="6"/>
  <c r="AL1126" i="6"/>
  <c r="AN1126" i="6"/>
  <c r="AJ1126" i="6"/>
  <c r="AK1126" i="6"/>
  <c r="AJ1115" i="6"/>
  <c r="AL1115" i="6"/>
  <c r="AN1115" i="6"/>
  <c r="AK1115" i="6"/>
  <c r="AH1094" i="6"/>
  <c r="AL1094" i="6"/>
  <c r="AN1094" i="6"/>
  <c r="AJ1094" i="6"/>
  <c r="AK1094" i="6"/>
  <c r="AH1078" i="6"/>
  <c r="AL1078" i="6"/>
  <c r="AN1078" i="6"/>
  <c r="AJ1078" i="6"/>
  <c r="AK1078" i="6"/>
  <c r="AH1066" i="6"/>
  <c r="AL1066" i="6"/>
  <c r="AN1066" i="6"/>
  <c r="AJ1066" i="6"/>
  <c r="AK1066" i="6"/>
  <c r="AN1052" i="6"/>
  <c r="AJ1052" i="6"/>
  <c r="AL1052" i="6"/>
  <c r="AK1052" i="6"/>
  <c r="AN1037" i="6"/>
  <c r="AJ1037" i="6"/>
  <c r="AK1037" i="6"/>
  <c r="AL1037" i="6"/>
  <c r="AN1005" i="6"/>
  <c r="AJ1005" i="6"/>
  <c r="AK1005" i="6"/>
  <c r="AL1005" i="6"/>
  <c r="AN989" i="6"/>
  <c r="AJ989" i="6"/>
  <c r="AK989" i="6"/>
  <c r="AL989" i="6"/>
  <c r="AN941" i="6"/>
  <c r="AJ941" i="6"/>
  <c r="AK941" i="6"/>
  <c r="AL941" i="6"/>
  <c r="AN925" i="6"/>
  <c r="AJ925" i="6"/>
  <c r="AK925" i="6"/>
  <c r="AL925" i="6"/>
  <c r="AN885" i="6"/>
  <c r="AJ885" i="6"/>
  <c r="AL885" i="6"/>
  <c r="AK885" i="6"/>
  <c r="AN861" i="6"/>
  <c r="AJ861" i="6"/>
  <c r="AK861" i="6"/>
  <c r="AL861" i="6"/>
  <c r="AJ637" i="6"/>
  <c r="AN637" i="6"/>
  <c r="AK637" i="6"/>
  <c r="AL637" i="6"/>
  <c r="AJ459" i="6"/>
  <c r="AL459" i="6"/>
  <c r="AN459" i="6"/>
  <c r="AK459" i="6"/>
  <c r="AJ443" i="6"/>
  <c r="AL443" i="6"/>
  <c r="AN443" i="6"/>
  <c r="AK443" i="6"/>
  <c r="AJ430" i="6"/>
  <c r="AL430" i="6"/>
  <c r="AK430" i="6"/>
  <c r="AN430" i="6"/>
  <c r="AH421" i="6"/>
  <c r="AJ421" i="6"/>
  <c r="AN421" i="6"/>
  <c r="AL421" i="6"/>
  <c r="AK421" i="6"/>
  <c r="AJ411" i="6"/>
  <c r="AL411" i="6"/>
  <c r="AN411" i="6"/>
  <c r="AK411" i="6"/>
  <c r="AJ389" i="6"/>
  <c r="AN389" i="6"/>
  <c r="AL389" i="6"/>
  <c r="AK389" i="6"/>
  <c r="AJ373" i="6"/>
  <c r="AN373" i="6"/>
  <c r="AL373" i="6"/>
  <c r="AK373" i="6"/>
  <c r="AJ357" i="6"/>
  <c r="AN357" i="6"/>
  <c r="AL357" i="6"/>
  <c r="AK357" i="6"/>
  <c r="AJ341" i="6"/>
  <c r="AN341" i="6"/>
  <c r="AL341" i="6"/>
  <c r="AK341" i="6"/>
  <c r="AJ328" i="6"/>
  <c r="AN328" i="6"/>
  <c r="AL328" i="6"/>
  <c r="AK328" i="6"/>
  <c r="AJ315" i="6"/>
  <c r="AL315" i="6"/>
  <c r="AK315" i="6"/>
  <c r="AN315" i="6"/>
  <c r="AJ296" i="6"/>
  <c r="AN296" i="6"/>
  <c r="AL296" i="6"/>
  <c r="AK296" i="6"/>
  <c r="AJ277" i="6"/>
  <c r="AN277" i="6"/>
  <c r="AL277" i="6"/>
  <c r="AK277" i="6"/>
  <c r="BP3445" i="6"/>
  <c r="BO3445" i="6" s="1"/>
  <c r="BN3445" i="6" s="1"/>
  <c r="BL3445" i="6"/>
  <c r="BQ3445" i="6"/>
  <c r="BP3437" i="6"/>
  <c r="BO3437" i="6" s="1"/>
  <c r="BN3437" i="6" s="1"/>
  <c r="BL3437" i="6"/>
  <c r="BQ3437" i="6"/>
  <c r="BP3429" i="6"/>
  <c r="BO3429" i="6" s="1"/>
  <c r="BN3429" i="6" s="1"/>
  <c r="BL3429" i="6"/>
  <c r="BQ3429" i="6"/>
  <c r="BP3421" i="6"/>
  <c r="BO3421" i="6" s="1"/>
  <c r="BN3421" i="6" s="1"/>
  <c r="BL3421" i="6"/>
  <c r="BQ3421" i="6"/>
  <c r="BP3409" i="6"/>
  <c r="BO3409" i="6" s="1"/>
  <c r="BN3409" i="6" s="1"/>
  <c r="BL3409" i="6"/>
  <c r="BQ3409" i="6"/>
  <c r="BP3401" i="6"/>
  <c r="BO3401" i="6" s="1"/>
  <c r="BN3401" i="6" s="1"/>
  <c r="BL3401" i="6"/>
  <c r="BQ3401" i="6"/>
  <c r="BP3389" i="6"/>
  <c r="BO3389" i="6" s="1"/>
  <c r="BN3389" i="6" s="1"/>
  <c r="BL3389" i="6"/>
  <c r="BQ3389" i="6"/>
  <c r="BP3385" i="6"/>
  <c r="BO3385" i="6" s="1"/>
  <c r="BN3385" i="6" s="1"/>
  <c r="BL3385" i="6"/>
  <c r="BQ3385" i="6"/>
  <c r="BP3377" i="6"/>
  <c r="BO3377" i="6" s="1"/>
  <c r="BN3377" i="6" s="1"/>
  <c r="BL3377" i="6"/>
  <c r="BQ3377" i="6"/>
  <c r="BP3369" i="6"/>
  <c r="BO3369" i="6" s="1"/>
  <c r="BN3369" i="6" s="1"/>
  <c r="BL3369" i="6"/>
  <c r="BQ3369" i="6"/>
  <c r="BP3361" i="6"/>
  <c r="BO3361" i="6" s="1"/>
  <c r="BN3361" i="6" s="1"/>
  <c r="BL3361" i="6"/>
  <c r="BQ3361" i="6"/>
  <c r="BP3353" i="6"/>
  <c r="BO3353" i="6" s="1"/>
  <c r="BN3353" i="6" s="1"/>
  <c r="BL3353" i="6"/>
  <c r="BQ3353" i="6"/>
  <c r="BP3345" i="6"/>
  <c r="BO3345" i="6" s="1"/>
  <c r="BN3345" i="6" s="1"/>
  <c r="BL3345" i="6"/>
  <c r="BQ3345" i="6"/>
  <c r="BP3337" i="6"/>
  <c r="BO3337" i="6" s="1"/>
  <c r="BN3337" i="6" s="1"/>
  <c r="BL3337" i="6"/>
  <c r="BQ3337" i="6"/>
  <c r="BP3329" i="6"/>
  <c r="BO3329" i="6" s="1"/>
  <c r="BN3329" i="6" s="1"/>
  <c r="BL3329" i="6"/>
  <c r="BQ3329" i="6"/>
  <c r="BP3317" i="6"/>
  <c r="BO3317" i="6" s="1"/>
  <c r="BN3317" i="6" s="1"/>
  <c r="BL3317" i="6"/>
  <c r="BQ3317" i="6"/>
  <c r="BP3309" i="6"/>
  <c r="BO3309" i="6" s="1"/>
  <c r="BN3309" i="6" s="1"/>
  <c r="BL3309" i="6"/>
  <c r="BQ3309" i="6"/>
  <c r="BP3301" i="6"/>
  <c r="BO3301" i="6" s="1"/>
  <c r="BN3301" i="6" s="1"/>
  <c r="BL3301" i="6"/>
  <c r="BQ3301" i="6"/>
  <c r="BP3289" i="6"/>
  <c r="BO3289" i="6" s="1"/>
  <c r="BN3289" i="6" s="1"/>
  <c r="BL3289" i="6"/>
  <c r="BQ3289" i="6"/>
  <c r="BP3281" i="6"/>
  <c r="BO3281" i="6" s="1"/>
  <c r="BN3281" i="6" s="1"/>
  <c r="BL3281" i="6"/>
  <c r="BQ3281" i="6"/>
  <c r="BP3273" i="6"/>
  <c r="BO3273" i="6" s="1"/>
  <c r="BN3273" i="6" s="1"/>
  <c r="BL3273" i="6"/>
  <c r="BQ3273" i="6"/>
  <c r="BP3265" i="6"/>
  <c r="BO3265" i="6" s="1"/>
  <c r="BN3265" i="6" s="1"/>
  <c r="BL3265" i="6"/>
  <c r="BQ3265" i="6"/>
  <c r="BP3257" i="6"/>
  <c r="BO3257" i="6" s="1"/>
  <c r="BN3257" i="6" s="1"/>
  <c r="BL3257" i="6"/>
  <c r="BQ3257" i="6"/>
  <c r="BP3249" i="6"/>
  <c r="BO3249" i="6" s="1"/>
  <c r="BN3249" i="6" s="1"/>
  <c r="BL3249" i="6"/>
  <c r="BQ3249" i="6"/>
  <c r="BP3241" i="6"/>
  <c r="BO3241" i="6" s="1"/>
  <c r="BN3241" i="6" s="1"/>
  <c r="BL3241" i="6"/>
  <c r="BQ3241" i="6"/>
  <c r="BP3229" i="6"/>
  <c r="BO3229" i="6" s="1"/>
  <c r="BN3229" i="6" s="1"/>
  <c r="BL3229" i="6"/>
  <c r="BQ3229" i="6"/>
  <c r="BP3181" i="6"/>
  <c r="BO3181" i="6" s="1"/>
  <c r="BN3181" i="6" s="1"/>
  <c r="BL3181" i="6"/>
  <c r="BQ3181" i="6"/>
  <c r="BP3125" i="6"/>
  <c r="BO3125" i="6" s="1"/>
  <c r="BN3125" i="6" s="1"/>
  <c r="BL3125" i="6"/>
  <c r="BQ3125" i="6"/>
  <c r="BP3117" i="6"/>
  <c r="BO3117" i="6" s="1"/>
  <c r="BN3117" i="6" s="1"/>
  <c r="BL3117" i="6"/>
  <c r="BQ3117" i="6"/>
  <c r="BP3109" i="6"/>
  <c r="BO3109" i="6" s="1"/>
  <c r="BN3109" i="6" s="1"/>
  <c r="BL3109" i="6"/>
  <c r="BQ3109" i="6"/>
  <c r="BP3097" i="6"/>
  <c r="BO3097" i="6" s="1"/>
  <c r="BN3097" i="6" s="1"/>
  <c r="BL3097" i="6"/>
  <c r="BQ3097" i="6"/>
  <c r="BP3089" i="6"/>
  <c r="BO3089" i="6" s="1"/>
  <c r="BN3089" i="6" s="1"/>
  <c r="BL3089" i="6"/>
  <c r="BQ3089" i="6"/>
  <c r="BP3077" i="6"/>
  <c r="BO3077" i="6" s="1"/>
  <c r="BN3077" i="6" s="1"/>
  <c r="BL3077" i="6"/>
  <c r="BQ3077" i="6"/>
  <c r="BP3033" i="6"/>
  <c r="BO3033" i="6" s="1"/>
  <c r="BN3033" i="6" s="1"/>
  <c r="BL3033" i="6"/>
  <c r="BQ3033" i="6"/>
  <c r="BP3025" i="6"/>
  <c r="BO3025" i="6" s="1"/>
  <c r="BN3025" i="6" s="1"/>
  <c r="BL3025" i="6"/>
  <c r="BQ3025" i="6"/>
  <c r="BP3013" i="6"/>
  <c r="BO3013" i="6" s="1"/>
  <c r="BN3013" i="6" s="1"/>
  <c r="BL3013" i="6"/>
  <c r="BQ3013" i="6"/>
  <c r="BP3001" i="6"/>
  <c r="BO3001" i="6" s="1"/>
  <c r="BN3001" i="6" s="1"/>
  <c r="BL3001" i="6"/>
  <c r="BQ3001" i="6"/>
  <c r="BP2993" i="6"/>
  <c r="BO2993" i="6" s="1"/>
  <c r="BN2993" i="6" s="1"/>
  <c r="BL2993" i="6"/>
  <c r="BQ2993" i="6"/>
  <c r="BP2985" i="6"/>
  <c r="BO2985" i="6" s="1"/>
  <c r="BN2985" i="6" s="1"/>
  <c r="BL2985" i="6"/>
  <c r="BQ2985" i="6"/>
  <c r="BP2981" i="6"/>
  <c r="BO2981" i="6" s="1"/>
  <c r="BN2981" i="6" s="1"/>
  <c r="BL2981" i="6"/>
  <c r="BQ2981" i="6"/>
  <c r="BP2973" i="6"/>
  <c r="BO2973" i="6" s="1"/>
  <c r="BN2973" i="6" s="1"/>
  <c r="BL2973" i="6"/>
  <c r="BQ2973" i="6"/>
  <c r="BP2969" i="6"/>
  <c r="BO2969" i="6" s="1"/>
  <c r="BN2969" i="6" s="1"/>
  <c r="BL2969" i="6"/>
  <c r="BQ2969" i="6"/>
  <c r="BP2965" i="6"/>
  <c r="BO2965" i="6" s="1"/>
  <c r="BN2965" i="6" s="1"/>
  <c r="BL2965" i="6"/>
  <c r="BQ2965" i="6"/>
  <c r="BP2961" i="6"/>
  <c r="BO2961" i="6" s="1"/>
  <c r="BN2961" i="6" s="1"/>
  <c r="BL2961" i="6"/>
  <c r="BQ2961" i="6"/>
  <c r="BP2957" i="6"/>
  <c r="BO2957" i="6" s="1"/>
  <c r="BN2957" i="6" s="1"/>
  <c r="BL2957" i="6"/>
  <c r="BQ2957" i="6"/>
  <c r="BP2953" i="6"/>
  <c r="BO2953" i="6" s="1"/>
  <c r="BN2953" i="6" s="1"/>
  <c r="BL2953" i="6"/>
  <c r="BQ2953" i="6"/>
  <c r="BP2949" i="6"/>
  <c r="BO2949" i="6" s="1"/>
  <c r="BN2949" i="6" s="1"/>
  <c r="BL2949" i="6"/>
  <c r="BQ2949" i="6"/>
  <c r="BP2945" i="6"/>
  <c r="BO2945" i="6" s="1"/>
  <c r="BN2945" i="6" s="1"/>
  <c r="BL2945" i="6"/>
  <c r="BQ2945" i="6"/>
  <c r="BP2941" i="6"/>
  <c r="BO2941" i="6" s="1"/>
  <c r="BN2941" i="6" s="1"/>
  <c r="BL2941" i="6"/>
  <c r="BQ2941" i="6"/>
  <c r="BP2937" i="6"/>
  <c r="BO2937" i="6" s="1"/>
  <c r="BN2937" i="6" s="1"/>
  <c r="BL2937" i="6"/>
  <c r="BQ2937" i="6"/>
  <c r="BP2933" i="6"/>
  <c r="BO2933" i="6" s="1"/>
  <c r="BN2933" i="6" s="1"/>
  <c r="BQ2933" i="6"/>
  <c r="BL2933" i="6"/>
  <c r="BP2929" i="6"/>
  <c r="BO2929" i="6" s="1"/>
  <c r="BN2929" i="6" s="1"/>
  <c r="BQ2929" i="6"/>
  <c r="BL2929" i="6"/>
  <c r="BP2925" i="6"/>
  <c r="BO2925" i="6" s="1"/>
  <c r="BN2925" i="6" s="1"/>
  <c r="BQ2925" i="6"/>
  <c r="BL2925" i="6"/>
  <c r="BP2921" i="6"/>
  <c r="BO2921" i="6" s="1"/>
  <c r="BN2921" i="6" s="1"/>
  <c r="BQ2921" i="6"/>
  <c r="BL2921" i="6"/>
  <c r="BP2917" i="6"/>
  <c r="BO2917" i="6" s="1"/>
  <c r="BN2917" i="6" s="1"/>
  <c r="BQ2917" i="6"/>
  <c r="BL2917" i="6"/>
  <c r="BP2913" i="6"/>
  <c r="BO2913" i="6" s="1"/>
  <c r="BN2913" i="6" s="1"/>
  <c r="BQ2913" i="6"/>
  <c r="BL2913" i="6"/>
  <c r="BP2909" i="6"/>
  <c r="BO2909" i="6" s="1"/>
  <c r="BN2909" i="6" s="1"/>
  <c r="BQ2909" i="6"/>
  <c r="BL2909" i="6"/>
  <c r="BP2905" i="6"/>
  <c r="BO2905" i="6" s="1"/>
  <c r="BN2905" i="6" s="1"/>
  <c r="BQ2905" i="6"/>
  <c r="BL2905" i="6"/>
  <c r="BP2901" i="6"/>
  <c r="BO2901" i="6" s="1"/>
  <c r="BN2901" i="6" s="1"/>
  <c r="BQ2901" i="6"/>
  <c r="BL2901" i="6"/>
  <c r="BP2897" i="6"/>
  <c r="BO2897" i="6" s="1"/>
  <c r="BN2897" i="6" s="1"/>
  <c r="BQ2897" i="6"/>
  <c r="BL2897" i="6"/>
  <c r="BP2893" i="6"/>
  <c r="BO2893" i="6" s="1"/>
  <c r="BN2893" i="6" s="1"/>
  <c r="BQ2893" i="6"/>
  <c r="BL2893" i="6"/>
  <c r="BP2889" i="6"/>
  <c r="BO2889" i="6" s="1"/>
  <c r="BN2889" i="6" s="1"/>
  <c r="BQ2889" i="6"/>
  <c r="BL2889" i="6"/>
  <c r="BP2885" i="6"/>
  <c r="BO2885" i="6" s="1"/>
  <c r="BN2885" i="6" s="1"/>
  <c r="BQ2885" i="6"/>
  <c r="BL2885" i="6"/>
  <c r="BP2881" i="6"/>
  <c r="BO2881" i="6" s="1"/>
  <c r="BN2881" i="6" s="1"/>
  <c r="BQ2881" i="6"/>
  <c r="BL2881" i="6"/>
  <c r="BP2877" i="6"/>
  <c r="BO2877" i="6" s="1"/>
  <c r="BN2877" i="6" s="1"/>
  <c r="BQ2877" i="6"/>
  <c r="BL2877" i="6"/>
  <c r="BP2873" i="6"/>
  <c r="BO2873" i="6" s="1"/>
  <c r="BN2873" i="6" s="1"/>
  <c r="BQ2873" i="6"/>
  <c r="BL2873" i="6"/>
  <c r="BP2869" i="6"/>
  <c r="BO2869" i="6" s="1"/>
  <c r="BN2869" i="6" s="1"/>
  <c r="BQ2869" i="6"/>
  <c r="BL2869" i="6"/>
  <c r="BP2865" i="6"/>
  <c r="BO2865" i="6" s="1"/>
  <c r="BN2865" i="6" s="1"/>
  <c r="BQ2865" i="6"/>
  <c r="BL2865" i="6"/>
  <c r="BP2861" i="6"/>
  <c r="BO2861" i="6" s="1"/>
  <c r="BN2861" i="6" s="1"/>
  <c r="BQ2861" i="6"/>
  <c r="BL2861" i="6"/>
  <c r="BP2857" i="6"/>
  <c r="BO2857" i="6" s="1"/>
  <c r="BN2857" i="6" s="1"/>
  <c r="BQ2857" i="6"/>
  <c r="BL2857" i="6"/>
  <c r="BP2853" i="6"/>
  <c r="BO2853" i="6" s="1"/>
  <c r="BN2853" i="6" s="1"/>
  <c r="BQ2853" i="6"/>
  <c r="BL2853" i="6"/>
  <c r="BP2849" i="6"/>
  <c r="BO2849" i="6" s="1"/>
  <c r="BN2849" i="6" s="1"/>
  <c r="BQ2849" i="6"/>
  <c r="BL2849" i="6"/>
  <c r="BP2845" i="6"/>
  <c r="BO2845" i="6" s="1"/>
  <c r="BN2845" i="6" s="1"/>
  <c r="BQ2845" i="6"/>
  <c r="BL2845" i="6"/>
  <c r="BP2841" i="6"/>
  <c r="BO2841" i="6" s="1"/>
  <c r="BN2841" i="6" s="1"/>
  <c r="BQ2841" i="6"/>
  <c r="BL2841" i="6"/>
  <c r="BP2837" i="6"/>
  <c r="BO2837" i="6" s="1"/>
  <c r="BN2837" i="6" s="1"/>
  <c r="BQ2837" i="6"/>
  <c r="BL2837" i="6"/>
  <c r="BP2833" i="6"/>
  <c r="BO2833" i="6" s="1"/>
  <c r="BN2833" i="6" s="1"/>
  <c r="BQ2833" i="6"/>
  <c r="BL2833" i="6"/>
  <c r="BP2829" i="6"/>
  <c r="BO2829" i="6" s="1"/>
  <c r="BN2829" i="6" s="1"/>
  <c r="BQ2829" i="6"/>
  <c r="BL2829" i="6"/>
  <c r="BP2825" i="6"/>
  <c r="BO2825" i="6" s="1"/>
  <c r="BN2825" i="6" s="1"/>
  <c r="BQ2825" i="6"/>
  <c r="BL2825" i="6"/>
  <c r="BP2821" i="6"/>
  <c r="BO2821" i="6" s="1"/>
  <c r="BN2821" i="6" s="1"/>
  <c r="BQ2821" i="6"/>
  <c r="BL2821" i="6"/>
  <c r="BP2817" i="6"/>
  <c r="BO2817" i="6" s="1"/>
  <c r="BN2817" i="6" s="1"/>
  <c r="BQ2817" i="6"/>
  <c r="BL2817" i="6"/>
  <c r="BP2813" i="6"/>
  <c r="BO2813" i="6" s="1"/>
  <c r="BN2813" i="6" s="1"/>
  <c r="BQ2813" i="6"/>
  <c r="BL2813" i="6"/>
  <c r="BP2809" i="6"/>
  <c r="BO2809" i="6" s="1"/>
  <c r="BN2809" i="6" s="1"/>
  <c r="BQ2809" i="6"/>
  <c r="BL2809" i="6"/>
  <c r="BP2805" i="6"/>
  <c r="BO2805" i="6" s="1"/>
  <c r="BN2805" i="6" s="1"/>
  <c r="BQ2805" i="6"/>
  <c r="BL2805" i="6"/>
  <c r="BP2801" i="6"/>
  <c r="BO2801" i="6" s="1"/>
  <c r="BN2801" i="6" s="1"/>
  <c r="BQ2801" i="6"/>
  <c r="BL2801" i="6"/>
  <c r="BP2797" i="6"/>
  <c r="BO2797" i="6" s="1"/>
  <c r="BN2797" i="6" s="1"/>
  <c r="BQ2797" i="6"/>
  <c r="BL2797" i="6"/>
  <c r="BP2793" i="6"/>
  <c r="BO2793" i="6" s="1"/>
  <c r="BN2793" i="6" s="1"/>
  <c r="BQ2793" i="6"/>
  <c r="BL2793" i="6"/>
  <c r="BP2789" i="6"/>
  <c r="BO2789" i="6" s="1"/>
  <c r="BN2789" i="6" s="1"/>
  <c r="BQ2789" i="6"/>
  <c r="BL2789" i="6"/>
  <c r="BP2785" i="6"/>
  <c r="BO2785" i="6" s="1"/>
  <c r="BN2785" i="6" s="1"/>
  <c r="BQ2785" i="6"/>
  <c r="BL2785" i="6"/>
  <c r="BP2781" i="6"/>
  <c r="BO2781" i="6" s="1"/>
  <c r="BN2781" i="6" s="1"/>
  <c r="BQ2781" i="6"/>
  <c r="BL2781" i="6"/>
  <c r="BP2777" i="6"/>
  <c r="BO2777" i="6" s="1"/>
  <c r="BN2777" i="6" s="1"/>
  <c r="BQ2777" i="6"/>
  <c r="BL2777" i="6"/>
  <c r="BP2773" i="6"/>
  <c r="BO2773" i="6" s="1"/>
  <c r="BN2773" i="6" s="1"/>
  <c r="BQ2773" i="6"/>
  <c r="BL2773" i="6"/>
  <c r="BP2769" i="6"/>
  <c r="BO2769" i="6" s="1"/>
  <c r="BN2769" i="6" s="1"/>
  <c r="BQ2769" i="6"/>
  <c r="BL2769" i="6"/>
  <c r="BP2765" i="6"/>
  <c r="BO2765" i="6" s="1"/>
  <c r="BN2765" i="6" s="1"/>
  <c r="BQ2765" i="6"/>
  <c r="BL2765" i="6"/>
  <c r="BP2761" i="6"/>
  <c r="BO2761" i="6" s="1"/>
  <c r="BN2761" i="6" s="1"/>
  <c r="BQ2761" i="6"/>
  <c r="BL2761" i="6"/>
  <c r="BP2757" i="6"/>
  <c r="BO2757" i="6" s="1"/>
  <c r="BN2757" i="6" s="1"/>
  <c r="BQ2757" i="6"/>
  <c r="BL2757" i="6"/>
  <c r="BP2753" i="6"/>
  <c r="BO2753" i="6" s="1"/>
  <c r="BN2753" i="6" s="1"/>
  <c r="BQ2753" i="6"/>
  <c r="BL2753" i="6"/>
  <c r="BP2749" i="6"/>
  <c r="BO2749" i="6" s="1"/>
  <c r="BN2749" i="6" s="1"/>
  <c r="BQ2749" i="6"/>
  <c r="BL2749" i="6"/>
  <c r="BP2745" i="6"/>
  <c r="BO2745" i="6" s="1"/>
  <c r="BN2745" i="6" s="1"/>
  <c r="BQ2745" i="6"/>
  <c r="BL2745" i="6"/>
  <c r="BP2741" i="6"/>
  <c r="BO2741" i="6" s="1"/>
  <c r="BN2741" i="6" s="1"/>
  <c r="BQ2741" i="6"/>
  <c r="BL2741" i="6"/>
  <c r="BP2737" i="6"/>
  <c r="BO2737" i="6" s="1"/>
  <c r="BN2737" i="6" s="1"/>
  <c r="BQ2737" i="6"/>
  <c r="BL2737" i="6"/>
  <c r="BP2733" i="6"/>
  <c r="BO2733" i="6" s="1"/>
  <c r="BN2733" i="6" s="1"/>
  <c r="BQ2733" i="6"/>
  <c r="BL2733" i="6"/>
  <c r="BP2729" i="6"/>
  <c r="BO2729" i="6" s="1"/>
  <c r="BN2729" i="6" s="1"/>
  <c r="BQ2729" i="6"/>
  <c r="BL2729" i="6"/>
  <c r="BP2725" i="6"/>
  <c r="BO2725" i="6" s="1"/>
  <c r="BN2725" i="6" s="1"/>
  <c r="BQ2725" i="6"/>
  <c r="BL2725" i="6"/>
  <c r="BP2721" i="6"/>
  <c r="BO2721" i="6" s="1"/>
  <c r="BN2721" i="6" s="1"/>
  <c r="BQ2721" i="6"/>
  <c r="BL2721" i="6"/>
  <c r="BP2717" i="6"/>
  <c r="BO2717" i="6" s="1"/>
  <c r="BN2717" i="6" s="1"/>
  <c r="BQ2717" i="6"/>
  <c r="BL2717" i="6"/>
  <c r="BP2713" i="6"/>
  <c r="BO2713" i="6" s="1"/>
  <c r="BN2713" i="6" s="1"/>
  <c r="BQ2713" i="6"/>
  <c r="BL2713" i="6"/>
  <c r="BP2709" i="6"/>
  <c r="BO2709" i="6" s="1"/>
  <c r="BN2709" i="6" s="1"/>
  <c r="BQ2709" i="6"/>
  <c r="BL2709" i="6"/>
  <c r="BP2705" i="6"/>
  <c r="BO2705" i="6" s="1"/>
  <c r="BN2705" i="6" s="1"/>
  <c r="BQ2705" i="6"/>
  <c r="BL2705" i="6"/>
  <c r="BP2701" i="6"/>
  <c r="BO2701" i="6" s="1"/>
  <c r="BN2701" i="6" s="1"/>
  <c r="BQ2701" i="6"/>
  <c r="BL2701" i="6"/>
  <c r="BP2697" i="6"/>
  <c r="BO2697" i="6" s="1"/>
  <c r="BN2697" i="6" s="1"/>
  <c r="BQ2697" i="6"/>
  <c r="BL2697" i="6"/>
  <c r="BP2693" i="6"/>
  <c r="BO2693" i="6" s="1"/>
  <c r="BN2693" i="6" s="1"/>
  <c r="BQ2693" i="6"/>
  <c r="BL2693" i="6"/>
  <c r="BP2689" i="6"/>
  <c r="BO2689" i="6" s="1"/>
  <c r="BN2689" i="6" s="1"/>
  <c r="BQ2689" i="6"/>
  <c r="BL2689" i="6"/>
  <c r="BP2685" i="6"/>
  <c r="BO2685" i="6" s="1"/>
  <c r="BN2685" i="6" s="1"/>
  <c r="BQ2685" i="6"/>
  <c r="BL2685" i="6"/>
  <c r="BP2681" i="6"/>
  <c r="BO2681" i="6" s="1"/>
  <c r="BN2681" i="6" s="1"/>
  <c r="BQ2681" i="6"/>
  <c r="BL2681" i="6"/>
  <c r="BP2677" i="6"/>
  <c r="BO2677" i="6" s="1"/>
  <c r="BN2677" i="6" s="1"/>
  <c r="BQ2677" i="6"/>
  <c r="BL2677" i="6"/>
  <c r="BP2673" i="6"/>
  <c r="BO2673" i="6" s="1"/>
  <c r="BN2673" i="6" s="1"/>
  <c r="BQ2673" i="6"/>
  <c r="BL2673" i="6"/>
  <c r="BP2669" i="6"/>
  <c r="BO2669" i="6" s="1"/>
  <c r="BN2669" i="6" s="1"/>
  <c r="BQ2669" i="6"/>
  <c r="BL2669" i="6"/>
  <c r="BP2665" i="6"/>
  <c r="BO2665" i="6" s="1"/>
  <c r="BN2665" i="6" s="1"/>
  <c r="BQ2665" i="6"/>
  <c r="BL2665" i="6"/>
  <c r="BP2661" i="6"/>
  <c r="BO2661" i="6" s="1"/>
  <c r="BN2661" i="6" s="1"/>
  <c r="BQ2661" i="6"/>
  <c r="BL2661" i="6"/>
  <c r="BP2657" i="6"/>
  <c r="BO2657" i="6" s="1"/>
  <c r="BN2657" i="6" s="1"/>
  <c r="BQ2657" i="6"/>
  <c r="BL2657" i="6"/>
  <c r="BP2653" i="6"/>
  <c r="BO2653" i="6" s="1"/>
  <c r="BN2653" i="6" s="1"/>
  <c r="BQ2653" i="6"/>
  <c r="BL2653" i="6"/>
  <c r="BP2649" i="6"/>
  <c r="BO2649" i="6" s="1"/>
  <c r="BN2649" i="6" s="1"/>
  <c r="BQ2649" i="6"/>
  <c r="BL2649" i="6"/>
  <c r="BP2645" i="6"/>
  <c r="BO2645" i="6" s="1"/>
  <c r="BN2645" i="6" s="1"/>
  <c r="BQ2645" i="6"/>
  <c r="BL2645" i="6"/>
  <c r="BP2641" i="6"/>
  <c r="BO2641" i="6" s="1"/>
  <c r="BN2641" i="6" s="1"/>
  <c r="BQ2641" i="6"/>
  <c r="BL2641" i="6"/>
  <c r="BP2637" i="6"/>
  <c r="BO2637" i="6" s="1"/>
  <c r="BN2637" i="6" s="1"/>
  <c r="BQ2637" i="6"/>
  <c r="BL2637" i="6"/>
  <c r="BP2633" i="6"/>
  <c r="BO2633" i="6" s="1"/>
  <c r="BN2633" i="6" s="1"/>
  <c r="BQ2633" i="6"/>
  <c r="BL2633" i="6"/>
  <c r="BP2629" i="6"/>
  <c r="BO2629" i="6" s="1"/>
  <c r="BN2629" i="6" s="1"/>
  <c r="BQ2629" i="6"/>
  <c r="BL2629" i="6"/>
  <c r="BP2625" i="6"/>
  <c r="BO2625" i="6" s="1"/>
  <c r="BN2625" i="6" s="1"/>
  <c r="BQ2625" i="6"/>
  <c r="BL2625" i="6"/>
  <c r="BP2621" i="6"/>
  <c r="BO2621" i="6" s="1"/>
  <c r="BN2621" i="6" s="1"/>
  <c r="BQ2621" i="6"/>
  <c r="BL2621" i="6"/>
  <c r="BP2617" i="6"/>
  <c r="BO2617" i="6" s="1"/>
  <c r="BN2617" i="6" s="1"/>
  <c r="BQ2617" i="6"/>
  <c r="BL2617" i="6"/>
  <c r="BP2613" i="6"/>
  <c r="BO2613" i="6" s="1"/>
  <c r="BN2613" i="6" s="1"/>
  <c r="BQ2613" i="6"/>
  <c r="BL2613" i="6"/>
  <c r="BP2609" i="6"/>
  <c r="BO2609" i="6" s="1"/>
  <c r="BN2609" i="6" s="1"/>
  <c r="BQ2609" i="6"/>
  <c r="BL2609" i="6"/>
  <c r="BP2605" i="6"/>
  <c r="BO2605" i="6" s="1"/>
  <c r="BN2605" i="6" s="1"/>
  <c r="BQ2605" i="6"/>
  <c r="BL2605" i="6"/>
  <c r="BP2601" i="6"/>
  <c r="BO2601" i="6" s="1"/>
  <c r="BN2601" i="6" s="1"/>
  <c r="BQ2601" i="6"/>
  <c r="BL2601" i="6"/>
  <c r="BP2597" i="6"/>
  <c r="BO2597" i="6" s="1"/>
  <c r="BN2597" i="6" s="1"/>
  <c r="BQ2597" i="6"/>
  <c r="BL2597" i="6"/>
  <c r="BP2593" i="6"/>
  <c r="BO2593" i="6" s="1"/>
  <c r="BN2593" i="6" s="1"/>
  <c r="BQ2593" i="6"/>
  <c r="BL2593" i="6"/>
  <c r="BP2589" i="6"/>
  <c r="BO2589" i="6" s="1"/>
  <c r="BN2589" i="6" s="1"/>
  <c r="BQ2589" i="6"/>
  <c r="BL2589" i="6"/>
  <c r="BP2585" i="6"/>
  <c r="BO2585" i="6" s="1"/>
  <c r="BN2585" i="6" s="1"/>
  <c r="BQ2585" i="6"/>
  <c r="BL2585" i="6"/>
  <c r="BP2581" i="6"/>
  <c r="BO2581" i="6" s="1"/>
  <c r="BN2581" i="6" s="1"/>
  <c r="BQ2581" i="6"/>
  <c r="BL2581" i="6"/>
  <c r="BP2577" i="6"/>
  <c r="BO2577" i="6" s="1"/>
  <c r="BN2577" i="6" s="1"/>
  <c r="BQ2577" i="6"/>
  <c r="BL2577" i="6"/>
  <c r="BP2573" i="6"/>
  <c r="BO2573" i="6" s="1"/>
  <c r="BN2573" i="6" s="1"/>
  <c r="BQ2573" i="6"/>
  <c r="BL2573" i="6"/>
  <c r="BP2569" i="6"/>
  <c r="BO2569" i="6" s="1"/>
  <c r="BN2569" i="6" s="1"/>
  <c r="BQ2569" i="6"/>
  <c r="BL2569" i="6"/>
  <c r="BP2565" i="6"/>
  <c r="BO2565" i="6" s="1"/>
  <c r="BN2565" i="6" s="1"/>
  <c r="BQ2565" i="6"/>
  <c r="BL2565" i="6"/>
  <c r="BP2561" i="6"/>
  <c r="BO2561" i="6" s="1"/>
  <c r="BN2561" i="6" s="1"/>
  <c r="BQ2561" i="6"/>
  <c r="BL2561" i="6"/>
  <c r="BP2557" i="6"/>
  <c r="BO2557" i="6" s="1"/>
  <c r="BN2557" i="6" s="1"/>
  <c r="BQ2557" i="6"/>
  <c r="BL2557" i="6"/>
  <c r="BP2553" i="6"/>
  <c r="BO2553" i="6" s="1"/>
  <c r="BN2553" i="6" s="1"/>
  <c r="BQ2553" i="6"/>
  <c r="BL2553" i="6"/>
  <c r="BP2549" i="6"/>
  <c r="BO2549" i="6" s="1"/>
  <c r="BN2549" i="6" s="1"/>
  <c r="BQ2549" i="6"/>
  <c r="BL2549" i="6"/>
  <c r="BP2545" i="6"/>
  <c r="BO2545" i="6" s="1"/>
  <c r="BN2545" i="6" s="1"/>
  <c r="BQ2545" i="6"/>
  <c r="BL2545" i="6"/>
  <c r="BP2541" i="6"/>
  <c r="BO2541" i="6" s="1"/>
  <c r="BN2541" i="6" s="1"/>
  <c r="BQ2541" i="6"/>
  <c r="BL2541" i="6"/>
  <c r="BP2537" i="6"/>
  <c r="BO2537" i="6" s="1"/>
  <c r="BN2537" i="6" s="1"/>
  <c r="BQ2537" i="6"/>
  <c r="BL2537" i="6"/>
  <c r="BP2533" i="6"/>
  <c r="BO2533" i="6" s="1"/>
  <c r="BN2533" i="6" s="1"/>
  <c r="BQ2533" i="6"/>
  <c r="BL2533" i="6"/>
  <c r="BP2529" i="6"/>
  <c r="BO2529" i="6" s="1"/>
  <c r="BN2529" i="6" s="1"/>
  <c r="BQ2529" i="6"/>
  <c r="BL2529" i="6"/>
  <c r="BP2525" i="6"/>
  <c r="BO2525" i="6" s="1"/>
  <c r="BN2525" i="6" s="1"/>
  <c r="BQ2525" i="6"/>
  <c r="BL2525" i="6"/>
  <c r="BP2521" i="6"/>
  <c r="BO2521" i="6" s="1"/>
  <c r="BN2521" i="6" s="1"/>
  <c r="BQ2521" i="6"/>
  <c r="BL2521" i="6"/>
  <c r="BP2517" i="6"/>
  <c r="BO2517" i="6" s="1"/>
  <c r="BN2517" i="6" s="1"/>
  <c r="BQ2517" i="6"/>
  <c r="BL2517" i="6"/>
  <c r="BP2513" i="6"/>
  <c r="BO2513" i="6" s="1"/>
  <c r="BN2513" i="6" s="1"/>
  <c r="BQ2513" i="6"/>
  <c r="BL2513" i="6"/>
  <c r="BP2509" i="6"/>
  <c r="BO2509" i="6" s="1"/>
  <c r="BN2509" i="6" s="1"/>
  <c r="BQ2509" i="6"/>
  <c r="BL2509" i="6"/>
  <c r="BP2505" i="6"/>
  <c r="BO2505" i="6" s="1"/>
  <c r="BN2505" i="6" s="1"/>
  <c r="BQ2505" i="6"/>
  <c r="BL2505" i="6"/>
  <c r="BP2501" i="6"/>
  <c r="BO2501" i="6" s="1"/>
  <c r="BN2501" i="6" s="1"/>
  <c r="BQ2501" i="6"/>
  <c r="BL2501" i="6"/>
  <c r="BP2497" i="6"/>
  <c r="BO2497" i="6" s="1"/>
  <c r="BN2497" i="6" s="1"/>
  <c r="BQ2497" i="6"/>
  <c r="BL2497" i="6"/>
  <c r="BP2493" i="6"/>
  <c r="BO2493" i="6" s="1"/>
  <c r="BN2493" i="6" s="1"/>
  <c r="BQ2493" i="6"/>
  <c r="BL2493" i="6"/>
  <c r="BP2489" i="6"/>
  <c r="BO2489" i="6" s="1"/>
  <c r="BN2489" i="6" s="1"/>
  <c r="BQ2489" i="6"/>
  <c r="BL2489" i="6"/>
  <c r="BP2485" i="6"/>
  <c r="BO2485" i="6" s="1"/>
  <c r="BN2485" i="6" s="1"/>
  <c r="BQ2485" i="6"/>
  <c r="BL2485" i="6"/>
  <c r="BP2481" i="6"/>
  <c r="BO2481" i="6" s="1"/>
  <c r="BN2481" i="6" s="1"/>
  <c r="BQ2481" i="6"/>
  <c r="BL2481" i="6"/>
  <c r="BP2477" i="6"/>
  <c r="BO2477" i="6" s="1"/>
  <c r="BN2477" i="6" s="1"/>
  <c r="BQ2477" i="6"/>
  <c r="BL2477" i="6"/>
  <c r="BP2473" i="6"/>
  <c r="BO2473" i="6" s="1"/>
  <c r="BN2473" i="6" s="1"/>
  <c r="BQ2473" i="6"/>
  <c r="BL2473" i="6"/>
  <c r="BP2469" i="6"/>
  <c r="BO2469" i="6" s="1"/>
  <c r="BN2469" i="6" s="1"/>
  <c r="BQ2469" i="6"/>
  <c r="BL2469" i="6"/>
  <c r="BP2465" i="6"/>
  <c r="BO2465" i="6" s="1"/>
  <c r="BN2465" i="6" s="1"/>
  <c r="BQ2465" i="6"/>
  <c r="BL2465" i="6"/>
  <c r="BP2461" i="6"/>
  <c r="BO2461" i="6" s="1"/>
  <c r="BN2461" i="6" s="1"/>
  <c r="BQ2461" i="6"/>
  <c r="BL2461" i="6"/>
  <c r="BP2457" i="6"/>
  <c r="BO2457" i="6" s="1"/>
  <c r="BN2457" i="6" s="1"/>
  <c r="BQ2457" i="6"/>
  <c r="BL2457" i="6"/>
  <c r="BP2453" i="6"/>
  <c r="BO2453" i="6" s="1"/>
  <c r="BN2453" i="6" s="1"/>
  <c r="BQ2453" i="6"/>
  <c r="BL2453" i="6"/>
  <c r="BP2449" i="6"/>
  <c r="BO2449" i="6" s="1"/>
  <c r="BN2449" i="6" s="1"/>
  <c r="BQ2449" i="6"/>
  <c r="BL2449" i="6"/>
  <c r="BP2445" i="6"/>
  <c r="BO2445" i="6" s="1"/>
  <c r="BN2445" i="6" s="1"/>
  <c r="BQ2445" i="6"/>
  <c r="BL2445" i="6"/>
  <c r="BP2441" i="6"/>
  <c r="BO2441" i="6" s="1"/>
  <c r="BN2441" i="6" s="1"/>
  <c r="BQ2441" i="6"/>
  <c r="BL2441" i="6"/>
  <c r="BP2437" i="6"/>
  <c r="BO2437" i="6" s="1"/>
  <c r="BN2437" i="6" s="1"/>
  <c r="BQ2437" i="6"/>
  <c r="BL2437" i="6"/>
  <c r="BP2433" i="6"/>
  <c r="BO2433" i="6" s="1"/>
  <c r="BN2433" i="6" s="1"/>
  <c r="BQ2433" i="6"/>
  <c r="BL2433" i="6"/>
  <c r="BP2429" i="6"/>
  <c r="BO2429" i="6" s="1"/>
  <c r="BN2429" i="6" s="1"/>
  <c r="BQ2429" i="6"/>
  <c r="BL2429" i="6"/>
  <c r="BP2425" i="6"/>
  <c r="BO2425" i="6" s="1"/>
  <c r="BN2425" i="6" s="1"/>
  <c r="BQ2425" i="6"/>
  <c r="BL2425" i="6"/>
  <c r="BP2421" i="6"/>
  <c r="BO2421" i="6" s="1"/>
  <c r="BN2421" i="6" s="1"/>
  <c r="BQ2421" i="6"/>
  <c r="BL2421" i="6"/>
  <c r="BP2417" i="6"/>
  <c r="BO2417" i="6" s="1"/>
  <c r="BN2417" i="6" s="1"/>
  <c r="BQ2417" i="6"/>
  <c r="BL2417" i="6"/>
  <c r="BP2413" i="6"/>
  <c r="BO2413" i="6" s="1"/>
  <c r="BN2413" i="6" s="1"/>
  <c r="BQ2413" i="6"/>
  <c r="BL2413" i="6"/>
  <c r="BP2409" i="6"/>
  <c r="BO2409" i="6" s="1"/>
  <c r="BN2409" i="6" s="1"/>
  <c r="BQ2409" i="6"/>
  <c r="BL2409" i="6"/>
  <c r="BP2405" i="6"/>
  <c r="BO2405" i="6" s="1"/>
  <c r="BN2405" i="6" s="1"/>
  <c r="BQ2405" i="6"/>
  <c r="BL2405" i="6"/>
  <c r="BP2401" i="6"/>
  <c r="BO2401" i="6" s="1"/>
  <c r="BN2401" i="6" s="1"/>
  <c r="BQ2401" i="6"/>
  <c r="BL2401" i="6"/>
  <c r="BP2397" i="6"/>
  <c r="BO2397" i="6" s="1"/>
  <c r="BN2397" i="6" s="1"/>
  <c r="BQ2397" i="6"/>
  <c r="BL2397" i="6"/>
  <c r="BP2393" i="6"/>
  <c r="BO2393" i="6" s="1"/>
  <c r="BN2393" i="6" s="1"/>
  <c r="BQ2393" i="6"/>
  <c r="BL2393" i="6"/>
  <c r="BP2389" i="6"/>
  <c r="BO2389" i="6" s="1"/>
  <c r="BN2389" i="6" s="1"/>
  <c r="BQ2389" i="6"/>
  <c r="BL2389" i="6"/>
  <c r="BP2385" i="6"/>
  <c r="BO2385" i="6" s="1"/>
  <c r="BN2385" i="6" s="1"/>
  <c r="BQ2385" i="6"/>
  <c r="BL2385" i="6"/>
  <c r="BP2381" i="6"/>
  <c r="BO2381" i="6" s="1"/>
  <c r="BN2381" i="6" s="1"/>
  <c r="BQ2381" i="6"/>
  <c r="BL2381" i="6"/>
  <c r="BP2377" i="6"/>
  <c r="BO2377" i="6" s="1"/>
  <c r="BN2377" i="6" s="1"/>
  <c r="BQ2377" i="6"/>
  <c r="BL2377" i="6"/>
  <c r="BP2373" i="6"/>
  <c r="BO2373" i="6" s="1"/>
  <c r="BN2373" i="6" s="1"/>
  <c r="BQ2373" i="6"/>
  <c r="BL2373" i="6"/>
  <c r="BP2369" i="6"/>
  <c r="BO2369" i="6" s="1"/>
  <c r="BN2369" i="6" s="1"/>
  <c r="BQ2369" i="6"/>
  <c r="BL2369" i="6"/>
  <c r="BP2365" i="6"/>
  <c r="BO2365" i="6" s="1"/>
  <c r="BN2365" i="6" s="1"/>
  <c r="BQ2365" i="6"/>
  <c r="BL2365" i="6"/>
  <c r="BP2361" i="6"/>
  <c r="BO2361" i="6" s="1"/>
  <c r="BN2361" i="6" s="1"/>
  <c r="BQ2361" i="6"/>
  <c r="BL2361" i="6"/>
  <c r="BP2357" i="6"/>
  <c r="BO2357" i="6" s="1"/>
  <c r="BN2357" i="6" s="1"/>
  <c r="BQ2357" i="6"/>
  <c r="BL2357" i="6"/>
  <c r="BP2353" i="6"/>
  <c r="BO2353" i="6" s="1"/>
  <c r="BN2353" i="6" s="1"/>
  <c r="BQ2353" i="6"/>
  <c r="BL2353" i="6"/>
  <c r="BP2349" i="6"/>
  <c r="BO2349" i="6" s="1"/>
  <c r="BN2349" i="6" s="1"/>
  <c r="BQ2349" i="6"/>
  <c r="BL2349" i="6"/>
  <c r="BP2345" i="6"/>
  <c r="BO2345" i="6" s="1"/>
  <c r="BN2345" i="6" s="1"/>
  <c r="BQ2345" i="6"/>
  <c r="BL2345" i="6"/>
  <c r="BP2341" i="6"/>
  <c r="BO2341" i="6" s="1"/>
  <c r="BN2341" i="6" s="1"/>
  <c r="BQ2341" i="6"/>
  <c r="BL2341" i="6"/>
  <c r="BP2337" i="6"/>
  <c r="BO2337" i="6" s="1"/>
  <c r="BN2337" i="6" s="1"/>
  <c r="BQ2337" i="6"/>
  <c r="BL2337" i="6"/>
  <c r="BP2333" i="6"/>
  <c r="BO2333" i="6" s="1"/>
  <c r="BN2333" i="6" s="1"/>
  <c r="BQ2333" i="6"/>
  <c r="BL2333" i="6"/>
  <c r="BP2329" i="6"/>
  <c r="BO2329" i="6" s="1"/>
  <c r="BN2329" i="6" s="1"/>
  <c r="BQ2329" i="6"/>
  <c r="BL2329" i="6"/>
  <c r="BP2325" i="6"/>
  <c r="BO2325" i="6" s="1"/>
  <c r="BN2325" i="6" s="1"/>
  <c r="BQ2325" i="6"/>
  <c r="BL2325" i="6"/>
  <c r="BP2321" i="6"/>
  <c r="BO2321" i="6" s="1"/>
  <c r="BN2321" i="6" s="1"/>
  <c r="BQ2321" i="6"/>
  <c r="BL2321" i="6"/>
  <c r="BP2317" i="6"/>
  <c r="BO2317" i="6" s="1"/>
  <c r="BN2317" i="6" s="1"/>
  <c r="BQ2317" i="6"/>
  <c r="BL2317" i="6"/>
  <c r="BP2313" i="6"/>
  <c r="BO2313" i="6" s="1"/>
  <c r="BN2313" i="6" s="1"/>
  <c r="BQ2313" i="6"/>
  <c r="BL2313" i="6"/>
  <c r="BP2309" i="6"/>
  <c r="BO2309" i="6" s="1"/>
  <c r="BN2309" i="6" s="1"/>
  <c r="BQ2309" i="6"/>
  <c r="BL2309" i="6"/>
  <c r="BP2305" i="6"/>
  <c r="BO2305" i="6" s="1"/>
  <c r="BN2305" i="6" s="1"/>
  <c r="BQ2305" i="6"/>
  <c r="BL2305" i="6"/>
  <c r="BP2301" i="6"/>
  <c r="BO2301" i="6" s="1"/>
  <c r="BN2301" i="6" s="1"/>
  <c r="BQ2301" i="6"/>
  <c r="BL2301" i="6"/>
  <c r="BP2297" i="6"/>
  <c r="BO2297" i="6" s="1"/>
  <c r="BN2297" i="6" s="1"/>
  <c r="BQ2297" i="6"/>
  <c r="BL2297" i="6"/>
  <c r="BP2293" i="6"/>
  <c r="BO2293" i="6" s="1"/>
  <c r="BN2293" i="6" s="1"/>
  <c r="BQ2293" i="6"/>
  <c r="BL2293" i="6"/>
  <c r="BP2289" i="6"/>
  <c r="BO2289" i="6" s="1"/>
  <c r="BN2289" i="6" s="1"/>
  <c r="BQ2289" i="6"/>
  <c r="BL2289" i="6"/>
  <c r="BP2285" i="6"/>
  <c r="BO2285" i="6" s="1"/>
  <c r="BN2285" i="6" s="1"/>
  <c r="BQ2285" i="6"/>
  <c r="BL2285" i="6"/>
  <c r="BP2281" i="6"/>
  <c r="BO2281" i="6" s="1"/>
  <c r="BN2281" i="6" s="1"/>
  <c r="BQ2281" i="6"/>
  <c r="BL2281" i="6"/>
  <c r="BP2277" i="6"/>
  <c r="BO2277" i="6" s="1"/>
  <c r="BN2277" i="6" s="1"/>
  <c r="BQ2277" i="6"/>
  <c r="BL2277" i="6"/>
  <c r="BP2273" i="6"/>
  <c r="BO2273" i="6" s="1"/>
  <c r="BN2273" i="6" s="1"/>
  <c r="BQ2273" i="6"/>
  <c r="BL2273" i="6"/>
  <c r="BP2269" i="6"/>
  <c r="BO2269" i="6" s="1"/>
  <c r="BN2269" i="6" s="1"/>
  <c r="BQ2269" i="6"/>
  <c r="BL2269" i="6"/>
  <c r="BP2265" i="6"/>
  <c r="BO2265" i="6" s="1"/>
  <c r="BN2265" i="6" s="1"/>
  <c r="BQ2265" i="6"/>
  <c r="BL2265" i="6"/>
  <c r="BP2261" i="6"/>
  <c r="BO2261" i="6" s="1"/>
  <c r="BN2261" i="6" s="1"/>
  <c r="BQ2261" i="6"/>
  <c r="BL2261" i="6"/>
  <c r="BP2257" i="6"/>
  <c r="BO2257" i="6" s="1"/>
  <c r="BN2257" i="6" s="1"/>
  <c r="BQ2257" i="6"/>
  <c r="BL2257" i="6"/>
  <c r="BP2253" i="6"/>
  <c r="BO2253" i="6" s="1"/>
  <c r="BN2253" i="6" s="1"/>
  <c r="BQ2253" i="6"/>
  <c r="BL2253" i="6"/>
  <c r="BP2249" i="6"/>
  <c r="BO2249" i="6" s="1"/>
  <c r="BN2249" i="6" s="1"/>
  <c r="BQ2249" i="6"/>
  <c r="BL2249" i="6"/>
  <c r="BP2245" i="6"/>
  <c r="BO2245" i="6" s="1"/>
  <c r="BN2245" i="6" s="1"/>
  <c r="BQ2245" i="6"/>
  <c r="BL2245" i="6"/>
  <c r="BP2241" i="6"/>
  <c r="BO2241" i="6" s="1"/>
  <c r="BN2241" i="6" s="1"/>
  <c r="BQ2241" i="6"/>
  <c r="BL2241" i="6"/>
  <c r="BP2237" i="6"/>
  <c r="BO2237" i="6" s="1"/>
  <c r="BN2237" i="6" s="1"/>
  <c r="BQ2237" i="6"/>
  <c r="BL2237" i="6"/>
  <c r="BP2233" i="6"/>
  <c r="BO2233" i="6" s="1"/>
  <c r="BN2233" i="6" s="1"/>
  <c r="BQ2233" i="6"/>
  <c r="BL2233" i="6"/>
  <c r="BP2229" i="6"/>
  <c r="BO2229" i="6" s="1"/>
  <c r="BN2229" i="6" s="1"/>
  <c r="BQ2229" i="6"/>
  <c r="BL2229" i="6"/>
  <c r="BP2225" i="6"/>
  <c r="BO2225" i="6" s="1"/>
  <c r="BN2225" i="6" s="1"/>
  <c r="BQ2225" i="6"/>
  <c r="BL2225" i="6"/>
  <c r="BP2221" i="6"/>
  <c r="BO2221" i="6" s="1"/>
  <c r="BN2221" i="6" s="1"/>
  <c r="BQ2221" i="6"/>
  <c r="BL2221" i="6"/>
  <c r="BP2217" i="6"/>
  <c r="BO2217" i="6" s="1"/>
  <c r="BN2217" i="6" s="1"/>
  <c r="BQ2217" i="6"/>
  <c r="BL2217" i="6"/>
  <c r="BP2213" i="6"/>
  <c r="BO2213" i="6" s="1"/>
  <c r="BN2213" i="6" s="1"/>
  <c r="BQ2213" i="6"/>
  <c r="BL2213" i="6"/>
  <c r="BP2209" i="6"/>
  <c r="BO2209" i="6" s="1"/>
  <c r="BN2209" i="6" s="1"/>
  <c r="BQ2209" i="6"/>
  <c r="BL2209" i="6"/>
  <c r="BP2205" i="6"/>
  <c r="BO2205" i="6" s="1"/>
  <c r="BN2205" i="6" s="1"/>
  <c r="BQ2205" i="6"/>
  <c r="BL2205" i="6"/>
  <c r="BP2201" i="6"/>
  <c r="BO2201" i="6" s="1"/>
  <c r="BN2201" i="6" s="1"/>
  <c r="BQ2201" i="6"/>
  <c r="BL2201" i="6"/>
  <c r="BP2197" i="6"/>
  <c r="BO2197" i="6" s="1"/>
  <c r="BN2197" i="6" s="1"/>
  <c r="BQ2197" i="6"/>
  <c r="BL2197" i="6"/>
  <c r="BP2193" i="6"/>
  <c r="BO2193" i="6" s="1"/>
  <c r="BN2193" i="6" s="1"/>
  <c r="BQ2193" i="6"/>
  <c r="BL2193" i="6"/>
  <c r="BP2189" i="6"/>
  <c r="BO2189" i="6" s="1"/>
  <c r="BN2189" i="6" s="1"/>
  <c r="BQ2189" i="6"/>
  <c r="BL2189" i="6"/>
  <c r="BP2185" i="6"/>
  <c r="BO2185" i="6" s="1"/>
  <c r="BN2185" i="6" s="1"/>
  <c r="BQ2185" i="6"/>
  <c r="BL2185" i="6"/>
  <c r="BP2181" i="6"/>
  <c r="BO2181" i="6" s="1"/>
  <c r="BN2181" i="6" s="1"/>
  <c r="BQ2181" i="6"/>
  <c r="BL2181" i="6"/>
  <c r="BP2177" i="6"/>
  <c r="BO2177" i="6" s="1"/>
  <c r="BN2177" i="6" s="1"/>
  <c r="BQ2177" i="6"/>
  <c r="BL2177" i="6"/>
  <c r="BP2173" i="6"/>
  <c r="BO2173" i="6" s="1"/>
  <c r="BN2173" i="6" s="1"/>
  <c r="BQ2173" i="6"/>
  <c r="BL2173" i="6"/>
  <c r="BP2169" i="6"/>
  <c r="BO2169" i="6" s="1"/>
  <c r="BN2169" i="6" s="1"/>
  <c r="BQ2169" i="6"/>
  <c r="BL2169" i="6"/>
  <c r="BP2165" i="6"/>
  <c r="BO2165" i="6" s="1"/>
  <c r="BN2165" i="6" s="1"/>
  <c r="BQ2165" i="6"/>
  <c r="BL2165" i="6"/>
  <c r="BP2161" i="6"/>
  <c r="BO2161" i="6" s="1"/>
  <c r="BN2161" i="6" s="1"/>
  <c r="BQ2161" i="6"/>
  <c r="BL2161" i="6"/>
  <c r="BP2157" i="6"/>
  <c r="BO2157" i="6" s="1"/>
  <c r="BN2157" i="6" s="1"/>
  <c r="BQ2157" i="6"/>
  <c r="BL2157" i="6"/>
  <c r="BP2153" i="6"/>
  <c r="BO2153" i="6" s="1"/>
  <c r="BN2153" i="6" s="1"/>
  <c r="BQ2153" i="6"/>
  <c r="BL2153" i="6"/>
  <c r="BP2149" i="6"/>
  <c r="BO2149" i="6" s="1"/>
  <c r="BN2149" i="6" s="1"/>
  <c r="BQ2149" i="6"/>
  <c r="BL2149" i="6"/>
  <c r="BP2145" i="6"/>
  <c r="BO2145" i="6" s="1"/>
  <c r="BN2145" i="6" s="1"/>
  <c r="BQ2145" i="6"/>
  <c r="BL2145" i="6"/>
  <c r="BP2141" i="6"/>
  <c r="BO2141" i="6" s="1"/>
  <c r="BN2141" i="6" s="1"/>
  <c r="BQ2141" i="6"/>
  <c r="BL2141" i="6"/>
  <c r="BP2137" i="6"/>
  <c r="BO2137" i="6" s="1"/>
  <c r="BN2137" i="6" s="1"/>
  <c r="BQ2137" i="6"/>
  <c r="BL2137" i="6"/>
  <c r="BP2133" i="6"/>
  <c r="BO2133" i="6" s="1"/>
  <c r="BN2133" i="6" s="1"/>
  <c r="BQ2133" i="6"/>
  <c r="BL2133" i="6"/>
  <c r="BP2129" i="6"/>
  <c r="BO2129" i="6" s="1"/>
  <c r="BN2129" i="6" s="1"/>
  <c r="BQ2129" i="6"/>
  <c r="BL2129" i="6"/>
  <c r="BP2125" i="6"/>
  <c r="BO2125" i="6" s="1"/>
  <c r="BN2125" i="6" s="1"/>
  <c r="BQ2125" i="6"/>
  <c r="BL2125" i="6"/>
  <c r="BP2121" i="6"/>
  <c r="BO2121" i="6" s="1"/>
  <c r="BN2121" i="6" s="1"/>
  <c r="BQ2121" i="6"/>
  <c r="BL2121" i="6"/>
  <c r="BP2117" i="6"/>
  <c r="BO2117" i="6" s="1"/>
  <c r="BN2117" i="6" s="1"/>
  <c r="BQ2117" i="6"/>
  <c r="BL2117" i="6"/>
  <c r="BP2113" i="6"/>
  <c r="BO2113" i="6" s="1"/>
  <c r="BN2113" i="6" s="1"/>
  <c r="BQ2113" i="6"/>
  <c r="BL2113" i="6"/>
  <c r="BP2109" i="6"/>
  <c r="BO2109" i="6" s="1"/>
  <c r="BN2109" i="6" s="1"/>
  <c r="BQ2109" i="6"/>
  <c r="BL2109" i="6"/>
  <c r="BP2105" i="6"/>
  <c r="BO2105" i="6" s="1"/>
  <c r="BN2105" i="6" s="1"/>
  <c r="BQ2105" i="6"/>
  <c r="BL2105" i="6"/>
  <c r="BP2101" i="6"/>
  <c r="BO2101" i="6" s="1"/>
  <c r="BN2101" i="6" s="1"/>
  <c r="BQ2101" i="6"/>
  <c r="BL2101" i="6"/>
  <c r="BP2097" i="6"/>
  <c r="BO2097" i="6" s="1"/>
  <c r="BN2097" i="6" s="1"/>
  <c r="BQ2097" i="6"/>
  <c r="BL2097" i="6"/>
  <c r="BP2093" i="6"/>
  <c r="BO2093" i="6" s="1"/>
  <c r="BN2093" i="6" s="1"/>
  <c r="BQ2093" i="6"/>
  <c r="BL2093" i="6"/>
  <c r="BP2089" i="6"/>
  <c r="BO2089" i="6" s="1"/>
  <c r="BN2089" i="6" s="1"/>
  <c r="BQ2089" i="6"/>
  <c r="BL2089" i="6"/>
  <c r="BP2085" i="6"/>
  <c r="BO2085" i="6" s="1"/>
  <c r="BN2085" i="6" s="1"/>
  <c r="BQ2085" i="6"/>
  <c r="BL2085" i="6"/>
  <c r="BP2081" i="6"/>
  <c r="BO2081" i="6" s="1"/>
  <c r="BN2081" i="6" s="1"/>
  <c r="BQ2081" i="6"/>
  <c r="BL2081" i="6"/>
  <c r="BP2077" i="6"/>
  <c r="BO2077" i="6" s="1"/>
  <c r="BN2077" i="6" s="1"/>
  <c r="BQ2077" i="6"/>
  <c r="BL2077" i="6"/>
  <c r="BP2073" i="6"/>
  <c r="BO2073" i="6" s="1"/>
  <c r="BN2073" i="6" s="1"/>
  <c r="BQ2073" i="6"/>
  <c r="BL2073" i="6"/>
  <c r="BP2069" i="6"/>
  <c r="BO2069" i="6" s="1"/>
  <c r="BN2069" i="6" s="1"/>
  <c r="BQ2069" i="6"/>
  <c r="BL2069" i="6"/>
  <c r="BP2065" i="6"/>
  <c r="BO2065" i="6" s="1"/>
  <c r="BN2065" i="6" s="1"/>
  <c r="BQ2065" i="6"/>
  <c r="BL2065" i="6"/>
  <c r="BP2061" i="6"/>
  <c r="BO2061" i="6" s="1"/>
  <c r="BN2061" i="6" s="1"/>
  <c r="BQ2061" i="6"/>
  <c r="BL2061" i="6"/>
  <c r="BP2057" i="6"/>
  <c r="BO2057" i="6" s="1"/>
  <c r="BN2057" i="6" s="1"/>
  <c r="BQ2057" i="6"/>
  <c r="BL2057" i="6"/>
  <c r="BP2053" i="6"/>
  <c r="BO2053" i="6" s="1"/>
  <c r="BN2053" i="6" s="1"/>
  <c r="BQ2053" i="6"/>
  <c r="BL2053" i="6"/>
  <c r="BP2049" i="6"/>
  <c r="BO2049" i="6" s="1"/>
  <c r="BN2049" i="6" s="1"/>
  <c r="BQ2049" i="6"/>
  <c r="BL2049" i="6"/>
  <c r="BP2045" i="6"/>
  <c r="BO2045" i="6" s="1"/>
  <c r="BN2045" i="6" s="1"/>
  <c r="BQ2045" i="6"/>
  <c r="BL2045" i="6"/>
  <c r="BP2041" i="6"/>
  <c r="BO2041" i="6" s="1"/>
  <c r="BN2041" i="6" s="1"/>
  <c r="BQ2041" i="6"/>
  <c r="BL2041" i="6"/>
  <c r="BP2037" i="6"/>
  <c r="BO2037" i="6" s="1"/>
  <c r="BN2037" i="6" s="1"/>
  <c r="BQ2037" i="6"/>
  <c r="BL2037" i="6"/>
  <c r="BP2033" i="6"/>
  <c r="BO2033" i="6" s="1"/>
  <c r="BN2033" i="6" s="1"/>
  <c r="BQ2033" i="6"/>
  <c r="BL2033" i="6"/>
  <c r="BP2029" i="6"/>
  <c r="BO2029" i="6" s="1"/>
  <c r="BN2029" i="6" s="1"/>
  <c r="BQ2029" i="6"/>
  <c r="BL2029" i="6"/>
  <c r="BP2025" i="6"/>
  <c r="BO2025" i="6" s="1"/>
  <c r="BN2025" i="6" s="1"/>
  <c r="BQ2025" i="6"/>
  <c r="BL2025" i="6"/>
  <c r="BP2021" i="6"/>
  <c r="BO2021" i="6" s="1"/>
  <c r="BN2021" i="6" s="1"/>
  <c r="BQ2021" i="6"/>
  <c r="BL2021" i="6"/>
  <c r="BP2017" i="6"/>
  <c r="BO2017" i="6" s="1"/>
  <c r="BN2017" i="6" s="1"/>
  <c r="BQ2017" i="6"/>
  <c r="BL2017" i="6"/>
  <c r="BP2013" i="6"/>
  <c r="BO2013" i="6" s="1"/>
  <c r="BN2013" i="6" s="1"/>
  <c r="BQ2013" i="6"/>
  <c r="BL2013" i="6"/>
  <c r="BP2009" i="6"/>
  <c r="BO2009" i="6" s="1"/>
  <c r="BN2009" i="6" s="1"/>
  <c r="BQ2009" i="6"/>
  <c r="BL2009" i="6"/>
  <c r="BP2005" i="6"/>
  <c r="BO2005" i="6" s="1"/>
  <c r="BN2005" i="6" s="1"/>
  <c r="BQ2005" i="6"/>
  <c r="BL2005" i="6"/>
  <c r="BP2001" i="6"/>
  <c r="BO2001" i="6" s="1"/>
  <c r="BN2001" i="6" s="1"/>
  <c r="BQ2001" i="6"/>
  <c r="BL2001" i="6"/>
  <c r="BP1997" i="6"/>
  <c r="BO1997" i="6" s="1"/>
  <c r="BN1997" i="6" s="1"/>
  <c r="BQ1997" i="6"/>
  <c r="BL1997" i="6"/>
  <c r="BP1993" i="6"/>
  <c r="BO1993" i="6" s="1"/>
  <c r="BN1993" i="6" s="1"/>
  <c r="BQ1993" i="6"/>
  <c r="BL1993" i="6"/>
  <c r="BP1989" i="6"/>
  <c r="BO1989" i="6" s="1"/>
  <c r="BN1989" i="6" s="1"/>
  <c r="BQ1989" i="6"/>
  <c r="BL1989" i="6"/>
  <c r="BP1985" i="6"/>
  <c r="BO1985" i="6" s="1"/>
  <c r="BN1985" i="6" s="1"/>
  <c r="BQ1985" i="6"/>
  <c r="BL1985" i="6"/>
  <c r="BP1981" i="6"/>
  <c r="BO1981" i="6" s="1"/>
  <c r="BN1981" i="6" s="1"/>
  <c r="BQ1981" i="6"/>
  <c r="BL1981" i="6"/>
  <c r="BP1977" i="6"/>
  <c r="BO1977" i="6" s="1"/>
  <c r="BN1977" i="6" s="1"/>
  <c r="BQ1977" i="6"/>
  <c r="BL1977" i="6"/>
  <c r="BP1973" i="6"/>
  <c r="BO1973" i="6" s="1"/>
  <c r="BN1973" i="6" s="1"/>
  <c r="BQ1973" i="6"/>
  <c r="BL1973" i="6"/>
  <c r="BP1969" i="6"/>
  <c r="BO1969" i="6" s="1"/>
  <c r="BN1969" i="6" s="1"/>
  <c r="BQ1969" i="6"/>
  <c r="BL1969" i="6"/>
  <c r="BP1965" i="6"/>
  <c r="BO1965" i="6" s="1"/>
  <c r="BN1965" i="6" s="1"/>
  <c r="BQ1965" i="6"/>
  <c r="BL1965" i="6"/>
  <c r="BP1961" i="6"/>
  <c r="BO1961" i="6" s="1"/>
  <c r="BN1961" i="6" s="1"/>
  <c r="BQ1961" i="6"/>
  <c r="BL1961" i="6"/>
  <c r="BP1957" i="6"/>
  <c r="BO1957" i="6" s="1"/>
  <c r="BN1957" i="6" s="1"/>
  <c r="BQ1957" i="6"/>
  <c r="BL1957" i="6"/>
  <c r="BP1953" i="6"/>
  <c r="BO1953" i="6" s="1"/>
  <c r="BN1953" i="6" s="1"/>
  <c r="BQ1953" i="6"/>
  <c r="BL1953" i="6"/>
  <c r="BP1949" i="6"/>
  <c r="BO1949" i="6" s="1"/>
  <c r="BN1949" i="6" s="1"/>
  <c r="BQ1949" i="6"/>
  <c r="BL1949" i="6"/>
  <c r="BP1945" i="6"/>
  <c r="BO1945" i="6" s="1"/>
  <c r="BN1945" i="6" s="1"/>
  <c r="BQ1945" i="6"/>
  <c r="BL1945" i="6"/>
  <c r="BP1941" i="6"/>
  <c r="BO1941" i="6" s="1"/>
  <c r="BN1941" i="6" s="1"/>
  <c r="BQ1941" i="6"/>
  <c r="BL1941" i="6"/>
  <c r="BP1937" i="6"/>
  <c r="BO1937" i="6" s="1"/>
  <c r="BN1937" i="6" s="1"/>
  <c r="BQ1937" i="6"/>
  <c r="BL1937" i="6"/>
  <c r="BP1933" i="6"/>
  <c r="BO1933" i="6" s="1"/>
  <c r="BN1933" i="6" s="1"/>
  <c r="BQ1933" i="6"/>
  <c r="BL1933" i="6"/>
  <c r="BP1929" i="6"/>
  <c r="BO1929" i="6" s="1"/>
  <c r="BN1929" i="6" s="1"/>
  <c r="BQ1929" i="6"/>
  <c r="BL1929" i="6"/>
  <c r="BP1925" i="6"/>
  <c r="BO1925" i="6" s="1"/>
  <c r="BN1925" i="6" s="1"/>
  <c r="BQ1925" i="6"/>
  <c r="BL1925" i="6"/>
  <c r="BP1921" i="6"/>
  <c r="BO1921" i="6" s="1"/>
  <c r="BN1921" i="6" s="1"/>
  <c r="BQ1921" i="6"/>
  <c r="BL1921" i="6"/>
  <c r="BP1917" i="6"/>
  <c r="BO1917" i="6" s="1"/>
  <c r="BN1917" i="6" s="1"/>
  <c r="BQ1917" i="6"/>
  <c r="BL1917" i="6"/>
  <c r="BP1913" i="6"/>
  <c r="BO1913" i="6" s="1"/>
  <c r="BN1913" i="6" s="1"/>
  <c r="BQ1913" i="6"/>
  <c r="BL1913" i="6"/>
  <c r="BP1909" i="6"/>
  <c r="BO1909" i="6" s="1"/>
  <c r="BN1909" i="6" s="1"/>
  <c r="BQ1909" i="6"/>
  <c r="BL1909" i="6"/>
  <c r="BP1905" i="6"/>
  <c r="BO1905" i="6" s="1"/>
  <c r="BN1905" i="6" s="1"/>
  <c r="BQ1905" i="6"/>
  <c r="BL1905" i="6"/>
  <c r="BP1901" i="6"/>
  <c r="BO1901" i="6" s="1"/>
  <c r="BN1901" i="6" s="1"/>
  <c r="BQ1901" i="6"/>
  <c r="BL1901" i="6"/>
  <c r="BP1897" i="6"/>
  <c r="BO1897" i="6" s="1"/>
  <c r="BN1897" i="6" s="1"/>
  <c r="BQ1897" i="6"/>
  <c r="BL1897" i="6"/>
  <c r="BP1893" i="6"/>
  <c r="BO1893" i="6" s="1"/>
  <c r="BN1893" i="6" s="1"/>
  <c r="BQ1893" i="6"/>
  <c r="BL1893" i="6"/>
  <c r="BP1889" i="6"/>
  <c r="BO1889" i="6" s="1"/>
  <c r="BN1889" i="6" s="1"/>
  <c r="BQ1889" i="6"/>
  <c r="BL1889" i="6"/>
  <c r="BP1885" i="6"/>
  <c r="BO1885" i="6" s="1"/>
  <c r="BN1885" i="6" s="1"/>
  <c r="BQ1885" i="6"/>
  <c r="BL1885" i="6"/>
  <c r="BP1881" i="6"/>
  <c r="BO1881" i="6" s="1"/>
  <c r="BN1881" i="6" s="1"/>
  <c r="BQ1881" i="6"/>
  <c r="BL1881" i="6"/>
  <c r="BP1877" i="6"/>
  <c r="BO1877" i="6" s="1"/>
  <c r="BN1877" i="6" s="1"/>
  <c r="BQ1877" i="6"/>
  <c r="BL1877" i="6"/>
  <c r="BP1873" i="6"/>
  <c r="BO1873" i="6" s="1"/>
  <c r="BN1873" i="6" s="1"/>
  <c r="BQ1873" i="6"/>
  <c r="BL1873" i="6"/>
  <c r="BP1869" i="6"/>
  <c r="BO1869" i="6" s="1"/>
  <c r="BN1869" i="6" s="1"/>
  <c r="BQ1869" i="6"/>
  <c r="BL1869" i="6"/>
  <c r="BP1865" i="6"/>
  <c r="BO1865" i="6" s="1"/>
  <c r="BN1865" i="6" s="1"/>
  <c r="BQ1865" i="6"/>
  <c r="BL1865" i="6"/>
  <c r="BP1861" i="6"/>
  <c r="BO1861" i="6" s="1"/>
  <c r="BN1861" i="6" s="1"/>
  <c r="BQ1861" i="6"/>
  <c r="BL1861" i="6"/>
  <c r="BP1857" i="6"/>
  <c r="BO1857" i="6" s="1"/>
  <c r="BN1857" i="6" s="1"/>
  <c r="BQ1857" i="6"/>
  <c r="BL1857" i="6"/>
  <c r="BP1853" i="6"/>
  <c r="BO1853" i="6" s="1"/>
  <c r="BN1853" i="6" s="1"/>
  <c r="BQ1853" i="6"/>
  <c r="BL1853" i="6"/>
  <c r="BP1849" i="6"/>
  <c r="BO1849" i="6" s="1"/>
  <c r="BN1849" i="6" s="1"/>
  <c r="BQ1849" i="6"/>
  <c r="BL1849" i="6"/>
  <c r="BP1845" i="6"/>
  <c r="BO1845" i="6" s="1"/>
  <c r="BN1845" i="6" s="1"/>
  <c r="BQ1845" i="6"/>
  <c r="BL1845" i="6"/>
  <c r="BP1841" i="6"/>
  <c r="BO1841" i="6" s="1"/>
  <c r="BN1841" i="6" s="1"/>
  <c r="BQ1841" i="6"/>
  <c r="BL1841" i="6"/>
  <c r="BP1837" i="6"/>
  <c r="BO1837" i="6" s="1"/>
  <c r="BN1837" i="6" s="1"/>
  <c r="BQ1837" i="6"/>
  <c r="BL1837" i="6"/>
  <c r="BP1833" i="6"/>
  <c r="BO1833" i="6" s="1"/>
  <c r="BN1833" i="6" s="1"/>
  <c r="BQ1833" i="6"/>
  <c r="BL1833" i="6"/>
  <c r="BP1829" i="6"/>
  <c r="BO1829" i="6" s="1"/>
  <c r="BN1829" i="6" s="1"/>
  <c r="BQ1829" i="6"/>
  <c r="BL1829" i="6"/>
  <c r="BP1825" i="6"/>
  <c r="BO1825" i="6" s="1"/>
  <c r="BN1825" i="6" s="1"/>
  <c r="BQ1825" i="6"/>
  <c r="BL1825" i="6"/>
  <c r="BP1821" i="6"/>
  <c r="BO1821" i="6" s="1"/>
  <c r="BN1821" i="6" s="1"/>
  <c r="BQ1821" i="6"/>
  <c r="BL1821" i="6"/>
  <c r="BP1817" i="6"/>
  <c r="BO1817" i="6" s="1"/>
  <c r="BN1817" i="6" s="1"/>
  <c r="BQ1817" i="6"/>
  <c r="BL1817" i="6"/>
  <c r="BP1813" i="6"/>
  <c r="BO1813" i="6" s="1"/>
  <c r="BN1813" i="6" s="1"/>
  <c r="BQ1813" i="6"/>
  <c r="BL1813" i="6"/>
  <c r="BP1809" i="6"/>
  <c r="BO1809" i="6" s="1"/>
  <c r="BN1809" i="6" s="1"/>
  <c r="BQ1809" i="6"/>
  <c r="BL1809" i="6"/>
  <c r="BP1805" i="6"/>
  <c r="BO1805" i="6" s="1"/>
  <c r="BN1805" i="6" s="1"/>
  <c r="BQ1805" i="6"/>
  <c r="BL1805" i="6"/>
  <c r="BP1801" i="6"/>
  <c r="BO1801" i="6" s="1"/>
  <c r="BN1801" i="6" s="1"/>
  <c r="BQ1801" i="6"/>
  <c r="BL1801" i="6"/>
  <c r="BP1797" i="6"/>
  <c r="BO1797" i="6" s="1"/>
  <c r="BN1797" i="6" s="1"/>
  <c r="BQ1797" i="6"/>
  <c r="BL1797" i="6"/>
  <c r="BP1793" i="6"/>
  <c r="BO1793" i="6" s="1"/>
  <c r="BN1793" i="6" s="1"/>
  <c r="BQ1793" i="6"/>
  <c r="BL1793" i="6"/>
  <c r="BP1789" i="6"/>
  <c r="BO1789" i="6" s="1"/>
  <c r="BN1789" i="6" s="1"/>
  <c r="BQ1789" i="6"/>
  <c r="BL1789" i="6"/>
  <c r="BP1785" i="6"/>
  <c r="BO1785" i="6" s="1"/>
  <c r="BN1785" i="6" s="1"/>
  <c r="BQ1785" i="6"/>
  <c r="BL1785" i="6"/>
  <c r="BP1781" i="6"/>
  <c r="BO1781" i="6" s="1"/>
  <c r="BN1781" i="6" s="1"/>
  <c r="BQ1781" i="6"/>
  <c r="BL1781" i="6"/>
  <c r="BP1777" i="6"/>
  <c r="BO1777" i="6" s="1"/>
  <c r="BN1777" i="6" s="1"/>
  <c r="BQ1777" i="6"/>
  <c r="BL1777" i="6"/>
  <c r="BP1773" i="6"/>
  <c r="BO1773" i="6" s="1"/>
  <c r="BN1773" i="6" s="1"/>
  <c r="BQ1773" i="6"/>
  <c r="BL1773" i="6"/>
  <c r="BP1769" i="6"/>
  <c r="BO1769" i="6" s="1"/>
  <c r="BN1769" i="6" s="1"/>
  <c r="BQ1769" i="6"/>
  <c r="BL1769" i="6"/>
  <c r="BP1765" i="6"/>
  <c r="BO1765" i="6" s="1"/>
  <c r="BN1765" i="6" s="1"/>
  <c r="BQ1765" i="6"/>
  <c r="BL1765" i="6"/>
  <c r="BP1761" i="6"/>
  <c r="BO1761" i="6" s="1"/>
  <c r="BN1761" i="6" s="1"/>
  <c r="BQ1761" i="6"/>
  <c r="BL1761" i="6"/>
  <c r="BP1757" i="6"/>
  <c r="BO1757" i="6" s="1"/>
  <c r="BN1757" i="6" s="1"/>
  <c r="BQ1757" i="6"/>
  <c r="BL1757" i="6"/>
  <c r="BP1753" i="6"/>
  <c r="BO1753" i="6" s="1"/>
  <c r="BN1753" i="6" s="1"/>
  <c r="BQ1753" i="6"/>
  <c r="BL1753" i="6"/>
  <c r="BP1749" i="6"/>
  <c r="BO1749" i="6" s="1"/>
  <c r="BN1749" i="6" s="1"/>
  <c r="BQ1749" i="6"/>
  <c r="BL1749" i="6"/>
  <c r="BP1745" i="6"/>
  <c r="BO1745" i="6" s="1"/>
  <c r="BN1745" i="6" s="1"/>
  <c r="BQ1745" i="6"/>
  <c r="BL1745" i="6"/>
  <c r="BP1741" i="6"/>
  <c r="BO1741" i="6" s="1"/>
  <c r="BN1741" i="6" s="1"/>
  <c r="BQ1741" i="6"/>
  <c r="BL1741" i="6"/>
  <c r="BP1737" i="6"/>
  <c r="BO1737" i="6" s="1"/>
  <c r="BN1737" i="6" s="1"/>
  <c r="BQ1737" i="6"/>
  <c r="BL1737" i="6"/>
  <c r="BP1733" i="6"/>
  <c r="BO1733" i="6" s="1"/>
  <c r="BN1733" i="6" s="1"/>
  <c r="BQ1733" i="6"/>
  <c r="BL1733" i="6"/>
  <c r="BP1729" i="6"/>
  <c r="BO1729" i="6" s="1"/>
  <c r="BN1729" i="6" s="1"/>
  <c r="BQ1729" i="6"/>
  <c r="BL1729" i="6"/>
  <c r="BP1725" i="6"/>
  <c r="BO1725" i="6" s="1"/>
  <c r="BN1725" i="6" s="1"/>
  <c r="BQ1725" i="6"/>
  <c r="BL1725" i="6"/>
  <c r="BP1721" i="6"/>
  <c r="BO1721" i="6" s="1"/>
  <c r="BN1721" i="6" s="1"/>
  <c r="BQ1721" i="6"/>
  <c r="BL1721" i="6"/>
  <c r="BP1717" i="6"/>
  <c r="BO1717" i="6" s="1"/>
  <c r="BN1717" i="6" s="1"/>
  <c r="BQ1717" i="6"/>
  <c r="BL1717" i="6"/>
  <c r="BP1713" i="6"/>
  <c r="BO1713" i="6" s="1"/>
  <c r="BN1713" i="6" s="1"/>
  <c r="BQ1713" i="6"/>
  <c r="BL1713" i="6"/>
  <c r="BP1709" i="6"/>
  <c r="BO1709" i="6" s="1"/>
  <c r="BN1709" i="6" s="1"/>
  <c r="BQ1709" i="6"/>
  <c r="BL1709" i="6"/>
  <c r="BP1705" i="6"/>
  <c r="BO1705" i="6" s="1"/>
  <c r="BN1705" i="6" s="1"/>
  <c r="BQ1705" i="6"/>
  <c r="BL1705" i="6"/>
  <c r="BP1701" i="6"/>
  <c r="BO1701" i="6" s="1"/>
  <c r="BN1701" i="6" s="1"/>
  <c r="BQ1701" i="6"/>
  <c r="BL1701" i="6"/>
  <c r="BP1697" i="6"/>
  <c r="BO1697" i="6" s="1"/>
  <c r="BN1697" i="6" s="1"/>
  <c r="BQ1697" i="6"/>
  <c r="BL1697" i="6"/>
  <c r="BP1693" i="6"/>
  <c r="BO1693" i="6" s="1"/>
  <c r="BN1693" i="6" s="1"/>
  <c r="BQ1693" i="6"/>
  <c r="BL1693" i="6"/>
  <c r="BP1689" i="6"/>
  <c r="BO1689" i="6" s="1"/>
  <c r="BN1689" i="6" s="1"/>
  <c r="BQ1689" i="6"/>
  <c r="BL1689" i="6"/>
  <c r="BP1685" i="6"/>
  <c r="BO1685" i="6" s="1"/>
  <c r="BN1685" i="6" s="1"/>
  <c r="BQ1685" i="6"/>
  <c r="BL1685" i="6"/>
  <c r="BP1681" i="6"/>
  <c r="BO1681" i="6" s="1"/>
  <c r="BN1681" i="6" s="1"/>
  <c r="BQ1681" i="6"/>
  <c r="BL1681" i="6"/>
  <c r="BP1677" i="6"/>
  <c r="BO1677" i="6" s="1"/>
  <c r="BN1677" i="6" s="1"/>
  <c r="BQ1677" i="6"/>
  <c r="BL1677" i="6"/>
  <c r="BP1673" i="6"/>
  <c r="BO1673" i="6" s="1"/>
  <c r="BN1673" i="6" s="1"/>
  <c r="BQ1673" i="6"/>
  <c r="BL1673" i="6"/>
  <c r="BP1669" i="6"/>
  <c r="BO1669" i="6" s="1"/>
  <c r="BN1669" i="6" s="1"/>
  <c r="BQ1669" i="6"/>
  <c r="BL1669" i="6"/>
  <c r="BP1665" i="6"/>
  <c r="BO1665" i="6" s="1"/>
  <c r="BN1665" i="6" s="1"/>
  <c r="BQ1665" i="6"/>
  <c r="BL1665" i="6"/>
  <c r="BP1661" i="6"/>
  <c r="BO1661" i="6" s="1"/>
  <c r="BN1661" i="6" s="1"/>
  <c r="BQ1661" i="6"/>
  <c r="BL1661" i="6"/>
  <c r="BP1657" i="6"/>
  <c r="BO1657" i="6" s="1"/>
  <c r="BN1657" i="6" s="1"/>
  <c r="BQ1657" i="6"/>
  <c r="BL1657" i="6"/>
  <c r="BP1653" i="6"/>
  <c r="BO1653" i="6" s="1"/>
  <c r="BN1653" i="6" s="1"/>
  <c r="BQ1653" i="6"/>
  <c r="BL1653" i="6"/>
  <c r="BP1649" i="6"/>
  <c r="BO1649" i="6" s="1"/>
  <c r="BN1649" i="6" s="1"/>
  <c r="BQ1649" i="6"/>
  <c r="BL1649" i="6"/>
  <c r="BP1645" i="6"/>
  <c r="BO1645" i="6" s="1"/>
  <c r="BN1645" i="6" s="1"/>
  <c r="BQ1645" i="6"/>
  <c r="BL1645" i="6"/>
  <c r="BP1641" i="6"/>
  <c r="BO1641" i="6" s="1"/>
  <c r="BN1641" i="6" s="1"/>
  <c r="BQ1641" i="6"/>
  <c r="BL1641" i="6"/>
  <c r="BP1637" i="6"/>
  <c r="BO1637" i="6" s="1"/>
  <c r="BN1637" i="6" s="1"/>
  <c r="BQ1637" i="6"/>
  <c r="BL1637" i="6"/>
  <c r="BP1633" i="6"/>
  <c r="BO1633" i="6" s="1"/>
  <c r="BN1633" i="6" s="1"/>
  <c r="BQ1633" i="6"/>
  <c r="BL1633" i="6"/>
  <c r="BP1629" i="6"/>
  <c r="BO1629" i="6" s="1"/>
  <c r="BN1629" i="6" s="1"/>
  <c r="BQ1629" i="6"/>
  <c r="BL1629" i="6"/>
  <c r="BP1625" i="6"/>
  <c r="BO1625" i="6" s="1"/>
  <c r="BN1625" i="6" s="1"/>
  <c r="BQ1625" i="6"/>
  <c r="BL1625" i="6"/>
  <c r="BP1621" i="6"/>
  <c r="BO1621" i="6" s="1"/>
  <c r="BN1621" i="6" s="1"/>
  <c r="BQ1621" i="6"/>
  <c r="BL1621" i="6"/>
  <c r="BP1617" i="6"/>
  <c r="BO1617" i="6" s="1"/>
  <c r="BN1617" i="6" s="1"/>
  <c r="BQ1617" i="6"/>
  <c r="BL1617" i="6"/>
  <c r="BP1613" i="6"/>
  <c r="BO1613" i="6" s="1"/>
  <c r="BN1613" i="6" s="1"/>
  <c r="BQ1613" i="6"/>
  <c r="BL1613" i="6"/>
  <c r="BP1609" i="6"/>
  <c r="BO1609" i="6" s="1"/>
  <c r="BN1609" i="6" s="1"/>
  <c r="BQ1609" i="6"/>
  <c r="BL1609" i="6"/>
  <c r="BP1605" i="6"/>
  <c r="BO1605" i="6" s="1"/>
  <c r="BN1605" i="6" s="1"/>
  <c r="BQ1605" i="6"/>
  <c r="BL1605" i="6"/>
  <c r="BP1601" i="6"/>
  <c r="BO1601" i="6" s="1"/>
  <c r="BN1601" i="6" s="1"/>
  <c r="BQ1601" i="6"/>
  <c r="BL1601" i="6"/>
  <c r="BP1597" i="6"/>
  <c r="BO1597" i="6" s="1"/>
  <c r="BN1597" i="6" s="1"/>
  <c r="BQ1597" i="6"/>
  <c r="BL1597" i="6"/>
  <c r="BP1593" i="6"/>
  <c r="BO1593" i="6" s="1"/>
  <c r="BN1593" i="6" s="1"/>
  <c r="BQ1593" i="6"/>
  <c r="BL1593" i="6"/>
  <c r="BP1589" i="6"/>
  <c r="BO1589" i="6" s="1"/>
  <c r="BN1589" i="6" s="1"/>
  <c r="BQ1589" i="6"/>
  <c r="BL1589" i="6"/>
  <c r="BP1585" i="6"/>
  <c r="BO1585" i="6" s="1"/>
  <c r="BN1585" i="6" s="1"/>
  <c r="BQ1585" i="6"/>
  <c r="BL1585" i="6"/>
  <c r="BP1581" i="6"/>
  <c r="BO1581" i="6" s="1"/>
  <c r="BN1581" i="6" s="1"/>
  <c r="BQ1581" i="6"/>
  <c r="BL1581" i="6"/>
  <c r="BP1577" i="6"/>
  <c r="BO1577" i="6" s="1"/>
  <c r="BN1577" i="6" s="1"/>
  <c r="BQ1577" i="6"/>
  <c r="BL1577" i="6"/>
  <c r="BP1573" i="6"/>
  <c r="BO1573" i="6" s="1"/>
  <c r="BN1573" i="6" s="1"/>
  <c r="BQ1573" i="6"/>
  <c r="BL1573" i="6"/>
  <c r="BP1569" i="6"/>
  <c r="BO1569" i="6" s="1"/>
  <c r="BN1569" i="6" s="1"/>
  <c r="BQ1569" i="6"/>
  <c r="BL1569" i="6"/>
  <c r="BP1565" i="6"/>
  <c r="BO1565" i="6" s="1"/>
  <c r="BN1565" i="6" s="1"/>
  <c r="BQ1565" i="6"/>
  <c r="BL1565" i="6"/>
  <c r="BP1561" i="6"/>
  <c r="BO1561" i="6" s="1"/>
  <c r="BN1561" i="6" s="1"/>
  <c r="BQ1561" i="6"/>
  <c r="BL1561" i="6"/>
  <c r="BP1557" i="6"/>
  <c r="BO1557" i="6" s="1"/>
  <c r="BN1557" i="6" s="1"/>
  <c r="BQ1557" i="6"/>
  <c r="BL1557" i="6"/>
  <c r="BP1553" i="6"/>
  <c r="BO1553" i="6" s="1"/>
  <c r="BN1553" i="6" s="1"/>
  <c r="BQ1553" i="6"/>
  <c r="BL1553" i="6"/>
  <c r="BP1549" i="6"/>
  <c r="BO1549" i="6" s="1"/>
  <c r="BN1549" i="6" s="1"/>
  <c r="BQ1549" i="6"/>
  <c r="BL1549" i="6"/>
  <c r="BP1545" i="6"/>
  <c r="BO1545" i="6" s="1"/>
  <c r="BN1545" i="6" s="1"/>
  <c r="BQ1545" i="6"/>
  <c r="BL1545" i="6"/>
  <c r="BP1541" i="6"/>
  <c r="BO1541" i="6" s="1"/>
  <c r="BN1541" i="6" s="1"/>
  <c r="BQ1541" i="6"/>
  <c r="BL1541" i="6"/>
  <c r="BP1537" i="6"/>
  <c r="BO1537" i="6" s="1"/>
  <c r="BN1537" i="6" s="1"/>
  <c r="BQ1537" i="6"/>
  <c r="BL1537" i="6"/>
  <c r="BP1533" i="6"/>
  <c r="BO1533" i="6" s="1"/>
  <c r="BN1533" i="6" s="1"/>
  <c r="BQ1533" i="6"/>
  <c r="BL1533" i="6"/>
  <c r="BP1529" i="6"/>
  <c r="BO1529" i="6" s="1"/>
  <c r="BN1529" i="6" s="1"/>
  <c r="BQ1529" i="6"/>
  <c r="BL1529" i="6"/>
  <c r="BP1525" i="6"/>
  <c r="BO1525" i="6" s="1"/>
  <c r="BN1525" i="6" s="1"/>
  <c r="BQ1525" i="6"/>
  <c r="BL1525" i="6"/>
  <c r="BP1521" i="6"/>
  <c r="BO1521" i="6" s="1"/>
  <c r="BN1521" i="6" s="1"/>
  <c r="BQ1521" i="6"/>
  <c r="BL1521" i="6"/>
  <c r="BP1517" i="6"/>
  <c r="BO1517" i="6" s="1"/>
  <c r="BN1517" i="6" s="1"/>
  <c r="BQ1517" i="6"/>
  <c r="BL1517" i="6"/>
  <c r="BP1513" i="6"/>
  <c r="BO1513" i="6" s="1"/>
  <c r="BN1513" i="6" s="1"/>
  <c r="BQ1513" i="6"/>
  <c r="BL1513" i="6"/>
  <c r="BP1509" i="6"/>
  <c r="BO1509" i="6" s="1"/>
  <c r="BN1509" i="6" s="1"/>
  <c r="BQ1509" i="6"/>
  <c r="BL1509" i="6"/>
  <c r="BP1505" i="6"/>
  <c r="BO1505" i="6" s="1"/>
  <c r="BN1505" i="6" s="1"/>
  <c r="BQ1505" i="6"/>
  <c r="BL1505" i="6"/>
  <c r="BP1501" i="6"/>
  <c r="BO1501" i="6" s="1"/>
  <c r="BN1501" i="6" s="1"/>
  <c r="BQ1501" i="6"/>
  <c r="BL1501" i="6"/>
  <c r="BP1497" i="6"/>
  <c r="BO1497" i="6" s="1"/>
  <c r="BN1497" i="6" s="1"/>
  <c r="BQ1497" i="6"/>
  <c r="BL1497" i="6"/>
  <c r="BP1493" i="6"/>
  <c r="BO1493" i="6" s="1"/>
  <c r="BN1493" i="6" s="1"/>
  <c r="BQ1493" i="6"/>
  <c r="BL1493" i="6"/>
  <c r="BP1489" i="6"/>
  <c r="BO1489" i="6" s="1"/>
  <c r="BN1489" i="6" s="1"/>
  <c r="BQ1489" i="6"/>
  <c r="BL1489" i="6"/>
  <c r="BP1485" i="6"/>
  <c r="BO1485" i="6" s="1"/>
  <c r="BN1485" i="6" s="1"/>
  <c r="BQ1485" i="6"/>
  <c r="BL1485" i="6"/>
  <c r="BP1481" i="6"/>
  <c r="BO1481" i="6" s="1"/>
  <c r="BN1481" i="6" s="1"/>
  <c r="BQ1481" i="6"/>
  <c r="BL1481" i="6"/>
  <c r="BP1477" i="6"/>
  <c r="BO1477" i="6" s="1"/>
  <c r="BN1477" i="6" s="1"/>
  <c r="BQ1477" i="6"/>
  <c r="BL1477" i="6"/>
  <c r="BP1473" i="6"/>
  <c r="BO1473" i="6" s="1"/>
  <c r="BN1473" i="6" s="1"/>
  <c r="BQ1473" i="6"/>
  <c r="BL1473" i="6"/>
  <c r="BP1469" i="6"/>
  <c r="BO1469" i="6" s="1"/>
  <c r="BN1469" i="6" s="1"/>
  <c r="BQ1469" i="6"/>
  <c r="BL1469" i="6"/>
  <c r="BP1465" i="6"/>
  <c r="BO1465" i="6" s="1"/>
  <c r="BN1465" i="6" s="1"/>
  <c r="BQ1465" i="6"/>
  <c r="BL1465" i="6"/>
  <c r="BP1461" i="6"/>
  <c r="BO1461" i="6" s="1"/>
  <c r="BN1461" i="6" s="1"/>
  <c r="BQ1461" i="6"/>
  <c r="BL1461" i="6"/>
  <c r="BP1457" i="6"/>
  <c r="BO1457" i="6" s="1"/>
  <c r="BN1457" i="6" s="1"/>
  <c r="BQ1457" i="6"/>
  <c r="BL1457" i="6"/>
  <c r="BP1453" i="6"/>
  <c r="BO1453" i="6" s="1"/>
  <c r="BN1453" i="6" s="1"/>
  <c r="BQ1453" i="6"/>
  <c r="BL1453" i="6"/>
  <c r="BP1449" i="6"/>
  <c r="BO1449" i="6" s="1"/>
  <c r="BN1449" i="6" s="1"/>
  <c r="BQ1449" i="6"/>
  <c r="BL1449" i="6"/>
  <c r="BP1445" i="6"/>
  <c r="BO1445" i="6" s="1"/>
  <c r="BN1445" i="6" s="1"/>
  <c r="BQ1445" i="6"/>
  <c r="BL1445" i="6"/>
  <c r="BP1441" i="6"/>
  <c r="BO1441" i="6" s="1"/>
  <c r="BN1441" i="6" s="1"/>
  <c r="BQ1441" i="6"/>
  <c r="BL1441" i="6"/>
  <c r="BP1437" i="6"/>
  <c r="BO1437" i="6" s="1"/>
  <c r="BN1437" i="6" s="1"/>
  <c r="BQ1437" i="6"/>
  <c r="BL1437" i="6"/>
  <c r="BP1433" i="6"/>
  <c r="BO1433" i="6" s="1"/>
  <c r="BN1433" i="6" s="1"/>
  <c r="BQ1433" i="6"/>
  <c r="BL1433" i="6"/>
  <c r="BP1429" i="6"/>
  <c r="BO1429" i="6" s="1"/>
  <c r="BN1429" i="6" s="1"/>
  <c r="BQ1429" i="6"/>
  <c r="BL1429" i="6"/>
  <c r="BP1425" i="6"/>
  <c r="BO1425" i="6" s="1"/>
  <c r="BN1425" i="6" s="1"/>
  <c r="BQ1425" i="6"/>
  <c r="BL1425" i="6"/>
  <c r="BP1421" i="6"/>
  <c r="BO1421" i="6" s="1"/>
  <c r="BN1421" i="6" s="1"/>
  <c r="BQ1421" i="6"/>
  <c r="BL1421" i="6"/>
  <c r="BP1417" i="6"/>
  <c r="BO1417" i="6" s="1"/>
  <c r="BN1417" i="6" s="1"/>
  <c r="BQ1417" i="6"/>
  <c r="BL1417" i="6"/>
  <c r="BP1413" i="6"/>
  <c r="BO1413" i="6" s="1"/>
  <c r="BN1413" i="6" s="1"/>
  <c r="BQ1413" i="6"/>
  <c r="BL1413" i="6"/>
  <c r="BP1409" i="6"/>
  <c r="BO1409" i="6" s="1"/>
  <c r="BN1409" i="6" s="1"/>
  <c r="BQ1409" i="6"/>
  <c r="BL1409" i="6"/>
  <c r="BP1405" i="6"/>
  <c r="BO1405" i="6" s="1"/>
  <c r="BN1405" i="6" s="1"/>
  <c r="BQ1405" i="6"/>
  <c r="BL1405" i="6"/>
  <c r="BP1401" i="6"/>
  <c r="BO1401" i="6" s="1"/>
  <c r="BN1401" i="6" s="1"/>
  <c r="BQ1401" i="6"/>
  <c r="BL1401" i="6"/>
  <c r="BP1397" i="6"/>
  <c r="BO1397" i="6" s="1"/>
  <c r="BN1397" i="6" s="1"/>
  <c r="BQ1397" i="6"/>
  <c r="BL1397" i="6"/>
  <c r="BP1393" i="6"/>
  <c r="BO1393" i="6" s="1"/>
  <c r="BN1393" i="6" s="1"/>
  <c r="BQ1393" i="6"/>
  <c r="BL1393" i="6"/>
  <c r="BP1389" i="6"/>
  <c r="BO1389" i="6" s="1"/>
  <c r="BN1389" i="6" s="1"/>
  <c r="BQ1389" i="6"/>
  <c r="BL1389" i="6"/>
  <c r="BP1385" i="6"/>
  <c r="BO1385" i="6" s="1"/>
  <c r="BN1385" i="6" s="1"/>
  <c r="BQ1385" i="6"/>
  <c r="BL1385" i="6"/>
  <c r="BP1381" i="6"/>
  <c r="BO1381" i="6" s="1"/>
  <c r="BN1381" i="6" s="1"/>
  <c r="BQ1381" i="6"/>
  <c r="BL1381" i="6"/>
  <c r="BP1377" i="6"/>
  <c r="BO1377" i="6" s="1"/>
  <c r="BN1377" i="6" s="1"/>
  <c r="BQ1377" i="6"/>
  <c r="BL1377" i="6"/>
  <c r="BP1373" i="6"/>
  <c r="BO1373" i="6" s="1"/>
  <c r="BN1373" i="6" s="1"/>
  <c r="BQ1373" i="6"/>
  <c r="BL1373" i="6"/>
  <c r="BP1369" i="6"/>
  <c r="BO1369" i="6" s="1"/>
  <c r="BN1369" i="6" s="1"/>
  <c r="BQ1369" i="6"/>
  <c r="BL1369" i="6"/>
  <c r="BP1365" i="6"/>
  <c r="BO1365" i="6" s="1"/>
  <c r="BN1365" i="6" s="1"/>
  <c r="BQ1365" i="6"/>
  <c r="BL1365" i="6"/>
  <c r="BP1361" i="6"/>
  <c r="BO1361" i="6" s="1"/>
  <c r="BN1361" i="6" s="1"/>
  <c r="BQ1361" i="6"/>
  <c r="BL1361" i="6"/>
  <c r="BP1357" i="6"/>
  <c r="BO1357" i="6" s="1"/>
  <c r="BN1357" i="6" s="1"/>
  <c r="BQ1357" i="6"/>
  <c r="BL1357" i="6"/>
  <c r="BP1353" i="6"/>
  <c r="BO1353" i="6" s="1"/>
  <c r="BN1353" i="6" s="1"/>
  <c r="BQ1353" i="6"/>
  <c r="BL1353" i="6"/>
  <c r="BP1349" i="6"/>
  <c r="BO1349" i="6" s="1"/>
  <c r="BN1349" i="6" s="1"/>
  <c r="BQ1349" i="6"/>
  <c r="BL1349" i="6"/>
  <c r="BP1345" i="6"/>
  <c r="BO1345" i="6" s="1"/>
  <c r="BN1345" i="6" s="1"/>
  <c r="BQ1345" i="6"/>
  <c r="BL1345" i="6"/>
  <c r="BP1341" i="6"/>
  <c r="BO1341" i="6" s="1"/>
  <c r="BN1341" i="6" s="1"/>
  <c r="BQ1341" i="6"/>
  <c r="BL1341" i="6"/>
  <c r="BP1337" i="6"/>
  <c r="BO1337" i="6" s="1"/>
  <c r="BN1337" i="6" s="1"/>
  <c r="BQ1337" i="6"/>
  <c r="BL1337" i="6"/>
  <c r="BP1333" i="6"/>
  <c r="BO1333" i="6" s="1"/>
  <c r="BN1333" i="6" s="1"/>
  <c r="BQ1333" i="6"/>
  <c r="BL1333" i="6"/>
  <c r="BP1329" i="6"/>
  <c r="BO1329" i="6" s="1"/>
  <c r="BN1329" i="6" s="1"/>
  <c r="BQ1329" i="6"/>
  <c r="BL1329" i="6"/>
  <c r="BP1325" i="6"/>
  <c r="BO1325" i="6" s="1"/>
  <c r="BN1325" i="6" s="1"/>
  <c r="BQ1325" i="6"/>
  <c r="BL1325" i="6"/>
  <c r="BP1321" i="6"/>
  <c r="BO1321" i="6" s="1"/>
  <c r="BN1321" i="6" s="1"/>
  <c r="BQ1321" i="6"/>
  <c r="BL1321" i="6"/>
  <c r="BP1317" i="6"/>
  <c r="BO1317" i="6" s="1"/>
  <c r="BN1317" i="6" s="1"/>
  <c r="BQ1317" i="6"/>
  <c r="BL1317" i="6"/>
  <c r="BQ1313" i="6"/>
  <c r="BP1313" i="6"/>
  <c r="BO1313" i="6" s="1"/>
  <c r="BN1313" i="6" s="1"/>
  <c r="BL1313" i="6"/>
  <c r="BQ1309" i="6"/>
  <c r="BP1309" i="6"/>
  <c r="BO1309" i="6" s="1"/>
  <c r="BN1309" i="6" s="1"/>
  <c r="BL1309" i="6"/>
  <c r="BQ1305" i="6"/>
  <c r="BP1305" i="6"/>
  <c r="BO1305" i="6" s="1"/>
  <c r="BN1305" i="6" s="1"/>
  <c r="BL1305" i="6"/>
  <c r="BQ1301" i="6"/>
  <c r="BP1301" i="6"/>
  <c r="BO1301" i="6" s="1"/>
  <c r="BN1301" i="6" s="1"/>
  <c r="BL1301" i="6"/>
  <c r="BQ1297" i="6"/>
  <c r="BP1297" i="6"/>
  <c r="BO1297" i="6" s="1"/>
  <c r="BN1297" i="6" s="1"/>
  <c r="BL1297" i="6"/>
  <c r="BQ1293" i="6"/>
  <c r="BP1293" i="6"/>
  <c r="BO1293" i="6" s="1"/>
  <c r="BN1293" i="6" s="1"/>
  <c r="BL1293" i="6"/>
  <c r="BQ1289" i="6"/>
  <c r="BP1289" i="6"/>
  <c r="BO1289" i="6" s="1"/>
  <c r="BN1289" i="6" s="1"/>
  <c r="BL1289" i="6"/>
  <c r="BQ1285" i="6"/>
  <c r="BP1285" i="6"/>
  <c r="BO1285" i="6" s="1"/>
  <c r="BN1285" i="6" s="1"/>
  <c r="BL1285" i="6"/>
  <c r="BQ1281" i="6"/>
  <c r="BP1281" i="6"/>
  <c r="BO1281" i="6" s="1"/>
  <c r="BN1281" i="6" s="1"/>
  <c r="BL1281" i="6"/>
  <c r="BQ1277" i="6"/>
  <c r="BP1277" i="6"/>
  <c r="BO1277" i="6" s="1"/>
  <c r="BN1277" i="6" s="1"/>
  <c r="BL1277" i="6"/>
  <c r="BQ1273" i="6"/>
  <c r="BP1273" i="6"/>
  <c r="BO1273" i="6" s="1"/>
  <c r="BN1273" i="6" s="1"/>
  <c r="BL1273" i="6"/>
  <c r="BQ1269" i="6"/>
  <c r="BP1269" i="6"/>
  <c r="BO1269" i="6" s="1"/>
  <c r="BN1269" i="6" s="1"/>
  <c r="BL1269" i="6"/>
  <c r="BQ1265" i="6"/>
  <c r="BP1265" i="6"/>
  <c r="BO1265" i="6" s="1"/>
  <c r="BN1265" i="6" s="1"/>
  <c r="BL1265" i="6"/>
  <c r="BQ1261" i="6"/>
  <c r="BP1261" i="6"/>
  <c r="BO1261" i="6" s="1"/>
  <c r="BN1261" i="6" s="1"/>
  <c r="BL1261" i="6"/>
  <c r="BQ1257" i="6"/>
  <c r="BP1257" i="6"/>
  <c r="BO1257" i="6" s="1"/>
  <c r="BN1257" i="6" s="1"/>
  <c r="BL1257" i="6"/>
  <c r="BQ1253" i="6"/>
  <c r="BP1253" i="6"/>
  <c r="BO1253" i="6" s="1"/>
  <c r="BN1253" i="6" s="1"/>
  <c r="BL1253" i="6"/>
  <c r="BQ1249" i="6"/>
  <c r="BP1249" i="6"/>
  <c r="BO1249" i="6" s="1"/>
  <c r="BN1249" i="6" s="1"/>
  <c r="BL1249" i="6"/>
  <c r="BQ1245" i="6"/>
  <c r="BP1245" i="6"/>
  <c r="BO1245" i="6" s="1"/>
  <c r="BN1245" i="6" s="1"/>
  <c r="BL1245" i="6"/>
  <c r="BQ1241" i="6"/>
  <c r="BP1241" i="6"/>
  <c r="BO1241" i="6" s="1"/>
  <c r="BN1241" i="6" s="1"/>
  <c r="BL1241" i="6"/>
  <c r="BQ1237" i="6"/>
  <c r="BP1237" i="6"/>
  <c r="BO1237" i="6" s="1"/>
  <c r="BN1237" i="6" s="1"/>
  <c r="BL1237" i="6"/>
  <c r="BQ1233" i="6"/>
  <c r="BP1233" i="6"/>
  <c r="BO1233" i="6" s="1"/>
  <c r="BN1233" i="6" s="1"/>
  <c r="BL1233" i="6"/>
  <c r="BQ1229" i="6"/>
  <c r="BP1229" i="6"/>
  <c r="BO1229" i="6" s="1"/>
  <c r="BN1229" i="6" s="1"/>
  <c r="BL1229" i="6"/>
  <c r="BQ1225" i="6"/>
  <c r="BP1225" i="6"/>
  <c r="BO1225" i="6" s="1"/>
  <c r="BN1225" i="6" s="1"/>
  <c r="BL1225" i="6"/>
  <c r="BQ1221" i="6"/>
  <c r="BP1221" i="6"/>
  <c r="BO1221" i="6" s="1"/>
  <c r="BN1221" i="6" s="1"/>
  <c r="BL1221" i="6"/>
  <c r="BQ1217" i="6"/>
  <c r="BP1217" i="6"/>
  <c r="BO1217" i="6" s="1"/>
  <c r="BN1217" i="6" s="1"/>
  <c r="BL1217" i="6"/>
  <c r="BQ1213" i="6"/>
  <c r="BP1213" i="6"/>
  <c r="BO1213" i="6" s="1"/>
  <c r="BN1213" i="6" s="1"/>
  <c r="BL1213" i="6"/>
  <c r="BQ1209" i="6"/>
  <c r="BP1209" i="6"/>
  <c r="BO1209" i="6" s="1"/>
  <c r="BN1209" i="6" s="1"/>
  <c r="BL1209" i="6"/>
  <c r="BQ1205" i="6"/>
  <c r="BP1205" i="6"/>
  <c r="BO1205" i="6" s="1"/>
  <c r="BN1205" i="6" s="1"/>
  <c r="BL1205" i="6"/>
  <c r="BQ1201" i="6"/>
  <c r="BP1201" i="6"/>
  <c r="BO1201" i="6" s="1"/>
  <c r="BN1201" i="6" s="1"/>
  <c r="BL1201" i="6"/>
  <c r="BQ1197" i="6"/>
  <c r="BP1197" i="6"/>
  <c r="BO1197" i="6" s="1"/>
  <c r="BN1197" i="6" s="1"/>
  <c r="BL1197" i="6"/>
  <c r="BQ1193" i="6"/>
  <c r="BP1193" i="6"/>
  <c r="BO1193" i="6" s="1"/>
  <c r="BN1193" i="6" s="1"/>
  <c r="BL1193" i="6"/>
  <c r="BQ1189" i="6"/>
  <c r="BP1189" i="6"/>
  <c r="BO1189" i="6" s="1"/>
  <c r="BN1189" i="6" s="1"/>
  <c r="BL1189" i="6"/>
  <c r="BQ1185" i="6"/>
  <c r="BP1185" i="6"/>
  <c r="BO1185" i="6" s="1"/>
  <c r="BN1185" i="6" s="1"/>
  <c r="BL1185" i="6"/>
  <c r="BQ1181" i="6"/>
  <c r="BP1181" i="6"/>
  <c r="BO1181" i="6" s="1"/>
  <c r="BN1181" i="6" s="1"/>
  <c r="BL1181" i="6"/>
  <c r="BQ1177" i="6"/>
  <c r="BP1177" i="6"/>
  <c r="BO1177" i="6" s="1"/>
  <c r="BN1177" i="6" s="1"/>
  <c r="BL1177" i="6"/>
  <c r="BQ1173" i="6"/>
  <c r="BP1173" i="6"/>
  <c r="BO1173" i="6" s="1"/>
  <c r="BN1173" i="6" s="1"/>
  <c r="BL1173" i="6"/>
  <c r="BQ1169" i="6"/>
  <c r="BP1169" i="6"/>
  <c r="BO1169" i="6" s="1"/>
  <c r="BN1169" i="6" s="1"/>
  <c r="BL1169" i="6"/>
  <c r="BQ1165" i="6"/>
  <c r="BP1165" i="6"/>
  <c r="BO1165" i="6" s="1"/>
  <c r="BN1165" i="6" s="1"/>
  <c r="BL1165" i="6"/>
  <c r="BQ1161" i="6"/>
  <c r="BP1161" i="6"/>
  <c r="BO1161" i="6" s="1"/>
  <c r="BN1161" i="6" s="1"/>
  <c r="BL1161" i="6"/>
  <c r="BQ1157" i="6"/>
  <c r="BP1157" i="6"/>
  <c r="BO1157" i="6" s="1"/>
  <c r="BN1157" i="6" s="1"/>
  <c r="BL1157" i="6"/>
  <c r="BQ1153" i="6"/>
  <c r="BP1153" i="6"/>
  <c r="BO1153" i="6" s="1"/>
  <c r="BN1153" i="6" s="1"/>
  <c r="BL1153" i="6"/>
  <c r="BQ1149" i="6"/>
  <c r="BP1149" i="6"/>
  <c r="BO1149" i="6" s="1"/>
  <c r="BN1149" i="6" s="1"/>
  <c r="BL1149" i="6"/>
  <c r="BQ1145" i="6"/>
  <c r="BP1145" i="6"/>
  <c r="BO1145" i="6" s="1"/>
  <c r="BN1145" i="6" s="1"/>
  <c r="BL1145" i="6"/>
  <c r="BQ1141" i="6"/>
  <c r="BP1141" i="6"/>
  <c r="BO1141" i="6" s="1"/>
  <c r="BN1141" i="6" s="1"/>
  <c r="BL1141" i="6"/>
  <c r="BQ1137" i="6"/>
  <c r="BP1137" i="6"/>
  <c r="BO1137" i="6" s="1"/>
  <c r="BN1137" i="6" s="1"/>
  <c r="BL1137" i="6"/>
  <c r="BQ1133" i="6"/>
  <c r="BP1133" i="6"/>
  <c r="BO1133" i="6" s="1"/>
  <c r="BN1133" i="6" s="1"/>
  <c r="BL1133" i="6"/>
  <c r="BQ1129" i="6"/>
  <c r="BP1129" i="6"/>
  <c r="BO1129" i="6" s="1"/>
  <c r="BN1129" i="6" s="1"/>
  <c r="BL1129" i="6"/>
  <c r="BQ1125" i="6"/>
  <c r="BP1125" i="6"/>
  <c r="BO1125" i="6" s="1"/>
  <c r="BN1125" i="6" s="1"/>
  <c r="BL1125" i="6"/>
  <c r="BQ1121" i="6"/>
  <c r="BP1121" i="6"/>
  <c r="BO1121" i="6" s="1"/>
  <c r="BN1121" i="6" s="1"/>
  <c r="BL1121" i="6"/>
  <c r="BQ1117" i="6"/>
  <c r="BP1117" i="6"/>
  <c r="BO1117" i="6" s="1"/>
  <c r="BN1117" i="6" s="1"/>
  <c r="BL1117" i="6"/>
  <c r="BQ1113" i="6"/>
  <c r="BP1113" i="6"/>
  <c r="BO1113" i="6" s="1"/>
  <c r="BN1113" i="6" s="1"/>
  <c r="BL1113" i="6"/>
  <c r="BQ1109" i="6"/>
  <c r="BP1109" i="6"/>
  <c r="BO1109" i="6" s="1"/>
  <c r="BN1109" i="6" s="1"/>
  <c r="BL1109" i="6"/>
  <c r="BQ1105" i="6"/>
  <c r="BP1105" i="6"/>
  <c r="BO1105" i="6" s="1"/>
  <c r="BN1105" i="6" s="1"/>
  <c r="BL1105" i="6"/>
  <c r="BQ1101" i="6"/>
  <c r="BP1101" i="6"/>
  <c r="BO1101" i="6" s="1"/>
  <c r="BN1101" i="6" s="1"/>
  <c r="BL1101" i="6"/>
  <c r="BQ1097" i="6"/>
  <c r="BP1097" i="6"/>
  <c r="BO1097" i="6" s="1"/>
  <c r="BN1097" i="6" s="1"/>
  <c r="BL1097" i="6"/>
  <c r="BQ1093" i="6"/>
  <c r="BP1093" i="6"/>
  <c r="BO1093" i="6" s="1"/>
  <c r="BN1093" i="6" s="1"/>
  <c r="BL1093" i="6"/>
  <c r="BQ1089" i="6"/>
  <c r="BP1089" i="6"/>
  <c r="BO1089" i="6" s="1"/>
  <c r="BN1089" i="6" s="1"/>
  <c r="BL1089" i="6"/>
  <c r="BQ1085" i="6"/>
  <c r="BP1085" i="6"/>
  <c r="BO1085" i="6" s="1"/>
  <c r="BN1085" i="6" s="1"/>
  <c r="BL1085" i="6"/>
  <c r="BQ1081" i="6"/>
  <c r="BP1081" i="6"/>
  <c r="BO1081" i="6" s="1"/>
  <c r="BN1081" i="6" s="1"/>
  <c r="BL1081" i="6"/>
  <c r="BQ1077" i="6"/>
  <c r="BP1077" i="6"/>
  <c r="BO1077" i="6" s="1"/>
  <c r="BN1077" i="6" s="1"/>
  <c r="BL1077" i="6"/>
  <c r="BQ1073" i="6"/>
  <c r="BP1073" i="6"/>
  <c r="BO1073" i="6" s="1"/>
  <c r="BN1073" i="6" s="1"/>
  <c r="BL1073" i="6"/>
  <c r="BQ1069" i="6"/>
  <c r="BP1069" i="6"/>
  <c r="BO1069" i="6" s="1"/>
  <c r="BN1069" i="6" s="1"/>
  <c r="BL1069" i="6"/>
  <c r="BQ1065" i="6"/>
  <c r="BP1065" i="6"/>
  <c r="BO1065" i="6" s="1"/>
  <c r="BN1065" i="6" s="1"/>
  <c r="BL1065" i="6"/>
  <c r="BQ1061" i="6"/>
  <c r="BP1061" i="6"/>
  <c r="BO1061" i="6" s="1"/>
  <c r="BN1061" i="6" s="1"/>
  <c r="BL1061" i="6"/>
  <c r="BP1057" i="6"/>
  <c r="BO1057" i="6" s="1"/>
  <c r="BN1057" i="6" s="1"/>
  <c r="BQ1057" i="6"/>
  <c r="BL1057" i="6"/>
  <c r="BP1053" i="6"/>
  <c r="BO1053" i="6" s="1"/>
  <c r="BN1053" i="6" s="1"/>
  <c r="BQ1053" i="6"/>
  <c r="BL1053" i="6"/>
  <c r="BP1049" i="6"/>
  <c r="BO1049" i="6" s="1"/>
  <c r="BN1049" i="6" s="1"/>
  <c r="BQ1049" i="6"/>
  <c r="BL1049" i="6"/>
  <c r="BP1045" i="6"/>
  <c r="BO1045" i="6" s="1"/>
  <c r="BN1045" i="6" s="1"/>
  <c r="BQ1045" i="6"/>
  <c r="BL1045" i="6"/>
  <c r="BP1041" i="6"/>
  <c r="BO1041" i="6" s="1"/>
  <c r="BN1041" i="6" s="1"/>
  <c r="BQ1041" i="6"/>
  <c r="BL1041" i="6"/>
  <c r="BP1037" i="6"/>
  <c r="BO1037" i="6" s="1"/>
  <c r="BN1037" i="6" s="1"/>
  <c r="BQ1037" i="6"/>
  <c r="BL1037" i="6"/>
  <c r="BP1033" i="6"/>
  <c r="BO1033" i="6" s="1"/>
  <c r="BN1033" i="6" s="1"/>
  <c r="BQ1033" i="6"/>
  <c r="BL1033" i="6"/>
  <c r="BP1029" i="6"/>
  <c r="BO1029" i="6" s="1"/>
  <c r="BN1029" i="6" s="1"/>
  <c r="BQ1029" i="6"/>
  <c r="BL1029" i="6"/>
  <c r="BP1025" i="6"/>
  <c r="BO1025" i="6" s="1"/>
  <c r="BN1025" i="6" s="1"/>
  <c r="BQ1025" i="6"/>
  <c r="BL1025" i="6"/>
  <c r="BP1021" i="6"/>
  <c r="BO1021" i="6" s="1"/>
  <c r="BN1021" i="6" s="1"/>
  <c r="BQ1021" i="6"/>
  <c r="BL1021" i="6"/>
  <c r="BP1017" i="6"/>
  <c r="BO1017" i="6" s="1"/>
  <c r="BN1017" i="6" s="1"/>
  <c r="BQ1017" i="6"/>
  <c r="BL1017" i="6"/>
  <c r="BP1013" i="6"/>
  <c r="BO1013" i="6" s="1"/>
  <c r="BN1013" i="6" s="1"/>
  <c r="BQ1013" i="6"/>
  <c r="BL1013" i="6"/>
  <c r="BP1009" i="6"/>
  <c r="BO1009" i="6" s="1"/>
  <c r="BN1009" i="6" s="1"/>
  <c r="BQ1009" i="6"/>
  <c r="BL1009" i="6"/>
  <c r="BP1005" i="6"/>
  <c r="BO1005" i="6" s="1"/>
  <c r="BN1005" i="6" s="1"/>
  <c r="BQ1005" i="6"/>
  <c r="BL1005" i="6"/>
  <c r="BP1001" i="6"/>
  <c r="BO1001" i="6" s="1"/>
  <c r="BN1001" i="6" s="1"/>
  <c r="BQ1001" i="6"/>
  <c r="BL1001" i="6"/>
  <c r="BP997" i="6"/>
  <c r="BO997" i="6" s="1"/>
  <c r="BN997" i="6" s="1"/>
  <c r="BQ997" i="6"/>
  <c r="BL997" i="6"/>
  <c r="BP993" i="6"/>
  <c r="BO993" i="6" s="1"/>
  <c r="BN993" i="6" s="1"/>
  <c r="BQ993" i="6"/>
  <c r="BL993" i="6"/>
  <c r="BP989" i="6"/>
  <c r="BO989" i="6" s="1"/>
  <c r="BN989" i="6" s="1"/>
  <c r="BQ989" i="6"/>
  <c r="BL989" i="6"/>
  <c r="BP985" i="6"/>
  <c r="BO985" i="6" s="1"/>
  <c r="BN985" i="6" s="1"/>
  <c r="BQ985" i="6"/>
  <c r="BL985" i="6"/>
  <c r="BP981" i="6"/>
  <c r="BO981" i="6" s="1"/>
  <c r="BN981" i="6" s="1"/>
  <c r="BQ981" i="6"/>
  <c r="BL981" i="6"/>
  <c r="BP977" i="6"/>
  <c r="BO977" i="6" s="1"/>
  <c r="BN977" i="6" s="1"/>
  <c r="BQ977" i="6"/>
  <c r="BL977" i="6"/>
  <c r="BP973" i="6"/>
  <c r="BO973" i="6" s="1"/>
  <c r="BN973" i="6" s="1"/>
  <c r="BQ973" i="6"/>
  <c r="BL973" i="6"/>
  <c r="BP969" i="6"/>
  <c r="BO969" i="6" s="1"/>
  <c r="BN969" i="6" s="1"/>
  <c r="BQ969" i="6"/>
  <c r="BL969" i="6"/>
  <c r="BP965" i="6"/>
  <c r="BO965" i="6" s="1"/>
  <c r="BN965" i="6" s="1"/>
  <c r="BQ965" i="6"/>
  <c r="BL965" i="6"/>
  <c r="BP961" i="6"/>
  <c r="BO961" i="6" s="1"/>
  <c r="BN961" i="6" s="1"/>
  <c r="BQ961" i="6"/>
  <c r="BL961" i="6"/>
  <c r="BP957" i="6"/>
  <c r="BO957" i="6" s="1"/>
  <c r="BN957" i="6" s="1"/>
  <c r="BQ957" i="6"/>
  <c r="BL957" i="6"/>
  <c r="BP953" i="6"/>
  <c r="BO953" i="6" s="1"/>
  <c r="BN953" i="6" s="1"/>
  <c r="BQ953" i="6"/>
  <c r="BL953" i="6"/>
  <c r="BP949" i="6"/>
  <c r="BO949" i="6" s="1"/>
  <c r="BN949" i="6" s="1"/>
  <c r="BQ949" i="6"/>
  <c r="BL949" i="6"/>
  <c r="BP945" i="6"/>
  <c r="BO945" i="6" s="1"/>
  <c r="BN945" i="6" s="1"/>
  <c r="BQ945" i="6"/>
  <c r="BL945" i="6"/>
  <c r="BP941" i="6"/>
  <c r="BO941" i="6" s="1"/>
  <c r="BN941" i="6" s="1"/>
  <c r="BQ941" i="6"/>
  <c r="BL941" i="6"/>
  <c r="BP937" i="6"/>
  <c r="BO937" i="6" s="1"/>
  <c r="BN937" i="6" s="1"/>
  <c r="BQ937" i="6"/>
  <c r="BL937" i="6"/>
  <c r="BP933" i="6"/>
  <c r="BO933" i="6" s="1"/>
  <c r="BN933" i="6" s="1"/>
  <c r="BQ933" i="6"/>
  <c r="BL933" i="6"/>
  <c r="BP929" i="6"/>
  <c r="BO929" i="6" s="1"/>
  <c r="BN929" i="6" s="1"/>
  <c r="BQ929" i="6"/>
  <c r="BL929" i="6"/>
  <c r="BP925" i="6"/>
  <c r="BO925" i="6" s="1"/>
  <c r="BN925" i="6" s="1"/>
  <c r="BQ925" i="6"/>
  <c r="BL925" i="6"/>
  <c r="BP921" i="6"/>
  <c r="BO921" i="6" s="1"/>
  <c r="BN921" i="6" s="1"/>
  <c r="BQ921" i="6"/>
  <c r="BL921" i="6"/>
  <c r="BP917" i="6"/>
  <c r="BO917" i="6" s="1"/>
  <c r="BN917" i="6" s="1"/>
  <c r="BQ917" i="6"/>
  <c r="BL917" i="6"/>
  <c r="BP913" i="6"/>
  <c r="BO913" i="6" s="1"/>
  <c r="BN913" i="6" s="1"/>
  <c r="BQ913" i="6"/>
  <c r="BL913" i="6"/>
  <c r="BP909" i="6"/>
  <c r="BO909" i="6" s="1"/>
  <c r="BN909" i="6" s="1"/>
  <c r="BQ909" i="6"/>
  <c r="BL909" i="6"/>
  <c r="BP905" i="6"/>
  <c r="BO905" i="6" s="1"/>
  <c r="BN905" i="6" s="1"/>
  <c r="BQ905" i="6"/>
  <c r="BL905" i="6"/>
  <c r="BP901" i="6"/>
  <c r="BO901" i="6" s="1"/>
  <c r="BN901" i="6" s="1"/>
  <c r="BQ901" i="6"/>
  <c r="BL901" i="6"/>
  <c r="BP897" i="6"/>
  <c r="BO897" i="6" s="1"/>
  <c r="BN897" i="6" s="1"/>
  <c r="BQ897" i="6"/>
  <c r="BL897" i="6"/>
  <c r="BP893" i="6"/>
  <c r="BO893" i="6" s="1"/>
  <c r="BN893" i="6" s="1"/>
  <c r="BQ893" i="6"/>
  <c r="BL893" i="6"/>
  <c r="BP889" i="6"/>
  <c r="BO889" i="6" s="1"/>
  <c r="BN889" i="6" s="1"/>
  <c r="BQ889" i="6"/>
  <c r="BL889" i="6"/>
  <c r="BP885" i="6"/>
  <c r="BO885" i="6" s="1"/>
  <c r="BN885" i="6" s="1"/>
  <c r="BQ885" i="6"/>
  <c r="BL885" i="6"/>
  <c r="BP881" i="6"/>
  <c r="BO881" i="6" s="1"/>
  <c r="BN881" i="6" s="1"/>
  <c r="BQ881" i="6"/>
  <c r="BL881" i="6"/>
  <c r="BP877" i="6"/>
  <c r="BO877" i="6" s="1"/>
  <c r="BN877" i="6" s="1"/>
  <c r="BQ877" i="6"/>
  <c r="BL877" i="6"/>
  <c r="BP873" i="6"/>
  <c r="BO873" i="6" s="1"/>
  <c r="BN873" i="6" s="1"/>
  <c r="BQ873" i="6"/>
  <c r="BL873" i="6"/>
  <c r="BP869" i="6"/>
  <c r="BO869" i="6" s="1"/>
  <c r="BN869" i="6" s="1"/>
  <c r="BQ869" i="6"/>
  <c r="BL869" i="6"/>
  <c r="BP865" i="6"/>
  <c r="BO865" i="6" s="1"/>
  <c r="BN865" i="6" s="1"/>
  <c r="BQ865" i="6"/>
  <c r="BL865" i="6"/>
  <c r="BP861" i="6"/>
  <c r="BO861" i="6" s="1"/>
  <c r="BN861" i="6" s="1"/>
  <c r="BQ861" i="6"/>
  <c r="BL861" i="6"/>
  <c r="BP857" i="6"/>
  <c r="BO857" i="6" s="1"/>
  <c r="BN857" i="6" s="1"/>
  <c r="BQ857" i="6"/>
  <c r="BL857" i="6"/>
  <c r="BP853" i="6"/>
  <c r="BO853" i="6" s="1"/>
  <c r="BN853" i="6" s="1"/>
  <c r="BQ853" i="6"/>
  <c r="BL853" i="6"/>
  <c r="BP849" i="6"/>
  <c r="BO849" i="6" s="1"/>
  <c r="BN849" i="6" s="1"/>
  <c r="BQ849" i="6"/>
  <c r="BL849" i="6"/>
  <c r="BP845" i="6"/>
  <c r="BO845" i="6" s="1"/>
  <c r="BN845" i="6" s="1"/>
  <c r="BQ845" i="6"/>
  <c r="BL845" i="6"/>
  <c r="BP841" i="6"/>
  <c r="BO841" i="6" s="1"/>
  <c r="BN841" i="6" s="1"/>
  <c r="BQ841" i="6"/>
  <c r="BL841" i="6"/>
  <c r="BP837" i="6"/>
  <c r="BO837" i="6" s="1"/>
  <c r="BN837" i="6" s="1"/>
  <c r="BQ837" i="6"/>
  <c r="BL837" i="6"/>
  <c r="BP833" i="6"/>
  <c r="BO833" i="6" s="1"/>
  <c r="BN833" i="6" s="1"/>
  <c r="BQ833" i="6"/>
  <c r="BL833" i="6"/>
  <c r="BP829" i="6"/>
  <c r="BO829" i="6" s="1"/>
  <c r="BN829" i="6" s="1"/>
  <c r="BQ829" i="6"/>
  <c r="BL829" i="6"/>
  <c r="BP825" i="6"/>
  <c r="BO825" i="6" s="1"/>
  <c r="BN825" i="6" s="1"/>
  <c r="BQ825" i="6"/>
  <c r="BL825" i="6"/>
  <c r="BP821" i="6"/>
  <c r="BO821" i="6" s="1"/>
  <c r="BN821" i="6" s="1"/>
  <c r="BQ821" i="6"/>
  <c r="BL821" i="6"/>
  <c r="BP817" i="6"/>
  <c r="BO817" i="6" s="1"/>
  <c r="BN817" i="6" s="1"/>
  <c r="BQ817" i="6"/>
  <c r="BL817" i="6"/>
  <c r="BP813" i="6"/>
  <c r="BO813" i="6" s="1"/>
  <c r="BN813" i="6" s="1"/>
  <c r="BQ813" i="6"/>
  <c r="BL813" i="6"/>
  <c r="BP809" i="6"/>
  <c r="BO809" i="6" s="1"/>
  <c r="BN809" i="6" s="1"/>
  <c r="BQ809" i="6"/>
  <c r="BL809" i="6"/>
  <c r="BP805" i="6"/>
  <c r="BO805" i="6" s="1"/>
  <c r="BN805" i="6" s="1"/>
  <c r="BQ805" i="6"/>
  <c r="BL805" i="6"/>
  <c r="BP801" i="6"/>
  <c r="BO801" i="6" s="1"/>
  <c r="BN801" i="6" s="1"/>
  <c r="BQ801" i="6"/>
  <c r="BL801" i="6"/>
  <c r="BP797" i="6"/>
  <c r="BO797" i="6" s="1"/>
  <c r="BN797" i="6" s="1"/>
  <c r="BQ797" i="6"/>
  <c r="BL797" i="6"/>
  <c r="BP793" i="6"/>
  <c r="BO793" i="6" s="1"/>
  <c r="BN793" i="6" s="1"/>
  <c r="BQ793" i="6"/>
  <c r="BL793" i="6"/>
  <c r="BP789" i="6"/>
  <c r="BO789" i="6" s="1"/>
  <c r="BN789" i="6" s="1"/>
  <c r="BQ789" i="6"/>
  <c r="BL789" i="6"/>
  <c r="BP785" i="6"/>
  <c r="BO785" i="6" s="1"/>
  <c r="BN785" i="6" s="1"/>
  <c r="BQ785" i="6"/>
  <c r="BL785" i="6"/>
  <c r="BP781" i="6"/>
  <c r="BO781" i="6" s="1"/>
  <c r="BN781" i="6" s="1"/>
  <c r="BQ781" i="6"/>
  <c r="BL781" i="6"/>
  <c r="BP777" i="6"/>
  <c r="BO777" i="6" s="1"/>
  <c r="BN777" i="6" s="1"/>
  <c r="BQ777" i="6"/>
  <c r="BL777" i="6"/>
  <c r="BP773" i="6"/>
  <c r="BO773" i="6" s="1"/>
  <c r="BN773" i="6" s="1"/>
  <c r="BQ773" i="6"/>
  <c r="BL773" i="6"/>
  <c r="BP769" i="6"/>
  <c r="BO769" i="6" s="1"/>
  <c r="BN769" i="6" s="1"/>
  <c r="BQ769" i="6"/>
  <c r="BL769" i="6"/>
  <c r="BP765" i="6"/>
  <c r="BO765" i="6" s="1"/>
  <c r="BN765" i="6" s="1"/>
  <c r="BQ765" i="6"/>
  <c r="BL765" i="6"/>
  <c r="BP761" i="6"/>
  <c r="BO761" i="6" s="1"/>
  <c r="BN761" i="6" s="1"/>
  <c r="BQ761" i="6"/>
  <c r="BL761" i="6"/>
  <c r="BQ757" i="6"/>
  <c r="BP757" i="6"/>
  <c r="BO757" i="6" s="1"/>
  <c r="BN757" i="6" s="1"/>
  <c r="BL757" i="6"/>
  <c r="BQ753" i="6"/>
  <c r="BP753" i="6"/>
  <c r="BO753" i="6" s="1"/>
  <c r="BN753" i="6" s="1"/>
  <c r="BL753" i="6"/>
  <c r="BQ749" i="6"/>
  <c r="BP749" i="6"/>
  <c r="BO749" i="6" s="1"/>
  <c r="BN749" i="6" s="1"/>
  <c r="BL749" i="6"/>
  <c r="BQ745" i="6"/>
  <c r="BP745" i="6"/>
  <c r="BO745" i="6" s="1"/>
  <c r="BN745" i="6" s="1"/>
  <c r="BL745" i="6"/>
  <c r="BQ741" i="6"/>
  <c r="BP741" i="6"/>
  <c r="BO741" i="6" s="1"/>
  <c r="BN741" i="6" s="1"/>
  <c r="BL741" i="6"/>
  <c r="BQ737" i="6"/>
  <c r="BP737" i="6"/>
  <c r="BO737" i="6" s="1"/>
  <c r="BN737" i="6" s="1"/>
  <c r="BL737" i="6"/>
  <c r="BQ733" i="6"/>
  <c r="BP733" i="6"/>
  <c r="BO733" i="6" s="1"/>
  <c r="BN733" i="6" s="1"/>
  <c r="BL733" i="6"/>
  <c r="BQ729" i="6"/>
  <c r="BP729" i="6"/>
  <c r="BO729" i="6" s="1"/>
  <c r="BN729" i="6" s="1"/>
  <c r="BL729" i="6"/>
  <c r="BQ725" i="6"/>
  <c r="BP725" i="6"/>
  <c r="BO725" i="6" s="1"/>
  <c r="BN725" i="6" s="1"/>
  <c r="BL725" i="6"/>
  <c r="BQ721" i="6"/>
  <c r="BP721" i="6"/>
  <c r="BO721" i="6" s="1"/>
  <c r="BN721" i="6" s="1"/>
  <c r="BL721" i="6"/>
  <c r="BQ717" i="6"/>
  <c r="BP717" i="6"/>
  <c r="BO717" i="6" s="1"/>
  <c r="BN717" i="6" s="1"/>
  <c r="BL717" i="6"/>
  <c r="BQ713" i="6"/>
  <c r="BP713" i="6"/>
  <c r="BO713" i="6" s="1"/>
  <c r="BN713" i="6" s="1"/>
  <c r="BL713" i="6"/>
  <c r="BQ709" i="6"/>
  <c r="BP709" i="6"/>
  <c r="BO709" i="6" s="1"/>
  <c r="BN709" i="6" s="1"/>
  <c r="BL709" i="6"/>
  <c r="BQ705" i="6"/>
  <c r="BP705" i="6"/>
  <c r="BO705" i="6" s="1"/>
  <c r="BN705" i="6" s="1"/>
  <c r="BL705" i="6"/>
  <c r="BQ701" i="6"/>
  <c r="BP701" i="6"/>
  <c r="BO701" i="6" s="1"/>
  <c r="BN701" i="6" s="1"/>
  <c r="BL701" i="6"/>
  <c r="BQ697" i="6"/>
  <c r="BP697" i="6"/>
  <c r="BO697" i="6" s="1"/>
  <c r="BN697" i="6" s="1"/>
  <c r="BL697" i="6"/>
  <c r="BQ693" i="6"/>
  <c r="BP693" i="6"/>
  <c r="BO693" i="6" s="1"/>
  <c r="BN693" i="6" s="1"/>
  <c r="BL693" i="6"/>
  <c r="BQ689" i="6"/>
  <c r="BP689" i="6"/>
  <c r="BO689" i="6" s="1"/>
  <c r="BN689" i="6" s="1"/>
  <c r="BL689" i="6"/>
  <c r="BQ685" i="6"/>
  <c r="BP685" i="6"/>
  <c r="BO685" i="6" s="1"/>
  <c r="BN685" i="6" s="1"/>
  <c r="BL685" i="6"/>
  <c r="BQ681" i="6"/>
  <c r="BP681" i="6"/>
  <c r="BO681" i="6" s="1"/>
  <c r="BN681" i="6" s="1"/>
  <c r="BL681" i="6"/>
  <c r="BQ677" i="6"/>
  <c r="BP677" i="6"/>
  <c r="BO677" i="6" s="1"/>
  <c r="BN677" i="6" s="1"/>
  <c r="BL677" i="6"/>
  <c r="BQ673" i="6"/>
  <c r="BP673" i="6"/>
  <c r="BO673" i="6" s="1"/>
  <c r="BN673" i="6" s="1"/>
  <c r="BL673" i="6"/>
  <c r="BQ669" i="6"/>
  <c r="BP669" i="6"/>
  <c r="BO669" i="6" s="1"/>
  <c r="BN669" i="6" s="1"/>
  <c r="BL669" i="6"/>
  <c r="BQ665" i="6"/>
  <c r="BP665" i="6"/>
  <c r="BO665" i="6" s="1"/>
  <c r="BN665" i="6" s="1"/>
  <c r="BL665" i="6"/>
  <c r="BQ661" i="6"/>
  <c r="BP661" i="6"/>
  <c r="BO661" i="6" s="1"/>
  <c r="BN661" i="6" s="1"/>
  <c r="BL661" i="6"/>
  <c r="BQ657" i="6"/>
  <c r="BP657" i="6"/>
  <c r="BO657" i="6" s="1"/>
  <c r="BN657" i="6" s="1"/>
  <c r="BL657" i="6"/>
  <c r="BQ653" i="6"/>
  <c r="BP653" i="6"/>
  <c r="BO653" i="6" s="1"/>
  <c r="BN653" i="6" s="1"/>
  <c r="BL653" i="6"/>
  <c r="BQ649" i="6"/>
  <c r="BP649" i="6"/>
  <c r="BO649" i="6" s="1"/>
  <c r="BN649" i="6" s="1"/>
  <c r="BL649" i="6"/>
  <c r="BQ645" i="6"/>
  <c r="BP645" i="6"/>
  <c r="BO645" i="6" s="1"/>
  <c r="BN645" i="6" s="1"/>
  <c r="BL645" i="6"/>
  <c r="BQ641" i="6"/>
  <c r="BP641" i="6"/>
  <c r="BO641" i="6" s="1"/>
  <c r="BN641" i="6" s="1"/>
  <c r="BL641" i="6"/>
  <c r="BP637" i="6"/>
  <c r="BO637" i="6" s="1"/>
  <c r="BN637" i="6" s="1"/>
  <c r="BQ637" i="6"/>
  <c r="BL637" i="6"/>
  <c r="BP633" i="6"/>
  <c r="BO633" i="6" s="1"/>
  <c r="BN633" i="6" s="1"/>
  <c r="BQ633" i="6"/>
  <c r="BL633" i="6"/>
  <c r="BP629" i="6"/>
  <c r="BO629" i="6" s="1"/>
  <c r="BN629" i="6" s="1"/>
  <c r="BQ629" i="6"/>
  <c r="BL629" i="6"/>
  <c r="BP625" i="6"/>
  <c r="BO625" i="6" s="1"/>
  <c r="BN625" i="6" s="1"/>
  <c r="BQ625" i="6"/>
  <c r="BL625" i="6"/>
  <c r="BP621" i="6"/>
  <c r="BO621" i="6" s="1"/>
  <c r="BN621" i="6" s="1"/>
  <c r="BQ621" i="6"/>
  <c r="BL621" i="6"/>
  <c r="BP617" i="6"/>
  <c r="BO617" i="6" s="1"/>
  <c r="BN617" i="6" s="1"/>
  <c r="BQ617" i="6"/>
  <c r="BL617" i="6"/>
  <c r="BP613" i="6"/>
  <c r="BO613" i="6" s="1"/>
  <c r="BN613" i="6" s="1"/>
  <c r="BQ613" i="6"/>
  <c r="BL613" i="6"/>
  <c r="BP609" i="6"/>
  <c r="BO609" i="6" s="1"/>
  <c r="BN609" i="6" s="1"/>
  <c r="BQ609" i="6"/>
  <c r="BL609" i="6"/>
  <c r="BP605" i="6"/>
  <c r="BO605" i="6" s="1"/>
  <c r="BN605" i="6" s="1"/>
  <c r="BQ605" i="6"/>
  <c r="BL605" i="6"/>
  <c r="BP601" i="6"/>
  <c r="BO601" i="6" s="1"/>
  <c r="BN601" i="6" s="1"/>
  <c r="BQ601" i="6"/>
  <c r="BL601" i="6"/>
  <c r="BP597" i="6"/>
  <c r="BO597" i="6" s="1"/>
  <c r="BN597" i="6" s="1"/>
  <c r="BQ597" i="6"/>
  <c r="BL597" i="6"/>
  <c r="BP593" i="6"/>
  <c r="BO593" i="6" s="1"/>
  <c r="BN593" i="6" s="1"/>
  <c r="BQ593" i="6"/>
  <c r="BL593" i="6"/>
  <c r="BP589" i="6"/>
  <c r="BO589" i="6" s="1"/>
  <c r="BN589" i="6" s="1"/>
  <c r="BQ589" i="6"/>
  <c r="BL589" i="6"/>
  <c r="BP585" i="6"/>
  <c r="BO585" i="6" s="1"/>
  <c r="BN585" i="6" s="1"/>
  <c r="BQ585" i="6"/>
  <c r="BL585" i="6"/>
  <c r="BP581" i="6"/>
  <c r="BO581" i="6" s="1"/>
  <c r="BN581" i="6" s="1"/>
  <c r="BQ581" i="6"/>
  <c r="BL581" i="6"/>
  <c r="BP577" i="6"/>
  <c r="BO577" i="6" s="1"/>
  <c r="BN577" i="6" s="1"/>
  <c r="BQ577" i="6"/>
  <c r="BL577" i="6"/>
  <c r="BP573" i="6"/>
  <c r="BO573" i="6" s="1"/>
  <c r="BN573" i="6" s="1"/>
  <c r="BQ573" i="6"/>
  <c r="BL573" i="6"/>
  <c r="BP569" i="6"/>
  <c r="BO569" i="6" s="1"/>
  <c r="BN569" i="6" s="1"/>
  <c r="BQ569" i="6"/>
  <c r="BL569" i="6"/>
  <c r="BP565" i="6"/>
  <c r="BO565" i="6" s="1"/>
  <c r="BN565" i="6" s="1"/>
  <c r="BQ565" i="6"/>
  <c r="BL565" i="6"/>
  <c r="BP561" i="6"/>
  <c r="BO561" i="6" s="1"/>
  <c r="BN561" i="6" s="1"/>
  <c r="BQ561" i="6"/>
  <c r="BL561" i="6"/>
  <c r="BP557" i="6"/>
  <c r="BO557" i="6" s="1"/>
  <c r="BN557" i="6" s="1"/>
  <c r="BQ557" i="6"/>
  <c r="BL557" i="6"/>
  <c r="BP553" i="6"/>
  <c r="BO553" i="6" s="1"/>
  <c r="BN553" i="6" s="1"/>
  <c r="BQ553" i="6"/>
  <c r="BL553" i="6"/>
  <c r="BP549" i="6"/>
  <c r="BO549" i="6" s="1"/>
  <c r="BN549" i="6" s="1"/>
  <c r="BQ549" i="6"/>
  <c r="BL549" i="6"/>
  <c r="BP545" i="6"/>
  <c r="BO545" i="6" s="1"/>
  <c r="BN545" i="6" s="1"/>
  <c r="BQ545" i="6"/>
  <c r="BL545" i="6"/>
  <c r="BP541" i="6"/>
  <c r="BO541" i="6" s="1"/>
  <c r="BN541" i="6" s="1"/>
  <c r="BQ541" i="6"/>
  <c r="BL541" i="6"/>
  <c r="BP537" i="6"/>
  <c r="BO537" i="6" s="1"/>
  <c r="BN537" i="6" s="1"/>
  <c r="BQ537" i="6"/>
  <c r="BL537" i="6"/>
  <c r="BP533" i="6"/>
  <c r="BO533" i="6" s="1"/>
  <c r="BN533" i="6" s="1"/>
  <c r="BQ533" i="6"/>
  <c r="BL533" i="6"/>
  <c r="BP529" i="6"/>
  <c r="BO529" i="6" s="1"/>
  <c r="BN529" i="6" s="1"/>
  <c r="BQ529" i="6"/>
  <c r="BL529" i="6"/>
  <c r="BP525" i="6"/>
  <c r="BO525" i="6" s="1"/>
  <c r="BN525" i="6" s="1"/>
  <c r="BQ525" i="6"/>
  <c r="BL525" i="6"/>
  <c r="BP521" i="6"/>
  <c r="BO521" i="6" s="1"/>
  <c r="BN521" i="6" s="1"/>
  <c r="BQ521" i="6"/>
  <c r="BL521" i="6"/>
  <c r="BP517" i="6"/>
  <c r="BO517" i="6" s="1"/>
  <c r="BN517" i="6" s="1"/>
  <c r="BQ517" i="6"/>
  <c r="BL517" i="6"/>
  <c r="BP513" i="6"/>
  <c r="BO513" i="6" s="1"/>
  <c r="BN513" i="6" s="1"/>
  <c r="BQ513" i="6"/>
  <c r="BL513" i="6"/>
  <c r="BP509" i="6"/>
  <c r="BO509" i="6" s="1"/>
  <c r="BN509" i="6" s="1"/>
  <c r="BQ509" i="6"/>
  <c r="BL509" i="6"/>
  <c r="BP505" i="6"/>
  <c r="BO505" i="6" s="1"/>
  <c r="BN505" i="6" s="1"/>
  <c r="BQ505" i="6"/>
  <c r="BL505" i="6"/>
  <c r="BP501" i="6"/>
  <c r="BO501" i="6" s="1"/>
  <c r="BN501" i="6" s="1"/>
  <c r="BQ501" i="6"/>
  <c r="BL501" i="6"/>
  <c r="BP497" i="6"/>
  <c r="BO497" i="6" s="1"/>
  <c r="BN497" i="6" s="1"/>
  <c r="BQ497" i="6"/>
  <c r="BL497" i="6"/>
  <c r="BP493" i="6"/>
  <c r="BO493" i="6" s="1"/>
  <c r="BN493" i="6" s="1"/>
  <c r="BQ493" i="6"/>
  <c r="BL493" i="6"/>
  <c r="BP489" i="6"/>
  <c r="BO489" i="6" s="1"/>
  <c r="BN489" i="6" s="1"/>
  <c r="BQ489" i="6"/>
  <c r="BL489" i="6"/>
  <c r="BP485" i="6"/>
  <c r="BO485" i="6" s="1"/>
  <c r="BN485" i="6" s="1"/>
  <c r="BQ485" i="6"/>
  <c r="BL485" i="6"/>
  <c r="BP481" i="6"/>
  <c r="BO481" i="6" s="1"/>
  <c r="BN481" i="6" s="1"/>
  <c r="BQ481" i="6"/>
  <c r="BL481" i="6"/>
  <c r="BP477" i="6"/>
  <c r="BO477" i="6" s="1"/>
  <c r="BN477" i="6" s="1"/>
  <c r="BQ477" i="6"/>
  <c r="BL477" i="6"/>
  <c r="BP473" i="6"/>
  <c r="BO473" i="6" s="1"/>
  <c r="BN473" i="6" s="1"/>
  <c r="BQ473" i="6"/>
  <c r="BL473" i="6"/>
  <c r="BP469" i="6"/>
  <c r="BO469" i="6" s="1"/>
  <c r="BN469" i="6" s="1"/>
  <c r="BQ469" i="6"/>
  <c r="BL469" i="6"/>
  <c r="BP465" i="6"/>
  <c r="BO465" i="6" s="1"/>
  <c r="BN465" i="6" s="1"/>
  <c r="BQ465" i="6"/>
  <c r="BL465" i="6"/>
  <c r="BP461" i="6"/>
  <c r="BO461" i="6" s="1"/>
  <c r="BN461" i="6" s="1"/>
  <c r="BQ461" i="6"/>
  <c r="BL461" i="6"/>
  <c r="BP457" i="6"/>
  <c r="BO457" i="6" s="1"/>
  <c r="BN457" i="6" s="1"/>
  <c r="BQ457" i="6"/>
  <c r="BL457" i="6"/>
  <c r="BP453" i="6"/>
  <c r="BO453" i="6" s="1"/>
  <c r="BN453" i="6" s="1"/>
  <c r="BQ453" i="6"/>
  <c r="BL453" i="6"/>
  <c r="BP449" i="6"/>
  <c r="BO449" i="6" s="1"/>
  <c r="BN449" i="6" s="1"/>
  <c r="BQ449" i="6"/>
  <c r="BL449" i="6"/>
  <c r="BP445" i="6"/>
  <c r="BO445" i="6" s="1"/>
  <c r="BN445" i="6" s="1"/>
  <c r="BQ445" i="6"/>
  <c r="BL445" i="6"/>
  <c r="BP441" i="6"/>
  <c r="BO441" i="6" s="1"/>
  <c r="BN441" i="6" s="1"/>
  <c r="BQ441" i="6"/>
  <c r="BL441" i="6"/>
  <c r="BP437" i="6"/>
  <c r="BO437" i="6" s="1"/>
  <c r="BN437" i="6" s="1"/>
  <c r="BQ437" i="6"/>
  <c r="BL437" i="6"/>
  <c r="BP433" i="6"/>
  <c r="BO433" i="6" s="1"/>
  <c r="BN433" i="6" s="1"/>
  <c r="BQ433" i="6"/>
  <c r="BL433" i="6"/>
  <c r="BP429" i="6"/>
  <c r="BO429" i="6" s="1"/>
  <c r="BN429" i="6" s="1"/>
  <c r="BQ429" i="6"/>
  <c r="BL429" i="6"/>
  <c r="BP425" i="6"/>
  <c r="BO425" i="6" s="1"/>
  <c r="BN425" i="6" s="1"/>
  <c r="BQ425" i="6"/>
  <c r="BL425" i="6"/>
  <c r="BP421" i="6"/>
  <c r="BO421" i="6" s="1"/>
  <c r="BN421" i="6" s="1"/>
  <c r="BQ421" i="6"/>
  <c r="BL421" i="6"/>
  <c r="BP417" i="6"/>
  <c r="BO417" i="6" s="1"/>
  <c r="BN417" i="6" s="1"/>
  <c r="BQ417" i="6"/>
  <c r="BL417" i="6"/>
  <c r="BP413" i="6"/>
  <c r="BO413" i="6" s="1"/>
  <c r="BN413" i="6" s="1"/>
  <c r="BQ413" i="6"/>
  <c r="BL413" i="6"/>
  <c r="BP409" i="6"/>
  <c r="BO409" i="6" s="1"/>
  <c r="BN409" i="6" s="1"/>
  <c r="BQ409" i="6"/>
  <c r="BL409" i="6"/>
  <c r="BP405" i="6"/>
  <c r="BO405" i="6" s="1"/>
  <c r="BN405" i="6" s="1"/>
  <c r="BQ405" i="6"/>
  <c r="BL405" i="6"/>
  <c r="BP401" i="6"/>
  <c r="BO401" i="6" s="1"/>
  <c r="BN401" i="6" s="1"/>
  <c r="BQ401" i="6"/>
  <c r="BL401" i="6"/>
  <c r="BP397" i="6"/>
  <c r="BO397" i="6" s="1"/>
  <c r="BN397" i="6" s="1"/>
  <c r="BQ397" i="6"/>
  <c r="BL397" i="6"/>
  <c r="BP393" i="6"/>
  <c r="BO393" i="6" s="1"/>
  <c r="BN393" i="6" s="1"/>
  <c r="BQ393" i="6"/>
  <c r="BL393" i="6"/>
  <c r="BP389" i="6"/>
  <c r="BO389" i="6" s="1"/>
  <c r="BN389" i="6" s="1"/>
  <c r="BQ389" i="6"/>
  <c r="BL389" i="6"/>
  <c r="BP385" i="6"/>
  <c r="BO385" i="6" s="1"/>
  <c r="BN385" i="6" s="1"/>
  <c r="BQ385" i="6"/>
  <c r="BL385" i="6"/>
  <c r="BP381" i="6"/>
  <c r="BO381" i="6" s="1"/>
  <c r="BN381" i="6" s="1"/>
  <c r="BQ381" i="6"/>
  <c r="BL381" i="6"/>
  <c r="BP377" i="6"/>
  <c r="BO377" i="6" s="1"/>
  <c r="BN377" i="6" s="1"/>
  <c r="BQ377" i="6"/>
  <c r="BL377" i="6"/>
  <c r="BP373" i="6"/>
  <c r="BO373" i="6" s="1"/>
  <c r="BN373" i="6" s="1"/>
  <c r="BQ373" i="6"/>
  <c r="BL373" i="6"/>
  <c r="BP369" i="6"/>
  <c r="BO369" i="6" s="1"/>
  <c r="BN369" i="6" s="1"/>
  <c r="BQ369" i="6"/>
  <c r="BL369" i="6"/>
  <c r="BP365" i="6"/>
  <c r="BO365" i="6" s="1"/>
  <c r="BN365" i="6" s="1"/>
  <c r="BQ365" i="6"/>
  <c r="BL365" i="6"/>
  <c r="BP361" i="6"/>
  <c r="BO361" i="6" s="1"/>
  <c r="BN361" i="6" s="1"/>
  <c r="BQ361" i="6"/>
  <c r="BL361" i="6"/>
  <c r="BP357" i="6"/>
  <c r="BO357" i="6" s="1"/>
  <c r="BN357" i="6" s="1"/>
  <c r="BQ357" i="6"/>
  <c r="BL357" i="6"/>
  <c r="BP353" i="6"/>
  <c r="BO353" i="6" s="1"/>
  <c r="BN353" i="6" s="1"/>
  <c r="BQ353" i="6"/>
  <c r="BL353" i="6"/>
  <c r="BQ349" i="6"/>
  <c r="BP349" i="6"/>
  <c r="BO349" i="6" s="1"/>
  <c r="BN349" i="6" s="1"/>
  <c r="BL349" i="6"/>
  <c r="BP345" i="6"/>
  <c r="BO345" i="6" s="1"/>
  <c r="BN345" i="6" s="1"/>
  <c r="BQ345" i="6"/>
  <c r="BL345" i="6"/>
  <c r="BP341" i="6"/>
  <c r="BO341" i="6" s="1"/>
  <c r="BN341" i="6" s="1"/>
  <c r="BQ341" i="6"/>
  <c r="BL341" i="6"/>
  <c r="BP337" i="6"/>
  <c r="BO337" i="6" s="1"/>
  <c r="BN337" i="6" s="1"/>
  <c r="BQ337" i="6"/>
  <c r="BL337" i="6"/>
  <c r="BP333" i="6"/>
  <c r="BO333" i="6" s="1"/>
  <c r="BN333" i="6" s="1"/>
  <c r="BQ333" i="6"/>
  <c r="BL333" i="6"/>
  <c r="BP329" i="6"/>
  <c r="BO329" i="6" s="1"/>
  <c r="BN329" i="6" s="1"/>
  <c r="BQ329" i="6"/>
  <c r="BL329" i="6"/>
  <c r="BP325" i="6"/>
  <c r="BO325" i="6" s="1"/>
  <c r="BN325" i="6" s="1"/>
  <c r="BQ325" i="6"/>
  <c r="BL325" i="6"/>
  <c r="BP321" i="6"/>
  <c r="BO321" i="6" s="1"/>
  <c r="BN321" i="6" s="1"/>
  <c r="BQ321" i="6"/>
  <c r="BL321" i="6"/>
  <c r="BP317" i="6"/>
  <c r="BO317" i="6" s="1"/>
  <c r="BN317" i="6" s="1"/>
  <c r="BQ317" i="6"/>
  <c r="BL317" i="6"/>
  <c r="BP313" i="6"/>
  <c r="BO313" i="6" s="1"/>
  <c r="BN313" i="6" s="1"/>
  <c r="BQ313" i="6"/>
  <c r="BL313" i="6"/>
  <c r="BP309" i="6"/>
  <c r="BO309" i="6" s="1"/>
  <c r="BN309" i="6" s="1"/>
  <c r="BQ309" i="6"/>
  <c r="BL309" i="6"/>
  <c r="BP305" i="6"/>
  <c r="BO305" i="6" s="1"/>
  <c r="BN305" i="6" s="1"/>
  <c r="BQ305" i="6"/>
  <c r="BL305" i="6"/>
  <c r="BP301" i="6"/>
  <c r="BO301" i="6" s="1"/>
  <c r="BN301" i="6" s="1"/>
  <c r="BQ301" i="6"/>
  <c r="BL301" i="6"/>
  <c r="BP297" i="6"/>
  <c r="BO297" i="6" s="1"/>
  <c r="BN297" i="6" s="1"/>
  <c r="BQ297" i="6"/>
  <c r="BL297" i="6"/>
  <c r="BP293" i="6"/>
  <c r="BO293" i="6" s="1"/>
  <c r="BN293" i="6" s="1"/>
  <c r="BQ293" i="6"/>
  <c r="BL293" i="6"/>
  <c r="BP289" i="6"/>
  <c r="BO289" i="6" s="1"/>
  <c r="BN289" i="6" s="1"/>
  <c r="BQ289" i="6"/>
  <c r="BL289" i="6"/>
  <c r="BP285" i="6"/>
  <c r="BO285" i="6" s="1"/>
  <c r="BN285" i="6" s="1"/>
  <c r="BQ285" i="6"/>
  <c r="BL285" i="6"/>
  <c r="BP281" i="6"/>
  <c r="BO281" i="6" s="1"/>
  <c r="BN281" i="6" s="1"/>
  <c r="BQ281" i="6"/>
  <c r="BL281" i="6"/>
  <c r="BP277" i="6"/>
  <c r="BO277" i="6" s="1"/>
  <c r="BN277" i="6" s="1"/>
  <c r="BQ277" i="6"/>
  <c r="BL277" i="6"/>
  <c r="BP273" i="6"/>
  <c r="BO273" i="6" s="1"/>
  <c r="BN273" i="6" s="1"/>
  <c r="BQ273" i="6"/>
  <c r="BL273" i="6"/>
  <c r="BP269" i="6"/>
  <c r="BO269" i="6" s="1"/>
  <c r="BN269" i="6" s="1"/>
  <c r="BQ269" i="6"/>
  <c r="BL269" i="6"/>
  <c r="BP265" i="6"/>
  <c r="BO265" i="6" s="1"/>
  <c r="BN265" i="6" s="1"/>
  <c r="BQ265" i="6"/>
  <c r="BL265" i="6"/>
  <c r="BP261" i="6"/>
  <c r="BO261" i="6" s="1"/>
  <c r="BN261" i="6" s="1"/>
  <c r="BQ261" i="6"/>
  <c r="BL261" i="6"/>
  <c r="BP257" i="6"/>
  <c r="BO257" i="6" s="1"/>
  <c r="BN257" i="6" s="1"/>
  <c r="BQ257" i="6"/>
  <c r="BL257" i="6"/>
  <c r="BP253" i="6"/>
  <c r="BO253" i="6" s="1"/>
  <c r="BN253" i="6" s="1"/>
  <c r="BQ253" i="6"/>
  <c r="BL253" i="6"/>
  <c r="BP249" i="6"/>
  <c r="BO249" i="6" s="1"/>
  <c r="BN249" i="6" s="1"/>
  <c r="BQ249" i="6"/>
  <c r="BL249" i="6"/>
  <c r="BP245" i="6"/>
  <c r="BO245" i="6" s="1"/>
  <c r="BN245" i="6" s="1"/>
  <c r="BQ245" i="6"/>
  <c r="BL245" i="6"/>
  <c r="BP241" i="6"/>
  <c r="BO241" i="6" s="1"/>
  <c r="BN241" i="6" s="1"/>
  <c r="BQ241" i="6"/>
  <c r="BL241" i="6"/>
  <c r="BP237" i="6"/>
  <c r="BO237" i="6" s="1"/>
  <c r="BN237" i="6" s="1"/>
  <c r="BQ237" i="6"/>
  <c r="BL237" i="6"/>
  <c r="BP233" i="6"/>
  <c r="BO233" i="6" s="1"/>
  <c r="BN233" i="6" s="1"/>
  <c r="BQ233" i="6"/>
  <c r="BL233" i="6"/>
  <c r="BP229" i="6"/>
  <c r="BO229" i="6" s="1"/>
  <c r="BN229" i="6" s="1"/>
  <c r="BQ229" i="6"/>
  <c r="BL229" i="6"/>
  <c r="BP225" i="6"/>
  <c r="BO225" i="6" s="1"/>
  <c r="BN225" i="6" s="1"/>
  <c r="BQ225" i="6"/>
  <c r="BL225" i="6"/>
  <c r="BP221" i="6"/>
  <c r="BO221" i="6" s="1"/>
  <c r="BN221" i="6" s="1"/>
  <c r="BQ221" i="6"/>
  <c r="BL221" i="6"/>
  <c r="BP217" i="6"/>
  <c r="BO217" i="6" s="1"/>
  <c r="BN217" i="6" s="1"/>
  <c r="BQ217" i="6"/>
  <c r="BL217" i="6"/>
  <c r="BP213" i="6"/>
  <c r="BO213" i="6" s="1"/>
  <c r="BN213" i="6" s="1"/>
  <c r="BQ213" i="6"/>
  <c r="BL213" i="6"/>
  <c r="BP209" i="6"/>
  <c r="BO209" i="6" s="1"/>
  <c r="BN209" i="6" s="1"/>
  <c r="BQ209" i="6"/>
  <c r="BL209" i="6"/>
  <c r="BP205" i="6"/>
  <c r="BO205" i="6" s="1"/>
  <c r="BN205" i="6" s="1"/>
  <c r="BQ205" i="6"/>
  <c r="BL205" i="6"/>
  <c r="BP201" i="6"/>
  <c r="BO201" i="6" s="1"/>
  <c r="BN201" i="6" s="1"/>
  <c r="BQ201" i="6"/>
  <c r="BL201" i="6"/>
  <c r="BP197" i="6"/>
  <c r="BO197" i="6" s="1"/>
  <c r="BN197" i="6" s="1"/>
  <c r="BQ197" i="6"/>
  <c r="BL197" i="6"/>
  <c r="BQ193" i="6"/>
  <c r="BP193" i="6"/>
  <c r="BO193" i="6" s="1"/>
  <c r="BN193" i="6" s="1"/>
  <c r="BL193" i="6"/>
  <c r="BP189" i="6"/>
  <c r="BO189" i="6" s="1"/>
  <c r="BN189" i="6" s="1"/>
  <c r="BQ189" i="6"/>
  <c r="BL189" i="6"/>
  <c r="BP185" i="6"/>
  <c r="BO185" i="6" s="1"/>
  <c r="BN185" i="6" s="1"/>
  <c r="BQ185" i="6"/>
  <c r="BL185" i="6"/>
  <c r="BQ181" i="6"/>
  <c r="BP181" i="6"/>
  <c r="BO181" i="6" s="1"/>
  <c r="BN181" i="6" s="1"/>
  <c r="BL181" i="6"/>
  <c r="BQ177" i="6"/>
  <c r="BP177" i="6"/>
  <c r="BO177" i="6" s="1"/>
  <c r="BN177" i="6" s="1"/>
  <c r="BL177" i="6"/>
  <c r="BQ173" i="6"/>
  <c r="BP173" i="6"/>
  <c r="BO173" i="6" s="1"/>
  <c r="BN173" i="6" s="1"/>
  <c r="BL173" i="6"/>
  <c r="BP169" i="6"/>
  <c r="BO169" i="6" s="1"/>
  <c r="BN169" i="6" s="1"/>
  <c r="BQ169" i="6"/>
  <c r="BL169" i="6"/>
  <c r="BQ165" i="6"/>
  <c r="BP165" i="6"/>
  <c r="BO165" i="6" s="1"/>
  <c r="BN165" i="6" s="1"/>
  <c r="BL165" i="6"/>
  <c r="BP161" i="6"/>
  <c r="BO161" i="6" s="1"/>
  <c r="BN161" i="6" s="1"/>
  <c r="BQ161" i="6"/>
  <c r="BL161" i="6"/>
  <c r="BP157" i="6"/>
  <c r="BO157" i="6" s="1"/>
  <c r="BN157" i="6" s="1"/>
  <c r="BQ157" i="6"/>
  <c r="BL157" i="6"/>
  <c r="BP153" i="6"/>
  <c r="BO153" i="6" s="1"/>
  <c r="BN153" i="6" s="1"/>
  <c r="BQ153" i="6"/>
  <c r="BL153" i="6"/>
  <c r="BQ149" i="6"/>
  <c r="BP149" i="6"/>
  <c r="BO149" i="6" s="1"/>
  <c r="BN149" i="6" s="1"/>
  <c r="BL149" i="6"/>
  <c r="BQ145" i="6"/>
  <c r="BP145" i="6"/>
  <c r="BO145" i="6" s="1"/>
  <c r="BN145" i="6" s="1"/>
  <c r="BL145" i="6"/>
  <c r="BQ141" i="6"/>
  <c r="BP141" i="6"/>
  <c r="BO141" i="6" s="1"/>
  <c r="BN141" i="6" s="1"/>
  <c r="BL141" i="6"/>
  <c r="BQ137" i="6"/>
  <c r="BP137" i="6"/>
  <c r="BO137" i="6" s="1"/>
  <c r="BN137" i="6" s="1"/>
  <c r="BL137" i="6"/>
  <c r="BQ133" i="6"/>
  <c r="BP133" i="6"/>
  <c r="BO133" i="6" s="1"/>
  <c r="BN133" i="6" s="1"/>
  <c r="BL133" i="6"/>
  <c r="BQ129" i="6"/>
  <c r="BP129" i="6"/>
  <c r="BO129" i="6" s="1"/>
  <c r="BN129" i="6" s="1"/>
  <c r="BL129" i="6"/>
  <c r="BQ125" i="6"/>
  <c r="BP125" i="6"/>
  <c r="BO125" i="6" s="1"/>
  <c r="BN125" i="6" s="1"/>
  <c r="BL125" i="6"/>
  <c r="BQ121" i="6"/>
  <c r="BP121" i="6"/>
  <c r="BO121" i="6" s="1"/>
  <c r="BN121" i="6" s="1"/>
  <c r="BL121" i="6"/>
  <c r="BQ117" i="6"/>
  <c r="BP117" i="6"/>
  <c r="BO117" i="6" s="1"/>
  <c r="BN117" i="6" s="1"/>
  <c r="BL117" i="6"/>
  <c r="BQ113" i="6"/>
  <c r="BP113" i="6"/>
  <c r="BO113" i="6" s="1"/>
  <c r="BN113" i="6" s="1"/>
  <c r="BL113" i="6"/>
  <c r="BQ109" i="6"/>
  <c r="BP109" i="6"/>
  <c r="BO109" i="6" s="1"/>
  <c r="BN109" i="6" s="1"/>
  <c r="BL109" i="6"/>
  <c r="BQ105" i="6"/>
  <c r="BP105" i="6"/>
  <c r="BO105" i="6" s="1"/>
  <c r="BN105" i="6" s="1"/>
  <c r="BL105" i="6"/>
  <c r="BQ101" i="6"/>
  <c r="BP101" i="6"/>
  <c r="BO101" i="6" s="1"/>
  <c r="BN101" i="6" s="1"/>
  <c r="BL101" i="6"/>
  <c r="BP97" i="6"/>
  <c r="BO97" i="6" s="1"/>
  <c r="BN97" i="6" s="1"/>
  <c r="BQ97" i="6"/>
  <c r="BL97" i="6"/>
  <c r="BP93" i="6"/>
  <c r="BO93" i="6" s="1"/>
  <c r="BN93" i="6" s="1"/>
  <c r="BQ93" i="6"/>
  <c r="BL93" i="6"/>
  <c r="BP89" i="6"/>
  <c r="BO89" i="6" s="1"/>
  <c r="BN89" i="6" s="1"/>
  <c r="BQ89" i="6"/>
  <c r="BL89" i="6"/>
  <c r="BP85" i="6"/>
  <c r="BO85" i="6" s="1"/>
  <c r="BN85" i="6" s="1"/>
  <c r="BQ85" i="6"/>
  <c r="BL85" i="6"/>
  <c r="BP81" i="6"/>
  <c r="BO81" i="6" s="1"/>
  <c r="BN81" i="6" s="1"/>
  <c r="BQ81" i="6"/>
  <c r="BL81" i="6"/>
  <c r="BP77" i="6"/>
  <c r="BO77" i="6" s="1"/>
  <c r="BN77" i="6" s="1"/>
  <c r="BQ77" i="6"/>
  <c r="BL77" i="6"/>
  <c r="BP73" i="6"/>
  <c r="BO73" i="6" s="1"/>
  <c r="BN73" i="6" s="1"/>
  <c r="BQ73" i="6"/>
  <c r="BL73" i="6"/>
  <c r="BQ69" i="6"/>
  <c r="BP69" i="6"/>
  <c r="BO69" i="6" s="1"/>
  <c r="BN69" i="6" s="1"/>
  <c r="BL69" i="6"/>
  <c r="BP65" i="6"/>
  <c r="BO65" i="6" s="1"/>
  <c r="BN65" i="6" s="1"/>
  <c r="BQ65" i="6"/>
  <c r="BL65" i="6"/>
  <c r="BP61" i="6"/>
  <c r="BO61" i="6" s="1"/>
  <c r="BN61" i="6" s="1"/>
  <c r="BQ61" i="6"/>
  <c r="BL61" i="6"/>
  <c r="BP57" i="6"/>
  <c r="BO57" i="6" s="1"/>
  <c r="BN57" i="6" s="1"/>
  <c r="BQ57" i="6"/>
  <c r="BL57" i="6"/>
  <c r="BP53" i="6"/>
  <c r="BO53" i="6" s="1"/>
  <c r="BN53" i="6" s="1"/>
  <c r="BQ53" i="6"/>
  <c r="BL53" i="6"/>
  <c r="BP49" i="6"/>
  <c r="BO49" i="6" s="1"/>
  <c r="BN49" i="6" s="1"/>
  <c r="BQ49" i="6"/>
  <c r="BL49" i="6"/>
  <c r="BP45" i="6"/>
  <c r="BO45" i="6" s="1"/>
  <c r="BN45" i="6" s="1"/>
  <c r="BQ45" i="6"/>
  <c r="BL45" i="6"/>
  <c r="BP41" i="6"/>
  <c r="BO41" i="6" s="1"/>
  <c r="BN41" i="6" s="1"/>
  <c r="BQ41" i="6"/>
  <c r="BL41" i="6"/>
  <c r="BQ37" i="6"/>
  <c r="BP37" i="6"/>
  <c r="BO37" i="6" s="1"/>
  <c r="BN37" i="6" s="1"/>
  <c r="BL37" i="6"/>
  <c r="BP33" i="6"/>
  <c r="BO33" i="6" s="1"/>
  <c r="BN33" i="6" s="1"/>
  <c r="BQ33" i="6"/>
  <c r="BL33" i="6"/>
  <c r="BP29" i="6"/>
  <c r="BO29" i="6" s="1"/>
  <c r="BN29" i="6" s="1"/>
  <c r="BQ29" i="6"/>
  <c r="BL29" i="6"/>
  <c r="BP25" i="6"/>
  <c r="BO25" i="6" s="1"/>
  <c r="BN25" i="6" s="1"/>
  <c r="BQ25" i="6"/>
  <c r="BL25" i="6"/>
  <c r="BP21" i="6"/>
  <c r="BO21" i="6" s="1"/>
  <c r="BN21" i="6" s="1"/>
  <c r="BQ21" i="6"/>
  <c r="BL21" i="6"/>
  <c r="BP17" i="6"/>
  <c r="BO17" i="6" s="1"/>
  <c r="BN17" i="6" s="1"/>
  <c r="BQ17" i="6"/>
  <c r="BL17" i="6"/>
  <c r="AW3470" i="6"/>
  <c r="AV3470" i="6"/>
  <c r="AW3466" i="6"/>
  <c r="AV3466" i="6"/>
  <c r="AW3462" i="6"/>
  <c r="AV3462" i="6"/>
  <c r="AT3453" i="6"/>
  <c r="AV3453" i="6"/>
  <c r="AT3445" i="6"/>
  <c r="AV3445" i="6"/>
  <c r="AT3309" i="6"/>
  <c r="AV3309" i="6"/>
  <c r="AT3301" i="6"/>
  <c r="AV3301" i="6"/>
  <c r="AT3293" i="6"/>
  <c r="AV3293" i="6"/>
  <c r="AT3285" i="6"/>
  <c r="AV3285" i="6"/>
  <c r="AW3250" i="6"/>
  <c r="AV3250" i="6"/>
  <c r="AT3229" i="6"/>
  <c r="AV3229" i="6"/>
  <c r="AT3221" i="6"/>
  <c r="AV3221" i="6"/>
  <c r="AT3213" i="6"/>
  <c r="AV3213" i="6"/>
  <c r="AW3202" i="6"/>
  <c r="AV3202" i="6"/>
  <c r="AW3198" i="6"/>
  <c r="AV3198" i="6"/>
  <c r="AW3194" i="6"/>
  <c r="AV3194" i="6"/>
  <c r="AW3190" i="6"/>
  <c r="AV3190" i="6"/>
  <c r="AW3122" i="6"/>
  <c r="AV3122" i="6"/>
  <c r="AW3118" i="6"/>
  <c r="AV3118" i="6"/>
  <c r="AW3114" i="6"/>
  <c r="AV3114" i="6"/>
  <c r="AW3110" i="6"/>
  <c r="AV3110" i="6"/>
  <c r="AW3106" i="6"/>
  <c r="AV3106" i="6"/>
  <c r="AW3102" i="6"/>
  <c r="AV3102" i="6"/>
  <c r="AW3098" i="6"/>
  <c r="AV3098" i="6"/>
  <c r="AW3094" i="6"/>
  <c r="AV3094" i="6"/>
  <c r="AT3077" i="6"/>
  <c r="AV3077" i="6"/>
  <c r="AW3058" i="6"/>
  <c r="AV3058" i="6"/>
  <c r="AW3054" i="6"/>
  <c r="AV3054" i="6"/>
  <c r="AT2929" i="6"/>
  <c r="AV2929" i="6"/>
  <c r="AY2923" i="6"/>
  <c r="AV2923" i="6"/>
  <c r="AT2917" i="6"/>
  <c r="AV2917" i="6"/>
  <c r="AW2910" i="6"/>
  <c r="AV2910" i="6"/>
  <c r="AY2908" i="6"/>
  <c r="AV2908" i="6"/>
  <c r="AW2906" i="6"/>
  <c r="AV2906" i="6"/>
  <c r="AW2902" i="6"/>
  <c r="AV2902" i="6"/>
  <c r="AT2900" i="6"/>
  <c r="AV2900" i="6"/>
  <c r="AW2898" i="6"/>
  <c r="AV2898" i="6"/>
  <c r="AY2883" i="6"/>
  <c r="AV2883" i="6"/>
  <c r="AY2845" i="6"/>
  <c r="AV2845" i="6"/>
  <c r="BA2837" i="6"/>
  <c r="AW2828" i="6"/>
  <c r="AV2828" i="6"/>
  <c r="AY2826" i="6"/>
  <c r="AV2826" i="6"/>
  <c r="AT2818" i="6"/>
  <c r="AV2818" i="6"/>
  <c r="AT2785" i="6"/>
  <c r="AV2785" i="6"/>
  <c r="AT2781" i="6"/>
  <c r="AV2781" i="6"/>
  <c r="AW2758" i="6"/>
  <c r="AV2758" i="6"/>
  <c r="AW2756" i="6"/>
  <c r="AV2756" i="6"/>
  <c r="AW2752" i="6"/>
  <c r="AV2752" i="6"/>
  <c r="AW2748" i="6"/>
  <c r="AV2748" i="6"/>
  <c r="AT2746" i="6"/>
  <c r="AV2746" i="6"/>
  <c r="AW2744" i="6"/>
  <c r="AV2744" i="6"/>
  <c r="AW2740" i="6"/>
  <c r="AV2740" i="6"/>
  <c r="AW2736" i="6"/>
  <c r="AV2736" i="6"/>
  <c r="AW2732" i="6"/>
  <c r="AV2732" i="6"/>
  <c r="AT2697" i="6"/>
  <c r="AV2697" i="6"/>
  <c r="AT2695" i="6"/>
  <c r="AV2695" i="6"/>
  <c r="AT2693" i="6"/>
  <c r="AV2693" i="6"/>
  <c r="AT2691" i="6"/>
  <c r="AV2691" i="6"/>
  <c r="AT2689" i="6"/>
  <c r="AV2689" i="6"/>
  <c r="AW2684" i="6"/>
  <c r="AV2684" i="6"/>
  <c r="AT2679" i="6"/>
  <c r="AV2679" i="6"/>
  <c r="AW2668" i="6"/>
  <c r="AV2668" i="6"/>
  <c r="AT2666" i="6"/>
  <c r="AV2666" i="6"/>
  <c r="AW2664" i="6"/>
  <c r="AV2664" i="6"/>
  <c r="AW2662" i="6"/>
  <c r="AV2662" i="6"/>
  <c r="AW2660" i="6"/>
  <c r="AV2660" i="6"/>
  <c r="AW2656" i="6"/>
  <c r="AV2656" i="6"/>
  <c r="AT2649" i="6"/>
  <c r="AV2649" i="6"/>
  <c r="AT2647" i="6"/>
  <c r="AV2647" i="6"/>
  <c r="AT2645" i="6"/>
  <c r="AV2645" i="6"/>
  <c r="AW2643" i="6"/>
  <c r="AV2643" i="6"/>
  <c r="AT2641" i="6"/>
  <c r="AV2641" i="6"/>
  <c r="AT2639" i="6"/>
  <c r="AV2639" i="6"/>
  <c r="AT2637" i="6"/>
  <c r="AV2637" i="6"/>
  <c r="AT2633" i="6"/>
  <c r="AV2633" i="6"/>
  <c r="AT2631" i="6"/>
  <c r="AV2631" i="6"/>
  <c r="AW2620" i="6"/>
  <c r="AV2620" i="6"/>
  <c r="AT2618" i="6"/>
  <c r="AV2618" i="6"/>
  <c r="AT2605" i="6"/>
  <c r="AV2605" i="6"/>
  <c r="AT2601" i="6"/>
  <c r="AV2601" i="6"/>
  <c r="AT2599" i="6"/>
  <c r="AV2599" i="6"/>
  <c r="AT2597" i="6"/>
  <c r="AV2597" i="6"/>
  <c r="AT2593" i="6"/>
  <c r="AV2593" i="6"/>
  <c r="AW2572" i="6"/>
  <c r="AV2572" i="6"/>
  <c r="AW2563" i="6"/>
  <c r="AV2563" i="6"/>
  <c r="AW2558" i="6"/>
  <c r="AV2558" i="6"/>
  <c r="AW2542" i="6"/>
  <c r="AV2542" i="6"/>
  <c r="AW2540" i="6"/>
  <c r="AV2540" i="6"/>
  <c r="AW2538" i="6"/>
  <c r="AV2538" i="6"/>
  <c r="AW2536" i="6"/>
  <c r="AV2536" i="6"/>
  <c r="AW2527" i="6"/>
  <c r="AV2527" i="6"/>
  <c r="AW2523" i="6"/>
  <c r="AV2523" i="6"/>
  <c r="AW2520" i="6"/>
  <c r="AV2520" i="6"/>
  <c r="AW2518" i="6"/>
  <c r="AV2518" i="6"/>
  <c r="AW2516" i="6"/>
  <c r="AV2516" i="6"/>
  <c r="AW2514" i="6"/>
  <c r="AV2514" i="6"/>
  <c r="AW2512" i="6"/>
  <c r="AV2512" i="6"/>
  <c r="AW2510" i="6"/>
  <c r="AV2510" i="6"/>
  <c r="AW2508" i="6"/>
  <c r="AV2508" i="6"/>
  <c r="AT2506" i="6"/>
  <c r="AV2506" i="6"/>
  <c r="AT2502" i="6"/>
  <c r="AV2502" i="6"/>
  <c r="AT2498" i="6"/>
  <c r="AV2498" i="6"/>
  <c r="AT2494" i="6"/>
  <c r="AV2494" i="6"/>
  <c r="AT2490" i="6"/>
  <c r="AV2490" i="6"/>
  <c r="AT2486" i="6"/>
  <c r="AV2486" i="6"/>
  <c r="AT2482" i="6"/>
  <c r="AV2482" i="6"/>
  <c r="AT2478" i="6"/>
  <c r="AV2478" i="6"/>
  <c r="AT2474" i="6"/>
  <c r="AV2474" i="6"/>
  <c r="AT2470" i="6"/>
  <c r="AV2470" i="6"/>
  <c r="AT2466" i="6"/>
  <c r="AV2466" i="6"/>
  <c r="AT2462" i="6"/>
  <c r="AV2462" i="6"/>
  <c r="AT2458" i="6"/>
  <c r="AV2458" i="6"/>
  <c r="AT2454" i="6"/>
  <c r="AV2454" i="6"/>
  <c r="AW2447" i="6"/>
  <c r="AV2447" i="6"/>
  <c r="AW2443" i="6"/>
  <c r="AV2443" i="6"/>
  <c r="AW2422" i="6"/>
  <c r="AV2422" i="6"/>
  <c r="AY2418" i="6"/>
  <c r="AV2418" i="6"/>
  <c r="AT2416" i="6"/>
  <c r="AV2416" i="6"/>
  <c r="AY2410" i="6"/>
  <c r="AV2410" i="6"/>
  <c r="AW2399" i="6"/>
  <c r="AV2399" i="6"/>
  <c r="AW2397" i="6"/>
  <c r="AV2397" i="6"/>
  <c r="AT2388" i="6"/>
  <c r="AV2388" i="6"/>
  <c r="AY2386" i="6"/>
  <c r="AV2386" i="6"/>
  <c r="AW2384" i="6"/>
  <c r="AV2384" i="6"/>
  <c r="AT2376" i="6"/>
  <c r="AV2376" i="6"/>
  <c r="AW2374" i="6"/>
  <c r="AV2374" i="6"/>
  <c r="AT2372" i="6"/>
  <c r="AV2372" i="6"/>
  <c r="AT2370" i="6"/>
  <c r="AV2370" i="6"/>
  <c r="AW2366" i="6"/>
  <c r="AV2366" i="6"/>
  <c r="AW2362" i="6"/>
  <c r="AV2362" i="6"/>
  <c r="AW2358" i="6"/>
  <c r="AV2358" i="6"/>
  <c r="AW2345" i="6"/>
  <c r="AV2345" i="6"/>
  <c r="AW2329" i="6"/>
  <c r="AV2329" i="6"/>
  <c r="AW2321" i="6"/>
  <c r="AV2321" i="6"/>
  <c r="AT2312" i="6"/>
  <c r="AV2312" i="6"/>
  <c r="AT2308" i="6"/>
  <c r="AV2308" i="6"/>
  <c r="AW2306" i="6"/>
  <c r="AV2306" i="6"/>
  <c r="AW2302" i="6"/>
  <c r="AV2302" i="6"/>
  <c r="AW2297" i="6"/>
  <c r="AV2297" i="6"/>
  <c r="AT2288" i="6"/>
  <c r="AV2288" i="6"/>
  <c r="AW2286" i="6"/>
  <c r="AV2286" i="6"/>
  <c r="AT2280" i="6"/>
  <c r="AV2280" i="6"/>
  <c r="AT2276" i="6"/>
  <c r="AV2276" i="6"/>
  <c r="AW2274" i="6"/>
  <c r="AV2274" i="6"/>
  <c r="AW2270" i="6"/>
  <c r="AV2270" i="6"/>
  <c r="AW2261" i="6"/>
  <c r="AV2261" i="6"/>
  <c r="AW2259" i="6"/>
  <c r="AV2259" i="6"/>
  <c r="AW2257" i="6"/>
  <c r="AV2257" i="6"/>
  <c r="AW2255" i="6"/>
  <c r="AV2255" i="6"/>
  <c r="AW2253" i="6"/>
  <c r="AV2253" i="6"/>
  <c r="AW2251" i="6"/>
  <c r="AV2251" i="6"/>
  <c r="AW2249" i="6"/>
  <c r="AV2249" i="6"/>
  <c r="AW2247" i="6"/>
  <c r="AV2247" i="6"/>
  <c r="AW2245" i="6"/>
  <c r="AV2245" i="6"/>
  <c r="AW2243" i="6"/>
  <c r="AV2243" i="6"/>
  <c r="AW2241" i="6"/>
  <c r="AV2241" i="6"/>
  <c r="AW2239" i="6"/>
  <c r="AV2239" i="6"/>
  <c r="AW2237" i="6"/>
  <c r="AV2237" i="6"/>
  <c r="AW2232" i="6"/>
  <c r="AV2232" i="6"/>
  <c r="AW2191" i="6"/>
  <c r="AV2191" i="6"/>
  <c r="AW2189" i="6"/>
  <c r="AV2189" i="6"/>
  <c r="AW2187" i="6"/>
  <c r="AV2187" i="6"/>
  <c r="AW2185" i="6"/>
  <c r="AV2185" i="6"/>
  <c r="AW2183" i="6"/>
  <c r="AV2183" i="6"/>
  <c r="AW2130" i="6"/>
  <c r="AV2130" i="6"/>
  <c r="AT2128" i="6"/>
  <c r="AV2128" i="6"/>
  <c r="AW2126" i="6"/>
  <c r="AV2126" i="6"/>
  <c r="AW2122" i="6"/>
  <c r="AV2122" i="6"/>
  <c r="AW2114" i="6"/>
  <c r="AV2114" i="6"/>
  <c r="AT2087" i="6"/>
  <c r="AV2087" i="6"/>
  <c r="AT2083" i="6"/>
  <c r="AV2083" i="6"/>
  <c r="BA2081" i="6"/>
  <c r="AW2074" i="6"/>
  <c r="AV2074" i="6"/>
  <c r="AT2072" i="6"/>
  <c r="AV2072" i="6"/>
  <c r="AW2066" i="6"/>
  <c r="AV2066" i="6"/>
  <c r="AT2064" i="6"/>
  <c r="AV2064" i="6"/>
  <c r="AW2058" i="6"/>
  <c r="AV2058" i="6"/>
  <c r="AW2038" i="6"/>
  <c r="AV2038" i="6"/>
  <c r="AW2034" i="6"/>
  <c r="AV2034" i="6"/>
  <c r="AT2023" i="6"/>
  <c r="AV2023" i="6"/>
  <c r="AW2006" i="6"/>
  <c r="AV2006" i="6"/>
  <c r="AW2002" i="6"/>
  <c r="AV2002" i="6"/>
  <c r="AW1994" i="6"/>
  <c r="AV1994" i="6"/>
  <c r="AT1979" i="6"/>
  <c r="AV1979" i="6"/>
  <c r="AT1975" i="6"/>
  <c r="AV1975" i="6"/>
  <c r="AT1943" i="6"/>
  <c r="AV1943" i="6"/>
  <c r="AW1930" i="6"/>
  <c r="AV1930" i="6"/>
  <c r="AT1911" i="6"/>
  <c r="AV1911" i="6"/>
  <c r="AT1899" i="6"/>
  <c r="AV1899" i="6"/>
  <c r="AW1894" i="6"/>
  <c r="AV1894" i="6"/>
  <c r="AW1890" i="6"/>
  <c r="AV1890" i="6"/>
  <c r="AW1858" i="6"/>
  <c r="AV1858" i="6"/>
  <c r="AW1850" i="6"/>
  <c r="AV1850" i="6"/>
  <c r="AT1848" i="6"/>
  <c r="AV1848" i="6"/>
  <c r="AT1835" i="6"/>
  <c r="AV1835" i="6"/>
  <c r="AT1831" i="6"/>
  <c r="AV1831" i="6"/>
  <c r="AW1818" i="6"/>
  <c r="AV1818" i="6"/>
  <c r="AW1814" i="6"/>
  <c r="AV1814" i="6"/>
  <c r="AW1810" i="6"/>
  <c r="AV1810" i="6"/>
  <c r="AW1786" i="6"/>
  <c r="AV1786" i="6"/>
  <c r="AT1784" i="6"/>
  <c r="AV1784" i="6"/>
  <c r="AW1765" i="6"/>
  <c r="AV1765" i="6"/>
  <c r="AT1752" i="6"/>
  <c r="AV1752" i="6"/>
  <c r="AW1718" i="6"/>
  <c r="AV1718" i="6"/>
  <c r="AW1701" i="6"/>
  <c r="AV1701" i="6"/>
  <c r="AW1697" i="6"/>
  <c r="AV1697" i="6"/>
  <c r="AW1693" i="6"/>
  <c r="AV1693" i="6"/>
  <c r="AT1667" i="6"/>
  <c r="AV1667" i="6"/>
  <c r="AW1658" i="6"/>
  <c r="AV1658" i="6"/>
  <c r="AW1650" i="6"/>
  <c r="AV1650" i="6"/>
  <c r="AT1648" i="6"/>
  <c r="AV1648" i="6"/>
  <c r="AW1642" i="6"/>
  <c r="AV1642" i="6"/>
  <c r="AT1640" i="6"/>
  <c r="AV1640" i="6"/>
  <c r="AT1631" i="6"/>
  <c r="AV1631" i="6"/>
  <c r="AW1610" i="6"/>
  <c r="AV1610" i="6"/>
  <c r="AT1607" i="6"/>
  <c r="AV1607" i="6"/>
  <c r="AT1599" i="6"/>
  <c r="AV1599" i="6"/>
  <c r="AW1570" i="6"/>
  <c r="AV1570" i="6"/>
  <c r="AT1568" i="6"/>
  <c r="AV1568" i="6"/>
  <c r="AW1566" i="6"/>
  <c r="AV1566" i="6"/>
  <c r="AW1562" i="6"/>
  <c r="AV1562" i="6"/>
  <c r="AT1560" i="6"/>
  <c r="AV1560" i="6"/>
  <c r="AW1558" i="6"/>
  <c r="AV1558" i="6"/>
  <c r="AW1554" i="6"/>
  <c r="AV1554" i="6"/>
  <c r="AT1535" i="6"/>
  <c r="AT1531" i="6"/>
  <c r="AT1527" i="6"/>
  <c r="AT1523" i="6"/>
  <c r="AT1519" i="6"/>
  <c r="AT1515" i="6"/>
  <c r="AT1511" i="6"/>
  <c r="AW1464" i="6"/>
  <c r="AV1464" i="6" s="1"/>
  <c r="AW1460" i="6"/>
  <c r="AV1460" i="6" s="1"/>
  <c r="AT1447" i="6"/>
  <c r="AT1439" i="6"/>
  <c r="AT1435" i="6"/>
  <c r="AW1420" i="6"/>
  <c r="AV1420" i="6" s="1"/>
  <c r="AW1412" i="6"/>
  <c r="AV1412" i="6" s="1"/>
  <c r="AT1399" i="6"/>
  <c r="AT1391" i="6"/>
  <c r="AT1387" i="6"/>
  <c r="AT1383" i="6"/>
  <c r="AT1371" i="6"/>
  <c r="AT1367" i="6"/>
  <c r="AY1343" i="6"/>
  <c r="AY1339" i="6"/>
  <c r="AT1337" i="6"/>
  <c r="AY1335" i="6"/>
  <c r="AT1333" i="6"/>
  <c r="AY1331" i="6"/>
  <c r="AT1329" i="6"/>
  <c r="AY1327" i="6"/>
  <c r="AT1325" i="6"/>
  <c r="AY1323" i="6"/>
  <c r="AY1319" i="6"/>
  <c r="AY1315" i="6"/>
  <c r="AT1313" i="6"/>
  <c r="AW1304" i="6"/>
  <c r="AV1304" i="6" s="1"/>
  <c r="AT1245" i="6"/>
  <c r="AW1224" i="6"/>
  <c r="AV1224" i="6" s="1"/>
  <c r="AW1220" i="6"/>
  <c r="AV1220" i="6" s="1"/>
  <c r="AT1213" i="6"/>
  <c r="AT1209" i="6"/>
  <c r="AT1205" i="6"/>
  <c r="AT1201" i="6"/>
  <c r="AT1197" i="6"/>
  <c r="AW1193" i="6"/>
  <c r="AV1193" i="6" s="1"/>
  <c r="AT1189" i="6"/>
  <c r="AW1185" i="6"/>
  <c r="AV1185" i="6" s="1"/>
  <c r="AT1181" i="6"/>
  <c r="AW1177" i="6"/>
  <c r="AV1177" i="6" s="1"/>
  <c r="AT1173" i="6"/>
  <c r="AT1165" i="6"/>
  <c r="AW1136" i="6"/>
  <c r="AV1136" i="6" s="1"/>
  <c r="AT1101" i="6"/>
  <c r="AT1089" i="6"/>
  <c r="AT1085" i="6"/>
  <c r="AT1073" i="6"/>
  <c r="AT1069" i="6"/>
  <c r="AT1064" i="6"/>
  <c r="AT1057" i="6"/>
  <c r="AT1053" i="6"/>
  <c r="AT1037" i="6"/>
  <c r="AT1025" i="6"/>
  <c r="AT1021" i="6"/>
  <c r="BC1015" i="6"/>
  <c r="AW1008" i="6"/>
  <c r="AV1008" i="6" s="1"/>
  <c r="AT993" i="6"/>
  <c r="AT992" i="6"/>
  <c r="BE959" i="6"/>
  <c r="AT958" i="6"/>
  <c r="AT956" i="6"/>
  <c r="AY954" i="6"/>
  <c r="AT952" i="6"/>
  <c r="AY946" i="6"/>
  <c r="AT944" i="6"/>
  <c r="AT940" i="6"/>
  <c r="AW923" i="6"/>
  <c r="AV923" i="6" s="1"/>
  <c r="BC875" i="6"/>
  <c r="AT872" i="6"/>
  <c r="AW800" i="6"/>
  <c r="AV800" i="6" s="1"/>
  <c r="AW798" i="6"/>
  <c r="AV798" i="6" s="1"/>
  <c r="AW796" i="6"/>
  <c r="AV796" i="6" s="1"/>
  <c r="AW794" i="6"/>
  <c r="AV794" i="6" s="1"/>
  <c r="AW792" i="6"/>
  <c r="AV792" i="6" s="1"/>
  <c r="AW790" i="6"/>
  <c r="AV790" i="6" s="1"/>
  <c r="AW788" i="6"/>
  <c r="AV788" i="6" s="1"/>
  <c r="AT786" i="6"/>
  <c r="AT778" i="6"/>
  <c r="BE774" i="6"/>
  <c r="AT762" i="6"/>
  <c r="AT754" i="6"/>
  <c r="AW713" i="6"/>
  <c r="AV713" i="6" s="1"/>
  <c r="AW705" i="6"/>
  <c r="AV705" i="6" s="1"/>
  <c r="AY701" i="6"/>
  <c r="AW697" i="6"/>
  <c r="AV697" i="6" s="1"/>
  <c r="BE673" i="6"/>
  <c r="AT666" i="6"/>
  <c r="AT658" i="6"/>
  <c r="AT650" i="6"/>
  <c r="AT647" i="6"/>
  <c r="AV647" i="6"/>
  <c r="AT646" i="6"/>
  <c r="AV646" i="6"/>
  <c r="AT642" i="6"/>
  <c r="AY637" i="6"/>
  <c r="AW633" i="6"/>
  <c r="AV633" i="6" s="1"/>
  <c r="AT608" i="6"/>
  <c r="AW575" i="6"/>
  <c r="AV575" i="6" s="1"/>
  <c r="AW518" i="6"/>
  <c r="AV518" i="6" s="1"/>
  <c r="BC467" i="6"/>
  <c r="AY411" i="6"/>
  <c r="BA386" i="6"/>
  <c r="AV339" i="6"/>
  <c r="AW337" i="6"/>
  <c r="AV337" i="6" s="1"/>
  <c r="AW335" i="6"/>
  <c r="AV335" i="6" s="1"/>
  <c r="AW333" i="6"/>
  <c r="AV333" i="6" s="1"/>
  <c r="AW331" i="6"/>
  <c r="AV331" i="6" s="1"/>
  <c r="AW329" i="6"/>
  <c r="AV329" i="6" s="1"/>
  <c r="AW327" i="6"/>
  <c r="AV327" i="6" s="1"/>
  <c r="AW325" i="6"/>
  <c r="AV325" i="6" s="1"/>
  <c r="AY320" i="6"/>
  <c r="AT301" i="6"/>
  <c r="AY272" i="6"/>
  <c r="AT253" i="6"/>
  <c r="AT249" i="6"/>
  <c r="AT245" i="6"/>
  <c r="AW235" i="6"/>
  <c r="AV235" i="6" s="1"/>
  <c r="AY231" i="6"/>
  <c r="BA226" i="6"/>
  <c r="BA214" i="6"/>
  <c r="AT211" i="6"/>
  <c r="AT203" i="6"/>
  <c r="AW201" i="6"/>
  <c r="AV201" i="6" s="1"/>
  <c r="AW191" i="6"/>
  <c r="AV191" i="6" s="1"/>
  <c r="AW189" i="6"/>
  <c r="AV189" i="6" s="1"/>
  <c r="AV180" i="6"/>
  <c r="AV175" i="6"/>
  <c r="AW171" i="6"/>
  <c r="AV171" i="6" s="1"/>
  <c r="AW169" i="6"/>
  <c r="AV169" i="6" s="1"/>
  <c r="AV131" i="6"/>
  <c r="AY129" i="6"/>
  <c r="AW115" i="6"/>
  <c r="AV115" i="6" s="1"/>
  <c r="AW97" i="6"/>
  <c r="AV97" i="6" s="1"/>
  <c r="AW93" i="6"/>
  <c r="AV93" i="6" s="1"/>
  <c r="AT86" i="6"/>
  <c r="AT1542" i="6"/>
  <c r="AV1542" i="6"/>
  <c r="AY1538" i="6"/>
  <c r="AV1538" i="6"/>
  <c r="AN1537" i="6"/>
  <c r="AJ1537" i="6"/>
  <c r="AL1537" i="6"/>
  <c r="AK1537" i="6"/>
  <c r="AH1535" i="6"/>
  <c r="AJ1535" i="6"/>
  <c r="AL1535" i="6"/>
  <c r="AN1535" i="6"/>
  <c r="AK1535" i="6"/>
  <c r="AN1532" i="6"/>
  <c r="AJ1532" i="6"/>
  <c r="AL1532" i="6"/>
  <c r="AK1532" i="6"/>
  <c r="AN1529" i="6"/>
  <c r="AJ1529" i="6"/>
  <c r="AK1529" i="6"/>
  <c r="AL1529" i="6"/>
  <c r="AH1527" i="6"/>
  <c r="AJ1527" i="6"/>
  <c r="AL1527" i="6"/>
  <c r="AN1527" i="6"/>
  <c r="AK1527" i="6"/>
  <c r="AN1524" i="6"/>
  <c r="AJ1524" i="6"/>
  <c r="AL1524" i="6"/>
  <c r="AK1524" i="6"/>
  <c r="AN1521" i="6"/>
  <c r="AJ1521" i="6"/>
  <c r="AL1521" i="6"/>
  <c r="AK1521" i="6"/>
  <c r="AH1519" i="6"/>
  <c r="AJ1519" i="6"/>
  <c r="AL1519" i="6"/>
  <c r="AN1519" i="6"/>
  <c r="AK1519" i="6"/>
  <c r="AN1516" i="6"/>
  <c r="AJ1516" i="6"/>
  <c r="AL1516" i="6"/>
  <c r="AK1516" i="6"/>
  <c r="AN1513" i="6"/>
  <c r="AJ1513" i="6"/>
  <c r="AK1513" i="6"/>
  <c r="AL1513" i="6"/>
  <c r="AH1511" i="6"/>
  <c r="AJ1511" i="6"/>
  <c r="AL1511" i="6"/>
  <c r="AN1511" i="6"/>
  <c r="AK1511" i="6"/>
  <c r="AN1508" i="6"/>
  <c r="AJ1508" i="6"/>
  <c r="AL1508" i="6"/>
  <c r="AK1508" i="6"/>
  <c r="AN1505" i="6"/>
  <c r="AJ1505" i="6"/>
  <c r="AL1505" i="6"/>
  <c r="AK1505" i="6"/>
  <c r="AH1503" i="6"/>
  <c r="AJ1503" i="6"/>
  <c r="AL1503" i="6"/>
  <c r="AN1503" i="6"/>
  <c r="AK1503" i="6"/>
  <c r="AN1500" i="6"/>
  <c r="AJ1500" i="6"/>
  <c r="AL1500" i="6"/>
  <c r="AK1500" i="6"/>
  <c r="AN1497" i="6"/>
  <c r="AJ1497" i="6"/>
  <c r="AK1497" i="6"/>
  <c r="AL1497" i="6"/>
  <c r="AH1495" i="6"/>
  <c r="AJ1495" i="6"/>
  <c r="AL1495" i="6"/>
  <c r="AN1495" i="6"/>
  <c r="AK1495" i="6"/>
  <c r="AN1492" i="6"/>
  <c r="AJ1492" i="6"/>
  <c r="AL1492" i="6"/>
  <c r="AK1492" i="6"/>
  <c r="AN1489" i="6"/>
  <c r="AJ1489" i="6"/>
  <c r="AL1489" i="6"/>
  <c r="AK1489" i="6"/>
  <c r="AH1487" i="6"/>
  <c r="AJ1487" i="6"/>
  <c r="AL1487" i="6"/>
  <c r="AN1487" i="6"/>
  <c r="AK1487" i="6"/>
  <c r="AN1484" i="6"/>
  <c r="AJ1484" i="6"/>
  <c r="AL1484" i="6"/>
  <c r="AK1484" i="6"/>
  <c r="AN1481" i="6"/>
  <c r="AJ1481" i="6"/>
  <c r="AK1481" i="6"/>
  <c r="AL1481" i="6"/>
  <c r="AH1479" i="6"/>
  <c r="AJ1479" i="6"/>
  <c r="AL1479" i="6"/>
  <c r="AN1479" i="6"/>
  <c r="AK1479" i="6"/>
  <c r="AN1476" i="6"/>
  <c r="AJ1476" i="6"/>
  <c r="AL1476" i="6"/>
  <c r="AK1476" i="6"/>
  <c r="AN1473" i="6"/>
  <c r="AJ1473" i="6"/>
  <c r="AL1473" i="6"/>
  <c r="AK1473" i="6"/>
  <c r="AH1471" i="6"/>
  <c r="AJ1471" i="6"/>
  <c r="AL1471" i="6"/>
  <c r="AN1471" i="6"/>
  <c r="AK1471" i="6"/>
  <c r="AN1468" i="6"/>
  <c r="AJ1468" i="6"/>
  <c r="AL1468" i="6"/>
  <c r="AK1468" i="6"/>
  <c r="AN1465" i="6"/>
  <c r="AJ1465" i="6"/>
  <c r="AK1465" i="6"/>
  <c r="AL1465" i="6"/>
  <c r="AH1463" i="6"/>
  <c r="AJ1463" i="6"/>
  <c r="AL1463" i="6"/>
  <c r="AN1463" i="6"/>
  <c r="AK1463" i="6"/>
  <c r="AN1460" i="6"/>
  <c r="AJ1460" i="6"/>
  <c r="AL1460" i="6"/>
  <c r="AK1460" i="6"/>
  <c r="AN1457" i="6"/>
  <c r="AJ1457" i="6"/>
  <c r="AL1457" i="6"/>
  <c r="AK1457" i="6"/>
  <c r="AH1455" i="6"/>
  <c r="AJ1455" i="6"/>
  <c r="AL1455" i="6"/>
  <c r="AN1455" i="6"/>
  <c r="AK1455" i="6"/>
  <c r="AN1452" i="6"/>
  <c r="AJ1452" i="6"/>
  <c r="AL1452" i="6"/>
  <c r="AK1452" i="6"/>
  <c r="AN1449" i="6"/>
  <c r="AJ1449" i="6"/>
  <c r="AK1449" i="6"/>
  <c r="AL1449" i="6"/>
  <c r="AH1447" i="6"/>
  <c r="AJ1447" i="6"/>
  <c r="AL1447" i="6"/>
  <c r="AN1447" i="6"/>
  <c r="AK1447" i="6"/>
  <c r="AN1444" i="6"/>
  <c r="AJ1444" i="6"/>
  <c r="AL1444" i="6"/>
  <c r="AK1444" i="6"/>
  <c r="AN1441" i="6"/>
  <c r="AJ1441" i="6"/>
  <c r="AL1441" i="6"/>
  <c r="AK1441" i="6"/>
  <c r="AH1439" i="6"/>
  <c r="AJ1439" i="6"/>
  <c r="AL1439" i="6"/>
  <c r="AN1439" i="6"/>
  <c r="AK1439" i="6"/>
  <c r="AN1436" i="6"/>
  <c r="AJ1436" i="6"/>
  <c r="AL1436" i="6"/>
  <c r="AK1436" i="6"/>
  <c r="AN1433" i="6"/>
  <c r="AJ1433" i="6"/>
  <c r="AK1433" i="6"/>
  <c r="AL1433" i="6"/>
  <c r="AH1431" i="6"/>
  <c r="AJ1431" i="6"/>
  <c r="AL1431" i="6"/>
  <c r="AN1431" i="6"/>
  <c r="AK1431" i="6"/>
  <c r="AN1428" i="6"/>
  <c r="AJ1428" i="6"/>
  <c r="AL1428" i="6"/>
  <c r="AK1428" i="6"/>
  <c r="AN1425" i="6"/>
  <c r="AJ1425" i="6"/>
  <c r="AL1425" i="6"/>
  <c r="AK1425" i="6"/>
  <c r="AH1423" i="6"/>
  <c r="AJ1423" i="6"/>
  <c r="AL1423" i="6"/>
  <c r="AN1423" i="6"/>
  <c r="AK1423" i="6"/>
  <c r="AN1420" i="6"/>
  <c r="AJ1420" i="6"/>
  <c r="AL1420" i="6"/>
  <c r="AK1420" i="6"/>
  <c r="AN1417" i="6"/>
  <c r="AJ1417" i="6"/>
  <c r="AK1417" i="6"/>
  <c r="AL1417" i="6"/>
  <c r="AH1415" i="6"/>
  <c r="AJ1415" i="6"/>
  <c r="AL1415" i="6"/>
  <c r="AN1415" i="6"/>
  <c r="AK1415" i="6"/>
  <c r="AN1412" i="6"/>
  <c r="AJ1412" i="6"/>
  <c r="AL1412" i="6"/>
  <c r="AK1412" i="6"/>
  <c r="AN1409" i="6"/>
  <c r="AJ1409" i="6"/>
  <c r="AL1409" i="6"/>
  <c r="AK1409" i="6"/>
  <c r="AH1407" i="6"/>
  <c r="AJ1407" i="6"/>
  <c r="AL1407" i="6"/>
  <c r="AN1407" i="6"/>
  <c r="AK1407" i="6"/>
  <c r="AN1404" i="6"/>
  <c r="AJ1404" i="6"/>
  <c r="AL1404" i="6"/>
  <c r="AK1404" i="6"/>
  <c r="AN1401" i="6"/>
  <c r="AJ1401" i="6"/>
  <c r="AK1401" i="6"/>
  <c r="AL1401" i="6"/>
  <c r="AH1399" i="6"/>
  <c r="AJ1399" i="6"/>
  <c r="AL1399" i="6"/>
  <c r="AN1399" i="6"/>
  <c r="AK1399" i="6"/>
  <c r="AN1396" i="6"/>
  <c r="AJ1396" i="6"/>
  <c r="AL1396" i="6"/>
  <c r="AK1396" i="6"/>
  <c r="AN1393" i="6"/>
  <c r="AJ1393" i="6"/>
  <c r="AL1393" i="6"/>
  <c r="AK1393" i="6"/>
  <c r="AH1391" i="6"/>
  <c r="AJ1391" i="6"/>
  <c r="AL1391" i="6"/>
  <c r="AN1391" i="6"/>
  <c r="AK1391" i="6"/>
  <c r="AN1388" i="6"/>
  <c r="AJ1388" i="6"/>
  <c r="AL1388" i="6"/>
  <c r="AK1388" i="6"/>
  <c r="AN1385" i="6"/>
  <c r="AJ1385" i="6"/>
  <c r="AK1385" i="6"/>
  <c r="AL1385" i="6"/>
  <c r="AH1383" i="6"/>
  <c r="AJ1383" i="6"/>
  <c r="AL1383" i="6"/>
  <c r="AN1383" i="6"/>
  <c r="AK1383" i="6"/>
  <c r="AN1380" i="6"/>
  <c r="AJ1380" i="6"/>
  <c r="AL1380" i="6"/>
  <c r="AK1380" i="6"/>
  <c r="AN1377" i="6"/>
  <c r="AJ1377" i="6"/>
  <c r="AL1377" i="6"/>
  <c r="AK1377" i="6"/>
  <c r="AH1375" i="6"/>
  <c r="AJ1375" i="6"/>
  <c r="AL1375" i="6"/>
  <c r="AN1375" i="6"/>
  <c r="AK1375" i="6"/>
  <c r="AN1372" i="6"/>
  <c r="AJ1372" i="6"/>
  <c r="AL1372" i="6"/>
  <c r="AK1372" i="6"/>
  <c r="AN1369" i="6"/>
  <c r="AJ1369" i="6"/>
  <c r="AK1369" i="6"/>
  <c r="AL1369" i="6"/>
  <c r="AH1367" i="6"/>
  <c r="AJ1367" i="6"/>
  <c r="AL1367" i="6"/>
  <c r="AN1367" i="6"/>
  <c r="AK1367" i="6"/>
  <c r="AN1364" i="6"/>
  <c r="AJ1364" i="6"/>
  <c r="AL1364" i="6"/>
  <c r="AK1364" i="6"/>
  <c r="AN1361" i="6"/>
  <c r="AJ1361" i="6"/>
  <c r="AL1361" i="6"/>
  <c r="AK1361" i="6"/>
  <c r="AH1359" i="6"/>
  <c r="AJ1359" i="6"/>
  <c r="AL1359" i="6"/>
  <c r="AN1359" i="6"/>
  <c r="AK1359" i="6"/>
  <c r="AN1356" i="6"/>
  <c r="AJ1356" i="6"/>
  <c r="AL1356" i="6"/>
  <c r="AK1356" i="6"/>
  <c r="AN1353" i="6"/>
  <c r="AJ1353" i="6"/>
  <c r="AK1353" i="6"/>
  <c r="AL1353" i="6"/>
  <c r="AH1351" i="6"/>
  <c r="AJ1351" i="6"/>
  <c r="AL1351" i="6"/>
  <c r="AN1351" i="6"/>
  <c r="AK1351" i="6"/>
  <c r="AN1348" i="6"/>
  <c r="AJ1348" i="6"/>
  <c r="AL1348" i="6"/>
  <c r="AK1348" i="6"/>
  <c r="AN1345" i="6"/>
  <c r="AJ1345" i="6"/>
  <c r="AL1345" i="6"/>
  <c r="AK1345" i="6"/>
  <c r="AH1343" i="6"/>
  <c r="AJ1343" i="6"/>
  <c r="AL1343" i="6"/>
  <c r="AN1343" i="6"/>
  <c r="AK1343" i="6"/>
  <c r="AN1340" i="6"/>
  <c r="AJ1340" i="6"/>
  <c r="AL1340" i="6"/>
  <c r="AK1340" i="6"/>
  <c r="AN1337" i="6"/>
  <c r="AJ1337" i="6"/>
  <c r="AK1337" i="6"/>
  <c r="AL1337" i="6"/>
  <c r="AH1335" i="6"/>
  <c r="AJ1335" i="6"/>
  <c r="AL1335" i="6"/>
  <c r="AN1335" i="6"/>
  <c r="AK1335" i="6"/>
  <c r="AN1332" i="6"/>
  <c r="AJ1332" i="6"/>
  <c r="AL1332" i="6"/>
  <c r="AK1332" i="6"/>
  <c r="AN1329" i="6"/>
  <c r="AJ1329" i="6"/>
  <c r="AL1329" i="6"/>
  <c r="AK1329" i="6"/>
  <c r="AH1327" i="6"/>
  <c r="AJ1327" i="6"/>
  <c r="AL1327" i="6"/>
  <c r="AN1327" i="6"/>
  <c r="AK1327" i="6"/>
  <c r="AN1324" i="6"/>
  <c r="AJ1324" i="6"/>
  <c r="AL1324" i="6"/>
  <c r="AK1324" i="6"/>
  <c r="AN1321" i="6"/>
  <c r="AJ1321" i="6"/>
  <c r="AK1321" i="6"/>
  <c r="AL1321" i="6"/>
  <c r="AH1319" i="6"/>
  <c r="AJ1319" i="6"/>
  <c r="AL1319" i="6"/>
  <c r="AN1319" i="6"/>
  <c r="AK1319" i="6"/>
  <c r="AN1316" i="6"/>
  <c r="AJ1316" i="6"/>
  <c r="AL1316" i="6"/>
  <c r="AK1316" i="6"/>
  <c r="AN1313" i="6"/>
  <c r="AJ1313" i="6"/>
  <c r="AL1313" i="6"/>
  <c r="AK1313" i="6"/>
  <c r="AH1311" i="6"/>
  <c r="AJ1311" i="6"/>
  <c r="AL1311" i="6"/>
  <c r="AN1311" i="6"/>
  <c r="AK1311" i="6"/>
  <c r="AN1308" i="6"/>
  <c r="AJ1308" i="6"/>
  <c r="AL1308" i="6"/>
  <c r="AK1308" i="6"/>
  <c r="AN1305" i="6"/>
  <c r="AJ1305" i="6"/>
  <c r="AK1305" i="6"/>
  <c r="AL1305" i="6"/>
  <c r="AH1303" i="6"/>
  <c r="AJ1303" i="6"/>
  <c r="AL1303" i="6"/>
  <c r="AN1303" i="6"/>
  <c r="AK1303" i="6"/>
  <c r="AN1300" i="6"/>
  <c r="AJ1300" i="6"/>
  <c r="AL1300" i="6"/>
  <c r="AK1300" i="6"/>
  <c r="AN1297" i="6"/>
  <c r="AJ1297" i="6"/>
  <c r="AL1297" i="6"/>
  <c r="AK1297" i="6"/>
  <c r="AH1295" i="6"/>
  <c r="AJ1295" i="6"/>
  <c r="AL1295" i="6"/>
  <c r="AN1295" i="6"/>
  <c r="AK1295" i="6"/>
  <c r="AN1292" i="6"/>
  <c r="AJ1292" i="6"/>
  <c r="AL1292" i="6"/>
  <c r="AK1292" i="6"/>
  <c r="AN1289" i="6"/>
  <c r="AJ1289" i="6"/>
  <c r="AK1289" i="6"/>
  <c r="AL1289" i="6"/>
  <c r="AH1287" i="6"/>
  <c r="AJ1287" i="6"/>
  <c r="AL1287" i="6"/>
  <c r="AN1287" i="6"/>
  <c r="AK1287" i="6"/>
  <c r="AN1284" i="6"/>
  <c r="AJ1284" i="6"/>
  <c r="AL1284" i="6"/>
  <c r="AK1284" i="6"/>
  <c r="AN1281" i="6"/>
  <c r="AJ1281" i="6"/>
  <c r="AL1281" i="6"/>
  <c r="AK1281" i="6"/>
  <c r="AH1279" i="6"/>
  <c r="AJ1279" i="6"/>
  <c r="AL1279" i="6"/>
  <c r="AN1279" i="6"/>
  <c r="AK1279" i="6"/>
  <c r="AN1276" i="6"/>
  <c r="AJ1276" i="6"/>
  <c r="AL1276" i="6"/>
  <c r="AK1276" i="6"/>
  <c r="AN1273" i="6"/>
  <c r="AJ1273" i="6"/>
  <c r="AK1273" i="6"/>
  <c r="AL1273" i="6"/>
  <c r="AH1271" i="6"/>
  <c r="AJ1271" i="6"/>
  <c r="AL1271" i="6"/>
  <c r="AN1271" i="6"/>
  <c r="AK1271" i="6"/>
  <c r="AN1268" i="6"/>
  <c r="AJ1268" i="6"/>
  <c r="AL1268" i="6"/>
  <c r="AK1268" i="6"/>
  <c r="AN1265" i="6"/>
  <c r="AJ1265" i="6"/>
  <c r="AL1265" i="6"/>
  <c r="AK1265" i="6"/>
  <c r="AH1263" i="6"/>
  <c r="AN1260" i="6"/>
  <c r="AJ1260" i="6"/>
  <c r="AL1260" i="6"/>
  <c r="AK1260" i="6"/>
  <c r="AN1257" i="6"/>
  <c r="AJ1257" i="6"/>
  <c r="AK1257" i="6"/>
  <c r="AL1257" i="6"/>
  <c r="AH1255" i="6"/>
  <c r="AN1252" i="6"/>
  <c r="AJ1252" i="6"/>
  <c r="AL1252" i="6"/>
  <c r="AK1252" i="6"/>
  <c r="AN1249" i="6"/>
  <c r="AJ1249" i="6"/>
  <c r="AL1249" i="6"/>
  <c r="AK1249" i="6"/>
  <c r="AH1247" i="6"/>
  <c r="AN1244" i="6"/>
  <c r="AJ1244" i="6"/>
  <c r="AL1244" i="6"/>
  <c r="AK1244" i="6"/>
  <c r="AN1241" i="6"/>
  <c r="AJ1241" i="6"/>
  <c r="AK1241" i="6"/>
  <c r="AL1241" i="6"/>
  <c r="AH1239" i="6"/>
  <c r="AN1236" i="6"/>
  <c r="AJ1236" i="6"/>
  <c r="AL1236" i="6"/>
  <c r="AK1236" i="6"/>
  <c r="AN1233" i="6"/>
  <c r="AJ1233" i="6"/>
  <c r="AL1233" i="6"/>
  <c r="AK1233" i="6"/>
  <c r="AH1231" i="6"/>
  <c r="AN1228" i="6"/>
  <c r="AJ1228" i="6"/>
  <c r="AL1228" i="6"/>
  <c r="AK1228" i="6"/>
  <c r="AN1225" i="6"/>
  <c r="AJ1225" i="6"/>
  <c r="AK1225" i="6"/>
  <c r="AL1225" i="6"/>
  <c r="AH1223" i="6"/>
  <c r="AN1220" i="6"/>
  <c r="AJ1220" i="6"/>
  <c r="AL1220" i="6"/>
  <c r="AK1220" i="6"/>
  <c r="AN1217" i="6"/>
  <c r="AJ1217" i="6"/>
  <c r="AL1217" i="6"/>
  <c r="AK1217" i="6"/>
  <c r="AH1215" i="6"/>
  <c r="AN1212" i="6"/>
  <c r="AJ1212" i="6"/>
  <c r="AL1212" i="6"/>
  <c r="AK1212" i="6"/>
  <c r="AN1209" i="6"/>
  <c r="AJ1209" i="6"/>
  <c r="AK1209" i="6"/>
  <c r="AL1209" i="6"/>
  <c r="AH1207" i="6"/>
  <c r="AN1204" i="6"/>
  <c r="AJ1204" i="6"/>
  <c r="AL1204" i="6"/>
  <c r="AK1204" i="6"/>
  <c r="AN1201" i="6"/>
  <c r="AJ1201" i="6"/>
  <c r="AL1201" i="6"/>
  <c r="AK1201" i="6"/>
  <c r="AH1199" i="6"/>
  <c r="AN1196" i="6"/>
  <c r="AJ1196" i="6"/>
  <c r="AL1196" i="6"/>
  <c r="AK1196" i="6"/>
  <c r="AN1193" i="6"/>
  <c r="AJ1193" i="6"/>
  <c r="AK1193" i="6"/>
  <c r="AL1193" i="6"/>
  <c r="AH1191" i="6"/>
  <c r="AN1188" i="6"/>
  <c r="AJ1188" i="6"/>
  <c r="AL1188" i="6"/>
  <c r="AK1188" i="6"/>
  <c r="AN1185" i="6"/>
  <c r="AJ1185" i="6"/>
  <c r="AL1185" i="6"/>
  <c r="AK1185" i="6"/>
  <c r="AH1183" i="6"/>
  <c r="AN1180" i="6"/>
  <c r="AJ1180" i="6"/>
  <c r="AL1180" i="6"/>
  <c r="AK1180" i="6"/>
  <c r="AN1177" i="6"/>
  <c r="AJ1177" i="6"/>
  <c r="AK1177" i="6"/>
  <c r="AL1177" i="6"/>
  <c r="AH1175" i="6"/>
  <c r="AN1172" i="6"/>
  <c r="AJ1172" i="6"/>
  <c r="AL1172" i="6"/>
  <c r="AK1172" i="6"/>
  <c r="AN1169" i="6"/>
  <c r="AJ1169" i="6"/>
  <c r="AL1169" i="6"/>
  <c r="AK1169" i="6"/>
  <c r="AL1166" i="6"/>
  <c r="AN1166" i="6"/>
  <c r="AJ1166" i="6"/>
  <c r="AK1166" i="6"/>
  <c r="AH1163" i="6"/>
  <c r="AJ1159" i="6"/>
  <c r="AL1159" i="6"/>
  <c r="AN1159" i="6"/>
  <c r="AK1159" i="6"/>
  <c r="AN1156" i="6"/>
  <c r="AJ1156" i="6"/>
  <c r="AL1156" i="6"/>
  <c r="AK1156" i="6"/>
  <c r="AN1153" i="6"/>
  <c r="AJ1153" i="6"/>
  <c r="AL1153" i="6"/>
  <c r="AK1153" i="6"/>
  <c r="AH1150" i="6"/>
  <c r="AL1150" i="6"/>
  <c r="AN1150" i="6"/>
  <c r="AJ1150" i="6"/>
  <c r="AK1150" i="6"/>
  <c r="AH1147" i="6"/>
  <c r="AJ1143" i="6"/>
  <c r="AL1143" i="6"/>
  <c r="AN1143" i="6"/>
  <c r="AK1143" i="6"/>
  <c r="AN1140" i="6"/>
  <c r="AJ1140" i="6"/>
  <c r="AL1140" i="6"/>
  <c r="AK1140" i="6"/>
  <c r="AN1137" i="6"/>
  <c r="AJ1137" i="6"/>
  <c r="AL1137" i="6"/>
  <c r="AK1137" i="6"/>
  <c r="AH1134" i="6"/>
  <c r="AL1134" i="6"/>
  <c r="AN1134" i="6"/>
  <c r="AJ1134" i="6"/>
  <c r="AK1134" i="6"/>
  <c r="AH1131" i="6"/>
  <c r="AJ1127" i="6"/>
  <c r="AL1127" i="6"/>
  <c r="AN1127" i="6"/>
  <c r="AK1127" i="6"/>
  <c r="AN1124" i="6"/>
  <c r="AJ1124" i="6"/>
  <c r="AL1124" i="6"/>
  <c r="AK1124" i="6"/>
  <c r="AH1122" i="6"/>
  <c r="AL1122" i="6"/>
  <c r="AN1122" i="6"/>
  <c r="AJ1122" i="6"/>
  <c r="AK1122" i="6"/>
  <c r="AJ1119" i="6"/>
  <c r="AL1119" i="6"/>
  <c r="AN1119" i="6"/>
  <c r="AK1119" i="6"/>
  <c r="AN1116" i="6"/>
  <c r="AJ1116" i="6"/>
  <c r="AL1116" i="6"/>
  <c r="AK1116" i="6"/>
  <c r="AH1114" i="6"/>
  <c r="AL1114" i="6"/>
  <c r="AN1114" i="6"/>
  <c r="AJ1114" i="6"/>
  <c r="AK1114" i="6"/>
  <c r="AJ1111" i="6"/>
  <c r="AL1111" i="6"/>
  <c r="AN1111" i="6"/>
  <c r="AK1111" i="6"/>
  <c r="AN1108" i="6"/>
  <c r="AJ1108" i="6"/>
  <c r="AL1108" i="6"/>
  <c r="AK1108" i="6"/>
  <c r="AH1106" i="6"/>
  <c r="AL1106" i="6"/>
  <c r="AN1106" i="6"/>
  <c r="AJ1106" i="6"/>
  <c r="AK1106" i="6"/>
  <c r="AJ1103" i="6"/>
  <c r="AL1103" i="6"/>
  <c r="AN1103" i="6"/>
  <c r="AK1103" i="6"/>
  <c r="AN1100" i="6"/>
  <c r="AJ1100" i="6"/>
  <c r="AL1100" i="6"/>
  <c r="AK1100" i="6"/>
  <c r="AH1098" i="6"/>
  <c r="AL1098" i="6"/>
  <c r="AN1098" i="6"/>
  <c r="AJ1098" i="6"/>
  <c r="AK1098" i="6"/>
  <c r="AJ1095" i="6"/>
  <c r="AL1095" i="6"/>
  <c r="AN1095" i="6"/>
  <c r="AK1095" i="6"/>
  <c r="AN1092" i="6"/>
  <c r="AJ1092" i="6"/>
  <c r="AL1092" i="6"/>
  <c r="AK1092" i="6"/>
  <c r="AH1090" i="6"/>
  <c r="AL1090" i="6"/>
  <c r="AN1090" i="6"/>
  <c r="AJ1090" i="6"/>
  <c r="AK1090" i="6"/>
  <c r="AJ1087" i="6"/>
  <c r="AL1087" i="6"/>
  <c r="AN1087" i="6"/>
  <c r="AK1087" i="6"/>
  <c r="AN1084" i="6"/>
  <c r="AJ1084" i="6"/>
  <c r="AL1084" i="6"/>
  <c r="AK1084" i="6"/>
  <c r="AH1082" i="6"/>
  <c r="AL1082" i="6"/>
  <c r="AN1082" i="6"/>
  <c r="AJ1082" i="6"/>
  <c r="AK1082" i="6"/>
  <c r="AJ1079" i="6"/>
  <c r="AL1079" i="6"/>
  <c r="AN1079" i="6"/>
  <c r="AK1079" i="6"/>
  <c r="AN1076" i="6"/>
  <c r="AJ1076" i="6"/>
  <c r="AL1076" i="6"/>
  <c r="AK1076" i="6"/>
  <c r="AH1074" i="6"/>
  <c r="AL1074" i="6"/>
  <c r="AN1074" i="6"/>
  <c r="AJ1074" i="6"/>
  <c r="AK1074" i="6"/>
  <c r="AH1072" i="6"/>
  <c r="AN1069" i="6"/>
  <c r="AJ1069" i="6"/>
  <c r="AK1069" i="6"/>
  <c r="AL1069" i="6"/>
  <c r="AJ1067" i="6"/>
  <c r="AL1067" i="6"/>
  <c r="AN1067" i="6"/>
  <c r="AK1067" i="6"/>
  <c r="AH1065" i="6"/>
  <c r="AH1063" i="6"/>
  <c r="AN1060" i="6"/>
  <c r="AJ1060" i="6"/>
  <c r="AL1060" i="6"/>
  <c r="AK1060" i="6"/>
  <c r="AH1058" i="6"/>
  <c r="AL1058" i="6"/>
  <c r="AN1058" i="6"/>
  <c r="AJ1058" i="6"/>
  <c r="AK1058" i="6"/>
  <c r="AH1056" i="6"/>
  <c r="AN1053" i="6"/>
  <c r="AJ1053" i="6"/>
  <c r="AK1053" i="6"/>
  <c r="AL1053" i="6"/>
  <c r="AJ1051" i="6"/>
  <c r="AL1051" i="6"/>
  <c r="AN1051" i="6"/>
  <c r="AK1051" i="6"/>
  <c r="AH1049" i="6"/>
  <c r="AH1047" i="6"/>
  <c r="AH1044" i="6"/>
  <c r="AN1041" i="6"/>
  <c r="AJ1041" i="6"/>
  <c r="AL1041" i="6"/>
  <c r="AK1041" i="6"/>
  <c r="AH1039" i="6"/>
  <c r="AH1036" i="6"/>
  <c r="AN1033" i="6"/>
  <c r="AJ1033" i="6"/>
  <c r="AK1033" i="6"/>
  <c r="AL1033" i="6"/>
  <c r="AH1031" i="6"/>
  <c r="AH1028" i="6"/>
  <c r="AN1025" i="6"/>
  <c r="AJ1025" i="6"/>
  <c r="AL1025" i="6"/>
  <c r="AK1025" i="6"/>
  <c r="AH1023" i="6"/>
  <c r="AH1020" i="6"/>
  <c r="AN1017" i="6"/>
  <c r="AJ1017" i="6"/>
  <c r="AK1017" i="6"/>
  <c r="AL1017" i="6"/>
  <c r="AH1015" i="6"/>
  <c r="AH1012" i="6"/>
  <c r="AN1009" i="6"/>
  <c r="AJ1009" i="6"/>
  <c r="AL1009" i="6"/>
  <c r="AK1009" i="6"/>
  <c r="AH1007" i="6"/>
  <c r="AH1004" i="6"/>
  <c r="AN1001" i="6"/>
  <c r="AJ1001" i="6"/>
  <c r="AK1001" i="6"/>
  <c r="AL1001" i="6"/>
  <c r="AH999" i="6"/>
  <c r="AH996" i="6"/>
  <c r="AN993" i="6"/>
  <c r="AJ993" i="6"/>
  <c r="AL993" i="6"/>
  <c r="AK993" i="6"/>
  <c r="AH991" i="6"/>
  <c r="AH988" i="6"/>
  <c r="AN985" i="6"/>
  <c r="AJ985" i="6"/>
  <c r="AK985" i="6"/>
  <c r="AL985" i="6"/>
  <c r="AH983" i="6"/>
  <c r="AH980" i="6"/>
  <c r="AN977" i="6"/>
  <c r="AJ977" i="6"/>
  <c r="AL977" i="6"/>
  <c r="AK977" i="6"/>
  <c r="AH975" i="6"/>
  <c r="AH972" i="6"/>
  <c r="AN969" i="6"/>
  <c r="AJ969" i="6"/>
  <c r="AK969" i="6"/>
  <c r="AL969" i="6"/>
  <c r="AH967" i="6"/>
  <c r="AH964" i="6"/>
  <c r="AN961" i="6"/>
  <c r="AJ961" i="6"/>
  <c r="AL961" i="6"/>
  <c r="AK961" i="6"/>
  <c r="AH959" i="6"/>
  <c r="AH956" i="6"/>
  <c r="AN953" i="6"/>
  <c r="AJ953" i="6"/>
  <c r="AK953" i="6"/>
  <c r="AL953" i="6"/>
  <c r="AH951" i="6"/>
  <c r="AH948" i="6"/>
  <c r="AN945" i="6"/>
  <c r="AJ945" i="6"/>
  <c r="AL945" i="6"/>
  <c r="AK945" i="6"/>
  <c r="AH943" i="6"/>
  <c r="AH940" i="6"/>
  <c r="AN937" i="6"/>
  <c r="AJ937" i="6"/>
  <c r="AK937" i="6"/>
  <c r="AL937" i="6"/>
  <c r="AH935" i="6"/>
  <c r="AH932" i="6"/>
  <c r="AN929" i="6"/>
  <c r="AJ929" i="6"/>
  <c r="AL929" i="6"/>
  <c r="AK929" i="6"/>
  <c r="AH927" i="6"/>
  <c r="AH924" i="6"/>
  <c r="AN921" i="6"/>
  <c r="AJ921" i="6"/>
  <c r="AK921" i="6"/>
  <c r="AL921" i="6"/>
  <c r="AH919" i="6"/>
  <c r="AH916" i="6"/>
  <c r="AN913" i="6"/>
  <c r="AJ913" i="6"/>
  <c r="AL913" i="6"/>
  <c r="AK913" i="6"/>
  <c r="AH911" i="6"/>
  <c r="AH908" i="6"/>
  <c r="AN905" i="6"/>
  <c r="AJ905" i="6"/>
  <c r="AK905" i="6"/>
  <c r="AL905" i="6"/>
  <c r="AH903" i="6"/>
  <c r="AH900" i="6"/>
  <c r="AN897" i="6"/>
  <c r="AJ897" i="6"/>
  <c r="AL897" i="6"/>
  <c r="AK897" i="6"/>
  <c r="AH895" i="6"/>
  <c r="AH892" i="6"/>
  <c r="AN889" i="6"/>
  <c r="AJ889" i="6"/>
  <c r="AK889" i="6"/>
  <c r="AL889" i="6"/>
  <c r="AH887" i="6"/>
  <c r="AH884" i="6"/>
  <c r="AN881" i="6"/>
  <c r="AJ881" i="6"/>
  <c r="AL881" i="6"/>
  <c r="AK881" i="6"/>
  <c r="AH879" i="6"/>
  <c r="AH876" i="6"/>
  <c r="AN873" i="6"/>
  <c r="AJ873" i="6"/>
  <c r="AK873" i="6"/>
  <c r="AL873" i="6"/>
  <c r="AH871" i="6"/>
  <c r="AH868" i="6"/>
  <c r="AN865" i="6"/>
  <c r="AJ865" i="6"/>
  <c r="AL865" i="6"/>
  <c r="AK865" i="6"/>
  <c r="AH863" i="6"/>
  <c r="AH860" i="6"/>
  <c r="AN857" i="6"/>
  <c r="AJ857" i="6"/>
  <c r="AK857" i="6"/>
  <c r="AL857" i="6"/>
  <c r="AH855" i="6"/>
  <c r="AH852" i="6"/>
  <c r="AN849" i="6"/>
  <c r="AJ849" i="6"/>
  <c r="AL849" i="6"/>
  <c r="AK849" i="6"/>
  <c r="AH847" i="6"/>
  <c r="AH844" i="6"/>
  <c r="AN841" i="6"/>
  <c r="AJ841" i="6"/>
  <c r="AK841" i="6"/>
  <c r="AL841" i="6"/>
  <c r="AH839" i="6"/>
  <c r="AH836" i="6"/>
  <c r="AN833" i="6"/>
  <c r="AJ833" i="6"/>
  <c r="AL833" i="6"/>
  <c r="AK833" i="6"/>
  <c r="AH831" i="6"/>
  <c r="AH828" i="6"/>
  <c r="AN825" i="6"/>
  <c r="AJ825" i="6"/>
  <c r="AL825" i="6"/>
  <c r="AK825" i="6"/>
  <c r="AH823" i="6"/>
  <c r="AH820" i="6"/>
  <c r="AN817" i="6"/>
  <c r="AJ817" i="6"/>
  <c r="AL817" i="6"/>
  <c r="AK817" i="6"/>
  <c r="AH815" i="6"/>
  <c r="AH812" i="6"/>
  <c r="AN809" i="6"/>
  <c r="AJ809" i="6"/>
  <c r="AL809" i="6"/>
  <c r="AK809" i="6"/>
  <c r="AH807" i="6"/>
  <c r="AH804" i="6"/>
  <c r="AN801" i="6"/>
  <c r="AJ801" i="6"/>
  <c r="AL801" i="6"/>
  <c r="AK801" i="6"/>
  <c r="AH799" i="6"/>
  <c r="AH796" i="6"/>
  <c r="AN793" i="6"/>
  <c r="AJ793" i="6"/>
  <c r="AL793" i="6"/>
  <c r="AK793" i="6"/>
  <c r="AH791" i="6"/>
  <c r="AH788" i="6"/>
  <c r="AN785" i="6"/>
  <c r="AJ785" i="6"/>
  <c r="AL785" i="6"/>
  <c r="AK785" i="6"/>
  <c r="AH783" i="6"/>
  <c r="AH780" i="6"/>
  <c r="AN777" i="6"/>
  <c r="AJ777" i="6"/>
  <c r="AL777" i="6"/>
  <c r="AK777" i="6"/>
  <c r="AH775" i="6"/>
  <c r="AH772" i="6"/>
  <c r="AN769" i="6"/>
  <c r="AJ769" i="6"/>
  <c r="AL769" i="6"/>
  <c r="AK769" i="6"/>
  <c r="AH767" i="6"/>
  <c r="AH764" i="6"/>
  <c r="AN761" i="6"/>
  <c r="AJ761" i="6"/>
  <c r="AL761" i="6"/>
  <c r="AK761" i="6"/>
  <c r="AH759" i="6"/>
  <c r="AH756" i="6"/>
  <c r="AN753" i="6"/>
  <c r="AJ753" i="6"/>
  <c r="AL753" i="6"/>
  <c r="AK753" i="6"/>
  <c r="AH751" i="6"/>
  <c r="AH748" i="6"/>
  <c r="AN745" i="6"/>
  <c r="AJ745" i="6"/>
  <c r="AL745" i="6"/>
  <c r="AK745" i="6"/>
  <c r="AH743" i="6"/>
  <c r="AH740" i="6"/>
  <c r="AN737" i="6"/>
  <c r="AJ737" i="6"/>
  <c r="AL737" i="6"/>
  <c r="AK737" i="6"/>
  <c r="AH735" i="6"/>
  <c r="AN732" i="6"/>
  <c r="AJ732" i="6"/>
  <c r="AL732" i="6"/>
  <c r="AK732" i="6"/>
  <c r="AN729" i="6"/>
  <c r="AJ729" i="6"/>
  <c r="AL729" i="6"/>
  <c r="AK729" i="6"/>
  <c r="AH727" i="6"/>
  <c r="AN724" i="6"/>
  <c r="AJ724" i="6"/>
  <c r="AL724" i="6"/>
  <c r="AK724" i="6"/>
  <c r="AN721" i="6"/>
  <c r="AJ721" i="6"/>
  <c r="AL721" i="6"/>
  <c r="AK721" i="6"/>
  <c r="AH719" i="6"/>
  <c r="AN716" i="6"/>
  <c r="AJ716" i="6"/>
  <c r="AL716" i="6"/>
  <c r="AK716" i="6"/>
  <c r="AN713" i="6"/>
  <c r="AJ713" i="6"/>
  <c r="AL713" i="6"/>
  <c r="AK713" i="6"/>
  <c r="AH711" i="6"/>
  <c r="AN708" i="6"/>
  <c r="AJ708" i="6"/>
  <c r="AL708" i="6"/>
  <c r="AK708" i="6"/>
  <c r="AN705" i="6"/>
  <c r="AJ705" i="6"/>
  <c r="AL705" i="6"/>
  <c r="AK705" i="6"/>
  <c r="AH703" i="6"/>
  <c r="AN700" i="6"/>
  <c r="AJ700" i="6"/>
  <c r="AL700" i="6"/>
  <c r="AK700" i="6"/>
  <c r="AJ697" i="6"/>
  <c r="AN697" i="6"/>
  <c r="AL697" i="6"/>
  <c r="AK697" i="6"/>
  <c r="AH695" i="6"/>
  <c r="AJ692" i="6"/>
  <c r="AN692" i="6"/>
  <c r="AL692" i="6"/>
  <c r="AK692" i="6"/>
  <c r="AJ689" i="6"/>
  <c r="AN689" i="6"/>
  <c r="AL689" i="6"/>
  <c r="AK689" i="6"/>
  <c r="AH687" i="6"/>
  <c r="AJ684" i="6"/>
  <c r="AN684" i="6"/>
  <c r="AL684" i="6"/>
  <c r="AK684" i="6"/>
  <c r="AJ681" i="6"/>
  <c r="AN681" i="6"/>
  <c r="AL681" i="6"/>
  <c r="AK681" i="6"/>
  <c r="AH679" i="6"/>
  <c r="AJ676" i="6"/>
  <c r="AN676" i="6"/>
  <c r="AL676" i="6"/>
  <c r="AK676" i="6"/>
  <c r="AJ673" i="6"/>
  <c r="AN673" i="6"/>
  <c r="AL673" i="6"/>
  <c r="AK673" i="6"/>
  <c r="AH671" i="6"/>
  <c r="AJ668" i="6"/>
  <c r="AN668" i="6"/>
  <c r="AL668" i="6"/>
  <c r="AK668" i="6"/>
  <c r="AJ665" i="6"/>
  <c r="AN665" i="6"/>
  <c r="AL665" i="6"/>
  <c r="AK665" i="6"/>
  <c r="AH663" i="6"/>
  <c r="AJ660" i="6"/>
  <c r="AN660" i="6"/>
  <c r="AL660" i="6"/>
  <c r="AK660" i="6"/>
  <c r="AJ657" i="6"/>
  <c r="AN657" i="6"/>
  <c r="AL657" i="6"/>
  <c r="AK657" i="6"/>
  <c r="AH655" i="6"/>
  <c r="AJ652" i="6"/>
  <c r="AN652" i="6"/>
  <c r="AL652" i="6"/>
  <c r="AK652" i="6"/>
  <c r="AJ649" i="6"/>
  <c r="AN649" i="6"/>
  <c r="AL649" i="6"/>
  <c r="AK649" i="6"/>
  <c r="AH647" i="6"/>
  <c r="AJ644" i="6"/>
  <c r="AN644" i="6"/>
  <c r="AL644" i="6"/>
  <c r="AK644" i="6"/>
  <c r="AJ641" i="6"/>
  <c r="AN641" i="6"/>
  <c r="AL641" i="6"/>
  <c r="AK641" i="6"/>
  <c r="AH639" i="6"/>
  <c r="AJ636" i="6"/>
  <c r="AN636" i="6"/>
  <c r="AL636" i="6"/>
  <c r="AK636" i="6"/>
  <c r="AJ633" i="6"/>
  <c r="AN633" i="6"/>
  <c r="AL633" i="6"/>
  <c r="AK633" i="6"/>
  <c r="AH631" i="6"/>
  <c r="AJ628" i="6"/>
  <c r="AN628" i="6"/>
  <c r="AL628" i="6"/>
  <c r="AK628" i="6"/>
  <c r="AJ625" i="6"/>
  <c r="AN625" i="6"/>
  <c r="AL625" i="6"/>
  <c r="AK625" i="6"/>
  <c r="AH623" i="6"/>
  <c r="AJ620" i="6"/>
  <c r="AN620" i="6"/>
  <c r="AL620" i="6"/>
  <c r="AK620" i="6"/>
  <c r="AJ617" i="6"/>
  <c r="AN617" i="6"/>
  <c r="AL617" i="6"/>
  <c r="AK617" i="6"/>
  <c r="AH615" i="6"/>
  <c r="AJ612" i="6"/>
  <c r="AN612" i="6"/>
  <c r="AL612" i="6"/>
  <c r="AK612" i="6"/>
  <c r="AJ609" i="6"/>
  <c r="AN609" i="6"/>
  <c r="AL609" i="6"/>
  <c r="AK609" i="6"/>
  <c r="AH607" i="6"/>
  <c r="AJ604" i="6"/>
  <c r="AN604" i="6"/>
  <c r="AL604" i="6"/>
  <c r="AK604" i="6"/>
  <c r="AJ601" i="6"/>
  <c r="AN601" i="6"/>
  <c r="AL601" i="6"/>
  <c r="AK601" i="6"/>
  <c r="AH599" i="6"/>
  <c r="AJ596" i="6"/>
  <c r="AN596" i="6"/>
  <c r="AL596" i="6"/>
  <c r="AK596" i="6"/>
  <c r="AJ593" i="6"/>
  <c r="AN593" i="6"/>
  <c r="AL593" i="6"/>
  <c r="AK593" i="6"/>
  <c r="AH591" i="6"/>
  <c r="AJ588" i="6"/>
  <c r="AN588" i="6"/>
  <c r="AL588" i="6"/>
  <c r="AK588" i="6"/>
  <c r="AJ585" i="6"/>
  <c r="AN585" i="6"/>
  <c r="AL585" i="6"/>
  <c r="AK585" i="6"/>
  <c r="AH583" i="6"/>
  <c r="AJ580" i="6"/>
  <c r="AN580" i="6"/>
  <c r="AL580" i="6"/>
  <c r="AK580" i="6"/>
  <c r="AJ577" i="6"/>
  <c r="AN577" i="6"/>
  <c r="AL577" i="6"/>
  <c r="AK577" i="6"/>
  <c r="AH575" i="6"/>
  <c r="AJ572" i="6"/>
  <c r="AN572" i="6"/>
  <c r="AL572" i="6"/>
  <c r="AK572" i="6"/>
  <c r="AJ569" i="6"/>
  <c r="AN569" i="6"/>
  <c r="AL569" i="6"/>
  <c r="AK569" i="6"/>
  <c r="AJ566" i="6"/>
  <c r="AL566" i="6"/>
  <c r="AK566" i="6"/>
  <c r="AN566" i="6"/>
  <c r="AJ563" i="6"/>
  <c r="AL563" i="6"/>
  <c r="AN563" i="6"/>
  <c r="AK563" i="6"/>
  <c r="AJ560" i="6"/>
  <c r="AN560" i="6"/>
  <c r="AL560" i="6"/>
  <c r="AK560" i="6"/>
  <c r="AJ557" i="6"/>
  <c r="AN557" i="6"/>
  <c r="AK557" i="6"/>
  <c r="AL557" i="6"/>
  <c r="AH554" i="6"/>
  <c r="AJ550" i="6"/>
  <c r="AL550" i="6"/>
  <c r="AK550" i="6"/>
  <c r="AN550" i="6"/>
  <c r="AJ547" i="6"/>
  <c r="AL547" i="6"/>
  <c r="AN547" i="6"/>
  <c r="AK547" i="6"/>
  <c r="AJ544" i="6"/>
  <c r="AN544" i="6"/>
  <c r="AL544" i="6"/>
  <c r="AK544" i="6"/>
  <c r="AJ541" i="6"/>
  <c r="AN541" i="6"/>
  <c r="AK541" i="6"/>
  <c r="AL541" i="6"/>
  <c r="AH538" i="6"/>
  <c r="AJ534" i="6"/>
  <c r="AL534" i="6"/>
  <c r="AK534" i="6"/>
  <c r="AN534" i="6"/>
  <c r="AJ531" i="6"/>
  <c r="AL531" i="6"/>
  <c r="AN531" i="6"/>
  <c r="AK531" i="6"/>
  <c r="AJ528" i="6"/>
  <c r="AN528" i="6"/>
  <c r="AL528" i="6"/>
  <c r="AK528" i="6"/>
  <c r="AJ525" i="6"/>
  <c r="AN525" i="6"/>
  <c r="AK525" i="6"/>
  <c r="AL525" i="6"/>
  <c r="AH522" i="6"/>
  <c r="AJ518" i="6"/>
  <c r="AL518" i="6"/>
  <c r="AK518" i="6"/>
  <c r="AN518" i="6"/>
  <c r="AJ515" i="6"/>
  <c r="AL515" i="6"/>
  <c r="AN515" i="6"/>
  <c r="AK515" i="6"/>
  <c r="AJ512" i="6"/>
  <c r="AN512" i="6"/>
  <c r="AL512" i="6"/>
  <c r="AK512" i="6"/>
  <c r="AJ509" i="6"/>
  <c r="AN509" i="6"/>
  <c r="AK509" i="6"/>
  <c r="AL509" i="6"/>
  <c r="AH506" i="6"/>
  <c r="AJ502" i="6"/>
  <c r="AL502" i="6"/>
  <c r="AK502" i="6"/>
  <c r="AN502" i="6"/>
  <c r="AJ499" i="6"/>
  <c r="AL499" i="6"/>
  <c r="AN499" i="6"/>
  <c r="AK499" i="6"/>
  <c r="AJ496" i="6"/>
  <c r="AN496" i="6"/>
  <c r="AL496" i="6"/>
  <c r="AK496" i="6"/>
  <c r="AJ493" i="6"/>
  <c r="AN493" i="6"/>
  <c r="AK493" i="6"/>
  <c r="AL493" i="6"/>
  <c r="AH490" i="6"/>
  <c r="AJ486" i="6"/>
  <c r="AL486" i="6"/>
  <c r="AK486" i="6"/>
  <c r="AN486" i="6"/>
  <c r="AJ483" i="6"/>
  <c r="AL483" i="6"/>
  <c r="AN483" i="6"/>
  <c r="AK483" i="6"/>
  <c r="AJ480" i="6"/>
  <c r="AN480" i="6"/>
  <c r="AL480" i="6"/>
  <c r="AK480" i="6"/>
  <c r="AJ477" i="6"/>
  <c r="AN477" i="6"/>
  <c r="AK477" i="6"/>
  <c r="AL477" i="6"/>
  <c r="AH474" i="6"/>
  <c r="AJ470" i="6"/>
  <c r="AL470" i="6"/>
  <c r="AK470" i="6"/>
  <c r="AN470" i="6"/>
  <c r="AJ467" i="6"/>
  <c r="AL467" i="6"/>
  <c r="AN467" i="6"/>
  <c r="AK467" i="6"/>
  <c r="AH464" i="6"/>
  <c r="AJ464" i="6"/>
  <c r="AN464" i="6"/>
  <c r="AL464" i="6"/>
  <c r="AK464" i="6"/>
  <c r="AH461" i="6"/>
  <c r="AJ461" i="6"/>
  <c r="AN461" i="6"/>
  <c r="AK461" i="6"/>
  <c r="AL461" i="6"/>
  <c r="AH458" i="6"/>
  <c r="AJ454" i="6"/>
  <c r="AL454" i="6"/>
  <c r="AK454" i="6"/>
  <c r="AN454" i="6"/>
  <c r="AJ451" i="6"/>
  <c r="AL451" i="6"/>
  <c r="AN451" i="6"/>
  <c r="AK451" i="6"/>
  <c r="AH448" i="6"/>
  <c r="AJ448" i="6"/>
  <c r="AN448" i="6"/>
  <c r="AL448" i="6"/>
  <c r="AK448" i="6"/>
  <c r="AH445" i="6"/>
  <c r="AJ445" i="6"/>
  <c r="AN445" i="6"/>
  <c r="AK445" i="6"/>
  <c r="AL445" i="6"/>
  <c r="AH442" i="6"/>
  <c r="AJ438" i="6"/>
  <c r="AL438" i="6"/>
  <c r="AK438" i="6"/>
  <c r="AN438" i="6"/>
  <c r="AJ435" i="6"/>
  <c r="AL435" i="6"/>
  <c r="AN435" i="6"/>
  <c r="AK435" i="6"/>
  <c r="AH432" i="6"/>
  <c r="AJ432" i="6"/>
  <c r="AN432" i="6"/>
  <c r="AL432" i="6"/>
  <c r="AK432" i="6"/>
  <c r="AH429" i="6"/>
  <c r="AJ429" i="6"/>
  <c r="AN429" i="6"/>
  <c r="AK429" i="6"/>
  <c r="AL429" i="6"/>
  <c r="AH426" i="6"/>
  <c r="AJ422" i="6"/>
  <c r="AL422" i="6"/>
  <c r="AK422" i="6"/>
  <c r="AN422" i="6"/>
  <c r="AJ419" i="6"/>
  <c r="AL419" i="6"/>
  <c r="AN419" i="6"/>
  <c r="AK419" i="6"/>
  <c r="AH416" i="6"/>
  <c r="AJ416" i="6"/>
  <c r="AN416" i="6"/>
  <c r="AL416" i="6"/>
  <c r="AK416" i="6"/>
  <c r="AH413" i="6"/>
  <c r="AJ413" i="6"/>
  <c r="AN413" i="6"/>
  <c r="AK413" i="6"/>
  <c r="AL413" i="6"/>
  <c r="AH410" i="6"/>
  <c r="AJ406" i="6"/>
  <c r="AL406" i="6"/>
  <c r="AK406" i="6"/>
  <c r="AN406" i="6"/>
  <c r="AJ403" i="6"/>
  <c r="AL403" i="6"/>
  <c r="AN403" i="6"/>
  <c r="AK403" i="6"/>
  <c r="AJ400" i="6"/>
  <c r="AN400" i="6"/>
  <c r="AL400" i="6"/>
  <c r="AK400" i="6"/>
  <c r="AJ397" i="6"/>
  <c r="AN397" i="6"/>
  <c r="AK397" i="6"/>
  <c r="AL397" i="6"/>
  <c r="AH394" i="6"/>
  <c r="AJ390" i="6"/>
  <c r="AL390" i="6"/>
  <c r="AK390" i="6"/>
  <c r="AN390" i="6"/>
  <c r="AJ387" i="6"/>
  <c r="AL387" i="6"/>
  <c r="AK387" i="6"/>
  <c r="AN387" i="6"/>
  <c r="AJ384" i="6"/>
  <c r="AN384" i="6"/>
  <c r="AL384" i="6"/>
  <c r="AK384" i="6"/>
  <c r="AJ381" i="6"/>
  <c r="AN381" i="6"/>
  <c r="AL381" i="6"/>
  <c r="AK381" i="6"/>
  <c r="AH378" i="6"/>
  <c r="AJ374" i="6"/>
  <c r="AL374" i="6"/>
  <c r="AK374" i="6"/>
  <c r="AN374" i="6"/>
  <c r="AJ371" i="6"/>
  <c r="AL371" i="6"/>
  <c r="AK371" i="6"/>
  <c r="AN371" i="6"/>
  <c r="AJ368" i="6"/>
  <c r="AN368" i="6"/>
  <c r="AL368" i="6"/>
  <c r="AK368" i="6"/>
  <c r="AJ365" i="6"/>
  <c r="AN365" i="6"/>
  <c r="AL365" i="6"/>
  <c r="AK365" i="6"/>
  <c r="AH362" i="6"/>
  <c r="AJ358" i="6"/>
  <c r="AL358" i="6"/>
  <c r="AK358" i="6"/>
  <c r="AN358" i="6"/>
  <c r="AJ355" i="6"/>
  <c r="AL355" i="6"/>
  <c r="AK355" i="6"/>
  <c r="AN355" i="6"/>
  <c r="AJ352" i="6"/>
  <c r="AN352" i="6"/>
  <c r="AL352" i="6"/>
  <c r="AK352" i="6"/>
  <c r="AJ349" i="6"/>
  <c r="AN349" i="6"/>
  <c r="AL349" i="6"/>
  <c r="AK349" i="6"/>
  <c r="AH346" i="6"/>
  <c r="AJ342" i="6"/>
  <c r="AL342" i="6"/>
  <c r="AK342" i="6"/>
  <c r="AN342" i="6"/>
  <c r="AJ339" i="6"/>
  <c r="AL339" i="6"/>
  <c r="AK339" i="6"/>
  <c r="AN339" i="6"/>
  <c r="AJ336" i="6"/>
  <c r="AN336" i="6"/>
  <c r="AL336" i="6"/>
  <c r="AK336" i="6"/>
  <c r="AJ333" i="6"/>
  <c r="AN333" i="6"/>
  <c r="AL333" i="6"/>
  <c r="AK333" i="6"/>
  <c r="AH330" i="6"/>
  <c r="AJ326" i="6"/>
  <c r="AL326" i="6"/>
  <c r="AK326" i="6"/>
  <c r="AN326" i="6"/>
  <c r="AJ323" i="6"/>
  <c r="AL323" i="6"/>
  <c r="AK323" i="6"/>
  <c r="AN323" i="6"/>
  <c r="AJ320" i="6"/>
  <c r="AN320" i="6"/>
  <c r="AL320" i="6"/>
  <c r="AK320" i="6"/>
  <c r="AJ317" i="6"/>
  <c r="AN317" i="6"/>
  <c r="AL317" i="6"/>
  <c r="AK317" i="6"/>
  <c r="AH314" i="6"/>
  <c r="AJ310" i="6"/>
  <c r="AL310" i="6"/>
  <c r="AK310" i="6"/>
  <c r="AN310" i="6"/>
  <c r="AJ307" i="6"/>
  <c r="AL307" i="6"/>
  <c r="AK307" i="6"/>
  <c r="AN307" i="6"/>
  <c r="AJ304" i="6"/>
  <c r="AN304" i="6"/>
  <c r="AL304" i="6"/>
  <c r="AK304" i="6"/>
  <c r="AJ301" i="6"/>
  <c r="AN301" i="6"/>
  <c r="AL301" i="6"/>
  <c r="AK301" i="6"/>
  <c r="AH298" i="6"/>
  <c r="AJ294" i="6"/>
  <c r="AL294" i="6"/>
  <c r="AK294" i="6"/>
  <c r="AN294" i="6"/>
  <c r="AJ291" i="6"/>
  <c r="AL291" i="6"/>
  <c r="AK291" i="6"/>
  <c r="AN291" i="6"/>
  <c r="AJ288" i="6"/>
  <c r="AN288" i="6"/>
  <c r="AL288" i="6"/>
  <c r="AK288" i="6"/>
  <c r="AJ285" i="6"/>
  <c r="AN285" i="6"/>
  <c r="AL285" i="6"/>
  <c r="AK285" i="6"/>
  <c r="AH282" i="6"/>
  <c r="AJ278" i="6"/>
  <c r="AL278" i="6"/>
  <c r="AK278" i="6"/>
  <c r="AN278" i="6"/>
  <c r="AJ275" i="6"/>
  <c r="AL275" i="6"/>
  <c r="AK275" i="6"/>
  <c r="AN275" i="6"/>
  <c r="AJ272" i="6"/>
  <c r="AN272" i="6"/>
  <c r="AL272" i="6"/>
  <c r="AK272" i="6"/>
  <c r="AJ269" i="6"/>
  <c r="AN269" i="6"/>
  <c r="AL269" i="6"/>
  <c r="AK269" i="6"/>
  <c r="AH266" i="6"/>
  <c r="AJ262" i="6"/>
  <c r="AL262" i="6"/>
  <c r="AK262" i="6"/>
  <c r="AN262" i="6"/>
  <c r="AJ259" i="6"/>
  <c r="AL259" i="6"/>
  <c r="AK259" i="6"/>
  <c r="AN259" i="6"/>
  <c r="AJ256" i="6"/>
  <c r="AN256" i="6"/>
  <c r="AL256" i="6"/>
  <c r="AK256" i="6"/>
  <c r="AJ253" i="6"/>
  <c r="AN253" i="6"/>
  <c r="AL253" i="6"/>
  <c r="AK253" i="6"/>
  <c r="AH250" i="6"/>
  <c r="AJ246" i="6"/>
  <c r="AL246" i="6"/>
  <c r="AK246" i="6"/>
  <c r="AN246" i="6"/>
  <c r="AJ243" i="6"/>
  <c r="AL243" i="6"/>
  <c r="AK243" i="6"/>
  <c r="AN243" i="6"/>
  <c r="AJ240" i="6"/>
  <c r="AN240" i="6"/>
  <c r="AL240" i="6"/>
  <c r="AK240" i="6"/>
  <c r="AH237" i="6"/>
  <c r="AJ237" i="6"/>
  <c r="AN237" i="6"/>
  <c r="AL237" i="6"/>
  <c r="AK237" i="6"/>
  <c r="AJ234" i="6"/>
  <c r="AL234" i="6"/>
  <c r="AK234" i="6"/>
  <c r="AN234" i="6" s="1"/>
  <c r="AJ231" i="6"/>
  <c r="AL231" i="6"/>
  <c r="AK231" i="6"/>
  <c r="AN231" i="6" s="1"/>
  <c r="AJ229" i="6"/>
  <c r="AL229" i="6"/>
  <c r="AJ226" i="6"/>
  <c r="AL226" i="6"/>
  <c r="AK226" i="6"/>
  <c r="AN226" i="6" s="1"/>
  <c r="AH224" i="6"/>
  <c r="AH221" i="6"/>
  <c r="AJ218" i="6"/>
  <c r="AL218" i="6"/>
  <c r="AK218" i="6"/>
  <c r="AN218" i="6" s="1"/>
  <c r="AJ216" i="6"/>
  <c r="AL216" i="6"/>
  <c r="AH214" i="6"/>
  <c r="AH212" i="6"/>
  <c r="AH209" i="6"/>
  <c r="AJ206" i="6"/>
  <c r="AL206" i="6"/>
  <c r="AK206" i="6"/>
  <c r="AN206" i="6" s="1"/>
  <c r="AH204" i="6"/>
  <c r="AH201" i="6"/>
  <c r="AJ198" i="6"/>
  <c r="AL198" i="6"/>
  <c r="AK198" i="6"/>
  <c r="AN198" i="6" s="1"/>
  <c r="AH196" i="6"/>
  <c r="AH193" i="6"/>
  <c r="AJ190" i="6"/>
  <c r="AL190" i="6"/>
  <c r="AK190" i="6"/>
  <c r="AN190" i="6" s="1"/>
  <c r="AH188" i="6"/>
  <c r="AH185" i="6"/>
  <c r="AJ182" i="6"/>
  <c r="AL182" i="6"/>
  <c r="AK182" i="6"/>
  <c r="AN182" i="6" s="1"/>
  <c r="AH180" i="6"/>
  <c r="AH177" i="6"/>
  <c r="AJ174" i="6"/>
  <c r="AL174" i="6"/>
  <c r="AK174" i="6"/>
  <c r="AN174" i="6" s="1"/>
  <c r="AH172" i="6"/>
  <c r="AH169" i="6"/>
  <c r="AJ166" i="6"/>
  <c r="AL166" i="6"/>
  <c r="AK166" i="6"/>
  <c r="AN166" i="6" s="1"/>
  <c r="AH164" i="6"/>
  <c r="AH161" i="6"/>
  <c r="AJ158" i="6"/>
  <c r="AL158" i="6"/>
  <c r="AK158" i="6"/>
  <c r="AN158" i="6" s="1"/>
  <c r="AH156" i="6"/>
  <c r="AH153" i="6"/>
  <c r="AJ150" i="6"/>
  <c r="AL150" i="6"/>
  <c r="AK150" i="6"/>
  <c r="AN150" i="6" s="1"/>
  <c r="AH148" i="6"/>
  <c r="AH145" i="6"/>
  <c r="AJ142" i="6"/>
  <c r="AL142" i="6"/>
  <c r="AK142" i="6"/>
  <c r="AN142" i="6" s="1"/>
  <c r="AH140" i="6"/>
  <c r="AH137" i="6"/>
  <c r="AJ134" i="6"/>
  <c r="AL134" i="6"/>
  <c r="AK134" i="6"/>
  <c r="AN134" i="6" s="1"/>
  <c r="AH132" i="6"/>
  <c r="AH129" i="6"/>
  <c r="AJ126" i="6"/>
  <c r="AL126" i="6"/>
  <c r="AK126" i="6"/>
  <c r="AN126" i="6" s="1"/>
  <c r="AH124" i="6"/>
  <c r="AH121" i="6"/>
  <c r="AJ118" i="6"/>
  <c r="AL118" i="6"/>
  <c r="AK118" i="6"/>
  <c r="AN118" i="6" s="1"/>
  <c r="AH116" i="6"/>
  <c r="AH113" i="6"/>
  <c r="AJ110" i="6"/>
  <c r="AL110" i="6"/>
  <c r="AK110" i="6"/>
  <c r="AN110" i="6" s="1"/>
  <c r="AH108" i="6"/>
  <c r="AH105" i="6"/>
  <c r="AJ102" i="6"/>
  <c r="AL102" i="6"/>
  <c r="AK102" i="6"/>
  <c r="AN102" i="6" s="1"/>
  <c r="AJ93" i="6"/>
  <c r="AL93" i="6"/>
  <c r="AJ90" i="6"/>
  <c r="AL90" i="6"/>
  <c r="AK90" i="6"/>
  <c r="AN90" i="6" s="1"/>
  <c r="AH87" i="6"/>
  <c r="AJ87" i="6"/>
  <c r="AL87" i="6"/>
  <c r="AK87" i="6"/>
  <c r="AN87" i="6" s="1"/>
  <c r="AH84" i="6"/>
  <c r="AJ84" i="6"/>
  <c r="AL84" i="6"/>
  <c r="AJ77" i="6"/>
  <c r="AL77" i="6"/>
  <c r="AJ74" i="6"/>
  <c r="AL74" i="6"/>
  <c r="AK74" i="6"/>
  <c r="AN74" i="6" s="1"/>
  <c r="AH71" i="6"/>
  <c r="AJ71" i="6"/>
  <c r="AL71" i="6"/>
  <c r="AK71" i="6"/>
  <c r="AN71" i="6" s="1"/>
  <c r="AH68" i="6"/>
  <c r="AJ68" i="6"/>
  <c r="AL68" i="6"/>
  <c r="AJ61" i="6"/>
  <c r="AL61" i="6"/>
  <c r="AJ58" i="6"/>
  <c r="AL58" i="6"/>
  <c r="AK58" i="6"/>
  <c r="AN58" i="6" s="1"/>
  <c r="AH55" i="6"/>
  <c r="AJ55" i="6"/>
  <c r="AL55" i="6"/>
  <c r="AK55" i="6"/>
  <c r="AN55" i="6" s="1"/>
  <c r="AH52" i="6"/>
  <c r="AJ52" i="6"/>
  <c r="AL52" i="6"/>
  <c r="AH49" i="6"/>
  <c r="AJ45" i="6"/>
  <c r="AL45" i="6"/>
  <c r="AJ42" i="6"/>
  <c r="AL42" i="6"/>
  <c r="AK42" i="6"/>
  <c r="AN42" i="6" s="1"/>
  <c r="AH39" i="6"/>
  <c r="AJ39" i="6"/>
  <c r="AL39" i="6"/>
  <c r="AK39" i="6"/>
  <c r="AN39" i="6" s="1"/>
  <c r="AH36" i="6"/>
  <c r="AJ36" i="6"/>
  <c r="AL36" i="6"/>
  <c r="AH33" i="6"/>
  <c r="AJ29" i="6"/>
  <c r="AL29" i="6"/>
  <c r="AJ26" i="6"/>
  <c r="AL26" i="6"/>
  <c r="AK26" i="6"/>
  <c r="AN26" i="6" s="1"/>
  <c r="AJ23" i="6"/>
  <c r="AL23" i="6"/>
  <c r="AK23" i="6"/>
  <c r="AN23" i="6" s="1"/>
  <c r="AH21" i="6"/>
  <c r="AJ18" i="6"/>
  <c r="AL18" i="6"/>
  <c r="AK18" i="6"/>
  <c r="AN18" i="6" s="1"/>
  <c r="AM1537" i="6"/>
  <c r="AM1529" i="6"/>
  <c r="AM1521" i="6"/>
  <c r="AM1513" i="6"/>
  <c r="AM1505" i="6"/>
  <c r="AM1497" i="6"/>
  <c r="AM1489" i="6"/>
  <c r="AM1481" i="6"/>
  <c r="AM1473" i="6"/>
  <c r="AM1465" i="6"/>
  <c r="AM1457" i="6"/>
  <c r="AM1449" i="6"/>
  <c r="AM1441" i="6"/>
  <c r="AM1433" i="6"/>
  <c r="AM1425" i="6"/>
  <c r="AM1417" i="6"/>
  <c r="AM1409" i="6"/>
  <c r="AM1401" i="6"/>
  <c r="AM1393" i="6"/>
  <c r="AM1385" i="6"/>
  <c r="AM1377" i="6"/>
  <c r="AM1369" i="6"/>
  <c r="AM1361" i="6"/>
  <c r="AM1353" i="6"/>
  <c r="AM1345" i="6"/>
  <c r="AM1337" i="6"/>
  <c r="AM1329" i="6"/>
  <c r="AM1321" i="6"/>
  <c r="AM1313" i="6"/>
  <c r="AM1305" i="6"/>
  <c r="AM1297" i="6"/>
  <c r="AM1289" i="6"/>
  <c r="AM1281" i="6"/>
  <c r="AM1273" i="6"/>
  <c r="AM1265" i="6"/>
  <c r="AM1257" i="6"/>
  <c r="AM1253" i="6"/>
  <c r="AM1249" i="6"/>
  <c r="AM1245" i="6"/>
  <c r="AM1241" i="6"/>
  <c r="AM1233" i="6"/>
  <c r="AM1225" i="6"/>
  <c r="AM1217" i="6"/>
  <c r="AM1213" i="6"/>
  <c r="AM1209" i="6"/>
  <c r="AM1205" i="6"/>
  <c r="AM1201" i="6"/>
  <c r="AM1197" i="6"/>
  <c r="AM1193" i="6"/>
  <c r="AM1189" i="6"/>
  <c r="AM1185" i="6"/>
  <c r="AM1181" i="6"/>
  <c r="AM1177" i="6"/>
  <c r="AM1173" i="6"/>
  <c r="AM1169" i="6"/>
  <c r="AM1157" i="6"/>
  <c r="AM1153" i="6"/>
  <c r="AM1145" i="6"/>
  <c r="AM1141" i="6"/>
  <c r="AM1137" i="6"/>
  <c r="AM1125" i="6"/>
  <c r="AM1117" i="6"/>
  <c r="AM1109" i="6"/>
  <c r="AM1101" i="6"/>
  <c r="AM1093" i="6"/>
  <c r="AM1085" i="6"/>
  <c r="AM1077" i="6"/>
  <c r="AM1069" i="6"/>
  <c r="AM1065" i="6"/>
  <c r="AM1053" i="6"/>
  <c r="AM1049" i="6"/>
  <c r="AM1045" i="6"/>
  <c r="AM1041" i="6"/>
  <c r="AM1037" i="6"/>
  <c r="AM1033" i="6"/>
  <c r="AM1025" i="6"/>
  <c r="AM1021" i="6"/>
  <c r="AM1017" i="6"/>
  <c r="AM1009" i="6"/>
  <c r="AM1005" i="6"/>
  <c r="AM1001" i="6"/>
  <c r="AM997" i="6"/>
  <c r="AM993" i="6"/>
  <c r="AM989" i="6"/>
  <c r="AM985" i="6"/>
  <c r="AM977" i="6"/>
  <c r="AM973" i="6"/>
  <c r="AM969" i="6"/>
  <c r="AM961" i="6"/>
  <c r="AM957" i="6"/>
  <c r="AM953" i="6"/>
  <c r="AM945" i="6"/>
  <c r="AM941" i="6"/>
  <c r="AM937" i="6"/>
  <c r="AM929" i="6"/>
  <c r="AM925" i="6"/>
  <c r="AM921" i="6"/>
  <c r="AM917" i="6"/>
  <c r="AM913" i="6"/>
  <c r="AM905" i="6"/>
  <c r="AM901" i="6"/>
  <c r="AM897" i="6"/>
  <c r="AM889" i="6"/>
  <c r="AM885" i="6"/>
  <c r="AM881" i="6"/>
  <c r="AM877" i="6"/>
  <c r="AM873" i="6"/>
  <c r="AM865" i="6"/>
  <c r="AM861" i="6"/>
  <c r="AM857" i="6"/>
  <c r="AM853" i="6"/>
  <c r="AM849" i="6"/>
  <c r="AM841" i="6"/>
  <c r="AM837" i="6"/>
  <c r="AM833" i="6"/>
  <c r="AM825" i="6"/>
  <c r="AM821" i="6"/>
  <c r="AM817" i="6"/>
  <c r="AM813" i="6"/>
  <c r="AM809" i="6"/>
  <c r="AM805" i="6"/>
  <c r="AM801" i="6"/>
  <c r="AM793" i="6"/>
  <c r="AM785" i="6"/>
  <c r="AM777" i="6"/>
  <c r="AM773" i="6"/>
  <c r="AM769" i="6"/>
  <c r="AM765" i="6"/>
  <c r="AM761" i="6"/>
  <c r="AM753" i="6"/>
  <c r="AM749" i="6"/>
  <c r="AM745" i="6"/>
  <c r="AM741" i="6"/>
  <c r="AM737" i="6"/>
  <c r="AM729" i="6"/>
  <c r="AM725" i="6"/>
  <c r="AM721" i="6"/>
  <c r="AM713" i="6"/>
  <c r="AM705" i="6"/>
  <c r="AM701" i="6"/>
  <c r="AM697" i="6"/>
  <c r="AM693" i="6"/>
  <c r="AM689" i="6"/>
  <c r="AM681" i="6"/>
  <c r="AM673" i="6"/>
  <c r="AM669" i="6"/>
  <c r="AM665" i="6"/>
  <c r="AM661" i="6"/>
  <c r="AM657" i="6"/>
  <c r="AM653" i="6"/>
  <c r="AM649" i="6"/>
  <c r="AM645" i="6"/>
  <c r="AM641" i="6"/>
  <c r="AM637" i="6"/>
  <c r="AM633" i="6"/>
  <c r="AM629" i="6"/>
  <c r="AM625" i="6"/>
  <c r="AM617" i="6"/>
  <c r="AM609" i="6"/>
  <c r="AM605" i="6"/>
  <c r="AM601" i="6"/>
  <c r="AM593" i="6"/>
  <c r="AM589" i="6"/>
  <c r="AM585" i="6"/>
  <c r="AM581" i="6"/>
  <c r="AM577" i="6"/>
  <c r="AM573" i="6"/>
  <c r="AM569" i="6"/>
  <c r="AM565" i="6"/>
  <c r="AM561" i="6"/>
  <c r="AM557" i="6"/>
  <c r="AM545" i="6"/>
  <c r="AM541" i="6"/>
  <c r="AM533" i="6"/>
  <c r="AM529" i="6"/>
  <c r="AM525" i="6"/>
  <c r="AM513" i="6"/>
  <c r="AM509" i="6"/>
  <c r="AM501" i="6"/>
  <c r="AM497" i="6"/>
  <c r="AM493" i="6"/>
  <c r="AM481" i="6"/>
  <c r="AM477" i="6"/>
  <c r="AM469" i="6"/>
  <c r="AM465" i="6"/>
  <c r="AM461" i="6"/>
  <c r="AM449" i="6"/>
  <c r="AM445" i="6"/>
  <c r="AM437" i="6"/>
  <c r="AM433" i="6"/>
  <c r="AM429" i="6"/>
  <c r="AM421" i="6"/>
  <c r="AM417" i="6"/>
  <c r="AM413" i="6"/>
  <c r="AM405" i="6"/>
  <c r="AM401" i="6"/>
  <c r="AM397" i="6"/>
  <c r="AM389" i="6"/>
  <c r="AM385" i="6"/>
  <c r="AM381" i="6"/>
  <c r="AM373" i="6"/>
  <c r="AM369" i="6"/>
  <c r="AM365" i="6"/>
  <c r="AM357" i="6"/>
  <c r="AM353" i="6"/>
  <c r="AM349" i="6"/>
  <c r="AM341" i="6"/>
  <c r="AM337" i="6"/>
  <c r="AM333" i="6"/>
  <c r="AM321" i="6"/>
  <c r="AM317" i="6"/>
  <c r="AM309" i="6"/>
  <c r="AM305" i="6"/>
  <c r="AM301" i="6"/>
  <c r="AM289" i="6"/>
  <c r="AM285" i="6"/>
  <c r="AM277" i="6"/>
  <c r="AM273" i="6"/>
  <c r="AM269" i="6"/>
  <c r="AM261" i="6"/>
  <c r="AM257" i="6"/>
  <c r="AM253" i="6"/>
  <c r="AM245" i="6"/>
  <c r="AM241" i="6"/>
  <c r="AM237" i="6"/>
  <c r="AM233" i="6"/>
  <c r="AK233" i="6" s="1"/>
  <c r="AN233" i="6" s="1"/>
  <c r="AM229" i="6"/>
  <c r="AK229" i="6" s="1"/>
  <c r="AN229" i="6" s="1"/>
  <c r="AM221" i="6"/>
  <c r="AK221" i="6" s="1"/>
  <c r="AN221" i="6" s="1"/>
  <c r="AM217" i="6"/>
  <c r="AK217" i="6" s="1"/>
  <c r="AN217" i="6" s="1"/>
  <c r="AM209" i="6"/>
  <c r="AK209" i="6" s="1"/>
  <c r="AN209" i="6" s="1"/>
  <c r="AM201" i="6"/>
  <c r="AK201" i="6" s="1"/>
  <c r="AN201" i="6" s="1"/>
  <c r="AM193" i="6"/>
  <c r="AK193" i="6" s="1"/>
  <c r="AN193" i="6" s="1"/>
  <c r="AM185" i="6"/>
  <c r="AK185" i="6" s="1"/>
  <c r="AN185" i="6" s="1"/>
  <c r="AM177" i="6"/>
  <c r="AK177" i="6" s="1"/>
  <c r="AN177" i="6" s="1"/>
  <c r="AM169" i="6"/>
  <c r="AK169" i="6" s="1"/>
  <c r="AN169" i="6" s="1"/>
  <c r="AM161" i="6"/>
  <c r="AK161" i="6" s="1"/>
  <c r="AN161" i="6" s="1"/>
  <c r="AM153" i="6"/>
  <c r="AK153" i="6" s="1"/>
  <c r="AN153" i="6" s="1"/>
  <c r="AM145" i="6"/>
  <c r="AK145" i="6" s="1"/>
  <c r="AN145" i="6" s="1"/>
  <c r="AM137" i="6"/>
  <c r="AK137" i="6" s="1"/>
  <c r="AN137" i="6" s="1"/>
  <c r="AM129" i="6"/>
  <c r="AK129" i="6" s="1"/>
  <c r="AN129" i="6" s="1"/>
  <c r="AM121" i="6"/>
  <c r="AK121" i="6" s="1"/>
  <c r="AN121" i="6" s="1"/>
  <c r="AM113" i="6"/>
  <c r="AK113" i="6" s="1"/>
  <c r="AN113" i="6" s="1"/>
  <c r="AM105" i="6"/>
  <c r="AK105" i="6" s="1"/>
  <c r="AN105" i="6" s="1"/>
  <c r="AM97" i="6"/>
  <c r="AK97" i="6" s="1"/>
  <c r="AN97" i="6" s="1"/>
  <c r="AM93" i="6"/>
  <c r="AK93" i="6" s="1"/>
  <c r="AN93" i="6" s="1"/>
  <c r="AM85" i="6"/>
  <c r="AK85" i="6" s="1"/>
  <c r="AN85" i="6" s="1"/>
  <c r="AM81" i="6"/>
  <c r="AK81" i="6" s="1"/>
  <c r="AN81" i="6" s="1"/>
  <c r="AM77" i="6"/>
  <c r="AK77" i="6" s="1"/>
  <c r="AN77" i="6" s="1"/>
  <c r="AM69" i="6"/>
  <c r="AK69" i="6" s="1"/>
  <c r="AN69" i="6" s="1"/>
  <c r="AM65" i="6"/>
  <c r="AK65" i="6" s="1"/>
  <c r="AN65" i="6" s="1"/>
  <c r="AM61" i="6"/>
  <c r="AK61" i="6" s="1"/>
  <c r="AN61" i="6" s="1"/>
  <c r="AM53" i="6"/>
  <c r="AK53" i="6" s="1"/>
  <c r="AN53" i="6" s="1"/>
  <c r="AM49" i="6"/>
  <c r="AK49" i="6" s="1"/>
  <c r="AN49" i="6" s="1"/>
  <c r="AM45" i="6"/>
  <c r="AK45" i="6" s="1"/>
  <c r="AN45" i="6" s="1"/>
  <c r="AM37" i="6"/>
  <c r="AK37" i="6" s="1"/>
  <c r="AN37" i="6" s="1"/>
  <c r="AM33" i="6"/>
  <c r="AK33" i="6" s="1"/>
  <c r="AN33" i="6" s="1"/>
  <c r="AM29" i="6"/>
  <c r="AK29" i="6" s="1"/>
  <c r="AN29" i="6" s="1"/>
  <c r="AM21" i="6"/>
  <c r="AK21" i="6" s="1"/>
  <c r="AN21" i="6" s="1"/>
  <c r="AN1248" i="6"/>
  <c r="AJ1248" i="6"/>
  <c r="AL1248" i="6"/>
  <c r="AK1248" i="6"/>
  <c r="AN1237" i="6"/>
  <c r="AJ1237" i="6"/>
  <c r="AL1237" i="6"/>
  <c r="AK1237" i="6"/>
  <c r="AN1229" i="6"/>
  <c r="AJ1229" i="6"/>
  <c r="AK1229" i="6"/>
  <c r="AL1229" i="6"/>
  <c r="AN1221" i="6"/>
  <c r="AJ1221" i="6"/>
  <c r="AL1221" i="6"/>
  <c r="AK1221" i="6"/>
  <c r="AN1208" i="6"/>
  <c r="AJ1208" i="6"/>
  <c r="AL1208" i="6"/>
  <c r="AK1208" i="6"/>
  <c r="AN1200" i="6"/>
  <c r="AJ1200" i="6"/>
  <c r="AL1200" i="6"/>
  <c r="AK1200" i="6"/>
  <c r="AN1192" i="6"/>
  <c r="AJ1192" i="6"/>
  <c r="AL1192" i="6"/>
  <c r="AK1192" i="6"/>
  <c r="AN1184" i="6"/>
  <c r="AJ1184" i="6"/>
  <c r="AL1184" i="6"/>
  <c r="AK1184" i="6"/>
  <c r="AN1176" i="6"/>
  <c r="AJ1176" i="6"/>
  <c r="AL1176" i="6"/>
  <c r="AK1176" i="6"/>
  <c r="AN1161" i="6"/>
  <c r="AJ1161" i="6"/>
  <c r="AK1161" i="6"/>
  <c r="AL1161" i="6"/>
  <c r="AJ1151" i="6"/>
  <c r="AL1151" i="6"/>
  <c r="AN1151" i="6"/>
  <c r="AK1151" i="6"/>
  <c r="AH1142" i="6"/>
  <c r="AL1142" i="6"/>
  <c r="AN1142" i="6"/>
  <c r="AJ1142" i="6"/>
  <c r="AK1142" i="6"/>
  <c r="AN1129" i="6"/>
  <c r="AJ1129" i="6"/>
  <c r="AK1129" i="6"/>
  <c r="AL1129" i="6"/>
  <c r="AH1118" i="6"/>
  <c r="AL1118" i="6"/>
  <c r="AN1118" i="6"/>
  <c r="AJ1118" i="6"/>
  <c r="AK1118" i="6"/>
  <c r="AJ1107" i="6"/>
  <c r="AL1107" i="6"/>
  <c r="AN1107" i="6"/>
  <c r="AK1107" i="6"/>
  <c r="AJ1099" i="6"/>
  <c r="AL1099" i="6"/>
  <c r="AN1099" i="6"/>
  <c r="AK1099" i="6"/>
  <c r="AH1086" i="6"/>
  <c r="AL1086" i="6"/>
  <c r="AN1086" i="6"/>
  <c r="AJ1086" i="6"/>
  <c r="AK1086" i="6"/>
  <c r="AJ1075" i="6"/>
  <c r="AL1075" i="6"/>
  <c r="AN1075" i="6"/>
  <c r="AK1075" i="6"/>
  <c r="AN1061" i="6"/>
  <c r="AJ1061" i="6"/>
  <c r="AL1061" i="6"/>
  <c r="AK1061" i="6"/>
  <c r="AH1050" i="6"/>
  <c r="AL1050" i="6"/>
  <c r="AN1050" i="6"/>
  <c r="AJ1050" i="6"/>
  <c r="AK1050" i="6"/>
  <c r="AN1029" i="6"/>
  <c r="AJ1029" i="6"/>
  <c r="AL1029" i="6"/>
  <c r="AK1029" i="6"/>
  <c r="AN1013" i="6"/>
  <c r="AJ1013" i="6"/>
  <c r="AL1013" i="6"/>
  <c r="AK1013" i="6"/>
  <c r="AN981" i="6"/>
  <c r="AJ981" i="6"/>
  <c r="AL981" i="6"/>
  <c r="AK981" i="6"/>
  <c r="AN965" i="6"/>
  <c r="AJ965" i="6"/>
  <c r="AL965" i="6"/>
  <c r="AK965" i="6"/>
  <c r="AN949" i="6"/>
  <c r="AJ949" i="6"/>
  <c r="AL949" i="6"/>
  <c r="AK949" i="6"/>
  <c r="AN933" i="6"/>
  <c r="AJ933" i="6"/>
  <c r="AL933" i="6"/>
  <c r="AK933" i="6"/>
  <c r="AN909" i="6"/>
  <c r="AJ909" i="6"/>
  <c r="AK909" i="6"/>
  <c r="AL909" i="6"/>
  <c r="AN893" i="6"/>
  <c r="AJ893" i="6"/>
  <c r="AK893" i="6"/>
  <c r="AL893" i="6"/>
  <c r="AN869" i="6"/>
  <c r="AJ869" i="6"/>
  <c r="AL869" i="6"/>
  <c r="AK869" i="6"/>
  <c r="AN845" i="6"/>
  <c r="AJ845" i="6"/>
  <c r="AK845" i="6"/>
  <c r="AL845" i="6"/>
  <c r="AN829" i="6"/>
  <c r="AJ829" i="6"/>
  <c r="AK829" i="6"/>
  <c r="AL829" i="6"/>
  <c r="AN797" i="6"/>
  <c r="AJ797" i="6"/>
  <c r="AK797" i="6"/>
  <c r="AL797" i="6"/>
  <c r="AN789" i="6"/>
  <c r="AJ789" i="6"/>
  <c r="AL789" i="6"/>
  <c r="AK789" i="6"/>
  <c r="AN781" i="6"/>
  <c r="AJ781" i="6"/>
  <c r="AK781" i="6"/>
  <c r="AL781" i="6"/>
  <c r="AN757" i="6"/>
  <c r="AJ757" i="6"/>
  <c r="AL757" i="6"/>
  <c r="AK757" i="6"/>
  <c r="AN733" i="6"/>
  <c r="AJ733" i="6"/>
  <c r="AK733" i="6"/>
  <c r="AL733" i="6"/>
  <c r="AN728" i="6"/>
  <c r="AJ728" i="6"/>
  <c r="AL728" i="6"/>
  <c r="AK728" i="6"/>
  <c r="AN717" i="6"/>
  <c r="AJ717" i="6"/>
  <c r="AK717" i="6"/>
  <c r="AL717" i="6"/>
  <c r="AN709" i="6"/>
  <c r="AJ709" i="6"/>
  <c r="AL709" i="6"/>
  <c r="AK709" i="6"/>
  <c r="AN704" i="6"/>
  <c r="AJ704" i="6"/>
  <c r="AL704" i="6"/>
  <c r="AK704" i="6"/>
  <c r="AJ696" i="6"/>
  <c r="AN696" i="6"/>
  <c r="AL696" i="6"/>
  <c r="AK696" i="6"/>
  <c r="AJ685" i="6"/>
  <c r="AN685" i="6"/>
  <c r="AK685" i="6"/>
  <c r="AL685" i="6"/>
  <c r="AJ677" i="6"/>
  <c r="AN677" i="6"/>
  <c r="AL677" i="6"/>
  <c r="AK677" i="6"/>
  <c r="AJ672" i="6"/>
  <c r="AN672" i="6"/>
  <c r="AL672" i="6"/>
  <c r="AK672" i="6"/>
  <c r="AJ664" i="6"/>
  <c r="AN664" i="6"/>
  <c r="AL664" i="6"/>
  <c r="AK664" i="6"/>
  <c r="AJ656" i="6"/>
  <c r="AN656" i="6"/>
  <c r="AL656" i="6"/>
  <c r="AK656" i="6"/>
  <c r="AJ648" i="6"/>
  <c r="AN648" i="6"/>
  <c r="AL648" i="6"/>
  <c r="AK648" i="6"/>
  <c r="AJ640" i="6"/>
  <c r="AN640" i="6"/>
  <c r="AL640" i="6"/>
  <c r="AK640" i="6"/>
  <c r="AJ632" i="6"/>
  <c r="AN632" i="6"/>
  <c r="AL632" i="6"/>
  <c r="AK632" i="6"/>
  <c r="AJ621" i="6"/>
  <c r="AN621" i="6"/>
  <c r="AK621" i="6"/>
  <c r="AL621" i="6"/>
  <c r="AJ613" i="6"/>
  <c r="AN613" i="6"/>
  <c r="AL613" i="6"/>
  <c r="AK613" i="6"/>
  <c r="AJ608" i="6"/>
  <c r="AN608" i="6"/>
  <c r="AL608" i="6"/>
  <c r="AK608" i="6"/>
  <c r="AJ597" i="6"/>
  <c r="AN597" i="6"/>
  <c r="AL597" i="6"/>
  <c r="AK597" i="6"/>
  <c r="AJ592" i="6"/>
  <c r="AN592" i="6"/>
  <c r="AL592" i="6"/>
  <c r="AK592" i="6"/>
  <c r="AJ584" i="6"/>
  <c r="AN584" i="6"/>
  <c r="AL584" i="6"/>
  <c r="AK584" i="6"/>
  <c r="AJ576" i="6"/>
  <c r="AN576" i="6"/>
  <c r="AL576" i="6"/>
  <c r="AK576" i="6"/>
  <c r="AJ568" i="6"/>
  <c r="AN568" i="6"/>
  <c r="AL568" i="6"/>
  <c r="AK568" i="6"/>
  <c r="AJ555" i="6"/>
  <c r="AL555" i="6"/>
  <c r="AN555" i="6"/>
  <c r="AK555" i="6"/>
  <c r="AJ549" i="6"/>
  <c r="AN549" i="6"/>
  <c r="AL549" i="6"/>
  <c r="AK549" i="6"/>
  <c r="AJ542" i="6"/>
  <c r="AL542" i="6"/>
  <c r="AK542" i="6"/>
  <c r="AN542" i="6"/>
  <c r="AJ536" i="6"/>
  <c r="AN536" i="6"/>
  <c r="AL536" i="6"/>
  <c r="AK536" i="6"/>
  <c r="AJ523" i="6"/>
  <c r="AL523" i="6"/>
  <c r="AN523" i="6"/>
  <c r="AK523" i="6"/>
  <c r="AJ517" i="6"/>
  <c r="AN517" i="6"/>
  <c r="AL517" i="6"/>
  <c r="AK517" i="6"/>
  <c r="AJ510" i="6"/>
  <c r="AL510" i="6"/>
  <c r="AK510" i="6"/>
  <c r="AN510" i="6"/>
  <c r="AJ504" i="6"/>
  <c r="AN504" i="6"/>
  <c r="AL504" i="6"/>
  <c r="AK504" i="6"/>
  <c r="AJ491" i="6"/>
  <c r="AL491" i="6"/>
  <c r="AN491" i="6"/>
  <c r="AK491" i="6"/>
  <c r="AJ485" i="6"/>
  <c r="AN485" i="6"/>
  <c r="AL485" i="6"/>
  <c r="AK485" i="6"/>
  <c r="AJ478" i="6"/>
  <c r="AL478" i="6"/>
  <c r="AK478" i="6"/>
  <c r="AN478" i="6"/>
  <c r="AJ472" i="6"/>
  <c r="AN472" i="6"/>
  <c r="AL472" i="6"/>
  <c r="AK472" i="6"/>
  <c r="AJ462" i="6"/>
  <c r="AL462" i="6"/>
  <c r="AK462" i="6"/>
  <c r="AN462" i="6"/>
  <c r="AH453" i="6"/>
  <c r="AJ453" i="6"/>
  <c r="AN453" i="6"/>
  <c r="AL453" i="6"/>
  <c r="AK453" i="6"/>
  <c r="AH440" i="6"/>
  <c r="AJ440" i="6"/>
  <c r="AN440" i="6"/>
  <c r="AL440" i="6"/>
  <c r="AK440" i="6"/>
  <c r="AH424" i="6"/>
  <c r="AJ424" i="6"/>
  <c r="AN424" i="6"/>
  <c r="AL424" i="6"/>
  <c r="AK424" i="6"/>
  <c r="AJ408" i="6"/>
  <c r="AN408" i="6"/>
  <c r="AL408" i="6"/>
  <c r="AK408" i="6"/>
  <c r="AJ398" i="6"/>
  <c r="AL398" i="6"/>
  <c r="AK398" i="6"/>
  <c r="AN398" i="6"/>
  <c r="AJ392" i="6"/>
  <c r="AN392" i="6"/>
  <c r="AL392" i="6"/>
  <c r="AK392" i="6"/>
  <c r="AJ379" i="6"/>
  <c r="AL379" i="6"/>
  <c r="AK379" i="6"/>
  <c r="AN379" i="6"/>
  <c r="AJ366" i="6"/>
  <c r="AL366" i="6"/>
  <c r="AK366" i="6"/>
  <c r="AN366" i="6"/>
  <c r="AJ360" i="6"/>
  <c r="AN360" i="6"/>
  <c r="AL360" i="6"/>
  <c r="AK360" i="6"/>
  <c r="AJ347" i="6"/>
  <c r="AL347" i="6"/>
  <c r="AK347" i="6"/>
  <c r="AN347" i="6"/>
  <c r="AJ334" i="6"/>
  <c r="AL334" i="6"/>
  <c r="AK334" i="6"/>
  <c r="AN334" i="6"/>
  <c r="AJ325" i="6"/>
  <c r="AN325" i="6"/>
  <c r="AL325" i="6"/>
  <c r="AK325" i="6"/>
  <c r="AJ312" i="6"/>
  <c r="AN312" i="6"/>
  <c r="AL312" i="6"/>
  <c r="AK312" i="6"/>
  <c r="AJ302" i="6"/>
  <c r="AL302" i="6"/>
  <c r="AK302" i="6"/>
  <c r="AN302" i="6"/>
  <c r="AJ293" i="6"/>
  <c r="AN293" i="6"/>
  <c r="AL293" i="6"/>
  <c r="AK293" i="6"/>
  <c r="AJ280" i="6"/>
  <c r="AN280" i="6"/>
  <c r="AL280" i="6"/>
  <c r="AK280" i="6"/>
  <c r="BP15" i="6"/>
  <c r="BO15" i="6" s="1"/>
  <c r="BN15" i="6" s="1"/>
  <c r="BQ15" i="6"/>
  <c r="BL15" i="6"/>
  <c r="BP3473" i="6"/>
  <c r="BO3473" i="6" s="1"/>
  <c r="BN3473" i="6" s="1"/>
  <c r="BL3473" i="6"/>
  <c r="BQ3473" i="6"/>
  <c r="BP3469" i="6"/>
  <c r="BO3469" i="6" s="1"/>
  <c r="BN3469" i="6" s="1"/>
  <c r="BL3469" i="6"/>
  <c r="BQ3469" i="6"/>
  <c r="BP3465" i="6"/>
  <c r="BO3465" i="6" s="1"/>
  <c r="BN3465" i="6" s="1"/>
  <c r="BL3465" i="6"/>
  <c r="BQ3465" i="6"/>
  <c r="BP3461" i="6"/>
  <c r="BO3461" i="6" s="1"/>
  <c r="BN3461" i="6" s="1"/>
  <c r="BL3461" i="6"/>
  <c r="BQ3461" i="6"/>
  <c r="BP3457" i="6"/>
  <c r="BO3457" i="6" s="1"/>
  <c r="BN3457" i="6" s="1"/>
  <c r="BL3457" i="6"/>
  <c r="BQ3457" i="6"/>
  <c r="BP3453" i="6"/>
  <c r="BO3453" i="6" s="1"/>
  <c r="BN3453" i="6" s="1"/>
  <c r="BL3453" i="6"/>
  <c r="BQ3453" i="6"/>
  <c r="BP3449" i="6"/>
  <c r="BO3449" i="6" s="1"/>
  <c r="BN3449" i="6" s="1"/>
  <c r="BL3449" i="6"/>
  <c r="BQ3449" i="6"/>
  <c r="BP3441" i="6"/>
  <c r="BO3441" i="6" s="1"/>
  <c r="BN3441" i="6" s="1"/>
  <c r="BL3441" i="6"/>
  <c r="BQ3441" i="6"/>
  <c r="BP3433" i="6"/>
  <c r="BO3433" i="6" s="1"/>
  <c r="BN3433" i="6" s="1"/>
  <c r="BL3433" i="6"/>
  <c r="BQ3433" i="6"/>
  <c r="BP3425" i="6"/>
  <c r="BO3425" i="6" s="1"/>
  <c r="BN3425" i="6" s="1"/>
  <c r="BL3425" i="6"/>
  <c r="BQ3425" i="6"/>
  <c r="BP3417" i="6"/>
  <c r="BO3417" i="6" s="1"/>
  <c r="BN3417" i="6" s="1"/>
  <c r="BL3417" i="6"/>
  <c r="BQ3417" i="6"/>
  <c r="BP3413" i="6"/>
  <c r="BO3413" i="6" s="1"/>
  <c r="BN3413" i="6" s="1"/>
  <c r="BL3413" i="6"/>
  <c r="BQ3413" i="6"/>
  <c r="BP3405" i="6"/>
  <c r="BO3405" i="6" s="1"/>
  <c r="BN3405" i="6" s="1"/>
  <c r="BL3405" i="6"/>
  <c r="BQ3405" i="6"/>
  <c r="BP3397" i="6"/>
  <c r="BO3397" i="6" s="1"/>
  <c r="BN3397" i="6" s="1"/>
  <c r="BL3397" i="6"/>
  <c r="BQ3397" i="6"/>
  <c r="BP3393" i="6"/>
  <c r="BO3393" i="6" s="1"/>
  <c r="BN3393" i="6" s="1"/>
  <c r="BL3393" i="6"/>
  <c r="BQ3393" i="6"/>
  <c r="BP3381" i="6"/>
  <c r="BO3381" i="6" s="1"/>
  <c r="BN3381" i="6" s="1"/>
  <c r="BL3381" i="6"/>
  <c r="BQ3381" i="6"/>
  <c r="BP3373" i="6"/>
  <c r="BO3373" i="6" s="1"/>
  <c r="BN3373" i="6" s="1"/>
  <c r="BL3373" i="6"/>
  <c r="BQ3373" i="6"/>
  <c r="BP3365" i="6"/>
  <c r="BO3365" i="6" s="1"/>
  <c r="BN3365" i="6" s="1"/>
  <c r="BL3365" i="6"/>
  <c r="BQ3365" i="6"/>
  <c r="BP3357" i="6"/>
  <c r="BO3357" i="6" s="1"/>
  <c r="BN3357" i="6" s="1"/>
  <c r="BL3357" i="6"/>
  <c r="BQ3357" i="6"/>
  <c r="BP3349" i="6"/>
  <c r="BO3349" i="6" s="1"/>
  <c r="BN3349" i="6" s="1"/>
  <c r="BL3349" i="6"/>
  <c r="BQ3349" i="6"/>
  <c r="BP3341" i="6"/>
  <c r="BO3341" i="6" s="1"/>
  <c r="BN3341" i="6" s="1"/>
  <c r="BL3341" i="6"/>
  <c r="BQ3341" i="6"/>
  <c r="BP3333" i="6"/>
  <c r="BO3333" i="6" s="1"/>
  <c r="BN3333" i="6" s="1"/>
  <c r="BL3333" i="6"/>
  <c r="BQ3333" i="6"/>
  <c r="BP3325" i="6"/>
  <c r="BO3325" i="6" s="1"/>
  <c r="BN3325" i="6" s="1"/>
  <c r="BL3325" i="6"/>
  <c r="BQ3325" i="6"/>
  <c r="BP3321" i="6"/>
  <c r="BO3321" i="6" s="1"/>
  <c r="BN3321" i="6" s="1"/>
  <c r="BL3321" i="6"/>
  <c r="BQ3321" i="6"/>
  <c r="BP3313" i="6"/>
  <c r="BO3313" i="6" s="1"/>
  <c r="BN3313" i="6" s="1"/>
  <c r="BL3313" i="6"/>
  <c r="BQ3313" i="6"/>
  <c r="BP3305" i="6"/>
  <c r="BO3305" i="6" s="1"/>
  <c r="BN3305" i="6" s="1"/>
  <c r="BL3305" i="6"/>
  <c r="BQ3305" i="6"/>
  <c r="BP3297" i="6"/>
  <c r="BO3297" i="6" s="1"/>
  <c r="BN3297" i="6" s="1"/>
  <c r="BL3297" i="6"/>
  <c r="BQ3297" i="6"/>
  <c r="BP3293" i="6"/>
  <c r="BO3293" i="6" s="1"/>
  <c r="BN3293" i="6" s="1"/>
  <c r="BL3293" i="6"/>
  <c r="BQ3293" i="6"/>
  <c r="BP3285" i="6"/>
  <c r="BO3285" i="6" s="1"/>
  <c r="BN3285" i="6" s="1"/>
  <c r="BL3285" i="6"/>
  <c r="BQ3285" i="6"/>
  <c r="BP3277" i="6"/>
  <c r="BO3277" i="6" s="1"/>
  <c r="BN3277" i="6" s="1"/>
  <c r="BL3277" i="6"/>
  <c r="BQ3277" i="6"/>
  <c r="BP3269" i="6"/>
  <c r="BO3269" i="6" s="1"/>
  <c r="BN3269" i="6" s="1"/>
  <c r="BL3269" i="6"/>
  <c r="BQ3269" i="6"/>
  <c r="BP3261" i="6"/>
  <c r="BO3261" i="6" s="1"/>
  <c r="BN3261" i="6" s="1"/>
  <c r="BL3261" i="6"/>
  <c r="BQ3261" i="6"/>
  <c r="BP3253" i="6"/>
  <c r="BO3253" i="6" s="1"/>
  <c r="BN3253" i="6" s="1"/>
  <c r="BL3253" i="6"/>
  <c r="BQ3253" i="6"/>
  <c r="BP3245" i="6"/>
  <c r="BO3245" i="6" s="1"/>
  <c r="BN3245" i="6" s="1"/>
  <c r="BL3245" i="6"/>
  <c r="BQ3245" i="6"/>
  <c r="BP3237" i="6"/>
  <c r="BO3237" i="6" s="1"/>
  <c r="BN3237" i="6" s="1"/>
  <c r="BL3237" i="6"/>
  <c r="BQ3237" i="6"/>
  <c r="BP3233" i="6"/>
  <c r="BO3233" i="6" s="1"/>
  <c r="BN3233" i="6" s="1"/>
  <c r="BL3233" i="6"/>
  <c r="BQ3233" i="6"/>
  <c r="BP3225" i="6"/>
  <c r="BO3225" i="6" s="1"/>
  <c r="BN3225" i="6" s="1"/>
  <c r="BL3225" i="6"/>
  <c r="BQ3225" i="6"/>
  <c r="BP3221" i="6"/>
  <c r="BO3221" i="6" s="1"/>
  <c r="BN3221" i="6" s="1"/>
  <c r="BL3221" i="6"/>
  <c r="BQ3221" i="6"/>
  <c r="BP3217" i="6"/>
  <c r="BO3217" i="6" s="1"/>
  <c r="BN3217" i="6" s="1"/>
  <c r="BL3217" i="6"/>
  <c r="BQ3217" i="6"/>
  <c r="BP3213" i="6"/>
  <c r="BO3213" i="6" s="1"/>
  <c r="BN3213" i="6" s="1"/>
  <c r="BL3213" i="6"/>
  <c r="BQ3213" i="6"/>
  <c r="BP3209" i="6"/>
  <c r="BO3209" i="6" s="1"/>
  <c r="BN3209" i="6" s="1"/>
  <c r="BL3209" i="6"/>
  <c r="BQ3209" i="6"/>
  <c r="BP3205" i="6"/>
  <c r="BO3205" i="6" s="1"/>
  <c r="BN3205" i="6" s="1"/>
  <c r="BL3205" i="6"/>
  <c r="BQ3205" i="6"/>
  <c r="BP3201" i="6"/>
  <c r="BO3201" i="6" s="1"/>
  <c r="BN3201" i="6" s="1"/>
  <c r="BL3201" i="6"/>
  <c r="BQ3201" i="6"/>
  <c r="BP3197" i="6"/>
  <c r="BO3197" i="6" s="1"/>
  <c r="BN3197" i="6" s="1"/>
  <c r="BL3197" i="6"/>
  <c r="BQ3197" i="6"/>
  <c r="BP3193" i="6"/>
  <c r="BO3193" i="6" s="1"/>
  <c r="BN3193" i="6" s="1"/>
  <c r="BL3193" i="6"/>
  <c r="BQ3193" i="6"/>
  <c r="BP3189" i="6"/>
  <c r="BO3189" i="6" s="1"/>
  <c r="BN3189" i="6" s="1"/>
  <c r="BL3189" i="6"/>
  <c r="BQ3189" i="6"/>
  <c r="BP3185" i="6"/>
  <c r="BO3185" i="6" s="1"/>
  <c r="BN3185" i="6" s="1"/>
  <c r="BL3185" i="6"/>
  <c r="BQ3185" i="6"/>
  <c r="BP3177" i="6"/>
  <c r="BO3177" i="6" s="1"/>
  <c r="BN3177" i="6" s="1"/>
  <c r="BL3177" i="6"/>
  <c r="BQ3177" i="6"/>
  <c r="BP3173" i="6"/>
  <c r="BO3173" i="6" s="1"/>
  <c r="BN3173" i="6" s="1"/>
  <c r="BL3173" i="6"/>
  <c r="BQ3173" i="6"/>
  <c r="BP3169" i="6"/>
  <c r="BO3169" i="6" s="1"/>
  <c r="BN3169" i="6" s="1"/>
  <c r="BL3169" i="6"/>
  <c r="BQ3169" i="6"/>
  <c r="BP3165" i="6"/>
  <c r="BO3165" i="6" s="1"/>
  <c r="BN3165" i="6" s="1"/>
  <c r="BL3165" i="6"/>
  <c r="BQ3165" i="6"/>
  <c r="BP3161" i="6"/>
  <c r="BO3161" i="6" s="1"/>
  <c r="BN3161" i="6" s="1"/>
  <c r="BL3161" i="6"/>
  <c r="BQ3161" i="6"/>
  <c r="BP3157" i="6"/>
  <c r="BO3157" i="6" s="1"/>
  <c r="BN3157" i="6" s="1"/>
  <c r="BL3157" i="6"/>
  <c r="BQ3157" i="6"/>
  <c r="BP3153" i="6"/>
  <c r="BO3153" i="6" s="1"/>
  <c r="BN3153" i="6" s="1"/>
  <c r="BL3153" i="6"/>
  <c r="BQ3153" i="6"/>
  <c r="BP3149" i="6"/>
  <c r="BO3149" i="6" s="1"/>
  <c r="BN3149" i="6" s="1"/>
  <c r="BL3149" i="6"/>
  <c r="BQ3149" i="6"/>
  <c r="BP3145" i="6"/>
  <c r="BO3145" i="6" s="1"/>
  <c r="BN3145" i="6" s="1"/>
  <c r="BL3145" i="6"/>
  <c r="BQ3145" i="6"/>
  <c r="BP3141" i="6"/>
  <c r="BO3141" i="6" s="1"/>
  <c r="BN3141" i="6" s="1"/>
  <c r="BL3141" i="6"/>
  <c r="BQ3141" i="6"/>
  <c r="BP3137" i="6"/>
  <c r="BO3137" i="6" s="1"/>
  <c r="BN3137" i="6" s="1"/>
  <c r="BL3137" i="6"/>
  <c r="BQ3137" i="6"/>
  <c r="BP3133" i="6"/>
  <c r="BO3133" i="6" s="1"/>
  <c r="BN3133" i="6" s="1"/>
  <c r="BL3133" i="6"/>
  <c r="BQ3133" i="6"/>
  <c r="BP3129" i="6"/>
  <c r="BO3129" i="6" s="1"/>
  <c r="BN3129" i="6" s="1"/>
  <c r="BL3129" i="6"/>
  <c r="BQ3129" i="6"/>
  <c r="BP3121" i="6"/>
  <c r="BO3121" i="6" s="1"/>
  <c r="BN3121" i="6" s="1"/>
  <c r="BL3121" i="6"/>
  <c r="BQ3121" i="6"/>
  <c r="BP3113" i="6"/>
  <c r="BO3113" i="6" s="1"/>
  <c r="BN3113" i="6" s="1"/>
  <c r="BL3113" i="6"/>
  <c r="BQ3113" i="6"/>
  <c r="BP3105" i="6"/>
  <c r="BO3105" i="6" s="1"/>
  <c r="BN3105" i="6" s="1"/>
  <c r="BL3105" i="6"/>
  <c r="BQ3105" i="6"/>
  <c r="BP3101" i="6"/>
  <c r="BO3101" i="6" s="1"/>
  <c r="BN3101" i="6" s="1"/>
  <c r="BL3101" i="6"/>
  <c r="BQ3101" i="6"/>
  <c r="BP3093" i="6"/>
  <c r="BO3093" i="6" s="1"/>
  <c r="BN3093" i="6" s="1"/>
  <c r="BL3093" i="6"/>
  <c r="BQ3093" i="6"/>
  <c r="BP3085" i="6"/>
  <c r="BO3085" i="6" s="1"/>
  <c r="BN3085" i="6" s="1"/>
  <c r="BL3085" i="6"/>
  <c r="BQ3085" i="6"/>
  <c r="BP3081" i="6"/>
  <c r="BO3081" i="6" s="1"/>
  <c r="BN3081" i="6" s="1"/>
  <c r="BL3081" i="6"/>
  <c r="BQ3081" i="6"/>
  <c r="BP3073" i="6"/>
  <c r="BO3073" i="6" s="1"/>
  <c r="BN3073" i="6" s="1"/>
  <c r="BL3073" i="6"/>
  <c r="BQ3073" i="6"/>
  <c r="BP3069" i="6"/>
  <c r="BO3069" i="6" s="1"/>
  <c r="BN3069" i="6" s="1"/>
  <c r="BL3069" i="6"/>
  <c r="BQ3069" i="6"/>
  <c r="BP3065" i="6"/>
  <c r="BO3065" i="6" s="1"/>
  <c r="BN3065" i="6" s="1"/>
  <c r="BL3065" i="6"/>
  <c r="BQ3065" i="6"/>
  <c r="BP3061" i="6"/>
  <c r="BO3061" i="6" s="1"/>
  <c r="BN3061" i="6" s="1"/>
  <c r="BL3061" i="6"/>
  <c r="BQ3061" i="6"/>
  <c r="BP3057" i="6"/>
  <c r="BO3057" i="6" s="1"/>
  <c r="BN3057" i="6" s="1"/>
  <c r="BL3057" i="6"/>
  <c r="BQ3057" i="6"/>
  <c r="BP3053" i="6"/>
  <c r="BO3053" i="6" s="1"/>
  <c r="BN3053" i="6" s="1"/>
  <c r="BL3053" i="6"/>
  <c r="BQ3053" i="6"/>
  <c r="BP3049" i="6"/>
  <c r="BO3049" i="6" s="1"/>
  <c r="BN3049" i="6" s="1"/>
  <c r="BL3049" i="6"/>
  <c r="BQ3049" i="6"/>
  <c r="BP3045" i="6"/>
  <c r="BO3045" i="6" s="1"/>
  <c r="BN3045" i="6" s="1"/>
  <c r="BL3045" i="6"/>
  <c r="BQ3045" i="6"/>
  <c r="BP3041" i="6"/>
  <c r="BO3041" i="6" s="1"/>
  <c r="BN3041" i="6" s="1"/>
  <c r="BL3041" i="6"/>
  <c r="BQ3041" i="6"/>
  <c r="BP3037" i="6"/>
  <c r="BO3037" i="6" s="1"/>
  <c r="BN3037" i="6" s="1"/>
  <c r="BL3037" i="6"/>
  <c r="BQ3037" i="6"/>
  <c r="BP3029" i="6"/>
  <c r="BO3029" i="6" s="1"/>
  <c r="BN3029" i="6" s="1"/>
  <c r="BL3029" i="6"/>
  <c r="BQ3029" i="6"/>
  <c r="BP3021" i="6"/>
  <c r="BO3021" i="6" s="1"/>
  <c r="BN3021" i="6" s="1"/>
  <c r="BL3021" i="6"/>
  <c r="BQ3021" i="6"/>
  <c r="BP3017" i="6"/>
  <c r="BO3017" i="6" s="1"/>
  <c r="BN3017" i="6" s="1"/>
  <c r="BL3017" i="6"/>
  <c r="BQ3017" i="6"/>
  <c r="BP3009" i="6"/>
  <c r="BO3009" i="6" s="1"/>
  <c r="BN3009" i="6" s="1"/>
  <c r="BL3009" i="6"/>
  <c r="BQ3009" i="6"/>
  <c r="BP3005" i="6"/>
  <c r="BO3005" i="6" s="1"/>
  <c r="BN3005" i="6" s="1"/>
  <c r="BL3005" i="6"/>
  <c r="BQ3005" i="6"/>
  <c r="BP2997" i="6"/>
  <c r="BO2997" i="6" s="1"/>
  <c r="BN2997" i="6" s="1"/>
  <c r="BL2997" i="6"/>
  <c r="BQ2997" i="6"/>
  <c r="BP2989" i="6"/>
  <c r="BO2989" i="6" s="1"/>
  <c r="BN2989" i="6" s="1"/>
  <c r="BL2989" i="6"/>
  <c r="BQ2989" i="6"/>
  <c r="BP2977" i="6"/>
  <c r="BO2977" i="6" s="1"/>
  <c r="BN2977" i="6" s="1"/>
  <c r="BL2977" i="6"/>
  <c r="BQ2977" i="6"/>
  <c r="BN3476" i="6"/>
  <c r="BO3476" i="6"/>
  <c r="BP3476" i="6"/>
  <c r="BL3476" i="6"/>
  <c r="BQ3476" i="6"/>
  <c r="BP3472" i="6"/>
  <c r="BO3472" i="6" s="1"/>
  <c r="BN3472" i="6" s="1"/>
  <c r="BL3472" i="6"/>
  <c r="BQ3472" i="6"/>
  <c r="BP3468" i="6"/>
  <c r="BO3468" i="6" s="1"/>
  <c r="BN3468" i="6" s="1"/>
  <c r="BL3468" i="6"/>
  <c r="BQ3468" i="6"/>
  <c r="BP3464" i="6"/>
  <c r="BO3464" i="6" s="1"/>
  <c r="BN3464" i="6" s="1"/>
  <c r="BL3464" i="6"/>
  <c r="BQ3464" i="6"/>
  <c r="BP3460" i="6"/>
  <c r="BO3460" i="6" s="1"/>
  <c r="BN3460" i="6" s="1"/>
  <c r="BL3460" i="6"/>
  <c r="BQ3460" i="6"/>
  <c r="BP3456" i="6"/>
  <c r="BO3456" i="6" s="1"/>
  <c r="BN3456" i="6" s="1"/>
  <c r="BL3456" i="6"/>
  <c r="BQ3456" i="6"/>
  <c r="BP3452" i="6"/>
  <c r="BO3452" i="6" s="1"/>
  <c r="BN3452" i="6" s="1"/>
  <c r="BL3452" i="6"/>
  <c r="BQ3452" i="6"/>
  <c r="BP3448" i="6"/>
  <c r="BO3448" i="6" s="1"/>
  <c r="BN3448" i="6" s="1"/>
  <c r="BL3448" i="6"/>
  <c r="BQ3448" i="6"/>
  <c r="BP3444" i="6"/>
  <c r="BO3444" i="6" s="1"/>
  <c r="BN3444" i="6" s="1"/>
  <c r="BL3444" i="6"/>
  <c r="BQ3444" i="6"/>
  <c r="BP3440" i="6"/>
  <c r="BO3440" i="6" s="1"/>
  <c r="BN3440" i="6" s="1"/>
  <c r="BL3440" i="6"/>
  <c r="BQ3440" i="6"/>
  <c r="BP3436" i="6"/>
  <c r="BO3436" i="6" s="1"/>
  <c r="BN3436" i="6" s="1"/>
  <c r="BL3436" i="6"/>
  <c r="BQ3436" i="6"/>
  <c r="BP3432" i="6"/>
  <c r="BO3432" i="6" s="1"/>
  <c r="BN3432" i="6" s="1"/>
  <c r="BL3432" i="6"/>
  <c r="BQ3432" i="6"/>
  <c r="BP3428" i="6"/>
  <c r="BO3428" i="6" s="1"/>
  <c r="BN3428" i="6" s="1"/>
  <c r="BL3428" i="6"/>
  <c r="BQ3428" i="6"/>
  <c r="BP3424" i="6"/>
  <c r="BO3424" i="6" s="1"/>
  <c r="BN3424" i="6" s="1"/>
  <c r="BL3424" i="6"/>
  <c r="BQ3424" i="6"/>
  <c r="BP3420" i="6"/>
  <c r="BO3420" i="6" s="1"/>
  <c r="BN3420" i="6" s="1"/>
  <c r="BL3420" i="6"/>
  <c r="BQ3420" i="6"/>
  <c r="BP3416" i="6"/>
  <c r="BO3416" i="6" s="1"/>
  <c r="BN3416" i="6" s="1"/>
  <c r="BL3416" i="6"/>
  <c r="BQ3416" i="6"/>
  <c r="BP3412" i="6"/>
  <c r="BO3412" i="6" s="1"/>
  <c r="BN3412" i="6" s="1"/>
  <c r="BL3412" i="6"/>
  <c r="BQ3412" i="6"/>
  <c r="BP3408" i="6"/>
  <c r="BO3408" i="6" s="1"/>
  <c r="BN3408" i="6" s="1"/>
  <c r="BL3408" i="6"/>
  <c r="BQ3408" i="6"/>
  <c r="BP3404" i="6"/>
  <c r="BO3404" i="6" s="1"/>
  <c r="BN3404" i="6" s="1"/>
  <c r="BL3404" i="6"/>
  <c r="BQ3404" i="6"/>
  <c r="BP3400" i="6"/>
  <c r="BO3400" i="6" s="1"/>
  <c r="BN3400" i="6" s="1"/>
  <c r="BL3400" i="6"/>
  <c r="BQ3400" i="6"/>
  <c r="BP3396" i="6"/>
  <c r="BO3396" i="6" s="1"/>
  <c r="BN3396" i="6" s="1"/>
  <c r="BL3396" i="6"/>
  <c r="BQ3396" i="6"/>
  <c r="BP3392" i="6"/>
  <c r="BO3392" i="6" s="1"/>
  <c r="BN3392" i="6" s="1"/>
  <c r="BL3392" i="6"/>
  <c r="BQ3392" i="6"/>
  <c r="BP3388" i="6"/>
  <c r="BO3388" i="6" s="1"/>
  <c r="BN3388" i="6" s="1"/>
  <c r="BL3388" i="6"/>
  <c r="BQ3388" i="6"/>
  <c r="BP3384" i="6"/>
  <c r="BO3384" i="6" s="1"/>
  <c r="BN3384" i="6" s="1"/>
  <c r="BL3384" i="6"/>
  <c r="BQ3384" i="6"/>
  <c r="BP3380" i="6"/>
  <c r="BO3380" i="6" s="1"/>
  <c r="BN3380" i="6" s="1"/>
  <c r="BL3380" i="6"/>
  <c r="BQ3380" i="6"/>
  <c r="BP3376" i="6"/>
  <c r="BO3376" i="6" s="1"/>
  <c r="BN3376" i="6" s="1"/>
  <c r="BL3376" i="6"/>
  <c r="BQ3376" i="6"/>
  <c r="BP3372" i="6"/>
  <c r="BO3372" i="6" s="1"/>
  <c r="BN3372" i="6" s="1"/>
  <c r="BL3372" i="6"/>
  <c r="BQ3372" i="6"/>
  <c r="BP3368" i="6"/>
  <c r="BO3368" i="6" s="1"/>
  <c r="BN3368" i="6" s="1"/>
  <c r="BL3368" i="6"/>
  <c r="BQ3368" i="6"/>
  <c r="BP3364" i="6"/>
  <c r="BO3364" i="6" s="1"/>
  <c r="BN3364" i="6" s="1"/>
  <c r="BL3364" i="6"/>
  <c r="BQ3364" i="6"/>
  <c r="BP3360" i="6"/>
  <c r="BO3360" i="6" s="1"/>
  <c r="BN3360" i="6" s="1"/>
  <c r="BL3360" i="6"/>
  <c r="BQ3360" i="6"/>
  <c r="BP3356" i="6"/>
  <c r="BO3356" i="6" s="1"/>
  <c r="BN3356" i="6" s="1"/>
  <c r="BL3356" i="6"/>
  <c r="BQ3356" i="6"/>
  <c r="BP3352" i="6"/>
  <c r="BO3352" i="6" s="1"/>
  <c r="BN3352" i="6" s="1"/>
  <c r="BL3352" i="6"/>
  <c r="BQ3352" i="6"/>
  <c r="BP3348" i="6"/>
  <c r="BO3348" i="6" s="1"/>
  <c r="BN3348" i="6" s="1"/>
  <c r="BL3348" i="6"/>
  <c r="BQ3348" i="6"/>
  <c r="BP3344" i="6"/>
  <c r="BO3344" i="6" s="1"/>
  <c r="BN3344" i="6" s="1"/>
  <c r="BL3344" i="6"/>
  <c r="BQ3344" i="6"/>
  <c r="BP3340" i="6"/>
  <c r="BO3340" i="6" s="1"/>
  <c r="BN3340" i="6" s="1"/>
  <c r="BL3340" i="6"/>
  <c r="BQ3340" i="6"/>
  <c r="BP3336" i="6"/>
  <c r="BO3336" i="6" s="1"/>
  <c r="BN3336" i="6" s="1"/>
  <c r="BL3336" i="6"/>
  <c r="BQ3336" i="6"/>
  <c r="BP3332" i="6"/>
  <c r="BO3332" i="6" s="1"/>
  <c r="BN3332" i="6" s="1"/>
  <c r="BL3332" i="6"/>
  <c r="BQ3332" i="6"/>
  <c r="BP3328" i="6"/>
  <c r="BO3328" i="6" s="1"/>
  <c r="BN3328" i="6" s="1"/>
  <c r="BL3328" i="6"/>
  <c r="BQ3328" i="6"/>
  <c r="BP3324" i="6"/>
  <c r="BO3324" i="6" s="1"/>
  <c r="BN3324" i="6" s="1"/>
  <c r="BL3324" i="6"/>
  <c r="BQ3324" i="6"/>
  <c r="BP3320" i="6"/>
  <c r="BO3320" i="6" s="1"/>
  <c r="BN3320" i="6" s="1"/>
  <c r="BL3320" i="6"/>
  <c r="BQ3320" i="6"/>
  <c r="BP3316" i="6"/>
  <c r="BO3316" i="6" s="1"/>
  <c r="BN3316" i="6" s="1"/>
  <c r="BL3316" i="6"/>
  <c r="BQ3316" i="6"/>
  <c r="BP3312" i="6"/>
  <c r="BO3312" i="6" s="1"/>
  <c r="BN3312" i="6" s="1"/>
  <c r="BL3312" i="6"/>
  <c r="BQ3312" i="6"/>
  <c r="BP3308" i="6"/>
  <c r="BO3308" i="6" s="1"/>
  <c r="BN3308" i="6" s="1"/>
  <c r="BL3308" i="6"/>
  <c r="BQ3308" i="6"/>
  <c r="BP3304" i="6"/>
  <c r="BO3304" i="6" s="1"/>
  <c r="BN3304" i="6" s="1"/>
  <c r="BL3304" i="6"/>
  <c r="BQ3304" i="6"/>
  <c r="BP3300" i="6"/>
  <c r="BO3300" i="6" s="1"/>
  <c r="BN3300" i="6" s="1"/>
  <c r="BL3300" i="6"/>
  <c r="BQ3300" i="6"/>
  <c r="BP3296" i="6"/>
  <c r="BO3296" i="6" s="1"/>
  <c r="BN3296" i="6" s="1"/>
  <c r="BL3296" i="6"/>
  <c r="BQ3296" i="6"/>
  <c r="BP3292" i="6"/>
  <c r="BO3292" i="6" s="1"/>
  <c r="BN3292" i="6" s="1"/>
  <c r="BL3292" i="6"/>
  <c r="BQ3292" i="6"/>
  <c r="BP3288" i="6"/>
  <c r="BO3288" i="6" s="1"/>
  <c r="BN3288" i="6" s="1"/>
  <c r="BL3288" i="6"/>
  <c r="BQ3288" i="6"/>
  <c r="BP3284" i="6"/>
  <c r="BO3284" i="6" s="1"/>
  <c r="BN3284" i="6" s="1"/>
  <c r="BL3284" i="6"/>
  <c r="BQ3284" i="6"/>
  <c r="BP3280" i="6"/>
  <c r="BO3280" i="6" s="1"/>
  <c r="BN3280" i="6" s="1"/>
  <c r="BL3280" i="6"/>
  <c r="BQ3280" i="6"/>
  <c r="BP3276" i="6"/>
  <c r="BO3276" i="6" s="1"/>
  <c r="BN3276" i="6" s="1"/>
  <c r="BL3276" i="6"/>
  <c r="BQ3276" i="6"/>
  <c r="BP3272" i="6"/>
  <c r="BO3272" i="6" s="1"/>
  <c r="BN3272" i="6" s="1"/>
  <c r="BL3272" i="6"/>
  <c r="BQ3272" i="6"/>
  <c r="BP3268" i="6"/>
  <c r="BO3268" i="6" s="1"/>
  <c r="BN3268" i="6" s="1"/>
  <c r="BL3268" i="6"/>
  <c r="BQ3268" i="6"/>
  <c r="BP3264" i="6"/>
  <c r="BO3264" i="6" s="1"/>
  <c r="BN3264" i="6" s="1"/>
  <c r="BL3264" i="6"/>
  <c r="BQ3264" i="6"/>
  <c r="BP3260" i="6"/>
  <c r="BO3260" i="6" s="1"/>
  <c r="BN3260" i="6" s="1"/>
  <c r="BL3260" i="6"/>
  <c r="BQ3260" i="6"/>
  <c r="BP3256" i="6"/>
  <c r="BO3256" i="6" s="1"/>
  <c r="BN3256" i="6" s="1"/>
  <c r="BL3256" i="6"/>
  <c r="BQ3256" i="6"/>
  <c r="BP3252" i="6"/>
  <c r="BO3252" i="6" s="1"/>
  <c r="BN3252" i="6" s="1"/>
  <c r="BL3252" i="6"/>
  <c r="BQ3252" i="6"/>
  <c r="BP3248" i="6"/>
  <c r="BO3248" i="6" s="1"/>
  <c r="BN3248" i="6" s="1"/>
  <c r="BL3248" i="6"/>
  <c r="BQ3248" i="6"/>
  <c r="BP3244" i="6"/>
  <c r="BO3244" i="6" s="1"/>
  <c r="BN3244" i="6" s="1"/>
  <c r="BL3244" i="6"/>
  <c r="BQ3244" i="6"/>
  <c r="BP3240" i="6"/>
  <c r="BO3240" i="6" s="1"/>
  <c r="BN3240" i="6" s="1"/>
  <c r="BL3240" i="6"/>
  <c r="BQ3240" i="6"/>
  <c r="BP3236" i="6"/>
  <c r="BO3236" i="6" s="1"/>
  <c r="BN3236" i="6" s="1"/>
  <c r="BL3236" i="6"/>
  <c r="BQ3236" i="6"/>
  <c r="BP3232" i="6"/>
  <c r="BO3232" i="6" s="1"/>
  <c r="BN3232" i="6" s="1"/>
  <c r="BL3232" i="6"/>
  <c r="BQ3232" i="6"/>
  <c r="BP3228" i="6"/>
  <c r="BO3228" i="6" s="1"/>
  <c r="BN3228" i="6" s="1"/>
  <c r="BL3228" i="6"/>
  <c r="BQ3228" i="6"/>
  <c r="BP3224" i="6"/>
  <c r="BO3224" i="6" s="1"/>
  <c r="BN3224" i="6" s="1"/>
  <c r="BL3224" i="6"/>
  <c r="BQ3224" i="6"/>
  <c r="BP3220" i="6"/>
  <c r="BO3220" i="6" s="1"/>
  <c r="BN3220" i="6" s="1"/>
  <c r="BL3220" i="6"/>
  <c r="BQ3220" i="6"/>
  <c r="BP3216" i="6"/>
  <c r="BO3216" i="6" s="1"/>
  <c r="BN3216" i="6" s="1"/>
  <c r="BL3216" i="6"/>
  <c r="BQ3216" i="6"/>
  <c r="BP3212" i="6"/>
  <c r="BO3212" i="6" s="1"/>
  <c r="BN3212" i="6" s="1"/>
  <c r="BL3212" i="6"/>
  <c r="BQ3212" i="6"/>
  <c r="BP3208" i="6"/>
  <c r="BO3208" i="6" s="1"/>
  <c r="BN3208" i="6" s="1"/>
  <c r="BL3208" i="6"/>
  <c r="BQ3208" i="6"/>
  <c r="BP3204" i="6"/>
  <c r="BO3204" i="6" s="1"/>
  <c r="BN3204" i="6" s="1"/>
  <c r="BL3204" i="6"/>
  <c r="BQ3204" i="6"/>
  <c r="BP3200" i="6"/>
  <c r="BO3200" i="6" s="1"/>
  <c r="BN3200" i="6" s="1"/>
  <c r="BL3200" i="6"/>
  <c r="BQ3200" i="6"/>
  <c r="BP3196" i="6"/>
  <c r="BO3196" i="6" s="1"/>
  <c r="BN3196" i="6" s="1"/>
  <c r="BL3196" i="6"/>
  <c r="BQ3196" i="6"/>
  <c r="BP3192" i="6"/>
  <c r="BO3192" i="6" s="1"/>
  <c r="BN3192" i="6" s="1"/>
  <c r="BL3192" i="6"/>
  <c r="BQ3192" i="6"/>
  <c r="BP3188" i="6"/>
  <c r="BO3188" i="6" s="1"/>
  <c r="BN3188" i="6" s="1"/>
  <c r="BL3188" i="6"/>
  <c r="BQ3188" i="6"/>
  <c r="BP3184" i="6"/>
  <c r="BO3184" i="6" s="1"/>
  <c r="BN3184" i="6" s="1"/>
  <c r="BL3184" i="6"/>
  <c r="BQ3184" i="6"/>
  <c r="BP3180" i="6"/>
  <c r="BO3180" i="6" s="1"/>
  <c r="BN3180" i="6" s="1"/>
  <c r="BL3180" i="6"/>
  <c r="BQ3180" i="6"/>
  <c r="BP3176" i="6"/>
  <c r="BO3176" i="6" s="1"/>
  <c r="BN3176" i="6" s="1"/>
  <c r="BL3176" i="6"/>
  <c r="BQ3176" i="6"/>
  <c r="BP3172" i="6"/>
  <c r="BO3172" i="6" s="1"/>
  <c r="BN3172" i="6" s="1"/>
  <c r="BL3172" i="6"/>
  <c r="BQ3172" i="6"/>
  <c r="BP3168" i="6"/>
  <c r="BO3168" i="6" s="1"/>
  <c r="BN3168" i="6" s="1"/>
  <c r="BL3168" i="6"/>
  <c r="BQ3168" i="6"/>
  <c r="BP3164" i="6"/>
  <c r="BO3164" i="6" s="1"/>
  <c r="BN3164" i="6" s="1"/>
  <c r="BL3164" i="6"/>
  <c r="BQ3164" i="6"/>
  <c r="BP3160" i="6"/>
  <c r="BO3160" i="6" s="1"/>
  <c r="BN3160" i="6" s="1"/>
  <c r="BL3160" i="6"/>
  <c r="BQ3160" i="6"/>
  <c r="BP3156" i="6"/>
  <c r="BO3156" i="6" s="1"/>
  <c r="BN3156" i="6" s="1"/>
  <c r="BL3156" i="6"/>
  <c r="BQ3156" i="6"/>
  <c r="BP3152" i="6"/>
  <c r="BO3152" i="6" s="1"/>
  <c r="BN3152" i="6" s="1"/>
  <c r="BL3152" i="6"/>
  <c r="BQ3152" i="6"/>
  <c r="BP3148" i="6"/>
  <c r="BO3148" i="6" s="1"/>
  <c r="BN3148" i="6" s="1"/>
  <c r="BL3148" i="6"/>
  <c r="BQ3148" i="6"/>
  <c r="BP3144" i="6"/>
  <c r="BO3144" i="6" s="1"/>
  <c r="BN3144" i="6" s="1"/>
  <c r="BL3144" i="6"/>
  <c r="BQ3144" i="6"/>
  <c r="BP3140" i="6"/>
  <c r="BO3140" i="6" s="1"/>
  <c r="BN3140" i="6" s="1"/>
  <c r="BL3140" i="6"/>
  <c r="BQ3140" i="6"/>
  <c r="BP3136" i="6"/>
  <c r="BO3136" i="6" s="1"/>
  <c r="BN3136" i="6" s="1"/>
  <c r="BL3136" i="6"/>
  <c r="BQ3136" i="6"/>
  <c r="BP3132" i="6"/>
  <c r="BO3132" i="6" s="1"/>
  <c r="BN3132" i="6" s="1"/>
  <c r="BL3132" i="6"/>
  <c r="BQ3132" i="6"/>
  <c r="BP3128" i="6"/>
  <c r="BO3128" i="6" s="1"/>
  <c r="BN3128" i="6" s="1"/>
  <c r="BL3128" i="6"/>
  <c r="BQ3128" i="6"/>
  <c r="BP3124" i="6"/>
  <c r="BO3124" i="6" s="1"/>
  <c r="BN3124" i="6" s="1"/>
  <c r="BL3124" i="6"/>
  <c r="BQ3124" i="6"/>
  <c r="BP3120" i="6"/>
  <c r="BO3120" i="6" s="1"/>
  <c r="BN3120" i="6" s="1"/>
  <c r="BL3120" i="6"/>
  <c r="BQ3120" i="6"/>
  <c r="BP3116" i="6"/>
  <c r="BO3116" i="6" s="1"/>
  <c r="BN3116" i="6" s="1"/>
  <c r="BL3116" i="6"/>
  <c r="BQ3116" i="6"/>
  <c r="BP3112" i="6"/>
  <c r="BO3112" i="6" s="1"/>
  <c r="BN3112" i="6" s="1"/>
  <c r="BL3112" i="6"/>
  <c r="BQ3112" i="6"/>
  <c r="BP3108" i="6"/>
  <c r="BO3108" i="6" s="1"/>
  <c r="BN3108" i="6" s="1"/>
  <c r="BL3108" i="6"/>
  <c r="BQ3108" i="6"/>
  <c r="BP3104" i="6"/>
  <c r="BO3104" i="6" s="1"/>
  <c r="BN3104" i="6" s="1"/>
  <c r="BL3104" i="6"/>
  <c r="BQ3104" i="6"/>
  <c r="BP3100" i="6"/>
  <c r="BO3100" i="6" s="1"/>
  <c r="BN3100" i="6" s="1"/>
  <c r="BL3100" i="6"/>
  <c r="BQ3100" i="6"/>
  <c r="BP3096" i="6"/>
  <c r="BO3096" i="6" s="1"/>
  <c r="BN3096" i="6" s="1"/>
  <c r="BL3096" i="6"/>
  <c r="BQ3096" i="6"/>
  <c r="BP3092" i="6"/>
  <c r="BO3092" i="6" s="1"/>
  <c r="BN3092" i="6" s="1"/>
  <c r="BL3092" i="6"/>
  <c r="BQ3092" i="6"/>
  <c r="BP3088" i="6"/>
  <c r="BO3088" i="6" s="1"/>
  <c r="BN3088" i="6" s="1"/>
  <c r="BL3088" i="6"/>
  <c r="BQ3088" i="6"/>
  <c r="BP3084" i="6"/>
  <c r="BO3084" i="6" s="1"/>
  <c r="BN3084" i="6" s="1"/>
  <c r="BL3084" i="6"/>
  <c r="BQ3084" i="6"/>
  <c r="BP3080" i="6"/>
  <c r="BO3080" i="6" s="1"/>
  <c r="BN3080" i="6" s="1"/>
  <c r="BL3080" i="6"/>
  <c r="BQ3080" i="6"/>
  <c r="BP3076" i="6"/>
  <c r="BO3076" i="6" s="1"/>
  <c r="BN3076" i="6" s="1"/>
  <c r="BL3076" i="6"/>
  <c r="BQ3076" i="6"/>
  <c r="BP3072" i="6"/>
  <c r="BO3072" i="6" s="1"/>
  <c r="BN3072" i="6" s="1"/>
  <c r="BL3072" i="6"/>
  <c r="BQ3072" i="6"/>
  <c r="BP3068" i="6"/>
  <c r="BO3068" i="6" s="1"/>
  <c r="BN3068" i="6" s="1"/>
  <c r="BL3068" i="6"/>
  <c r="BQ3068" i="6"/>
  <c r="BP3064" i="6"/>
  <c r="BO3064" i="6" s="1"/>
  <c r="BN3064" i="6" s="1"/>
  <c r="BL3064" i="6"/>
  <c r="BQ3064" i="6"/>
  <c r="BP3060" i="6"/>
  <c r="BO3060" i="6" s="1"/>
  <c r="BN3060" i="6" s="1"/>
  <c r="BL3060" i="6"/>
  <c r="BQ3060" i="6"/>
  <c r="BP3056" i="6"/>
  <c r="BO3056" i="6" s="1"/>
  <c r="BN3056" i="6" s="1"/>
  <c r="BL3056" i="6"/>
  <c r="BQ3056" i="6"/>
  <c r="BP3052" i="6"/>
  <c r="BO3052" i="6" s="1"/>
  <c r="BN3052" i="6" s="1"/>
  <c r="BL3052" i="6"/>
  <c r="BQ3052" i="6"/>
  <c r="BP3048" i="6"/>
  <c r="BO3048" i="6" s="1"/>
  <c r="BN3048" i="6" s="1"/>
  <c r="BL3048" i="6"/>
  <c r="BQ3048" i="6"/>
  <c r="BP3044" i="6"/>
  <c r="BO3044" i="6" s="1"/>
  <c r="BN3044" i="6" s="1"/>
  <c r="BL3044" i="6"/>
  <c r="BQ3044" i="6"/>
  <c r="BP3040" i="6"/>
  <c r="BO3040" i="6" s="1"/>
  <c r="BN3040" i="6" s="1"/>
  <c r="BL3040" i="6"/>
  <c r="BQ3040" i="6"/>
  <c r="BP3036" i="6"/>
  <c r="BO3036" i="6" s="1"/>
  <c r="BN3036" i="6" s="1"/>
  <c r="BL3036" i="6"/>
  <c r="BQ3036" i="6"/>
  <c r="BP3032" i="6"/>
  <c r="BO3032" i="6" s="1"/>
  <c r="BN3032" i="6" s="1"/>
  <c r="BL3032" i="6"/>
  <c r="BQ3032" i="6"/>
  <c r="BP3028" i="6"/>
  <c r="BO3028" i="6" s="1"/>
  <c r="BN3028" i="6" s="1"/>
  <c r="BL3028" i="6"/>
  <c r="BQ3028" i="6"/>
  <c r="BP3024" i="6"/>
  <c r="BO3024" i="6" s="1"/>
  <c r="BN3024" i="6" s="1"/>
  <c r="BL3024" i="6"/>
  <c r="BQ3024" i="6"/>
  <c r="BP3020" i="6"/>
  <c r="BO3020" i="6" s="1"/>
  <c r="BN3020" i="6" s="1"/>
  <c r="BL3020" i="6"/>
  <c r="BQ3020" i="6"/>
  <c r="BP3016" i="6"/>
  <c r="BO3016" i="6" s="1"/>
  <c r="BN3016" i="6" s="1"/>
  <c r="BL3016" i="6"/>
  <c r="BQ3016" i="6"/>
  <c r="BP3012" i="6"/>
  <c r="BO3012" i="6" s="1"/>
  <c r="BN3012" i="6" s="1"/>
  <c r="BL3012" i="6"/>
  <c r="BQ3012" i="6"/>
  <c r="BP3008" i="6"/>
  <c r="BO3008" i="6" s="1"/>
  <c r="BN3008" i="6" s="1"/>
  <c r="BL3008" i="6"/>
  <c r="BQ3008" i="6"/>
  <c r="BP3004" i="6"/>
  <c r="BO3004" i="6" s="1"/>
  <c r="BN3004" i="6" s="1"/>
  <c r="BL3004" i="6"/>
  <c r="BQ3004" i="6"/>
  <c r="BP3000" i="6"/>
  <c r="BO3000" i="6" s="1"/>
  <c r="BN3000" i="6" s="1"/>
  <c r="BL3000" i="6"/>
  <c r="BQ3000" i="6"/>
  <c r="BP2996" i="6"/>
  <c r="BO2996" i="6" s="1"/>
  <c r="BN2996" i="6" s="1"/>
  <c r="BL2996" i="6"/>
  <c r="BQ2996" i="6"/>
  <c r="BP2992" i="6"/>
  <c r="BO2992" i="6" s="1"/>
  <c r="BN2992" i="6" s="1"/>
  <c r="BL2992" i="6"/>
  <c r="BQ2992" i="6"/>
  <c r="BP2988" i="6"/>
  <c r="BO2988" i="6" s="1"/>
  <c r="BN2988" i="6" s="1"/>
  <c r="BL2988" i="6"/>
  <c r="BQ2988" i="6"/>
  <c r="BP2984" i="6"/>
  <c r="BO2984" i="6" s="1"/>
  <c r="BN2984" i="6" s="1"/>
  <c r="BL2984" i="6"/>
  <c r="BQ2984" i="6"/>
  <c r="BP2980" i="6"/>
  <c r="BO2980" i="6" s="1"/>
  <c r="BN2980" i="6" s="1"/>
  <c r="BL2980" i="6"/>
  <c r="BQ2980" i="6"/>
  <c r="BP2976" i="6"/>
  <c r="BO2976" i="6" s="1"/>
  <c r="BN2976" i="6" s="1"/>
  <c r="BL2976" i="6"/>
  <c r="BQ2976" i="6"/>
  <c r="BP2972" i="6"/>
  <c r="BO2972" i="6" s="1"/>
  <c r="BN2972" i="6" s="1"/>
  <c r="BL2972" i="6"/>
  <c r="BQ2972" i="6"/>
  <c r="BP2968" i="6"/>
  <c r="BO2968" i="6" s="1"/>
  <c r="BN2968" i="6" s="1"/>
  <c r="BL2968" i="6"/>
  <c r="BQ2968" i="6"/>
  <c r="BP2964" i="6"/>
  <c r="BO2964" i="6" s="1"/>
  <c r="BN2964" i="6" s="1"/>
  <c r="BL2964" i="6"/>
  <c r="BQ2964" i="6"/>
  <c r="BP2960" i="6"/>
  <c r="BO2960" i="6" s="1"/>
  <c r="BN2960" i="6" s="1"/>
  <c r="BL2960" i="6"/>
  <c r="BQ2960" i="6"/>
  <c r="BP2956" i="6"/>
  <c r="BO2956" i="6" s="1"/>
  <c r="BN2956" i="6" s="1"/>
  <c r="BL2956" i="6"/>
  <c r="BQ2956" i="6"/>
  <c r="BP2952" i="6"/>
  <c r="BO2952" i="6" s="1"/>
  <c r="BN2952" i="6" s="1"/>
  <c r="BL2952" i="6"/>
  <c r="BQ2952" i="6"/>
  <c r="BP2948" i="6"/>
  <c r="BO2948" i="6" s="1"/>
  <c r="BN2948" i="6" s="1"/>
  <c r="BL2948" i="6"/>
  <c r="BQ2948" i="6"/>
  <c r="BP2944" i="6"/>
  <c r="BO2944" i="6" s="1"/>
  <c r="BN2944" i="6" s="1"/>
  <c r="BL2944" i="6"/>
  <c r="BQ2944" i="6"/>
  <c r="BP2940" i="6"/>
  <c r="BO2940" i="6" s="1"/>
  <c r="BN2940" i="6" s="1"/>
  <c r="BL2940" i="6"/>
  <c r="BQ2940" i="6"/>
  <c r="BP2936" i="6"/>
  <c r="BO2936" i="6" s="1"/>
  <c r="BN2936" i="6" s="1"/>
  <c r="BQ2936" i="6"/>
  <c r="BL2936" i="6"/>
  <c r="BP2932" i="6"/>
  <c r="BO2932" i="6" s="1"/>
  <c r="BN2932" i="6" s="1"/>
  <c r="BQ2932" i="6"/>
  <c r="BL2932" i="6"/>
  <c r="BP2928" i="6"/>
  <c r="BO2928" i="6" s="1"/>
  <c r="BN2928" i="6" s="1"/>
  <c r="BQ2928" i="6"/>
  <c r="BL2928" i="6"/>
  <c r="BP2924" i="6"/>
  <c r="BO2924" i="6" s="1"/>
  <c r="BN2924" i="6" s="1"/>
  <c r="BQ2924" i="6"/>
  <c r="BL2924" i="6"/>
  <c r="BP2920" i="6"/>
  <c r="BO2920" i="6" s="1"/>
  <c r="BN2920" i="6" s="1"/>
  <c r="BQ2920" i="6"/>
  <c r="BL2920" i="6"/>
  <c r="BP2916" i="6"/>
  <c r="BO2916" i="6" s="1"/>
  <c r="BN2916" i="6" s="1"/>
  <c r="BQ2916" i="6"/>
  <c r="BL2916" i="6"/>
  <c r="BP2912" i="6"/>
  <c r="BO2912" i="6" s="1"/>
  <c r="BN2912" i="6" s="1"/>
  <c r="BQ2912" i="6"/>
  <c r="BL2912" i="6"/>
  <c r="BP2908" i="6"/>
  <c r="BO2908" i="6" s="1"/>
  <c r="BN2908" i="6" s="1"/>
  <c r="BQ2908" i="6"/>
  <c r="BL2908" i="6"/>
  <c r="BP2904" i="6"/>
  <c r="BO2904" i="6" s="1"/>
  <c r="BN2904" i="6" s="1"/>
  <c r="BQ2904" i="6"/>
  <c r="BL2904" i="6"/>
  <c r="BP2900" i="6"/>
  <c r="BO2900" i="6" s="1"/>
  <c r="BN2900" i="6" s="1"/>
  <c r="BQ2900" i="6"/>
  <c r="BL2900" i="6"/>
  <c r="BP2896" i="6"/>
  <c r="BO2896" i="6" s="1"/>
  <c r="BN2896" i="6" s="1"/>
  <c r="BQ2896" i="6"/>
  <c r="BL2896" i="6"/>
  <c r="BP2892" i="6"/>
  <c r="BO2892" i="6" s="1"/>
  <c r="BN2892" i="6" s="1"/>
  <c r="BQ2892" i="6"/>
  <c r="BL2892" i="6"/>
  <c r="BP2888" i="6"/>
  <c r="BO2888" i="6" s="1"/>
  <c r="BN2888" i="6" s="1"/>
  <c r="BQ2888" i="6"/>
  <c r="BL2888" i="6"/>
  <c r="BP2884" i="6"/>
  <c r="BO2884" i="6" s="1"/>
  <c r="BN2884" i="6" s="1"/>
  <c r="BQ2884" i="6"/>
  <c r="BL2884" i="6"/>
  <c r="BP2880" i="6"/>
  <c r="BO2880" i="6" s="1"/>
  <c r="BN2880" i="6" s="1"/>
  <c r="BQ2880" i="6"/>
  <c r="BL2880" i="6"/>
  <c r="BP2876" i="6"/>
  <c r="BO2876" i="6" s="1"/>
  <c r="BN2876" i="6" s="1"/>
  <c r="BQ2876" i="6"/>
  <c r="BL2876" i="6"/>
  <c r="BP2872" i="6"/>
  <c r="BO2872" i="6" s="1"/>
  <c r="BN2872" i="6" s="1"/>
  <c r="BQ2872" i="6"/>
  <c r="BL2872" i="6"/>
  <c r="BP2868" i="6"/>
  <c r="BO2868" i="6" s="1"/>
  <c r="BN2868" i="6" s="1"/>
  <c r="BQ2868" i="6"/>
  <c r="BL2868" i="6"/>
  <c r="BP2864" i="6"/>
  <c r="BO2864" i="6" s="1"/>
  <c r="BN2864" i="6" s="1"/>
  <c r="BQ2864" i="6"/>
  <c r="BL2864" i="6"/>
  <c r="BP2860" i="6"/>
  <c r="BO2860" i="6" s="1"/>
  <c r="BN2860" i="6" s="1"/>
  <c r="BQ2860" i="6"/>
  <c r="BL2860" i="6"/>
  <c r="BP2856" i="6"/>
  <c r="BO2856" i="6" s="1"/>
  <c r="BN2856" i="6" s="1"/>
  <c r="BQ2856" i="6"/>
  <c r="BL2856" i="6"/>
  <c r="BP2852" i="6"/>
  <c r="BO2852" i="6" s="1"/>
  <c r="BN2852" i="6" s="1"/>
  <c r="BQ2852" i="6"/>
  <c r="BL2852" i="6"/>
  <c r="BP2848" i="6"/>
  <c r="BO2848" i="6" s="1"/>
  <c r="BN2848" i="6" s="1"/>
  <c r="BQ2848" i="6"/>
  <c r="BL2848" i="6"/>
  <c r="BP2844" i="6"/>
  <c r="BO2844" i="6" s="1"/>
  <c r="BN2844" i="6" s="1"/>
  <c r="BQ2844" i="6"/>
  <c r="BL2844" i="6"/>
  <c r="BP2840" i="6"/>
  <c r="BO2840" i="6" s="1"/>
  <c r="BN2840" i="6" s="1"/>
  <c r="BQ2840" i="6"/>
  <c r="BL2840" i="6"/>
  <c r="BP2836" i="6"/>
  <c r="BO2836" i="6" s="1"/>
  <c r="BN2836" i="6" s="1"/>
  <c r="BQ2836" i="6"/>
  <c r="BL2836" i="6"/>
  <c r="BP2832" i="6"/>
  <c r="BO2832" i="6" s="1"/>
  <c r="BN2832" i="6" s="1"/>
  <c r="BQ2832" i="6"/>
  <c r="BL2832" i="6"/>
  <c r="BP2828" i="6"/>
  <c r="BO2828" i="6" s="1"/>
  <c r="BN2828" i="6" s="1"/>
  <c r="BQ2828" i="6"/>
  <c r="BL2828" i="6"/>
  <c r="BP2824" i="6"/>
  <c r="BO2824" i="6" s="1"/>
  <c r="BN2824" i="6" s="1"/>
  <c r="BQ2824" i="6"/>
  <c r="BL2824" i="6"/>
  <c r="BP2820" i="6"/>
  <c r="BO2820" i="6" s="1"/>
  <c r="BN2820" i="6" s="1"/>
  <c r="BQ2820" i="6"/>
  <c r="BL2820" i="6"/>
  <c r="BP2816" i="6"/>
  <c r="BO2816" i="6" s="1"/>
  <c r="BN2816" i="6" s="1"/>
  <c r="BQ2816" i="6"/>
  <c r="BL2816" i="6"/>
  <c r="BP2812" i="6"/>
  <c r="BO2812" i="6" s="1"/>
  <c r="BN2812" i="6" s="1"/>
  <c r="BQ2812" i="6"/>
  <c r="BL2812" i="6"/>
  <c r="BP2808" i="6"/>
  <c r="BO2808" i="6" s="1"/>
  <c r="BN2808" i="6" s="1"/>
  <c r="BQ2808" i="6"/>
  <c r="BL2808" i="6"/>
  <c r="BP2804" i="6"/>
  <c r="BO2804" i="6" s="1"/>
  <c r="BN2804" i="6" s="1"/>
  <c r="BQ2804" i="6"/>
  <c r="BL2804" i="6"/>
  <c r="BP2800" i="6"/>
  <c r="BO2800" i="6" s="1"/>
  <c r="BN2800" i="6" s="1"/>
  <c r="BQ2800" i="6"/>
  <c r="BL2800" i="6"/>
  <c r="BP2796" i="6"/>
  <c r="BO2796" i="6" s="1"/>
  <c r="BN2796" i="6" s="1"/>
  <c r="BQ2796" i="6"/>
  <c r="BL2796" i="6"/>
  <c r="BP2792" i="6"/>
  <c r="BO2792" i="6" s="1"/>
  <c r="BN2792" i="6" s="1"/>
  <c r="BQ2792" i="6"/>
  <c r="BL2792" i="6"/>
  <c r="BP2788" i="6"/>
  <c r="BO2788" i="6" s="1"/>
  <c r="BN2788" i="6" s="1"/>
  <c r="BQ2788" i="6"/>
  <c r="BL2788" i="6"/>
  <c r="BP2784" i="6"/>
  <c r="BO2784" i="6" s="1"/>
  <c r="BN2784" i="6" s="1"/>
  <c r="BQ2784" i="6"/>
  <c r="BL2784" i="6"/>
  <c r="BP2780" i="6"/>
  <c r="BO2780" i="6" s="1"/>
  <c r="BN2780" i="6" s="1"/>
  <c r="BQ2780" i="6"/>
  <c r="BL2780" i="6"/>
  <c r="BP2776" i="6"/>
  <c r="BO2776" i="6" s="1"/>
  <c r="BN2776" i="6" s="1"/>
  <c r="BQ2776" i="6"/>
  <c r="BL2776" i="6"/>
  <c r="BP2772" i="6"/>
  <c r="BO2772" i="6" s="1"/>
  <c r="BN2772" i="6" s="1"/>
  <c r="BQ2772" i="6"/>
  <c r="BL2772" i="6"/>
  <c r="BP2768" i="6"/>
  <c r="BO2768" i="6" s="1"/>
  <c r="BN2768" i="6" s="1"/>
  <c r="BQ2768" i="6"/>
  <c r="BL2768" i="6"/>
  <c r="BP2764" i="6"/>
  <c r="BO2764" i="6" s="1"/>
  <c r="BN2764" i="6" s="1"/>
  <c r="BQ2764" i="6"/>
  <c r="BL2764" i="6"/>
  <c r="BP2760" i="6"/>
  <c r="BO2760" i="6" s="1"/>
  <c r="BN2760" i="6" s="1"/>
  <c r="BQ2760" i="6"/>
  <c r="BL2760" i="6"/>
  <c r="BP2756" i="6"/>
  <c r="BO2756" i="6" s="1"/>
  <c r="BN2756" i="6" s="1"/>
  <c r="BQ2756" i="6"/>
  <c r="BL2756" i="6"/>
  <c r="BP2752" i="6"/>
  <c r="BO2752" i="6" s="1"/>
  <c r="BN2752" i="6" s="1"/>
  <c r="BQ2752" i="6"/>
  <c r="BL2752" i="6"/>
  <c r="BP2748" i="6"/>
  <c r="BO2748" i="6" s="1"/>
  <c r="BN2748" i="6" s="1"/>
  <c r="BQ2748" i="6"/>
  <c r="BL2748" i="6"/>
  <c r="BP2744" i="6"/>
  <c r="BO2744" i="6" s="1"/>
  <c r="BN2744" i="6" s="1"/>
  <c r="BQ2744" i="6"/>
  <c r="BL2744" i="6"/>
  <c r="BP2740" i="6"/>
  <c r="BO2740" i="6" s="1"/>
  <c r="BN2740" i="6" s="1"/>
  <c r="BQ2740" i="6"/>
  <c r="BL2740" i="6"/>
  <c r="BP2736" i="6"/>
  <c r="BO2736" i="6" s="1"/>
  <c r="BN2736" i="6" s="1"/>
  <c r="BQ2736" i="6"/>
  <c r="BL2736" i="6"/>
  <c r="BP2732" i="6"/>
  <c r="BO2732" i="6" s="1"/>
  <c r="BN2732" i="6" s="1"/>
  <c r="BQ2732" i="6"/>
  <c r="BL2732" i="6"/>
  <c r="BP2728" i="6"/>
  <c r="BO2728" i="6" s="1"/>
  <c r="BN2728" i="6" s="1"/>
  <c r="BQ2728" i="6"/>
  <c r="BL2728" i="6"/>
  <c r="BP2724" i="6"/>
  <c r="BO2724" i="6" s="1"/>
  <c r="BN2724" i="6" s="1"/>
  <c r="BQ2724" i="6"/>
  <c r="BL2724" i="6"/>
  <c r="BP2720" i="6"/>
  <c r="BO2720" i="6" s="1"/>
  <c r="BN2720" i="6" s="1"/>
  <c r="BQ2720" i="6"/>
  <c r="BL2720" i="6"/>
  <c r="BP2716" i="6"/>
  <c r="BO2716" i="6" s="1"/>
  <c r="BN2716" i="6" s="1"/>
  <c r="BQ2716" i="6"/>
  <c r="BL2716" i="6"/>
  <c r="BP2712" i="6"/>
  <c r="BO2712" i="6" s="1"/>
  <c r="BN2712" i="6" s="1"/>
  <c r="BQ2712" i="6"/>
  <c r="BL2712" i="6"/>
  <c r="BP2708" i="6"/>
  <c r="BO2708" i="6" s="1"/>
  <c r="BN2708" i="6" s="1"/>
  <c r="BQ2708" i="6"/>
  <c r="BL2708" i="6"/>
  <c r="BP2704" i="6"/>
  <c r="BO2704" i="6" s="1"/>
  <c r="BN2704" i="6" s="1"/>
  <c r="BQ2704" i="6"/>
  <c r="BL2704" i="6"/>
  <c r="BP2700" i="6"/>
  <c r="BO2700" i="6" s="1"/>
  <c r="BN2700" i="6" s="1"/>
  <c r="BQ2700" i="6"/>
  <c r="BL2700" i="6"/>
  <c r="BP2696" i="6"/>
  <c r="BO2696" i="6" s="1"/>
  <c r="BN2696" i="6" s="1"/>
  <c r="BQ2696" i="6"/>
  <c r="BL2696" i="6"/>
  <c r="BP2692" i="6"/>
  <c r="BO2692" i="6" s="1"/>
  <c r="BN2692" i="6" s="1"/>
  <c r="BQ2692" i="6"/>
  <c r="BL2692" i="6"/>
  <c r="BP2688" i="6"/>
  <c r="BO2688" i="6" s="1"/>
  <c r="BN2688" i="6" s="1"/>
  <c r="BQ2688" i="6"/>
  <c r="BL2688" i="6"/>
  <c r="BP2684" i="6"/>
  <c r="BO2684" i="6" s="1"/>
  <c r="BN2684" i="6" s="1"/>
  <c r="BQ2684" i="6"/>
  <c r="BL2684" i="6"/>
  <c r="BP2680" i="6"/>
  <c r="BO2680" i="6" s="1"/>
  <c r="BN2680" i="6" s="1"/>
  <c r="BQ2680" i="6"/>
  <c r="BL2680" i="6"/>
  <c r="BP2676" i="6"/>
  <c r="BO2676" i="6" s="1"/>
  <c r="BN2676" i="6" s="1"/>
  <c r="BQ2676" i="6"/>
  <c r="BL2676" i="6"/>
  <c r="BP2672" i="6"/>
  <c r="BO2672" i="6" s="1"/>
  <c r="BN2672" i="6" s="1"/>
  <c r="BQ2672" i="6"/>
  <c r="BL2672" i="6"/>
  <c r="BP2668" i="6"/>
  <c r="BO2668" i="6" s="1"/>
  <c r="BN2668" i="6" s="1"/>
  <c r="BQ2668" i="6"/>
  <c r="BL2668" i="6"/>
  <c r="BP2664" i="6"/>
  <c r="BO2664" i="6" s="1"/>
  <c r="BN2664" i="6" s="1"/>
  <c r="BQ2664" i="6"/>
  <c r="BL2664" i="6"/>
  <c r="BP2660" i="6"/>
  <c r="BO2660" i="6" s="1"/>
  <c r="BN2660" i="6" s="1"/>
  <c r="BQ2660" i="6"/>
  <c r="BL2660" i="6"/>
  <c r="BP2656" i="6"/>
  <c r="BO2656" i="6" s="1"/>
  <c r="BN2656" i="6" s="1"/>
  <c r="BQ2656" i="6"/>
  <c r="BL2656" i="6"/>
  <c r="BP2652" i="6"/>
  <c r="BO2652" i="6" s="1"/>
  <c r="BN2652" i="6" s="1"/>
  <c r="BQ2652" i="6"/>
  <c r="BL2652" i="6"/>
  <c r="BP2648" i="6"/>
  <c r="BO2648" i="6" s="1"/>
  <c r="BN2648" i="6" s="1"/>
  <c r="BQ2648" i="6"/>
  <c r="BL2648" i="6"/>
  <c r="BP2644" i="6"/>
  <c r="BO2644" i="6" s="1"/>
  <c r="BN2644" i="6" s="1"/>
  <c r="BQ2644" i="6"/>
  <c r="BL2644" i="6"/>
  <c r="BP2640" i="6"/>
  <c r="BO2640" i="6" s="1"/>
  <c r="BN2640" i="6" s="1"/>
  <c r="BQ2640" i="6"/>
  <c r="BL2640" i="6"/>
  <c r="BP2636" i="6"/>
  <c r="BO2636" i="6" s="1"/>
  <c r="BN2636" i="6" s="1"/>
  <c r="BQ2636" i="6"/>
  <c r="BL2636" i="6"/>
  <c r="BP2632" i="6"/>
  <c r="BO2632" i="6" s="1"/>
  <c r="BN2632" i="6" s="1"/>
  <c r="BQ2632" i="6"/>
  <c r="BL2632" i="6"/>
  <c r="BP2628" i="6"/>
  <c r="BO2628" i="6" s="1"/>
  <c r="BN2628" i="6" s="1"/>
  <c r="BQ2628" i="6"/>
  <c r="BL2628" i="6"/>
  <c r="BP2624" i="6"/>
  <c r="BO2624" i="6" s="1"/>
  <c r="BN2624" i="6" s="1"/>
  <c r="BQ2624" i="6"/>
  <c r="BL2624" i="6"/>
  <c r="BP2620" i="6"/>
  <c r="BO2620" i="6" s="1"/>
  <c r="BN2620" i="6" s="1"/>
  <c r="BQ2620" i="6"/>
  <c r="BL2620" i="6"/>
  <c r="BP2616" i="6"/>
  <c r="BO2616" i="6" s="1"/>
  <c r="BN2616" i="6" s="1"/>
  <c r="BQ2616" i="6"/>
  <c r="BL2616" i="6"/>
  <c r="BP2612" i="6"/>
  <c r="BO2612" i="6" s="1"/>
  <c r="BN2612" i="6" s="1"/>
  <c r="BQ2612" i="6"/>
  <c r="BL2612" i="6"/>
  <c r="BP2608" i="6"/>
  <c r="BO2608" i="6" s="1"/>
  <c r="BN2608" i="6" s="1"/>
  <c r="BQ2608" i="6"/>
  <c r="BL2608" i="6"/>
  <c r="BP2604" i="6"/>
  <c r="BO2604" i="6" s="1"/>
  <c r="BN2604" i="6" s="1"/>
  <c r="BQ2604" i="6"/>
  <c r="BL2604" i="6"/>
  <c r="BP2600" i="6"/>
  <c r="BO2600" i="6" s="1"/>
  <c r="BN2600" i="6" s="1"/>
  <c r="BQ2600" i="6"/>
  <c r="BL2600" i="6"/>
  <c r="BP2596" i="6"/>
  <c r="BO2596" i="6" s="1"/>
  <c r="BN2596" i="6" s="1"/>
  <c r="BQ2596" i="6"/>
  <c r="BL2596" i="6"/>
  <c r="BP2592" i="6"/>
  <c r="BO2592" i="6" s="1"/>
  <c r="BN2592" i="6" s="1"/>
  <c r="BQ2592" i="6"/>
  <c r="BL2592" i="6"/>
  <c r="BP2588" i="6"/>
  <c r="BO2588" i="6" s="1"/>
  <c r="BN2588" i="6" s="1"/>
  <c r="BQ2588" i="6"/>
  <c r="BL2588" i="6"/>
  <c r="BP2584" i="6"/>
  <c r="BO2584" i="6" s="1"/>
  <c r="BN2584" i="6" s="1"/>
  <c r="BQ2584" i="6"/>
  <c r="BL2584" i="6"/>
  <c r="BP2580" i="6"/>
  <c r="BO2580" i="6" s="1"/>
  <c r="BN2580" i="6" s="1"/>
  <c r="BQ2580" i="6"/>
  <c r="BL2580" i="6"/>
  <c r="BP2576" i="6"/>
  <c r="BO2576" i="6" s="1"/>
  <c r="BN2576" i="6" s="1"/>
  <c r="BQ2576" i="6"/>
  <c r="BL2576" i="6"/>
  <c r="BP2572" i="6"/>
  <c r="BO2572" i="6" s="1"/>
  <c r="BN2572" i="6" s="1"/>
  <c r="BQ2572" i="6"/>
  <c r="BL2572" i="6"/>
  <c r="BP2568" i="6"/>
  <c r="BO2568" i="6" s="1"/>
  <c r="BN2568" i="6" s="1"/>
  <c r="BQ2568" i="6"/>
  <c r="BL2568" i="6"/>
  <c r="BP2564" i="6"/>
  <c r="BO2564" i="6" s="1"/>
  <c r="BN2564" i="6" s="1"/>
  <c r="BQ2564" i="6"/>
  <c r="BL2564" i="6"/>
  <c r="BP2560" i="6"/>
  <c r="BO2560" i="6" s="1"/>
  <c r="BN2560" i="6" s="1"/>
  <c r="BQ2560" i="6"/>
  <c r="BL2560" i="6"/>
  <c r="BP2556" i="6"/>
  <c r="BO2556" i="6" s="1"/>
  <c r="BN2556" i="6" s="1"/>
  <c r="BQ2556" i="6"/>
  <c r="BL2556" i="6"/>
  <c r="BP2552" i="6"/>
  <c r="BO2552" i="6" s="1"/>
  <c r="BN2552" i="6" s="1"/>
  <c r="BQ2552" i="6"/>
  <c r="BL2552" i="6"/>
  <c r="BP2548" i="6"/>
  <c r="BO2548" i="6" s="1"/>
  <c r="BN2548" i="6" s="1"/>
  <c r="BQ2548" i="6"/>
  <c r="BL2548" i="6"/>
  <c r="BP2544" i="6"/>
  <c r="BO2544" i="6" s="1"/>
  <c r="BN2544" i="6" s="1"/>
  <c r="BQ2544" i="6"/>
  <c r="BL2544" i="6"/>
  <c r="BP2540" i="6"/>
  <c r="BO2540" i="6" s="1"/>
  <c r="BN2540" i="6" s="1"/>
  <c r="BQ2540" i="6"/>
  <c r="BL2540" i="6"/>
  <c r="BP2536" i="6"/>
  <c r="BO2536" i="6" s="1"/>
  <c r="BN2536" i="6" s="1"/>
  <c r="BQ2536" i="6"/>
  <c r="BL2536" i="6"/>
  <c r="BP2532" i="6"/>
  <c r="BO2532" i="6" s="1"/>
  <c r="BN2532" i="6" s="1"/>
  <c r="BQ2532" i="6"/>
  <c r="BL2532" i="6"/>
  <c r="BP2528" i="6"/>
  <c r="BO2528" i="6" s="1"/>
  <c r="BN2528" i="6" s="1"/>
  <c r="BQ2528" i="6"/>
  <c r="BL2528" i="6"/>
  <c r="BP2524" i="6"/>
  <c r="BO2524" i="6" s="1"/>
  <c r="BN2524" i="6" s="1"/>
  <c r="BQ2524" i="6"/>
  <c r="BL2524" i="6"/>
  <c r="BP2520" i="6"/>
  <c r="BO2520" i="6" s="1"/>
  <c r="BN2520" i="6" s="1"/>
  <c r="BQ2520" i="6"/>
  <c r="BL2520" i="6"/>
  <c r="BP2516" i="6"/>
  <c r="BO2516" i="6" s="1"/>
  <c r="BN2516" i="6" s="1"/>
  <c r="BQ2516" i="6"/>
  <c r="BL2516" i="6"/>
  <c r="BP2512" i="6"/>
  <c r="BO2512" i="6" s="1"/>
  <c r="BN2512" i="6" s="1"/>
  <c r="BQ2512" i="6"/>
  <c r="BL2512" i="6"/>
  <c r="BP2508" i="6"/>
  <c r="BO2508" i="6" s="1"/>
  <c r="BN2508" i="6" s="1"/>
  <c r="BQ2508" i="6"/>
  <c r="BL2508" i="6"/>
  <c r="BP2504" i="6"/>
  <c r="BO2504" i="6" s="1"/>
  <c r="BN2504" i="6" s="1"/>
  <c r="BQ2504" i="6"/>
  <c r="BL2504" i="6"/>
  <c r="BP2500" i="6"/>
  <c r="BO2500" i="6" s="1"/>
  <c r="BN2500" i="6" s="1"/>
  <c r="BQ2500" i="6"/>
  <c r="BL2500" i="6"/>
  <c r="BP2496" i="6"/>
  <c r="BO2496" i="6" s="1"/>
  <c r="BN2496" i="6" s="1"/>
  <c r="BQ2496" i="6"/>
  <c r="BL2496" i="6"/>
  <c r="BP2492" i="6"/>
  <c r="BO2492" i="6" s="1"/>
  <c r="BN2492" i="6" s="1"/>
  <c r="BQ2492" i="6"/>
  <c r="BL2492" i="6"/>
  <c r="BP2488" i="6"/>
  <c r="BO2488" i="6" s="1"/>
  <c r="BN2488" i="6" s="1"/>
  <c r="BQ2488" i="6"/>
  <c r="BL2488" i="6"/>
  <c r="BP2484" i="6"/>
  <c r="BO2484" i="6" s="1"/>
  <c r="BN2484" i="6" s="1"/>
  <c r="BQ2484" i="6"/>
  <c r="BL2484" i="6"/>
  <c r="BP2480" i="6"/>
  <c r="BO2480" i="6" s="1"/>
  <c r="BN2480" i="6" s="1"/>
  <c r="BQ2480" i="6"/>
  <c r="BL2480" i="6"/>
  <c r="BP2476" i="6"/>
  <c r="BO2476" i="6" s="1"/>
  <c r="BN2476" i="6" s="1"/>
  <c r="BQ2476" i="6"/>
  <c r="BL2476" i="6"/>
  <c r="BP2472" i="6"/>
  <c r="BO2472" i="6" s="1"/>
  <c r="BN2472" i="6" s="1"/>
  <c r="BQ2472" i="6"/>
  <c r="BL2472" i="6"/>
  <c r="BP2468" i="6"/>
  <c r="BO2468" i="6" s="1"/>
  <c r="BN2468" i="6" s="1"/>
  <c r="BQ2468" i="6"/>
  <c r="BL2468" i="6"/>
  <c r="BP2464" i="6"/>
  <c r="BO2464" i="6" s="1"/>
  <c r="BN2464" i="6" s="1"/>
  <c r="BQ2464" i="6"/>
  <c r="BL2464" i="6"/>
  <c r="BP2460" i="6"/>
  <c r="BO2460" i="6" s="1"/>
  <c r="BN2460" i="6" s="1"/>
  <c r="BQ2460" i="6"/>
  <c r="BL2460" i="6"/>
  <c r="BP2456" i="6"/>
  <c r="BO2456" i="6" s="1"/>
  <c r="BN2456" i="6" s="1"/>
  <c r="BQ2456" i="6"/>
  <c r="BL2456" i="6"/>
  <c r="BP2452" i="6"/>
  <c r="BO2452" i="6" s="1"/>
  <c r="BN2452" i="6" s="1"/>
  <c r="BQ2452" i="6"/>
  <c r="BL2452" i="6"/>
  <c r="BP2448" i="6"/>
  <c r="BO2448" i="6" s="1"/>
  <c r="BN2448" i="6" s="1"/>
  <c r="BQ2448" i="6"/>
  <c r="BL2448" i="6"/>
  <c r="BP2444" i="6"/>
  <c r="BO2444" i="6" s="1"/>
  <c r="BN2444" i="6" s="1"/>
  <c r="BQ2444" i="6"/>
  <c r="BL2444" i="6"/>
  <c r="BP2440" i="6"/>
  <c r="BO2440" i="6" s="1"/>
  <c r="BN2440" i="6" s="1"/>
  <c r="BQ2440" i="6"/>
  <c r="BL2440" i="6"/>
  <c r="BP2436" i="6"/>
  <c r="BO2436" i="6" s="1"/>
  <c r="BN2436" i="6" s="1"/>
  <c r="BQ2436" i="6"/>
  <c r="BL2436" i="6"/>
  <c r="BP2432" i="6"/>
  <c r="BO2432" i="6" s="1"/>
  <c r="BN2432" i="6" s="1"/>
  <c r="BQ2432" i="6"/>
  <c r="BL2432" i="6"/>
  <c r="BP2428" i="6"/>
  <c r="BO2428" i="6" s="1"/>
  <c r="BN2428" i="6" s="1"/>
  <c r="BQ2428" i="6"/>
  <c r="BL2428" i="6"/>
  <c r="BP2424" i="6"/>
  <c r="BO2424" i="6" s="1"/>
  <c r="BN2424" i="6" s="1"/>
  <c r="BQ2424" i="6"/>
  <c r="BL2424" i="6"/>
  <c r="BP2420" i="6"/>
  <c r="BO2420" i="6" s="1"/>
  <c r="BN2420" i="6" s="1"/>
  <c r="BQ2420" i="6"/>
  <c r="BL2420" i="6"/>
  <c r="BP2416" i="6"/>
  <c r="BO2416" i="6" s="1"/>
  <c r="BN2416" i="6" s="1"/>
  <c r="BQ2416" i="6"/>
  <c r="BL2416" i="6"/>
  <c r="BP2412" i="6"/>
  <c r="BO2412" i="6" s="1"/>
  <c r="BN2412" i="6" s="1"/>
  <c r="BQ2412" i="6"/>
  <c r="BL2412" i="6"/>
  <c r="BP2408" i="6"/>
  <c r="BO2408" i="6" s="1"/>
  <c r="BN2408" i="6" s="1"/>
  <c r="BQ2408" i="6"/>
  <c r="BL2408" i="6"/>
  <c r="BP2404" i="6"/>
  <c r="BO2404" i="6" s="1"/>
  <c r="BN2404" i="6" s="1"/>
  <c r="BQ2404" i="6"/>
  <c r="BL2404" i="6"/>
  <c r="BP2400" i="6"/>
  <c r="BO2400" i="6" s="1"/>
  <c r="BN2400" i="6" s="1"/>
  <c r="BQ2400" i="6"/>
  <c r="BL2400" i="6"/>
  <c r="BP2396" i="6"/>
  <c r="BO2396" i="6" s="1"/>
  <c r="BN2396" i="6" s="1"/>
  <c r="BQ2396" i="6"/>
  <c r="BL2396" i="6"/>
  <c r="BP2392" i="6"/>
  <c r="BO2392" i="6" s="1"/>
  <c r="BN2392" i="6" s="1"/>
  <c r="BQ2392" i="6"/>
  <c r="BL2392" i="6"/>
  <c r="BP2388" i="6"/>
  <c r="BO2388" i="6" s="1"/>
  <c r="BN2388" i="6" s="1"/>
  <c r="BQ2388" i="6"/>
  <c r="BL2388" i="6"/>
  <c r="BP2384" i="6"/>
  <c r="BO2384" i="6" s="1"/>
  <c r="BN2384" i="6" s="1"/>
  <c r="BQ2384" i="6"/>
  <c r="BL2384" i="6"/>
  <c r="BP2380" i="6"/>
  <c r="BO2380" i="6" s="1"/>
  <c r="BN2380" i="6" s="1"/>
  <c r="BQ2380" i="6"/>
  <c r="BL2380" i="6"/>
  <c r="BP2376" i="6"/>
  <c r="BO2376" i="6" s="1"/>
  <c r="BN2376" i="6" s="1"/>
  <c r="BQ2376" i="6"/>
  <c r="BL2376" i="6"/>
  <c r="BP2372" i="6"/>
  <c r="BO2372" i="6" s="1"/>
  <c r="BN2372" i="6" s="1"/>
  <c r="BQ2372" i="6"/>
  <c r="BL2372" i="6"/>
  <c r="BP2368" i="6"/>
  <c r="BO2368" i="6" s="1"/>
  <c r="BN2368" i="6" s="1"/>
  <c r="BQ2368" i="6"/>
  <c r="BL2368" i="6"/>
  <c r="BP2364" i="6"/>
  <c r="BO2364" i="6" s="1"/>
  <c r="BN2364" i="6" s="1"/>
  <c r="BQ2364" i="6"/>
  <c r="BL2364" i="6"/>
  <c r="BP2360" i="6"/>
  <c r="BO2360" i="6" s="1"/>
  <c r="BN2360" i="6" s="1"/>
  <c r="BQ2360" i="6"/>
  <c r="BL2360" i="6"/>
  <c r="BP2356" i="6"/>
  <c r="BO2356" i="6" s="1"/>
  <c r="BN2356" i="6" s="1"/>
  <c r="BQ2356" i="6"/>
  <c r="BL2356" i="6"/>
  <c r="BP2352" i="6"/>
  <c r="BO2352" i="6" s="1"/>
  <c r="BN2352" i="6" s="1"/>
  <c r="BQ2352" i="6"/>
  <c r="BL2352" i="6"/>
  <c r="BP2348" i="6"/>
  <c r="BO2348" i="6" s="1"/>
  <c r="BN2348" i="6" s="1"/>
  <c r="BQ2348" i="6"/>
  <c r="BL2348" i="6"/>
  <c r="BP2344" i="6"/>
  <c r="BO2344" i="6" s="1"/>
  <c r="BN2344" i="6" s="1"/>
  <c r="BQ2344" i="6"/>
  <c r="BL2344" i="6"/>
  <c r="BP2340" i="6"/>
  <c r="BO2340" i="6" s="1"/>
  <c r="BN2340" i="6" s="1"/>
  <c r="BQ2340" i="6"/>
  <c r="BL2340" i="6"/>
  <c r="BP2336" i="6"/>
  <c r="BO2336" i="6" s="1"/>
  <c r="BN2336" i="6" s="1"/>
  <c r="BQ2336" i="6"/>
  <c r="BL2336" i="6"/>
  <c r="BP2332" i="6"/>
  <c r="BO2332" i="6" s="1"/>
  <c r="BN2332" i="6" s="1"/>
  <c r="BQ2332" i="6"/>
  <c r="BL2332" i="6"/>
  <c r="BP2328" i="6"/>
  <c r="BO2328" i="6" s="1"/>
  <c r="BN2328" i="6" s="1"/>
  <c r="BQ2328" i="6"/>
  <c r="BL2328" i="6"/>
  <c r="BP2324" i="6"/>
  <c r="BO2324" i="6" s="1"/>
  <c r="BN2324" i="6" s="1"/>
  <c r="BQ2324" i="6"/>
  <c r="BL2324" i="6"/>
  <c r="BP2320" i="6"/>
  <c r="BO2320" i="6" s="1"/>
  <c r="BN2320" i="6" s="1"/>
  <c r="BQ2320" i="6"/>
  <c r="BL2320" i="6"/>
  <c r="BP2316" i="6"/>
  <c r="BO2316" i="6" s="1"/>
  <c r="BN2316" i="6" s="1"/>
  <c r="BQ2316" i="6"/>
  <c r="BL2316" i="6"/>
  <c r="BP2312" i="6"/>
  <c r="BO2312" i="6" s="1"/>
  <c r="BN2312" i="6" s="1"/>
  <c r="BQ2312" i="6"/>
  <c r="BL2312" i="6"/>
  <c r="BP2308" i="6"/>
  <c r="BO2308" i="6" s="1"/>
  <c r="BN2308" i="6" s="1"/>
  <c r="BQ2308" i="6"/>
  <c r="BL2308" i="6"/>
  <c r="BP2304" i="6"/>
  <c r="BO2304" i="6" s="1"/>
  <c r="BN2304" i="6" s="1"/>
  <c r="BQ2304" i="6"/>
  <c r="BL2304" i="6"/>
  <c r="BP2300" i="6"/>
  <c r="BO2300" i="6" s="1"/>
  <c r="BN2300" i="6" s="1"/>
  <c r="BQ2300" i="6"/>
  <c r="BL2300" i="6"/>
  <c r="BP2296" i="6"/>
  <c r="BO2296" i="6" s="1"/>
  <c r="BN2296" i="6" s="1"/>
  <c r="BQ2296" i="6"/>
  <c r="BL2296" i="6"/>
  <c r="BP2292" i="6"/>
  <c r="BO2292" i="6" s="1"/>
  <c r="BN2292" i="6" s="1"/>
  <c r="BQ2292" i="6"/>
  <c r="BL2292" i="6"/>
  <c r="BP2288" i="6"/>
  <c r="BO2288" i="6" s="1"/>
  <c r="BN2288" i="6" s="1"/>
  <c r="BQ2288" i="6"/>
  <c r="BL2288" i="6"/>
  <c r="BP2284" i="6"/>
  <c r="BO2284" i="6" s="1"/>
  <c r="BN2284" i="6" s="1"/>
  <c r="BQ2284" i="6"/>
  <c r="BL2284" i="6"/>
  <c r="BP2280" i="6"/>
  <c r="BO2280" i="6" s="1"/>
  <c r="BN2280" i="6" s="1"/>
  <c r="BQ2280" i="6"/>
  <c r="BL2280" i="6"/>
  <c r="BP2276" i="6"/>
  <c r="BO2276" i="6" s="1"/>
  <c r="BN2276" i="6" s="1"/>
  <c r="BQ2276" i="6"/>
  <c r="BL2276" i="6"/>
  <c r="BP2272" i="6"/>
  <c r="BO2272" i="6" s="1"/>
  <c r="BN2272" i="6" s="1"/>
  <c r="BQ2272" i="6"/>
  <c r="BL2272" i="6"/>
  <c r="BP2268" i="6"/>
  <c r="BO2268" i="6" s="1"/>
  <c r="BN2268" i="6" s="1"/>
  <c r="BQ2268" i="6"/>
  <c r="BL2268" i="6"/>
  <c r="BP2264" i="6"/>
  <c r="BO2264" i="6" s="1"/>
  <c r="BN2264" i="6" s="1"/>
  <c r="BQ2264" i="6"/>
  <c r="BL2264" i="6"/>
  <c r="BP2260" i="6"/>
  <c r="BO2260" i="6" s="1"/>
  <c r="BN2260" i="6" s="1"/>
  <c r="BQ2260" i="6"/>
  <c r="BL2260" i="6"/>
  <c r="BP2256" i="6"/>
  <c r="BO2256" i="6" s="1"/>
  <c r="BN2256" i="6" s="1"/>
  <c r="BQ2256" i="6"/>
  <c r="BL2256" i="6"/>
  <c r="BP2252" i="6"/>
  <c r="BO2252" i="6" s="1"/>
  <c r="BN2252" i="6" s="1"/>
  <c r="BQ2252" i="6"/>
  <c r="BL2252" i="6"/>
  <c r="BP2248" i="6"/>
  <c r="BO2248" i="6" s="1"/>
  <c r="BN2248" i="6" s="1"/>
  <c r="BQ2248" i="6"/>
  <c r="BL2248" i="6"/>
  <c r="BP2244" i="6"/>
  <c r="BO2244" i="6" s="1"/>
  <c r="BN2244" i="6" s="1"/>
  <c r="BQ2244" i="6"/>
  <c r="BL2244" i="6"/>
  <c r="BP2240" i="6"/>
  <c r="BO2240" i="6" s="1"/>
  <c r="BN2240" i="6" s="1"/>
  <c r="BQ2240" i="6"/>
  <c r="BL2240" i="6"/>
  <c r="BP2236" i="6"/>
  <c r="BO2236" i="6" s="1"/>
  <c r="BN2236" i="6" s="1"/>
  <c r="BQ2236" i="6"/>
  <c r="BL2236" i="6"/>
  <c r="BP2232" i="6"/>
  <c r="BO2232" i="6" s="1"/>
  <c r="BN2232" i="6" s="1"/>
  <c r="BQ2232" i="6"/>
  <c r="BL2232" i="6"/>
  <c r="BP2228" i="6"/>
  <c r="BO2228" i="6" s="1"/>
  <c r="BN2228" i="6" s="1"/>
  <c r="BQ2228" i="6"/>
  <c r="BL2228" i="6"/>
  <c r="BP2224" i="6"/>
  <c r="BO2224" i="6" s="1"/>
  <c r="BN2224" i="6" s="1"/>
  <c r="BQ2224" i="6"/>
  <c r="BL2224" i="6"/>
  <c r="BP2220" i="6"/>
  <c r="BO2220" i="6" s="1"/>
  <c r="BN2220" i="6" s="1"/>
  <c r="BQ2220" i="6"/>
  <c r="BL2220" i="6"/>
  <c r="BP2216" i="6"/>
  <c r="BO2216" i="6" s="1"/>
  <c r="BN2216" i="6" s="1"/>
  <c r="BQ2216" i="6"/>
  <c r="BL2216" i="6"/>
  <c r="BP2212" i="6"/>
  <c r="BO2212" i="6" s="1"/>
  <c r="BN2212" i="6" s="1"/>
  <c r="BQ2212" i="6"/>
  <c r="BL2212" i="6"/>
  <c r="BP2208" i="6"/>
  <c r="BO2208" i="6" s="1"/>
  <c r="BN2208" i="6" s="1"/>
  <c r="BQ2208" i="6"/>
  <c r="BL2208" i="6"/>
  <c r="BP2204" i="6"/>
  <c r="BO2204" i="6" s="1"/>
  <c r="BN2204" i="6" s="1"/>
  <c r="BQ2204" i="6"/>
  <c r="BL2204" i="6"/>
  <c r="BP2200" i="6"/>
  <c r="BO2200" i="6" s="1"/>
  <c r="BN2200" i="6" s="1"/>
  <c r="BQ2200" i="6"/>
  <c r="BL2200" i="6"/>
  <c r="BP2196" i="6"/>
  <c r="BO2196" i="6" s="1"/>
  <c r="BN2196" i="6" s="1"/>
  <c r="BQ2196" i="6"/>
  <c r="BL2196" i="6"/>
  <c r="BP2192" i="6"/>
  <c r="BO2192" i="6" s="1"/>
  <c r="BN2192" i="6" s="1"/>
  <c r="BQ2192" i="6"/>
  <c r="BL2192" i="6"/>
  <c r="BP2188" i="6"/>
  <c r="BO2188" i="6" s="1"/>
  <c r="BN2188" i="6" s="1"/>
  <c r="BQ2188" i="6"/>
  <c r="BL2188" i="6"/>
  <c r="BP2184" i="6"/>
  <c r="BO2184" i="6" s="1"/>
  <c r="BN2184" i="6" s="1"/>
  <c r="BQ2184" i="6"/>
  <c r="BL2184" i="6"/>
  <c r="BP2180" i="6"/>
  <c r="BO2180" i="6" s="1"/>
  <c r="BN2180" i="6" s="1"/>
  <c r="BQ2180" i="6"/>
  <c r="BL2180" i="6"/>
  <c r="BP2176" i="6"/>
  <c r="BO2176" i="6" s="1"/>
  <c r="BN2176" i="6" s="1"/>
  <c r="BQ2176" i="6"/>
  <c r="BL2176" i="6"/>
  <c r="BP2172" i="6"/>
  <c r="BO2172" i="6" s="1"/>
  <c r="BN2172" i="6" s="1"/>
  <c r="BQ2172" i="6"/>
  <c r="BL2172" i="6"/>
  <c r="BP2168" i="6"/>
  <c r="BO2168" i="6" s="1"/>
  <c r="BN2168" i="6" s="1"/>
  <c r="BQ2168" i="6"/>
  <c r="BL2168" i="6"/>
  <c r="BP2164" i="6"/>
  <c r="BO2164" i="6" s="1"/>
  <c r="BN2164" i="6" s="1"/>
  <c r="BQ2164" i="6"/>
  <c r="BL2164" i="6"/>
  <c r="BP2160" i="6"/>
  <c r="BO2160" i="6" s="1"/>
  <c r="BN2160" i="6" s="1"/>
  <c r="BQ2160" i="6"/>
  <c r="BL2160" i="6"/>
  <c r="BP2156" i="6"/>
  <c r="BO2156" i="6" s="1"/>
  <c r="BN2156" i="6" s="1"/>
  <c r="BQ2156" i="6"/>
  <c r="BL2156" i="6"/>
  <c r="BP2152" i="6"/>
  <c r="BO2152" i="6" s="1"/>
  <c r="BN2152" i="6" s="1"/>
  <c r="BQ2152" i="6"/>
  <c r="BL2152" i="6"/>
  <c r="BP2148" i="6"/>
  <c r="BO2148" i="6" s="1"/>
  <c r="BN2148" i="6" s="1"/>
  <c r="BQ2148" i="6"/>
  <c r="BL2148" i="6"/>
  <c r="BP2144" i="6"/>
  <c r="BO2144" i="6" s="1"/>
  <c r="BN2144" i="6" s="1"/>
  <c r="BQ2144" i="6"/>
  <c r="BL2144" i="6"/>
  <c r="BP2140" i="6"/>
  <c r="BO2140" i="6" s="1"/>
  <c r="BN2140" i="6" s="1"/>
  <c r="BQ2140" i="6"/>
  <c r="BL2140" i="6"/>
  <c r="BP2136" i="6"/>
  <c r="BO2136" i="6" s="1"/>
  <c r="BN2136" i="6" s="1"/>
  <c r="BQ2136" i="6"/>
  <c r="BL2136" i="6"/>
  <c r="BP2132" i="6"/>
  <c r="BO2132" i="6" s="1"/>
  <c r="BN2132" i="6" s="1"/>
  <c r="BQ2132" i="6"/>
  <c r="BL2132" i="6"/>
  <c r="BP2128" i="6"/>
  <c r="BO2128" i="6" s="1"/>
  <c r="BN2128" i="6" s="1"/>
  <c r="BQ2128" i="6"/>
  <c r="BL2128" i="6"/>
  <c r="BP2124" i="6"/>
  <c r="BO2124" i="6" s="1"/>
  <c r="BN2124" i="6" s="1"/>
  <c r="BQ2124" i="6"/>
  <c r="BL2124" i="6"/>
  <c r="BP2120" i="6"/>
  <c r="BO2120" i="6" s="1"/>
  <c r="BN2120" i="6" s="1"/>
  <c r="BQ2120" i="6"/>
  <c r="BL2120" i="6"/>
  <c r="BP2116" i="6"/>
  <c r="BO2116" i="6" s="1"/>
  <c r="BN2116" i="6" s="1"/>
  <c r="BQ2116" i="6"/>
  <c r="BL2116" i="6"/>
  <c r="BP2112" i="6"/>
  <c r="BO2112" i="6" s="1"/>
  <c r="BN2112" i="6" s="1"/>
  <c r="BQ2112" i="6"/>
  <c r="BL2112" i="6"/>
  <c r="BP2108" i="6"/>
  <c r="BO2108" i="6" s="1"/>
  <c r="BN2108" i="6" s="1"/>
  <c r="BQ2108" i="6"/>
  <c r="BL2108" i="6"/>
  <c r="BP2104" i="6"/>
  <c r="BO2104" i="6" s="1"/>
  <c r="BN2104" i="6" s="1"/>
  <c r="BQ2104" i="6"/>
  <c r="BL2104" i="6"/>
  <c r="BP2100" i="6"/>
  <c r="BO2100" i="6" s="1"/>
  <c r="BN2100" i="6" s="1"/>
  <c r="BQ2100" i="6"/>
  <c r="BL2100" i="6"/>
  <c r="BP2096" i="6"/>
  <c r="BO2096" i="6" s="1"/>
  <c r="BN2096" i="6" s="1"/>
  <c r="BQ2096" i="6"/>
  <c r="BL2096" i="6"/>
  <c r="BP2092" i="6"/>
  <c r="BO2092" i="6" s="1"/>
  <c r="BN2092" i="6" s="1"/>
  <c r="BQ2092" i="6"/>
  <c r="BL2092" i="6"/>
  <c r="BP2088" i="6"/>
  <c r="BO2088" i="6" s="1"/>
  <c r="BN2088" i="6" s="1"/>
  <c r="BQ2088" i="6"/>
  <c r="BL2088" i="6"/>
  <c r="BP2084" i="6"/>
  <c r="BO2084" i="6" s="1"/>
  <c r="BN2084" i="6" s="1"/>
  <c r="BQ2084" i="6"/>
  <c r="BL2084" i="6"/>
  <c r="BP2080" i="6"/>
  <c r="BO2080" i="6" s="1"/>
  <c r="BN2080" i="6" s="1"/>
  <c r="BQ2080" i="6"/>
  <c r="BL2080" i="6"/>
  <c r="BP2076" i="6"/>
  <c r="BO2076" i="6" s="1"/>
  <c r="BN2076" i="6" s="1"/>
  <c r="BQ2076" i="6"/>
  <c r="BL2076" i="6"/>
  <c r="BP2072" i="6"/>
  <c r="BO2072" i="6" s="1"/>
  <c r="BN2072" i="6" s="1"/>
  <c r="BQ2072" i="6"/>
  <c r="BL2072" i="6"/>
  <c r="BP2068" i="6"/>
  <c r="BO2068" i="6" s="1"/>
  <c r="BN2068" i="6" s="1"/>
  <c r="BQ2068" i="6"/>
  <c r="BL2068" i="6"/>
  <c r="BP2064" i="6"/>
  <c r="BO2064" i="6" s="1"/>
  <c r="BN2064" i="6" s="1"/>
  <c r="BQ2064" i="6"/>
  <c r="BL2064" i="6"/>
  <c r="BP2060" i="6"/>
  <c r="BO2060" i="6" s="1"/>
  <c r="BN2060" i="6" s="1"/>
  <c r="BQ2060" i="6"/>
  <c r="BL2060" i="6"/>
  <c r="BP2056" i="6"/>
  <c r="BO2056" i="6" s="1"/>
  <c r="BN2056" i="6" s="1"/>
  <c r="BQ2056" i="6"/>
  <c r="BL2056" i="6"/>
  <c r="BP2052" i="6"/>
  <c r="BO2052" i="6" s="1"/>
  <c r="BN2052" i="6" s="1"/>
  <c r="BQ2052" i="6"/>
  <c r="BL2052" i="6"/>
  <c r="BP2048" i="6"/>
  <c r="BO2048" i="6" s="1"/>
  <c r="BN2048" i="6" s="1"/>
  <c r="BQ2048" i="6"/>
  <c r="BL2048" i="6"/>
  <c r="BP2044" i="6"/>
  <c r="BO2044" i="6" s="1"/>
  <c r="BN2044" i="6" s="1"/>
  <c r="BQ2044" i="6"/>
  <c r="BL2044" i="6"/>
  <c r="BP2040" i="6"/>
  <c r="BO2040" i="6" s="1"/>
  <c r="BN2040" i="6" s="1"/>
  <c r="BQ2040" i="6"/>
  <c r="BL2040" i="6"/>
  <c r="BP2036" i="6"/>
  <c r="BO2036" i="6" s="1"/>
  <c r="BN2036" i="6" s="1"/>
  <c r="BQ2036" i="6"/>
  <c r="BL2036" i="6"/>
  <c r="BP2032" i="6"/>
  <c r="BO2032" i="6" s="1"/>
  <c r="BN2032" i="6" s="1"/>
  <c r="BQ2032" i="6"/>
  <c r="BL2032" i="6"/>
  <c r="BP2028" i="6"/>
  <c r="BO2028" i="6" s="1"/>
  <c r="BN2028" i="6" s="1"/>
  <c r="BQ2028" i="6"/>
  <c r="BL2028" i="6"/>
  <c r="BP2024" i="6"/>
  <c r="BO2024" i="6" s="1"/>
  <c r="BN2024" i="6" s="1"/>
  <c r="BQ2024" i="6"/>
  <c r="BL2024" i="6"/>
  <c r="BP2020" i="6"/>
  <c r="BO2020" i="6" s="1"/>
  <c r="BN2020" i="6" s="1"/>
  <c r="BQ2020" i="6"/>
  <c r="BL2020" i="6"/>
  <c r="BP2016" i="6"/>
  <c r="BO2016" i="6" s="1"/>
  <c r="BN2016" i="6" s="1"/>
  <c r="BQ2016" i="6"/>
  <c r="BL2016" i="6"/>
  <c r="BP2012" i="6"/>
  <c r="BO2012" i="6" s="1"/>
  <c r="BN2012" i="6" s="1"/>
  <c r="BQ2012" i="6"/>
  <c r="BL2012" i="6"/>
  <c r="BP2008" i="6"/>
  <c r="BO2008" i="6" s="1"/>
  <c r="BN2008" i="6" s="1"/>
  <c r="BQ2008" i="6"/>
  <c r="BL2008" i="6"/>
  <c r="BP2004" i="6"/>
  <c r="BO2004" i="6" s="1"/>
  <c r="BN2004" i="6" s="1"/>
  <c r="BQ2004" i="6"/>
  <c r="BL2004" i="6"/>
  <c r="BP2000" i="6"/>
  <c r="BO2000" i="6" s="1"/>
  <c r="BN2000" i="6" s="1"/>
  <c r="BQ2000" i="6"/>
  <c r="BL2000" i="6"/>
  <c r="BP1996" i="6"/>
  <c r="BO1996" i="6" s="1"/>
  <c r="BN1996" i="6" s="1"/>
  <c r="BQ1996" i="6"/>
  <c r="BL1996" i="6"/>
  <c r="BP1992" i="6"/>
  <c r="BO1992" i="6" s="1"/>
  <c r="BN1992" i="6" s="1"/>
  <c r="BQ1992" i="6"/>
  <c r="BL1992" i="6"/>
  <c r="BP1988" i="6"/>
  <c r="BO1988" i="6" s="1"/>
  <c r="BN1988" i="6" s="1"/>
  <c r="BQ1988" i="6"/>
  <c r="BL1988" i="6"/>
  <c r="BP1984" i="6"/>
  <c r="BO1984" i="6" s="1"/>
  <c r="BN1984" i="6" s="1"/>
  <c r="BQ1984" i="6"/>
  <c r="BL1984" i="6"/>
  <c r="BP1980" i="6"/>
  <c r="BO1980" i="6" s="1"/>
  <c r="BN1980" i="6" s="1"/>
  <c r="BQ1980" i="6"/>
  <c r="BL1980" i="6"/>
  <c r="BP1976" i="6"/>
  <c r="BO1976" i="6" s="1"/>
  <c r="BN1976" i="6" s="1"/>
  <c r="BQ1976" i="6"/>
  <c r="BL1976" i="6"/>
  <c r="BP1972" i="6"/>
  <c r="BO1972" i="6" s="1"/>
  <c r="BN1972" i="6" s="1"/>
  <c r="BQ1972" i="6"/>
  <c r="BL1972" i="6"/>
  <c r="BP1968" i="6"/>
  <c r="BO1968" i="6" s="1"/>
  <c r="BN1968" i="6" s="1"/>
  <c r="BQ1968" i="6"/>
  <c r="BL1968" i="6"/>
  <c r="BP1964" i="6"/>
  <c r="BO1964" i="6" s="1"/>
  <c r="BN1964" i="6" s="1"/>
  <c r="BQ1964" i="6"/>
  <c r="BL1964" i="6"/>
  <c r="BP1960" i="6"/>
  <c r="BO1960" i="6" s="1"/>
  <c r="BN1960" i="6" s="1"/>
  <c r="BQ1960" i="6"/>
  <c r="BL1960" i="6"/>
  <c r="BP1956" i="6"/>
  <c r="BO1956" i="6" s="1"/>
  <c r="BN1956" i="6" s="1"/>
  <c r="BQ1956" i="6"/>
  <c r="BL1956" i="6"/>
  <c r="BP1952" i="6"/>
  <c r="BO1952" i="6" s="1"/>
  <c r="BN1952" i="6" s="1"/>
  <c r="BQ1952" i="6"/>
  <c r="BL1952" i="6"/>
  <c r="BP1948" i="6"/>
  <c r="BO1948" i="6" s="1"/>
  <c r="BN1948" i="6" s="1"/>
  <c r="BQ1948" i="6"/>
  <c r="BL1948" i="6"/>
  <c r="BP1944" i="6"/>
  <c r="BO1944" i="6" s="1"/>
  <c r="BN1944" i="6" s="1"/>
  <c r="BQ1944" i="6"/>
  <c r="BL1944" i="6"/>
  <c r="BP1940" i="6"/>
  <c r="BO1940" i="6" s="1"/>
  <c r="BN1940" i="6" s="1"/>
  <c r="BQ1940" i="6"/>
  <c r="BL1940" i="6"/>
  <c r="BP1936" i="6"/>
  <c r="BO1936" i="6" s="1"/>
  <c r="BN1936" i="6" s="1"/>
  <c r="BQ1936" i="6"/>
  <c r="BL1936" i="6"/>
  <c r="BP1932" i="6"/>
  <c r="BO1932" i="6" s="1"/>
  <c r="BN1932" i="6" s="1"/>
  <c r="BQ1932" i="6"/>
  <c r="BL1932" i="6"/>
  <c r="BP1928" i="6"/>
  <c r="BO1928" i="6" s="1"/>
  <c r="BN1928" i="6" s="1"/>
  <c r="BQ1928" i="6"/>
  <c r="BL1928" i="6"/>
  <c r="BP1924" i="6"/>
  <c r="BO1924" i="6" s="1"/>
  <c r="BN1924" i="6" s="1"/>
  <c r="BQ1924" i="6"/>
  <c r="BL1924" i="6"/>
  <c r="BP1920" i="6"/>
  <c r="BO1920" i="6" s="1"/>
  <c r="BN1920" i="6" s="1"/>
  <c r="BQ1920" i="6"/>
  <c r="BL1920" i="6"/>
  <c r="BP1916" i="6"/>
  <c r="BO1916" i="6" s="1"/>
  <c r="BN1916" i="6" s="1"/>
  <c r="BQ1916" i="6"/>
  <c r="BL1916" i="6"/>
  <c r="BP1912" i="6"/>
  <c r="BO1912" i="6" s="1"/>
  <c r="BN1912" i="6" s="1"/>
  <c r="BQ1912" i="6"/>
  <c r="BL1912" i="6"/>
  <c r="BP1908" i="6"/>
  <c r="BO1908" i="6" s="1"/>
  <c r="BN1908" i="6" s="1"/>
  <c r="BQ1908" i="6"/>
  <c r="BL1908" i="6"/>
  <c r="BP1904" i="6"/>
  <c r="BO1904" i="6" s="1"/>
  <c r="BN1904" i="6" s="1"/>
  <c r="BQ1904" i="6"/>
  <c r="BL1904" i="6"/>
  <c r="BP1900" i="6"/>
  <c r="BO1900" i="6" s="1"/>
  <c r="BN1900" i="6" s="1"/>
  <c r="BQ1900" i="6"/>
  <c r="BL1900" i="6"/>
  <c r="BP1896" i="6"/>
  <c r="BO1896" i="6" s="1"/>
  <c r="BN1896" i="6" s="1"/>
  <c r="BQ1896" i="6"/>
  <c r="BL1896" i="6"/>
  <c r="BP1892" i="6"/>
  <c r="BO1892" i="6" s="1"/>
  <c r="BN1892" i="6" s="1"/>
  <c r="BQ1892" i="6"/>
  <c r="BL1892" i="6"/>
  <c r="BP1888" i="6"/>
  <c r="BO1888" i="6" s="1"/>
  <c r="BN1888" i="6" s="1"/>
  <c r="BQ1888" i="6"/>
  <c r="BL1888" i="6"/>
  <c r="BP1884" i="6"/>
  <c r="BO1884" i="6" s="1"/>
  <c r="BN1884" i="6" s="1"/>
  <c r="BQ1884" i="6"/>
  <c r="BL1884" i="6"/>
  <c r="BP1880" i="6"/>
  <c r="BO1880" i="6" s="1"/>
  <c r="BN1880" i="6" s="1"/>
  <c r="BQ1880" i="6"/>
  <c r="BL1880" i="6"/>
  <c r="BP1876" i="6"/>
  <c r="BO1876" i="6" s="1"/>
  <c r="BN1876" i="6" s="1"/>
  <c r="BQ1876" i="6"/>
  <c r="BL1876" i="6"/>
  <c r="BP1872" i="6"/>
  <c r="BO1872" i="6" s="1"/>
  <c r="BN1872" i="6" s="1"/>
  <c r="BQ1872" i="6"/>
  <c r="BL1872" i="6"/>
  <c r="BP1868" i="6"/>
  <c r="BO1868" i="6" s="1"/>
  <c r="BN1868" i="6" s="1"/>
  <c r="BQ1868" i="6"/>
  <c r="BL1868" i="6"/>
  <c r="BP1864" i="6"/>
  <c r="BO1864" i="6" s="1"/>
  <c r="BN1864" i="6" s="1"/>
  <c r="BQ1864" i="6"/>
  <c r="BL1864" i="6"/>
  <c r="BP1860" i="6"/>
  <c r="BO1860" i="6" s="1"/>
  <c r="BN1860" i="6" s="1"/>
  <c r="BQ1860" i="6"/>
  <c r="BL1860" i="6"/>
  <c r="BP1856" i="6"/>
  <c r="BO1856" i="6" s="1"/>
  <c r="BN1856" i="6" s="1"/>
  <c r="BQ1856" i="6"/>
  <c r="BL1856" i="6"/>
  <c r="BP1852" i="6"/>
  <c r="BO1852" i="6" s="1"/>
  <c r="BN1852" i="6" s="1"/>
  <c r="BQ1852" i="6"/>
  <c r="BL1852" i="6"/>
  <c r="BP1848" i="6"/>
  <c r="BO1848" i="6" s="1"/>
  <c r="BN1848" i="6" s="1"/>
  <c r="BQ1848" i="6"/>
  <c r="BL1848" i="6"/>
  <c r="BP1844" i="6"/>
  <c r="BO1844" i="6" s="1"/>
  <c r="BN1844" i="6" s="1"/>
  <c r="BQ1844" i="6"/>
  <c r="BL1844" i="6"/>
  <c r="BP1840" i="6"/>
  <c r="BO1840" i="6" s="1"/>
  <c r="BN1840" i="6" s="1"/>
  <c r="BQ1840" i="6"/>
  <c r="BL1840" i="6"/>
  <c r="BP1836" i="6"/>
  <c r="BO1836" i="6" s="1"/>
  <c r="BN1836" i="6" s="1"/>
  <c r="BQ1836" i="6"/>
  <c r="BL1836" i="6"/>
  <c r="BP1832" i="6"/>
  <c r="BO1832" i="6" s="1"/>
  <c r="BN1832" i="6" s="1"/>
  <c r="BQ1832" i="6"/>
  <c r="BL1832" i="6"/>
  <c r="BP1828" i="6"/>
  <c r="BO1828" i="6" s="1"/>
  <c r="BN1828" i="6" s="1"/>
  <c r="BQ1828" i="6"/>
  <c r="BL1828" i="6"/>
  <c r="BP1824" i="6"/>
  <c r="BO1824" i="6" s="1"/>
  <c r="BN1824" i="6" s="1"/>
  <c r="BQ1824" i="6"/>
  <c r="BL1824" i="6"/>
  <c r="BP1820" i="6"/>
  <c r="BO1820" i="6" s="1"/>
  <c r="BN1820" i="6" s="1"/>
  <c r="BQ1820" i="6"/>
  <c r="BL1820" i="6"/>
  <c r="BP1816" i="6"/>
  <c r="BO1816" i="6" s="1"/>
  <c r="BN1816" i="6" s="1"/>
  <c r="BQ1816" i="6"/>
  <c r="BL1816" i="6"/>
  <c r="BP1812" i="6"/>
  <c r="BO1812" i="6" s="1"/>
  <c r="BN1812" i="6" s="1"/>
  <c r="BQ1812" i="6"/>
  <c r="BL1812" i="6"/>
  <c r="BP1808" i="6"/>
  <c r="BO1808" i="6" s="1"/>
  <c r="BN1808" i="6" s="1"/>
  <c r="BQ1808" i="6"/>
  <c r="BL1808" i="6"/>
  <c r="BP1804" i="6"/>
  <c r="BO1804" i="6" s="1"/>
  <c r="BN1804" i="6" s="1"/>
  <c r="BQ1804" i="6"/>
  <c r="BL1804" i="6"/>
  <c r="BP1800" i="6"/>
  <c r="BO1800" i="6" s="1"/>
  <c r="BN1800" i="6" s="1"/>
  <c r="BQ1800" i="6"/>
  <c r="BL1800" i="6"/>
  <c r="BP1796" i="6"/>
  <c r="BO1796" i="6" s="1"/>
  <c r="BN1796" i="6" s="1"/>
  <c r="BQ1796" i="6"/>
  <c r="BL1796" i="6"/>
  <c r="BP1792" i="6"/>
  <c r="BO1792" i="6" s="1"/>
  <c r="BN1792" i="6" s="1"/>
  <c r="BQ1792" i="6"/>
  <c r="BL1792" i="6"/>
  <c r="BP1788" i="6"/>
  <c r="BO1788" i="6" s="1"/>
  <c r="BN1788" i="6" s="1"/>
  <c r="BQ1788" i="6"/>
  <c r="BL1788" i="6"/>
  <c r="BP1784" i="6"/>
  <c r="BO1784" i="6" s="1"/>
  <c r="BN1784" i="6" s="1"/>
  <c r="BQ1784" i="6"/>
  <c r="BL1784" i="6"/>
  <c r="BP1780" i="6"/>
  <c r="BO1780" i="6" s="1"/>
  <c r="BN1780" i="6" s="1"/>
  <c r="BQ1780" i="6"/>
  <c r="BL1780" i="6"/>
  <c r="BP1776" i="6"/>
  <c r="BO1776" i="6" s="1"/>
  <c r="BN1776" i="6" s="1"/>
  <c r="BQ1776" i="6"/>
  <c r="BL1776" i="6"/>
  <c r="BP1772" i="6"/>
  <c r="BO1772" i="6" s="1"/>
  <c r="BN1772" i="6" s="1"/>
  <c r="BQ1772" i="6"/>
  <c r="BL1772" i="6"/>
  <c r="BP1768" i="6"/>
  <c r="BO1768" i="6" s="1"/>
  <c r="BN1768" i="6" s="1"/>
  <c r="BQ1768" i="6"/>
  <c r="BL1768" i="6"/>
  <c r="BP1764" i="6"/>
  <c r="BO1764" i="6" s="1"/>
  <c r="BN1764" i="6" s="1"/>
  <c r="BQ1764" i="6"/>
  <c r="BL1764" i="6"/>
  <c r="BP1760" i="6"/>
  <c r="BO1760" i="6" s="1"/>
  <c r="BN1760" i="6" s="1"/>
  <c r="BQ1760" i="6"/>
  <c r="BL1760" i="6"/>
  <c r="BP1756" i="6"/>
  <c r="BO1756" i="6" s="1"/>
  <c r="BN1756" i="6" s="1"/>
  <c r="BQ1756" i="6"/>
  <c r="BL1756" i="6"/>
  <c r="BP1752" i="6"/>
  <c r="BO1752" i="6" s="1"/>
  <c r="BN1752" i="6" s="1"/>
  <c r="BQ1752" i="6"/>
  <c r="BL1752" i="6"/>
  <c r="BP1748" i="6"/>
  <c r="BO1748" i="6" s="1"/>
  <c r="BN1748" i="6" s="1"/>
  <c r="BQ1748" i="6"/>
  <c r="BL1748" i="6"/>
  <c r="BP1744" i="6"/>
  <c r="BO1744" i="6" s="1"/>
  <c r="BN1744" i="6" s="1"/>
  <c r="BQ1744" i="6"/>
  <c r="BL1744" i="6"/>
  <c r="BP1740" i="6"/>
  <c r="BO1740" i="6" s="1"/>
  <c r="BN1740" i="6" s="1"/>
  <c r="BQ1740" i="6"/>
  <c r="BL1740" i="6"/>
  <c r="BP1736" i="6"/>
  <c r="BO1736" i="6" s="1"/>
  <c r="BN1736" i="6" s="1"/>
  <c r="BQ1736" i="6"/>
  <c r="BL1736" i="6"/>
  <c r="BP1732" i="6"/>
  <c r="BO1732" i="6" s="1"/>
  <c r="BN1732" i="6" s="1"/>
  <c r="BQ1732" i="6"/>
  <c r="BL1732" i="6"/>
  <c r="BP1728" i="6"/>
  <c r="BO1728" i="6" s="1"/>
  <c r="BN1728" i="6" s="1"/>
  <c r="BQ1728" i="6"/>
  <c r="BL1728" i="6"/>
  <c r="BP1724" i="6"/>
  <c r="BO1724" i="6" s="1"/>
  <c r="BN1724" i="6" s="1"/>
  <c r="BQ1724" i="6"/>
  <c r="BL1724" i="6"/>
  <c r="BP1720" i="6"/>
  <c r="BO1720" i="6" s="1"/>
  <c r="BN1720" i="6" s="1"/>
  <c r="BQ1720" i="6"/>
  <c r="BL1720" i="6"/>
  <c r="BP1716" i="6"/>
  <c r="BO1716" i="6" s="1"/>
  <c r="BN1716" i="6" s="1"/>
  <c r="BQ1716" i="6"/>
  <c r="BL1716" i="6"/>
  <c r="BP1712" i="6"/>
  <c r="BO1712" i="6" s="1"/>
  <c r="BN1712" i="6" s="1"/>
  <c r="BQ1712" i="6"/>
  <c r="BL1712" i="6"/>
  <c r="BP1708" i="6"/>
  <c r="BO1708" i="6" s="1"/>
  <c r="BN1708" i="6" s="1"/>
  <c r="BQ1708" i="6"/>
  <c r="BL1708" i="6"/>
  <c r="BP1704" i="6"/>
  <c r="BO1704" i="6" s="1"/>
  <c r="BN1704" i="6" s="1"/>
  <c r="BQ1704" i="6"/>
  <c r="BL1704" i="6"/>
  <c r="BP1700" i="6"/>
  <c r="BO1700" i="6" s="1"/>
  <c r="BN1700" i="6" s="1"/>
  <c r="BQ1700" i="6"/>
  <c r="BL1700" i="6"/>
  <c r="BP1696" i="6"/>
  <c r="BO1696" i="6" s="1"/>
  <c r="BN1696" i="6" s="1"/>
  <c r="BQ1696" i="6"/>
  <c r="BL1696" i="6"/>
  <c r="BP1692" i="6"/>
  <c r="BO1692" i="6" s="1"/>
  <c r="BN1692" i="6" s="1"/>
  <c r="BQ1692" i="6"/>
  <c r="BL1692" i="6"/>
  <c r="BP1688" i="6"/>
  <c r="BO1688" i="6" s="1"/>
  <c r="BN1688" i="6" s="1"/>
  <c r="BQ1688" i="6"/>
  <c r="BL1688" i="6"/>
  <c r="BP1684" i="6"/>
  <c r="BO1684" i="6" s="1"/>
  <c r="BN1684" i="6" s="1"/>
  <c r="BQ1684" i="6"/>
  <c r="BL1684" i="6"/>
  <c r="BP1680" i="6"/>
  <c r="BO1680" i="6" s="1"/>
  <c r="BN1680" i="6" s="1"/>
  <c r="BQ1680" i="6"/>
  <c r="BL1680" i="6"/>
  <c r="BP1676" i="6"/>
  <c r="BO1676" i="6" s="1"/>
  <c r="BN1676" i="6" s="1"/>
  <c r="BQ1676" i="6"/>
  <c r="BL1676" i="6"/>
  <c r="BP1672" i="6"/>
  <c r="BO1672" i="6" s="1"/>
  <c r="BN1672" i="6" s="1"/>
  <c r="BQ1672" i="6"/>
  <c r="BL1672" i="6"/>
  <c r="BP1668" i="6"/>
  <c r="BO1668" i="6" s="1"/>
  <c r="BN1668" i="6" s="1"/>
  <c r="BQ1668" i="6"/>
  <c r="BL1668" i="6"/>
  <c r="BP1664" i="6"/>
  <c r="BO1664" i="6" s="1"/>
  <c r="BN1664" i="6" s="1"/>
  <c r="BQ1664" i="6"/>
  <c r="BL1664" i="6"/>
  <c r="BP1660" i="6"/>
  <c r="BO1660" i="6" s="1"/>
  <c r="BN1660" i="6" s="1"/>
  <c r="BQ1660" i="6"/>
  <c r="BL1660" i="6"/>
  <c r="BP1656" i="6"/>
  <c r="BO1656" i="6" s="1"/>
  <c r="BN1656" i="6" s="1"/>
  <c r="BQ1656" i="6"/>
  <c r="BL1656" i="6"/>
  <c r="BP1652" i="6"/>
  <c r="BO1652" i="6" s="1"/>
  <c r="BN1652" i="6" s="1"/>
  <c r="BQ1652" i="6"/>
  <c r="BL1652" i="6"/>
  <c r="BP1648" i="6"/>
  <c r="BO1648" i="6" s="1"/>
  <c r="BN1648" i="6" s="1"/>
  <c r="BQ1648" i="6"/>
  <c r="BL1648" i="6"/>
  <c r="BP1644" i="6"/>
  <c r="BO1644" i="6" s="1"/>
  <c r="BN1644" i="6" s="1"/>
  <c r="BQ1644" i="6"/>
  <c r="BL1644" i="6"/>
  <c r="BP1640" i="6"/>
  <c r="BO1640" i="6" s="1"/>
  <c r="BN1640" i="6" s="1"/>
  <c r="BQ1640" i="6"/>
  <c r="BL1640" i="6"/>
  <c r="BP1636" i="6"/>
  <c r="BO1636" i="6" s="1"/>
  <c r="BN1636" i="6" s="1"/>
  <c r="BQ1636" i="6"/>
  <c r="BL1636" i="6"/>
  <c r="BP1632" i="6"/>
  <c r="BO1632" i="6" s="1"/>
  <c r="BN1632" i="6" s="1"/>
  <c r="BQ1632" i="6"/>
  <c r="BL1632" i="6"/>
  <c r="BP1628" i="6"/>
  <c r="BO1628" i="6" s="1"/>
  <c r="BN1628" i="6" s="1"/>
  <c r="BQ1628" i="6"/>
  <c r="BL1628" i="6"/>
  <c r="BP1624" i="6"/>
  <c r="BO1624" i="6" s="1"/>
  <c r="BN1624" i="6" s="1"/>
  <c r="BQ1624" i="6"/>
  <c r="BL1624" i="6"/>
  <c r="BP1620" i="6"/>
  <c r="BO1620" i="6" s="1"/>
  <c r="BN1620" i="6" s="1"/>
  <c r="BQ1620" i="6"/>
  <c r="BL1620" i="6"/>
  <c r="BP1616" i="6"/>
  <c r="BO1616" i="6" s="1"/>
  <c r="BN1616" i="6" s="1"/>
  <c r="BQ1616" i="6"/>
  <c r="BL1616" i="6"/>
  <c r="BP1612" i="6"/>
  <c r="BO1612" i="6" s="1"/>
  <c r="BN1612" i="6" s="1"/>
  <c r="BQ1612" i="6"/>
  <c r="BL1612" i="6"/>
  <c r="BP1608" i="6"/>
  <c r="BO1608" i="6" s="1"/>
  <c r="BN1608" i="6" s="1"/>
  <c r="BQ1608" i="6"/>
  <c r="BL1608" i="6"/>
  <c r="BP1604" i="6"/>
  <c r="BO1604" i="6" s="1"/>
  <c r="BN1604" i="6" s="1"/>
  <c r="BQ1604" i="6"/>
  <c r="BL1604" i="6"/>
  <c r="BP1600" i="6"/>
  <c r="BO1600" i="6" s="1"/>
  <c r="BN1600" i="6" s="1"/>
  <c r="BQ1600" i="6"/>
  <c r="BL1600" i="6"/>
  <c r="BP1596" i="6"/>
  <c r="BO1596" i="6" s="1"/>
  <c r="BN1596" i="6" s="1"/>
  <c r="BQ1596" i="6"/>
  <c r="BL1596" i="6"/>
  <c r="BP1592" i="6"/>
  <c r="BO1592" i="6" s="1"/>
  <c r="BN1592" i="6" s="1"/>
  <c r="BQ1592" i="6"/>
  <c r="BL1592" i="6"/>
  <c r="BP1588" i="6"/>
  <c r="BO1588" i="6" s="1"/>
  <c r="BN1588" i="6" s="1"/>
  <c r="BQ1588" i="6"/>
  <c r="BL1588" i="6"/>
  <c r="BP1584" i="6"/>
  <c r="BO1584" i="6" s="1"/>
  <c r="BN1584" i="6" s="1"/>
  <c r="BQ1584" i="6"/>
  <c r="BL1584" i="6"/>
  <c r="BP1580" i="6"/>
  <c r="BO1580" i="6" s="1"/>
  <c r="BN1580" i="6" s="1"/>
  <c r="BQ1580" i="6"/>
  <c r="BL1580" i="6"/>
  <c r="BP1576" i="6"/>
  <c r="BO1576" i="6" s="1"/>
  <c r="BN1576" i="6" s="1"/>
  <c r="BQ1576" i="6"/>
  <c r="BL1576" i="6"/>
  <c r="BP1572" i="6"/>
  <c r="BO1572" i="6" s="1"/>
  <c r="BN1572" i="6" s="1"/>
  <c r="BQ1572" i="6"/>
  <c r="BL1572" i="6"/>
  <c r="BP1568" i="6"/>
  <c r="BO1568" i="6" s="1"/>
  <c r="BN1568" i="6" s="1"/>
  <c r="BQ1568" i="6"/>
  <c r="BL1568" i="6"/>
  <c r="BP1564" i="6"/>
  <c r="BO1564" i="6" s="1"/>
  <c r="BN1564" i="6" s="1"/>
  <c r="BQ1564" i="6"/>
  <c r="BL1564" i="6"/>
  <c r="BP1560" i="6"/>
  <c r="BO1560" i="6" s="1"/>
  <c r="BN1560" i="6" s="1"/>
  <c r="BQ1560" i="6"/>
  <c r="BL1560" i="6"/>
  <c r="BP1556" i="6"/>
  <c r="BO1556" i="6" s="1"/>
  <c r="BN1556" i="6" s="1"/>
  <c r="BQ1556" i="6"/>
  <c r="BL1556" i="6"/>
  <c r="BP1552" i="6"/>
  <c r="BO1552" i="6" s="1"/>
  <c r="BN1552" i="6" s="1"/>
  <c r="BQ1552" i="6"/>
  <c r="BL1552" i="6"/>
  <c r="BP1548" i="6"/>
  <c r="BO1548" i="6" s="1"/>
  <c r="BN1548" i="6" s="1"/>
  <c r="BQ1548" i="6"/>
  <c r="BL1548" i="6"/>
  <c r="BP1544" i="6"/>
  <c r="BO1544" i="6" s="1"/>
  <c r="BN1544" i="6" s="1"/>
  <c r="BQ1544" i="6"/>
  <c r="BL1544" i="6"/>
  <c r="BP1540" i="6"/>
  <c r="BO1540" i="6" s="1"/>
  <c r="BN1540" i="6" s="1"/>
  <c r="BQ1540" i="6"/>
  <c r="BL1540" i="6"/>
  <c r="BP1536" i="6"/>
  <c r="BO1536" i="6" s="1"/>
  <c r="BN1536" i="6" s="1"/>
  <c r="BQ1536" i="6"/>
  <c r="BL1536" i="6"/>
  <c r="BP1532" i="6"/>
  <c r="BO1532" i="6" s="1"/>
  <c r="BN1532" i="6" s="1"/>
  <c r="BQ1532" i="6"/>
  <c r="BL1532" i="6"/>
  <c r="BP1528" i="6"/>
  <c r="BO1528" i="6" s="1"/>
  <c r="BN1528" i="6" s="1"/>
  <c r="BQ1528" i="6"/>
  <c r="BL1528" i="6"/>
  <c r="BP1524" i="6"/>
  <c r="BO1524" i="6" s="1"/>
  <c r="BN1524" i="6" s="1"/>
  <c r="BQ1524" i="6"/>
  <c r="BL1524" i="6"/>
  <c r="BP1520" i="6"/>
  <c r="BO1520" i="6" s="1"/>
  <c r="BN1520" i="6" s="1"/>
  <c r="BQ1520" i="6"/>
  <c r="BL1520" i="6"/>
  <c r="BP1516" i="6"/>
  <c r="BO1516" i="6" s="1"/>
  <c r="BN1516" i="6" s="1"/>
  <c r="BQ1516" i="6"/>
  <c r="BL1516" i="6"/>
  <c r="BP1512" i="6"/>
  <c r="BO1512" i="6" s="1"/>
  <c r="BN1512" i="6" s="1"/>
  <c r="BQ1512" i="6"/>
  <c r="BL1512" i="6"/>
  <c r="BP1508" i="6"/>
  <c r="BO1508" i="6" s="1"/>
  <c r="BN1508" i="6" s="1"/>
  <c r="BQ1508" i="6"/>
  <c r="BL1508" i="6"/>
  <c r="BP1504" i="6"/>
  <c r="BO1504" i="6" s="1"/>
  <c r="BN1504" i="6" s="1"/>
  <c r="BQ1504" i="6"/>
  <c r="BL1504" i="6"/>
  <c r="BP1500" i="6"/>
  <c r="BO1500" i="6" s="1"/>
  <c r="BN1500" i="6" s="1"/>
  <c r="BQ1500" i="6"/>
  <c r="BL1500" i="6"/>
  <c r="BP1496" i="6"/>
  <c r="BO1496" i="6" s="1"/>
  <c r="BN1496" i="6" s="1"/>
  <c r="BQ1496" i="6"/>
  <c r="BL1496" i="6"/>
  <c r="BP1492" i="6"/>
  <c r="BO1492" i="6" s="1"/>
  <c r="BN1492" i="6" s="1"/>
  <c r="BQ1492" i="6"/>
  <c r="BL1492" i="6"/>
  <c r="BP1488" i="6"/>
  <c r="BO1488" i="6" s="1"/>
  <c r="BN1488" i="6" s="1"/>
  <c r="BQ1488" i="6"/>
  <c r="BL1488" i="6"/>
  <c r="BP1484" i="6"/>
  <c r="BO1484" i="6" s="1"/>
  <c r="BN1484" i="6" s="1"/>
  <c r="BQ1484" i="6"/>
  <c r="BL1484" i="6"/>
  <c r="BP1480" i="6"/>
  <c r="BO1480" i="6" s="1"/>
  <c r="BN1480" i="6" s="1"/>
  <c r="BQ1480" i="6"/>
  <c r="BL1480" i="6"/>
  <c r="BP1476" i="6"/>
  <c r="BO1476" i="6" s="1"/>
  <c r="BN1476" i="6" s="1"/>
  <c r="BQ1476" i="6"/>
  <c r="BL1476" i="6"/>
  <c r="BP1472" i="6"/>
  <c r="BO1472" i="6" s="1"/>
  <c r="BN1472" i="6" s="1"/>
  <c r="BQ1472" i="6"/>
  <c r="BL1472" i="6"/>
  <c r="BP1468" i="6"/>
  <c r="BO1468" i="6" s="1"/>
  <c r="BN1468" i="6" s="1"/>
  <c r="BQ1468" i="6"/>
  <c r="BL1468" i="6"/>
  <c r="BP1464" i="6"/>
  <c r="BO1464" i="6" s="1"/>
  <c r="BN1464" i="6" s="1"/>
  <c r="BQ1464" i="6"/>
  <c r="BL1464" i="6"/>
  <c r="BP1460" i="6"/>
  <c r="BO1460" i="6" s="1"/>
  <c r="BN1460" i="6" s="1"/>
  <c r="BQ1460" i="6"/>
  <c r="BL1460" i="6"/>
  <c r="BP1456" i="6"/>
  <c r="BO1456" i="6" s="1"/>
  <c r="BN1456" i="6" s="1"/>
  <c r="BQ1456" i="6"/>
  <c r="BL1456" i="6"/>
  <c r="BP1452" i="6"/>
  <c r="BO1452" i="6" s="1"/>
  <c r="BN1452" i="6" s="1"/>
  <c r="BQ1452" i="6"/>
  <c r="BL1452" i="6"/>
  <c r="BP1448" i="6"/>
  <c r="BO1448" i="6" s="1"/>
  <c r="BN1448" i="6" s="1"/>
  <c r="BQ1448" i="6"/>
  <c r="BL1448" i="6"/>
  <c r="BP1444" i="6"/>
  <c r="BO1444" i="6" s="1"/>
  <c r="BN1444" i="6" s="1"/>
  <c r="BQ1444" i="6"/>
  <c r="BL1444" i="6"/>
  <c r="BP1440" i="6"/>
  <c r="BO1440" i="6" s="1"/>
  <c r="BN1440" i="6" s="1"/>
  <c r="BQ1440" i="6"/>
  <c r="BL1440" i="6"/>
  <c r="BP1436" i="6"/>
  <c r="BO1436" i="6" s="1"/>
  <c r="BN1436" i="6" s="1"/>
  <c r="BQ1436" i="6"/>
  <c r="BL1436" i="6"/>
  <c r="BP1432" i="6"/>
  <c r="BO1432" i="6" s="1"/>
  <c r="BN1432" i="6" s="1"/>
  <c r="BQ1432" i="6"/>
  <c r="BL1432" i="6"/>
  <c r="BP1428" i="6"/>
  <c r="BO1428" i="6" s="1"/>
  <c r="BN1428" i="6" s="1"/>
  <c r="BQ1428" i="6"/>
  <c r="BL1428" i="6"/>
  <c r="BP1424" i="6"/>
  <c r="BO1424" i="6" s="1"/>
  <c r="BN1424" i="6" s="1"/>
  <c r="BQ1424" i="6"/>
  <c r="BL1424" i="6"/>
  <c r="BP1420" i="6"/>
  <c r="BO1420" i="6" s="1"/>
  <c r="BN1420" i="6" s="1"/>
  <c r="BQ1420" i="6"/>
  <c r="BL1420" i="6"/>
  <c r="BP1416" i="6"/>
  <c r="BO1416" i="6" s="1"/>
  <c r="BN1416" i="6" s="1"/>
  <c r="BQ1416" i="6"/>
  <c r="BL1416" i="6"/>
  <c r="BP1412" i="6"/>
  <c r="BO1412" i="6" s="1"/>
  <c r="BN1412" i="6" s="1"/>
  <c r="BQ1412" i="6"/>
  <c r="BL1412" i="6"/>
  <c r="BP1408" i="6"/>
  <c r="BO1408" i="6" s="1"/>
  <c r="BN1408" i="6" s="1"/>
  <c r="BQ1408" i="6"/>
  <c r="BL1408" i="6"/>
  <c r="BP1404" i="6"/>
  <c r="BO1404" i="6" s="1"/>
  <c r="BN1404" i="6" s="1"/>
  <c r="BQ1404" i="6"/>
  <c r="BL1404" i="6"/>
  <c r="BP1400" i="6"/>
  <c r="BO1400" i="6" s="1"/>
  <c r="BN1400" i="6" s="1"/>
  <c r="BQ1400" i="6"/>
  <c r="BL1400" i="6"/>
  <c r="BP1396" i="6"/>
  <c r="BO1396" i="6" s="1"/>
  <c r="BN1396" i="6" s="1"/>
  <c r="BQ1396" i="6"/>
  <c r="BL1396" i="6"/>
  <c r="BP1392" i="6"/>
  <c r="BO1392" i="6" s="1"/>
  <c r="BN1392" i="6" s="1"/>
  <c r="BQ1392" i="6"/>
  <c r="BL1392" i="6"/>
  <c r="BP1388" i="6"/>
  <c r="BO1388" i="6" s="1"/>
  <c r="BN1388" i="6" s="1"/>
  <c r="BQ1388" i="6"/>
  <c r="BL1388" i="6"/>
  <c r="BP1384" i="6"/>
  <c r="BO1384" i="6" s="1"/>
  <c r="BN1384" i="6" s="1"/>
  <c r="BQ1384" i="6"/>
  <c r="BL1384" i="6"/>
  <c r="BP1380" i="6"/>
  <c r="BO1380" i="6" s="1"/>
  <c r="BN1380" i="6" s="1"/>
  <c r="BQ1380" i="6"/>
  <c r="BL1380" i="6"/>
  <c r="BP1376" i="6"/>
  <c r="BO1376" i="6" s="1"/>
  <c r="BN1376" i="6" s="1"/>
  <c r="BQ1376" i="6"/>
  <c r="BL1376" i="6"/>
  <c r="BP1372" i="6"/>
  <c r="BO1372" i="6" s="1"/>
  <c r="BN1372" i="6" s="1"/>
  <c r="BQ1372" i="6"/>
  <c r="BL1372" i="6"/>
  <c r="BP1368" i="6"/>
  <c r="BO1368" i="6" s="1"/>
  <c r="BN1368" i="6" s="1"/>
  <c r="BQ1368" i="6"/>
  <c r="BL1368" i="6"/>
  <c r="BP1364" i="6"/>
  <c r="BO1364" i="6" s="1"/>
  <c r="BN1364" i="6" s="1"/>
  <c r="BQ1364" i="6"/>
  <c r="BL1364" i="6"/>
  <c r="BP1360" i="6"/>
  <c r="BO1360" i="6" s="1"/>
  <c r="BN1360" i="6" s="1"/>
  <c r="BQ1360" i="6"/>
  <c r="BL1360" i="6"/>
  <c r="BP1356" i="6"/>
  <c r="BO1356" i="6" s="1"/>
  <c r="BN1356" i="6" s="1"/>
  <c r="BQ1356" i="6"/>
  <c r="BL1356" i="6"/>
  <c r="BP1352" i="6"/>
  <c r="BO1352" i="6" s="1"/>
  <c r="BN1352" i="6" s="1"/>
  <c r="BQ1352" i="6"/>
  <c r="BL1352" i="6"/>
  <c r="BP1348" i="6"/>
  <c r="BO1348" i="6" s="1"/>
  <c r="BN1348" i="6" s="1"/>
  <c r="BQ1348" i="6"/>
  <c r="BL1348" i="6"/>
  <c r="BP1344" i="6"/>
  <c r="BO1344" i="6" s="1"/>
  <c r="BN1344" i="6" s="1"/>
  <c r="BQ1344" i="6"/>
  <c r="BL1344" i="6"/>
  <c r="BP1340" i="6"/>
  <c r="BO1340" i="6" s="1"/>
  <c r="BN1340" i="6" s="1"/>
  <c r="BQ1340" i="6"/>
  <c r="BL1340" i="6"/>
  <c r="BP1336" i="6"/>
  <c r="BO1336" i="6" s="1"/>
  <c r="BN1336" i="6" s="1"/>
  <c r="BQ1336" i="6"/>
  <c r="BL1336" i="6"/>
  <c r="BP1332" i="6"/>
  <c r="BO1332" i="6" s="1"/>
  <c r="BN1332" i="6" s="1"/>
  <c r="BQ1332" i="6"/>
  <c r="BL1332" i="6"/>
  <c r="BP1328" i="6"/>
  <c r="BO1328" i="6" s="1"/>
  <c r="BN1328" i="6" s="1"/>
  <c r="BQ1328" i="6"/>
  <c r="BL1328" i="6"/>
  <c r="BP1324" i="6"/>
  <c r="BO1324" i="6" s="1"/>
  <c r="BN1324" i="6" s="1"/>
  <c r="BQ1324" i="6"/>
  <c r="BL1324" i="6"/>
  <c r="BP1320" i="6"/>
  <c r="BO1320" i="6" s="1"/>
  <c r="BN1320" i="6" s="1"/>
  <c r="BQ1320" i="6"/>
  <c r="BL1320" i="6"/>
  <c r="BQ1316" i="6"/>
  <c r="BP1316" i="6"/>
  <c r="BO1316" i="6" s="1"/>
  <c r="BN1316" i="6" s="1"/>
  <c r="BL1316" i="6"/>
  <c r="BQ1312" i="6"/>
  <c r="BP1312" i="6"/>
  <c r="BO1312" i="6" s="1"/>
  <c r="BN1312" i="6" s="1"/>
  <c r="BL1312" i="6"/>
  <c r="BQ1308" i="6"/>
  <c r="BP1308" i="6"/>
  <c r="BO1308" i="6" s="1"/>
  <c r="BN1308" i="6" s="1"/>
  <c r="BL1308" i="6"/>
  <c r="BQ1304" i="6"/>
  <c r="BP1304" i="6"/>
  <c r="BO1304" i="6" s="1"/>
  <c r="BN1304" i="6" s="1"/>
  <c r="BL1304" i="6"/>
  <c r="BQ1300" i="6"/>
  <c r="BP1300" i="6"/>
  <c r="BO1300" i="6" s="1"/>
  <c r="BN1300" i="6" s="1"/>
  <c r="BL1300" i="6"/>
  <c r="BQ1296" i="6"/>
  <c r="BP1296" i="6"/>
  <c r="BO1296" i="6" s="1"/>
  <c r="BN1296" i="6" s="1"/>
  <c r="BL1296" i="6"/>
  <c r="BQ1292" i="6"/>
  <c r="BP1292" i="6"/>
  <c r="BO1292" i="6" s="1"/>
  <c r="BN1292" i="6" s="1"/>
  <c r="BL1292" i="6"/>
  <c r="BQ1288" i="6"/>
  <c r="BP1288" i="6"/>
  <c r="BO1288" i="6" s="1"/>
  <c r="BN1288" i="6" s="1"/>
  <c r="BL1288" i="6"/>
  <c r="BQ1284" i="6"/>
  <c r="BP1284" i="6"/>
  <c r="BO1284" i="6" s="1"/>
  <c r="BN1284" i="6" s="1"/>
  <c r="BL1284" i="6"/>
  <c r="BQ1280" i="6"/>
  <c r="BP1280" i="6"/>
  <c r="BO1280" i="6" s="1"/>
  <c r="BN1280" i="6" s="1"/>
  <c r="BL1280" i="6"/>
  <c r="BQ1276" i="6"/>
  <c r="BP1276" i="6"/>
  <c r="BO1276" i="6" s="1"/>
  <c r="BN1276" i="6" s="1"/>
  <c r="BL1276" i="6"/>
  <c r="BQ1272" i="6"/>
  <c r="BP1272" i="6"/>
  <c r="BO1272" i="6" s="1"/>
  <c r="BN1272" i="6" s="1"/>
  <c r="BL1272" i="6"/>
  <c r="BQ1268" i="6"/>
  <c r="BP1268" i="6"/>
  <c r="BO1268" i="6" s="1"/>
  <c r="BN1268" i="6" s="1"/>
  <c r="BL1268" i="6"/>
  <c r="BQ1264" i="6"/>
  <c r="BP1264" i="6"/>
  <c r="BO1264" i="6" s="1"/>
  <c r="BN1264" i="6" s="1"/>
  <c r="BL1264" i="6"/>
  <c r="BQ1260" i="6"/>
  <c r="BP1260" i="6"/>
  <c r="BO1260" i="6" s="1"/>
  <c r="BN1260" i="6" s="1"/>
  <c r="BL1260" i="6"/>
  <c r="BQ1256" i="6"/>
  <c r="BP1256" i="6"/>
  <c r="BO1256" i="6" s="1"/>
  <c r="BN1256" i="6" s="1"/>
  <c r="BL1256" i="6"/>
  <c r="BQ1252" i="6"/>
  <c r="BP1252" i="6"/>
  <c r="BO1252" i="6" s="1"/>
  <c r="BN1252" i="6" s="1"/>
  <c r="BL1252" i="6"/>
  <c r="BQ1248" i="6"/>
  <c r="BP1248" i="6"/>
  <c r="BO1248" i="6" s="1"/>
  <c r="BN1248" i="6" s="1"/>
  <c r="BL1248" i="6"/>
  <c r="BQ1244" i="6"/>
  <c r="BP1244" i="6"/>
  <c r="BO1244" i="6" s="1"/>
  <c r="BN1244" i="6" s="1"/>
  <c r="BL1244" i="6"/>
  <c r="BQ1240" i="6"/>
  <c r="BP1240" i="6"/>
  <c r="BO1240" i="6" s="1"/>
  <c r="BN1240" i="6" s="1"/>
  <c r="BL1240" i="6"/>
  <c r="BQ1236" i="6"/>
  <c r="BP1236" i="6"/>
  <c r="BO1236" i="6" s="1"/>
  <c r="BN1236" i="6" s="1"/>
  <c r="BL1236" i="6"/>
  <c r="BQ1232" i="6"/>
  <c r="BP1232" i="6"/>
  <c r="BO1232" i="6" s="1"/>
  <c r="BN1232" i="6" s="1"/>
  <c r="BL1232" i="6"/>
  <c r="BQ1228" i="6"/>
  <c r="BP1228" i="6"/>
  <c r="BO1228" i="6" s="1"/>
  <c r="BN1228" i="6" s="1"/>
  <c r="BL1228" i="6"/>
  <c r="BQ1224" i="6"/>
  <c r="BP1224" i="6"/>
  <c r="BO1224" i="6" s="1"/>
  <c r="BN1224" i="6" s="1"/>
  <c r="BL1224" i="6"/>
  <c r="BQ1220" i="6"/>
  <c r="BP1220" i="6"/>
  <c r="BO1220" i="6" s="1"/>
  <c r="BN1220" i="6" s="1"/>
  <c r="BL1220" i="6"/>
  <c r="BQ1216" i="6"/>
  <c r="BP1216" i="6"/>
  <c r="BO1216" i="6" s="1"/>
  <c r="BN1216" i="6" s="1"/>
  <c r="BL1216" i="6"/>
  <c r="BQ1212" i="6"/>
  <c r="BP1212" i="6"/>
  <c r="BO1212" i="6" s="1"/>
  <c r="BN1212" i="6" s="1"/>
  <c r="BL1212" i="6"/>
  <c r="BQ1208" i="6"/>
  <c r="BP1208" i="6"/>
  <c r="BO1208" i="6" s="1"/>
  <c r="BN1208" i="6" s="1"/>
  <c r="BL1208" i="6"/>
  <c r="BQ1204" i="6"/>
  <c r="BP1204" i="6"/>
  <c r="BO1204" i="6" s="1"/>
  <c r="BN1204" i="6" s="1"/>
  <c r="BL1204" i="6"/>
  <c r="BQ1200" i="6"/>
  <c r="BP1200" i="6"/>
  <c r="BO1200" i="6" s="1"/>
  <c r="BN1200" i="6" s="1"/>
  <c r="BL1200" i="6"/>
  <c r="BQ1196" i="6"/>
  <c r="BP1196" i="6"/>
  <c r="BO1196" i="6" s="1"/>
  <c r="BN1196" i="6" s="1"/>
  <c r="BL1196" i="6"/>
  <c r="BQ1192" i="6"/>
  <c r="BP1192" i="6"/>
  <c r="BO1192" i="6" s="1"/>
  <c r="BN1192" i="6" s="1"/>
  <c r="BL1192" i="6"/>
  <c r="BQ1188" i="6"/>
  <c r="BP1188" i="6"/>
  <c r="BO1188" i="6" s="1"/>
  <c r="BN1188" i="6" s="1"/>
  <c r="BL1188" i="6"/>
  <c r="BQ1184" i="6"/>
  <c r="BP1184" i="6"/>
  <c r="BO1184" i="6" s="1"/>
  <c r="BN1184" i="6" s="1"/>
  <c r="BL1184" i="6"/>
  <c r="BQ1180" i="6"/>
  <c r="BP1180" i="6"/>
  <c r="BO1180" i="6" s="1"/>
  <c r="BN1180" i="6" s="1"/>
  <c r="BL1180" i="6"/>
  <c r="BQ1176" i="6"/>
  <c r="BP1176" i="6"/>
  <c r="BO1176" i="6" s="1"/>
  <c r="BN1176" i="6" s="1"/>
  <c r="BL1176" i="6"/>
  <c r="BQ1172" i="6"/>
  <c r="BP1172" i="6"/>
  <c r="BO1172" i="6" s="1"/>
  <c r="BN1172" i="6" s="1"/>
  <c r="BL1172" i="6"/>
  <c r="BQ1168" i="6"/>
  <c r="BP1168" i="6"/>
  <c r="BO1168" i="6" s="1"/>
  <c r="BN1168" i="6" s="1"/>
  <c r="BL1168" i="6"/>
  <c r="BQ1164" i="6"/>
  <c r="BP1164" i="6"/>
  <c r="BO1164" i="6" s="1"/>
  <c r="BN1164" i="6" s="1"/>
  <c r="BL1164" i="6"/>
  <c r="BQ1160" i="6"/>
  <c r="BP1160" i="6"/>
  <c r="BO1160" i="6" s="1"/>
  <c r="BN1160" i="6" s="1"/>
  <c r="BL1160" i="6"/>
  <c r="BQ1156" i="6"/>
  <c r="BP1156" i="6"/>
  <c r="BO1156" i="6" s="1"/>
  <c r="BN1156" i="6" s="1"/>
  <c r="BL1156" i="6"/>
  <c r="BQ1152" i="6"/>
  <c r="BP1152" i="6"/>
  <c r="BO1152" i="6" s="1"/>
  <c r="BN1152" i="6" s="1"/>
  <c r="BL1152" i="6"/>
  <c r="BQ1148" i="6"/>
  <c r="BP1148" i="6"/>
  <c r="BO1148" i="6" s="1"/>
  <c r="BN1148" i="6" s="1"/>
  <c r="BL1148" i="6"/>
  <c r="BQ1144" i="6"/>
  <c r="BP1144" i="6"/>
  <c r="BO1144" i="6" s="1"/>
  <c r="BN1144" i="6" s="1"/>
  <c r="BL1144" i="6"/>
  <c r="BQ1140" i="6"/>
  <c r="BP1140" i="6"/>
  <c r="BO1140" i="6" s="1"/>
  <c r="BN1140" i="6" s="1"/>
  <c r="BL1140" i="6"/>
  <c r="BQ1136" i="6"/>
  <c r="BP1136" i="6"/>
  <c r="BO1136" i="6" s="1"/>
  <c r="BN1136" i="6" s="1"/>
  <c r="BL1136" i="6"/>
  <c r="BQ1132" i="6"/>
  <c r="BP1132" i="6"/>
  <c r="BO1132" i="6" s="1"/>
  <c r="BN1132" i="6" s="1"/>
  <c r="BL1132" i="6"/>
  <c r="BQ1128" i="6"/>
  <c r="BP1128" i="6"/>
  <c r="BO1128" i="6" s="1"/>
  <c r="BN1128" i="6" s="1"/>
  <c r="BL1128" i="6"/>
  <c r="BQ1124" i="6"/>
  <c r="BP1124" i="6"/>
  <c r="BO1124" i="6" s="1"/>
  <c r="BN1124" i="6" s="1"/>
  <c r="BL1124" i="6"/>
  <c r="BQ1120" i="6"/>
  <c r="BP1120" i="6"/>
  <c r="BO1120" i="6" s="1"/>
  <c r="BN1120" i="6" s="1"/>
  <c r="BL1120" i="6"/>
  <c r="BQ1116" i="6"/>
  <c r="BP1116" i="6"/>
  <c r="BO1116" i="6" s="1"/>
  <c r="BN1116" i="6" s="1"/>
  <c r="BL1116" i="6"/>
  <c r="BQ1112" i="6"/>
  <c r="BP1112" i="6"/>
  <c r="BO1112" i="6" s="1"/>
  <c r="BN1112" i="6" s="1"/>
  <c r="BL1112" i="6"/>
  <c r="BQ1108" i="6"/>
  <c r="BP1108" i="6"/>
  <c r="BO1108" i="6" s="1"/>
  <c r="BN1108" i="6" s="1"/>
  <c r="BL1108" i="6"/>
  <c r="BQ1104" i="6"/>
  <c r="BP1104" i="6"/>
  <c r="BO1104" i="6" s="1"/>
  <c r="BN1104" i="6" s="1"/>
  <c r="BL1104" i="6"/>
  <c r="BQ1100" i="6"/>
  <c r="BP1100" i="6"/>
  <c r="BO1100" i="6" s="1"/>
  <c r="BN1100" i="6" s="1"/>
  <c r="BL1100" i="6"/>
  <c r="BQ1096" i="6"/>
  <c r="BP1096" i="6"/>
  <c r="BO1096" i="6" s="1"/>
  <c r="BN1096" i="6" s="1"/>
  <c r="BL1096" i="6"/>
  <c r="BQ1092" i="6"/>
  <c r="BP1092" i="6"/>
  <c r="BO1092" i="6" s="1"/>
  <c r="BN1092" i="6" s="1"/>
  <c r="BL1092" i="6"/>
  <c r="BQ1088" i="6"/>
  <c r="BP1088" i="6"/>
  <c r="BO1088" i="6" s="1"/>
  <c r="BN1088" i="6" s="1"/>
  <c r="BL1088" i="6"/>
  <c r="BQ1084" i="6"/>
  <c r="BP1084" i="6"/>
  <c r="BO1084" i="6" s="1"/>
  <c r="BN1084" i="6" s="1"/>
  <c r="BL1084" i="6"/>
  <c r="BQ1080" i="6"/>
  <c r="BP1080" i="6"/>
  <c r="BO1080" i="6" s="1"/>
  <c r="BN1080" i="6" s="1"/>
  <c r="BL1080" i="6"/>
  <c r="BQ1076" i="6"/>
  <c r="BP1076" i="6"/>
  <c r="BO1076" i="6" s="1"/>
  <c r="BN1076" i="6" s="1"/>
  <c r="BL1076" i="6"/>
  <c r="BQ1072" i="6"/>
  <c r="BP1072" i="6"/>
  <c r="BO1072" i="6" s="1"/>
  <c r="BN1072" i="6" s="1"/>
  <c r="BL1072" i="6"/>
  <c r="BQ1068" i="6"/>
  <c r="BP1068" i="6"/>
  <c r="BO1068" i="6" s="1"/>
  <c r="BN1068" i="6" s="1"/>
  <c r="BL1068" i="6"/>
  <c r="BQ1064" i="6"/>
  <c r="BP1064" i="6"/>
  <c r="BO1064" i="6" s="1"/>
  <c r="BN1064" i="6" s="1"/>
  <c r="BL1064" i="6"/>
  <c r="BP1060" i="6"/>
  <c r="BO1060" i="6" s="1"/>
  <c r="BN1060" i="6" s="1"/>
  <c r="BQ1060" i="6"/>
  <c r="BL1060" i="6"/>
  <c r="BP1056" i="6"/>
  <c r="BO1056" i="6" s="1"/>
  <c r="BN1056" i="6" s="1"/>
  <c r="BQ1056" i="6"/>
  <c r="BL1056" i="6"/>
  <c r="BP1052" i="6"/>
  <c r="BO1052" i="6" s="1"/>
  <c r="BN1052" i="6" s="1"/>
  <c r="BQ1052" i="6"/>
  <c r="BL1052" i="6"/>
  <c r="BP1048" i="6"/>
  <c r="BO1048" i="6" s="1"/>
  <c r="BN1048" i="6" s="1"/>
  <c r="BQ1048" i="6"/>
  <c r="BL1048" i="6"/>
  <c r="BP1044" i="6"/>
  <c r="BO1044" i="6" s="1"/>
  <c r="BN1044" i="6" s="1"/>
  <c r="BQ1044" i="6"/>
  <c r="BL1044" i="6"/>
  <c r="BP1040" i="6"/>
  <c r="BO1040" i="6" s="1"/>
  <c r="BN1040" i="6" s="1"/>
  <c r="BQ1040" i="6"/>
  <c r="BL1040" i="6"/>
  <c r="BP1036" i="6"/>
  <c r="BO1036" i="6" s="1"/>
  <c r="BN1036" i="6" s="1"/>
  <c r="BQ1036" i="6"/>
  <c r="BL1036" i="6"/>
  <c r="BP1032" i="6"/>
  <c r="BO1032" i="6" s="1"/>
  <c r="BN1032" i="6" s="1"/>
  <c r="BQ1032" i="6"/>
  <c r="BL1032" i="6"/>
  <c r="BP1028" i="6"/>
  <c r="BO1028" i="6" s="1"/>
  <c r="BN1028" i="6" s="1"/>
  <c r="BQ1028" i="6"/>
  <c r="BL1028" i="6"/>
  <c r="BP1024" i="6"/>
  <c r="BO1024" i="6" s="1"/>
  <c r="BN1024" i="6" s="1"/>
  <c r="BQ1024" i="6"/>
  <c r="BL1024" i="6"/>
  <c r="BP1020" i="6"/>
  <c r="BO1020" i="6" s="1"/>
  <c r="BN1020" i="6" s="1"/>
  <c r="BQ1020" i="6"/>
  <c r="BL1020" i="6"/>
  <c r="BP1016" i="6"/>
  <c r="BO1016" i="6" s="1"/>
  <c r="BN1016" i="6" s="1"/>
  <c r="BQ1016" i="6"/>
  <c r="BL1016" i="6"/>
  <c r="BP1012" i="6"/>
  <c r="BO1012" i="6" s="1"/>
  <c r="BN1012" i="6" s="1"/>
  <c r="BQ1012" i="6"/>
  <c r="BL1012" i="6"/>
  <c r="BP1008" i="6"/>
  <c r="BO1008" i="6" s="1"/>
  <c r="BN1008" i="6" s="1"/>
  <c r="BQ1008" i="6"/>
  <c r="BL1008" i="6"/>
  <c r="BP1004" i="6"/>
  <c r="BO1004" i="6" s="1"/>
  <c r="BN1004" i="6" s="1"/>
  <c r="BQ1004" i="6"/>
  <c r="BL1004" i="6"/>
  <c r="BP1000" i="6"/>
  <c r="BO1000" i="6" s="1"/>
  <c r="BN1000" i="6" s="1"/>
  <c r="BQ1000" i="6"/>
  <c r="BL1000" i="6"/>
  <c r="BP996" i="6"/>
  <c r="BO996" i="6" s="1"/>
  <c r="BN996" i="6" s="1"/>
  <c r="BQ996" i="6"/>
  <c r="BL996" i="6"/>
  <c r="BP992" i="6"/>
  <c r="BO992" i="6" s="1"/>
  <c r="BN992" i="6" s="1"/>
  <c r="BQ992" i="6"/>
  <c r="BL992" i="6"/>
  <c r="BP988" i="6"/>
  <c r="BO988" i="6" s="1"/>
  <c r="BN988" i="6" s="1"/>
  <c r="BQ988" i="6"/>
  <c r="BL988" i="6"/>
  <c r="BP984" i="6"/>
  <c r="BO984" i="6" s="1"/>
  <c r="BN984" i="6" s="1"/>
  <c r="BQ984" i="6"/>
  <c r="BL984" i="6"/>
  <c r="BP980" i="6"/>
  <c r="BO980" i="6" s="1"/>
  <c r="BN980" i="6" s="1"/>
  <c r="BQ980" i="6"/>
  <c r="BL980" i="6"/>
  <c r="BP976" i="6"/>
  <c r="BO976" i="6" s="1"/>
  <c r="BN976" i="6" s="1"/>
  <c r="BQ976" i="6"/>
  <c r="BL976" i="6"/>
  <c r="BP972" i="6"/>
  <c r="BO972" i="6" s="1"/>
  <c r="BN972" i="6" s="1"/>
  <c r="BQ972" i="6"/>
  <c r="BL972" i="6"/>
  <c r="BP968" i="6"/>
  <c r="BO968" i="6" s="1"/>
  <c r="BN968" i="6" s="1"/>
  <c r="BQ968" i="6"/>
  <c r="BL968" i="6"/>
  <c r="BP964" i="6"/>
  <c r="BO964" i="6" s="1"/>
  <c r="BN964" i="6" s="1"/>
  <c r="BQ964" i="6"/>
  <c r="BL964" i="6"/>
  <c r="BP960" i="6"/>
  <c r="BO960" i="6" s="1"/>
  <c r="BN960" i="6" s="1"/>
  <c r="BQ960" i="6"/>
  <c r="BL960" i="6"/>
  <c r="BP956" i="6"/>
  <c r="BO956" i="6" s="1"/>
  <c r="BN956" i="6" s="1"/>
  <c r="BQ956" i="6"/>
  <c r="BL956" i="6"/>
  <c r="BP952" i="6"/>
  <c r="BO952" i="6" s="1"/>
  <c r="BN952" i="6" s="1"/>
  <c r="BQ952" i="6"/>
  <c r="BL952" i="6"/>
  <c r="BP948" i="6"/>
  <c r="BO948" i="6" s="1"/>
  <c r="BN948" i="6" s="1"/>
  <c r="BQ948" i="6"/>
  <c r="BL948" i="6"/>
  <c r="BP944" i="6"/>
  <c r="BO944" i="6" s="1"/>
  <c r="BN944" i="6" s="1"/>
  <c r="BQ944" i="6"/>
  <c r="BL944" i="6"/>
  <c r="BP940" i="6"/>
  <c r="BO940" i="6" s="1"/>
  <c r="BN940" i="6" s="1"/>
  <c r="BQ940" i="6"/>
  <c r="BL940" i="6"/>
  <c r="BP936" i="6"/>
  <c r="BO936" i="6" s="1"/>
  <c r="BN936" i="6" s="1"/>
  <c r="BQ936" i="6"/>
  <c r="BL936" i="6"/>
  <c r="BP932" i="6"/>
  <c r="BO932" i="6" s="1"/>
  <c r="BN932" i="6" s="1"/>
  <c r="BQ932" i="6"/>
  <c r="BL932" i="6"/>
  <c r="BP928" i="6"/>
  <c r="BO928" i="6" s="1"/>
  <c r="BN928" i="6" s="1"/>
  <c r="BQ928" i="6"/>
  <c r="BL928" i="6"/>
  <c r="BP924" i="6"/>
  <c r="BO924" i="6" s="1"/>
  <c r="BN924" i="6" s="1"/>
  <c r="BQ924" i="6"/>
  <c r="BL924" i="6"/>
  <c r="BP920" i="6"/>
  <c r="BO920" i="6" s="1"/>
  <c r="BN920" i="6" s="1"/>
  <c r="BQ920" i="6"/>
  <c r="BL920" i="6"/>
  <c r="BP916" i="6"/>
  <c r="BO916" i="6" s="1"/>
  <c r="BN916" i="6" s="1"/>
  <c r="BQ916" i="6"/>
  <c r="BL916" i="6"/>
  <c r="BP912" i="6"/>
  <c r="BO912" i="6" s="1"/>
  <c r="BN912" i="6" s="1"/>
  <c r="BQ912" i="6"/>
  <c r="BL912" i="6"/>
  <c r="BP908" i="6"/>
  <c r="BO908" i="6" s="1"/>
  <c r="BN908" i="6" s="1"/>
  <c r="BQ908" i="6"/>
  <c r="BL908" i="6"/>
  <c r="BP904" i="6"/>
  <c r="BO904" i="6" s="1"/>
  <c r="BN904" i="6" s="1"/>
  <c r="BQ904" i="6"/>
  <c r="BL904" i="6"/>
  <c r="BP900" i="6"/>
  <c r="BO900" i="6" s="1"/>
  <c r="BN900" i="6" s="1"/>
  <c r="BQ900" i="6"/>
  <c r="BL900" i="6"/>
  <c r="BP896" i="6"/>
  <c r="BO896" i="6" s="1"/>
  <c r="BN896" i="6" s="1"/>
  <c r="BQ896" i="6"/>
  <c r="BL896" i="6"/>
  <c r="BP892" i="6"/>
  <c r="BO892" i="6" s="1"/>
  <c r="BN892" i="6" s="1"/>
  <c r="BQ892" i="6"/>
  <c r="BL892" i="6"/>
  <c r="BP888" i="6"/>
  <c r="BO888" i="6" s="1"/>
  <c r="BN888" i="6" s="1"/>
  <c r="BQ888" i="6"/>
  <c r="BL888" i="6"/>
  <c r="BP884" i="6"/>
  <c r="BO884" i="6" s="1"/>
  <c r="BN884" i="6" s="1"/>
  <c r="BQ884" i="6"/>
  <c r="BL884" i="6"/>
  <c r="BP880" i="6"/>
  <c r="BO880" i="6" s="1"/>
  <c r="BN880" i="6" s="1"/>
  <c r="BQ880" i="6"/>
  <c r="BL880" i="6"/>
  <c r="BP876" i="6"/>
  <c r="BO876" i="6" s="1"/>
  <c r="BN876" i="6" s="1"/>
  <c r="BQ876" i="6"/>
  <c r="BL876" i="6"/>
  <c r="BP872" i="6"/>
  <c r="BO872" i="6" s="1"/>
  <c r="BN872" i="6" s="1"/>
  <c r="BQ872" i="6"/>
  <c r="BL872" i="6"/>
  <c r="BP868" i="6"/>
  <c r="BO868" i="6" s="1"/>
  <c r="BN868" i="6" s="1"/>
  <c r="BQ868" i="6"/>
  <c r="BL868" i="6"/>
  <c r="BP864" i="6"/>
  <c r="BO864" i="6" s="1"/>
  <c r="BN864" i="6" s="1"/>
  <c r="BQ864" i="6"/>
  <c r="BL864" i="6"/>
  <c r="BP860" i="6"/>
  <c r="BO860" i="6" s="1"/>
  <c r="BN860" i="6" s="1"/>
  <c r="BQ860" i="6"/>
  <c r="BL860" i="6"/>
  <c r="BP856" i="6"/>
  <c r="BO856" i="6" s="1"/>
  <c r="BN856" i="6" s="1"/>
  <c r="BQ856" i="6"/>
  <c r="BL856" i="6"/>
  <c r="BP852" i="6"/>
  <c r="BO852" i="6" s="1"/>
  <c r="BN852" i="6" s="1"/>
  <c r="BQ852" i="6"/>
  <c r="BL852" i="6"/>
  <c r="BP848" i="6"/>
  <c r="BO848" i="6" s="1"/>
  <c r="BN848" i="6" s="1"/>
  <c r="BQ848" i="6"/>
  <c r="BL848" i="6"/>
  <c r="BP844" i="6"/>
  <c r="BO844" i="6" s="1"/>
  <c r="BN844" i="6" s="1"/>
  <c r="BQ844" i="6"/>
  <c r="BL844" i="6"/>
  <c r="BP840" i="6"/>
  <c r="BO840" i="6" s="1"/>
  <c r="BN840" i="6" s="1"/>
  <c r="BQ840" i="6"/>
  <c r="BL840" i="6"/>
  <c r="BP836" i="6"/>
  <c r="BO836" i="6" s="1"/>
  <c r="BN836" i="6" s="1"/>
  <c r="BQ836" i="6"/>
  <c r="BL836" i="6"/>
  <c r="BP832" i="6"/>
  <c r="BO832" i="6" s="1"/>
  <c r="BN832" i="6" s="1"/>
  <c r="BQ832" i="6"/>
  <c r="BL832" i="6"/>
  <c r="BP828" i="6"/>
  <c r="BO828" i="6" s="1"/>
  <c r="BN828" i="6" s="1"/>
  <c r="BQ828" i="6"/>
  <c r="BL828" i="6"/>
  <c r="BP824" i="6"/>
  <c r="BO824" i="6" s="1"/>
  <c r="BN824" i="6" s="1"/>
  <c r="BQ824" i="6"/>
  <c r="BL824" i="6"/>
  <c r="BP820" i="6"/>
  <c r="BO820" i="6" s="1"/>
  <c r="BN820" i="6" s="1"/>
  <c r="BQ820" i="6"/>
  <c r="BL820" i="6"/>
  <c r="BP816" i="6"/>
  <c r="BO816" i="6" s="1"/>
  <c r="BN816" i="6" s="1"/>
  <c r="BQ816" i="6"/>
  <c r="BL816" i="6"/>
  <c r="BP812" i="6"/>
  <c r="BO812" i="6" s="1"/>
  <c r="BN812" i="6" s="1"/>
  <c r="BQ812" i="6"/>
  <c r="BL812" i="6"/>
  <c r="BP808" i="6"/>
  <c r="BO808" i="6" s="1"/>
  <c r="BN808" i="6" s="1"/>
  <c r="BQ808" i="6"/>
  <c r="BL808" i="6"/>
  <c r="BP804" i="6"/>
  <c r="BO804" i="6" s="1"/>
  <c r="BN804" i="6" s="1"/>
  <c r="BQ804" i="6"/>
  <c r="BL804" i="6"/>
  <c r="BP800" i="6"/>
  <c r="BO800" i="6" s="1"/>
  <c r="BN800" i="6" s="1"/>
  <c r="BQ800" i="6"/>
  <c r="BL800" i="6"/>
  <c r="BP796" i="6"/>
  <c r="BO796" i="6" s="1"/>
  <c r="BN796" i="6" s="1"/>
  <c r="BQ796" i="6"/>
  <c r="BL796" i="6"/>
  <c r="BP792" i="6"/>
  <c r="BO792" i="6" s="1"/>
  <c r="BN792" i="6" s="1"/>
  <c r="BQ792" i="6"/>
  <c r="BL792" i="6"/>
  <c r="BP788" i="6"/>
  <c r="BO788" i="6" s="1"/>
  <c r="BN788" i="6" s="1"/>
  <c r="BQ788" i="6"/>
  <c r="BL788" i="6"/>
  <c r="BP784" i="6"/>
  <c r="BO784" i="6" s="1"/>
  <c r="BN784" i="6" s="1"/>
  <c r="BQ784" i="6"/>
  <c r="BL784" i="6"/>
  <c r="BP780" i="6"/>
  <c r="BO780" i="6" s="1"/>
  <c r="BN780" i="6" s="1"/>
  <c r="BQ780" i="6"/>
  <c r="BL780" i="6"/>
  <c r="BP776" i="6"/>
  <c r="BO776" i="6" s="1"/>
  <c r="BN776" i="6" s="1"/>
  <c r="BQ776" i="6"/>
  <c r="BL776" i="6"/>
  <c r="BP772" i="6"/>
  <c r="BO772" i="6" s="1"/>
  <c r="BN772" i="6" s="1"/>
  <c r="BQ772" i="6"/>
  <c r="BL772" i="6"/>
  <c r="BP768" i="6"/>
  <c r="BO768" i="6" s="1"/>
  <c r="BN768" i="6" s="1"/>
  <c r="BQ768" i="6"/>
  <c r="BL768" i="6"/>
  <c r="BQ764" i="6"/>
  <c r="BP764" i="6"/>
  <c r="BO764" i="6" s="1"/>
  <c r="BN764" i="6" s="1"/>
  <c r="BL764" i="6"/>
  <c r="BQ760" i="6"/>
  <c r="BP760" i="6"/>
  <c r="BO760" i="6" s="1"/>
  <c r="BN760" i="6" s="1"/>
  <c r="BL760" i="6"/>
  <c r="BQ756" i="6"/>
  <c r="BP756" i="6"/>
  <c r="BO756" i="6" s="1"/>
  <c r="BN756" i="6" s="1"/>
  <c r="BL756" i="6"/>
  <c r="BQ752" i="6"/>
  <c r="BP752" i="6"/>
  <c r="BO752" i="6" s="1"/>
  <c r="BN752" i="6" s="1"/>
  <c r="BL752" i="6"/>
  <c r="BQ748" i="6"/>
  <c r="BP748" i="6"/>
  <c r="BO748" i="6" s="1"/>
  <c r="BN748" i="6" s="1"/>
  <c r="BL748" i="6"/>
  <c r="BQ744" i="6"/>
  <c r="BP744" i="6"/>
  <c r="BO744" i="6" s="1"/>
  <c r="BN744" i="6" s="1"/>
  <c r="BL744" i="6"/>
  <c r="BQ740" i="6"/>
  <c r="BP740" i="6"/>
  <c r="BO740" i="6" s="1"/>
  <c r="BN740" i="6" s="1"/>
  <c r="BL740" i="6"/>
  <c r="BQ736" i="6"/>
  <c r="BP736" i="6"/>
  <c r="BO736" i="6" s="1"/>
  <c r="BN736" i="6" s="1"/>
  <c r="BL736" i="6"/>
  <c r="BQ732" i="6"/>
  <c r="BP732" i="6"/>
  <c r="BO732" i="6" s="1"/>
  <c r="BN732" i="6" s="1"/>
  <c r="BL732" i="6"/>
  <c r="BQ728" i="6"/>
  <c r="BP728" i="6"/>
  <c r="BO728" i="6" s="1"/>
  <c r="BN728" i="6" s="1"/>
  <c r="BL728" i="6"/>
  <c r="BQ724" i="6"/>
  <c r="BP724" i="6"/>
  <c r="BO724" i="6" s="1"/>
  <c r="BN724" i="6" s="1"/>
  <c r="BL724" i="6"/>
  <c r="BQ720" i="6"/>
  <c r="BP720" i="6"/>
  <c r="BO720" i="6" s="1"/>
  <c r="BN720" i="6" s="1"/>
  <c r="BL720" i="6"/>
  <c r="BQ716" i="6"/>
  <c r="BP716" i="6"/>
  <c r="BO716" i="6" s="1"/>
  <c r="BN716" i="6" s="1"/>
  <c r="BL716" i="6"/>
  <c r="BQ712" i="6"/>
  <c r="BP712" i="6"/>
  <c r="BO712" i="6" s="1"/>
  <c r="BN712" i="6" s="1"/>
  <c r="BL712" i="6"/>
  <c r="BQ708" i="6"/>
  <c r="BP708" i="6"/>
  <c r="BO708" i="6" s="1"/>
  <c r="BN708" i="6" s="1"/>
  <c r="BL708" i="6"/>
  <c r="BQ704" i="6"/>
  <c r="BP704" i="6"/>
  <c r="BO704" i="6" s="1"/>
  <c r="BN704" i="6" s="1"/>
  <c r="BL704" i="6"/>
  <c r="BQ700" i="6"/>
  <c r="BP700" i="6"/>
  <c r="BO700" i="6" s="1"/>
  <c r="BN700" i="6" s="1"/>
  <c r="BL700" i="6"/>
  <c r="BQ696" i="6"/>
  <c r="BP696" i="6"/>
  <c r="BO696" i="6" s="1"/>
  <c r="BN696" i="6" s="1"/>
  <c r="BL696" i="6"/>
  <c r="BQ692" i="6"/>
  <c r="BP692" i="6"/>
  <c r="BO692" i="6" s="1"/>
  <c r="BN692" i="6" s="1"/>
  <c r="BL692" i="6"/>
  <c r="BQ688" i="6"/>
  <c r="BP688" i="6"/>
  <c r="BO688" i="6" s="1"/>
  <c r="BN688" i="6" s="1"/>
  <c r="BL688" i="6"/>
  <c r="BQ684" i="6"/>
  <c r="BP684" i="6"/>
  <c r="BO684" i="6" s="1"/>
  <c r="BN684" i="6" s="1"/>
  <c r="BL684" i="6"/>
  <c r="BQ680" i="6"/>
  <c r="BP680" i="6"/>
  <c r="BO680" i="6" s="1"/>
  <c r="BN680" i="6" s="1"/>
  <c r="BL680" i="6"/>
  <c r="BQ676" i="6"/>
  <c r="BP676" i="6"/>
  <c r="BO676" i="6" s="1"/>
  <c r="BN676" i="6" s="1"/>
  <c r="BL676" i="6"/>
  <c r="BQ672" i="6"/>
  <c r="BP672" i="6"/>
  <c r="BO672" i="6" s="1"/>
  <c r="BN672" i="6" s="1"/>
  <c r="BL672" i="6"/>
  <c r="BQ668" i="6"/>
  <c r="BP668" i="6"/>
  <c r="BO668" i="6" s="1"/>
  <c r="BN668" i="6" s="1"/>
  <c r="BL668" i="6"/>
  <c r="BQ664" i="6"/>
  <c r="BP664" i="6"/>
  <c r="BO664" i="6" s="1"/>
  <c r="BN664" i="6" s="1"/>
  <c r="BL664" i="6"/>
  <c r="BQ660" i="6"/>
  <c r="BP660" i="6"/>
  <c r="BO660" i="6" s="1"/>
  <c r="BN660" i="6" s="1"/>
  <c r="BL660" i="6"/>
  <c r="BQ656" i="6"/>
  <c r="BP656" i="6"/>
  <c r="BO656" i="6" s="1"/>
  <c r="BN656" i="6" s="1"/>
  <c r="BL656" i="6"/>
  <c r="BQ652" i="6"/>
  <c r="BP652" i="6"/>
  <c r="BO652" i="6" s="1"/>
  <c r="BN652" i="6" s="1"/>
  <c r="BL652" i="6"/>
  <c r="BQ648" i="6"/>
  <c r="BP648" i="6"/>
  <c r="BO648" i="6" s="1"/>
  <c r="BN648" i="6" s="1"/>
  <c r="BL648" i="6"/>
  <c r="BQ644" i="6"/>
  <c r="BP644" i="6"/>
  <c r="BO644" i="6" s="1"/>
  <c r="BN644" i="6" s="1"/>
  <c r="BL644" i="6"/>
  <c r="BQ640" i="6"/>
  <c r="BP640" i="6"/>
  <c r="BO640" i="6" s="1"/>
  <c r="BN640" i="6" s="1"/>
  <c r="BL640" i="6"/>
  <c r="BP636" i="6"/>
  <c r="BO636" i="6" s="1"/>
  <c r="BN636" i="6" s="1"/>
  <c r="BQ636" i="6"/>
  <c r="BL636" i="6"/>
  <c r="BP632" i="6"/>
  <c r="BO632" i="6" s="1"/>
  <c r="BN632" i="6" s="1"/>
  <c r="BQ632" i="6"/>
  <c r="BL632" i="6"/>
  <c r="BP628" i="6"/>
  <c r="BO628" i="6" s="1"/>
  <c r="BN628" i="6" s="1"/>
  <c r="BQ628" i="6"/>
  <c r="BL628" i="6"/>
  <c r="BP624" i="6"/>
  <c r="BO624" i="6" s="1"/>
  <c r="BN624" i="6" s="1"/>
  <c r="BQ624" i="6"/>
  <c r="BL624" i="6"/>
  <c r="BP620" i="6"/>
  <c r="BO620" i="6" s="1"/>
  <c r="BN620" i="6" s="1"/>
  <c r="BQ620" i="6"/>
  <c r="BL620" i="6"/>
  <c r="BP616" i="6"/>
  <c r="BO616" i="6" s="1"/>
  <c r="BN616" i="6" s="1"/>
  <c r="BQ616" i="6"/>
  <c r="BL616" i="6"/>
  <c r="BP612" i="6"/>
  <c r="BO612" i="6" s="1"/>
  <c r="BN612" i="6" s="1"/>
  <c r="BQ612" i="6"/>
  <c r="BL612" i="6"/>
  <c r="BP608" i="6"/>
  <c r="BO608" i="6" s="1"/>
  <c r="BN608" i="6" s="1"/>
  <c r="BQ608" i="6"/>
  <c r="BL608" i="6"/>
  <c r="BP604" i="6"/>
  <c r="BO604" i="6" s="1"/>
  <c r="BN604" i="6" s="1"/>
  <c r="BQ604" i="6"/>
  <c r="BL604" i="6"/>
  <c r="BP600" i="6"/>
  <c r="BO600" i="6" s="1"/>
  <c r="BN600" i="6" s="1"/>
  <c r="BQ600" i="6"/>
  <c r="BL600" i="6"/>
  <c r="BP596" i="6"/>
  <c r="BO596" i="6" s="1"/>
  <c r="BN596" i="6" s="1"/>
  <c r="BQ596" i="6"/>
  <c r="BL596" i="6"/>
  <c r="BP592" i="6"/>
  <c r="BO592" i="6" s="1"/>
  <c r="BN592" i="6" s="1"/>
  <c r="BQ592" i="6"/>
  <c r="BL592" i="6"/>
  <c r="BP588" i="6"/>
  <c r="BO588" i="6" s="1"/>
  <c r="BN588" i="6" s="1"/>
  <c r="BQ588" i="6"/>
  <c r="BL588" i="6"/>
  <c r="BP584" i="6"/>
  <c r="BO584" i="6" s="1"/>
  <c r="BN584" i="6" s="1"/>
  <c r="BQ584" i="6"/>
  <c r="BL584" i="6"/>
  <c r="BP580" i="6"/>
  <c r="BO580" i="6" s="1"/>
  <c r="BN580" i="6" s="1"/>
  <c r="BQ580" i="6"/>
  <c r="BL580" i="6"/>
  <c r="BP576" i="6"/>
  <c r="BO576" i="6" s="1"/>
  <c r="BN576" i="6" s="1"/>
  <c r="BQ576" i="6"/>
  <c r="BL576" i="6"/>
  <c r="BP572" i="6"/>
  <c r="BO572" i="6" s="1"/>
  <c r="BN572" i="6" s="1"/>
  <c r="BQ572" i="6"/>
  <c r="BL572" i="6"/>
  <c r="BP568" i="6"/>
  <c r="BO568" i="6" s="1"/>
  <c r="BN568" i="6" s="1"/>
  <c r="BQ568" i="6"/>
  <c r="BL568" i="6"/>
  <c r="BP564" i="6"/>
  <c r="BO564" i="6" s="1"/>
  <c r="BN564" i="6" s="1"/>
  <c r="BQ564" i="6"/>
  <c r="BL564" i="6"/>
  <c r="BP560" i="6"/>
  <c r="BO560" i="6" s="1"/>
  <c r="BN560" i="6" s="1"/>
  <c r="BQ560" i="6"/>
  <c r="BL560" i="6"/>
  <c r="BP556" i="6"/>
  <c r="BO556" i="6" s="1"/>
  <c r="BN556" i="6" s="1"/>
  <c r="BQ556" i="6"/>
  <c r="BL556" i="6"/>
  <c r="BP552" i="6"/>
  <c r="BO552" i="6" s="1"/>
  <c r="BN552" i="6" s="1"/>
  <c r="BQ552" i="6"/>
  <c r="BL552" i="6"/>
  <c r="BP548" i="6"/>
  <c r="BO548" i="6" s="1"/>
  <c r="BN548" i="6" s="1"/>
  <c r="BQ548" i="6"/>
  <c r="BL548" i="6"/>
  <c r="BP544" i="6"/>
  <c r="BO544" i="6" s="1"/>
  <c r="BN544" i="6" s="1"/>
  <c r="BQ544" i="6"/>
  <c r="BL544" i="6"/>
  <c r="BP540" i="6"/>
  <c r="BO540" i="6" s="1"/>
  <c r="BN540" i="6" s="1"/>
  <c r="BQ540" i="6"/>
  <c r="BL540" i="6"/>
  <c r="BP536" i="6"/>
  <c r="BO536" i="6" s="1"/>
  <c r="BN536" i="6" s="1"/>
  <c r="BQ536" i="6"/>
  <c r="BL536" i="6"/>
  <c r="BP532" i="6"/>
  <c r="BO532" i="6" s="1"/>
  <c r="BN532" i="6" s="1"/>
  <c r="BQ532" i="6"/>
  <c r="BL532" i="6"/>
  <c r="BP528" i="6"/>
  <c r="BO528" i="6" s="1"/>
  <c r="BN528" i="6" s="1"/>
  <c r="BQ528" i="6"/>
  <c r="BL528" i="6"/>
  <c r="BP524" i="6"/>
  <c r="BO524" i="6" s="1"/>
  <c r="BN524" i="6" s="1"/>
  <c r="BQ524" i="6"/>
  <c r="BL524" i="6"/>
  <c r="BP520" i="6"/>
  <c r="BO520" i="6" s="1"/>
  <c r="BN520" i="6" s="1"/>
  <c r="BQ520" i="6"/>
  <c r="BL520" i="6"/>
  <c r="BP516" i="6"/>
  <c r="BO516" i="6" s="1"/>
  <c r="BN516" i="6" s="1"/>
  <c r="BQ516" i="6"/>
  <c r="BL516" i="6"/>
  <c r="BQ512" i="6"/>
  <c r="BP512" i="6"/>
  <c r="BO512" i="6" s="1"/>
  <c r="BN512" i="6" s="1"/>
  <c r="BL512" i="6"/>
  <c r="BP508" i="6"/>
  <c r="BO508" i="6" s="1"/>
  <c r="BN508" i="6" s="1"/>
  <c r="BQ508" i="6"/>
  <c r="BL508" i="6"/>
  <c r="BP504" i="6"/>
  <c r="BO504" i="6" s="1"/>
  <c r="BN504" i="6" s="1"/>
  <c r="BQ504" i="6"/>
  <c r="BL504" i="6"/>
  <c r="BQ500" i="6"/>
  <c r="BP500" i="6"/>
  <c r="BO500" i="6" s="1"/>
  <c r="BN500" i="6" s="1"/>
  <c r="BL500" i="6"/>
  <c r="BP496" i="6"/>
  <c r="BO496" i="6" s="1"/>
  <c r="BN496" i="6" s="1"/>
  <c r="BQ496" i="6"/>
  <c r="BL496" i="6"/>
  <c r="BQ492" i="6"/>
  <c r="BP492" i="6"/>
  <c r="BO492" i="6" s="1"/>
  <c r="BN492" i="6" s="1"/>
  <c r="BL492" i="6"/>
  <c r="BP488" i="6"/>
  <c r="BO488" i="6" s="1"/>
  <c r="BN488" i="6" s="1"/>
  <c r="BQ488" i="6"/>
  <c r="BL488" i="6"/>
  <c r="BQ484" i="6"/>
  <c r="BP484" i="6"/>
  <c r="BO484" i="6" s="1"/>
  <c r="BN484" i="6" s="1"/>
  <c r="BL484" i="6"/>
  <c r="BP480" i="6"/>
  <c r="BO480" i="6" s="1"/>
  <c r="BN480" i="6" s="1"/>
  <c r="BQ480" i="6"/>
  <c r="BL480" i="6"/>
  <c r="BQ476" i="6"/>
  <c r="BP476" i="6"/>
  <c r="BO476" i="6" s="1"/>
  <c r="BN476" i="6" s="1"/>
  <c r="BL476" i="6"/>
  <c r="BP472" i="6"/>
  <c r="BO472" i="6" s="1"/>
  <c r="BN472" i="6" s="1"/>
  <c r="BQ472" i="6"/>
  <c r="BL472" i="6"/>
  <c r="BQ468" i="6"/>
  <c r="BP468" i="6"/>
  <c r="BO468" i="6" s="1"/>
  <c r="BN468" i="6" s="1"/>
  <c r="BL468" i="6"/>
  <c r="BP464" i="6"/>
  <c r="BO464" i="6" s="1"/>
  <c r="BN464" i="6" s="1"/>
  <c r="BQ464" i="6"/>
  <c r="BL464" i="6"/>
  <c r="BQ460" i="6"/>
  <c r="BP460" i="6"/>
  <c r="BO460" i="6" s="1"/>
  <c r="BN460" i="6" s="1"/>
  <c r="BL460" i="6"/>
  <c r="BP456" i="6"/>
  <c r="BO456" i="6" s="1"/>
  <c r="BN456" i="6" s="1"/>
  <c r="BQ456" i="6"/>
  <c r="BL456" i="6"/>
  <c r="BQ452" i="6"/>
  <c r="BP452" i="6"/>
  <c r="BO452" i="6" s="1"/>
  <c r="BN452" i="6" s="1"/>
  <c r="BL452" i="6"/>
  <c r="BP448" i="6"/>
  <c r="BO448" i="6" s="1"/>
  <c r="BN448" i="6" s="1"/>
  <c r="BQ448" i="6"/>
  <c r="BL448" i="6"/>
  <c r="BQ444" i="6"/>
  <c r="BP444" i="6"/>
  <c r="BO444" i="6" s="1"/>
  <c r="BN444" i="6" s="1"/>
  <c r="BL444" i="6"/>
  <c r="BP440" i="6"/>
  <c r="BO440" i="6" s="1"/>
  <c r="BN440" i="6" s="1"/>
  <c r="BQ440" i="6"/>
  <c r="BL440" i="6"/>
  <c r="BQ436" i="6"/>
  <c r="BP436" i="6"/>
  <c r="BO436" i="6" s="1"/>
  <c r="BN436" i="6" s="1"/>
  <c r="BL436" i="6"/>
  <c r="BP432" i="6"/>
  <c r="BO432" i="6" s="1"/>
  <c r="BN432" i="6" s="1"/>
  <c r="BQ432" i="6"/>
  <c r="BL432" i="6"/>
  <c r="BQ428" i="6"/>
  <c r="BP428" i="6"/>
  <c r="BO428" i="6" s="1"/>
  <c r="BN428" i="6" s="1"/>
  <c r="BL428" i="6"/>
  <c r="BP424" i="6"/>
  <c r="BO424" i="6" s="1"/>
  <c r="BN424" i="6" s="1"/>
  <c r="BQ424" i="6"/>
  <c r="BL424" i="6"/>
  <c r="BQ420" i="6"/>
  <c r="BP420" i="6"/>
  <c r="BO420" i="6" s="1"/>
  <c r="BN420" i="6" s="1"/>
  <c r="BL420" i="6"/>
  <c r="BP416" i="6"/>
  <c r="BO416" i="6" s="1"/>
  <c r="BN416" i="6" s="1"/>
  <c r="BQ416" i="6"/>
  <c r="BL416" i="6"/>
  <c r="BQ412" i="6"/>
  <c r="BP412" i="6"/>
  <c r="BO412" i="6" s="1"/>
  <c r="BN412" i="6" s="1"/>
  <c r="BL412" i="6"/>
  <c r="BP408" i="6"/>
  <c r="BO408" i="6" s="1"/>
  <c r="BN408" i="6" s="1"/>
  <c r="BQ408" i="6"/>
  <c r="BL408" i="6"/>
  <c r="BQ404" i="6"/>
  <c r="BP404" i="6"/>
  <c r="BO404" i="6" s="1"/>
  <c r="BN404" i="6" s="1"/>
  <c r="BL404" i="6"/>
  <c r="BP400" i="6"/>
  <c r="BO400" i="6" s="1"/>
  <c r="BN400" i="6" s="1"/>
  <c r="BQ400" i="6"/>
  <c r="BL400" i="6"/>
  <c r="BQ396" i="6"/>
  <c r="BP396" i="6"/>
  <c r="BO396" i="6" s="1"/>
  <c r="BN396" i="6" s="1"/>
  <c r="BL396" i="6"/>
  <c r="BP392" i="6"/>
  <c r="BO392" i="6" s="1"/>
  <c r="BN392" i="6" s="1"/>
  <c r="BQ392" i="6"/>
  <c r="BL392" i="6"/>
  <c r="BQ388" i="6"/>
  <c r="BP388" i="6"/>
  <c r="BO388" i="6" s="1"/>
  <c r="BN388" i="6" s="1"/>
  <c r="BL388" i="6"/>
  <c r="BP384" i="6"/>
  <c r="BO384" i="6" s="1"/>
  <c r="BN384" i="6" s="1"/>
  <c r="BQ384" i="6"/>
  <c r="BL384" i="6"/>
  <c r="BQ380" i="6"/>
  <c r="BP380" i="6"/>
  <c r="BO380" i="6" s="1"/>
  <c r="BN380" i="6" s="1"/>
  <c r="BL380" i="6"/>
  <c r="BP376" i="6"/>
  <c r="BO376" i="6" s="1"/>
  <c r="BN376" i="6" s="1"/>
  <c r="BQ376" i="6"/>
  <c r="BL376" i="6"/>
  <c r="BQ372" i="6"/>
  <c r="BP372" i="6"/>
  <c r="BO372" i="6" s="1"/>
  <c r="BN372" i="6" s="1"/>
  <c r="BL372" i="6"/>
  <c r="BP368" i="6"/>
  <c r="BO368" i="6" s="1"/>
  <c r="BN368" i="6" s="1"/>
  <c r="BQ368" i="6"/>
  <c r="BL368" i="6"/>
  <c r="BQ364" i="6"/>
  <c r="BP364" i="6"/>
  <c r="BO364" i="6" s="1"/>
  <c r="BN364" i="6" s="1"/>
  <c r="BL364" i="6"/>
  <c r="BQ360" i="6"/>
  <c r="BP360" i="6"/>
  <c r="BO360" i="6" s="1"/>
  <c r="BN360" i="6" s="1"/>
  <c r="BL360" i="6"/>
  <c r="BQ356" i="6"/>
  <c r="BP356" i="6"/>
  <c r="BO356" i="6" s="1"/>
  <c r="BN356" i="6" s="1"/>
  <c r="BL356" i="6"/>
  <c r="BP352" i="6"/>
  <c r="BO352" i="6" s="1"/>
  <c r="BN352" i="6" s="1"/>
  <c r="BQ352" i="6"/>
  <c r="BL352" i="6"/>
  <c r="BQ348" i="6"/>
  <c r="BP348" i="6"/>
  <c r="BO348" i="6" s="1"/>
  <c r="BN348" i="6" s="1"/>
  <c r="BL348" i="6"/>
  <c r="BP344" i="6"/>
  <c r="BO344" i="6" s="1"/>
  <c r="BN344" i="6" s="1"/>
  <c r="BQ344" i="6"/>
  <c r="BL344" i="6"/>
  <c r="BP340" i="6"/>
  <c r="BO340" i="6" s="1"/>
  <c r="BN340" i="6" s="1"/>
  <c r="BQ340" i="6"/>
  <c r="BL340" i="6"/>
  <c r="BP336" i="6"/>
  <c r="BO336" i="6" s="1"/>
  <c r="BN336" i="6" s="1"/>
  <c r="BQ336" i="6"/>
  <c r="BL336" i="6"/>
  <c r="BP332" i="6"/>
  <c r="BO332" i="6" s="1"/>
  <c r="BN332" i="6" s="1"/>
  <c r="BQ332" i="6"/>
  <c r="BL332" i="6"/>
  <c r="BP328" i="6"/>
  <c r="BO328" i="6" s="1"/>
  <c r="BN328" i="6" s="1"/>
  <c r="BQ328" i="6"/>
  <c r="BL328" i="6"/>
  <c r="BP324" i="6"/>
  <c r="BO324" i="6" s="1"/>
  <c r="BN324" i="6" s="1"/>
  <c r="BQ324" i="6"/>
  <c r="BL324" i="6"/>
  <c r="BP320" i="6"/>
  <c r="BO320" i="6" s="1"/>
  <c r="BN320" i="6" s="1"/>
  <c r="BQ320" i="6"/>
  <c r="BL320" i="6"/>
  <c r="BP316" i="6"/>
  <c r="BO316" i="6" s="1"/>
  <c r="BN316" i="6" s="1"/>
  <c r="BQ316" i="6"/>
  <c r="BL316" i="6"/>
  <c r="BP312" i="6"/>
  <c r="BO312" i="6" s="1"/>
  <c r="BN312" i="6" s="1"/>
  <c r="BQ312" i="6"/>
  <c r="BL312" i="6"/>
  <c r="BP308" i="6"/>
  <c r="BO308" i="6" s="1"/>
  <c r="BN308" i="6" s="1"/>
  <c r="BQ308" i="6"/>
  <c r="BL308" i="6"/>
  <c r="BP304" i="6"/>
  <c r="BO304" i="6" s="1"/>
  <c r="BN304" i="6" s="1"/>
  <c r="BQ304" i="6"/>
  <c r="BL304" i="6"/>
  <c r="BP300" i="6"/>
  <c r="BO300" i="6" s="1"/>
  <c r="BN300" i="6" s="1"/>
  <c r="BQ300" i="6"/>
  <c r="BL300" i="6"/>
  <c r="BP296" i="6"/>
  <c r="BO296" i="6" s="1"/>
  <c r="BN296" i="6" s="1"/>
  <c r="BQ296" i="6"/>
  <c r="BL296" i="6"/>
  <c r="BP292" i="6"/>
  <c r="BO292" i="6" s="1"/>
  <c r="BN292" i="6" s="1"/>
  <c r="BQ292" i="6"/>
  <c r="BL292" i="6"/>
  <c r="BP288" i="6"/>
  <c r="BO288" i="6" s="1"/>
  <c r="BN288" i="6" s="1"/>
  <c r="BQ288" i="6"/>
  <c r="BL288" i="6"/>
  <c r="BP284" i="6"/>
  <c r="BO284" i="6" s="1"/>
  <c r="BN284" i="6" s="1"/>
  <c r="BQ284" i="6"/>
  <c r="BL284" i="6"/>
  <c r="BP280" i="6"/>
  <c r="BO280" i="6" s="1"/>
  <c r="BN280" i="6" s="1"/>
  <c r="BQ280" i="6"/>
  <c r="BL280" i="6"/>
  <c r="BP276" i="6"/>
  <c r="BO276" i="6" s="1"/>
  <c r="BN276" i="6" s="1"/>
  <c r="BQ276" i="6"/>
  <c r="BL276" i="6"/>
  <c r="BP272" i="6"/>
  <c r="BO272" i="6" s="1"/>
  <c r="BN272" i="6" s="1"/>
  <c r="BQ272" i="6"/>
  <c r="BL272" i="6"/>
  <c r="BP268" i="6"/>
  <c r="BO268" i="6" s="1"/>
  <c r="BN268" i="6" s="1"/>
  <c r="BQ268" i="6"/>
  <c r="BL268" i="6"/>
  <c r="BP264" i="6"/>
  <c r="BO264" i="6" s="1"/>
  <c r="BN264" i="6" s="1"/>
  <c r="BQ264" i="6"/>
  <c r="BL264" i="6"/>
  <c r="BQ260" i="6"/>
  <c r="BP260" i="6"/>
  <c r="BO260" i="6" s="1"/>
  <c r="BN260" i="6" s="1"/>
  <c r="BL260" i="6"/>
  <c r="BQ256" i="6"/>
  <c r="BP256" i="6"/>
  <c r="BO256" i="6" s="1"/>
  <c r="BN256" i="6" s="1"/>
  <c r="BL256" i="6"/>
  <c r="BQ252" i="6"/>
  <c r="BP252" i="6"/>
  <c r="BO252" i="6" s="1"/>
  <c r="BN252" i="6" s="1"/>
  <c r="BL252" i="6"/>
  <c r="BQ248" i="6"/>
  <c r="BP248" i="6"/>
  <c r="BO248" i="6" s="1"/>
  <c r="BN248" i="6" s="1"/>
  <c r="BL248" i="6"/>
  <c r="BQ244" i="6"/>
  <c r="BP244" i="6"/>
  <c r="BO244" i="6" s="1"/>
  <c r="BN244" i="6" s="1"/>
  <c r="BL244" i="6"/>
  <c r="BQ240" i="6"/>
  <c r="BP240" i="6"/>
  <c r="BO240" i="6" s="1"/>
  <c r="BN240" i="6" s="1"/>
  <c r="BL240" i="6"/>
  <c r="BQ236" i="6"/>
  <c r="BP236" i="6"/>
  <c r="BO236" i="6" s="1"/>
  <c r="BN236" i="6" s="1"/>
  <c r="BL236" i="6"/>
  <c r="BQ232" i="6"/>
  <c r="BP232" i="6"/>
  <c r="BO232" i="6" s="1"/>
  <c r="BN232" i="6" s="1"/>
  <c r="BL232" i="6"/>
  <c r="BQ228" i="6"/>
  <c r="BP228" i="6"/>
  <c r="BO228" i="6" s="1"/>
  <c r="BN228" i="6" s="1"/>
  <c r="BL228" i="6"/>
  <c r="BQ224" i="6"/>
  <c r="BP224" i="6"/>
  <c r="BO224" i="6" s="1"/>
  <c r="BN224" i="6" s="1"/>
  <c r="BL224" i="6"/>
  <c r="BQ220" i="6"/>
  <c r="BP220" i="6"/>
  <c r="BO220" i="6" s="1"/>
  <c r="BN220" i="6" s="1"/>
  <c r="BL220" i="6"/>
  <c r="BQ216" i="6"/>
  <c r="BP216" i="6"/>
  <c r="BO216" i="6" s="1"/>
  <c r="BN216" i="6" s="1"/>
  <c r="BL216" i="6"/>
  <c r="BQ212" i="6"/>
  <c r="BP212" i="6"/>
  <c r="BO212" i="6" s="1"/>
  <c r="BN212" i="6" s="1"/>
  <c r="BL212" i="6"/>
  <c r="BQ208" i="6"/>
  <c r="BP208" i="6"/>
  <c r="BO208" i="6" s="1"/>
  <c r="BN208" i="6" s="1"/>
  <c r="BL208" i="6"/>
  <c r="BQ204" i="6"/>
  <c r="BP204" i="6"/>
  <c r="BO204" i="6" s="1"/>
  <c r="BN204" i="6" s="1"/>
  <c r="BL204" i="6"/>
  <c r="BQ200" i="6"/>
  <c r="BP200" i="6"/>
  <c r="BO200" i="6" s="1"/>
  <c r="BN200" i="6" s="1"/>
  <c r="BL200" i="6"/>
  <c r="BQ196" i="6"/>
  <c r="BP196" i="6"/>
  <c r="BO196" i="6" s="1"/>
  <c r="BN196" i="6" s="1"/>
  <c r="BL196" i="6"/>
  <c r="BQ192" i="6"/>
  <c r="BP192" i="6"/>
  <c r="BO192" i="6" s="1"/>
  <c r="BN192" i="6" s="1"/>
  <c r="BL192" i="6"/>
  <c r="BQ188" i="6"/>
  <c r="BP188" i="6"/>
  <c r="BO188" i="6" s="1"/>
  <c r="BN188" i="6" s="1"/>
  <c r="BL188" i="6"/>
  <c r="BQ184" i="6"/>
  <c r="BP184" i="6"/>
  <c r="BO184" i="6" s="1"/>
  <c r="BN184" i="6" s="1"/>
  <c r="BL184" i="6"/>
  <c r="BP180" i="6"/>
  <c r="BO180" i="6" s="1"/>
  <c r="BN180" i="6" s="1"/>
  <c r="BQ180" i="6"/>
  <c r="BL180" i="6"/>
  <c r="BQ176" i="6"/>
  <c r="BP176" i="6"/>
  <c r="BO176" i="6" s="1"/>
  <c r="BN176" i="6" s="1"/>
  <c r="BL176" i="6"/>
  <c r="BP172" i="6"/>
  <c r="BO172" i="6" s="1"/>
  <c r="BN172" i="6" s="1"/>
  <c r="BQ172" i="6"/>
  <c r="BL172" i="6"/>
  <c r="BQ168" i="6"/>
  <c r="BP168" i="6"/>
  <c r="BO168" i="6" s="1"/>
  <c r="BN168" i="6" s="1"/>
  <c r="BL168" i="6"/>
  <c r="BQ164" i="6"/>
  <c r="BP164" i="6"/>
  <c r="BO164" i="6" s="1"/>
  <c r="BN164" i="6" s="1"/>
  <c r="BL164" i="6"/>
  <c r="BQ160" i="6"/>
  <c r="BP160" i="6"/>
  <c r="BO160" i="6" s="1"/>
  <c r="BN160" i="6" s="1"/>
  <c r="BL160" i="6"/>
  <c r="BP156" i="6"/>
  <c r="BO156" i="6" s="1"/>
  <c r="BN156" i="6" s="1"/>
  <c r="BQ156" i="6"/>
  <c r="BL156" i="6"/>
  <c r="BQ152" i="6"/>
  <c r="BP152" i="6"/>
  <c r="BO152" i="6" s="1"/>
  <c r="BN152" i="6" s="1"/>
  <c r="BL152" i="6"/>
  <c r="BP148" i="6"/>
  <c r="BO148" i="6" s="1"/>
  <c r="BN148" i="6" s="1"/>
  <c r="BQ148" i="6"/>
  <c r="BL148" i="6"/>
  <c r="BP144" i="6"/>
  <c r="BO144" i="6" s="1"/>
  <c r="BN144" i="6" s="1"/>
  <c r="BQ144" i="6"/>
  <c r="BL144" i="6"/>
  <c r="BP140" i="6"/>
  <c r="BO140" i="6" s="1"/>
  <c r="BN140" i="6" s="1"/>
  <c r="BQ140" i="6"/>
  <c r="BL140" i="6"/>
  <c r="BP136" i="6"/>
  <c r="BO136" i="6" s="1"/>
  <c r="BN136" i="6" s="1"/>
  <c r="BQ136" i="6"/>
  <c r="BL136" i="6"/>
  <c r="BP132" i="6"/>
  <c r="BO132" i="6" s="1"/>
  <c r="BN132" i="6" s="1"/>
  <c r="BQ132" i="6"/>
  <c r="BL132" i="6"/>
  <c r="BP128" i="6"/>
  <c r="BO128" i="6" s="1"/>
  <c r="BN128" i="6" s="1"/>
  <c r="BQ128" i="6"/>
  <c r="BL128" i="6"/>
  <c r="BP124" i="6"/>
  <c r="BO124" i="6" s="1"/>
  <c r="BN124" i="6" s="1"/>
  <c r="BQ124" i="6"/>
  <c r="BL124" i="6"/>
  <c r="BP120" i="6"/>
  <c r="BO120" i="6" s="1"/>
  <c r="BN120" i="6" s="1"/>
  <c r="BQ120" i="6"/>
  <c r="BL120" i="6"/>
  <c r="BP116" i="6"/>
  <c r="BO116" i="6" s="1"/>
  <c r="BN116" i="6" s="1"/>
  <c r="BQ116" i="6"/>
  <c r="BL116" i="6"/>
  <c r="BP112" i="6"/>
  <c r="BO112" i="6" s="1"/>
  <c r="BN112" i="6" s="1"/>
  <c r="BQ112" i="6"/>
  <c r="BL112" i="6"/>
  <c r="BP108" i="6"/>
  <c r="BO108" i="6" s="1"/>
  <c r="BN108" i="6" s="1"/>
  <c r="BQ108" i="6"/>
  <c r="BL108" i="6"/>
  <c r="BP104" i="6"/>
  <c r="BO104" i="6" s="1"/>
  <c r="BN104" i="6" s="1"/>
  <c r="BQ104" i="6"/>
  <c r="BL104" i="6"/>
  <c r="BP100" i="6"/>
  <c r="BO100" i="6" s="1"/>
  <c r="BN100" i="6" s="1"/>
  <c r="BQ100" i="6"/>
  <c r="BL100" i="6"/>
  <c r="BP96" i="6"/>
  <c r="BO96" i="6" s="1"/>
  <c r="BN96" i="6" s="1"/>
  <c r="BQ96" i="6"/>
  <c r="BL96" i="6"/>
  <c r="BP92" i="6"/>
  <c r="BO92" i="6" s="1"/>
  <c r="BN92" i="6" s="1"/>
  <c r="BQ92" i="6"/>
  <c r="BL92" i="6"/>
  <c r="BP88" i="6"/>
  <c r="BO88" i="6" s="1"/>
  <c r="BN88" i="6" s="1"/>
  <c r="BQ88" i="6"/>
  <c r="BL88" i="6"/>
  <c r="BP84" i="6"/>
  <c r="BO84" i="6" s="1"/>
  <c r="BN84" i="6" s="1"/>
  <c r="BQ84" i="6"/>
  <c r="BL84" i="6"/>
  <c r="BP80" i="6"/>
  <c r="BO80" i="6" s="1"/>
  <c r="BN80" i="6" s="1"/>
  <c r="BQ80" i="6"/>
  <c r="BL80" i="6"/>
  <c r="BP76" i="6"/>
  <c r="BO76" i="6" s="1"/>
  <c r="BN76" i="6" s="1"/>
  <c r="BQ76" i="6"/>
  <c r="BL76" i="6"/>
  <c r="BP72" i="6"/>
  <c r="BO72" i="6" s="1"/>
  <c r="BN72" i="6" s="1"/>
  <c r="BQ72" i="6"/>
  <c r="BL72" i="6"/>
  <c r="BP68" i="6"/>
  <c r="BO68" i="6" s="1"/>
  <c r="BN68" i="6" s="1"/>
  <c r="BQ68" i="6"/>
  <c r="BL68" i="6"/>
  <c r="BP64" i="6"/>
  <c r="BO64" i="6" s="1"/>
  <c r="BN64" i="6" s="1"/>
  <c r="BQ64" i="6"/>
  <c r="BL64" i="6"/>
  <c r="BP60" i="6"/>
  <c r="BO60" i="6" s="1"/>
  <c r="BN60" i="6" s="1"/>
  <c r="BQ60" i="6"/>
  <c r="BL60" i="6"/>
  <c r="BP56" i="6"/>
  <c r="BO56" i="6" s="1"/>
  <c r="BN56" i="6" s="1"/>
  <c r="BQ56" i="6"/>
  <c r="BL56" i="6"/>
  <c r="BP52" i="6"/>
  <c r="BO52" i="6" s="1"/>
  <c r="BN52" i="6" s="1"/>
  <c r="BQ52" i="6"/>
  <c r="BL52" i="6"/>
  <c r="BP48" i="6"/>
  <c r="BO48" i="6" s="1"/>
  <c r="BN48" i="6" s="1"/>
  <c r="BQ48" i="6"/>
  <c r="BL48" i="6"/>
  <c r="BP44" i="6"/>
  <c r="BO44" i="6" s="1"/>
  <c r="BN44" i="6" s="1"/>
  <c r="BQ44" i="6"/>
  <c r="BL44" i="6"/>
  <c r="BP40" i="6"/>
  <c r="BO40" i="6" s="1"/>
  <c r="BN40" i="6" s="1"/>
  <c r="BQ40" i="6"/>
  <c r="BL40" i="6"/>
  <c r="BP36" i="6"/>
  <c r="BO36" i="6" s="1"/>
  <c r="BN36" i="6" s="1"/>
  <c r="BQ36" i="6"/>
  <c r="BL36" i="6"/>
  <c r="BP32" i="6"/>
  <c r="BO32" i="6" s="1"/>
  <c r="BN32" i="6" s="1"/>
  <c r="BQ32" i="6"/>
  <c r="BL32" i="6"/>
  <c r="BP28" i="6"/>
  <c r="BO28" i="6" s="1"/>
  <c r="BN28" i="6" s="1"/>
  <c r="BQ28" i="6"/>
  <c r="BL28" i="6"/>
  <c r="BP24" i="6"/>
  <c r="BO24" i="6" s="1"/>
  <c r="BN24" i="6" s="1"/>
  <c r="BQ24" i="6"/>
  <c r="BL24" i="6"/>
  <c r="BP20" i="6"/>
  <c r="BO20" i="6" s="1"/>
  <c r="BN20" i="6" s="1"/>
  <c r="BQ20" i="6"/>
  <c r="BL20" i="6"/>
  <c r="BP16" i="6"/>
  <c r="BO16" i="6" s="1"/>
  <c r="BN16" i="6" s="1"/>
  <c r="BQ16" i="6"/>
  <c r="BL16" i="6"/>
  <c r="BA3471" i="6"/>
  <c r="AW3458" i="6"/>
  <c r="AV3458" i="6"/>
  <c r="AW3438" i="6"/>
  <c r="AV3438" i="6"/>
  <c r="AW3434" i="6"/>
  <c r="AV3434" i="6"/>
  <c r="AW3430" i="6"/>
  <c r="AV3430" i="6"/>
  <c r="AW3426" i="6"/>
  <c r="AV3426" i="6"/>
  <c r="AT3421" i="6"/>
  <c r="AV3421" i="6"/>
  <c r="AT3413" i="6"/>
  <c r="AV3413" i="6"/>
  <c r="AT3405" i="6"/>
  <c r="AV3405" i="6"/>
  <c r="AT3397" i="6"/>
  <c r="AV3397" i="6"/>
  <c r="AT3389" i="6"/>
  <c r="AV3389" i="6"/>
  <c r="AT3381" i="6"/>
  <c r="AV3381" i="6"/>
  <c r="AT3373" i="6"/>
  <c r="AV3373" i="6"/>
  <c r="AT3365" i="6"/>
  <c r="AV3365" i="6"/>
  <c r="AW3362" i="6"/>
  <c r="AV3362" i="6"/>
  <c r="AW3358" i="6"/>
  <c r="AV3358" i="6"/>
  <c r="AW3354" i="6"/>
  <c r="AV3354" i="6"/>
  <c r="AW3350" i="6"/>
  <c r="AV3350" i="6"/>
  <c r="AW3346" i="6"/>
  <c r="AV3346" i="6"/>
  <c r="AW3342" i="6"/>
  <c r="AV3342" i="6"/>
  <c r="AW3338" i="6"/>
  <c r="AV3338" i="6"/>
  <c r="AW3334" i="6"/>
  <c r="AV3334" i="6"/>
  <c r="AW3330" i="6"/>
  <c r="AV3330" i="6"/>
  <c r="AW3326" i="6"/>
  <c r="AV3326" i="6"/>
  <c r="AW3322" i="6"/>
  <c r="AV3322" i="6"/>
  <c r="AW3318" i="6"/>
  <c r="AV3318" i="6"/>
  <c r="AT3277" i="6"/>
  <c r="AV3277" i="6"/>
  <c r="AT3269" i="6"/>
  <c r="AV3269" i="6"/>
  <c r="AT3261" i="6"/>
  <c r="AV3261" i="6"/>
  <c r="AT3253" i="6"/>
  <c r="AV3253" i="6"/>
  <c r="BA3251" i="6"/>
  <c r="AW3246" i="6"/>
  <c r="AV3246" i="6"/>
  <c r="AW3242" i="6"/>
  <c r="AV3242" i="6"/>
  <c r="AW3238" i="6"/>
  <c r="AV3238" i="6"/>
  <c r="AT3205" i="6"/>
  <c r="AV3205" i="6"/>
  <c r="AW3186" i="6"/>
  <c r="AV3186" i="6"/>
  <c r="AW3182" i="6"/>
  <c r="AV3182" i="6"/>
  <c r="AW3178" i="6"/>
  <c r="AV3178" i="6"/>
  <c r="AW3174" i="6"/>
  <c r="AV3174" i="6"/>
  <c r="AT3165" i="6"/>
  <c r="AV3165" i="6"/>
  <c r="AT3157" i="6"/>
  <c r="AV3157" i="6"/>
  <c r="AT3149" i="6"/>
  <c r="AV3149" i="6"/>
  <c r="AT3141" i="6"/>
  <c r="AV3141" i="6"/>
  <c r="AT3133" i="6"/>
  <c r="AV3133" i="6"/>
  <c r="AW3090" i="6"/>
  <c r="AV3090" i="6"/>
  <c r="AW3086" i="6"/>
  <c r="AV3086" i="6"/>
  <c r="AW3082" i="6"/>
  <c r="AV3082" i="6"/>
  <c r="AW3078" i="6"/>
  <c r="AV3078" i="6"/>
  <c r="AT3069" i="6"/>
  <c r="AV3069" i="6"/>
  <c r="AW3050" i="6"/>
  <c r="AV3050" i="6"/>
  <c r="AW3046" i="6"/>
  <c r="AV3046" i="6"/>
  <c r="AW3042" i="6"/>
  <c r="AV3042" i="6"/>
  <c r="AW3038" i="6"/>
  <c r="AV3038" i="6"/>
  <c r="AW3034" i="6"/>
  <c r="AV3034" i="6"/>
  <c r="AW3030" i="6"/>
  <c r="AV3030" i="6"/>
  <c r="AW3026" i="6"/>
  <c r="AV3026" i="6"/>
  <c r="AW3022" i="6"/>
  <c r="AV3022" i="6"/>
  <c r="AW3018" i="6"/>
  <c r="AV3018" i="6"/>
  <c r="AW3014" i="6"/>
  <c r="AV3014" i="6"/>
  <c r="AW3010" i="6"/>
  <c r="AV3010" i="6"/>
  <c r="AW3006" i="6"/>
  <c r="AV3006" i="6"/>
  <c r="AW3002" i="6"/>
  <c r="AV3002" i="6"/>
  <c r="AW2998" i="6"/>
  <c r="AV2998" i="6"/>
  <c r="AW2994" i="6"/>
  <c r="AV2994" i="6"/>
  <c r="AW2990" i="6"/>
  <c r="AV2990" i="6"/>
  <c r="AW2986" i="6"/>
  <c r="AV2986" i="6"/>
  <c r="AW2982" i="6"/>
  <c r="AV2982" i="6"/>
  <c r="AW2978" i="6"/>
  <c r="AV2978" i="6"/>
  <c r="AW2974" i="6"/>
  <c r="AV2974" i="6"/>
  <c r="AW2970" i="6"/>
  <c r="AV2970" i="6"/>
  <c r="AW2966" i="6"/>
  <c r="AV2966" i="6"/>
  <c r="AW2962" i="6"/>
  <c r="AV2962" i="6"/>
  <c r="AW2958" i="6"/>
  <c r="AV2958" i="6"/>
  <c r="AW2954" i="6"/>
  <c r="AV2954" i="6"/>
  <c r="AW2950" i="6"/>
  <c r="AV2950" i="6"/>
  <c r="AW2946" i="6"/>
  <c r="AV2946" i="6"/>
  <c r="AW2942" i="6"/>
  <c r="AV2942" i="6"/>
  <c r="AY2940" i="6"/>
  <c r="AV2940" i="6"/>
  <c r="AW2938" i="6"/>
  <c r="AV2938" i="6"/>
  <c r="AW2934" i="6"/>
  <c r="AV2934" i="6"/>
  <c r="AW2930" i="6"/>
  <c r="AV2930" i="6"/>
  <c r="AT2913" i="6"/>
  <c r="AV2913" i="6"/>
  <c r="AW2894" i="6"/>
  <c r="AV2894" i="6"/>
  <c r="AW2892" i="6"/>
  <c r="AV2892" i="6"/>
  <c r="AW2890" i="6"/>
  <c r="AV2890" i="6"/>
  <c r="AW2886" i="6"/>
  <c r="AV2886" i="6"/>
  <c r="AW2874" i="6"/>
  <c r="AV2874" i="6"/>
  <c r="AW2870" i="6"/>
  <c r="AV2870" i="6"/>
  <c r="AW2868" i="6"/>
  <c r="AV2868" i="6"/>
  <c r="AW2864" i="6"/>
  <c r="AV2864" i="6"/>
  <c r="AT2862" i="6"/>
  <c r="AV2862" i="6"/>
  <c r="AT2771" i="6"/>
  <c r="AV2771" i="6"/>
  <c r="AT2730" i="6"/>
  <c r="AV2730" i="6"/>
  <c r="AW2728" i="6"/>
  <c r="AV2728" i="6"/>
  <c r="AW2724" i="6"/>
  <c r="AV2724" i="6"/>
  <c r="AW2720" i="6"/>
  <c r="AV2720" i="6"/>
  <c r="AW2716" i="6"/>
  <c r="AV2716" i="6"/>
  <c r="AT2714" i="6"/>
  <c r="AV2714" i="6"/>
  <c r="AW2708" i="6"/>
  <c r="AV2708" i="6"/>
  <c r="AW2704" i="6"/>
  <c r="AV2704" i="6"/>
  <c r="AW2700" i="6"/>
  <c r="AV2700" i="6"/>
  <c r="AT2682" i="6"/>
  <c r="AV2682" i="6"/>
  <c r="AW2680" i="6"/>
  <c r="AV2680" i="6"/>
  <c r="AT2677" i="6"/>
  <c r="AV2677" i="6"/>
  <c r="AW2675" i="6"/>
  <c r="AV2675" i="6"/>
  <c r="AT2673" i="6"/>
  <c r="AV2673" i="6"/>
  <c r="AW2652" i="6"/>
  <c r="AV2652" i="6"/>
  <c r="AT2629" i="6"/>
  <c r="AV2629" i="6"/>
  <c r="AT2625" i="6"/>
  <c r="AV2625" i="6"/>
  <c r="AW2612" i="6"/>
  <c r="AV2612" i="6"/>
  <c r="AW2608" i="6"/>
  <c r="AV2608" i="6"/>
  <c r="AT2589" i="6"/>
  <c r="AV2589" i="6"/>
  <c r="AT2587" i="6"/>
  <c r="AV2587" i="6"/>
  <c r="AT2585" i="6"/>
  <c r="AV2585" i="6"/>
  <c r="AT2583" i="6"/>
  <c r="AV2583" i="6"/>
  <c r="AT2581" i="6"/>
  <c r="AV2581" i="6"/>
  <c r="AT2579" i="6"/>
  <c r="AV2579" i="6"/>
  <c r="AT2577" i="6"/>
  <c r="AV2577" i="6"/>
  <c r="AT2570" i="6"/>
  <c r="AV2570" i="6"/>
  <c r="AW2566" i="6"/>
  <c r="AV2566" i="6"/>
  <c r="AW2559" i="6"/>
  <c r="AV2559" i="6"/>
  <c r="AW2550" i="6"/>
  <c r="AV2550" i="6"/>
  <c r="AW2547" i="6"/>
  <c r="AV2547" i="6"/>
  <c r="AT2545" i="6"/>
  <c r="AV2545" i="6"/>
  <c r="AW2532" i="6"/>
  <c r="AV2532" i="6"/>
  <c r="AW2530" i="6"/>
  <c r="AV2530" i="6"/>
  <c r="AT2523" i="6"/>
  <c r="AT2450" i="6"/>
  <c r="AV2450" i="6"/>
  <c r="AT2437" i="6"/>
  <c r="AV2437" i="6"/>
  <c r="AW2435" i="6"/>
  <c r="AV2435" i="6"/>
  <c r="AW2431" i="6"/>
  <c r="AV2431" i="6"/>
  <c r="AT2429" i="6"/>
  <c r="AV2429" i="6"/>
  <c r="AW2427" i="6"/>
  <c r="AV2427" i="6"/>
  <c r="AY2402" i="6"/>
  <c r="AV2402" i="6"/>
  <c r="AT2391" i="6"/>
  <c r="AV2391" i="6"/>
  <c r="AT2364" i="6"/>
  <c r="AV2364" i="6"/>
  <c r="AW2350" i="6"/>
  <c r="AV2350" i="6"/>
  <c r="AW2298" i="6"/>
  <c r="AV2298" i="6"/>
  <c r="AW2289" i="6"/>
  <c r="AV2289" i="6"/>
  <c r="AW2264" i="6"/>
  <c r="AV2264" i="6"/>
  <c r="AW2233" i="6"/>
  <c r="AV2233" i="6"/>
  <c r="AT2224" i="6"/>
  <c r="AV2224" i="6"/>
  <c r="AW2222" i="6"/>
  <c r="AV2222" i="6"/>
  <c r="AW2218" i="6"/>
  <c r="AV2218" i="6"/>
  <c r="AW2214" i="6"/>
  <c r="AV2214" i="6"/>
  <c r="AT2212" i="6"/>
  <c r="AV2212" i="6"/>
  <c r="AW2210" i="6"/>
  <c r="AV2210" i="6"/>
  <c r="AW2206" i="6"/>
  <c r="AV2206" i="6"/>
  <c r="AY2200" i="6"/>
  <c r="AV2200" i="6"/>
  <c r="AW2181" i="6"/>
  <c r="AV2181" i="6"/>
  <c r="AW2179" i="6"/>
  <c r="AV2179" i="6"/>
  <c r="AW2177" i="6"/>
  <c r="AV2177" i="6"/>
  <c r="AW2175" i="6"/>
  <c r="AV2175" i="6"/>
  <c r="AW2173" i="6"/>
  <c r="AV2173" i="6"/>
  <c r="AW2171" i="6"/>
  <c r="AV2171" i="6"/>
  <c r="AW2169" i="6"/>
  <c r="AV2169" i="6"/>
  <c r="AW2167" i="6"/>
  <c r="AV2167" i="6"/>
  <c r="AW2165" i="6"/>
  <c r="AV2165" i="6"/>
  <c r="AW2163" i="6"/>
  <c r="AV2163" i="6"/>
  <c r="AW2161" i="6"/>
  <c r="AV2161" i="6"/>
  <c r="AW2159" i="6"/>
  <c r="AV2159" i="6"/>
  <c r="AW2157" i="6"/>
  <c r="AV2157" i="6"/>
  <c r="AW2155" i="6"/>
  <c r="AV2155" i="6"/>
  <c r="AW2153" i="6"/>
  <c r="AV2153" i="6"/>
  <c r="AW2151" i="6"/>
  <c r="AV2151" i="6"/>
  <c r="AW2149" i="6"/>
  <c r="AV2149" i="6"/>
  <c r="AW2147" i="6"/>
  <c r="AV2147" i="6"/>
  <c r="AW2145" i="6"/>
  <c r="AV2145" i="6"/>
  <c r="AW2143" i="6"/>
  <c r="AV2143" i="6"/>
  <c r="AW2141" i="6"/>
  <c r="AV2141" i="6"/>
  <c r="AW2106" i="6"/>
  <c r="AV2106" i="6"/>
  <c r="AT2104" i="6"/>
  <c r="AV2104" i="6"/>
  <c r="AW2102" i="6"/>
  <c r="AV2102" i="6"/>
  <c r="AW2098" i="6"/>
  <c r="AV2098" i="6"/>
  <c r="AT2096" i="6"/>
  <c r="AV2096" i="6"/>
  <c r="AW2090" i="6"/>
  <c r="AV2090" i="6"/>
  <c r="AT2088" i="6"/>
  <c r="AV2088" i="6"/>
  <c r="AT2039" i="6"/>
  <c r="AV2039" i="6"/>
  <c r="AW2026" i="6"/>
  <c r="AV2026" i="6"/>
  <c r="AT2011" i="6"/>
  <c r="AV2011" i="6"/>
  <c r="AT1963" i="6"/>
  <c r="AV1963" i="6"/>
  <c r="AW1958" i="6"/>
  <c r="AV1958" i="6"/>
  <c r="AW1954" i="6"/>
  <c r="AV1954" i="6"/>
  <c r="AW1946" i="6"/>
  <c r="AV1946" i="6"/>
  <c r="AT1944" i="6"/>
  <c r="AV1944" i="6"/>
  <c r="AW1922" i="6"/>
  <c r="AV1922" i="6"/>
  <c r="AW1882" i="6"/>
  <c r="AV1882" i="6"/>
  <c r="AT1880" i="6"/>
  <c r="AV1880" i="6"/>
  <c r="AW1878" i="6"/>
  <c r="AV1878" i="6"/>
  <c r="AW1874" i="6"/>
  <c r="AV1874" i="6"/>
  <c r="AW1846" i="6"/>
  <c r="AV1846" i="6"/>
  <c r="AW1842" i="6"/>
  <c r="AV1842" i="6"/>
  <c r="AW1802" i="6"/>
  <c r="AV1802" i="6"/>
  <c r="AT1787" i="6"/>
  <c r="AV1787" i="6"/>
  <c r="AW1782" i="6"/>
  <c r="AV1782" i="6"/>
  <c r="AY1746" i="6"/>
  <c r="AV1746" i="6"/>
  <c r="AT1728" i="6"/>
  <c r="AV1728" i="6"/>
  <c r="AT1727" i="6"/>
  <c r="AW1710" i="6"/>
  <c r="AV1710" i="6"/>
  <c r="AT1663" i="6"/>
  <c r="AV1663" i="6"/>
  <c r="AW1638" i="6"/>
  <c r="AV1638" i="6"/>
  <c r="AW1634" i="6"/>
  <c r="AV1634" i="6"/>
  <c r="AT1627" i="6"/>
  <c r="AV1627" i="6"/>
  <c r="AT1619" i="6"/>
  <c r="AV1619" i="6"/>
  <c r="AT1608" i="6"/>
  <c r="AV1608" i="6"/>
  <c r="AT1587" i="6"/>
  <c r="AV1587" i="6"/>
  <c r="AT1579" i="6"/>
  <c r="AV1579" i="6"/>
  <c r="AT1575" i="6"/>
  <c r="AV1575" i="6"/>
  <c r="AW1546" i="6"/>
  <c r="AV1546" i="6"/>
  <c r="AT1507" i="6"/>
  <c r="AT1503" i="6"/>
  <c r="AT1499" i="6"/>
  <c r="AT1495" i="6"/>
  <c r="AT1491" i="6"/>
  <c r="AT1487" i="6"/>
  <c r="AT1483" i="6"/>
  <c r="AT1479" i="6"/>
  <c r="AT1475" i="6"/>
  <c r="AT1471" i="6"/>
  <c r="AT1467" i="6"/>
  <c r="AW1452" i="6"/>
  <c r="AV1452" i="6" s="1"/>
  <c r="AW1448" i="6"/>
  <c r="AV1448" i="6" s="1"/>
  <c r="AT1431" i="6"/>
  <c r="BA1427" i="6"/>
  <c r="AW1404" i="6"/>
  <c r="AV1404" i="6" s="1"/>
  <c r="AW1400" i="6"/>
  <c r="AV1400" i="6" s="1"/>
  <c r="AY1311" i="6"/>
  <c r="AT1309" i="6"/>
  <c r="AW1288" i="6"/>
  <c r="AV1288" i="6" s="1"/>
  <c r="AW1284" i="6"/>
  <c r="AV1284" i="6" s="1"/>
  <c r="AW1280" i="6"/>
  <c r="AV1280" i="6" s="1"/>
  <c r="AT1269" i="6"/>
  <c r="AT1261" i="6"/>
  <c r="AT1257" i="6"/>
  <c r="AT1253" i="6"/>
  <c r="AT1237" i="6"/>
  <c r="AT1229" i="6"/>
  <c r="AT1220" i="6"/>
  <c r="AW1216" i="6"/>
  <c r="AV1216" i="6" s="1"/>
  <c r="AW1132" i="6"/>
  <c r="AV1132" i="6" s="1"/>
  <c r="AY1116" i="6"/>
  <c r="AT1041" i="6"/>
  <c r="AW971" i="6"/>
  <c r="AV971" i="6" s="1"/>
  <c r="AW915" i="6"/>
  <c r="AV915" i="6" s="1"/>
  <c r="AW907" i="6"/>
  <c r="AV907" i="6" s="1"/>
  <c r="AW883" i="6"/>
  <c r="AV883" i="6" s="1"/>
  <c r="AT868" i="6"/>
  <c r="AT864" i="6"/>
  <c r="AT856" i="6"/>
  <c r="AW852" i="6"/>
  <c r="AV852" i="6" s="1"/>
  <c r="AT848" i="6"/>
  <c r="AT840" i="6"/>
  <c r="AT832" i="6"/>
  <c r="AT820" i="6"/>
  <c r="AV820" i="6"/>
  <c r="AW769" i="6"/>
  <c r="AV769" i="6" s="1"/>
  <c r="AT746" i="6"/>
  <c r="AT738" i="6"/>
  <c r="AT730" i="6"/>
  <c r="AT722" i="6"/>
  <c r="AT714" i="6"/>
  <c r="AW689" i="6"/>
  <c r="AV689" i="6" s="1"/>
  <c r="AY685" i="6"/>
  <c r="AW681" i="6"/>
  <c r="AV681" i="6" s="1"/>
  <c r="AW677" i="6"/>
  <c r="AV677" i="6" s="1"/>
  <c r="AW625" i="6"/>
  <c r="AV625" i="6" s="1"/>
  <c r="AW623" i="6"/>
  <c r="AV623" i="6" s="1"/>
  <c r="AT604" i="6"/>
  <c r="AY602" i="6"/>
  <c r="AT598" i="6"/>
  <c r="AT592" i="6"/>
  <c r="AT588" i="6"/>
  <c r="AY586" i="6"/>
  <c r="AW549" i="6"/>
  <c r="AV549" i="6" s="1"/>
  <c r="AW547" i="6"/>
  <c r="AV547" i="6" s="1"/>
  <c r="AW500" i="6"/>
  <c r="AV500" i="6" s="1"/>
  <c r="AT498" i="6"/>
  <c r="AT496" i="6"/>
  <c r="AY494" i="6"/>
  <c r="AW492" i="6"/>
  <c r="AV492" i="6" s="1"/>
  <c r="AW460" i="6"/>
  <c r="AV460" i="6" s="1"/>
  <c r="AW444" i="6"/>
  <c r="AV444" i="6" s="1"/>
  <c r="AY442" i="6"/>
  <c r="AY438" i="6"/>
  <c r="AY434" i="6"/>
  <c r="AW432" i="6"/>
  <c r="AV432" i="6" s="1"/>
  <c r="AY430" i="6"/>
  <c r="AY426" i="6"/>
  <c r="AW424" i="6"/>
  <c r="AV424" i="6" s="1"/>
  <c r="AY422" i="6"/>
  <c r="AY386" i="6"/>
  <c r="AY382" i="6"/>
  <c r="AY376" i="6"/>
  <c r="AW374" i="6"/>
  <c r="AV374" i="6" s="1"/>
  <c r="AT372" i="6"/>
  <c r="AY366" i="6"/>
  <c r="AY360" i="6"/>
  <c r="AW358" i="6"/>
  <c r="AV358" i="6" s="1"/>
  <c r="AY352" i="6"/>
  <c r="AW346" i="6"/>
  <c r="AV346" i="6" s="1"/>
  <c r="AT285" i="6"/>
  <c r="AT277" i="6"/>
  <c r="AY215" i="6"/>
  <c r="AV207" i="6"/>
  <c r="AW205" i="6"/>
  <c r="AV205" i="6" s="1"/>
  <c r="AW185" i="6"/>
  <c r="AV185" i="6" s="1"/>
  <c r="AW183" i="6"/>
  <c r="AV183" i="6" s="1"/>
  <c r="AW178" i="6"/>
  <c r="AV178" i="6" s="1"/>
  <c r="AW176" i="6"/>
  <c r="AV176" i="6" s="1"/>
  <c r="AY106" i="6"/>
  <c r="AY102" i="6"/>
  <c r="AW100" i="6"/>
  <c r="AV100" i="6" s="1"/>
  <c r="AY98" i="6"/>
  <c r="AY80" i="6"/>
  <c r="AY74" i="6"/>
  <c r="AW70" i="6"/>
  <c r="AV70" i="6" s="1"/>
  <c r="AW63" i="6"/>
  <c r="AV63" i="6" s="1"/>
  <c r="AW59" i="6"/>
  <c r="AV59" i="6" s="1"/>
  <c r="AY57" i="6"/>
  <c r="AW55" i="6"/>
  <c r="AV55" i="6" s="1"/>
  <c r="AW51" i="6"/>
  <c r="AV51" i="6" s="1"/>
  <c r="AY49" i="6"/>
  <c r="AY45" i="6"/>
  <c r="AW43" i="6"/>
  <c r="AV43" i="6" s="1"/>
  <c r="AY41" i="6"/>
  <c r="AW39" i="6"/>
  <c r="AV39" i="6" s="1"/>
  <c r="AW35" i="6"/>
  <c r="AV35" i="6" s="1"/>
  <c r="AY33" i="6"/>
  <c r="AY29" i="6"/>
  <c r="AW27" i="6"/>
  <c r="AV27" i="6" s="1"/>
  <c r="AY25" i="6"/>
  <c r="AW23" i="6"/>
  <c r="AV23" i="6" s="1"/>
  <c r="AL1534" i="6"/>
  <c r="AN1534" i="6"/>
  <c r="AJ1534" i="6"/>
  <c r="AK1534" i="6"/>
  <c r="AL1526" i="6"/>
  <c r="AN1526" i="6"/>
  <c r="AJ1526" i="6"/>
  <c r="AK1526" i="6"/>
  <c r="AL1518" i="6"/>
  <c r="AN1518" i="6"/>
  <c r="AJ1518" i="6"/>
  <c r="AK1518" i="6"/>
  <c r="AL1510" i="6"/>
  <c r="AN1510" i="6"/>
  <c r="AJ1510" i="6"/>
  <c r="AK1510" i="6"/>
  <c r="AL1502" i="6"/>
  <c r="AN1502" i="6"/>
  <c r="AJ1502" i="6"/>
  <c r="AK1502" i="6"/>
  <c r="AL1494" i="6"/>
  <c r="AN1494" i="6"/>
  <c r="AJ1494" i="6"/>
  <c r="AK1494" i="6"/>
  <c r="AL1486" i="6"/>
  <c r="AN1486" i="6"/>
  <c r="AJ1486" i="6"/>
  <c r="AK1486" i="6"/>
  <c r="AL1478" i="6"/>
  <c r="AN1478" i="6"/>
  <c r="AJ1478" i="6"/>
  <c r="AK1478" i="6"/>
  <c r="AL1470" i="6"/>
  <c r="AN1470" i="6"/>
  <c r="AJ1470" i="6"/>
  <c r="AK1470" i="6"/>
  <c r="AL1462" i="6"/>
  <c r="AN1462" i="6"/>
  <c r="AJ1462" i="6"/>
  <c r="AK1462" i="6"/>
  <c r="AL1454" i="6"/>
  <c r="AN1454" i="6"/>
  <c r="AJ1454" i="6"/>
  <c r="AK1454" i="6"/>
  <c r="AL1446" i="6"/>
  <c r="AN1446" i="6"/>
  <c r="AJ1446" i="6"/>
  <c r="AK1446" i="6"/>
  <c r="AL1438" i="6"/>
  <c r="AN1438" i="6"/>
  <c r="AJ1438" i="6"/>
  <c r="AK1438" i="6"/>
  <c r="AL1430" i="6"/>
  <c r="AN1430" i="6"/>
  <c r="AJ1430" i="6"/>
  <c r="AK1430" i="6"/>
  <c r="AL1422" i="6"/>
  <c r="AN1422" i="6"/>
  <c r="AJ1422" i="6"/>
  <c r="AK1422" i="6"/>
  <c r="AL1414" i="6"/>
  <c r="AN1414" i="6"/>
  <c r="AJ1414" i="6"/>
  <c r="AK1414" i="6"/>
  <c r="AL1406" i="6"/>
  <c r="AN1406" i="6"/>
  <c r="AJ1406" i="6"/>
  <c r="AK1406" i="6"/>
  <c r="AL1398" i="6"/>
  <c r="AN1398" i="6"/>
  <c r="AJ1398" i="6"/>
  <c r="AK1398" i="6"/>
  <c r="AL1390" i="6"/>
  <c r="AN1390" i="6"/>
  <c r="AJ1390" i="6"/>
  <c r="AK1390" i="6"/>
  <c r="AL1382" i="6"/>
  <c r="AN1382" i="6"/>
  <c r="AJ1382" i="6"/>
  <c r="AK1382" i="6"/>
  <c r="AL1374" i="6"/>
  <c r="AN1374" i="6"/>
  <c r="AJ1374" i="6"/>
  <c r="AK1374" i="6"/>
  <c r="AL1366" i="6"/>
  <c r="AN1366" i="6"/>
  <c r="AJ1366" i="6"/>
  <c r="AK1366" i="6"/>
  <c r="AL1358" i="6"/>
  <c r="AN1358" i="6"/>
  <c r="AJ1358" i="6"/>
  <c r="AK1358" i="6"/>
  <c r="AL1350" i="6"/>
  <c r="AN1350" i="6"/>
  <c r="AJ1350" i="6"/>
  <c r="AK1350" i="6"/>
  <c r="AL1342" i="6"/>
  <c r="AN1342" i="6"/>
  <c r="AJ1342" i="6"/>
  <c r="AK1342" i="6"/>
  <c r="AL1334" i="6"/>
  <c r="AN1334" i="6"/>
  <c r="AJ1334" i="6"/>
  <c r="AK1334" i="6"/>
  <c r="AL1326" i="6"/>
  <c r="AN1326" i="6"/>
  <c r="AJ1326" i="6"/>
  <c r="AK1326" i="6"/>
  <c r="AL1318" i="6"/>
  <c r="AN1318" i="6"/>
  <c r="AJ1318" i="6"/>
  <c r="AK1318" i="6"/>
  <c r="AL1310" i="6"/>
  <c r="AN1310" i="6"/>
  <c r="AJ1310" i="6"/>
  <c r="AK1310" i="6"/>
  <c r="AL1302" i="6"/>
  <c r="AN1302" i="6"/>
  <c r="AJ1302" i="6"/>
  <c r="AK1302" i="6"/>
  <c r="AL1294" i="6"/>
  <c r="AN1294" i="6"/>
  <c r="AJ1294" i="6"/>
  <c r="AK1294" i="6"/>
  <c r="AL1286" i="6"/>
  <c r="AN1286" i="6"/>
  <c r="AJ1286" i="6"/>
  <c r="AK1286" i="6"/>
  <c r="AL1278" i="6"/>
  <c r="AN1278" i="6"/>
  <c r="AJ1278" i="6"/>
  <c r="AK1278" i="6"/>
  <c r="AH1270" i="6"/>
  <c r="AL1270" i="6"/>
  <c r="AN1270" i="6"/>
  <c r="AJ1270" i="6"/>
  <c r="AK1270" i="6"/>
  <c r="AJ1267" i="6"/>
  <c r="AL1267" i="6"/>
  <c r="AN1267" i="6"/>
  <c r="AK1267" i="6"/>
  <c r="AL1262" i="6"/>
  <c r="AN1262" i="6"/>
  <c r="AJ1262" i="6"/>
  <c r="AK1262" i="6"/>
  <c r="AJ1259" i="6"/>
  <c r="AL1259" i="6"/>
  <c r="AN1259" i="6"/>
  <c r="AK1259" i="6"/>
  <c r="AL1254" i="6"/>
  <c r="AN1254" i="6"/>
  <c r="AJ1254" i="6"/>
  <c r="AK1254" i="6"/>
  <c r="AJ1251" i="6"/>
  <c r="AL1251" i="6"/>
  <c r="AN1251" i="6"/>
  <c r="AK1251" i="6"/>
  <c r="AL1246" i="6"/>
  <c r="AN1246" i="6"/>
  <c r="AJ1246" i="6"/>
  <c r="AK1246" i="6"/>
  <c r="AJ1243" i="6"/>
  <c r="AL1243" i="6"/>
  <c r="AN1243" i="6"/>
  <c r="AK1243" i="6"/>
  <c r="AL1238" i="6"/>
  <c r="AN1238" i="6"/>
  <c r="AJ1238" i="6"/>
  <c r="AK1238" i="6"/>
  <c r="AJ1235" i="6"/>
  <c r="AL1235" i="6"/>
  <c r="AN1235" i="6"/>
  <c r="AK1235" i="6"/>
  <c r="AL1230" i="6"/>
  <c r="AN1230" i="6"/>
  <c r="AJ1230" i="6"/>
  <c r="AK1230" i="6"/>
  <c r="AJ1227" i="6"/>
  <c r="AL1227" i="6"/>
  <c r="AN1227" i="6"/>
  <c r="AK1227" i="6"/>
  <c r="AL1222" i="6"/>
  <c r="AN1222" i="6"/>
  <c r="AJ1222" i="6"/>
  <c r="AK1222" i="6"/>
  <c r="AJ1219" i="6"/>
  <c r="AL1219" i="6"/>
  <c r="AN1219" i="6"/>
  <c r="AK1219" i="6"/>
  <c r="AL1214" i="6"/>
  <c r="AN1214" i="6"/>
  <c r="AJ1214" i="6"/>
  <c r="AK1214" i="6"/>
  <c r="AJ1211" i="6"/>
  <c r="AL1211" i="6"/>
  <c r="AN1211" i="6"/>
  <c r="AK1211" i="6"/>
  <c r="AL1206" i="6"/>
  <c r="AN1206" i="6"/>
  <c r="AJ1206" i="6"/>
  <c r="AK1206" i="6"/>
  <c r="AJ1203" i="6"/>
  <c r="AL1203" i="6"/>
  <c r="AN1203" i="6"/>
  <c r="AK1203" i="6"/>
  <c r="AL1198" i="6"/>
  <c r="AN1198" i="6"/>
  <c r="AJ1198" i="6"/>
  <c r="AK1198" i="6"/>
  <c r="AJ1195" i="6"/>
  <c r="AL1195" i="6"/>
  <c r="AN1195" i="6"/>
  <c r="AK1195" i="6"/>
  <c r="AL1190" i="6"/>
  <c r="AN1190" i="6"/>
  <c r="AJ1190" i="6"/>
  <c r="AK1190" i="6"/>
  <c r="AJ1187" i="6"/>
  <c r="AL1187" i="6"/>
  <c r="AN1187" i="6"/>
  <c r="AK1187" i="6"/>
  <c r="AL1182" i="6"/>
  <c r="AN1182" i="6"/>
  <c r="AJ1182" i="6"/>
  <c r="AK1182" i="6"/>
  <c r="AJ1179" i="6"/>
  <c r="AL1179" i="6"/>
  <c r="AN1179" i="6"/>
  <c r="AK1179" i="6"/>
  <c r="AL1174" i="6"/>
  <c r="AN1174" i="6"/>
  <c r="AJ1174" i="6"/>
  <c r="AK1174" i="6"/>
  <c r="AJ1171" i="6"/>
  <c r="AL1171" i="6"/>
  <c r="AN1171" i="6"/>
  <c r="AK1171" i="6"/>
  <c r="AN1168" i="6"/>
  <c r="AJ1168" i="6"/>
  <c r="AL1168" i="6"/>
  <c r="AK1168" i="6"/>
  <c r="AN1165" i="6"/>
  <c r="AJ1165" i="6"/>
  <c r="AK1165" i="6"/>
  <c r="AL1165" i="6"/>
  <c r="AL1162" i="6"/>
  <c r="AN1162" i="6"/>
  <c r="AJ1162" i="6"/>
  <c r="AK1162" i="6"/>
  <c r="AJ1155" i="6"/>
  <c r="AL1155" i="6"/>
  <c r="AN1155" i="6"/>
  <c r="AK1155" i="6"/>
  <c r="AN1152" i="6"/>
  <c r="AJ1152" i="6"/>
  <c r="AL1152" i="6"/>
  <c r="AK1152" i="6"/>
  <c r="AN1149" i="6"/>
  <c r="AJ1149" i="6"/>
  <c r="AK1149" i="6"/>
  <c r="AL1149" i="6"/>
  <c r="AL1146" i="6"/>
  <c r="AN1146" i="6"/>
  <c r="AJ1146" i="6"/>
  <c r="AK1146" i="6"/>
  <c r="AJ1139" i="6"/>
  <c r="AL1139" i="6"/>
  <c r="AN1139" i="6"/>
  <c r="AK1139" i="6"/>
  <c r="AN1136" i="6"/>
  <c r="AJ1136" i="6"/>
  <c r="AL1136" i="6"/>
  <c r="AK1136" i="6"/>
  <c r="AH1133" i="6"/>
  <c r="AN1133" i="6"/>
  <c r="AJ1133" i="6"/>
  <c r="AK1133" i="6"/>
  <c r="AL1133" i="6"/>
  <c r="AH1130" i="6"/>
  <c r="AL1130" i="6"/>
  <c r="AN1130" i="6"/>
  <c r="AJ1130" i="6"/>
  <c r="AK1130" i="6"/>
  <c r="AN1121" i="6"/>
  <c r="AJ1121" i="6"/>
  <c r="AL1121" i="6"/>
  <c r="AK1121" i="6"/>
  <c r="AN1113" i="6"/>
  <c r="AJ1113" i="6"/>
  <c r="AK1113" i="6"/>
  <c r="AL1113" i="6"/>
  <c r="AN1105" i="6"/>
  <c r="AJ1105" i="6"/>
  <c r="AL1105" i="6"/>
  <c r="AK1105" i="6"/>
  <c r="AN1097" i="6"/>
  <c r="AJ1097" i="6"/>
  <c r="AK1097" i="6"/>
  <c r="AL1097" i="6"/>
  <c r="AN1089" i="6"/>
  <c r="AJ1089" i="6"/>
  <c r="AL1089" i="6"/>
  <c r="AK1089" i="6"/>
  <c r="AN1081" i="6"/>
  <c r="AJ1081" i="6"/>
  <c r="AK1081" i="6"/>
  <c r="AL1081" i="6"/>
  <c r="AN1073" i="6"/>
  <c r="AJ1073" i="6"/>
  <c r="AL1073" i="6"/>
  <c r="AK1073" i="6"/>
  <c r="AJ1071" i="6"/>
  <c r="AL1071" i="6"/>
  <c r="AN1071" i="6"/>
  <c r="AK1071" i="6"/>
  <c r="AN1064" i="6"/>
  <c r="AJ1064" i="6"/>
  <c r="AL1064" i="6"/>
  <c r="AK1064" i="6"/>
  <c r="AH1062" i="6"/>
  <c r="AL1062" i="6"/>
  <c r="AN1062" i="6"/>
  <c r="AJ1062" i="6"/>
  <c r="AK1062" i="6"/>
  <c r="AN1057" i="6"/>
  <c r="AJ1057" i="6"/>
  <c r="AL1057" i="6"/>
  <c r="AK1057" i="6"/>
  <c r="AJ1055" i="6"/>
  <c r="AL1055" i="6"/>
  <c r="AN1055" i="6"/>
  <c r="AK1055" i="6"/>
  <c r="AN1048" i="6"/>
  <c r="AJ1048" i="6"/>
  <c r="AL1048" i="6"/>
  <c r="AK1048" i="6"/>
  <c r="AH1046" i="6"/>
  <c r="AL1046" i="6"/>
  <c r="AN1046" i="6"/>
  <c r="AJ1046" i="6"/>
  <c r="AK1046" i="6"/>
  <c r="AJ1043" i="6"/>
  <c r="AL1043" i="6"/>
  <c r="AN1043" i="6"/>
  <c r="AK1043" i="6"/>
  <c r="AN1040" i="6"/>
  <c r="AJ1040" i="6"/>
  <c r="AL1040" i="6"/>
  <c r="AK1040" i="6"/>
  <c r="AH1038" i="6"/>
  <c r="AL1038" i="6"/>
  <c r="AN1038" i="6"/>
  <c r="AJ1038" i="6"/>
  <c r="AK1038" i="6"/>
  <c r="AJ1035" i="6"/>
  <c r="AL1035" i="6"/>
  <c r="AN1035" i="6"/>
  <c r="AK1035" i="6"/>
  <c r="AN1032" i="6"/>
  <c r="AJ1032" i="6"/>
  <c r="AL1032" i="6"/>
  <c r="AK1032" i="6"/>
  <c r="AH1030" i="6"/>
  <c r="AL1030" i="6"/>
  <c r="AN1030" i="6"/>
  <c r="AJ1030" i="6"/>
  <c r="AK1030" i="6"/>
  <c r="AJ1027" i="6"/>
  <c r="AL1027" i="6"/>
  <c r="AN1027" i="6"/>
  <c r="AK1027" i="6"/>
  <c r="AN1024" i="6"/>
  <c r="AJ1024" i="6"/>
  <c r="AL1024" i="6"/>
  <c r="AK1024" i="6"/>
  <c r="AH1022" i="6"/>
  <c r="AL1022" i="6"/>
  <c r="AN1022" i="6"/>
  <c r="AJ1022" i="6"/>
  <c r="AK1022" i="6"/>
  <c r="AJ1019" i="6"/>
  <c r="AL1019" i="6"/>
  <c r="AN1019" i="6"/>
  <c r="AK1019" i="6"/>
  <c r="AN1016" i="6"/>
  <c r="AJ1016" i="6"/>
  <c r="AL1016" i="6"/>
  <c r="AK1016" i="6"/>
  <c r="AH1014" i="6"/>
  <c r="AL1014" i="6"/>
  <c r="AN1014" i="6"/>
  <c r="AJ1014" i="6"/>
  <c r="AK1014" i="6"/>
  <c r="AJ1011" i="6"/>
  <c r="AL1011" i="6"/>
  <c r="AN1011" i="6"/>
  <c r="AK1011" i="6"/>
  <c r="AN1008" i="6"/>
  <c r="AJ1008" i="6"/>
  <c r="AL1008" i="6"/>
  <c r="AK1008" i="6"/>
  <c r="AH1006" i="6"/>
  <c r="AL1006" i="6"/>
  <c r="AN1006" i="6"/>
  <c r="AJ1006" i="6"/>
  <c r="AK1006" i="6"/>
  <c r="AJ1003" i="6"/>
  <c r="AL1003" i="6"/>
  <c r="AN1003" i="6"/>
  <c r="AK1003" i="6"/>
  <c r="AN1000" i="6"/>
  <c r="AJ1000" i="6"/>
  <c r="AL1000" i="6"/>
  <c r="AK1000" i="6"/>
  <c r="AH998" i="6"/>
  <c r="AL998" i="6"/>
  <c r="AN998" i="6"/>
  <c r="AJ998" i="6"/>
  <c r="AK998" i="6"/>
  <c r="AJ995" i="6"/>
  <c r="AL995" i="6"/>
  <c r="AN995" i="6"/>
  <c r="AK995" i="6"/>
  <c r="AN992" i="6"/>
  <c r="AJ992" i="6"/>
  <c r="AL992" i="6"/>
  <c r="AK992" i="6"/>
  <c r="AH990" i="6"/>
  <c r="AL990" i="6"/>
  <c r="AN990" i="6"/>
  <c r="AJ990" i="6"/>
  <c r="AK990" i="6"/>
  <c r="AJ987" i="6"/>
  <c r="AL987" i="6"/>
  <c r="AN987" i="6"/>
  <c r="AK987" i="6"/>
  <c r="AN984" i="6"/>
  <c r="AJ984" i="6"/>
  <c r="AL984" i="6"/>
  <c r="AK984" i="6"/>
  <c r="AH982" i="6"/>
  <c r="AL982" i="6"/>
  <c r="AN982" i="6"/>
  <c r="AJ982" i="6"/>
  <c r="AK982" i="6"/>
  <c r="AJ979" i="6"/>
  <c r="AL979" i="6"/>
  <c r="AN979" i="6"/>
  <c r="AK979" i="6"/>
  <c r="AN976" i="6"/>
  <c r="AJ976" i="6"/>
  <c r="AL976" i="6"/>
  <c r="AK976" i="6"/>
  <c r="AH974" i="6"/>
  <c r="AL974" i="6"/>
  <c r="AN974" i="6"/>
  <c r="AJ974" i="6"/>
  <c r="AK974" i="6"/>
  <c r="AJ971" i="6"/>
  <c r="AL971" i="6"/>
  <c r="AN971" i="6"/>
  <c r="AK971" i="6"/>
  <c r="AN968" i="6"/>
  <c r="AJ968" i="6"/>
  <c r="AL968" i="6"/>
  <c r="AK968" i="6"/>
  <c r="AH966" i="6"/>
  <c r="AL966" i="6"/>
  <c r="AN966" i="6"/>
  <c r="AJ966" i="6"/>
  <c r="AK966" i="6"/>
  <c r="AJ963" i="6"/>
  <c r="AL963" i="6"/>
  <c r="AN963" i="6"/>
  <c r="AK963" i="6"/>
  <c r="AN960" i="6"/>
  <c r="AJ960" i="6"/>
  <c r="AL960" i="6"/>
  <c r="AK960" i="6"/>
  <c r="AH958" i="6"/>
  <c r="AL958" i="6"/>
  <c r="AN958" i="6"/>
  <c r="AJ958" i="6"/>
  <c r="AK958" i="6"/>
  <c r="AJ955" i="6"/>
  <c r="AL955" i="6"/>
  <c r="AN955" i="6"/>
  <c r="AK955" i="6"/>
  <c r="AN952" i="6"/>
  <c r="AJ952" i="6"/>
  <c r="AL952" i="6"/>
  <c r="AK952" i="6"/>
  <c r="AH950" i="6"/>
  <c r="AL950" i="6"/>
  <c r="AN950" i="6"/>
  <c r="AJ950" i="6"/>
  <c r="AK950" i="6"/>
  <c r="AJ947" i="6"/>
  <c r="AL947" i="6"/>
  <c r="AN947" i="6"/>
  <c r="AK947" i="6"/>
  <c r="AN944" i="6"/>
  <c r="AJ944" i="6"/>
  <c r="AL944" i="6"/>
  <c r="AK944" i="6"/>
  <c r="AH942" i="6"/>
  <c r="AL942" i="6"/>
  <c r="AN942" i="6"/>
  <c r="AJ942" i="6"/>
  <c r="AK942" i="6"/>
  <c r="AJ939" i="6"/>
  <c r="AL939" i="6"/>
  <c r="AN939" i="6"/>
  <c r="AK939" i="6"/>
  <c r="AN936" i="6"/>
  <c r="AJ936" i="6"/>
  <c r="AL936" i="6"/>
  <c r="AK936" i="6"/>
  <c r="AH934" i="6"/>
  <c r="AL934" i="6"/>
  <c r="AN934" i="6"/>
  <c r="AJ934" i="6"/>
  <c r="AK934" i="6"/>
  <c r="AJ931" i="6"/>
  <c r="AL931" i="6"/>
  <c r="AN931" i="6"/>
  <c r="AK931" i="6"/>
  <c r="AN928" i="6"/>
  <c r="AJ928" i="6"/>
  <c r="AL928" i="6"/>
  <c r="AK928" i="6"/>
  <c r="AH926" i="6"/>
  <c r="AL926" i="6"/>
  <c r="AN926" i="6"/>
  <c r="AJ926" i="6"/>
  <c r="AK926" i="6"/>
  <c r="AJ923" i="6"/>
  <c r="AL923" i="6"/>
  <c r="AN923" i="6"/>
  <c r="AK923" i="6"/>
  <c r="AN920" i="6"/>
  <c r="AJ920" i="6"/>
  <c r="AL920" i="6"/>
  <c r="AK920" i="6"/>
  <c r="AH918" i="6"/>
  <c r="AL918" i="6"/>
  <c r="AN918" i="6"/>
  <c r="AJ918" i="6"/>
  <c r="AK918" i="6"/>
  <c r="AJ915" i="6"/>
  <c r="AL915" i="6"/>
  <c r="AN915" i="6"/>
  <c r="AK915" i="6"/>
  <c r="AN912" i="6"/>
  <c r="AJ912" i="6"/>
  <c r="AL912" i="6"/>
  <c r="AK912" i="6"/>
  <c r="AH910" i="6"/>
  <c r="AL910" i="6"/>
  <c r="AN910" i="6"/>
  <c r="AJ910" i="6"/>
  <c r="AK910" i="6"/>
  <c r="AJ907" i="6"/>
  <c r="AL907" i="6"/>
  <c r="AN907" i="6"/>
  <c r="AK907" i="6"/>
  <c r="AN904" i="6"/>
  <c r="AJ904" i="6"/>
  <c r="AL904" i="6"/>
  <c r="AK904" i="6"/>
  <c r="AH902" i="6"/>
  <c r="AL902" i="6"/>
  <c r="AN902" i="6"/>
  <c r="AJ902" i="6"/>
  <c r="AK902" i="6"/>
  <c r="AJ899" i="6"/>
  <c r="AL899" i="6"/>
  <c r="AN899" i="6"/>
  <c r="AK899" i="6"/>
  <c r="AN896" i="6"/>
  <c r="AJ896" i="6"/>
  <c r="AL896" i="6"/>
  <c r="AK896" i="6"/>
  <c r="AH894" i="6"/>
  <c r="AL894" i="6"/>
  <c r="AN894" i="6"/>
  <c r="AJ894" i="6"/>
  <c r="AK894" i="6"/>
  <c r="AJ891" i="6"/>
  <c r="AL891" i="6"/>
  <c r="AN891" i="6"/>
  <c r="AK891" i="6"/>
  <c r="AN888" i="6"/>
  <c r="AJ888" i="6"/>
  <c r="AL888" i="6"/>
  <c r="AK888" i="6"/>
  <c r="AH886" i="6"/>
  <c r="AL886" i="6"/>
  <c r="AN886" i="6"/>
  <c r="AJ886" i="6"/>
  <c r="AK886" i="6"/>
  <c r="AJ883" i="6"/>
  <c r="AL883" i="6"/>
  <c r="AN883" i="6"/>
  <c r="AK883" i="6"/>
  <c r="AN880" i="6"/>
  <c r="AJ880" i="6"/>
  <c r="AL880" i="6"/>
  <c r="AK880" i="6"/>
  <c r="AH878" i="6"/>
  <c r="AL878" i="6"/>
  <c r="AN878" i="6"/>
  <c r="AJ878" i="6"/>
  <c r="AK878" i="6"/>
  <c r="AJ875" i="6"/>
  <c r="AL875" i="6"/>
  <c r="AN875" i="6"/>
  <c r="AK875" i="6"/>
  <c r="AN872" i="6"/>
  <c r="AJ872" i="6"/>
  <c r="AL872" i="6"/>
  <c r="AK872" i="6"/>
  <c r="AH870" i="6"/>
  <c r="AL870" i="6"/>
  <c r="AN870" i="6"/>
  <c r="AJ870" i="6"/>
  <c r="AK870" i="6"/>
  <c r="AJ867" i="6"/>
  <c r="AL867" i="6"/>
  <c r="AN867" i="6"/>
  <c r="AK867" i="6"/>
  <c r="AN864" i="6"/>
  <c r="AJ864" i="6"/>
  <c r="AL864" i="6"/>
  <c r="AK864" i="6"/>
  <c r="AH862" i="6"/>
  <c r="AL862" i="6"/>
  <c r="AN862" i="6"/>
  <c r="AJ862" i="6"/>
  <c r="AK862" i="6"/>
  <c r="AJ859" i="6"/>
  <c r="AL859" i="6"/>
  <c r="AN859" i="6"/>
  <c r="AK859" i="6"/>
  <c r="AN856" i="6"/>
  <c r="AJ856" i="6"/>
  <c r="AL856" i="6"/>
  <c r="AK856" i="6"/>
  <c r="AH854" i="6"/>
  <c r="AL854" i="6"/>
  <c r="AN854" i="6"/>
  <c r="AJ854" i="6"/>
  <c r="AK854" i="6"/>
  <c r="AJ851" i="6"/>
  <c r="AL851" i="6"/>
  <c r="AN851" i="6"/>
  <c r="AK851" i="6"/>
  <c r="AN848" i="6"/>
  <c r="AJ848" i="6"/>
  <c r="AL848" i="6"/>
  <c r="AK848" i="6"/>
  <c r="AH846" i="6"/>
  <c r="AL846" i="6"/>
  <c r="AN846" i="6"/>
  <c r="AJ846" i="6"/>
  <c r="AK846" i="6"/>
  <c r="AJ843" i="6"/>
  <c r="AL843" i="6"/>
  <c r="AN843" i="6"/>
  <c r="AK843" i="6"/>
  <c r="AN840" i="6"/>
  <c r="AJ840" i="6"/>
  <c r="AL840" i="6"/>
  <c r="AK840" i="6"/>
  <c r="AH838" i="6"/>
  <c r="AL838" i="6"/>
  <c r="AN838" i="6"/>
  <c r="AJ838" i="6"/>
  <c r="AK838" i="6"/>
  <c r="AJ835" i="6"/>
  <c r="AL835" i="6"/>
  <c r="AN835" i="6"/>
  <c r="AK835" i="6"/>
  <c r="AN832" i="6"/>
  <c r="AJ832" i="6"/>
  <c r="AL832" i="6"/>
  <c r="AK832" i="6"/>
  <c r="AH830" i="6"/>
  <c r="AL830" i="6"/>
  <c r="AK830" i="6"/>
  <c r="AN830" i="6"/>
  <c r="AJ830" i="6"/>
  <c r="AJ827" i="6"/>
  <c r="AL827" i="6"/>
  <c r="AN827" i="6"/>
  <c r="AK827" i="6"/>
  <c r="AN824" i="6"/>
  <c r="AJ824" i="6"/>
  <c r="AL824" i="6"/>
  <c r="AK824" i="6"/>
  <c r="AH822" i="6"/>
  <c r="AL822" i="6"/>
  <c r="AK822" i="6"/>
  <c r="AN822" i="6"/>
  <c r="AJ822" i="6"/>
  <c r="AJ819" i="6"/>
  <c r="AL819" i="6"/>
  <c r="AN819" i="6"/>
  <c r="AK819" i="6"/>
  <c r="AN816" i="6"/>
  <c r="AJ816" i="6"/>
  <c r="AL816" i="6"/>
  <c r="AK816" i="6"/>
  <c r="AH814" i="6"/>
  <c r="AL814" i="6"/>
  <c r="AK814" i="6"/>
  <c r="AN814" i="6"/>
  <c r="AJ814" i="6"/>
  <c r="AJ811" i="6"/>
  <c r="AL811" i="6"/>
  <c r="AN811" i="6"/>
  <c r="AK811" i="6"/>
  <c r="AN808" i="6"/>
  <c r="AJ808" i="6"/>
  <c r="AL808" i="6"/>
  <c r="AK808" i="6"/>
  <c r="AH806" i="6"/>
  <c r="AL806" i="6"/>
  <c r="AK806" i="6"/>
  <c r="AN806" i="6"/>
  <c r="AJ806" i="6"/>
  <c r="AJ803" i="6"/>
  <c r="AL803" i="6"/>
  <c r="AN803" i="6"/>
  <c r="AK803" i="6"/>
  <c r="AN800" i="6"/>
  <c r="AJ800" i="6"/>
  <c r="AL800" i="6"/>
  <c r="AK800" i="6"/>
  <c r="AH798" i="6"/>
  <c r="AL798" i="6"/>
  <c r="AK798" i="6"/>
  <c r="AN798" i="6"/>
  <c r="AJ798" i="6"/>
  <c r="AJ795" i="6"/>
  <c r="AL795" i="6"/>
  <c r="AN795" i="6"/>
  <c r="AK795" i="6"/>
  <c r="AN792" i="6"/>
  <c r="AJ792" i="6"/>
  <c r="AL792" i="6"/>
  <c r="AK792" i="6"/>
  <c r="AH790" i="6"/>
  <c r="AL790" i="6"/>
  <c r="AK790" i="6"/>
  <c r="AN790" i="6"/>
  <c r="AJ790" i="6"/>
  <c r="AJ787" i="6"/>
  <c r="AL787" i="6"/>
  <c r="AN787" i="6"/>
  <c r="AK787" i="6"/>
  <c r="AN784" i="6"/>
  <c r="AJ784" i="6"/>
  <c r="AL784" i="6"/>
  <c r="AK784" i="6"/>
  <c r="AH782" i="6"/>
  <c r="AL782" i="6"/>
  <c r="AK782" i="6"/>
  <c r="AN782" i="6"/>
  <c r="AJ782" i="6"/>
  <c r="AJ779" i="6"/>
  <c r="AL779" i="6"/>
  <c r="AN779" i="6"/>
  <c r="AK779" i="6"/>
  <c r="AN776" i="6"/>
  <c r="AJ776" i="6"/>
  <c r="AL776" i="6"/>
  <c r="AK776" i="6"/>
  <c r="AH774" i="6"/>
  <c r="AL774" i="6"/>
  <c r="AK774" i="6"/>
  <c r="AN774" i="6"/>
  <c r="AJ774" i="6"/>
  <c r="AJ771" i="6"/>
  <c r="AL771" i="6"/>
  <c r="AN771" i="6"/>
  <c r="AK771" i="6"/>
  <c r="AN768" i="6"/>
  <c r="AJ768" i="6"/>
  <c r="AL768" i="6"/>
  <c r="AK768" i="6"/>
  <c r="AH766" i="6"/>
  <c r="AL766" i="6"/>
  <c r="AK766" i="6"/>
  <c r="AN766" i="6"/>
  <c r="AJ766" i="6"/>
  <c r="AJ763" i="6"/>
  <c r="AL763" i="6"/>
  <c r="AN763" i="6"/>
  <c r="AK763" i="6"/>
  <c r="AN760" i="6"/>
  <c r="AJ760" i="6"/>
  <c r="AL760" i="6"/>
  <c r="AK760" i="6"/>
  <c r="AH758" i="6"/>
  <c r="AL758" i="6"/>
  <c r="AK758" i="6"/>
  <c r="AN758" i="6"/>
  <c r="AJ758" i="6"/>
  <c r="AJ755" i="6"/>
  <c r="AL755" i="6"/>
  <c r="AN755" i="6"/>
  <c r="AK755" i="6"/>
  <c r="AN752" i="6"/>
  <c r="AJ752" i="6"/>
  <c r="AL752" i="6"/>
  <c r="AK752" i="6"/>
  <c r="AH750" i="6"/>
  <c r="AL750" i="6"/>
  <c r="AK750" i="6"/>
  <c r="AN750" i="6"/>
  <c r="AJ750" i="6"/>
  <c r="AJ747" i="6"/>
  <c r="AL747" i="6"/>
  <c r="AN747" i="6"/>
  <c r="AK747" i="6"/>
  <c r="AN744" i="6"/>
  <c r="AJ744" i="6"/>
  <c r="AL744" i="6"/>
  <c r="AK744" i="6"/>
  <c r="AH742" i="6"/>
  <c r="AL742" i="6"/>
  <c r="AK742" i="6"/>
  <c r="AN742" i="6"/>
  <c r="AJ742" i="6"/>
  <c r="AJ739" i="6"/>
  <c r="AL739" i="6"/>
  <c r="AN739" i="6"/>
  <c r="AK739" i="6"/>
  <c r="AL734" i="6"/>
  <c r="AK734" i="6"/>
  <c r="AN734" i="6"/>
  <c r="AJ734" i="6"/>
  <c r="AJ731" i="6"/>
  <c r="AL731" i="6"/>
  <c r="AN731" i="6"/>
  <c r="AK731" i="6"/>
  <c r="AL726" i="6"/>
  <c r="AK726" i="6"/>
  <c r="AN726" i="6"/>
  <c r="AJ726" i="6"/>
  <c r="AJ723" i="6"/>
  <c r="AL723" i="6"/>
  <c r="AN723" i="6"/>
  <c r="AK723" i="6"/>
  <c r="AL718" i="6"/>
  <c r="AK718" i="6"/>
  <c r="AN718" i="6"/>
  <c r="AJ718" i="6"/>
  <c r="AJ715" i="6"/>
  <c r="AL715" i="6"/>
  <c r="AN715" i="6"/>
  <c r="AK715" i="6"/>
  <c r="AL710" i="6"/>
  <c r="AK710" i="6"/>
  <c r="AN710" i="6"/>
  <c r="AJ710" i="6"/>
  <c r="AJ707" i="6"/>
  <c r="AL707" i="6"/>
  <c r="AN707" i="6"/>
  <c r="AK707" i="6"/>
  <c r="AL702" i="6"/>
  <c r="AK702" i="6"/>
  <c r="AN702" i="6"/>
  <c r="AJ702" i="6"/>
  <c r="AJ699" i="6"/>
  <c r="AL699" i="6"/>
  <c r="AN699" i="6"/>
  <c r="AK699" i="6"/>
  <c r="AJ694" i="6"/>
  <c r="AL694" i="6"/>
  <c r="AK694" i="6"/>
  <c r="AN694" i="6"/>
  <c r="AJ691" i="6"/>
  <c r="AL691" i="6"/>
  <c r="AN691" i="6"/>
  <c r="AK691" i="6"/>
  <c r="AJ686" i="6"/>
  <c r="AL686" i="6"/>
  <c r="AK686" i="6"/>
  <c r="AN686" i="6"/>
  <c r="AJ683" i="6"/>
  <c r="AL683" i="6"/>
  <c r="AN683" i="6"/>
  <c r="AK683" i="6"/>
  <c r="AJ678" i="6"/>
  <c r="AL678" i="6"/>
  <c r="AK678" i="6"/>
  <c r="AN678" i="6"/>
  <c r="AJ675" i="6"/>
  <c r="AL675" i="6"/>
  <c r="AN675" i="6"/>
  <c r="AK675" i="6"/>
  <c r="AJ670" i="6"/>
  <c r="AL670" i="6"/>
  <c r="AK670" i="6"/>
  <c r="AN670" i="6"/>
  <c r="AJ667" i="6"/>
  <c r="AL667" i="6"/>
  <c r="AN667" i="6"/>
  <c r="AK667" i="6"/>
  <c r="AJ662" i="6"/>
  <c r="AL662" i="6"/>
  <c r="AK662" i="6"/>
  <c r="AN662" i="6"/>
  <c r="AJ659" i="6"/>
  <c r="AL659" i="6"/>
  <c r="AN659" i="6"/>
  <c r="AK659" i="6"/>
  <c r="AJ654" i="6"/>
  <c r="AL654" i="6"/>
  <c r="AK654" i="6"/>
  <c r="AN654" i="6"/>
  <c r="AJ651" i="6"/>
  <c r="AL651" i="6"/>
  <c r="AN651" i="6"/>
  <c r="AK651" i="6"/>
  <c r="AJ646" i="6"/>
  <c r="AL646" i="6"/>
  <c r="AK646" i="6"/>
  <c r="AN646" i="6"/>
  <c r="AJ643" i="6"/>
  <c r="AL643" i="6"/>
  <c r="AN643" i="6"/>
  <c r="AK643" i="6"/>
  <c r="AJ638" i="6"/>
  <c r="AL638" i="6"/>
  <c r="AK638" i="6"/>
  <c r="AN638" i="6"/>
  <c r="AJ635" i="6"/>
  <c r="AL635" i="6"/>
  <c r="AN635" i="6"/>
  <c r="AK635" i="6"/>
  <c r="AJ630" i="6"/>
  <c r="AL630" i="6"/>
  <c r="AK630" i="6"/>
  <c r="AN630" i="6"/>
  <c r="AJ627" i="6"/>
  <c r="AL627" i="6"/>
  <c r="AN627" i="6"/>
  <c r="AK627" i="6"/>
  <c r="AJ622" i="6"/>
  <c r="AL622" i="6"/>
  <c r="AK622" i="6"/>
  <c r="AN622" i="6"/>
  <c r="AJ619" i="6"/>
  <c r="AL619" i="6"/>
  <c r="AN619" i="6"/>
  <c r="AK619" i="6"/>
  <c r="AJ614" i="6"/>
  <c r="AL614" i="6"/>
  <c r="AK614" i="6"/>
  <c r="AN614" i="6"/>
  <c r="AJ611" i="6"/>
  <c r="AL611" i="6"/>
  <c r="AN611" i="6"/>
  <c r="AK611" i="6"/>
  <c r="AJ606" i="6"/>
  <c r="AL606" i="6"/>
  <c r="AK606" i="6"/>
  <c r="AN606" i="6"/>
  <c r="AJ603" i="6"/>
  <c r="AL603" i="6"/>
  <c r="AN603" i="6"/>
  <c r="AK603" i="6"/>
  <c r="AJ598" i="6"/>
  <c r="AL598" i="6"/>
  <c r="AK598" i="6"/>
  <c r="AN598" i="6"/>
  <c r="AJ595" i="6"/>
  <c r="AL595" i="6"/>
  <c r="AN595" i="6"/>
  <c r="AK595" i="6"/>
  <c r="AJ590" i="6"/>
  <c r="AL590" i="6"/>
  <c r="AK590" i="6"/>
  <c r="AN590" i="6"/>
  <c r="AJ587" i="6"/>
  <c r="AL587" i="6"/>
  <c r="AN587" i="6"/>
  <c r="AK587" i="6"/>
  <c r="AJ582" i="6"/>
  <c r="AL582" i="6"/>
  <c r="AK582" i="6"/>
  <c r="AN582" i="6"/>
  <c r="AJ579" i="6"/>
  <c r="AL579" i="6"/>
  <c r="AN579" i="6"/>
  <c r="AK579" i="6"/>
  <c r="AJ574" i="6"/>
  <c r="AL574" i="6"/>
  <c r="AK574" i="6"/>
  <c r="AN574" i="6"/>
  <c r="AJ571" i="6"/>
  <c r="AL571" i="6"/>
  <c r="AN571" i="6"/>
  <c r="AK571" i="6"/>
  <c r="AJ562" i="6"/>
  <c r="AL562" i="6"/>
  <c r="AK562" i="6"/>
  <c r="AN562" i="6"/>
  <c r="AJ559" i="6"/>
  <c r="AL559" i="6"/>
  <c r="AN559" i="6"/>
  <c r="AK559" i="6"/>
  <c r="AJ556" i="6"/>
  <c r="AN556" i="6"/>
  <c r="AL556" i="6"/>
  <c r="AK556" i="6"/>
  <c r="AJ553" i="6"/>
  <c r="AN553" i="6"/>
  <c r="AL553" i="6"/>
  <c r="AK553" i="6"/>
  <c r="AJ546" i="6"/>
  <c r="AL546" i="6"/>
  <c r="AK546" i="6"/>
  <c r="AN546" i="6"/>
  <c r="AJ543" i="6"/>
  <c r="AL543" i="6"/>
  <c r="AN543" i="6"/>
  <c r="AK543" i="6"/>
  <c r="AJ540" i="6"/>
  <c r="AN540" i="6"/>
  <c r="AL540" i="6"/>
  <c r="AK540" i="6"/>
  <c r="AJ537" i="6"/>
  <c r="AN537" i="6"/>
  <c r="AL537" i="6"/>
  <c r="AK537" i="6"/>
  <c r="AJ530" i="6"/>
  <c r="AL530" i="6"/>
  <c r="AK530" i="6"/>
  <c r="AN530" i="6"/>
  <c r="AJ527" i="6"/>
  <c r="AL527" i="6"/>
  <c r="AN527" i="6"/>
  <c r="AK527" i="6"/>
  <c r="AJ524" i="6"/>
  <c r="AN524" i="6"/>
  <c r="AL524" i="6"/>
  <c r="AK524" i="6"/>
  <c r="AJ521" i="6"/>
  <c r="AN521" i="6"/>
  <c r="AL521" i="6"/>
  <c r="AK521" i="6"/>
  <c r="AJ514" i="6"/>
  <c r="AL514" i="6"/>
  <c r="AK514" i="6"/>
  <c r="AN514" i="6"/>
  <c r="AJ511" i="6"/>
  <c r="AL511" i="6"/>
  <c r="AN511" i="6"/>
  <c r="AK511" i="6"/>
  <c r="AJ508" i="6"/>
  <c r="AN508" i="6"/>
  <c r="AL508" i="6"/>
  <c r="AK508" i="6"/>
  <c r="AJ505" i="6"/>
  <c r="AN505" i="6"/>
  <c r="AL505" i="6"/>
  <c r="AK505" i="6"/>
  <c r="AJ498" i="6"/>
  <c r="AL498" i="6"/>
  <c r="AK498" i="6"/>
  <c r="AN498" i="6"/>
  <c r="AJ495" i="6"/>
  <c r="AL495" i="6"/>
  <c r="AN495" i="6"/>
  <c r="AK495" i="6"/>
  <c r="AJ492" i="6"/>
  <c r="AN492" i="6"/>
  <c r="AL492" i="6"/>
  <c r="AK492" i="6"/>
  <c r="AJ489" i="6"/>
  <c r="AN489" i="6"/>
  <c r="AL489" i="6"/>
  <c r="AK489" i="6"/>
  <c r="AJ482" i="6"/>
  <c r="AL482" i="6"/>
  <c r="AK482" i="6"/>
  <c r="AN482" i="6"/>
  <c r="AJ479" i="6"/>
  <c r="AL479" i="6"/>
  <c r="AN479" i="6"/>
  <c r="AK479" i="6"/>
  <c r="AJ476" i="6"/>
  <c r="AN476" i="6"/>
  <c r="AL476" i="6"/>
  <c r="AK476" i="6"/>
  <c r="AJ473" i="6"/>
  <c r="AN473" i="6"/>
  <c r="AL473" i="6"/>
  <c r="AK473" i="6"/>
  <c r="AJ466" i="6"/>
  <c r="AL466" i="6"/>
  <c r="AK466" i="6"/>
  <c r="AN466" i="6"/>
  <c r="AJ463" i="6"/>
  <c r="AL463" i="6"/>
  <c r="AN463" i="6"/>
  <c r="AK463" i="6"/>
  <c r="AJ460" i="6"/>
  <c r="AN460" i="6"/>
  <c r="AL460" i="6"/>
  <c r="AK460" i="6"/>
  <c r="AH457" i="6"/>
  <c r="AJ457" i="6"/>
  <c r="AN457" i="6"/>
  <c r="AL457" i="6"/>
  <c r="AK457" i="6"/>
  <c r="AJ450" i="6"/>
  <c r="AL450" i="6"/>
  <c r="AK450" i="6"/>
  <c r="AN450" i="6"/>
  <c r="AJ447" i="6"/>
  <c r="AL447" i="6"/>
  <c r="AN447" i="6"/>
  <c r="AK447" i="6"/>
  <c r="AJ444" i="6"/>
  <c r="AN444" i="6"/>
  <c r="AL444" i="6"/>
  <c r="AK444" i="6"/>
  <c r="AH441" i="6"/>
  <c r="AJ441" i="6"/>
  <c r="AN441" i="6"/>
  <c r="AL441" i="6"/>
  <c r="AK441" i="6"/>
  <c r="AJ434" i="6"/>
  <c r="AL434" i="6"/>
  <c r="AK434" i="6"/>
  <c r="AN434" i="6"/>
  <c r="AJ431" i="6"/>
  <c r="AL431" i="6"/>
  <c r="AN431" i="6"/>
  <c r="AK431" i="6"/>
  <c r="AJ428" i="6"/>
  <c r="AN428" i="6"/>
  <c r="AL428" i="6"/>
  <c r="AK428" i="6"/>
  <c r="AH425" i="6"/>
  <c r="AJ425" i="6"/>
  <c r="AN425" i="6"/>
  <c r="AL425" i="6"/>
  <c r="AK425" i="6"/>
  <c r="AJ418" i="6"/>
  <c r="AL418" i="6"/>
  <c r="AK418" i="6"/>
  <c r="AN418" i="6"/>
  <c r="AJ415" i="6"/>
  <c r="AL415" i="6"/>
  <c r="AN415" i="6"/>
  <c r="AK415" i="6"/>
  <c r="AJ412" i="6"/>
  <c r="AN412" i="6"/>
  <c r="AL412" i="6"/>
  <c r="AK412" i="6"/>
  <c r="AJ409" i="6"/>
  <c r="AN409" i="6"/>
  <c r="AL409" i="6"/>
  <c r="AK409" i="6"/>
  <c r="AJ402" i="6"/>
  <c r="AL402" i="6"/>
  <c r="AK402" i="6"/>
  <c r="AN402" i="6"/>
  <c r="AJ399" i="6"/>
  <c r="AL399" i="6"/>
  <c r="AN399" i="6"/>
  <c r="AK399" i="6"/>
  <c r="AJ396" i="6"/>
  <c r="AN396" i="6"/>
  <c r="AL396" i="6"/>
  <c r="AK396" i="6"/>
  <c r="AJ393" i="6"/>
  <c r="AN393" i="6"/>
  <c r="AL393" i="6"/>
  <c r="AK393" i="6"/>
  <c r="AJ386" i="6"/>
  <c r="AL386" i="6"/>
  <c r="AK386" i="6"/>
  <c r="AN386" i="6"/>
  <c r="AJ383" i="6"/>
  <c r="AL383" i="6"/>
  <c r="AK383" i="6"/>
  <c r="AN383" i="6"/>
  <c r="AJ380" i="6"/>
  <c r="AN380" i="6"/>
  <c r="AL380" i="6"/>
  <c r="AK380" i="6"/>
  <c r="AJ377" i="6"/>
  <c r="AN377" i="6"/>
  <c r="AL377" i="6"/>
  <c r="AK377" i="6"/>
  <c r="AJ370" i="6"/>
  <c r="AL370" i="6"/>
  <c r="AK370" i="6"/>
  <c r="AN370" i="6"/>
  <c r="AJ367" i="6"/>
  <c r="AL367" i="6"/>
  <c r="AK367" i="6"/>
  <c r="AN367" i="6"/>
  <c r="AJ364" i="6"/>
  <c r="AN364" i="6"/>
  <c r="AL364" i="6"/>
  <c r="AK364" i="6"/>
  <c r="AJ361" i="6"/>
  <c r="AN361" i="6"/>
  <c r="AL361" i="6"/>
  <c r="AK361" i="6"/>
  <c r="AJ354" i="6"/>
  <c r="AL354" i="6"/>
  <c r="AK354" i="6"/>
  <c r="AN354" i="6"/>
  <c r="AJ351" i="6"/>
  <c r="AL351" i="6"/>
  <c r="AK351" i="6"/>
  <c r="AN351" i="6"/>
  <c r="AJ348" i="6"/>
  <c r="AN348" i="6"/>
  <c r="AL348" i="6"/>
  <c r="AK348" i="6"/>
  <c r="AJ345" i="6"/>
  <c r="AN345" i="6"/>
  <c r="AL345" i="6"/>
  <c r="AK345" i="6"/>
  <c r="AJ338" i="6"/>
  <c r="AL338" i="6"/>
  <c r="AK338" i="6"/>
  <c r="AN338" i="6"/>
  <c r="AJ335" i="6"/>
  <c r="AL335" i="6"/>
  <c r="AK335" i="6"/>
  <c r="AN335" i="6"/>
  <c r="AJ332" i="6"/>
  <c r="AN332" i="6"/>
  <c r="AL332" i="6"/>
  <c r="AK332" i="6"/>
  <c r="AJ329" i="6"/>
  <c r="AN329" i="6"/>
  <c r="AL329" i="6"/>
  <c r="AK329" i="6"/>
  <c r="AJ322" i="6"/>
  <c r="AL322" i="6"/>
  <c r="AK322" i="6"/>
  <c r="AN322" i="6"/>
  <c r="AJ319" i="6"/>
  <c r="AL319" i="6"/>
  <c r="AK319" i="6"/>
  <c r="AN319" i="6"/>
  <c r="AJ316" i="6"/>
  <c r="AN316" i="6"/>
  <c r="AL316" i="6"/>
  <c r="AK316" i="6"/>
  <c r="AJ313" i="6"/>
  <c r="AN313" i="6"/>
  <c r="AL313" i="6"/>
  <c r="AK313" i="6"/>
  <c r="AJ306" i="6"/>
  <c r="AL306" i="6"/>
  <c r="AK306" i="6"/>
  <c r="AN306" i="6"/>
  <c r="AJ303" i="6"/>
  <c r="AL303" i="6"/>
  <c r="AK303" i="6"/>
  <c r="AN303" i="6"/>
  <c r="AJ300" i="6"/>
  <c r="AN300" i="6"/>
  <c r="AL300" i="6"/>
  <c r="AK300" i="6"/>
  <c r="AJ297" i="6"/>
  <c r="AN297" i="6"/>
  <c r="AL297" i="6"/>
  <c r="AK297" i="6"/>
  <c r="AJ290" i="6"/>
  <c r="AL290" i="6"/>
  <c r="AK290" i="6"/>
  <c r="AN290" i="6"/>
  <c r="AJ287" i="6"/>
  <c r="AL287" i="6"/>
  <c r="AK287" i="6"/>
  <c r="AN287" i="6"/>
  <c r="AJ284" i="6"/>
  <c r="AN284" i="6"/>
  <c r="AL284" i="6"/>
  <c r="AK284" i="6"/>
  <c r="AJ281" i="6"/>
  <c r="AN281" i="6"/>
  <c r="AL281" i="6"/>
  <c r="AK281" i="6"/>
  <c r="AJ274" i="6"/>
  <c r="AL274" i="6"/>
  <c r="AK274" i="6"/>
  <c r="AN274" i="6"/>
  <c r="AJ271" i="6"/>
  <c r="AL271" i="6"/>
  <c r="AK271" i="6"/>
  <c r="AN271" i="6"/>
  <c r="AJ268" i="6"/>
  <c r="AN268" i="6"/>
  <c r="AL268" i="6"/>
  <c r="AK268" i="6"/>
  <c r="AJ265" i="6"/>
  <c r="AN265" i="6"/>
  <c r="AL265" i="6"/>
  <c r="AK265" i="6"/>
  <c r="AJ258" i="6"/>
  <c r="AL258" i="6"/>
  <c r="AK258" i="6"/>
  <c r="AN258" i="6"/>
  <c r="AJ255" i="6"/>
  <c r="AL255" i="6"/>
  <c r="AK255" i="6"/>
  <c r="AN255" i="6"/>
  <c r="AJ252" i="6"/>
  <c r="AN252" i="6"/>
  <c r="AL252" i="6"/>
  <c r="AK252" i="6"/>
  <c r="AH249" i="6"/>
  <c r="AJ249" i="6"/>
  <c r="AN249" i="6"/>
  <c r="AL249" i="6"/>
  <c r="AK249" i="6"/>
  <c r="AJ242" i="6"/>
  <c r="AL242" i="6"/>
  <c r="AK242" i="6"/>
  <c r="AN242" i="6"/>
  <c r="AH240" i="6"/>
  <c r="AJ236" i="6"/>
  <c r="AN236" i="6"/>
  <c r="AL236" i="6"/>
  <c r="AK236" i="6"/>
  <c r="AJ228" i="6"/>
  <c r="AL228" i="6"/>
  <c r="AJ225" i="6"/>
  <c r="AL225" i="6"/>
  <c r="AK225" i="6"/>
  <c r="AN225" i="6" s="1"/>
  <c r="AH223" i="6"/>
  <c r="AJ223" i="6"/>
  <c r="AL223" i="6"/>
  <c r="AK223" i="6"/>
  <c r="AN223" i="6" s="1"/>
  <c r="AJ220" i="6"/>
  <c r="AL220" i="6"/>
  <c r="AJ213" i="6"/>
  <c r="AL213" i="6"/>
  <c r="AK213" i="6"/>
  <c r="AN213" i="6" s="1"/>
  <c r="AH211" i="6"/>
  <c r="AJ211" i="6"/>
  <c r="AL211" i="6"/>
  <c r="AK211" i="6"/>
  <c r="AN211" i="6" s="1"/>
  <c r="AJ208" i="6"/>
  <c r="AL208" i="6"/>
  <c r="AJ205" i="6"/>
  <c r="AL205" i="6"/>
  <c r="AK205" i="6"/>
  <c r="AN205" i="6" s="1"/>
  <c r="AH203" i="6"/>
  <c r="AJ203" i="6"/>
  <c r="AL203" i="6"/>
  <c r="AK203" i="6"/>
  <c r="AN203" i="6" s="1"/>
  <c r="AJ200" i="6"/>
  <c r="AL200" i="6"/>
  <c r="AJ197" i="6"/>
  <c r="AL197" i="6"/>
  <c r="AK197" i="6"/>
  <c r="AN197" i="6" s="1"/>
  <c r="AH195" i="6"/>
  <c r="AJ195" i="6"/>
  <c r="AL195" i="6"/>
  <c r="AK195" i="6"/>
  <c r="AN195" i="6" s="1"/>
  <c r="AJ192" i="6"/>
  <c r="AL192" i="6"/>
  <c r="AJ189" i="6"/>
  <c r="AL189" i="6"/>
  <c r="AK189" i="6"/>
  <c r="AN189" i="6" s="1"/>
  <c r="AH187" i="6"/>
  <c r="AJ187" i="6"/>
  <c r="AL187" i="6"/>
  <c r="AK187" i="6"/>
  <c r="AN187" i="6" s="1"/>
  <c r="AJ184" i="6"/>
  <c r="AL184" i="6"/>
  <c r="AJ181" i="6"/>
  <c r="AL181" i="6"/>
  <c r="AK181" i="6"/>
  <c r="AN181" i="6" s="1"/>
  <c r="AH179" i="6"/>
  <c r="AJ179" i="6"/>
  <c r="AL179" i="6"/>
  <c r="AK179" i="6"/>
  <c r="AN179" i="6" s="1"/>
  <c r="AJ176" i="6"/>
  <c r="AL176" i="6"/>
  <c r="AJ173" i="6"/>
  <c r="AL173" i="6"/>
  <c r="AK173" i="6"/>
  <c r="AN173" i="6" s="1"/>
  <c r="AH171" i="6"/>
  <c r="AJ171" i="6"/>
  <c r="AL171" i="6"/>
  <c r="AK171" i="6"/>
  <c r="AN171" i="6" s="1"/>
  <c r="AJ168" i="6"/>
  <c r="AL168" i="6"/>
  <c r="AJ165" i="6"/>
  <c r="AL165" i="6"/>
  <c r="AK165" i="6"/>
  <c r="AN165" i="6" s="1"/>
  <c r="AH163" i="6"/>
  <c r="AJ163" i="6"/>
  <c r="AL163" i="6"/>
  <c r="AK163" i="6"/>
  <c r="AN163" i="6" s="1"/>
  <c r="AJ160" i="6"/>
  <c r="AL160" i="6"/>
  <c r="AJ157" i="6"/>
  <c r="AL157" i="6"/>
  <c r="AK157" i="6"/>
  <c r="AN157" i="6" s="1"/>
  <c r="AH155" i="6"/>
  <c r="AJ155" i="6"/>
  <c r="AL155" i="6"/>
  <c r="AK155" i="6"/>
  <c r="AN155" i="6" s="1"/>
  <c r="AJ152" i="6"/>
  <c r="AL152" i="6"/>
  <c r="AJ149" i="6"/>
  <c r="AL149" i="6"/>
  <c r="AK149" i="6"/>
  <c r="AN149" i="6" s="1"/>
  <c r="AH147" i="6"/>
  <c r="AJ147" i="6"/>
  <c r="AL147" i="6"/>
  <c r="AK147" i="6"/>
  <c r="AN147" i="6" s="1"/>
  <c r="AJ144" i="6"/>
  <c r="AL144" i="6"/>
  <c r="AJ141" i="6"/>
  <c r="AL141" i="6"/>
  <c r="AK141" i="6"/>
  <c r="AN141" i="6" s="1"/>
  <c r="AH139" i="6"/>
  <c r="AJ139" i="6"/>
  <c r="AL139" i="6"/>
  <c r="AK139" i="6"/>
  <c r="AN139" i="6" s="1"/>
  <c r="AJ136" i="6"/>
  <c r="AL136" i="6"/>
  <c r="AJ133" i="6"/>
  <c r="AL133" i="6"/>
  <c r="AK133" i="6"/>
  <c r="AN133" i="6" s="1"/>
  <c r="AH131" i="6"/>
  <c r="AJ131" i="6"/>
  <c r="AL131" i="6"/>
  <c r="AK131" i="6"/>
  <c r="AN131" i="6" s="1"/>
  <c r="AJ128" i="6"/>
  <c r="AL128" i="6"/>
  <c r="AJ125" i="6"/>
  <c r="AL125" i="6"/>
  <c r="AK125" i="6"/>
  <c r="AN125" i="6" s="1"/>
  <c r="AH123" i="6"/>
  <c r="AJ123" i="6"/>
  <c r="AL123" i="6"/>
  <c r="AK123" i="6"/>
  <c r="AN123" i="6" s="1"/>
  <c r="AJ120" i="6"/>
  <c r="AL120" i="6"/>
  <c r="AJ117" i="6"/>
  <c r="AL117" i="6"/>
  <c r="AK117" i="6"/>
  <c r="AN117" i="6" s="1"/>
  <c r="AH115" i="6"/>
  <c r="AJ115" i="6"/>
  <c r="AL115" i="6"/>
  <c r="AK115" i="6"/>
  <c r="AN115" i="6" s="1"/>
  <c r="AJ112" i="6"/>
  <c r="AL112" i="6"/>
  <c r="AJ109" i="6"/>
  <c r="AL109" i="6"/>
  <c r="AK109" i="6"/>
  <c r="AN109" i="6" s="1"/>
  <c r="AH107" i="6"/>
  <c r="AJ107" i="6"/>
  <c r="AL107" i="6"/>
  <c r="AK107" i="6"/>
  <c r="AN107" i="6" s="1"/>
  <c r="AJ104" i="6"/>
  <c r="AL104" i="6"/>
  <c r="AJ101" i="6"/>
  <c r="AL101" i="6"/>
  <c r="AK101" i="6"/>
  <c r="AN101" i="6" s="1"/>
  <c r="AH99" i="6"/>
  <c r="AJ99" i="6"/>
  <c r="AL99" i="6"/>
  <c r="AK99" i="6"/>
  <c r="AN99" i="6" s="1"/>
  <c r="AH96" i="6"/>
  <c r="AJ96" i="6"/>
  <c r="AL96" i="6"/>
  <c r="AH93" i="6"/>
  <c r="AJ89" i="6"/>
  <c r="AL89" i="6"/>
  <c r="AK89" i="6"/>
  <c r="AN89" i="6" s="1"/>
  <c r="AJ86" i="6"/>
  <c r="AL86" i="6"/>
  <c r="AK86" i="6"/>
  <c r="AN86" i="6" s="1"/>
  <c r="AH83" i="6"/>
  <c r="AJ83" i="6"/>
  <c r="AL83" i="6"/>
  <c r="AK83" i="6"/>
  <c r="AN83" i="6" s="1"/>
  <c r="AH80" i="6"/>
  <c r="AJ80" i="6"/>
  <c r="AL80" i="6"/>
  <c r="AH77" i="6"/>
  <c r="AJ73" i="6"/>
  <c r="AL73" i="6"/>
  <c r="AK73" i="6"/>
  <c r="AN73" i="6" s="1"/>
  <c r="AJ70" i="6"/>
  <c r="AL70" i="6"/>
  <c r="AK70" i="6"/>
  <c r="AN70" i="6" s="1"/>
  <c r="AH67" i="6"/>
  <c r="AJ67" i="6"/>
  <c r="AL67" i="6"/>
  <c r="AK67" i="6"/>
  <c r="AN67" i="6" s="1"/>
  <c r="AH64" i="6"/>
  <c r="AJ64" i="6"/>
  <c r="AL64" i="6"/>
  <c r="AH61" i="6"/>
  <c r="AJ57" i="6"/>
  <c r="AL57" i="6"/>
  <c r="AK57" i="6"/>
  <c r="AN57" i="6" s="1"/>
  <c r="AJ54" i="6"/>
  <c r="AL54" i="6"/>
  <c r="AK54" i="6"/>
  <c r="AN54" i="6" s="1"/>
  <c r="AH51" i="6"/>
  <c r="AJ51" i="6"/>
  <c r="AL51" i="6"/>
  <c r="AK51" i="6"/>
  <c r="AN51" i="6" s="1"/>
  <c r="AH48" i="6"/>
  <c r="AJ48" i="6"/>
  <c r="AL48" i="6"/>
  <c r="AH45" i="6"/>
  <c r="AJ41" i="6"/>
  <c r="AL41" i="6"/>
  <c r="AK41" i="6"/>
  <c r="AN41" i="6" s="1"/>
  <c r="AJ38" i="6"/>
  <c r="AL38" i="6"/>
  <c r="AK38" i="6"/>
  <c r="AN38" i="6" s="1"/>
  <c r="AH35" i="6"/>
  <c r="AJ35" i="6"/>
  <c r="AL35" i="6"/>
  <c r="AK35" i="6"/>
  <c r="AN35" i="6" s="1"/>
  <c r="AH32" i="6"/>
  <c r="AJ32" i="6"/>
  <c r="AL32" i="6"/>
  <c r="AH29" i="6"/>
  <c r="AJ25" i="6"/>
  <c r="AL25" i="6"/>
  <c r="AK25" i="6"/>
  <c r="AN25" i="6" s="1"/>
  <c r="AH20" i="6"/>
  <c r="AJ20" i="6"/>
  <c r="AL20" i="6"/>
  <c r="AJ17" i="6"/>
  <c r="AL17" i="6"/>
  <c r="AK17" i="6"/>
  <c r="AN17" i="6" s="1"/>
  <c r="AM1532" i="6"/>
  <c r="AM1524" i="6"/>
  <c r="AM1516" i="6"/>
  <c r="AM1508" i="6"/>
  <c r="AM1500" i="6"/>
  <c r="AM1492" i="6"/>
  <c r="AM1484" i="6"/>
  <c r="AM1476" i="6"/>
  <c r="AM1468" i="6"/>
  <c r="AM1460" i="6"/>
  <c r="AM1452" i="6"/>
  <c r="AM1444" i="6"/>
  <c r="AM1436" i="6"/>
  <c r="AM1428" i="6"/>
  <c r="AM1420" i="6"/>
  <c r="AM1412" i="6"/>
  <c r="AM1404" i="6"/>
  <c r="AM1396" i="6"/>
  <c r="AM1388" i="6"/>
  <c r="AM1380" i="6"/>
  <c r="AM1372" i="6"/>
  <c r="AM1364" i="6"/>
  <c r="AM1356" i="6"/>
  <c r="AM1348" i="6"/>
  <c r="AM1340" i="6"/>
  <c r="AM1332" i="6"/>
  <c r="AM1324" i="6"/>
  <c r="AM1316" i="6"/>
  <c r="AM1308" i="6"/>
  <c r="AM1300" i="6"/>
  <c r="AM1292" i="6"/>
  <c r="AM1284" i="6"/>
  <c r="AM1276" i="6"/>
  <c r="AM1268" i="6"/>
  <c r="AM1260" i="6"/>
  <c r="AM1252" i="6"/>
  <c r="AM1248" i="6"/>
  <c r="AM1244" i="6"/>
  <c r="AM1240" i="6"/>
  <c r="AM1236" i="6"/>
  <c r="AM1232" i="6"/>
  <c r="AM1228" i="6"/>
  <c r="AM1224" i="6"/>
  <c r="AM1220" i="6"/>
  <c r="AM1216" i="6"/>
  <c r="AM1212" i="6"/>
  <c r="AM1208" i="6"/>
  <c r="AM1204" i="6"/>
  <c r="AM1200" i="6"/>
  <c r="AM1196" i="6"/>
  <c r="AM1192" i="6"/>
  <c r="AM1188" i="6"/>
  <c r="AM1184" i="6"/>
  <c r="AM1180" i="6"/>
  <c r="AM1176" i="6"/>
  <c r="AM1172" i="6"/>
  <c r="AM1168" i="6"/>
  <c r="AM1164" i="6"/>
  <c r="AM1160" i="6"/>
  <c r="AM1156" i="6"/>
  <c r="AM1152" i="6"/>
  <c r="AM1148" i="6"/>
  <c r="AM1144" i="6"/>
  <c r="AM1140" i="6"/>
  <c r="AM1136" i="6"/>
  <c r="AM1132" i="6"/>
  <c r="AM1128" i="6"/>
  <c r="AM1124" i="6"/>
  <c r="AM1120" i="6"/>
  <c r="AM1116" i="6"/>
  <c r="AM1112" i="6"/>
  <c r="AM1108" i="6"/>
  <c r="AM1104" i="6"/>
  <c r="AM1100" i="6"/>
  <c r="AM1096" i="6"/>
  <c r="AM1092" i="6"/>
  <c r="AM1088" i="6"/>
  <c r="AM1084" i="6"/>
  <c r="AM1080" i="6"/>
  <c r="AM1076" i="6"/>
  <c r="AM1072" i="6"/>
  <c r="AM1068" i="6"/>
  <c r="AM1064" i="6"/>
  <c r="AM1060" i="6"/>
  <c r="AM1056" i="6"/>
  <c r="AM1052" i="6"/>
  <c r="AM1048" i="6"/>
  <c r="AM1044" i="6"/>
  <c r="AM1040" i="6"/>
  <c r="AM1036" i="6"/>
  <c r="AM1032" i="6"/>
  <c r="AM1028" i="6"/>
  <c r="AM1024" i="6"/>
  <c r="AM1020" i="6"/>
  <c r="AM1016" i="6"/>
  <c r="AM1012" i="6"/>
  <c r="AM1008" i="6"/>
  <c r="AM1004" i="6"/>
  <c r="AM1000" i="6"/>
  <c r="AM996" i="6"/>
  <c r="AM992" i="6"/>
  <c r="AM988" i="6"/>
  <c r="AM984" i="6"/>
  <c r="AM980" i="6"/>
  <c r="AM976" i="6"/>
  <c r="AM972" i="6"/>
  <c r="AM968" i="6"/>
  <c r="AM964" i="6"/>
  <c r="AM960" i="6"/>
  <c r="AM956" i="6"/>
  <c r="AM952" i="6"/>
  <c r="AM948" i="6"/>
  <c r="AM944" i="6"/>
  <c r="AM940" i="6"/>
  <c r="AM936" i="6"/>
  <c r="AM932" i="6"/>
  <c r="AM928" i="6"/>
  <c r="AM924" i="6"/>
  <c r="AM920" i="6"/>
  <c r="AM916" i="6"/>
  <c r="AM912" i="6"/>
  <c r="AM908" i="6"/>
  <c r="AM904" i="6"/>
  <c r="AM900" i="6"/>
  <c r="AM896" i="6"/>
  <c r="AM892" i="6"/>
  <c r="AM888" i="6"/>
  <c r="AM884" i="6"/>
  <c r="AM880" i="6"/>
  <c r="AM876" i="6"/>
  <c r="AM872" i="6"/>
  <c r="AM868" i="6"/>
  <c r="AM864" i="6"/>
  <c r="AM860" i="6"/>
  <c r="AM856" i="6"/>
  <c r="AM852" i="6"/>
  <c r="AM848" i="6"/>
  <c r="AM844" i="6"/>
  <c r="AM840" i="6"/>
  <c r="AM836" i="6"/>
  <c r="AM832" i="6"/>
  <c r="AM828" i="6"/>
  <c r="AM824" i="6"/>
  <c r="AM820" i="6"/>
  <c r="AM816" i="6"/>
  <c r="AM812" i="6"/>
  <c r="AM808" i="6"/>
  <c r="AM804" i="6"/>
  <c r="AM800" i="6"/>
  <c r="AM796" i="6"/>
  <c r="AM792" i="6"/>
  <c r="AM788" i="6"/>
  <c r="AM784" i="6"/>
  <c r="AM780" i="6"/>
  <c r="AM776" i="6"/>
  <c r="AM772" i="6"/>
  <c r="AM768" i="6"/>
  <c r="AM764" i="6"/>
  <c r="AM760" i="6"/>
  <c r="AM756" i="6"/>
  <c r="AM752" i="6"/>
  <c r="AM748" i="6"/>
  <c r="AM744" i="6"/>
  <c r="AM740" i="6"/>
  <c r="AM736" i="6"/>
  <c r="AM732" i="6"/>
  <c r="AM728" i="6"/>
  <c r="AM724" i="6"/>
  <c r="AM720" i="6"/>
  <c r="AM716" i="6"/>
  <c r="AM712" i="6"/>
  <c r="AM708" i="6"/>
  <c r="AM704" i="6"/>
  <c r="AM700" i="6"/>
  <c r="AM696" i="6"/>
  <c r="AM692" i="6"/>
  <c r="AM688" i="6"/>
  <c r="AM684" i="6"/>
  <c r="AM680" i="6"/>
  <c r="AM676" i="6"/>
  <c r="AM672" i="6"/>
  <c r="AM668" i="6"/>
  <c r="AM664" i="6"/>
  <c r="AM660" i="6"/>
  <c r="AM656" i="6"/>
  <c r="AM652" i="6"/>
  <c r="AM648" i="6"/>
  <c r="AM644" i="6"/>
  <c r="AM640" i="6"/>
  <c r="AM636" i="6"/>
  <c r="AM632" i="6"/>
  <c r="AM628" i="6"/>
  <c r="AM624" i="6"/>
  <c r="AM620" i="6"/>
  <c r="AM616" i="6"/>
  <c r="AM612" i="6"/>
  <c r="AM608" i="6"/>
  <c r="AM604" i="6"/>
  <c r="AM600" i="6"/>
  <c r="AM596" i="6"/>
  <c r="AM592" i="6"/>
  <c r="AM588" i="6"/>
  <c r="AM584" i="6"/>
  <c r="AM580" i="6"/>
  <c r="AM576" i="6"/>
  <c r="AM572" i="6"/>
  <c r="AM568" i="6"/>
  <c r="AM564" i="6"/>
  <c r="AM560" i="6"/>
  <c r="AM556" i="6"/>
  <c r="AM552" i="6"/>
  <c r="AM548" i="6"/>
  <c r="AM544" i="6"/>
  <c r="AM540" i="6"/>
  <c r="AM536" i="6"/>
  <c r="AM532" i="6"/>
  <c r="AM528" i="6"/>
  <c r="AM524" i="6"/>
  <c r="AM520" i="6"/>
  <c r="AM516" i="6"/>
  <c r="AM512" i="6"/>
  <c r="AM508" i="6"/>
  <c r="AM504" i="6"/>
  <c r="AM500" i="6"/>
  <c r="AM496" i="6"/>
  <c r="AM492" i="6"/>
  <c r="AM488" i="6"/>
  <c r="AM484" i="6"/>
  <c r="AM480" i="6"/>
  <c r="AM476" i="6"/>
  <c r="AM472" i="6"/>
  <c r="AM468" i="6"/>
  <c r="AM464" i="6"/>
  <c r="AM460" i="6"/>
  <c r="AM456" i="6"/>
  <c r="AM452" i="6"/>
  <c r="AM448" i="6"/>
  <c r="AM444" i="6"/>
  <c r="AM440" i="6"/>
  <c r="AM436" i="6"/>
  <c r="AM432" i="6"/>
  <c r="AM428" i="6"/>
  <c r="AM424" i="6"/>
  <c r="AM420" i="6"/>
  <c r="AM416" i="6"/>
  <c r="AM412" i="6"/>
  <c r="AM408" i="6"/>
  <c r="AM404" i="6"/>
  <c r="AM400" i="6"/>
  <c r="AM396" i="6"/>
  <c r="AM392" i="6"/>
  <c r="AM388" i="6"/>
  <c r="AM384" i="6"/>
  <c r="AM380" i="6"/>
  <c r="AM376" i="6"/>
  <c r="AM372" i="6"/>
  <c r="AM368" i="6"/>
  <c r="AM364" i="6"/>
  <c r="AM360" i="6"/>
  <c r="AM356" i="6"/>
  <c r="AM352" i="6"/>
  <c r="AM348" i="6"/>
  <c r="AM344" i="6"/>
  <c r="AM340" i="6"/>
  <c r="AM336" i="6"/>
  <c r="AM332" i="6"/>
  <c r="AM328" i="6"/>
  <c r="AM324" i="6"/>
  <c r="AM320" i="6"/>
  <c r="AM316" i="6"/>
  <c r="AM312" i="6"/>
  <c r="AM308" i="6"/>
  <c r="AM304" i="6"/>
  <c r="AM300" i="6"/>
  <c r="AM296" i="6"/>
  <c r="AM292" i="6"/>
  <c r="AM288" i="6"/>
  <c r="AM284" i="6"/>
  <c r="AM280" i="6"/>
  <c r="AM276" i="6"/>
  <c r="AM272" i="6"/>
  <c r="AM268" i="6"/>
  <c r="AM264" i="6"/>
  <c r="AM260" i="6"/>
  <c r="AM256" i="6"/>
  <c r="AM252" i="6"/>
  <c r="AM248" i="6"/>
  <c r="AM244" i="6"/>
  <c r="AM240" i="6"/>
  <c r="AM236" i="6"/>
  <c r="AM232" i="6"/>
  <c r="AK232" i="6" s="1"/>
  <c r="AN232" i="6" s="1"/>
  <c r="AM228" i="6"/>
  <c r="AK228" i="6" s="1"/>
  <c r="AN228" i="6" s="1"/>
  <c r="AM224" i="6"/>
  <c r="AK224" i="6" s="1"/>
  <c r="AN224" i="6" s="1"/>
  <c r="AM220" i="6"/>
  <c r="AK220" i="6" s="1"/>
  <c r="AN220" i="6" s="1"/>
  <c r="AM216" i="6"/>
  <c r="AK216" i="6" s="1"/>
  <c r="AN216" i="6" s="1"/>
  <c r="AM212" i="6"/>
  <c r="AK212" i="6" s="1"/>
  <c r="AN212" i="6" s="1"/>
  <c r="AM208" i="6"/>
  <c r="AK208" i="6" s="1"/>
  <c r="AN208" i="6" s="1"/>
  <c r="AM204" i="6"/>
  <c r="AK204" i="6" s="1"/>
  <c r="AN204" i="6" s="1"/>
  <c r="AM200" i="6"/>
  <c r="AK200" i="6" s="1"/>
  <c r="AN200" i="6" s="1"/>
  <c r="AM196" i="6"/>
  <c r="AK196" i="6" s="1"/>
  <c r="AN196" i="6" s="1"/>
  <c r="AM192" i="6"/>
  <c r="AK192" i="6" s="1"/>
  <c r="AN192" i="6" s="1"/>
  <c r="AM188" i="6"/>
  <c r="AK188" i="6" s="1"/>
  <c r="AN188" i="6" s="1"/>
  <c r="AM184" i="6"/>
  <c r="AK184" i="6" s="1"/>
  <c r="AN184" i="6" s="1"/>
  <c r="AM180" i="6"/>
  <c r="AK180" i="6" s="1"/>
  <c r="AN180" i="6" s="1"/>
  <c r="AM176" i="6"/>
  <c r="AK176" i="6" s="1"/>
  <c r="AN176" i="6" s="1"/>
  <c r="AM172" i="6"/>
  <c r="AK172" i="6" s="1"/>
  <c r="AN172" i="6" s="1"/>
  <c r="AM168" i="6"/>
  <c r="AK168" i="6" s="1"/>
  <c r="AN168" i="6" s="1"/>
  <c r="AM164" i="6"/>
  <c r="AK164" i="6" s="1"/>
  <c r="AN164" i="6" s="1"/>
  <c r="AM160" i="6"/>
  <c r="AK160" i="6" s="1"/>
  <c r="AN160" i="6" s="1"/>
  <c r="AM156" i="6"/>
  <c r="AK156" i="6" s="1"/>
  <c r="AN156" i="6" s="1"/>
  <c r="AM152" i="6"/>
  <c r="AK152" i="6" s="1"/>
  <c r="AN152" i="6" s="1"/>
  <c r="AM148" i="6"/>
  <c r="AK148" i="6" s="1"/>
  <c r="AN148" i="6" s="1"/>
  <c r="AM144" i="6"/>
  <c r="AK144" i="6" s="1"/>
  <c r="AN144" i="6" s="1"/>
  <c r="AM140" i="6"/>
  <c r="AK140" i="6" s="1"/>
  <c r="AN140" i="6" s="1"/>
  <c r="AM136" i="6"/>
  <c r="AK136" i="6" s="1"/>
  <c r="AN136" i="6" s="1"/>
  <c r="AM132" i="6"/>
  <c r="AK132" i="6" s="1"/>
  <c r="AN132" i="6" s="1"/>
  <c r="AM128" i="6"/>
  <c r="AK128" i="6" s="1"/>
  <c r="AN128" i="6" s="1"/>
  <c r="AM124" i="6"/>
  <c r="AK124" i="6" s="1"/>
  <c r="AN124" i="6" s="1"/>
  <c r="AM120" i="6"/>
  <c r="AK120" i="6" s="1"/>
  <c r="AN120" i="6" s="1"/>
  <c r="AM116" i="6"/>
  <c r="AK116" i="6" s="1"/>
  <c r="AN116" i="6" s="1"/>
  <c r="AM112" i="6"/>
  <c r="AK112" i="6" s="1"/>
  <c r="AN112" i="6" s="1"/>
  <c r="AM108" i="6"/>
  <c r="AK108" i="6" s="1"/>
  <c r="AN108" i="6" s="1"/>
  <c r="AM104" i="6"/>
  <c r="AK104" i="6" s="1"/>
  <c r="AN104" i="6" s="1"/>
  <c r="AM100" i="6"/>
  <c r="AK100" i="6" s="1"/>
  <c r="AN100" i="6" s="1"/>
  <c r="AM96" i="6"/>
  <c r="AK96" i="6" s="1"/>
  <c r="AN96" i="6" s="1"/>
  <c r="AM92" i="6"/>
  <c r="AK92" i="6" s="1"/>
  <c r="AN92" i="6" s="1"/>
  <c r="AM88" i="6"/>
  <c r="AK88" i="6" s="1"/>
  <c r="AN88" i="6" s="1"/>
  <c r="AM84" i="6"/>
  <c r="AK84" i="6" s="1"/>
  <c r="AN84" i="6" s="1"/>
  <c r="AM80" i="6"/>
  <c r="AK80" i="6" s="1"/>
  <c r="AN80" i="6" s="1"/>
  <c r="AM76" i="6"/>
  <c r="AK76" i="6" s="1"/>
  <c r="AN76" i="6" s="1"/>
  <c r="AM72" i="6"/>
  <c r="AK72" i="6" s="1"/>
  <c r="AN72" i="6" s="1"/>
  <c r="AM68" i="6"/>
  <c r="AK68" i="6" s="1"/>
  <c r="AN68" i="6" s="1"/>
  <c r="AM64" i="6"/>
  <c r="AK64" i="6" s="1"/>
  <c r="AN64" i="6" s="1"/>
  <c r="AM60" i="6"/>
  <c r="AK60" i="6" s="1"/>
  <c r="AN60" i="6" s="1"/>
  <c r="AM56" i="6"/>
  <c r="AK56" i="6" s="1"/>
  <c r="AN56" i="6" s="1"/>
  <c r="AM52" i="6"/>
  <c r="AK52" i="6" s="1"/>
  <c r="AN52" i="6" s="1"/>
  <c r="AM48" i="6"/>
  <c r="AK48" i="6" s="1"/>
  <c r="AN48" i="6" s="1"/>
  <c r="AM44" i="6"/>
  <c r="AK44" i="6" s="1"/>
  <c r="AN44" i="6" s="1"/>
  <c r="AM40" i="6"/>
  <c r="AK40" i="6" s="1"/>
  <c r="AN40" i="6" s="1"/>
  <c r="AM36" i="6"/>
  <c r="AK36" i="6" s="1"/>
  <c r="AN36" i="6" s="1"/>
  <c r="AM32" i="6"/>
  <c r="AK32" i="6" s="1"/>
  <c r="AN32" i="6" s="1"/>
  <c r="AM28" i="6"/>
  <c r="AK28" i="6" s="1"/>
  <c r="AN28" i="6" s="1"/>
  <c r="AM24" i="6"/>
  <c r="AK24" i="6" s="1"/>
  <c r="AN24" i="6" s="1"/>
  <c r="AM20" i="6"/>
  <c r="AK20" i="6" s="1"/>
  <c r="AN20" i="6" s="1"/>
  <c r="AM16" i="6"/>
  <c r="AK16" i="6" s="1"/>
  <c r="AN16" i="6" s="1"/>
  <c r="AH1534" i="6"/>
  <c r="AH1530" i="6"/>
  <c r="AH1526" i="6"/>
  <c r="AH1522" i="6"/>
  <c r="AH1518" i="6"/>
  <c r="AH1514" i="6"/>
  <c r="AH1510" i="6"/>
  <c r="AH1506" i="6"/>
  <c r="AH1502" i="6"/>
  <c r="AH1498" i="6"/>
  <c r="AH1494" i="6"/>
  <c r="AH1490" i="6"/>
  <c r="AH1486" i="6"/>
  <c r="AH1482" i="6"/>
  <c r="AH1478" i="6"/>
  <c r="AH1474" i="6"/>
  <c r="AH1470" i="6"/>
  <c r="AH1466" i="6"/>
  <c r="AH1462" i="6"/>
  <c r="AH1458" i="6"/>
  <c r="AH1454" i="6"/>
  <c r="AH1450" i="6"/>
  <c r="AH1446" i="6"/>
  <c r="AH1442" i="6"/>
  <c r="AH1438" i="6"/>
  <c r="AH1434" i="6"/>
  <c r="AH1430" i="6"/>
  <c r="AH1426" i="6"/>
  <c r="AH1422" i="6"/>
  <c r="AH1418" i="6"/>
  <c r="AH1414" i="6"/>
  <c r="AH1410" i="6"/>
  <c r="AH1406" i="6"/>
  <c r="AH1402" i="6"/>
  <c r="AH1398" i="6"/>
  <c r="AH1394" i="6"/>
  <c r="AH1390" i="6"/>
  <c r="AH1386" i="6"/>
  <c r="AH1382" i="6"/>
  <c r="AH1378" i="6"/>
  <c r="AH1374" i="6"/>
  <c r="AH1370" i="6"/>
  <c r="AH1366" i="6"/>
  <c r="AH1362" i="6"/>
  <c r="AH1358" i="6"/>
  <c r="AH1354" i="6"/>
  <c r="AH1350" i="6"/>
  <c r="AH1346" i="6"/>
  <c r="AH1342" i="6"/>
  <c r="AH1338" i="6"/>
  <c r="AH1334" i="6"/>
  <c r="AH1330" i="6"/>
  <c r="AH1326" i="6"/>
  <c r="AH1322" i="6"/>
  <c r="AH1318" i="6"/>
  <c r="AH1314" i="6"/>
  <c r="AH1310" i="6"/>
  <c r="AH1306" i="6"/>
  <c r="AH1302" i="6"/>
  <c r="AH1298" i="6"/>
  <c r="AH1294" i="6"/>
  <c r="AH1290" i="6"/>
  <c r="AH1286" i="6"/>
  <c r="AH1282" i="6"/>
  <c r="AH1278" i="6"/>
  <c r="AH1274" i="6"/>
  <c r="AH1169" i="6"/>
  <c r="AH1161" i="6"/>
  <c r="AH1168" i="6"/>
  <c r="AH1166" i="6"/>
  <c r="AH1160" i="6"/>
  <c r="AH1152" i="6"/>
  <c r="AH1144" i="6"/>
  <c r="AH1165" i="6"/>
  <c r="AH1157" i="6"/>
  <c r="AH1149" i="6"/>
  <c r="AH1268" i="6"/>
  <c r="AH1266" i="6"/>
  <c r="AH1264" i="6"/>
  <c r="AH1262" i="6"/>
  <c r="AH1260" i="6"/>
  <c r="AH1258" i="6"/>
  <c r="AH1256" i="6"/>
  <c r="AH1254" i="6"/>
  <c r="AH1252" i="6"/>
  <c r="AH1250" i="6"/>
  <c r="AH1248" i="6"/>
  <c r="AH1246" i="6"/>
  <c r="AH1244" i="6"/>
  <c r="AH1242" i="6"/>
  <c r="AH1240" i="6"/>
  <c r="AH1238" i="6"/>
  <c r="AH1236" i="6"/>
  <c r="AH1234" i="6"/>
  <c r="AH1232" i="6"/>
  <c r="AH1230" i="6"/>
  <c r="AH1228" i="6"/>
  <c r="AH1226" i="6"/>
  <c r="AH1224" i="6"/>
  <c r="AH1222" i="6"/>
  <c r="AH1220" i="6"/>
  <c r="AH1218" i="6"/>
  <c r="AH1216" i="6"/>
  <c r="AH1214" i="6"/>
  <c r="AH1212" i="6"/>
  <c r="AH1210" i="6"/>
  <c r="AH1208" i="6"/>
  <c r="AH1206" i="6"/>
  <c r="AH1204" i="6"/>
  <c r="AH1202" i="6"/>
  <c r="AH1200" i="6"/>
  <c r="AH1198" i="6"/>
  <c r="AH1196" i="6"/>
  <c r="AH1194" i="6"/>
  <c r="AH1192" i="6"/>
  <c r="AH1190" i="6"/>
  <c r="AH1188" i="6"/>
  <c r="AH1186" i="6"/>
  <c r="AH1184" i="6"/>
  <c r="AH1182" i="6"/>
  <c r="AH1180" i="6"/>
  <c r="AH1178" i="6"/>
  <c r="AH1176" i="6"/>
  <c r="AH1174" i="6"/>
  <c r="AH1172" i="6"/>
  <c r="AH1170" i="6"/>
  <c r="AH1164" i="6"/>
  <c r="AH1162" i="6"/>
  <c r="AH1154" i="6"/>
  <c r="AH1146" i="6"/>
  <c r="AH1156" i="6"/>
  <c r="AH1153" i="6"/>
  <c r="AH1148" i="6"/>
  <c r="AH1145" i="6"/>
  <c r="AH1140" i="6"/>
  <c r="AH1137" i="6"/>
  <c r="AH1132" i="6"/>
  <c r="AH1129" i="6"/>
  <c r="AH1041" i="6"/>
  <c r="AH1037" i="6"/>
  <c r="AH1033" i="6"/>
  <c r="AH1029" i="6"/>
  <c r="AH1025" i="6"/>
  <c r="AH1021" i="6"/>
  <c r="AH1017" i="6"/>
  <c r="AH1013" i="6"/>
  <c r="AH1009" i="6"/>
  <c r="AH1005" i="6"/>
  <c r="AH1001" i="6"/>
  <c r="AH997" i="6"/>
  <c r="AH993" i="6"/>
  <c r="AH989" i="6"/>
  <c r="AH985" i="6"/>
  <c r="AH981" i="6"/>
  <c r="AH977" i="6"/>
  <c r="AH973" i="6"/>
  <c r="AH969" i="6"/>
  <c r="AH965" i="6"/>
  <c r="AH961" i="6"/>
  <c r="AH957" i="6"/>
  <c r="AH1136" i="6"/>
  <c r="AH1128" i="6"/>
  <c r="AH1120" i="6"/>
  <c r="AH1112" i="6"/>
  <c r="AH1104" i="6"/>
  <c r="AH1096" i="6"/>
  <c r="AH1088" i="6"/>
  <c r="AH1080" i="6"/>
  <c r="AH738" i="6"/>
  <c r="AH736" i="6"/>
  <c r="AH734" i="6"/>
  <c r="AH732" i="6"/>
  <c r="AH730" i="6"/>
  <c r="AH728" i="6"/>
  <c r="AH726" i="6"/>
  <c r="AH724" i="6"/>
  <c r="AH722" i="6"/>
  <c r="AH720" i="6"/>
  <c r="AH718" i="6"/>
  <c r="AH716" i="6"/>
  <c r="AH714" i="6"/>
  <c r="AH712" i="6"/>
  <c r="AH710" i="6"/>
  <c r="AH708" i="6"/>
  <c r="AH706" i="6"/>
  <c r="AH704" i="6"/>
  <c r="AH702" i="6"/>
  <c r="AH700" i="6"/>
  <c r="AH698" i="6"/>
  <c r="AH696" i="6"/>
  <c r="AH694" i="6"/>
  <c r="AH692" i="6"/>
  <c r="AH690" i="6"/>
  <c r="AH688" i="6"/>
  <c r="AH686" i="6"/>
  <c r="AH684" i="6"/>
  <c r="AH682" i="6"/>
  <c r="AH680" i="6"/>
  <c r="AH678" i="6"/>
  <c r="AH676" i="6"/>
  <c r="AH674" i="6"/>
  <c r="AH672" i="6"/>
  <c r="AH670" i="6"/>
  <c r="AH668" i="6"/>
  <c r="AH666" i="6"/>
  <c r="AH664" i="6"/>
  <c r="AH662" i="6"/>
  <c r="AH660" i="6"/>
  <c r="AH658" i="6"/>
  <c r="AH656" i="6"/>
  <c r="AH654" i="6"/>
  <c r="AH652" i="6"/>
  <c r="AH650" i="6"/>
  <c r="AH648" i="6"/>
  <c r="AH646" i="6"/>
  <c r="AH644" i="6"/>
  <c r="AH642" i="6"/>
  <c r="AH640" i="6"/>
  <c r="AH638" i="6"/>
  <c r="AH636" i="6"/>
  <c r="AH634" i="6"/>
  <c r="AH632" i="6"/>
  <c r="AH630" i="6"/>
  <c r="AH628" i="6"/>
  <c r="AH626" i="6"/>
  <c r="AH624" i="6"/>
  <c r="AH622" i="6"/>
  <c r="AH620" i="6"/>
  <c r="AH618" i="6"/>
  <c r="AH616" i="6"/>
  <c r="AH614" i="6"/>
  <c r="AH612" i="6"/>
  <c r="AH610" i="6"/>
  <c r="AH608" i="6"/>
  <c r="AH606" i="6"/>
  <c r="AH604" i="6"/>
  <c r="AH602" i="6"/>
  <c r="AH600" i="6"/>
  <c r="AH598" i="6"/>
  <c r="AH596" i="6"/>
  <c r="AH594" i="6"/>
  <c r="AH592" i="6"/>
  <c r="AH590" i="6"/>
  <c r="AH588" i="6"/>
  <c r="AH586" i="6"/>
  <c r="AH584" i="6"/>
  <c r="AH582" i="6"/>
  <c r="AH580" i="6"/>
  <c r="AH578" i="6"/>
  <c r="AH576" i="6"/>
  <c r="AH574" i="6"/>
  <c r="AH572" i="6"/>
  <c r="AH570" i="6"/>
  <c r="AH568" i="6"/>
  <c r="AH560" i="6"/>
  <c r="AH552" i="6"/>
  <c r="AH544" i="6"/>
  <c r="AH536" i="6"/>
  <c r="AH528" i="6"/>
  <c r="AH520" i="6"/>
  <c r="AH512" i="6"/>
  <c r="AH504" i="6"/>
  <c r="AH496" i="6"/>
  <c r="AH488" i="6"/>
  <c r="AH480" i="6"/>
  <c r="AH472" i="6"/>
  <c r="AH953" i="6"/>
  <c r="AH949" i="6"/>
  <c r="AH945" i="6"/>
  <c r="AH941" i="6"/>
  <c r="AH937" i="6"/>
  <c r="AH933" i="6"/>
  <c r="AH929" i="6"/>
  <c r="AH925" i="6"/>
  <c r="AH921" i="6"/>
  <c r="AH917" i="6"/>
  <c r="AH913" i="6"/>
  <c r="AH909" i="6"/>
  <c r="AH905" i="6"/>
  <c r="AH901" i="6"/>
  <c r="AH897" i="6"/>
  <c r="AH893" i="6"/>
  <c r="AH889" i="6"/>
  <c r="AH885" i="6"/>
  <c r="AH881" i="6"/>
  <c r="AH877" i="6"/>
  <c r="AH873" i="6"/>
  <c r="AH869" i="6"/>
  <c r="AH865" i="6"/>
  <c r="AH861" i="6"/>
  <c r="AH857" i="6"/>
  <c r="AH853" i="6"/>
  <c r="AH849" i="6"/>
  <c r="AH845" i="6"/>
  <c r="AH841" i="6"/>
  <c r="AH837" i="6"/>
  <c r="AH833" i="6"/>
  <c r="AH829" i="6"/>
  <c r="AH825" i="6"/>
  <c r="AH821" i="6"/>
  <c r="AH817" i="6"/>
  <c r="AH813" i="6"/>
  <c r="AH809" i="6"/>
  <c r="AH805" i="6"/>
  <c r="AH801" i="6"/>
  <c r="AH797" i="6"/>
  <c r="AH793" i="6"/>
  <c r="AH789" i="6"/>
  <c r="AH785" i="6"/>
  <c r="AH781" i="6"/>
  <c r="AH777" i="6"/>
  <c r="AH773" i="6"/>
  <c r="AH769" i="6"/>
  <c r="AH765" i="6"/>
  <c r="AH761" i="6"/>
  <c r="AH757" i="6"/>
  <c r="AH753" i="6"/>
  <c r="AH749" i="6"/>
  <c r="AH745" i="6"/>
  <c r="AH741" i="6"/>
  <c r="AH567" i="6"/>
  <c r="AH565" i="6"/>
  <c r="AH559" i="6"/>
  <c r="AH557" i="6"/>
  <c r="AH551" i="6"/>
  <c r="AH549" i="6"/>
  <c r="AH543" i="6"/>
  <c r="AH541" i="6"/>
  <c r="AH535" i="6"/>
  <c r="AH533" i="6"/>
  <c r="AH527" i="6"/>
  <c r="AH525" i="6"/>
  <c r="AH519" i="6"/>
  <c r="AH517" i="6"/>
  <c r="AH511" i="6"/>
  <c r="AH509" i="6"/>
  <c r="AH503" i="6"/>
  <c r="AH501" i="6"/>
  <c r="AH495" i="6"/>
  <c r="AH493" i="6"/>
  <c r="AH487" i="6"/>
  <c r="AH485" i="6"/>
  <c r="AH479" i="6"/>
  <c r="AH477" i="6"/>
  <c r="AH471" i="6"/>
  <c r="AH564" i="6"/>
  <c r="AH556" i="6"/>
  <c r="AH548" i="6"/>
  <c r="AH540" i="6"/>
  <c r="AH532" i="6"/>
  <c r="AH524" i="6"/>
  <c r="AH516" i="6"/>
  <c r="AH508" i="6"/>
  <c r="AH500" i="6"/>
  <c r="AH492" i="6"/>
  <c r="AH484" i="6"/>
  <c r="AH476" i="6"/>
  <c r="AH563" i="6"/>
  <c r="AH561" i="6"/>
  <c r="AH555" i="6"/>
  <c r="AH553" i="6"/>
  <c r="AH547" i="6"/>
  <c r="AH545" i="6"/>
  <c r="AH539" i="6"/>
  <c r="AH537" i="6"/>
  <c r="AH531" i="6"/>
  <c r="AH529" i="6"/>
  <c r="AH523" i="6"/>
  <c r="AH521" i="6"/>
  <c r="AH515" i="6"/>
  <c r="AH513" i="6"/>
  <c r="AH507" i="6"/>
  <c r="AH505" i="6"/>
  <c r="AH499" i="6"/>
  <c r="AH497" i="6"/>
  <c r="AH491" i="6"/>
  <c r="AH489" i="6"/>
  <c r="AH483" i="6"/>
  <c r="AH481" i="6"/>
  <c r="AH475" i="6"/>
  <c r="AH473" i="6"/>
  <c r="AH468" i="6"/>
  <c r="AH463" i="6"/>
  <c r="AH460" i="6"/>
  <c r="AH455" i="6"/>
  <c r="AH452" i="6"/>
  <c r="AH447" i="6"/>
  <c r="AH444" i="6"/>
  <c r="AH439" i="6"/>
  <c r="AH436" i="6"/>
  <c r="AH431" i="6"/>
  <c r="AH428" i="6"/>
  <c r="AH423" i="6"/>
  <c r="AH420" i="6"/>
  <c r="AH415" i="6"/>
  <c r="AH408" i="6"/>
  <c r="AH400" i="6"/>
  <c r="AH392" i="6"/>
  <c r="AH384" i="6"/>
  <c r="AH376" i="6"/>
  <c r="AH368" i="6"/>
  <c r="AH360" i="6"/>
  <c r="AH352" i="6"/>
  <c r="AH344" i="6"/>
  <c r="AH336" i="6"/>
  <c r="AH328" i="6"/>
  <c r="AH320" i="6"/>
  <c r="AH312" i="6"/>
  <c r="AH304" i="6"/>
  <c r="AH296" i="6"/>
  <c r="AH288" i="6"/>
  <c r="AH280" i="6"/>
  <c r="AH272" i="6"/>
  <c r="AH264" i="6"/>
  <c r="AH256" i="6"/>
  <c r="AH407" i="6"/>
  <c r="AH405" i="6"/>
  <c r="AH399" i="6"/>
  <c r="AH397" i="6"/>
  <c r="AH391" i="6"/>
  <c r="AH389" i="6"/>
  <c r="AH383" i="6"/>
  <c r="AH381" i="6"/>
  <c r="AH375" i="6"/>
  <c r="AH373" i="6"/>
  <c r="AH367" i="6"/>
  <c r="AH365" i="6"/>
  <c r="AH359" i="6"/>
  <c r="AH357" i="6"/>
  <c r="AH351" i="6"/>
  <c r="AH349" i="6"/>
  <c r="AH343" i="6"/>
  <c r="AH341" i="6"/>
  <c r="AH335" i="6"/>
  <c r="AH333" i="6"/>
  <c r="AH327" i="6"/>
  <c r="AH325" i="6"/>
  <c r="AH319" i="6"/>
  <c r="AH317" i="6"/>
  <c r="AH311" i="6"/>
  <c r="AH309" i="6"/>
  <c r="AH303" i="6"/>
  <c r="AH301" i="6"/>
  <c r="AH295" i="6"/>
  <c r="AH293" i="6"/>
  <c r="AH287" i="6"/>
  <c r="AH285" i="6"/>
  <c r="AH279" i="6"/>
  <c r="AH277" i="6"/>
  <c r="AH271" i="6"/>
  <c r="AH269" i="6"/>
  <c r="AH263" i="6"/>
  <c r="AH261" i="6"/>
  <c r="AH255" i="6"/>
  <c r="AH253" i="6"/>
  <c r="AH467" i="6"/>
  <c r="AH459" i="6"/>
  <c r="AH451" i="6"/>
  <c r="AH443" i="6"/>
  <c r="AH435" i="6"/>
  <c r="AH427" i="6"/>
  <c r="AH419" i="6"/>
  <c r="AH412" i="6"/>
  <c r="AH404" i="6"/>
  <c r="AH396" i="6"/>
  <c r="AH388" i="6"/>
  <c r="AH380" i="6"/>
  <c r="AH372" i="6"/>
  <c r="AH364" i="6"/>
  <c r="AH356" i="6"/>
  <c r="AH348" i="6"/>
  <c r="AH340" i="6"/>
  <c r="AH332" i="6"/>
  <c r="AH324" i="6"/>
  <c r="AH316" i="6"/>
  <c r="AH308" i="6"/>
  <c r="AH300" i="6"/>
  <c r="AH292" i="6"/>
  <c r="AH284" i="6"/>
  <c r="AH276" i="6"/>
  <c r="AH268" i="6"/>
  <c r="AH260" i="6"/>
  <c r="AH252" i="6"/>
  <c r="AH411" i="6"/>
  <c r="AH409" i="6"/>
  <c r="AH403" i="6"/>
  <c r="AH401" i="6"/>
  <c r="AH395" i="6"/>
  <c r="AH393" i="6"/>
  <c r="AH387" i="6"/>
  <c r="AH385" i="6"/>
  <c r="AH379" i="6"/>
  <c r="AH377" i="6"/>
  <c r="AH371" i="6"/>
  <c r="AH369" i="6"/>
  <c r="AH363" i="6"/>
  <c r="AH361" i="6"/>
  <c r="AH355" i="6"/>
  <c r="AH353" i="6"/>
  <c r="AH347" i="6"/>
  <c r="AH345" i="6"/>
  <c r="AH339" i="6"/>
  <c r="AH337" i="6"/>
  <c r="AH331" i="6"/>
  <c r="AH329" i="6"/>
  <c r="AH323" i="6"/>
  <c r="AH321" i="6"/>
  <c r="AH315" i="6"/>
  <c r="AH313" i="6"/>
  <c r="AH307" i="6"/>
  <c r="AH305" i="6"/>
  <c r="AH299" i="6"/>
  <c r="AH297" i="6"/>
  <c r="AH291" i="6"/>
  <c r="AH289" i="6"/>
  <c r="AH283" i="6"/>
  <c r="AH281" i="6"/>
  <c r="AH275" i="6"/>
  <c r="AH273" i="6"/>
  <c r="AH267" i="6"/>
  <c r="AH265" i="6"/>
  <c r="AH259" i="6"/>
  <c r="AH257" i="6"/>
  <c r="AH247" i="6"/>
  <c r="AH244" i="6"/>
  <c r="AH251" i="6"/>
  <c r="AH243" i="6"/>
  <c r="AH239" i="6"/>
  <c r="AH210" i="6"/>
  <c r="AH206" i="6"/>
  <c r="AH202" i="6"/>
  <c r="AH198" i="6"/>
  <c r="AH194" i="6"/>
  <c r="AH190" i="6"/>
  <c r="AH186" i="6"/>
  <c r="AH182" i="6"/>
  <c r="AH178" i="6"/>
  <c r="AH174" i="6"/>
  <c r="AH170" i="6"/>
  <c r="AH166" i="6"/>
  <c r="AH162" i="6"/>
  <c r="AH158" i="6"/>
  <c r="AH154" i="6"/>
  <c r="AH150" i="6"/>
  <c r="AH146" i="6"/>
  <c r="AH142" i="6"/>
  <c r="AH138" i="6"/>
  <c r="AH134" i="6"/>
  <c r="AH130" i="6"/>
  <c r="AH126" i="6"/>
  <c r="AH122" i="6"/>
  <c r="AH118" i="6"/>
  <c r="AH114" i="6"/>
  <c r="AH110" i="6"/>
  <c r="AH106" i="6"/>
  <c r="AH102" i="6"/>
  <c r="AH98" i="6"/>
  <c r="AH30" i="6"/>
  <c r="AH236" i="6"/>
  <c r="AH232" i="6"/>
  <c r="AH229" i="6"/>
  <c r="AH226" i="6"/>
  <c r="AH34" i="6"/>
  <c r="AH222" i="6"/>
  <c r="AH38" i="6"/>
  <c r="AH94" i="6"/>
  <c r="AH90" i="6"/>
  <c r="AH86" i="6"/>
  <c r="AH82" i="6"/>
  <c r="AH78" i="6"/>
  <c r="AH74" i="6"/>
  <c r="AH70" i="6"/>
  <c r="AH66" i="6"/>
  <c r="AH62" i="6"/>
  <c r="AH58" i="6"/>
  <c r="AH54" i="6"/>
  <c r="AH50" i="6"/>
  <c r="AH46" i="6"/>
  <c r="AH42" i="6"/>
  <c r="AH26" i="6"/>
  <c r="AH22" i="6"/>
  <c r="AH18" i="6"/>
  <c r="AY2758" i="6"/>
  <c r="AY2630" i="6"/>
  <c r="AT1816" i="6"/>
  <c r="AW1816" i="6"/>
  <c r="BE1689" i="6"/>
  <c r="BC1689" i="6"/>
  <c r="AT1624" i="6"/>
  <c r="AW1624" i="6"/>
  <c r="BC1501" i="6"/>
  <c r="BA1501" i="6"/>
  <c r="AW1300" i="6"/>
  <c r="AV1300" i="6" s="1"/>
  <c r="AT1300" i="6"/>
  <c r="AW1072" i="6"/>
  <c r="AV1072" i="6" s="1"/>
  <c r="AY951" i="6"/>
  <c r="AT924" i="6"/>
  <c r="AY887" i="6"/>
  <c r="AT860" i="6"/>
  <c r="BE814" i="6"/>
  <c r="BC814" i="6"/>
  <c r="AW741" i="6"/>
  <c r="AV741" i="6" s="1"/>
  <c r="AW3413" i="6"/>
  <c r="BE3407" i="6"/>
  <c r="BE3364" i="6"/>
  <c r="BA3311" i="6"/>
  <c r="AY3220" i="6"/>
  <c r="BA3159" i="6"/>
  <c r="BA3119" i="6"/>
  <c r="BE3107" i="6"/>
  <c r="BA3007" i="6"/>
  <c r="AY2964" i="6"/>
  <c r="BE2895" i="6"/>
  <c r="AY2892" i="6"/>
  <c r="BE2817" i="6"/>
  <c r="BE2801" i="6"/>
  <c r="AY2781" i="6"/>
  <c r="AW2770" i="6"/>
  <c r="AY2765" i="6"/>
  <c r="AW2755" i="6"/>
  <c r="BE2733" i="6"/>
  <c r="BC2711" i="6"/>
  <c r="BE2665" i="6"/>
  <c r="AW2639" i="6"/>
  <c r="BC2623" i="6"/>
  <c r="BA2540" i="6"/>
  <c r="BC2538" i="6"/>
  <c r="BC2506" i="6"/>
  <c r="BC2478" i="6"/>
  <c r="AW2469" i="6"/>
  <c r="BC2426" i="6"/>
  <c r="AY2391" i="6"/>
  <c r="BC2357" i="6"/>
  <c r="BC2332" i="6"/>
  <c r="BC2331" i="6"/>
  <c r="BA2283" i="6"/>
  <c r="BC2281" i="6"/>
  <c r="AT2264" i="6"/>
  <c r="BA2245" i="6"/>
  <c r="BE2223" i="6"/>
  <c r="AY2210" i="6"/>
  <c r="AW2104" i="6"/>
  <c r="BA2097" i="6"/>
  <c r="AY2086" i="6"/>
  <c r="AW2072" i="6"/>
  <c r="BE2058" i="6"/>
  <c r="BA1974" i="6"/>
  <c r="BE1974" i="6"/>
  <c r="BA1927" i="6"/>
  <c r="BE1927" i="6"/>
  <c r="AT1720" i="6"/>
  <c r="AW1720" i="6"/>
  <c r="BE1203" i="6"/>
  <c r="BC1203" i="6"/>
  <c r="BA1203" i="6"/>
  <c r="BA1008" i="6"/>
  <c r="BC1008" i="6"/>
  <c r="BC1006" i="6"/>
  <c r="BA1006" i="6"/>
  <c r="BE954" i="6"/>
  <c r="BC954" i="6"/>
  <c r="AT2007" i="6"/>
  <c r="AW2007" i="6"/>
  <c r="BE1877" i="6"/>
  <c r="BA1877" i="6"/>
  <c r="BE1845" i="6"/>
  <c r="BC1845" i="6"/>
  <c r="BA1678" i="6"/>
  <c r="BE1678" i="6"/>
  <c r="BA1594" i="6"/>
  <c r="BE1594" i="6"/>
  <c r="BE1403" i="6"/>
  <c r="BA1403" i="6"/>
  <c r="BE1287" i="6"/>
  <c r="BC1287" i="6"/>
  <c r="AY1259" i="6"/>
  <c r="BC1047" i="6"/>
  <c r="BE1047" i="6"/>
  <c r="BA971" i="6"/>
  <c r="BC971" i="6"/>
  <c r="BA915" i="6"/>
  <c r="BC915" i="6"/>
  <c r="AY3460" i="6"/>
  <c r="BA3407" i="6"/>
  <c r="BE3315" i="6"/>
  <c r="BA3275" i="6"/>
  <c r="BE3140" i="6"/>
  <c r="BA3135" i="6"/>
  <c r="BA2916" i="6"/>
  <c r="BE2911" i="6"/>
  <c r="AY2856" i="6"/>
  <c r="BE2809" i="6"/>
  <c r="AT2758" i="6"/>
  <c r="AW2751" i="6"/>
  <c r="AW2746" i="6"/>
  <c r="BE2729" i="6"/>
  <c r="BC2671" i="6"/>
  <c r="AT2662" i="6"/>
  <c r="BE2650" i="6"/>
  <c r="AT2630" i="6"/>
  <c r="AW2618" i="6"/>
  <c r="AW2611" i="6"/>
  <c r="BE2589" i="6"/>
  <c r="AW2552" i="6"/>
  <c r="AY2519" i="6"/>
  <c r="BA2506" i="6"/>
  <c r="BE2500" i="6"/>
  <c r="AY2495" i="6"/>
  <c r="BC2462" i="6"/>
  <c r="BE2436" i="6"/>
  <c r="AY2431" i="6"/>
  <c r="AW2419" i="6"/>
  <c r="BE2400" i="6"/>
  <c r="AW2369" i="6"/>
  <c r="BE2351" i="6"/>
  <c r="AW2331" i="6"/>
  <c r="BC2245" i="6"/>
  <c r="BE2159" i="6"/>
  <c r="BE2134" i="6"/>
  <c r="AW2123" i="6"/>
  <c r="BC2117" i="6"/>
  <c r="BE2106" i="6"/>
  <c r="BC2097" i="6"/>
  <c r="BA2039" i="6"/>
  <c r="BE2039" i="6"/>
  <c r="AW2023" i="6"/>
  <c r="BC2017" i="6"/>
  <c r="BA2005" i="6"/>
  <c r="BC2001" i="6"/>
  <c r="BE1990" i="6"/>
  <c r="AT1947" i="6"/>
  <c r="AW1947" i="6"/>
  <c r="BA1911" i="6"/>
  <c r="BE1911" i="6"/>
  <c r="AT1879" i="6"/>
  <c r="AW1879" i="6"/>
  <c r="BA1850" i="6"/>
  <c r="BE1850" i="6"/>
  <c r="AT1651" i="6"/>
  <c r="AW1651" i="6"/>
  <c r="AW1606" i="6"/>
  <c r="AY1606" i="6"/>
  <c r="AT1559" i="6"/>
  <c r="AW1559" i="6"/>
  <c r="AW1496" i="6"/>
  <c r="AV1496" i="6" s="1"/>
  <c r="AT1496" i="6"/>
  <c r="BC1086" i="6"/>
  <c r="BA1086" i="6"/>
  <c r="BA1064" i="6"/>
  <c r="BE1064" i="6"/>
  <c r="AW1000" i="6"/>
  <c r="AV1000" i="6" s="1"/>
  <c r="BA947" i="6"/>
  <c r="BC947" i="6"/>
  <c r="BA883" i="6"/>
  <c r="BC883" i="6"/>
  <c r="BA710" i="6"/>
  <c r="BE710" i="6"/>
  <c r="BC501" i="6"/>
  <c r="BE501" i="6"/>
  <c r="BA451" i="6"/>
  <c r="BC451" i="6"/>
  <c r="BA443" i="6"/>
  <c r="BC443" i="6"/>
  <c r="AW387" i="6"/>
  <c r="AV387" i="6" s="1"/>
  <c r="AT387" i="6"/>
  <c r="AW143" i="6"/>
  <c r="AV143" i="6" s="1"/>
  <c r="AT143" i="6"/>
  <c r="O1219" i="6"/>
  <c r="O1187" i="6"/>
  <c r="O1155" i="6"/>
  <c r="O1059" i="6"/>
  <c r="O1043" i="6"/>
  <c r="O1027" i="6"/>
  <c r="K1027" i="6"/>
  <c r="K1015" i="6"/>
  <c r="K999" i="6"/>
  <c r="O995" i="6"/>
  <c r="K983" i="6"/>
  <c r="O979" i="6"/>
  <c r="K971" i="6"/>
  <c r="O963" i="6"/>
  <c r="K963" i="6"/>
  <c r="K955" i="6"/>
  <c r="O931" i="6"/>
  <c r="K931" i="6"/>
  <c r="O915" i="6"/>
  <c r="K915" i="6"/>
  <c r="K907" i="6"/>
  <c r="O899" i="6"/>
  <c r="K899" i="6"/>
  <c r="K875" i="6"/>
  <c r="O867" i="6"/>
  <c r="K855" i="6"/>
  <c r="O851" i="6"/>
  <c r="K851" i="6"/>
  <c r="O835" i="6"/>
  <c r="K823" i="6"/>
  <c r="K811" i="6"/>
  <c r="O803" i="6"/>
  <c r="K803" i="6"/>
  <c r="O787" i="6"/>
  <c r="K787" i="6"/>
  <c r="O771" i="6"/>
  <c r="K771" i="6"/>
  <c r="K759" i="6"/>
  <c r="O707" i="6"/>
  <c r="K707" i="6"/>
  <c r="O675" i="6"/>
  <c r="K675" i="6"/>
  <c r="O659" i="6"/>
  <c r="K659" i="6"/>
  <c r="O643" i="6"/>
  <c r="K643" i="6"/>
  <c r="O595" i="6"/>
  <c r="K595" i="6"/>
  <c r="O579" i="6"/>
  <c r="K579" i="6"/>
  <c r="O547" i="6"/>
  <c r="K547" i="6"/>
  <c r="O531" i="6"/>
  <c r="K531" i="6"/>
  <c r="O515" i="6"/>
  <c r="K515" i="6"/>
  <c r="O483" i="6"/>
  <c r="K483" i="6"/>
  <c r="O467" i="6"/>
  <c r="K467" i="6"/>
  <c r="O451" i="6"/>
  <c r="K451" i="6"/>
  <c r="O419" i="6"/>
  <c r="K419" i="6"/>
  <c r="O403" i="6"/>
  <c r="K403" i="6"/>
  <c r="O387" i="6"/>
  <c r="K387" i="6"/>
  <c r="O355" i="6"/>
  <c r="K355" i="6"/>
  <c r="O339" i="6"/>
  <c r="K339" i="6"/>
  <c r="O323" i="6"/>
  <c r="K323" i="6"/>
  <c r="K295" i="6"/>
  <c r="O291" i="6"/>
  <c r="K291" i="6"/>
  <c r="K279" i="6"/>
  <c r="O275" i="6"/>
  <c r="K275" i="6"/>
  <c r="O259" i="6"/>
  <c r="K259" i="6"/>
  <c r="K247" i="6"/>
  <c r="O227" i="6"/>
  <c r="K227" i="6"/>
  <c r="O223" i="6"/>
  <c r="K223" i="6"/>
  <c r="O219" i="6"/>
  <c r="K219" i="6"/>
  <c r="K215" i="6"/>
  <c r="O207" i="6"/>
  <c r="K207" i="6"/>
  <c r="O203" i="6"/>
  <c r="K203" i="6"/>
  <c r="K199" i="6"/>
  <c r="O195" i="6"/>
  <c r="K195" i="6"/>
  <c r="O191" i="6"/>
  <c r="K191" i="6"/>
  <c r="K183" i="6"/>
  <c r="O179" i="6"/>
  <c r="K179" i="6"/>
  <c r="O175" i="6"/>
  <c r="K175" i="6"/>
  <c r="O171" i="6"/>
  <c r="K171" i="6"/>
  <c r="O163" i="6"/>
  <c r="K163" i="6"/>
  <c r="O159" i="6"/>
  <c r="K159" i="6"/>
  <c r="O155" i="6"/>
  <c r="K155" i="6"/>
  <c r="O143" i="6"/>
  <c r="K143" i="6"/>
  <c r="O139" i="6"/>
  <c r="K139" i="6"/>
  <c r="K135" i="6"/>
  <c r="O131" i="6"/>
  <c r="K131" i="6"/>
  <c r="O127" i="6"/>
  <c r="K127" i="6"/>
  <c r="K119" i="6"/>
  <c r="O115" i="6"/>
  <c r="K115" i="6"/>
  <c r="O111" i="6"/>
  <c r="K111" i="6"/>
  <c r="O107" i="6"/>
  <c r="K107" i="6"/>
  <c r="O99" i="6"/>
  <c r="K99" i="6"/>
  <c r="O95" i="6"/>
  <c r="K95" i="6"/>
  <c r="O91" i="6"/>
  <c r="K91" i="6"/>
  <c r="K87" i="6"/>
  <c r="O79" i="6"/>
  <c r="K79" i="6"/>
  <c r="O75" i="6"/>
  <c r="K75" i="6"/>
  <c r="O67" i="6"/>
  <c r="K67" i="6"/>
  <c r="O63" i="6"/>
  <c r="K63" i="6"/>
  <c r="K55" i="6"/>
  <c r="O51" i="6"/>
  <c r="K51" i="6"/>
  <c r="O47" i="6"/>
  <c r="K47" i="6"/>
  <c r="O43" i="6"/>
  <c r="K43" i="6"/>
  <c r="O35" i="6"/>
  <c r="K35" i="6"/>
  <c r="O31" i="6"/>
  <c r="K31" i="6"/>
  <c r="O27" i="6"/>
  <c r="K27" i="6"/>
  <c r="AT758" i="6"/>
  <c r="AW758" i="6"/>
  <c r="AV758" i="6" s="1"/>
  <c r="AT710" i="6"/>
  <c r="AW710" i="6"/>
  <c r="AV710" i="6" s="1"/>
  <c r="BE598" i="6"/>
  <c r="BC598" i="6"/>
  <c r="AW503" i="6"/>
  <c r="AV503" i="6" s="1"/>
  <c r="BA300" i="6"/>
  <c r="BE300" i="6"/>
  <c r="AT199" i="6"/>
  <c r="AW199" i="6"/>
  <c r="AV199" i="6" s="1"/>
  <c r="BC154" i="6"/>
  <c r="BE154" i="6"/>
  <c r="BA154" i="6"/>
  <c r="AW82" i="6"/>
  <c r="AV82" i="6" s="1"/>
  <c r="AT82" i="6"/>
  <c r="K887" i="6"/>
  <c r="K231" i="6"/>
  <c r="K147" i="6"/>
  <c r="K59" i="6"/>
  <c r="BE1978" i="6"/>
  <c r="BC1973" i="6"/>
  <c r="AW1944" i="6"/>
  <c r="BA1925" i="6"/>
  <c r="BE1910" i="6"/>
  <c r="AW1899" i="6"/>
  <c r="AW1883" i="6"/>
  <c r="AY1878" i="6"/>
  <c r="BE1863" i="6"/>
  <c r="AW1831" i="6"/>
  <c r="AW1815" i="6"/>
  <c r="BC1809" i="6"/>
  <c r="BE1682" i="6"/>
  <c r="BC1677" i="6"/>
  <c r="BA1657" i="6"/>
  <c r="AW1648" i="6"/>
  <c r="BE1642" i="6"/>
  <c r="BE1591" i="6"/>
  <c r="BE1574" i="6"/>
  <c r="AY1558" i="6"/>
  <c r="BA1539" i="6"/>
  <c r="BA1527" i="6"/>
  <c r="BC1511" i="6"/>
  <c r="AT1384" i="6"/>
  <c r="BE1362" i="6"/>
  <c r="AW1337" i="6"/>
  <c r="AV1337" i="6" s="1"/>
  <c r="BC1284" i="6"/>
  <c r="BC1283" i="6"/>
  <c r="AY1220" i="6"/>
  <c r="AT1204" i="6"/>
  <c r="AW1201" i="6"/>
  <c r="AV1201" i="6" s="1"/>
  <c r="BE1144" i="6"/>
  <c r="BA1094" i="6"/>
  <c r="BC1088" i="6"/>
  <c r="BA1087" i="6"/>
  <c r="AW1064" i="6"/>
  <c r="AV1064" i="6" s="1"/>
  <c r="AT1048" i="6"/>
  <c r="BC946" i="6"/>
  <c r="AY919" i="6"/>
  <c r="BE902" i="6"/>
  <c r="BC882" i="6"/>
  <c r="BE823" i="6"/>
  <c r="BE822" i="6"/>
  <c r="AW775" i="6"/>
  <c r="AV775" i="6" s="1"/>
  <c r="AW774" i="6"/>
  <c r="AV774" i="6" s="1"/>
  <c r="AT711" i="6"/>
  <c r="AW711" i="6"/>
  <c r="AV711" i="6" s="1"/>
  <c r="BE705" i="6"/>
  <c r="BA704" i="6"/>
  <c r="BA599" i="6"/>
  <c r="BC599" i="6"/>
  <c r="BC542" i="6"/>
  <c r="BE504" i="6"/>
  <c r="BC504" i="6"/>
  <c r="BC483" i="6"/>
  <c r="AT462" i="6"/>
  <c r="AY462" i="6"/>
  <c r="BC446" i="6"/>
  <c r="BE446" i="6"/>
  <c r="AW371" i="6"/>
  <c r="AV371" i="6" s="1"/>
  <c r="BE369" i="6"/>
  <c r="BA369" i="6"/>
  <c r="BC369" i="6"/>
  <c r="AW338" i="6"/>
  <c r="AV338" i="6" s="1"/>
  <c r="AT338" i="6"/>
  <c r="K843" i="6"/>
  <c r="K343" i="6"/>
  <c r="K211" i="6"/>
  <c r="K123" i="6"/>
  <c r="K39" i="6"/>
  <c r="AY1048" i="6"/>
  <c r="BA737" i="6"/>
  <c r="BE737" i="6"/>
  <c r="BE606" i="6"/>
  <c r="BC606" i="6"/>
  <c r="BC589" i="6"/>
  <c r="BA589" i="6"/>
  <c r="AW506" i="6"/>
  <c r="AV506" i="6" s="1"/>
  <c r="AW463" i="6"/>
  <c r="AV463" i="6" s="1"/>
  <c r="BC459" i="6"/>
  <c r="AT454" i="6"/>
  <c r="AY454" i="6"/>
  <c r="AY387" i="6"/>
  <c r="BE303" i="6"/>
  <c r="BA303" i="6"/>
  <c r="BA245" i="6"/>
  <c r="BC245" i="6"/>
  <c r="BE243" i="6"/>
  <c r="BA243" i="6"/>
  <c r="K995" i="6"/>
  <c r="K791" i="6"/>
  <c r="K611" i="6"/>
  <c r="K311" i="6"/>
  <c r="K187" i="6"/>
  <c r="K103" i="6"/>
  <c r="BE268" i="6"/>
  <c r="K893" i="6"/>
  <c r="K873" i="6"/>
  <c r="K721" i="6"/>
  <c r="K384" i="6"/>
  <c r="K1293" i="6"/>
  <c r="K1125" i="6"/>
  <c r="K1061" i="6"/>
  <c r="K1037" i="6"/>
  <c r="K693" i="6"/>
  <c r="K629" i="6"/>
  <c r="K565" i="6"/>
  <c r="K533" i="6"/>
  <c r="K481" i="6"/>
  <c r="K429" i="6"/>
  <c r="BA271" i="6"/>
  <c r="AT185" i="6"/>
  <c r="BA150" i="6"/>
  <c r="K1381" i="6"/>
  <c r="K308" i="6"/>
  <c r="BA1783" i="6"/>
  <c r="BE1783" i="6"/>
  <c r="BC1762" i="6"/>
  <c r="BA1762" i="6"/>
  <c r="BE1757" i="6"/>
  <c r="BC1757" i="6"/>
  <c r="BE1725" i="6"/>
  <c r="BC1725" i="6"/>
  <c r="BE1697" i="6"/>
  <c r="BC1697" i="6"/>
  <c r="AT1647" i="6"/>
  <c r="AW1647" i="6"/>
  <c r="BE1601" i="6"/>
  <c r="BC1601" i="6"/>
  <c r="BA1080" i="6"/>
  <c r="BC1080" i="6"/>
  <c r="BC1022" i="6"/>
  <c r="BA1022" i="6"/>
  <c r="AY967" i="6"/>
  <c r="BA943" i="6"/>
  <c r="BE943" i="6"/>
  <c r="AW931" i="6"/>
  <c r="AV931" i="6" s="1"/>
  <c r="BA851" i="6"/>
  <c r="BC851" i="6"/>
  <c r="BC849" i="6"/>
  <c r="BA849" i="6"/>
  <c r="BA847" i="6"/>
  <c r="BE847" i="6"/>
  <c r="BA843" i="6"/>
  <c r="BC843" i="6"/>
  <c r="BC841" i="6"/>
  <c r="BA841" i="6"/>
  <c r="BA839" i="6"/>
  <c r="BE839" i="6"/>
  <c r="BA835" i="6"/>
  <c r="BC835" i="6"/>
  <c r="AT828" i="6"/>
  <c r="BA815" i="6"/>
  <c r="BC815" i="6"/>
  <c r="AY810" i="6"/>
  <c r="AW802" i="6"/>
  <c r="AV802" i="6" s="1"/>
  <c r="BC790" i="6"/>
  <c r="BE790" i="6"/>
  <c r="AT766" i="6"/>
  <c r="AW766" i="6"/>
  <c r="AV766" i="6" s="1"/>
  <c r="AW455" i="6"/>
  <c r="AV455" i="6" s="1"/>
  <c r="AY455" i="6"/>
  <c r="BA430" i="6"/>
  <c r="BE430" i="6"/>
  <c r="AW415" i="6"/>
  <c r="AV415" i="6" s="1"/>
  <c r="AT380" i="6"/>
  <c r="AW330" i="6"/>
  <c r="AV330" i="6" s="1"/>
  <c r="BC289" i="6"/>
  <c r="BE289" i="6"/>
  <c r="BA289" i="6"/>
  <c r="BE283" i="6"/>
  <c r="BC283" i="6"/>
  <c r="BA283" i="6"/>
  <c r="AW254" i="6"/>
  <c r="AV254" i="6" s="1"/>
  <c r="BE239" i="6"/>
  <c r="BC239" i="6"/>
  <c r="BA239" i="6"/>
  <c r="BE207" i="6"/>
  <c r="BC207" i="6"/>
  <c r="BA207" i="6"/>
  <c r="BA3443" i="6"/>
  <c r="BA3427" i="6"/>
  <c r="BA3411" i="6"/>
  <c r="BA3395" i="6"/>
  <c r="BA3359" i="6"/>
  <c r="BA3223" i="6"/>
  <c r="BA3199" i="6"/>
  <c r="BA3183" i="6"/>
  <c r="BA3027" i="6"/>
  <c r="BA2975" i="6"/>
  <c r="AT2940" i="6"/>
  <c r="BA2922" i="6"/>
  <c r="AT2908" i="6"/>
  <c r="AT2838" i="6"/>
  <c r="AT2817" i="6"/>
  <c r="BA2749" i="6"/>
  <c r="BA2621" i="6"/>
  <c r="AT2582" i="6"/>
  <c r="AT2543" i="6"/>
  <c r="BA2532" i="6"/>
  <c r="BA2430" i="6"/>
  <c r="AT2384" i="6"/>
  <c r="BA2315" i="6"/>
  <c r="BA2299" i="6"/>
  <c r="AT2248" i="6"/>
  <c r="AT2200" i="6"/>
  <c r="BA2033" i="6"/>
  <c r="BA1953" i="6"/>
  <c r="BA1905" i="6"/>
  <c r="BA1825" i="6"/>
  <c r="AW1762" i="6"/>
  <c r="BA1757" i="6"/>
  <c r="AT1754" i="6"/>
  <c r="AW1730" i="6"/>
  <c r="AY1730" i="6"/>
  <c r="BA1693" i="6"/>
  <c r="BA1662" i="6"/>
  <c r="BE1662" i="6"/>
  <c r="AT1623" i="6"/>
  <c r="AW1623" i="6"/>
  <c r="BA1578" i="6"/>
  <c r="BE1578" i="6"/>
  <c r="BC1485" i="6"/>
  <c r="BA1485" i="6"/>
  <c r="AW1456" i="6"/>
  <c r="AV1456" i="6" s="1"/>
  <c r="AY1456" i="6"/>
  <c r="AT1456" i="6"/>
  <c r="AT1422" i="6"/>
  <c r="AW1422" i="6"/>
  <c r="AV1422" i="6" s="1"/>
  <c r="AW1349" i="6"/>
  <c r="AV1349" i="6" s="1"/>
  <c r="BE1299" i="6"/>
  <c r="BA1299" i="6"/>
  <c r="BA1228" i="6"/>
  <c r="BE1228" i="6"/>
  <c r="BC1146" i="6"/>
  <c r="BA1146" i="6"/>
  <c r="BE1131" i="6"/>
  <c r="BC1131" i="6"/>
  <c r="BA1131" i="6"/>
  <c r="BC1046" i="6"/>
  <c r="BA1046" i="6"/>
  <c r="BE970" i="6"/>
  <c r="BC970" i="6"/>
  <c r="BE914" i="6"/>
  <c r="BC914" i="6"/>
  <c r="AT884" i="6"/>
  <c r="AW884" i="6"/>
  <c r="AV884" i="6" s="1"/>
  <c r="BC873" i="6"/>
  <c r="BA873" i="6"/>
  <c r="BA871" i="6"/>
  <c r="BE871" i="6"/>
  <c r="BC862" i="6"/>
  <c r="BA862" i="6"/>
  <c r="BE862" i="6"/>
  <c r="AW859" i="6"/>
  <c r="AV859" i="6" s="1"/>
  <c r="AY855" i="6"/>
  <c r="BA475" i="6"/>
  <c r="BC475" i="6"/>
  <c r="BE475" i="6"/>
  <c r="AY470" i="6"/>
  <c r="AT470" i="6"/>
  <c r="BA3475" i="6"/>
  <c r="BE3471" i="6"/>
  <c r="BE3460" i="6"/>
  <c r="BE3459" i="6"/>
  <c r="BA3455" i="6"/>
  <c r="BA3383" i="6"/>
  <c r="AW3317" i="6"/>
  <c r="AY3316" i="6"/>
  <c r="BA3315" i="6"/>
  <c r="BE3311" i="6"/>
  <c r="BE3300" i="6"/>
  <c r="BA3287" i="6"/>
  <c r="BE3268" i="6"/>
  <c r="BA3263" i="6"/>
  <c r="BA3247" i="6"/>
  <c r="BE3235" i="6"/>
  <c r="AW3189" i="6"/>
  <c r="BA3147" i="6"/>
  <c r="BA3123" i="6"/>
  <c r="BE3119" i="6"/>
  <c r="BA3107" i="6"/>
  <c r="AW3069" i="6"/>
  <c r="BE3059" i="6"/>
  <c r="BE3007" i="6"/>
  <c r="AW2965" i="6"/>
  <c r="AT2949" i="6"/>
  <c r="AY2944" i="6"/>
  <c r="BC2916" i="6"/>
  <c r="BA2890" i="6"/>
  <c r="BC2884" i="6"/>
  <c r="AW2877" i="6"/>
  <c r="AW2862" i="6"/>
  <c r="AY2854" i="6"/>
  <c r="AW2851" i="6"/>
  <c r="AY2844" i="6"/>
  <c r="BC2837" i="6"/>
  <c r="BE2834" i="6"/>
  <c r="BE2702" i="6"/>
  <c r="AW2670" i="6"/>
  <c r="AT2654" i="6"/>
  <c r="BA2589" i="6"/>
  <c r="AT2553" i="6"/>
  <c r="AT2552" i="6"/>
  <c r="AT2535" i="6"/>
  <c r="AT2527" i="6"/>
  <c r="BA2514" i="6"/>
  <c r="BA2458" i="6"/>
  <c r="BA2442" i="6"/>
  <c r="AT2422" i="6"/>
  <c r="AY2384" i="6"/>
  <c r="BE2364" i="6"/>
  <c r="AY2332" i="6"/>
  <c r="AT2332" i="6"/>
  <c r="BA2331" i="6"/>
  <c r="AT2331" i="6"/>
  <c r="BA2229" i="6"/>
  <c r="BA2117" i="6"/>
  <c r="AW2107" i="6"/>
  <c r="AW2088" i="6"/>
  <c r="BC2081" i="6"/>
  <c r="BC2053" i="6"/>
  <c r="BA1989" i="6"/>
  <c r="BA1941" i="6"/>
  <c r="BA1861" i="6"/>
  <c r="BA1813" i="6"/>
  <c r="AT1762" i="6"/>
  <c r="AW1721" i="6"/>
  <c r="BE1663" i="6"/>
  <c r="AT1611" i="6"/>
  <c r="AW1611" i="6"/>
  <c r="AT1563" i="6"/>
  <c r="AW1563" i="6"/>
  <c r="BE1423" i="6"/>
  <c r="BC1423" i="6"/>
  <c r="BA1304" i="6"/>
  <c r="BC1304" i="6"/>
  <c r="BA1268" i="6"/>
  <c r="BC1268" i="6"/>
  <c r="AY1148" i="6"/>
  <c r="AT1148" i="6"/>
  <c r="BE1103" i="6"/>
  <c r="BC1103" i="6"/>
  <c r="BA1103" i="6"/>
  <c r="BC1070" i="6"/>
  <c r="BA1070" i="6"/>
  <c r="AW1016" i="6"/>
  <c r="AV1016" i="6" s="1"/>
  <c r="BA975" i="6"/>
  <c r="BE975" i="6"/>
  <c r="BA935" i="6"/>
  <c r="BE935" i="6"/>
  <c r="BC894" i="6"/>
  <c r="BA894" i="6"/>
  <c r="BE894" i="6"/>
  <c r="AW891" i="6"/>
  <c r="AV891" i="6" s="1"/>
  <c r="AW693" i="6"/>
  <c r="AV693" i="6" s="1"/>
  <c r="BE664" i="6"/>
  <c r="BA664" i="6"/>
  <c r="BA662" i="6"/>
  <c r="BE662" i="6"/>
  <c r="AT638" i="6"/>
  <c r="AW638" i="6"/>
  <c r="AV638" i="6" s="1"/>
  <c r="AW629" i="6"/>
  <c r="AV629" i="6" s="1"/>
  <c r="AW621" i="6"/>
  <c r="AV621" i="6" s="1"/>
  <c r="BA607" i="6"/>
  <c r="BC607" i="6"/>
  <c r="AT560" i="6"/>
  <c r="BA554" i="6"/>
  <c r="BC554" i="6"/>
  <c r="AY535" i="6"/>
  <c r="AT514" i="6"/>
  <c r="AW514" i="6"/>
  <c r="AV514" i="6" s="1"/>
  <c r="BE3443" i="6"/>
  <c r="BE3427" i="6"/>
  <c r="BE3395" i="6"/>
  <c r="AW3365" i="6"/>
  <c r="AY3364" i="6"/>
  <c r="BE3359" i="6"/>
  <c r="AW3253" i="6"/>
  <c r="BE3183" i="6"/>
  <c r="AY3156" i="6"/>
  <c r="BA3035" i="6"/>
  <c r="BE3027" i="6"/>
  <c r="AW2981" i="6"/>
  <c r="BE2975" i="6"/>
  <c r="BC2948" i="6"/>
  <c r="AW2945" i="6"/>
  <c r="AY2928" i="6"/>
  <c r="BE2924" i="6"/>
  <c r="BE2879" i="6"/>
  <c r="AW2855" i="6"/>
  <c r="AW2842" i="6"/>
  <c r="BE2818" i="6"/>
  <c r="BE2810" i="6"/>
  <c r="BE2793" i="6"/>
  <c r="AY2785" i="6"/>
  <c r="BE2762" i="6"/>
  <c r="AT2742" i="6"/>
  <c r="BC2734" i="6"/>
  <c r="BC2703" i="6"/>
  <c r="BC2702" i="6"/>
  <c r="BE2697" i="6"/>
  <c r="BE2666" i="6"/>
  <c r="BE2653" i="6"/>
  <c r="BE2634" i="6"/>
  <c r="AY2598" i="6"/>
  <c r="AT2590" i="6"/>
  <c r="BC2583" i="6"/>
  <c r="AW2579" i="6"/>
  <c r="BC2567" i="6"/>
  <c r="AT2517" i="6"/>
  <c r="AY2515" i="6"/>
  <c r="BA2494" i="6"/>
  <c r="BC2490" i="6"/>
  <c r="AW2485" i="6"/>
  <c r="BA2478" i="6"/>
  <c r="BC2401" i="6"/>
  <c r="AW2385" i="6"/>
  <c r="BC2364" i="6"/>
  <c r="AY2363" i="6"/>
  <c r="BC2348" i="6"/>
  <c r="BE2332" i="6"/>
  <c r="AY2331" i="6"/>
  <c r="BC2325" i="6"/>
  <c r="AY2319" i="6"/>
  <c r="BC2315" i="6"/>
  <c r="AT2300" i="6"/>
  <c r="AT2299" i="6"/>
  <c r="AY2287" i="6"/>
  <c r="BA2261" i="6"/>
  <c r="BE2255" i="6"/>
  <c r="AT2232" i="6"/>
  <c r="BE2191" i="6"/>
  <c r="AW2160" i="6"/>
  <c r="AY2150" i="6"/>
  <c r="BE2122" i="6"/>
  <c r="BE2119" i="6"/>
  <c r="AW2115" i="6"/>
  <c r="AY2102" i="6"/>
  <c r="BE2054" i="6"/>
  <c r="BC2037" i="6"/>
  <c r="AY2022" i="6"/>
  <c r="BA2017" i="6"/>
  <c r="AW2008" i="6"/>
  <c r="BE1994" i="6"/>
  <c r="BE1975" i="6"/>
  <c r="BA1969" i="6"/>
  <c r="AW1960" i="6"/>
  <c r="BC1953" i="6"/>
  <c r="AY1942" i="6"/>
  <c r="BE1926" i="6"/>
  <c r="BC1909" i="6"/>
  <c r="AY1894" i="6"/>
  <c r="BA1889" i="6"/>
  <c r="AW1880" i="6"/>
  <c r="BE1866" i="6"/>
  <c r="BE1847" i="6"/>
  <c r="BA1841" i="6"/>
  <c r="AW1832" i="6"/>
  <c r="BC1825" i="6"/>
  <c r="AY1814" i="6"/>
  <c r="BE1798" i="6"/>
  <c r="BE1797" i="6"/>
  <c r="BA1797" i="6"/>
  <c r="AY1763" i="6"/>
  <c r="BA1751" i="6"/>
  <c r="BE1751" i="6"/>
  <c r="BE1730" i="6"/>
  <c r="AW1722" i="6"/>
  <c r="BE1713" i="6"/>
  <c r="BA1713" i="6"/>
  <c r="BA1679" i="6"/>
  <c r="BE1679" i="6"/>
  <c r="BA1638" i="6"/>
  <c r="BE1638" i="6"/>
  <c r="BE1589" i="6"/>
  <c r="BC1589" i="6"/>
  <c r="BA1589" i="6"/>
  <c r="AT1544" i="6"/>
  <c r="AW1544" i="6"/>
  <c r="AW1354" i="6"/>
  <c r="AV1354" i="6" s="1"/>
  <c r="AY1275" i="6"/>
  <c r="BC1210" i="6"/>
  <c r="BA1210" i="6"/>
  <c r="BC1159" i="6"/>
  <c r="BA1159" i="6"/>
  <c r="BE1079" i="6"/>
  <c r="BC1079" i="6"/>
  <c r="BE1055" i="6"/>
  <c r="BC1055" i="6"/>
  <c r="AW986" i="6"/>
  <c r="AV986" i="6" s="1"/>
  <c r="BA963" i="6"/>
  <c r="BC963" i="6"/>
  <c r="BE938" i="6"/>
  <c r="BC938" i="6"/>
  <c r="AT900" i="6"/>
  <c r="AW757" i="6"/>
  <c r="AV757" i="6" s="1"/>
  <c r="BE728" i="6"/>
  <c r="BA728" i="6"/>
  <c r="BA726" i="6"/>
  <c r="BE726" i="6"/>
  <c r="AT702" i="6"/>
  <c r="AW702" i="6"/>
  <c r="AV702" i="6" s="1"/>
  <c r="BC926" i="6"/>
  <c r="BE926" i="6"/>
  <c r="BE906" i="6"/>
  <c r="BC906" i="6"/>
  <c r="BC854" i="6"/>
  <c r="BE854" i="6"/>
  <c r="BA854" i="6"/>
  <c r="AW851" i="6"/>
  <c r="AV851" i="6" s="1"/>
  <c r="AW843" i="6"/>
  <c r="AV843" i="6" s="1"/>
  <c r="AY839" i="6"/>
  <c r="AW835" i="6"/>
  <c r="AV835" i="6" s="1"/>
  <c r="BA827" i="6"/>
  <c r="BC827" i="6"/>
  <c r="BA811" i="6"/>
  <c r="BE811" i="6"/>
  <c r="AT782" i="6"/>
  <c r="AW782" i="6"/>
  <c r="AV782" i="6" s="1"/>
  <c r="AW749" i="6"/>
  <c r="AV749" i="6" s="1"/>
  <c r="AT749" i="6"/>
  <c r="AT743" i="6"/>
  <c r="AW743" i="6"/>
  <c r="AV743" i="6" s="1"/>
  <c r="AT718" i="6"/>
  <c r="AW718" i="6"/>
  <c r="AV718" i="6" s="1"/>
  <c r="AW685" i="6"/>
  <c r="AV685" i="6" s="1"/>
  <c r="AT685" i="6"/>
  <c r="AT679" i="6"/>
  <c r="AW679" i="6"/>
  <c r="AV679" i="6" s="1"/>
  <c r="AT654" i="6"/>
  <c r="AW654" i="6"/>
  <c r="AV654" i="6" s="1"/>
  <c r="BA591" i="6"/>
  <c r="BC591" i="6"/>
  <c r="BE574" i="6"/>
  <c r="BA574" i="6"/>
  <c r="AT563" i="6"/>
  <c r="AW563" i="6"/>
  <c r="AV563" i="6" s="1"/>
  <c r="AW554" i="6"/>
  <c r="AV554" i="6" s="1"/>
  <c r="AT547" i="6"/>
  <c r="AY547" i="6"/>
  <c r="AW546" i="6"/>
  <c r="AV546" i="6" s="1"/>
  <c r="AT546" i="6"/>
  <c r="BE540" i="6"/>
  <c r="BC540" i="6"/>
  <c r="BE536" i="6"/>
  <c r="BC536" i="6"/>
  <c r="BC534" i="6"/>
  <c r="BE534" i="6"/>
  <c r="BA379" i="6"/>
  <c r="BE379" i="6"/>
  <c r="AY364" i="6"/>
  <c r="AT364" i="6"/>
  <c r="AY344" i="6"/>
  <c r="BE327" i="6"/>
  <c r="BA327" i="6"/>
  <c r="BC327" i="6"/>
  <c r="AT241" i="6"/>
  <c r="AW241" i="6"/>
  <c r="AV241" i="6" s="1"/>
  <c r="AW155" i="6"/>
  <c r="AV155" i="6" s="1"/>
  <c r="AY155" i="6"/>
  <c r="AT155" i="6"/>
  <c r="BE79" i="6"/>
  <c r="BC79" i="6"/>
  <c r="BA79" i="6"/>
  <c r="AT19" i="6"/>
  <c r="AW19" i="6"/>
  <c r="AV19" i="6" s="1"/>
  <c r="BC1637" i="6"/>
  <c r="AY1622" i="6"/>
  <c r="BA1617" i="6"/>
  <c r="BE1575" i="6"/>
  <c r="BA1569" i="6"/>
  <c r="AW1560" i="6"/>
  <c r="AW1543" i="6"/>
  <c r="AW1518" i="6"/>
  <c r="AV1518" i="6" s="1"/>
  <c r="BA1511" i="6"/>
  <c r="BA1493" i="6"/>
  <c r="AT1488" i="6"/>
  <c r="AY1486" i="6"/>
  <c r="BA1477" i="6"/>
  <c r="BE1453" i="6"/>
  <c r="BA1419" i="6"/>
  <c r="BA1395" i="6"/>
  <c r="BE1389" i="6"/>
  <c r="AT1376" i="6"/>
  <c r="BA1349" i="6"/>
  <c r="BE1332" i="6"/>
  <c r="AT1312" i="6"/>
  <c r="BC1303" i="6"/>
  <c r="AY1284" i="6"/>
  <c r="AT1284" i="6"/>
  <c r="BA1283" i="6"/>
  <c r="AT1268" i="6"/>
  <c r="AY1252" i="6"/>
  <c r="BC1227" i="6"/>
  <c r="AY1204" i="6"/>
  <c r="AY1179" i="6"/>
  <c r="AT1132" i="6"/>
  <c r="BA1127" i="6"/>
  <c r="AT1116" i="6"/>
  <c r="BA1114" i="6"/>
  <c r="BE1112" i="6"/>
  <c r="AT1104" i="6"/>
  <c r="BC1072" i="6"/>
  <c r="BC1064" i="6"/>
  <c r="AT1056" i="6"/>
  <c r="BE1048" i="6"/>
  <c r="BA1047" i="6"/>
  <c r="AY1040" i="6"/>
  <c r="BA1030" i="6"/>
  <c r="BC1024" i="6"/>
  <c r="BA1023" i="6"/>
  <c r="AY1000" i="6"/>
  <c r="AT1000" i="6"/>
  <c r="BA999" i="6"/>
  <c r="BC987" i="6"/>
  <c r="BA986" i="6"/>
  <c r="BC962" i="6"/>
  <c r="BC955" i="6"/>
  <c r="BE934" i="6"/>
  <c r="BA926" i="6"/>
  <c r="BA918" i="6"/>
  <c r="BC913" i="6"/>
  <c r="BA913" i="6"/>
  <c r="BA911" i="6"/>
  <c r="BE911" i="6"/>
  <c r="BC907" i="6"/>
  <c r="AW899" i="6"/>
  <c r="AV899" i="6" s="1"/>
  <c r="BC886" i="6"/>
  <c r="BA886" i="6"/>
  <c r="BE874" i="6"/>
  <c r="BC874" i="6"/>
  <c r="BE850" i="6"/>
  <c r="BC850" i="6"/>
  <c r="BE842" i="6"/>
  <c r="BC842" i="6"/>
  <c r="BC838" i="6"/>
  <c r="BE838" i="6"/>
  <c r="BE834" i="6"/>
  <c r="BC834" i="6"/>
  <c r="AW827" i="6"/>
  <c r="AV827" i="6" s="1"/>
  <c r="BA761" i="6"/>
  <c r="BE761" i="6"/>
  <c r="AT750" i="6"/>
  <c r="AW750" i="6"/>
  <c r="AV750" i="6" s="1"/>
  <c r="BA742" i="6"/>
  <c r="BE742" i="6"/>
  <c r="BA729" i="6"/>
  <c r="BE729" i="6"/>
  <c r="BA697" i="6"/>
  <c r="BE697" i="6"/>
  <c r="AT686" i="6"/>
  <c r="AW686" i="6"/>
  <c r="AV686" i="6" s="1"/>
  <c r="BA678" i="6"/>
  <c r="BE678" i="6"/>
  <c r="BA665" i="6"/>
  <c r="BE665" i="6"/>
  <c r="BA633" i="6"/>
  <c r="BE633" i="6"/>
  <c r="AW591" i="6"/>
  <c r="AV591" i="6" s="1"/>
  <c r="AT576" i="6"/>
  <c r="AW576" i="6"/>
  <c r="AV576" i="6" s="1"/>
  <c r="BA551" i="6"/>
  <c r="BC551" i="6"/>
  <c r="AW538" i="6"/>
  <c r="AV538" i="6" s="1"/>
  <c r="AW536" i="6"/>
  <c r="AV536" i="6" s="1"/>
  <c r="BE528" i="6"/>
  <c r="BC528" i="6"/>
  <c r="BC486" i="6"/>
  <c r="BE486" i="6"/>
  <c r="AW471" i="6"/>
  <c r="AV471" i="6" s="1"/>
  <c r="AW379" i="6"/>
  <c r="AV379" i="6" s="1"/>
  <c r="BE365" i="6"/>
  <c r="BC365" i="6"/>
  <c r="BE343" i="6"/>
  <c r="BC343" i="6"/>
  <c r="AW318" i="6"/>
  <c r="AV318" i="6" s="1"/>
  <c r="AT305" i="6"/>
  <c r="AW305" i="6"/>
  <c r="AV305" i="6" s="1"/>
  <c r="AT273" i="6"/>
  <c r="AW273" i="6"/>
  <c r="AV273" i="6" s="1"/>
  <c r="BC238" i="6"/>
  <c r="BE238" i="6"/>
  <c r="BA238" i="6"/>
  <c r="AW125" i="6"/>
  <c r="AV125" i="6" s="1"/>
  <c r="AT125" i="6"/>
  <c r="BE56" i="6"/>
  <c r="BC56" i="6"/>
  <c r="BA56" i="6"/>
  <c r="BA1677" i="6"/>
  <c r="BA1605" i="6"/>
  <c r="BA1553" i="6"/>
  <c r="AT1464" i="6"/>
  <c r="BE1284" i="6"/>
  <c r="AY1056" i="6"/>
  <c r="BE1000" i="6"/>
  <c r="BC905" i="6"/>
  <c r="BA905" i="6"/>
  <c r="BA903" i="6"/>
  <c r="BE903" i="6"/>
  <c r="BC881" i="6"/>
  <c r="BA881" i="6"/>
  <c r="BA879" i="6"/>
  <c r="BE879" i="6"/>
  <c r="AW867" i="6"/>
  <c r="AV867" i="6" s="1"/>
  <c r="BA855" i="6"/>
  <c r="BE855" i="6"/>
  <c r="AT852" i="6"/>
  <c r="AT844" i="6"/>
  <c r="AT836" i="6"/>
  <c r="BC830" i="6"/>
  <c r="BE830" i="6"/>
  <c r="BE826" i="6"/>
  <c r="BC826" i="6"/>
  <c r="AT804" i="6"/>
  <c r="BE800" i="6"/>
  <c r="BC800" i="6"/>
  <c r="AW789" i="6"/>
  <c r="AV789" i="6" s="1"/>
  <c r="AT789" i="6"/>
  <c r="AW765" i="6"/>
  <c r="AV765" i="6" s="1"/>
  <c r="AT759" i="6"/>
  <c r="AW759" i="6"/>
  <c r="AV759" i="6" s="1"/>
  <c r="BA753" i="6"/>
  <c r="BE753" i="6"/>
  <c r="AT742" i="6"/>
  <c r="AW742" i="6"/>
  <c r="AV742" i="6" s="1"/>
  <c r="AW725" i="6"/>
  <c r="AV725" i="6" s="1"/>
  <c r="AT725" i="6"/>
  <c r="AW701" i="6"/>
  <c r="AV701" i="6" s="1"/>
  <c r="AT695" i="6"/>
  <c r="AW695" i="6"/>
  <c r="AV695" i="6" s="1"/>
  <c r="BA689" i="6"/>
  <c r="BE689" i="6"/>
  <c r="AT678" i="6"/>
  <c r="AW678" i="6"/>
  <c r="AV678" i="6" s="1"/>
  <c r="AW661" i="6"/>
  <c r="AV661" i="6" s="1"/>
  <c r="AT661" i="6"/>
  <c r="AW637" i="6"/>
  <c r="AV637" i="6" s="1"/>
  <c r="AT631" i="6"/>
  <c r="AW631" i="6"/>
  <c r="AV631" i="6" s="1"/>
  <c r="BA625" i="6"/>
  <c r="BE625" i="6"/>
  <c r="BA615" i="6"/>
  <c r="BC615" i="6"/>
  <c r="AW583" i="6"/>
  <c r="AV583" i="6" s="1"/>
  <c r="AY583" i="6"/>
  <c r="BE556" i="6"/>
  <c r="BA556" i="6"/>
  <c r="BC556" i="6"/>
  <c r="BA547" i="6"/>
  <c r="BC547" i="6"/>
  <c r="BC546" i="6"/>
  <c r="BA546" i="6"/>
  <c r="AW479" i="6"/>
  <c r="AV479" i="6" s="1"/>
  <c r="BC470" i="6"/>
  <c r="BE470" i="6"/>
  <c r="AY419" i="6"/>
  <c r="BA415" i="6"/>
  <c r="BE415" i="6"/>
  <c r="BC297" i="6"/>
  <c r="BE297" i="6"/>
  <c r="AY338" i="6"/>
  <c r="AW286" i="6"/>
  <c r="AV286" i="6" s="1"/>
  <c r="BE265" i="6"/>
  <c r="BE122" i="6"/>
  <c r="BC67" i="6"/>
  <c r="BC40" i="6"/>
  <c r="BC16" i="6"/>
  <c r="K1253" i="6"/>
  <c r="K641" i="6"/>
  <c r="K461" i="6"/>
  <c r="K381" i="6"/>
  <c r="R1481" i="6"/>
  <c r="K1421" i="6"/>
  <c r="K1357" i="6"/>
  <c r="K1317" i="6"/>
  <c r="K1225" i="6"/>
  <c r="K1193" i="6"/>
  <c r="K1177" i="6"/>
  <c r="K1161" i="6"/>
  <c r="K1145" i="6"/>
  <c r="K1129" i="6"/>
  <c r="K1113" i="6"/>
  <c r="K1081" i="6"/>
  <c r="K1065" i="6"/>
  <c r="K1049" i="6"/>
  <c r="K1033" i="6"/>
  <c r="K1025" i="6"/>
  <c r="K1009" i="6"/>
  <c r="K993" i="6"/>
  <c r="K985" i="6"/>
  <c r="K969" i="6"/>
  <c r="K961" i="6"/>
  <c r="K953" i="6"/>
  <c r="K945" i="6"/>
  <c r="K929" i="6"/>
  <c r="K921" i="6"/>
  <c r="K909" i="6"/>
  <c r="K905" i="6"/>
  <c r="K897" i="6"/>
  <c r="K881" i="6"/>
  <c r="K877" i="6"/>
  <c r="K861" i="6"/>
  <c r="K857" i="6"/>
  <c r="K849" i="6"/>
  <c r="K841" i="6"/>
  <c r="K833" i="6"/>
  <c r="K829" i="6"/>
  <c r="K825" i="6"/>
  <c r="K817" i="6"/>
  <c r="K813" i="6"/>
  <c r="K809" i="6"/>
  <c r="K801" i="6"/>
  <c r="K797" i="6"/>
  <c r="K789" i="6"/>
  <c r="K785" i="6"/>
  <c r="K773" i="6"/>
  <c r="K769" i="6"/>
  <c r="K757" i="6"/>
  <c r="K737" i="6"/>
  <c r="K705" i="6"/>
  <c r="K673" i="6"/>
  <c r="K657" i="6"/>
  <c r="K609" i="6"/>
  <c r="K593" i="6"/>
  <c r="K541" i="6"/>
  <c r="K525" i="6"/>
  <c r="K477" i="6"/>
  <c r="K469" i="6"/>
  <c r="K449" i="6"/>
  <c r="K437" i="6"/>
  <c r="K417" i="6"/>
  <c r="K405" i="6"/>
  <c r="K397" i="6"/>
  <c r="K389" i="6"/>
  <c r="K369" i="6"/>
  <c r="K349" i="6"/>
  <c r="K333" i="6"/>
  <c r="K325" i="6"/>
  <c r="K317" i="6"/>
  <c r="K309" i="6"/>
  <c r="K305" i="6"/>
  <c r="K289" i="6"/>
  <c r="K277" i="6"/>
  <c r="K253" i="6"/>
  <c r="K233" i="6"/>
  <c r="K225" i="6"/>
  <c r="K205" i="6"/>
  <c r="K197" i="6"/>
  <c r="K193" i="6"/>
  <c r="K189" i="6"/>
  <c r="K185" i="6"/>
  <c r="K169" i="6"/>
  <c r="K161" i="6"/>
  <c r="AW496" i="6"/>
  <c r="AV496" i="6" s="1"/>
  <c r="BE459" i="6"/>
  <c r="BE387" i="6"/>
  <c r="BA247" i="6"/>
  <c r="BE245" i="6"/>
  <c r="AT169" i="6"/>
  <c r="BA138" i="6"/>
  <c r="BA122" i="6"/>
  <c r="AY82" i="6"/>
  <c r="AT70" i="6"/>
  <c r="AY68" i="6"/>
  <c r="K845" i="6"/>
  <c r="K513" i="6"/>
  <c r="K337" i="6"/>
  <c r="K293" i="6"/>
  <c r="K173" i="6"/>
  <c r="K113" i="6"/>
  <c r="K125" i="6"/>
  <c r="K69" i="6"/>
  <c r="K41" i="6"/>
  <c r="K25" i="6"/>
  <c r="K109" i="6"/>
  <c r="K49" i="6"/>
  <c r="N32" i="6"/>
  <c r="AT1406" i="6"/>
  <c r="AW1406" i="6"/>
  <c r="AV1406" i="6" s="1"/>
  <c r="AT1374" i="6"/>
  <c r="AW1374" i="6"/>
  <c r="AV1374" i="6" s="1"/>
  <c r="AW1368" i="6"/>
  <c r="AV1368" i="6" s="1"/>
  <c r="AY1368" i="6"/>
  <c r="AT1368" i="6"/>
  <c r="AW1344" i="6"/>
  <c r="AV1344" i="6" s="1"/>
  <c r="AT1344" i="6"/>
  <c r="AY1344" i="6"/>
  <c r="BA1336" i="6"/>
  <c r="BC1336" i="6"/>
  <c r="AT1321" i="6"/>
  <c r="AW1321" i="6"/>
  <c r="AV1321" i="6" s="1"/>
  <c r="AY1291" i="6"/>
  <c r="BA1260" i="6"/>
  <c r="BE1260" i="6"/>
  <c r="BE1223" i="6"/>
  <c r="BC1223" i="6"/>
  <c r="BE1211" i="6"/>
  <c r="BA1211" i="6"/>
  <c r="BC1211" i="6"/>
  <c r="AY1187" i="6"/>
  <c r="BC1147" i="6"/>
  <c r="BE1147" i="6"/>
  <c r="BA1147" i="6"/>
  <c r="AW1088" i="6"/>
  <c r="AV1088" i="6" s="1"/>
  <c r="AY1088" i="6"/>
  <c r="AT1088" i="6"/>
  <c r="BC1078" i="6"/>
  <c r="BA1078" i="6"/>
  <c r="BE1071" i="6"/>
  <c r="BC1071" i="6"/>
  <c r="BA1071" i="6"/>
  <c r="BC1054" i="6"/>
  <c r="BA1054" i="6"/>
  <c r="AW1032" i="6"/>
  <c r="AV1032" i="6" s="1"/>
  <c r="AT1032" i="6"/>
  <c r="AY1032" i="6"/>
  <c r="BC974" i="6"/>
  <c r="BE974" i="6"/>
  <c r="BA974" i="6"/>
  <c r="BA967" i="6"/>
  <c r="BE967" i="6"/>
  <c r="AT964" i="6"/>
  <c r="AW964" i="6"/>
  <c r="AV964" i="6" s="1"/>
  <c r="BC942" i="6"/>
  <c r="BE942" i="6"/>
  <c r="BA942" i="6"/>
  <c r="BC878" i="6"/>
  <c r="BE878" i="6"/>
  <c r="BA878" i="6"/>
  <c r="BE802" i="6"/>
  <c r="BC802" i="6"/>
  <c r="BA785" i="6"/>
  <c r="BE785" i="6"/>
  <c r="BA745" i="6"/>
  <c r="BE745" i="6"/>
  <c r="AT734" i="6"/>
  <c r="AW734" i="6"/>
  <c r="AV734" i="6" s="1"/>
  <c r="AT727" i="6"/>
  <c r="AW727" i="6"/>
  <c r="AV727" i="6" s="1"/>
  <c r="BE688" i="6"/>
  <c r="BA688" i="6"/>
  <c r="AW669" i="6"/>
  <c r="AV669" i="6" s="1"/>
  <c r="AY669" i="6"/>
  <c r="AT669" i="6"/>
  <c r="BA657" i="6"/>
  <c r="BE657" i="6"/>
  <c r="BA621" i="6"/>
  <c r="BE621" i="6"/>
  <c r="BC533" i="6"/>
  <c r="BE533" i="6"/>
  <c r="BA498" i="6"/>
  <c r="BE498" i="6"/>
  <c r="AW487" i="6"/>
  <c r="AV487" i="6" s="1"/>
  <c r="AY487" i="6"/>
  <c r="AY446" i="6"/>
  <c r="AT446" i="6"/>
  <c r="AW423" i="6"/>
  <c r="AV423" i="6" s="1"/>
  <c r="BE319" i="6"/>
  <c r="BA319" i="6"/>
  <c r="BC319" i="6"/>
  <c r="AT281" i="6"/>
  <c r="AW281" i="6"/>
  <c r="AV281" i="6" s="1"/>
  <c r="BC218" i="6"/>
  <c r="BE218" i="6"/>
  <c r="BA218" i="6"/>
  <c r="BA162" i="6"/>
  <c r="BC162" i="6"/>
  <c r="AW137" i="6"/>
  <c r="AV137" i="6" s="1"/>
  <c r="AT137" i="6"/>
  <c r="AY137" i="6"/>
  <c r="AW84" i="6"/>
  <c r="AV84" i="6" s="1"/>
  <c r="AT84" i="6"/>
  <c r="AY84" i="6"/>
  <c r="BC2943" i="6"/>
  <c r="BE2943" i="6"/>
  <c r="BA2943" i="6"/>
  <c r="BC2882" i="6"/>
  <c r="BA2882" i="6"/>
  <c r="AT2797" i="6"/>
  <c r="AY2797" i="6"/>
  <c r="BA2769" i="6"/>
  <c r="BE2769" i="6"/>
  <c r="AW2672" i="6"/>
  <c r="AT2650" i="6"/>
  <c r="AW2650" i="6"/>
  <c r="BE2446" i="6"/>
  <c r="BC2446" i="6"/>
  <c r="BA2446" i="6"/>
  <c r="BC2374" i="6"/>
  <c r="BE2374" i="6"/>
  <c r="BA2374" i="6"/>
  <c r="AW2353" i="6"/>
  <c r="AW2262" i="6"/>
  <c r="AY2262" i="6"/>
  <c r="AW2184" i="6"/>
  <c r="AT2184" i="6"/>
  <c r="BE2129" i="6"/>
  <c r="BC2129" i="6"/>
  <c r="BA2129" i="6"/>
  <c r="AT2059" i="6"/>
  <c r="AW2059" i="6"/>
  <c r="AT2040" i="6"/>
  <c r="AW2040" i="6"/>
  <c r="AT1991" i="6"/>
  <c r="AW1991" i="6"/>
  <c r="BE1921" i="6"/>
  <c r="BC1921" i="6"/>
  <c r="BA1921" i="6"/>
  <c r="BA1830" i="6"/>
  <c r="BE1830" i="6"/>
  <c r="BE1793" i="6"/>
  <c r="BC1793" i="6"/>
  <c r="BA1793" i="6"/>
  <c r="BE1557" i="6"/>
  <c r="BC1557" i="6"/>
  <c r="BA1557" i="6"/>
  <c r="BC1469" i="6"/>
  <c r="BE1469" i="6"/>
  <c r="BA1469" i="6"/>
  <c r="AW3445" i="6"/>
  <c r="BE3428" i="6"/>
  <c r="BA3415" i="6"/>
  <c r="AY3412" i="6"/>
  <c r="BE3396" i="6"/>
  <c r="AW3381" i="6"/>
  <c r="AY3380" i="6"/>
  <c r="BA3379" i="6"/>
  <c r="BE3375" i="6"/>
  <c r="BE3348" i="6"/>
  <c r="BE3347" i="6"/>
  <c r="BA3343" i="6"/>
  <c r="AY3332" i="6"/>
  <c r="BA3331" i="6"/>
  <c r="BE3327" i="6"/>
  <c r="BA3299" i="6"/>
  <c r="BE3295" i="6"/>
  <c r="AW3285" i="6"/>
  <c r="BA3279" i="6"/>
  <c r="BA3267" i="6"/>
  <c r="BA3243" i="6"/>
  <c r="BA3231" i="6"/>
  <c r="BA3219" i="6"/>
  <c r="BE3215" i="6"/>
  <c r="BE3203" i="6"/>
  <c r="BA3191" i="6"/>
  <c r="AY3188" i="6"/>
  <c r="BE3172" i="6"/>
  <c r="AW3157" i="6"/>
  <c r="BA3151" i="6"/>
  <c r="BA3139" i="6"/>
  <c r="BA3115" i="6"/>
  <c r="BE3091" i="6"/>
  <c r="BC3071" i="6"/>
  <c r="BA3071" i="6"/>
  <c r="BA3060" i="6"/>
  <c r="BE3060" i="6"/>
  <c r="AT3037" i="6"/>
  <c r="AW3037" i="6"/>
  <c r="BA3023" i="6"/>
  <c r="BE2996" i="6"/>
  <c r="AY2980" i="6"/>
  <c r="BA2944" i="6"/>
  <c r="BE2944" i="6"/>
  <c r="AW2924" i="6"/>
  <c r="AY2924" i="6"/>
  <c r="BC2914" i="6"/>
  <c r="BA2914" i="6"/>
  <c r="BE2825" i="6"/>
  <c r="BC2825" i="6"/>
  <c r="BA2825" i="6"/>
  <c r="AT2803" i="6"/>
  <c r="BA2770" i="6"/>
  <c r="BE2770" i="6"/>
  <c r="AW2760" i="6"/>
  <c r="AW2726" i="6"/>
  <c r="AY2726" i="6"/>
  <c r="AT2726" i="6"/>
  <c r="BA2710" i="6"/>
  <c r="BC2710" i="6"/>
  <c r="BA2678" i="6"/>
  <c r="BC2678" i="6"/>
  <c r="AT2651" i="6"/>
  <c r="AW2632" i="6"/>
  <c r="BA2590" i="6"/>
  <c r="BE2590" i="6"/>
  <c r="AW2511" i="6"/>
  <c r="AT2511" i="6"/>
  <c r="AW2509" i="6"/>
  <c r="AT2509" i="6"/>
  <c r="AY2509" i="6"/>
  <c r="BA2484" i="6"/>
  <c r="BE2484" i="6"/>
  <c r="AT2453" i="6"/>
  <c r="AW2453" i="6"/>
  <c r="BE2417" i="6"/>
  <c r="BC2417" i="6"/>
  <c r="BA2417" i="6"/>
  <c r="AW2401" i="6"/>
  <c r="AW2380" i="6"/>
  <c r="AT2380" i="6"/>
  <c r="AY2380" i="6"/>
  <c r="AW2378" i="6"/>
  <c r="AW2325" i="6"/>
  <c r="BA2284" i="6"/>
  <c r="BC2284" i="6"/>
  <c r="AW2246" i="6"/>
  <c r="AY2246" i="6"/>
  <c r="AW2198" i="6"/>
  <c r="AY2198" i="6"/>
  <c r="AT2136" i="6"/>
  <c r="AW2136" i="6"/>
  <c r="AW2054" i="6"/>
  <c r="AY2054" i="6"/>
  <c r="BA3028" i="6"/>
  <c r="BE3028" i="6"/>
  <c r="BC2876" i="6"/>
  <c r="BE2876" i="6"/>
  <c r="AT2802" i="6"/>
  <c r="AW2802" i="6"/>
  <c r="AT2529" i="6"/>
  <c r="AW2529" i="6"/>
  <c r="BA2380" i="6"/>
  <c r="BC2380" i="6"/>
  <c r="BE2380" i="6"/>
  <c r="BE2133" i="6"/>
  <c r="BA2133" i="6"/>
  <c r="BC2133" i="6"/>
  <c r="BE2049" i="6"/>
  <c r="BA2049" i="6"/>
  <c r="BC2049" i="6"/>
  <c r="AT1931" i="6"/>
  <c r="AW1931" i="6"/>
  <c r="AT1803" i="6"/>
  <c r="AW1803" i="6"/>
  <c r="BA1647" i="6"/>
  <c r="BE1647" i="6"/>
  <c r="BA1623" i="6"/>
  <c r="BE1623" i="6"/>
  <c r="AY3012" i="6"/>
  <c r="BC2963" i="6"/>
  <c r="BE2963" i="6"/>
  <c r="BA2761" i="6"/>
  <c r="BE2761" i="6"/>
  <c r="AT2735" i="6"/>
  <c r="AW2735" i="6"/>
  <c r="BE2719" i="6"/>
  <c r="BC2719" i="6"/>
  <c r="AT2659" i="6"/>
  <c r="AW2659" i="6"/>
  <c r="BA2633" i="6"/>
  <c r="BE2633" i="6"/>
  <c r="BA2602" i="6"/>
  <c r="BE2602" i="6"/>
  <c r="AT2586" i="6"/>
  <c r="AW2586" i="6"/>
  <c r="AW2568" i="6"/>
  <c r="AW2541" i="6"/>
  <c r="AY2541" i="6"/>
  <c r="AT2541" i="6"/>
  <c r="BC2508" i="6"/>
  <c r="BE2508" i="6"/>
  <c r="BA2508" i="6"/>
  <c r="BE2409" i="6"/>
  <c r="BC2409" i="6"/>
  <c r="BA2409" i="6"/>
  <c r="BA2387" i="6"/>
  <c r="BE2387" i="6"/>
  <c r="BC2379" i="6"/>
  <c r="BE2379" i="6"/>
  <c r="BA2379" i="6"/>
  <c r="AY2351" i="6"/>
  <c r="BE2329" i="6"/>
  <c r="BC2329" i="6"/>
  <c r="BA2287" i="6"/>
  <c r="BE2287" i="6"/>
  <c r="AW2281" i="6"/>
  <c r="AW2178" i="6"/>
  <c r="AY2178" i="6"/>
  <c r="BE2085" i="6"/>
  <c r="BA2085" i="6"/>
  <c r="BC2085" i="6"/>
  <c r="AT2055" i="6"/>
  <c r="AW2055" i="6"/>
  <c r="BC3103" i="6"/>
  <c r="BA3103" i="6"/>
  <c r="AT3045" i="6"/>
  <c r="AW3045" i="6"/>
  <c r="BC3039" i="6"/>
  <c r="BA3039" i="6"/>
  <c r="BC2995" i="6"/>
  <c r="BE2995" i="6"/>
  <c r="BA2778" i="6"/>
  <c r="BE2778" i="6"/>
  <c r="AW2694" i="6"/>
  <c r="AY2694" i="6"/>
  <c r="AT2694" i="6"/>
  <c r="BA2570" i="6"/>
  <c r="BE2570" i="6"/>
  <c r="AW2479" i="6"/>
  <c r="AY2479" i="6"/>
  <c r="BE2345" i="6"/>
  <c r="BC2345" i="6"/>
  <c r="BE2165" i="6"/>
  <c r="BC2165" i="6"/>
  <c r="BA2165" i="6"/>
  <c r="BA2087" i="6"/>
  <c r="BE2087" i="6"/>
  <c r="BA2026" i="6"/>
  <c r="BE2026" i="6"/>
  <c r="BA1958" i="6"/>
  <c r="BE1958" i="6"/>
  <c r="BA1898" i="6"/>
  <c r="BE1898" i="6"/>
  <c r="AT1863" i="6"/>
  <c r="AW1863" i="6"/>
  <c r="AW1758" i="6"/>
  <c r="AY1758" i="6"/>
  <c r="BE1709" i="6"/>
  <c r="BC1709" i="6"/>
  <c r="BA1709" i="6"/>
  <c r="AT1680" i="6"/>
  <c r="AW1680" i="6"/>
  <c r="AW1590" i="6"/>
  <c r="AY1590" i="6"/>
  <c r="BA1533" i="6"/>
  <c r="BE1533" i="6"/>
  <c r="AY1502" i="6"/>
  <c r="BA3435" i="6"/>
  <c r="BA3403" i="6"/>
  <c r="BA3391" i="6"/>
  <c r="BE3380" i="6"/>
  <c r="BE3379" i="6"/>
  <c r="BA3375" i="6"/>
  <c r="AW3349" i="6"/>
  <c r="AY3348" i="6"/>
  <c r="BA3347" i="6"/>
  <c r="BE3343" i="6"/>
  <c r="BE3332" i="6"/>
  <c r="BE3331" i="6"/>
  <c r="BA3327" i="6"/>
  <c r="BE3299" i="6"/>
  <c r="BA3295" i="6"/>
  <c r="BA3283" i="6"/>
  <c r="BE3279" i="6"/>
  <c r="BE3267" i="6"/>
  <c r="BA3255" i="6"/>
  <c r="AY3252" i="6"/>
  <c r="BE3236" i="6"/>
  <c r="AW3221" i="6"/>
  <c r="BA3215" i="6"/>
  <c r="BA3203" i="6"/>
  <c r="BA3179" i="6"/>
  <c r="BA3167" i="6"/>
  <c r="BA3155" i="6"/>
  <c r="BE3151" i="6"/>
  <c r="BE3139" i="6"/>
  <c r="BA3127" i="6"/>
  <c r="AY3124" i="6"/>
  <c r="BE3108" i="6"/>
  <c r="BA3091" i="6"/>
  <c r="AY3076" i="6"/>
  <c r="BC3047" i="6"/>
  <c r="BA3047" i="6"/>
  <c r="BE3039" i="6"/>
  <c r="AW3013" i="6"/>
  <c r="BC3011" i="6"/>
  <c r="BA3011" i="6"/>
  <c r="BA2964" i="6"/>
  <c r="BE2964" i="6"/>
  <c r="BA2963" i="6"/>
  <c r="BC2940" i="6"/>
  <c r="BA2940" i="6"/>
  <c r="AY2901" i="6"/>
  <c r="BE2869" i="6"/>
  <c r="BC2869" i="6"/>
  <c r="AY2801" i="6"/>
  <c r="AT2801" i="6"/>
  <c r="AY2750" i="6"/>
  <c r="AT2750" i="6"/>
  <c r="AT2715" i="6"/>
  <c r="AT2671" i="6"/>
  <c r="AW2671" i="6"/>
  <c r="BE2647" i="6"/>
  <c r="BC2647" i="6"/>
  <c r="AW2622" i="6"/>
  <c r="AY2622" i="6"/>
  <c r="AT2622" i="6"/>
  <c r="AT2607" i="6"/>
  <c r="AW2607" i="6"/>
  <c r="BA2569" i="6"/>
  <c r="BE2569" i="6"/>
  <c r="BE2474" i="6"/>
  <c r="BC2474" i="6"/>
  <c r="BA2474" i="6"/>
  <c r="AT2424" i="6"/>
  <c r="AW2424" i="6"/>
  <c r="BA2391" i="6"/>
  <c r="BE2391" i="6"/>
  <c r="AW2379" i="6"/>
  <c r="AY2379" i="6"/>
  <c r="AT2379" i="6"/>
  <c r="AT2352" i="6"/>
  <c r="AW2352" i="6"/>
  <c r="AW2305" i="6"/>
  <c r="BA2288" i="6"/>
  <c r="BE2288" i="6"/>
  <c r="AW2282" i="6"/>
  <c r="AW2230" i="6"/>
  <c r="AY2230" i="6"/>
  <c r="BE2213" i="6"/>
  <c r="BC2213" i="6"/>
  <c r="BA2213" i="6"/>
  <c r="BA2086" i="6"/>
  <c r="BE2086" i="6"/>
  <c r="AT2056" i="6"/>
  <c r="AW2056" i="6"/>
  <c r="AY3044" i="6"/>
  <c r="AY2662" i="6"/>
  <c r="AY2654" i="6"/>
  <c r="AY2590" i="6"/>
  <c r="AY2566" i="6"/>
  <c r="AY2543" i="6"/>
  <c r="AY2517" i="6"/>
  <c r="BE2300" i="6"/>
  <c r="AW2300" i="6"/>
  <c r="BE2299" i="6"/>
  <c r="AY2299" i="6"/>
  <c r="AW2216" i="6"/>
  <c r="BE2197" i="6"/>
  <c r="BC2197" i="6"/>
  <c r="AW2168" i="6"/>
  <c r="AT2139" i="6"/>
  <c r="AW2139" i="6"/>
  <c r="BE2113" i="6"/>
  <c r="BA2113" i="6"/>
  <c r="BA2111" i="6"/>
  <c r="BE2111" i="6"/>
  <c r="AW2070" i="6"/>
  <c r="AY2070" i="6"/>
  <c r="AT2043" i="6"/>
  <c r="AW2043" i="6"/>
  <c r="BE2021" i="6"/>
  <c r="BC2021" i="6"/>
  <c r="BA2021" i="6"/>
  <c r="AT1992" i="6"/>
  <c r="AW1992" i="6"/>
  <c r="BA1959" i="6"/>
  <c r="BE1959" i="6"/>
  <c r="AW1926" i="6"/>
  <c r="AY1926" i="6"/>
  <c r="BE1893" i="6"/>
  <c r="BC1893" i="6"/>
  <c r="BA1893" i="6"/>
  <c r="AT1864" i="6"/>
  <c r="AW1864" i="6"/>
  <c r="BA1831" i="6"/>
  <c r="BE1831" i="6"/>
  <c r="AW1798" i="6"/>
  <c r="AY1798" i="6"/>
  <c r="AW1773" i="6"/>
  <c r="AW1714" i="6"/>
  <c r="AY1714" i="6"/>
  <c r="AT1683" i="6"/>
  <c r="AW1683" i="6"/>
  <c r="BE1673" i="6"/>
  <c r="BC1673" i="6"/>
  <c r="BA1673" i="6"/>
  <c r="BA1650" i="6"/>
  <c r="BE1650" i="6"/>
  <c r="BA1626" i="6"/>
  <c r="BE1626" i="6"/>
  <c r="AT1591" i="6"/>
  <c r="AW1591" i="6"/>
  <c r="BA1558" i="6"/>
  <c r="BE1558" i="6"/>
  <c r="BE1523" i="6"/>
  <c r="BC1523" i="6"/>
  <c r="BA1523" i="6"/>
  <c r="BE1407" i="6"/>
  <c r="BC1407" i="6"/>
  <c r="BE1347" i="6"/>
  <c r="BC1347" i="6"/>
  <c r="BC1343" i="6"/>
  <c r="BE1343" i="6"/>
  <c r="BA1343" i="6"/>
  <c r="BA1328" i="6"/>
  <c r="BE1328" i="6"/>
  <c r="AW1272" i="6"/>
  <c r="AV1272" i="6" s="1"/>
  <c r="BE1255" i="6"/>
  <c r="BC1255" i="6"/>
  <c r="AW1236" i="6"/>
  <c r="AV1236" i="6" s="1"/>
  <c r="AY1236" i="6"/>
  <c r="AT1236" i="6"/>
  <c r="AY1160" i="6"/>
  <c r="BA1148" i="6"/>
  <c r="BC1148" i="6"/>
  <c r="BE1148" i="6"/>
  <c r="BC1115" i="6"/>
  <c r="BE1115" i="6"/>
  <c r="BA1115" i="6"/>
  <c r="BA2948" i="6"/>
  <c r="BA2932" i="6"/>
  <c r="BA2911" i="6"/>
  <c r="AW2897" i="6"/>
  <c r="AY2896" i="6"/>
  <c r="BA2879" i="6"/>
  <c r="AT2877" i="6"/>
  <c r="BE2866" i="6"/>
  <c r="BE2861" i="6"/>
  <c r="AT2861" i="6"/>
  <c r="AT2856" i="6"/>
  <c r="AT2854" i="6"/>
  <c r="AY2838" i="6"/>
  <c r="BC2833" i="6"/>
  <c r="AT2826" i="6"/>
  <c r="AW2818" i="6"/>
  <c r="AY2813" i="6"/>
  <c r="BE2794" i="6"/>
  <c r="BE2786" i="6"/>
  <c r="BE2785" i="6"/>
  <c r="BE2777" i="6"/>
  <c r="BC2751" i="6"/>
  <c r="BE2749" i="6"/>
  <c r="BC2743" i="6"/>
  <c r="AW2730" i="6"/>
  <c r="BC2727" i="6"/>
  <c r="BA2717" i="6"/>
  <c r="AW2714" i="6"/>
  <c r="AT2710" i="6"/>
  <c r="AW2703" i="6"/>
  <c r="AW2698" i="6"/>
  <c r="BC2695" i="6"/>
  <c r="BE2682" i="6"/>
  <c r="BE2681" i="6"/>
  <c r="BC2669" i="6"/>
  <c r="AW2655" i="6"/>
  <c r="AW2654" i="6"/>
  <c r="BE2621" i="6"/>
  <c r="BC2615" i="6"/>
  <c r="BE2601" i="6"/>
  <c r="AT2598" i="6"/>
  <c r="AW2590" i="6"/>
  <c r="BC2575" i="6"/>
  <c r="BA2558" i="6"/>
  <c r="AW2549" i="6"/>
  <c r="BC2546" i="6"/>
  <c r="AW2545" i="6"/>
  <c r="AW2544" i="6"/>
  <c r="BC2540" i="6"/>
  <c r="BA2538" i="6"/>
  <c r="BC2532" i="6"/>
  <c r="BC2514" i="6"/>
  <c r="AW2501" i="6"/>
  <c r="BC2494" i="6"/>
  <c r="BA2490" i="6"/>
  <c r="BE2468" i="6"/>
  <c r="AY2463" i="6"/>
  <c r="BA2462" i="6"/>
  <c r="BC2458" i="6"/>
  <c r="AW2437" i="6"/>
  <c r="BC2430" i="6"/>
  <c r="BA2426" i="6"/>
  <c r="BA2401" i="6"/>
  <c r="BA2399" i="6"/>
  <c r="AY2364" i="6"/>
  <c r="AT2363" i="6"/>
  <c r="BC2361" i="6"/>
  <c r="AW2357" i="6"/>
  <c r="BA2347" i="6"/>
  <c r="AW2337" i="6"/>
  <c r="BE2320" i="6"/>
  <c r="BE2319" i="6"/>
  <c r="BC2316" i="6"/>
  <c r="BC2300" i="6"/>
  <c r="AW2299" i="6"/>
  <c r="BC2293" i="6"/>
  <c r="BC2283" i="6"/>
  <c r="AY2274" i="6"/>
  <c r="AW2256" i="6"/>
  <c r="AY2242" i="6"/>
  <c r="AW2224" i="6"/>
  <c r="AT2216" i="6"/>
  <c r="AY2214" i="6"/>
  <c r="AW2200" i="6"/>
  <c r="BA2197" i="6"/>
  <c r="AT2168" i="6"/>
  <c r="AY2166" i="6"/>
  <c r="BE2149" i="6"/>
  <c r="BC2149" i="6"/>
  <c r="AY2146" i="6"/>
  <c r="BE2138" i="6"/>
  <c r="AW2134" i="6"/>
  <c r="AY2134" i="6"/>
  <c r="AW2103" i="6"/>
  <c r="AW2095" i="6"/>
  <c r="AW2071" i="6"/>
  <c r="BE2069" i="6"/>
  <c r="BA2069" i="6"/>
  <c r="BA2022" i="6"/>
  <c r="BE2022" i="6"/>
  <c r="AT1995" i="6"/>
  <c r="AW1995" i="6"/>
  <c r="BE1985" i="6"/>
  <c r="BC1985" i="6"/>
  <c r="BA1985" i="6"/>
  <c r="BA1962" i="6"/>
  <c r="BE1962" i="6"/>
  <c r="AT1927" i="6"/>
  <c r="AW1927" i="6"/>
  <c r="BA1894" i="6"/>
  <c r="BE1894" i="6"/>
  <c r="AT1867" i="6"/>
  <c r="AW1867" i="6"/>
  <c r="BE1857" i="6"/>
  <c r="BC1857" i="6"/>
  <c r="BA1857" i="6"/>
  <c r="BA1834" i="6"/>
  <c r="BE1834" i="6"/>
  <c r="AT1799" i="6"/>
  <c r="AW1799" i="6"/>
  <c r="AW1759" i="6"/>
  <c r="AT1759" i="6"/>
  <c r="BA1719" i="6"/>
  <c r="BE1719" i="6"/>
  <c r="AW1678" i="6"/>
  <c r="AY1678" i="6"/>
  <c r="BE1621" i="6"/>
  <c r="BC1621" i="6"/>
  <c r="BA1621" i="6"/>
  <c r="AT1592" i="6"/>
  <c r="AW1592" i="6"/>
  <c r="BA1559" i="6"/>
  <c r="BE1559" i="6"/>
  <c r="AW1480" i="6"/>
  <c r="AV1480" i="6" s="1"/>
  <c r="AY1480" i="6"/>
  <c r="AT1480" i="6"/>
  <c r="BC1461" i="6"/>
  <c r="BE1461" i="6"/>
  <c r="BA1461" i="6"/>
  <c r="AT1341" i="6"/>
  <c r="BE1335" i="6"/>
  <c r="BC1335" i="6"/>
  <c r="AT1332" i="6"/>
  <c r="AW1332" i="6"/>
  <c r="AV1332" i="6" s="1"/>
  <c r="AT1316" i="6"/>
  <c r="AW1316" i="6"/>
  <c r="AV1316" i="6" s="1"/>
  <c r="BA1312" i="6"/>
  <c r="BC1312" i="6"/>
  <c r="AT1292" i="6"/>
  <c r="AW1292" i="6"/>
  <c r="AV1292" i="6" s="1"/>
  <c r="AT1273" i="6"/>
  <c r="AW1273" i="6"/>
  <c r="AV1273" i="6" s="1"/>
  <c r="BA1256" i="6"/>
  <c r="BC1256" i="6"/>
  <c r="BE1239" i="6"/>
  <c r="BC1239" i="6"/>
  <c r="BA1212" i="6"/>
  <c r="BE1212" i="6"/>
  <c r="BC1212" i="6"/>
  <c r="AY1128" i="6"/>
  <c r="BA1116" i="6"/>
  <c r="BC1116" i="6"/>
  <c r="BE1116" i="6"/>
  <c r="BE2181" i="6"/>
  <c r="BC2181" i="6"/>
  <c r="AW2152" i="6"/>
  <c r="AT2135" i="6"/>
  <c r="AW2135" i="6"/>
  <c r="BA2118" i="6"/>
  <c r="BE2118" i="6"/>
  <c r="AT2091" i="6"/>
  <c r="AW2091" i="6"/>
  <c r="BA2023" i="6"/>
  <c r="BE2023" i="6"/>
  <c r="AW1990" i="6"/>
  <c r="AY1990" i="6"/>
  <c r="BE1957" i="6"/>
  <c r="BC1957" i="6"/>
  <c r="BA1957" i="6"/>
  <c r="AT1928" i="6"/>
  <c r="AW1928" i="6"/>
  <c r="BA1895" i="6"/>
  <c r="BE1895" i="6"/>
  <c r="AW1862" i="6"/>
  <c r="AY1862" i="6"/>
  <c r="BE1829" i="6"/>
  <c r="BC1829" i="6"/>
  <c r="BA1829" i="6"/>
  <c r="AT1800" i="6"/>
  <c r="AW1800" i="6"/>
  <c r="AT1760" i="6"/>
  <c r="AW1760" i="6"/>
  <c r="BA1720" i="6"/>
  <c r="BE1720" i="6"/>
  <c r="AT1679" i="6"/>
  <c r="AW1679" i="6"/>
  <c r="BA1622" i="6"/>
  <c r="BE1622" i="6"/>
  <c r="AT1595" i="6"/>
  <c r="AW1595" i="6"/>
  <c r="BE1585" i="6"/>
  <c r="BC1585" i="6"/>
  <c r="BA1585" i="6"/>
  <c r="BA1562" i="6"/>
  <c r="BE1562" i="6"/>
  <c r="AW1528" i="6"/>
  <c r="AV1528" i="6" s="1"/>
  <c r="AY1528" i="6"/>
  <c r="AW1472" i="6"/>
  <c r="AV1472" i="6" s="1"/>
  <c r="AY1472" i="6"/>
  <c r="AT1472" i="6"/>
  <c r="BE1443" i="6"/>
  <c r="BA1443" i="6"/>
  <c r="BA1437" i="6"/>
  <c r="BE1437" i="6"/>
  <c r="BE1435" i="6"/>
  <c r="BA1435" i="6"/>
  <c r="AW1416" i="6"/>
  <c r="AV1416" i="6" s="1"/>
  <c r="AY1416" i="6"/>
  <c r="BA1351" i="6"/>
  <c r="BE1351" i="6"/>
  <c r="BA1348" i="6"/>
  <c r="BE1348" i="6"/>
  <c r="BA1344" i="6"/>
  <c r="BC1344" i="6"/>
  <c r="BE1344" i="6"/>
  <c r="BA1327" i="6"/>
  <c r="BE1327" i="6"/>
  <c r="BA1300" i="6"/>
  <c r="BC1300" i="6"/>
  <c r="BE1219" i="6"/>
  <c r="BA1219" i="6"/>
  <c r="BC1219" i="6"/>
  <c r="BC1553" i="6"/>
  <c r="AW1534" i="6"/>
  <c r="AV1534" i="6" s="1"/>
  <c r="BC1527" i="6"/>
  <c r="BE1501" i="6"/>
  <c r="BE1493" i="6"/>
  <c r="AY1470" i="6"/>
  <c r="AY1448" i="6"/>
  <c r="BC1439" i="6"/>
  <c r="AW1438" i="6"/>
  <c r="AV1438" i="6" s="1"/>
  <c r="BC1415" i="6"/>
  <c r="BE1405" i="6"/>
  <c r="AY1384" i="6"/>
  <c r="BE1373" i="6"/>
  <c r="AW1352" i="6"/>
  <c r="AV1352" i="6" s="1"/>
  <c r="AW1351" i="6"/>
  <c r="AV1351" i="6" s="1"/>
  <c r="BC1349" i="6"/>
  <c r="AW1328" i="6"/>
  <c r="AV1328" i="6" s="1"/>
  <c r="BC1316" i="6"/>
  <c r="BE1315" i="6"/>
  <c r="AY1312" i="6"/>
  <c r="BC1311" i="6"/>
  <c r="AW1305" i="6"/>
  <c r="AV1305" i="6" s="1"/>
  <c r="AY1300" i="6"/>
  <c r="BC1299" i="6"/>
  <c r="BE1292" i="6"/>
  <c r="BE1291" i="6"/>
  <c r="AW1281" i="6"/>
  <c r="AV1281" i="6" s="1"/>
  <c r="BE1267" i="6"/>
  <c r="BC1267" i="6"/>
  <c r="AW1260" i="6"/>
  <c r="AV1260" i="6" s="1"/>
  <c r="BC1240" i="6"/>
  <c r="BA1224" i="6"/>
  <c r="BC1224" i="6"/>
  <c r="BA1204" i="6"/>
  <c r="BC1204" i="6"/>
  <c r="BC1202" i="6"/>
  <c r="BA1202" i="6"/>
  <c r="AY1195" i="6"/>
  <c r="BA1104" i="6"/>
  <c r="BC1104" i="6"/>
  <c r="BA1096" i="6"/>
  <c r="BC1096" i="6"/>
  <c r="BE1096" i="6"/>
  <c r="BC1031" i="6"/>
  <c r="BE1031" i="6"/>
  <c r="BA1031" i="6"/>
  <c r="AW979" i="6"/>
  <c r="AV979" i="6" s="1"/>
  <c r="BC950" i="6"/>
  <c r="BE950" i="6"/>
  <c r="BA950" i="6"/>
  <c r="AW947" i="6"/>
  <c r="AV947" i="6" s="1"/>
  <c r="BA803" i="6"/>
  <c r="BC803" i="6"/>
  <c r="BE776" i="6"/>
  <c r="BA776" i="6"/>
  <c r="AW709" i="6"/>
  <c r="AV709" i="6" s="1"/>
  <c r="AT709" i="6"/>
  <c r="BA694" i="6"/>
  <c r="BE694" i="6"/>
  <c r="AT662" i="6"/>
  <c r="AW662" i="6"/>
  <c r="AV662" i="6" s="1"/>
  <c r="BE648" i="6"/>
  <c r="BA648" i="6"/>
  <c r="BC617" i="6"/>
  <c r="BA617" i="6"/>
  <c r="AW607" i="6"/>
  <c r="AV607" i="6" s="1"/>
  <c r="AY607" i="6"/>
  <c r="AT607" i="6"/>
  <c r="BE590" i="6"/>
  <c r="BC590" i="6"/>
  <c r="BA590" i="6"/>
  <c r="BA562" i="6"/>
  <c r="BE562" i="6"/>
  <c r="AW543" i="6"/>
  <c r="AV543" i="6" s="1"/>
  <c r="BC478" i="6"/>
  <c r="BE478" i="6"/>
  <c r="AW447" i="6"/>
  <c r="AV447" i="6" s="1"/>
  <c r="AT408" i="6"/>
  <c r="AW408" i="6"/>
  <c r="AV408" i="6" s="1"/>
  <c r="AW391" i="6"/>
  <c r="AV391" i="6" s="1"/>
  <c r="BA285" i="6"/>
  <c r="BC285" i="6"/>
  <c r="BC257" i="6"/>
  <c r="BA257" i="6"/>
  <c r="BE257" i="6"/>
  <c r="AY198" i="6"/>
  <c r="BA2065" i="6"/>
  <c r="AW2039" i="6"/>
  <c r="AY2038" i="6"/>
  <c r="BA2037" i="6"/>
  <c r="BC2033" i="6"/>
  <c r="BE2010" i="6"/>
  <c r="BE2007" i="6"/>
  <c r="BE2006" i="6"/>
  <c r="BC2005" i="6"/>
  <c r="BA2001" i="6"/>
  <c r="AW1979" i="6"/>
  <c r="AW1976" i="6"/>
  <c r="AW1975" i="6"/>
  <c r="AY1974" i="6"/>
  <c r="BA1973" i="6"/>
  <c r="BC1969" i="6"/>
  <c r="BE1946" i="6"/>
  <c r="BE1943" i="6"/>
  <c r="BE1942" i="6"/>
  <c r="BC1941" i="6"/>
  <c r="BA1937" i="6"/>
  <c r="AW1915" i="6"/>
  <c r="AW1912" i="6"/>
  <c r="AW1911" i="6"/>
  <c r="AY1910" i="6"/>
  <c r="BA1909" i="6"/>
  <c r="BC1905" i="6"/>
  <c r="BE1882" i="6"/>
  <c r="BE1879" i="6"/>
  <c r="BE1878" i="6"/>
  <c r="BC1877" i="6"/>
  <c r="BA1873" i="6"/>
  <c r="AW1851" i="6"/>
  <c r="AW1848" i="6"/>
  <c r="AW1847" i="6"/>
  <c r="AY1846" i="6"/>
  <c r="BA1845" i="6"/>
  <c r="BC1841" i="6"/>
  <c r="BE1818" i="6"/>
  <c r="BE1815" i="6"/>
  <c r="BE1814" i="6"/>
  <c r="BC1813" i="6"/>
  <c r="BA1809" i="6"/>
  <c r="AW1787" i="6"/>
  <c r="AW1784" i="6"/>
  <c r="AW1783" i="6"/>
  <c r="AY1782" i="6"/>
  <c r="BA1781" i="6"/>
  <c r="BE1762" i="6"/>
  <c r="AW1753" i="6"/>
  <c r="AW1752" i="6"/>
  <c r="AY1751" i="6"/>
  <c r="BC1749" i="6"/>
  <c r="AY1731" i="6"/>
  <c r="BA1730" i="6"/>
  <c r="AT1730" i="6"/>
  <c r="AW1728" i="6"/>
  <c r="AW1727" i="6"/>
  <c r="AY1726" i="6"/>
  <c r="BA1725" i="6"/>
  <c r="BE1703" i="6"/>
  <c r="AY1698" i="6"/>
  <c r="BA1697" i="6"/>
  <c r="BC1693" i="6"/>
  <c r="BA1689" i="6"/>
  <c r="AW1667" i="6"/>
  <c r="AW1664" i="6"/>
  <c r="AW1663" i="6"/>
  <c r="AY1662" i="6"/>
  <c r="BA1661" i="6"/>
  <c r="BC1657" i="6"/>
  <c r="AW1643" i="6"/>
  <c r="AW1640" i="6"/>
  <c r="AW1639" i="6"/>
  <c r="AY1638" i="6"/>
  <c r="BA1637" i="6"/>
  <c r="BC1633" i="6"/>
  <c r="BE1610" i="6"/>
  <c r="BE1607" i="6"/>
  <c r="BE1606" i="6"/>
  <c r="BC1605" i="6"/>
  <c r="BA1601" i="6"/>
  <c r="AW1579" i="6"/>
  <c r="AW1576" i="6"/>
  <c r="AW1575" i="6"/>
  <c r="AY1574" i="6"/>
  <c r="BA1573" i="6"/>
  <c r="BC1569" i="6"/>
  <c r="BE1546" i="6"/>
  <c r="BE1543" i="6"/>
  <c r="BE1542" i="6"/>
  <c r="BE1537" i="6"/>
  <c r="BE1517" i="6"/>
  <c r="AY1512" i="6"/>
  <c r="BC1507" i="6"/>
  <c r="AY1496" i="6"/>
  <c r="AY1488" i="6"/>
  <c r="BE1485" i="6"/>
  <c r="BE1477" i="6"/>
  <c r="AY1454" i="6"/>
  <c r="BC1431" i="6"/>
  <c r="BE1421" i="6"/>
  <c r="AY1400" i="6"/>
  <c r="BC1391" i="6"/>
  <c r="AW1390" i="6"/>
  <c r="AV1390" i="6" s="1"/>
  <c r="BE1354" i="6"/>
  <c r="BC1315" i="6"/>
  <c r="BA1236" i="6"/>
  <c r="BC1236" i="6"/>
  <c r="BE1236" i="6"/>
  <c r="BC1235" i="6"/>
  <c r="BE1235" i="6"/>
  <c r="AY1227" i="6"/>
  <c r="AW1212" i="6"/>
  <c r="AV1212" i="6" s="1"/>
  <c r="AT1212" i="6"/>
  <c r="AY1212" i="6"/>
  <c r="BC1207" i="6"/>
  <c r="AW1148" i="6"/>
  <c r="AV1148" i="6" s="1"/>
  <c r="BA1132" i="6"/>
  <c r="BC1132" i="6"/>
  <c r="BC1130" i="6"/>
  <c r="BA1130" i="6"/>
  <c r="AW1116" i="6"/>
  <c r="AV1116" i="6" s="1"/>
  <c r="AW1096" i="6"/>
  <c r="AV1096" i="6" s="1"/>
  <c r="AT1096" i="6"/>
  <c r="AY1096" i="6"/>
  <c r="AW1024" i="6"/>
  <c r="AV1024" i="6" s="1"/>
  <c r="AY1024" i="6"/>
  <c r="AT1024" i="6"/>
  <c r="BC1014" i="6"/>
  <c r="BA1014" i="6"/>
  <c r="BE1007" i="6"/>
  <c r="BC1007" i="6"/>
  <c r="BA1007" i="6"/>
  <c r="BC990" i="6"/>
  <c r="BA990" i="6"/>
  <c r="AW987" i="6"/>
  <c r="AV987" i="6" s="1"/>
  <c r="AY987" i="6"/>
  <c r="AT987" i="6"/>
  <c r="AT980" i="6"/>
  <c r="AW980" i="6"/>
  <c r="AV980" i="6" s="1"/>
  <c r="BC958" i="6"/>
  <c r="BE958" i="6"/>
  <c r="BA958" i="6"/>
  <c r="BA951" i="6"/>
  <c r="BE951" i="6"/>
  <c r="AT948" i="6"/>
  <c r="AW948" i="6"/>
  <c r="AV948" i="6" s="1"/>
  <c r="BC910" i="6"/>
  <c r="BE910" i="6"/>
  <c r="BA910" i="6"/>
  <c r="BC846" i="6"/>
  <c r="BE846" i="6"/>
  <c r="BA846" i="6"/>
  <c r="BE752" i="6"/>
  <c r="BA752" i="6"/>
  <c r="AW733" i="6"/>
  <c r="AV733" i="6" s="1"/>
  <c r="AY733" i="6"/>
  <c r="AT733" i="6"/>
  <c r="BA721" i="6"/>
  <c r="BE721" i="6"/>
  <c r="BA681" i="6"/>
  <c r="BE681" i="6"/>
  <c r="AT670" i="6"/>
  <c r="AW670" i="6"/>
  <c r="AV670" i="6" s="1"/>
  <c r="AT663" i="6"/>
  <c r="AW663" i="6"/>
  <c r="AV663" i="6" s="1"/>
  <c r="BE624" i="6"/>
  <c r="BA624" i="6"/>
  <c r="AW619" i="6"/>
  <c r="AV619" i="6" s="1"/>
  <c r="AY619" i="6"/>
  <c r="AT619" i="6"/>
  <c r="BA563" i="6"/>
  <c r="BE563" i="6"/>
  <c r="BE544" i="6"/>
  <c r="BC544" i="6"/>
  <c r="AW531" i="6"/>
  <c r="AV531" i="6" s="1"/>
  <c r="AY531" i="6"/>
  <c r="BA491" i="6"/>
  <c r="BC491" i="6"/>
  <c r="BE491" i="6"/>
  <c r="BA301" i="6"/>
  <c r="BE301" i="6"/>
  <c r="BA269" i="6"/>
  <c r="BE269" i="6"/>
  <c r="AW209" i="6"/>
  <c r="AV209" i="6" s="1"/>
  <c r="AW88" i="6"/>
  <c r="AV88" i="6" s="1"/>
  <c r="AT88" i="6"/>
  <c r="AW1268" i="6"/>
  <c r="AV1268" i="6" s="1"/>
  <c r="AY1268" i="6"/>
  <c r="BA1259" i="6"/>
  <c r="BE1259" i="6"/>
  <c r="BA1252" i="6"/>
  <c r="BE1252" i="6"/>
  <c r="AT1249" i="6"/>
  <c r="AW1249" i="6"/>
  <c r="AV1249" i="6" s="1"/>
  <c r="BA1163" i="6"/>
  <c r="BE1163" i="6"/>
  <c r="BC1143" i="6"/>
  <c r="BE1143" i="6"/>
  <c r="BC1111" i="6"/>
  <c r="BE1111" i="6"/>
  <c r="BA1111" i="6"/>
  <c r="BC1095" i="6"/>
  <c r="BE1095" i="6"/>
  <c r="BA1095" i="6"/>
  <c r="BA1040" i="6"/>
  <c r="BC1040" i="6"/>
  <c r="BA1032" i="6"/>
  <c r="BC1032" i="6"/>
  <c r="BE1032" i="6"/>
  <c r="BC966" i="6"/>
  <c r="BE966" i="6"/>
  <c r="BA966" i="6"/>
  <c r="AW963" i="6"/>
  <c r="AV963" i="6" s="1"/>
  <c r="AW815" i="6"/>
  <c r="AV815" i="6" s="1"/>
  <c r="BC813" i="6"/>
  <c r="BA813" i="6"/>
  <c r="BE796" i="6"/>
  <c r="BA796" i="6"/>
  <c r="AW773" i="6"/>
  <c r="AV773" i="6" s="1"/>
  <c r="AT773" i="6"/>
  <c r="BA758" i="6"/>
  <c r="BE758" i="6"/>
  <c r="AT726" i="6"/>
  <c r="AW726" i="6"/>
  <c r="AV726" i="6" s="1"/>
  <c r="BE712" i="6"/>
  <c r="BA712" i="6"/>
  <c r="AW645" i="6"/>
  <c r="AV645" i="6" s="1"/>
  <c r="AT645" i="6"/>
  <c r="BA630" i="6"/>
  <c r="BE630" i="6"/>
  <c r="AW615" i="6"/>
  <c r="AV615" i="6" s="1"/>
  <c r="AW550" i="6"/>
  <c r="AV550" i="6" s="1"/>
  <c r="AY550" i="6"/>
  <c r="AY486" i="6"/>
  <c r="AT486" i="6"/>
  <c r="BC454" i="6"/>
  <c r="BE454" i="6"/>
  <c r="BA398" i="6"/>
  <c r="BE398" i="6"/>
  <c r="BE329" i="6"/>
  <c r="BC329" i="6"/>
  <c r="BA329" i="6"/>
  <c r="BA304" i="6"/>
  <c r="BE304" i="6"/>
  <c r="BE279" i="6"/>
  <c r="BA279" i="6"/>
  <c r="BC279" i="6"/>
  <c r="BA272" i="6"/>
  <c r="BE272" i="6"/>
  <c r="AT161" i="6"/>
  <c r="AY161" i="6"/>
  <c r="AW159" i="6"/>
  <c r="AV159" i="6" s="1"/>
  <c r="AY159" i="6"/>
  <c r="AT159" i="6"/>
  <c r="BC410" i="6"/>
  <c r="BE410" i="6"/>
  <c r="BE351" i="6"/>
  <c r="BC351" i="6"/>
  <c r="BE335" i="6"/>
  <c r="BA335" i="6"/>
  <c r="AW332" i="6"/>
  <c r="AV332" i="6" s="1"/>
  <c r="BA317" i="6"/>
  <c r="BC317" i="6"/>
  <c r="BE255" i="6"/>
  <c r="BC255" i="6"/>
  <c r="AW141" i="6"/>
  <c r="AV141" i="6" s="1"/>
  <c r="AT141" i="6"/>
  <c r="AW139" i="6"/>
  <c r="AV139" i="6" s="1"/>
  <c r="AY139" i="6"/>
  <c r="BE134" i="6"/>
  <c r="BC134" i="6"/>
  <c r="AW121" i="6"/>
  <c r="AV121" i="6" s="1"/>
  <c r="AW1244" i="6"/>
  <c r="AV1244" i="6" s="1"/>
  <c r="AY1243" i="6"/>
  <c r="AY1235" i="6"/>
  <c r="BC1231" i="6"/>
  <c r="BC1228" i="6"/>
  <c r="BC1220" i="6"/>
  <c r="AY1171" i="6"/>
  <c r="BE1159" i="6"/>
  <c r="BE1128" i="6"/>
  <c r="BE1127" i="6"/>
  <c r="BA1102" i="6"/>
  <c r="BC1087" i="6"/>
  <c r="AY1080" i="6"/>
  <c r="AT1080" i="6"/>
  <c r="BA1079" i="6"/>
  <c r="AT1072" i="6"/>
  <c r="BA1062" i="6"/>
  <c r="BC1056" i="6"/>
  <c r="BA1055" i="6"/>
  <c r="BC1048" i="6"/>
  <c r="BA1038" i="6"/>
  <c r="BC1023" i="6"/>
  <c r="AY1016" i="6"/>
  <c r="AT1016" i="6"/>
  <c r="BA1015" i="6"/>
  <c r="AT1008" i="6"/>
  <c r="BA998" i="6"/>
  <c r="BC992" i="6"/>
  <c r="BA991" i="6"/>
  <c r="BA988" i="6"/>
  <c r="BC986" i="6"/>
  <c r="AY935" i="6"/>
  <c r="BA934" i="6"/>
  <c r="BC931" i="6"/>
  <c r="BC930" i="6"/>
  <c r="BA929" i="6"/>
  <c r="BE927" i="6"/>
  <c r="BC923" i="6"/>
  <c r="BC922" i="6"/>
  <c r="BA921" i="6"/>
  <c r="BE919" i="6"/>
  <c r="BE918" i="6"/>
  <c r="AY903" i="6"/>
  <c r="BA902" i="6"/>
  <c r="BC899" i="6"/>
  <c r="BC898" i="6"/>
  <c r="BA897" i="6"/>
  <c r="BE895" i="6"/>
  <c r="BC891" i="6"/>
  <c r="BC890" i="6"/>
  <c r="BA889" i="6"/>
  <c r="BE887" i="6"/>
  <c r="BE886" i="6"/>
  <c r="AY871" i="6"/>
  <c r="BA870" i="6"/>
  <c r="BC867" i="6"/>
  <c r="BC866" i="6"/>
  <c r="BA865" i="6"/>
  <c r="BE863" i="6"/>
  <c r="BC859" i="6"/>
  <c r="BC858" i="6"/>
  <c r="BA857" i="6"/>
  <c r="BA838" i="6"/>
  <c r="BA833" i="6"/>
  <c r="BA825" i="6"/>
  <c r="AT781" i="6"/>
  <c r="BA760" i="6"/>
  <c r="AT757" i="6"/>
  <c r="BA736" i="6"/>
  <c r="AT717" i="6"/>
  <c r="BA696" i="6"/>
  <c r="AT693" i="6"/>
  <c r="BA672" i="6"/>
  <c r="AT653" i="6"/>
  <c r="BA632" i="6"/>
  <c r="AT629" i="6"/>
  <c r="AY599" i="6"/>
  <c r="AT599" i="6"/>
  <c r="BA598" i="6"/>
  <c r="AT591" i="6"/>
  <c r="AT515" i="6"/>
  <c r="AY383" i="6"/>
  <c r="BA361" i="6"/>
  <c r="BA351" i="6"/>
  <c r="AT332" i="6"/>
  <c r="AT330" i="6"/>
  <c r="BE315" i="6"/>
  <c r="BA315" i="6"/>
  <c r="BE311" i="6"/>
  <c r="BC311" i="6"/>
  <c r="BE287" i="6"/>
  <c r="BA287" i="6"/>
  <c r="BA255" i="6"/>
  <c r="AW193" i="6"/>
  <c r="AV193" i="6" s="1"/>
  <c r="AY193" i="6"/>
  <c r="AT139" i="6"/>
  <c r="BA134" i="6"/>
  <c r="AT121" i="6"/>
  <c r="BE1080" i="6"/>
  <c r="AY1072" i="6"/>
  <c r="BE1016" i="6"/>
  <c r="AY1008" i="6"/>
  <c r="AW932" i="6"/>
  <c r="AV932" i="6" s="1"/>
  <c r="AW900" i="6"/>
  <c r="AV900" i="6" s="1"/>
  <c r="AW868" i="6"/>
  <c r="AV868" i="6" s="1"/>
  <c r="AW836" i="6"/>
  <c r="AV836" i="6" s="1"/>
  <c r="BA830" i="6"/>
  <c r="BA800" i="6"/>
  <c r="BA790" i="6"/>
  <c r="BA784" i="6"/>
  <c r="AY781" i="6"/>
  <c r="AT765" i="6"/>
  <c r="BA744" i="6"/>
  <c r="AT741" i="6"/>
  <c r="BA720" i="6"/>
  <c r="AY717" i="6"/>
  <c r="AT701" i="6"/>
  <c r="BA680" i="6"/>
  <c r="AT677" i="6"/>
  <c r="BA656" i="6"/>
  <c r="AY653" i="6"/>
  <c r="AT637" i="6"/>
  <c r="BE599" i="6"/>
  <c r="AY591" i="6"/>
  <c r="AT583" i="6"/>
  <c r="AY515" i="6"/>
  <c r="BE443" i="6"/>
  <c r="AT419" i="6"/>
  <c r="AT416" i="6"/>
  <c r="AW416" i="6"/>
  <c r="AV416" i="6" s="1"/>
  <c r="AT383" i="6"/>
  <c r="BC349" i="6"/>
  <c r="BA349" i="6"/>
  <c r="BA341" i="6"/>
  <c r="BE341" i="6"/>
  <c r="AY330" i="6"/>
  <c r="AT313" i="6"/>
  <c r="AW313" i="6"/>
  <c r="AV313" i="6" s="1"/>
  <c r="BA311" i="6"/>
  <c r="AT297" i="6"/>
  <c r="AW297" i="6"/>
  <c r="AV297" i="6" s="1"/>
  <c r="BE251" i="6"/>
  <c r="BC251" i="6"/>
  <c r="BC230" i="6"/>
  <c r="BE230" i="6"/>
  <c r="BC222" i="6"/>
  <c r="BA222" i="6"/>
  <c r="AT207" i="6"/>
  <c r="BE203" i="6"/>
  <c r="BC203" i="6"/>
  <c r="AW181" i="6"/>
  <c r="AV181" i="6" s="1"/>
  <c r="AT181" i="6"/>
  <c r="AW153" i="6"/>
  <c r="AV153" i="6" s="1"/>
  <c r="AW127" i="6"/>
  <c r="AV127" i="6" s="1"/>
  <c r="AT127" i="6"/>
  <c r="AY127" i="6"/>
  <c r="AW109" i="6"/>
  <c r="AV109" i="6" s="1"/>
  <c r="AT109" i="6"/>
  <c r="AW66" i="6"/>
  <c r="AV66" i="6" s="1"/>
  <c r="BA18" i="6"/>
  <c r="BE18" i="6"/>
  <c r="K248" i="6"/>
  <c r="K88" i="6"/>
  <c r="K52" i="6"/>
  <c r="K32" i="6"/>
  <c r="K252" i="6"/>
  <c r="K244" i="6"/>
  <c r="N240" i="6"/>
  <c r="K232" i="6"/>
  <c r="K228" i="6"/>
  <c r="K224" i="6"/>
  <c r="N224" i="6"/>
  <c r="N220" i="6"/>
  <c r="K220" i="6"/>
  <c r="N208" i="6"/>
  <c r="K208" i="6"/>
  <c r="N204" i="6"/>
  <c r="K204" i="6"/>
  <c r="T200" i="6"/>
  <c r="K200" i="6"/>
  <c r="N192" i="6"/>
  <c r="K192" i="6"/>
  <c r="N188" i="6"/>
  <c r="K180" i="6"/>
  <c r="N176" i="6"/>
  <c r="K176" i="6"/>
  <c r="N172" i="6"/>
  <c r="K172" i="6"/>
  <c r="T168" i="6"/>
  <c r="K164" i="6"/>
  <c r="N160" i="6"/>
  <c r="K160" i="6"/>
  <c r="N156" i="6"/>
  <c r="K156" i="6"/>
  <c r="K152" i="6"/>
  <c r="N144" i="6"/>
  <c r="K144" i="6"/>
  <c r="N140" i="6"/>
  <c r="K140" i="6"/>
  <c r="K136" i="6"/>
  <c r="N128" i="6"/>
  <c r="N124" i="6"/>
  <c r="K124" i="6"/>
  <c r="K116" i="6"/>
  <c r="N112" i="6"/>
  <c r="K112" i="6"/>
  <c r="K104" i="6"/>
  <c r="N96" i="6"/>
  <c r="K96" i="6"/>
  <c r="N92" i="6"/>
  <c r="K92" i="6"/>
  <c r="K84" i="6"/>
  <c r="N80" i="6"/>
  <c r="K80" i="6"/>
  <c r="N76" i="6"/>
  <c r="K76" i="6"/>
  <c r="K72" i="6"/>
  <c r="K68" i="6"/>
  <c r="N64" i="6"/>
  <c r="K64" i="6"/>
  <c r="N60" i="6"/>
  <c r="K60" i="6"/>
  <c r="K56" i="6"/>
  <c r="N48" i="6"/>
  <c r="K48" i="6"/>
  <c r="K44" i="6"/>
  <c r="K36" i="6"/>
  <c r="N28" i="6"/>
  <c r="K28" i="6"/>
  <c r="K24" i="6"/>
  <c r="N16" i="6"/>
  <c r="K16" i="6"/>
  <c r="BC309" i="6"/>
  <c r="BC303" i="6"/>
  <c r="AW301" i="6"/>
  <c r="AV301" i="6" s="1"/>
  <c r="AY300" i="6"/>
  <c r="BC277" i="6"/>
  <c r="BC271" i="6"/>
  <c r="AW269" i="6"/>
  <c r="AV269" i="6" s="1"/>
  <c r="AY268" i="6"/>
  <c r="AW265" i="6"/>
  <c r="AV265" i="6" s="1"/>
  <c r="BC253" i="6"/>
  <c r="AW249" i="6"/>
  <c r="AV249" i="6" s="1"/>
  <c r="BC247" i="6"/>
  <c r="BE240" i="6"/>
  <c r="AW211" i="6"/>
  <c r="AV211" i="6" s="1"/>
  <c r="BC208" i="6"/>
  <c r="AW203" i="6"/>
  <c r="AV203" i="6" s="1"/>
  <c r="BC200" i="6"/>
  <c r="BE199" i="6"/>
  <c r="BE198" i="6"/>
  <c r="AW163" i="6"/>
  <c r="AV163" i="6" s="1"/>
  <c r="BC150" i="6"/>
  <c r="BC138" i="6"/>
  <c r="BC118" i="6"/>
  <c r="BE97" i="6"/>
  <c r="BA97" i="6"/>
  <c r="BC83" i="6"/>
  <c r="AW72" i="6"/>
  <c r="AV72" i="6" s="1"/>
  <c r="AY72" i="6"/>
  <c r="AT72" i="6"/>
  <c r="BE24" i="6"/>
  <c r="BA24" i="6"/>
  <c r="AW17" i="6"/>
  <c r="AV17" i="6" s="1"/>
  <c r="K240" i="6"/>
  <c r="K216" i="6"/>
  <c r="K196" i="6"/>
  <c r="K108" i="6"/>
  <c r="K1369" i="6"/>
  <c r="K1305" i="6"/>
  <c r="K1241" i="6"/>
  <c r="BA40" i="6"/>
  <c r="BA16" i="6"/>
  <c r="K1405" i="6"/>
  <c r="AW3461" i="6"/>
  <c r="BE3444" i="6"/>
  <c r="AW3429" i="6"/>
  <c r="AY3428" i="6"/>
  <c r="BE3412" i="6"/>
  <c r="BE3411" i="6"/>
  <c r="AW3397" i="6"/>
  <c r="AY3396" i="6"/>
  <c r="BE3391" i="6"/>
  <c r="AW3333" i="6"/>
  <c r="AW3301" i="6"/>
  <c r="AY3300" i="6"/>
  <c r="BE3284" i="6"/>
  <c r="BE3283" i="6"/>
  <c r="AW3269" i="6"/>
  <c r="AY3268" i="6"/>
  <c r="BE3263" i="6"/>
  <c r="BE3252" i="6"/>
  <c r="BE3251" i="6"/>
  <c r="AW3237" i="6"/>
  <c r="AY3236" i="6"/>
  <c r="BE3231" i="6"/>
  <c r="BE3220" i="6"/>
  <c r="BE3219" i="6"/>
  <c r="AW3205" i="6"/>
  <c r="AY3204" i="6"/>
  <c r="BE3199" i="6"/>
  <c r="BE3188" i="6"/>
  <c r="BE3187" i="6"/>
  <c r="AW3173" i="6"/>
  <c r="AY3172" i="6"/>
  <c r="BE3167" i="6"/>
  <c r="BE3156" i="6"/>
  <c r="BE3155" i="6"/>
  <c r="AW3141" i="6"/>
  <c r="AY3140" i="6"/>
  <c r="BE3135" i="6"/>
  <c r="BE3124" i="6"/>
  <c r="BE3123" i="6"/>
  <c r="AW3109" i="6"/>
  <c r="AY3108" i="6"/>
  <c r="BE3103" i="6"/>
  <c r="BC3095" i="6"/>
  <c r="BA3095" i="6"/>
  <c r="AT3085" i="6"/>
  <c r="AW3085" i="6"/>
  <c r="BA3068" i="6"/>
  <c r="BE3068" i="6"/>
  <c r="BC3055" i="6"/>
  <c r="BE3055" i="6"/>
  <c r="AY3020" i="6"/>
  <c r="BC3003" i="6"/>
  <c r="BE3003" i="6"/>
  <c r="BA2988" i="6"/>
  <c r="BE2988" i="6"/>
  <c r="AY2972" i="6"/>
  <c r="BC2955" i="6"/>
  <c r="BA2955" i="6"/>
  <c r="BE2955" i="6"/>
  <c r="BC2951" i="6"/>
  <c r="BE2951" i="6"/>
  <c r="AT2948" i="6"/>
  <c r="AW2932" i="6"/>
  <c r="AT2932" i="6"/>
  <c r="BC2927" i="6"/>
  <c r="BE2927" i="6"/>
  <c r="AT2915" i="6"/>
  <c r="AW2840" i="6"/>
  <c r="AY2840" i="6"/>
  <c r="AT2840" i="6"/>
  <c r="AT2825" i="6"/>
  <c r="AT2821" i="6"/>
  <c r="AY2821" i="6"/>
  <c r="AY2809" i="6"/>
  <c r="AT2809" i="6"/>
  <c r="AT2779" i="6"/>
  <c r="AT2762" i="6"/>
  <c r="AW2762" i="6"/>
  <c r="BA2750" i="6"/>
  <c r="BC2750" i="6"/>
  <c r="BE2750" i="6"/>
  <c r="BE2735" i="6"/>
  <c r="BC2735" i="6"/>
  <c r="AT2687" i="6"/>
  <c r="AW2687" i="6"/>
  <c r="AT2627" i="6"/>
  <c r="AW2627" i="6"/>
  <c r="BA2617" i="6"/>
  <c r="BE2617" i="6"/>
  <c r="AT2591" i="6"/>
  <c r="AW2591" i="6"/>
  <c r="BA2586" i="6"/>
  <c r="BE2586" i="6"/>
  <c r="AW3469" i="6"/>
  <c r="AY3468" i="6"/>
  <c r="BA3467" i="6"/>
  <c r="BE3463" i="6"/>
  <c r="BE3452" i="6"/>
  <c r="BE3451" i="6"/>
  <c r="BA3447" i="6"/>
  <c r="AW3437" i="6"/>
  <c r="AY3436" i="6"/>
  <c r="BE3431" i="6"/>
  <c r="BE3420" i="6"/>
  <c r="BE3419" i="6"/>
  <c r="AW3405" i="6"/>
  <c r="AY3404" i="6"/>
  <c r="BE3399" i="6"/>
  <c r="BE3388" i="6"/>
  <c r="BE3387" i="6"/>
  <c r="AW3373" i="6"/>
  <c r="AY3372" i="6"/>
  <c r="BA3371" i="6"/>
  <c r="BE3367" i="6"/>
  <c r="BE3356" i="6"/>
  <c r="BE3355" i="6"/>
  <c r="BA3351" i="6"/>
  <c r="AW3341" i="6"/>
  <c r="AY3340" i="6"/>
  <c r="BA3339" i="6"/>
  <c r="BE3335" i="6"/>
  <c r="BE3324" i="6"/>
  <c r="BE3323" i="6"/>
  <c r="BA3319" i="6"/>
  <c r="AW3309" i="6"/>
  <c r="AY3308" i="6"/>
  <c r="BA3307" i="6"/>
  <c r="BE3303" i="6"/>
  <c r="BE3292" i="6"/>
  <c r="BE3291" i="6"/>
  <c r="AW3277" i="6"/>
  <c r="AY3276" i="6"/>
  <c r="BE3271" i="6"/>
  <c r="BE3260" i="6"/>
  <c r="BE3259" i="6"/>
  <c r="AW3245" i="6"/>
  <c r="AY3244" i="6"/>
  <c r="BE3239" i="6"/>
  <c r="BE3228" i="6"/>
  <c r="BE3227" i="6"/>
  <c r="AW3213" i="6"/>
  <c r="AY3212" i="6"/>
  <c r="BE3207" i="6"/>
  <c r="BE3196" i="6"/>
  <c r="BE3195" i="6"/>
  <c r="AW3181" i="6"/>
  <c r="AY3180" i="6"/>
  <c r="BE3175" i="6"/>
  <c r="BE3164" i="6"/>
  <c r="BE3163" i="6"/>
  <c r="AW3149" i="6"/>
  <c r="AY3148" i="6"/>
  <c r="BE3143" i="6"/>
  <c r="BE3132" i="6"/>
  <c r="BE3131" i="6"/>
  <c r="AW3117" i="6"/>
  <c r="AY3116" i="6"/>
  <c r="BE3111" i="6"/>
  <c r="BE3100" i="6"/>
  <c r="BE3099" i="6"/>
  <c r="AW3093" i="6"/>
  <c r="AY3092" i="6"/>
  <c r="BE3087" i="6"/>
  <c r="BE3084" i="6"/>
  <c r="BC3083" i="6"/>
  <c r="BA3083" i="6"/>
  <c r="BC3079" i="6"/>
  <c r="BE3079" i="6"/>
  <c r="BE3076" i="6"/>
  <c r="BE3075" i="6"/>
  <c r="AY3068" i="6"/>
  <c r="BC3063" i="6"/>
  <c r="BA3063" i="6"/>
  <c r="AY3060" i="6"/>
  <c r="AY3036" i="6"/>
  <c r="BC3031" i="6"/>
  <c r="BA3031" i="6"/>
  <c r="AT3005" i="6"/>
  <c r="AW3005" i="6"/>
  <c r="BC2991" i="6"/>
  <c r="BE2991" i="6"/>
  <c r="AY2988" i="6"/>
  <c r="BC2979" i="6"/>
  <c r="BE2979" i="6"/>
  <c r="AW2973" i="6"/>
  <c r="BC2971" i="6"/>
  <c r="BE2971" i="6"/>
  <c r="BA2971" i="6"/>
  <c r="BE2956" i="6"/>
  <c r="BA2951" i="6"/>
  <c r="AW2933" i="6"/>
  <c r="AT2933" i="6"/>
  <c r="AY2933" i="6"/>
  <c r="BA2928" i="6"/>
  <c r="BE2928" i="6"/>
  <c r="BA2927" i="6"/>
  <c r="AY2909" i="6"/>
  <c r="AT2909" i="6"/>
  <c r="BC2906" i="6"/>
  <c r="BA2906" i="6"/>
  <c r="AY2880" i="6"/>
  <c r="BC2871" i="6"/>
  <c r="BA2871" i="6"/>
  <c r="BE2871" i="6"/>
  <c r="BA2841" i="6"/>
  <c r="BE2841" i="6"/>
  <c r="AT2810" i="6"/>
  <c r="AW2810" i="6"/>
  <c r="AT2805" i="6"/>
  <c r="AY2805" i="6"/>
  <c r="AY2793" i="6"/>
  <c r="AT2793" i="6"/>
  <c r="AT2763" i="6"/>
  <c r="AT2734" i="6"/>
  <c r="AY2734" i="6"/>
  <c r="AW2734" i="6"/>
  <c r="AW2712" i="6"/>
  <c r="AW2688" i="6"/>
  <c r="BC2685" i="6"/>
  <c r="BE2685" i="6"/>
  <c r="BA2685" i="6"/>
  <c r="AT2635" i="6"/>
  <c r="AW2606" i="6"/>
  <c r="AT2606" i="6"/>
  <c r="AY2606" i="6"/>
  <c r="AT3061" i="6"/>
  <c r="AW3061" i="6"/>
  <c r="BC3043" i="6"/>
  <c r="BE3043" i="6"/>
  <c r="AT3021" i="6"/>
  <c r="AW3021" i="6"/>
  <c r="BA3004" i="6"/>
  <c r="BE3004" i="6"/>
  <c r="AY2996" i="6"/>
  <c r="BA2980" i="6"/>
  <c r="BE2980" i="6"/>
  <c r="AT2947" i="6"/>
  <c r="AY2947" i="6"/>
  <c r="AY2931" i="6"/>
  <c r="AT2925" i="6"/>
  <c r="AY2925" i="6"/>
  <c r="AW2925" i="6"/>
  <c r="AT2923" i="6"/>
  <c r="BC2919" i="6"/>
  <c r="BE2919" i="6"/>
  <c r="BA2919" i="6"/>
  <c r="BC2908" i="6"/>
  <c r="BE2908" i="6"/>
  <c r="BA2892" i="6"/>
  <c r="BC2892" i="6"/>
  <c r="BE2892" i="6"/>
  <c r="AT2881" i="6"/>
  <c r="AW2881" i="6"/>
  <c r="AT2833" i="6"/>
  <c r="AW2833" i="6"/>
  <c r="AY2833" i="6"/>
  <c r="AY2824" i="6"/>
  <c r="AT2811" i="6"/>
  <c r="AT2794" i="6"/>
  <c r="AW2794" i="6"/>
  <c r="AT2789" i="6"/>
  <c r="AY2789" i="6"/>
  <c r="AY2777" i="6"/>
  <c r="AT2777" i="6"/>
  <c r="BE2757" i="6"/>
  <c r="BA2757" i="6"/>
  <c r="BC2757" i="6"/>
  <c r="AT2723" i="6"/>
  <c r="AW2723" i="6"/>
  <c r="AW2718" i="6"/>
  <c r="AY2718" i="6"/>
  <c r="AT2718" i="6"/>
  <c r="BA2713" i="6"/>
  <c r="BE2713" i="6"/>
  <c r="AT2707" i="6"/>
  <c r="AW2707" i="6"/>
  <c r="BE3468" i="6"/>
  <c r="BE3467" i="6"/>
  <c r="BA3463" i="6"/>
  <c r="AW3453" i="6"/>
  <c r="AY3452" i="6"/>
  <c r="BA3451" i="6"/>
  <c r="BE3447" i="6"/>
  <c r="BE3436" i="6"/>
  <c r="BE3435" i="6"/>
  <c r="BA3431" i="6"/>
  <c r="AW3421" i="6"/>
  <c r="AY3420" i="6"/>
  <c r="BA3419" i="6"/>
  <c r="BE3415" i="6"/>
  <c r="BE3404" i="6"/>
  <c r="BE3403" i="6"/>
  <c r="BA3399" i="6"/>
  <c r="AW3389" i="6"/>
  <c r="AY3388" i="6"/>
  <c r="BA3387" i="6"/>
  <c r="BE3383" i="6"/>
  <c r="BE3372" i="6"/>
  <c r="BE3371" i="6"/>
  <c r="BA3367" i="6"/>
  <c r="AW3357" i="6"/>
  <c r="AY3356" i="6"/>
  <c r="BA3355" i="6"/>
  <c r="BE3351" i="6"/>
  <c r="BE3340" i="6"/>
  <c r="BE3339" i="6"/>
  <c r="BA3335" i="6"/>
  <c r="AW3325" i="6"/>
  <c r="AY3324" i="6"/>
  <c r="BA3323" i="6"/>
  <c r="BE3319" i="6"/>
  <c r="BE3308" i="6"/>
  <c r="BE3307" i="6"/>
  <c r="BA3303" i="6"/>
  <c r="AW3293" i="6"/>
  <c r="AY3292" i="6"/>
  <c r="BA3291" i="6"/>
  <c r="BE3287" i="6"/>
  <c r="BE3276" i="6"/>
  <c r="BE3275" i="6"/>
  <c r="BA3271" i="6"/>
  <c r="AW3261" i="6"/>
  <c r="AY3260" i="6"/>
  <c r="BA3259" i="6"/>
  <c r="BE3255" i="6"/>
  <c r="BE3244" i="6"/>
  <c r="BE3243" i="6"/>
  <c r="BA3239" i="6"/>
  <c r="AW3229" i="6"/>
  <c r="AY3228" i="6"/>
  <c r="BA3227" i="6"/>
  <c r="BE3223" i="6"/>
  <c r="BE3212" i="6"/>
  <c r="BE3211" i="6"/>
  <c r="BA3207" i="6"/>
  <c r="AW3197" i="6"/>
  <c r="AY3196" i="6"/>
  <c r="BA3195" i="6"/>
  <c r="BE3191" i="6"/>
  <c r="BE3180" i="6"/>
  <c r="BE3179" i="6"/>
  <c r="BA3175" i="6"/>
  <c r="AW3165" i="6"/>
  <c r="AY3164" i="6"/>
  <c r="BA3163" i="6"/>
  <c r="BE3159" i="6"/>
  <c r="BE3148" i="6"/>
  <c r="BE3147" i="6"/>
  <c r="BA3143" i="6"/>
  <c r="AW3133" i="6"/>
  <c r="AY3132" i="6"/>
  <c r="BA3131" i="6"/>
  <c r="BE3127" i="6"/>
  <c r="BE3116" i="6"/>
  <c r="BE3115" i="6"/>
  <c r="BA3111" i="6"/>
  <c r="AW3101" i="6"/>
  <c r="AY3100" i="6"/>
  <c r="BA3099" i="6"/>
  <c r="BE3095" i="6"/>
  <c r="BA3087" i="6"/>
  <c r="AY3084" i="6"/>
  <c r="BA3075" i="6"/>
  <c r="BC3067" i="6"/>
  <c r="BE3067" i="6"/>
  <c r="BE3052" i="6"/>
  <c r="BC3051" i="6"/>
  <c r="BA3051" i="6"/>
  <c r="BA3044" i="6"/>
  <c r="BE3044" i="6"/>
  <c r="BA3043" i="6"/>
  <c r="AT2997" i="6"/>
  <c r="AW2997" i="6"/>
  <c r="BC2959" i="6"/>
  <c r="BA2959" i="6"/>
  <c r="AW2948" i="6"/>
  <c r="BC2946" i="6"/>
  <c r="BA2946" i="6"/>
  <c r="AW2941" i="6"/>
  <c r="AY2941" i="6"/>
  <c r="AY2939" i="6"/>
  <c r="AT2939" i="6"/>
  <c r="AT2931" i="6"/>
  <c r="AW2917" i="6"/>
  <c r="AY2917" i="6"/>
  <c r="AY2915" i="6"/>
  <c r="BA2908" i="6"/>
  <c r="BE2900" i="6"/>
  <c r="BC2900" i="6"/>
  <c r="AW2876" i="6"/>
  <c r="AY2876" i="6"/>
  <c r="AT2876" i="6"/>
  <c r="BA2865" i="6"/>
  <c r="BE2865" i="6"/>
  <c r="BA2829" i="6"/>
  <c r="BC2829" i="6"/>
  <c r="BE2829" i="6"/>
  <c r="AT2795" i="6"/>
  <c r="AT2778" i="6"/>
  <c r="AW2778" i="6"/>
  <c r="AT2773" i="6"/>
  <c r="AY2773" i="6"/>
  <c r="BE2759" i="6"/>
  <c r="BC2759" i="6"/>
  <c r="BA2742" i="6"/>
  <c r="BC2742" i="6"/>
  <c r="BE2741" i="6"/>
  <c r="BC2741" i="6"/>
  <c r="BA2741" i="6"/>
  <c r="BA2714" i="6"/>
  <c r="BE2714" i="6"/>
  <c r="BA2701" i="6"/>
  <c r="BC2701" i="6"/>
  <c r="BE2701" i="6"/>
  <c r="BA2694" i="6"/>
  <c r="BC2694" i="6"/>
  <c r="AW2678" i="6"/>
  <c r="AY2678" i="6"/>
  <c r="AT2678" i="6"/>
  <c r="BA2614" i="6"/>
  <c r="BC2614" i="6"/>
  <c r="BA2574" i="6"/>
  <c r="BC2574" i="6"/>
  <c r="BE2574" i="6"/>
  <c r="BA2556" i="6"/>
  <c r="BE2556" i="6"/>
  <c r="AW2503" i="6"/>
  <c r="AY2503" i="6"/>
  <c r="BE2486" i="6"/>
  <c r="BC2486" i="6"/>
  <c r="BA2486" i="6"/>
  <c r="AT2477" i="6"/>
  <c r="AW2477" i="6"/>
  <c r="BA2460" i="6"/>
  <c r="BE2460" i="6"/>
  <c r="BE2450" i="6"/>
  <c r="BC2450" i="6"/>
  <c r="BA2450" i="6"/>
  <c r="AW2439" i="6"/>
  <c r="AY2439" i="6"/>
  <c r="BA2415" i="6"/>
  <c r="BE2415" i="6"/>
  <c r="AY2407" i="6"/>
  <c r="AT2407" i="6"/>
  <c r="AW2405" i="6"/>
  <c r="BE2353" i="6"/>
  <c r="BC2353" i="6"/>
  <c r="BA2353" i="6"/>
  <c r="BA2311" i="6"/>
  <c r="BE2311" i="6"/>
  <c r="BA2307" i="6"/>
  <c r="BE2307" i="6"/>
  <c r="AW2278" i="6"/>
  <c r="AY2278" i="6"/>
  <c r="AT2260" i="6"/>
  <c r="AW2260" i="6"/>
  <c r="AW2258" i="6"/>
  <c r="AY2258" i="6"/>
  <c r="AT2258" i="6"/>
  <c r="AT2228" i="6"/>
  <c r="AW2228" i="6"/>
  <c r="AW2226" i="6"/>
  <c r="AY2226" i="6"/>
  <c r="AT2226" i="6"/>
  <c r="AT2196" i="6"/>
  <c r="AW2196" i="6"/>
  <c r="AW2194" i="6"/>
  <c r="AY2194" i="6"/>
  <c r="AT2194" i="6"/>
  <c r="AT2164" i="6"/>
  <c r="AW2164" i="6"/>
  <c r="AW2162" i="6"/>
  <c r="AY2162" i="6"/>
  <c r="AT2162" i="6"/>
  <c r="AT2131" i="6"/>
  <c r="AW2131" i="6"/>
  <c r="AW2094" i="6"/>
  <c r="AY2094" i="6"/>
  <c r="BA2079" i="6"/>
  <c r="BE2079" i="6"/>
  <c r="K1532" i="6"/>
  <c r="K1524" i="6"/>
  <c r="K1516" i="6"/>
  <c r="K1508" i="6"/>
  <c r="K1500" i="6"/>
  <c r="K1492" i="6"/>
  <c r="K1484" i="6"/>
  <c r="K1476" i="6"/>
  <c r="K1468" i="6"/>
  <c r="K1460" i="6"/>
  <c r="K1452" i="6"/>
  <c r="K1444" i="6"/>
  <c r="K1428" i="6"/>
  <c r="K1424" i="6"/>
  <c r="K1412" i="6"/>
  <c r="K1408" i="6"/>
  <c r="K1404" i="6"/>
  <c r="K1400" i="6"/>
  <c r="K1392" i="6"/>
  <c r="K1388" i="6"/>
  <c r="K1380" i="6"/>
  <c r="K1376" i="6"/>
  <c r="K1368" i="6"/>
  <c r="K1364" i="6"/>
  <c r="K1356" i="6"/>
  <c r="K1348" i="6"/>
  <c r="K1344" i="6"/>
  <c r="K1340" i="6"/>
  <c r="K1336" i="6"/>
  <c r="K1328" i="6"/>
  <c r="K1324" i="6"/>
  <c r="K1316" i="6"/>
  <c r="K1312" i="6"/>
  <c r="K1304" i="6"/>
  <c r="K1300" i="6"/>
  <c r="K1292" i="6"/>
  <c r="K1284" i="6"/>
  <c r="K1280" i="6"/>
  <c r="K1276" i="6"/>
  <c r="K1272" i="6"/>
  <c r="K1264" i="6"/>
  <c r="K1260" i="6"/>
  <c r="K1252" i="6"/>
  <c r="K1248" i="6"/>
  <c r="K1240" i="6"/>
  <c r="K1236" i="6"/>
  <c r="K1228" i="6"/>
  <c r="K1224" i="6"/>
  <c r="K1220" i="6"/>
  <c r="K1216" i="6"/>
  <c r="K1212" i="6"/>
  <c r="K1208" i="6"/>
  <c r="K1200" i="6"/>
  <c r="K1196" i="6"/>
  <c r="K1188" i="6"/>
  <c r="K1184" i="6"/>
  <c r="K1176" i="6"/>
  <c r="K1172" i="6"/>
  <c r="K1164" i="6"/>
  <c r="K1160" i="6"/>
  <c r="K1156" i="6"/>
  <c r="K1152" i="6"/>
  <c r="K1148" i="6"/>
  <c r="K1144" i="6"/>
  <c r="K1136" i="6"/>
  <c r="K1132" i="6"/>
  <c r="K1124" i="6"/>
  <c r="K1120" i="6"/>
  <c r="K1112" i="6"/>
  <c r="K1108" i="6"/>
  <c r="K1100" i="6"/>
  <c r="K1096" i="6"/>
  <c r="K1092" i="6"/>
  <c r="K1088" i="6"/>
  <c r="K1084" i="6"/>
  <c r="K1080" i="6"/>
  <c r="K1072" i="6"/>
  <c r="K1068" i="6"/>
  <c r="K1060" i="6"/>
  <c r="K1056" i="6"/>
  <c r="K1048" i="6"/>
  <c r="K1044" i="6"/>
  <c r="K1036" i="6"/>
  <c r="K1032" i="6"/>
  <c r="K1024" i="6"/>
  <c r="K1020" i="6"/>
  <c r="K1016" i="6"/>
  <c r="K1012" i="6"/>
  <c r="K1008" i="6"/>
  <c r="K1004" i="6"/>
  <c r="K1000" i="6"/>
  <c r="K996" i="6"/>
  <c r="K988" i="6"/>
  <c r="K984" i="6"/>
  <c r="K980" i="6"/>
  <c r="K976" i="6"/>
  <c r="K968" i="6"/>
  <c r="K964" i="6"/>
  <c r="K956" i="6"/>
  <c r="K952" i="6"/>
  <c r="K944" i="6"/>
  <c r="K940" i="6"/>
  <c r="K932" i="6"/>
  <c r="K928" i="6"/>
  <c r="K924" i="6"/>
  <c r="K920" i="6"/>
  <c r="K912" i="6"/>
  <c r="K908" i="6"/>
  <c r="K900" i="6"/>
  <c r="K896" i="6"/>
  <c r="K888" i="6"/>
  <c r="K884" i="6"/>
  <c r="K876" i="6"/>
  <c r="K872" i="6"/>
  <c r="K864" i="6"/>
  <c r="K860" i="6"/>
  <c r="K856" i="6"/>
  <c r="K852" i="6"/>
  <c r="K848" i="6"/>
  <c r="K844" i="6"/>
  <c r="K836" i="6"/>
  <c r="K832" i="6"/>
  <c r="K824" i="6"/>
  <c r="K820" i="6"/>
  <c r="N816" i="6"/>
  <c r="K812" i="6"/>
  <c r="K808" i="6"/>
  <c r="N800" i="6"/>
  <c r="K800" i="6"/>
  <c r="K796" i="6"/>
  <c r="K788" i="6"/>
  <c r="K784" i="6"/>
  <c r="K780" i="6"/>
  <c r="K776" i="6"/>
  <c r="K772" i="6"/>
  <c r="K768" i="6"/>
  <c r="K764" i="6"/>
  <c r="K760" i="6"/>
  <c r="K752" i="6"/>
  <c r="K748" i="6"/>
  <c r="K744" i="6"/>
  <c r="K740" i="6"/>
  <c r="N736" i="6"/>
  <c r="K732" i="6"/>
  <c r="K728" i="6"/>
  <c r="K720" i="6"/>
  <c r="K716" i="6"/>
  <c r="K708" i="6"/>
  <c r="K704" i="6"/>
  <c r="K696" i="6"/>
  <c r="K692" i="6"/>
  <c r="N688" i="6"/>
  <c r="K688" i="6"/>
  <c r="K684" i="6"/>
  <c r="N672" i="6"/>
  <c r="K672" i="6"/>
  <c r="K664" i="6"/>
  <c r="K660" i="6"/>
  <c r="K652" i="6"/>
  <c r="K648" i="6"/>
  <c r="K640" i="6"/>
  <c r="K636" i="6"/>
  <c r="K632" i="6"/>
  <c r="N624" i="6"/>
  <c r="K620" i="6"/>
  <c r="K612" i="6"/>
  <c r="N608" i="6"/>
  <c r="K604" i="6"/>
  <c r="K600" i="6"/>
  <c r="K592" i="6"/>
  <c r="K584" i="6"/>
  <c r="K580" i="6"/>
  <c r="K572" i="6"/>
  <c r="K564" i="6"/>
  <c r="N560" i="6"/>
  <c r="K560" i="6"/>
  <c r="K556" i="6"/>
  <c r="K552" i="6"/>
  <c r="K548" i="6"/>
  <c r="N544" i="6"/>
  <c r="K544" i="6"/>
  <c r="K540" i="6"/>
  <c r="K536" i="6"/>
  <c r="K532" i="6"/>
  <c r="K528" i="6"/>
  <c r="K524" i="6"/>
  <c r="K520" i="6"/>
  <c r="K512" i="6"/>
  <c r="K508" i="6"/>
  <c r="K504" i="6"/>
  <c r="K500" i="6"/>
  <c r="K496" i="6"/>
  <c r="K492" i="6"/>
  <c r="K488" i="6"/>
  <c r="K484" i="6"/>
  <c r="N480" i="6"/>
  <c r="K480" i="6"/>
  <c r="K476" i="6"/>
  <c r="K472" i="6"/>
  <c r="K468" i="6"/>
  <c r="K464" i="6"/>
  <c r="K460" i="6"/>
  <c r="K456" i="6"/>
  <c r="K452" i="6"/>
  <c r="K448" i="6"/>
  <c r="K444" i="6"/>
  <c r="K440" i="6"/>
  <c r="K436" i="6"/>
  <c r="N432" i="6"/>
  <c r="K432" i="6"/>
  <c r="K428" i="6"/>
  <c r="K424" i="6"/>
  <c r="K420" i="6"/>
  <c r="N416" i="6"/>
  <c r="K412" i="6"/>
  <c r="K408" i="6"/>
  <c r="K400" i="6"/>
  <c r="K396" i="6"/>
  <c r="K392" i="6"/>
  <c r="K388" i="6"/>
  <c r="K380" i="6"/>
  <c r="K376" i="6"/>
  <c r="K372" i="6"/>
  <c r="N368" i="6"/>
  <c r="K368" i="6"/>
  <c r="K364" i="6"/>
  <c r="K360" i="6"/>
  <c r="K356" i="6"/>
  <c r="N352" i="6"/>
  <c r="K348" i="6"/>
  <c r="K344" i="6"/>
  <c r="K340" i="6"/>
  <c r="K336" i="6"/>
  <c r="K332" i="6"/>
  <c r="K328" i="6"/>
  <c r="K324" i="6"/>
  <c r="AY2899" i="6"/>
  <c r="AT2893" i="6"/>
  <c r="AY2893" i="6"/>
  <c r="AW2885" i="6"/>
  <c r="BC2874" i="6"/>
  <c r="BA2874" i="6"/>
  <c r="AY2865" i="6"/>
  <c r="AT2830" i="6"/>
  <c r="AY2830" i="6"/>
  <c r="AT2815" i="6"/>
  <c r="AW2815" i="6"/>
  <c r="AT2799" i="6"/>
  <c r="AW2799" i="6"/>
  <c r="AT2783" i="6"/>
  <c r="AW2783" i="6"/>
  <c r="AT2767" i="6"/>
  <c r="AW2767" i="6"/>
  <c r="BE2725" i="6"/>
  <c r="BA2725" i="6"/>
  <c r="BA2718" i="6"/>
  <c r="BC2718" i="6"/>
  <c r="BE2709" i="6"/>
  <c r="BC2709" i="6"/>
  <c r="AT2702" i="6"/>
  <c r="AY2702" i="6"/>
  <c r="AT2675" i="6"/>
  <c r="BA2662" i="6"/>
  <c r="BC2662" i="6"/>
  <c r="AW2646" i="6"/>
  <c r="AY2646" i="6"/>
  <c r="AW2638" i="6"/>
  <c r="AT2638" i="6"/>
  <c r="AY2638" i="6"/>
  <c r="AT2623" i="6"/>
  <c r="AW2623" i="6"/>
  <c r="BA2618" i="6"/>
  <c r="BE2618" i="6"/>
  <c r="AW2614" i="6"/>
  <c r="AY2614" i="6"/>
  <c r="BE2599" i="6"/>
  <c r="BC2599" i="6"/>
  <c r="BE2597" i="6"/>
  <c r="BA2597" i="6"/>
  <c r="AW2592" i="6"/>
  <c r="AW2574" i="6"/>
  <c r="AT2574" i="6"/>
  <c r="AY2574" i="6"/>
  <c r="BE2562" i="6"/>
  <c r="BC2562" i="6"/>
  <c r="BE2550" i="6"/>
  <c r="BC2550" i="6"/>
  <c r="AW2531" i="6"/>
  <c r="AY2531" i="6"/>
  <c r="AY2411" i="6"/>
  <c r="AW2400" i="6"/>
  <c r="AY2400" i="6"/>
  <c r="AT2400" i="6"/>
  <c r="AW2355" i="6"/>
  <c r="AW2348" i="6"/>
  <c r="AY2348" i="6"/>
  <c r="AT2348" i="6"/>
  <c r="BE2321" i="6"/>
  <c r="BC2321" i="6"/>
  <c r="BA2321" i="6"/>
  <c r="BA2279" i="6"/>
  <c r="BE2279" i="6"/>
  <c r="BA2275" i="6"/>
  <c r="BE2275" i="6"/>
  <c r="AW2272" i="6"/>
  <c r="AT2272" i="6"/>
  <c r="AY2272" i="6"/>
  <c r="BA2243" i="6"/>
  <c r="BE2243" i="6"/>
  <c r="AW2240" i="6"/>
  <c r="AT2240" i="6"/>
  <c r="AY2240" i="6"/>
  <c r="BA2211" i="6"/>
  <c r="BE2211" i="6"/>
  <c r="AW2208" i="6"/>
  <c r="AT2208" i="6"/>
  <c r="AY2208" i="6"/>
  <c r="BA2179" i="6"/>
  <c r="BE2179" i="6"/>
  <c r="AW2176" i="6"/>
  <c r="AT2176" i="6"/>
  <c r="AY2176" i="6"/>
  <c r="BA2147" i="6"/>
  <c r="BE2147" i="6"/>
  <c r="AW2144" i="6"/>
  <c r="AT2144" i="6"/>
  <c r="AY2144" i="6"/>
  <c r="BA2127" i="6"/>
  <c r="BE2127" i="6"/>
  <c r="BE2125" i="6"/>
  <c r="BC2125" i="6"/>
  <c r="BA2125" i="6"/>
  <c r="AW2118" i="6"/>
  <c r="AY2118" i="6"/>
  <c r="AT2111" i="6"/>
  <c r="AW2111" i="6"/>
  <c r="AT2075" i="6"/>
  <c r="AW2075" i="6"/>
  <c r="BA1743" i="6"/>
  <c r="BE1743" i="6"/>
  <c r="BE1741" i="6"/>
  <c r="BC1741" i="6"/>
  <c r="BA1741" i="6"/>
  <c r="AW1738" i="6"/>
  <c r="AT1738" i="6"/>
  <c r="AT1736" i="6"/>
  <c r="AW1736" i="6"/>
  <c r="BE1717" i="6"/>
  <c r="BC1717" i="6"/>
  <c r="BA1717" i="6"/>
  <c r="AW1706" i="6"/>
  <c r="AY1706" i="6"/>
  <c r="BA1686" i="6"/>
  <c r="BE1686" i="6"/>
  <c r="BE1681" i="6"/>
  <c r="BC1681" i="6"/>
  <c r="BA1681" i="6"/>
  <c r="AT1675" i="6"/>
  <c r="AW1675" i="6"/>
  <c r="AT1672" i="6"/>
  <c r="AW1672" i="6"/>
  <c r="AW1670" i="6"/>
  <c r="AY1670" i="6"/>
  <c r="BA1658" i="6"/>
  <c r="BE1658" i="6"/>
  <c r="BA1655" i="6"/>
  <c r="BE1655" i="6"/>
  <c r="BE1653" i="6"/>
  <c r="BC1653" i="6"/>
  <c r="BA1653" i="6"/>
  <c r="AW1646" i="6"/>
  <c r="AY1646" i="6"/>
  <c r="BA1634" i="6"/>
  <c r="BE1634" i="6"/>
  <c r="BA1631" i="6"/>
  <c r="BE1631" i="6"/>
  <c r="BE1629" i="6"/>
  <c r="BC1629" i="6"/>
  <c r="BA1629" i="6"/>
  <c r="AT1615" i="6"/>
  <c r="AW1615" i="6"/>
  <c r="BA1598" i="6"/>
  <c r="BE1598" i="6"/>
  <c r="BE1593" i="6"/>
  <c r="BC1593" i="6"/>
  <c r="BA1593" i="6"/>
  <c r="AT1584" i="6"/>
  <c r="AW1584" i="6"/>
  <c r="AW1582" i="6"/>
  <c r="AY1582" i="6"/>
  <c r="BA1567" i="6"/>
  <c r="BE1567" i="6"/>
  <c r="BE1565" i="6"/>
  <c r="BC1565" i="6"/>
  <c r="BA1565" i="6"/>
  <c r="AT1551" i="6"/>
  <c r="AW1551" i="6"/>
  <c r="BE1531" i="6"/>
  <c r="BC1531" i="6"/>
  <c r="BA1531" i="6"/>
  <c r="AW1520" i="6"/>
  <c r="AV1520" i="6" s="1"/>
  <c r="AY1520" i="6"/>
  <c r="BE1503" i="6"/>
  <c r="BC1503" i="6"/>
  <c r="BA1503" i="6"/>
  <c r="AW1494" i="6"/>
  <c r="AV1494" i="6" s="1"/>
  <c r="AY1494" i="6"/>
  <c r="AT1494" i="6"/>
  <c r="BE1475" i="6"/>
  <c r="BA1475" i="6"/>
  <c r="BC1445" i="6"/>
  <c r="BE1445" i="6"/>
  <c r="BA1445" i="6"/>
  <c r="AW1440" i="6"/>
  <c r="AV1440" i="6" s="1"/>
  <c r="AY1440" i="6"/>
  <c r="AT1440" i="6"/>
  <c r="BA1414" i="6"/>
  <c r="BE1414" i="6"/>
  <c r="AT1411" i="6"/>
  <c r="AW1411" i="6"/>
  <c r="AV1411" i="6" s="1"/>
  <c r="AW1398" i="6"/>
  <c r="AV1398" i="6" s="1"/>
  <c r="AT1398" i="6"/>
  <c r="AY1398" i="6"/>
  <c r="BA1386" i="6"/>
  <c r="BE1386" i="6"/>
  <c r="AW1382" i="6"/>
  <c r="AV1382" i="6" s="1"/>
  <c r="AT1382" i="6"/>
  <c r="AY1382" i="6"/>
  <c r="BA1366" i="6"/>
  <c r="BE1366" i="6"/>
  <c r="BC1359" i="6"/>
  <c r="BE1359" i="6"/>
  <c r="BA1359" i="6"/>
  <c r="BE1355" i="6"/>
  <c r="BC1355" i="6"/>
  <c r="AT1317" i="6"/>
  <c r="AW1317" i="6"/>
  <c r="AV1317" i="6" s="1"/>
  <c r="AT1297" i="6"/>
  <c r="AW1297" i="6"/>
  <c r="AV1297" i="6" s="1"/>
  <c r="AW1276" i="6"/>
  <c r="AV1276" i="6" s="1"/>
  <c r="AT1276" i="6"/>
  <c r="AY1276" i="6"/>
  <c r="AW1264" i="6"/>
  <c r="AV1264" i="6" s="1"/>
  <c r="AT1233" i="6"/>
  <c r="AW1233" i="6"/>
  <c r="AV1233" i="6" s="1"/>
  <c r="AY1219" i="6"/>
  <c r="AY1211" i="6"/>
  <c r="AT1169" i="6"/>
  <c r="AW1169" i="6"/>
  <c r="AV1169" i="6" s="1"/>
  <c r="AT1167" i="6"/>
  <c r="AW3053" i="6"/>
  <c r="AY3052" i="6"/>
  <c r="BE3047" i="6"/>
  <c r="BE3036" i="6"/>
  <c r="BE3035" i="6"/>
  <c r="AW3029" i="6"/>
  <c r="AY3028" i="6"/>
  <c r="BE3023" i="6"/>
  <c r="BE3020" i="6"/>
  <c r="BC3019" i="6"/>
  <c r="BA3019" i="6"/>
  <c r="BC3015" i="6"/>
  <c r="BE3015" i="6"/>
  <c r="BE3012" i="6"/>
  <c r="BE3011" i="6"/>
  <c r="AY3004" i="6"/>
  <c r="BC2999" i="6"/>
  <c r="BA2999" i="6"/>
  <c r="AT2989" i="6"/>
  <c r="AW2989" i="6"/>
  <c r="BA2972" i="6"/>
  <c r="BE2972" i="6"/>
  <c r="AY2956" i="6"/>
  <c r="BE2940" i="6"/>
  <c r="AW2940" i="6"/>
  <c r="BC2935" i="6"/>
  <c r="BA2935" i="6"/>
  <c r="BC2932" i="6"/>
  <c r="BC2930" i="6"/>
  <c r="BA2930" i="6"/>
  <c r="BC2924" i="6"/>
  <c r="AT2924" i="6"/>
  <c r="AT2916" i="6"/>
  <c r="AW2913" i="6"/>
  <c r="AY2912" i="6"/>
  <c r="AY2907" i="6"/>
  <c r="AW2901" i="6"/>
  <c r="AT2901" i="6"/>
  <c r="AW2900" i="6"/>
  <c r="AT2899" i="6"/>
  <c r="BA2895" i="6"/>
  <c r="AT2891" i="6"/>
  <c r="BC2887" i="6"/>
  <c r="BE2887" i="6"/>
  <c r="AT2885" i="6"/>
  <c r="AT2883" i="6"/>
  <c r="BA2876" i="6"/>
  <c r="BA2869" i="6"/>
  <c r="AT2866" i="6"/>
  <c r="AW2866" i="6"/>
  <c r="AT2845" i="6"/>
  <c r="BC2834" i="6"/>
  <c r="AT2834" i="6"/>
  <c r="AY2834" i="6"/>
  <c r="AT2828" i="6"/>
  <c r="BA2758" i="6"/>
  <c r="BC2758" i="6"/>
  <c r="AW2750" i="6"/>
  <c r="BE2746" i="6"/>
  <c r="BE2745" i="6"/>
  <c r="AW2742" i="6"/>
  <c r="AY2742" i="6"/>
  <c r="BC2733" i="6"/>
  <c r="AW2719" i="6"/>
  <c r="BE2717" i="6"/>
  <c r="BA2709" i="6"/>
  <c r="BE2693" i="6"/>
  <c r="BA2693" i="6"/>
  <c r="BA2686" i="6"/>
  <c r="BC2686" i="6"/>
  <c r="AT2686" i="6"/>
  <c r="BE2677" i="6"/>
  <c r="BC2677" i="6"/>
  <c r="BC2670" i="6"/>
  <c r="AT2670" i="6"/>
  <c r="AY2670" i="6"/>
  <c r="AW2666" i="6"/>
  <c r="BC2663" i="6"/>
  <c r="BA2653" i="6"/>
  <c r="BC2646" i="6"/>
  <c r="AT2646" i="6"/>
  <c r="AT2643" i="6"/>
  <c r="BC2639" i="6"/>
  <c r="BE2631" i="6"/>
  <c r="BC2631" i="6"/>
  <c r="BE2629" i="6"/>
  <c r="BA2629" i="6"/>
  <c r="AW2624" i="6"/>
  <c r="AT2614" i="6"/>
  <c r="BE2607" i="6"/>
  <c r="BC2607" i="6"/>
  <c r="BA2606" i="6"/>
  <c r="BE2606" i="6"/>
  <c r="BE2605" i="6"/>
  <c r="BA2605" i="6"/>
  <c r="AT2602" i="6"/>
  <c r="AW2602" i="6"/>
  <c r="BA2582" i="6"/>
  <c r="BC2582" i="6"/>
  <c r="BC2573" i="6"/>
  <c r="BE2573" i="6"/>
  <c r="BA2573" i="6"/>
  <c r="BA2557" i="6"/>
  <c r="BE2557" i="6"/>
  <c r="BA2553" i="6"/>
  <c r="BC2553" i="6"/>
  <c r="BA2492" i="6"/>
  <c r="BE2492" i="6"/>
  <c r="BE2482" i="6"/>
  <c r="BC2482" i="6"/>
  <c r="BA2482" i="6"/>
  <c r="AW2471" i="6"/>
  <c r="AY2471" i="6"/>
  <c r="BE2454" i="6"/>
  <c r="BC2454" i="6"/>
  <c r="BA2454" i="6"/>
  <c r="AT2445" i="6"/>
  <c r="AW2445" i="6"/>
  <c r="BA2428" i="6"/>
  <c r="BE2428" i="6"/>
  <c r="AW2406" i="6"/>
  <c r="AY2406" i="6"/>
  <c r="BE2383" i="6"/>
  <c r="BC2383" i="6"/>
  <c r="BA2383" i="6"/>
  <c r="BA2371" i="6"/>
  <c r="BE2371" i="6"/>
  <c r="AW2342" i="6"/>
  <c r="AY2342" i="6"/>
  <c r="AW2323" i="6"/>
  <c r="AW2316" i="6"/>
  <c r="AY2316" i="6"/>
  <c r="AT2316" i="6"/>
  <c r="BE2289" i="6"/>
  <c r="BC2289" i="6"/>
  <c r="BA2289" i="6"/>
  <c r="BC2271" i="6"/>
  <c r="BE2271" i="6"/>
  <c r="BA2271" i="6"/>
  <c r="AW2266" i="6"/>
  <c r="AT2266" i="6"/>
  <c r="BE2263" i="6"/>
  <c r="BC2263" i="6"/>
  <c r="BA2263" i="6"/>
  <c r="BC2239" i="6"/>
  <c r="BE2239" i="6"/>
  <c r="BA2239" i="6"/>
  <c r="AW2234" i="6"/>
  <c r="AT2234" i="6"/>
  <c r="BE2231" i="6"/>
  <c r="BC2231" i="6"/>
  <c r="BA2231" i="6"/>
  <c r="BC2207" i="6"/>
  <c r="BE2207" i="6"/>
  <c r="BA2207" i="6"/>
  <c r="AW2202" i="6"/>
  <c r="AT2202" i="6"/>
  <c r="BE2199" i="6"/>
  <c r="BC2199" i="6"/>
  <c r="BA2199" i="6"/>
  <c r="BC2175" i="6"/>
  <c r="BE2175" i="6"/>
  <c r="BA2175" i="6"/>
  <c r="AW2170" i="6"/>
  <c r="AT2170" i="6"/>
  <c r="BE2167" i="6"/>
  <c r="BC2167" i="6"/>
  <c r="BA2167" i="6"/>
  <c r="BC2143" i="6"/>
  <c r="BE2143" i="6"/>
  <c r="BA2143" i="6"/>
  <c r="AT2119" i="6"/>
  <c r="AW2119" i="6"/>
  <c r="AW1778" i="6"/>
  <c r="AT1778" i="6"/>
  <c r="AY1778" i="6"/>
  <c r="AT1776" i="6"/>
  <c r="AW1776" i="6"/>
  <c r="AW1774" i="6"/>
  <c r="AY1774" i="6"/>
  <c r="BA1768" i="6"/>
  <c r="BE1768" i="6"/>
  <c r="AY1747" i="6"/>
  <c r="BC2987" i="6"/>
  <c r="BA2987" i="6"/>
  <c r="BC2983" i="6"/>
  <c r="BE2983" i="6"/>
  <c r="BC2967" i="6"/>
  <c r="BA2967" i="6"/>
  <c r="AT2957" i="6"/>
  <c r="AW2957" i="6"/>
  <c r="AW2949" i="6"/>
  <c r="BC2938" i="6"/>
  <c r="BA2938" i="6"/>
  <c r="AW2908" i="6"/>
  <c r="BC2903" i="6"/>
  <c r="BA2903" i="6"/>
  <c r="BC2898" i="6"/>
  <c r="BA2898" i="6"/>
  <c r="AW2893" i="6"/>
  <c r="AT2892" i="6"/>
  <c r="AT2884" i="6"/>
  <c r="AY2875" i="6"/>
  <c r="AW2867" i="6"/>
  <c r="BE2853" i="6"/>
  <c r="BA2853" i="6"/>
  <c r="BE2833" i="6"/>
  <c r="BE2831" i="6"/>
  <c r="BA2831" i="6"/>
  <c r="AW2830" i="6"/>
  <c r="BC2828" i="6"/>
  <c r="BA2828" i="6"/>
  <c r="AW2826" i="6"/>
  <c r="AT2823" i="6"/>
  <c r="AW2823" i="6"/>
  <c r="AT2807" i="6"/>
  <c r="AW2807" i="6"/>
  <c r="AT2791" i="6"/>
  <c r="AW2791" i="6"/>
  <c r="AT2775" i="6"/>
  <c r="AW2775" i="6"/>
  <c r="AT2739" i="6"/>
  <c r="BE2734" i="6"/>
  <c r="BA2726" i="6"/>
  <c r="BC2726" i="6"/>
  <c r="AW2710" i="6"/>
  <c r="AY2710" i="6"/>
  <c r="AW2702" i="6"/>
  <c r="AW2691" i="6"/>
  <c r="AY2686" i="6"/>
  <c r="BE2669" i="6"/>
  <c r="BE2661" i="6"/>
  <c r="BA2661" i="6"/>
  <c r="BA2654" i="6"/>
  <c r="BC2654" i="6"/>
  <c r="BE2645" i="6"/>
  <c r="BC2645" i="6"/>
  <c r="BA2638" i="6"/>
  <c r="BE2638" i="6"/>
  <c r="BE2637" i="6"/>
  <c r="BA2637" i="6"/>
  <c r="AT2634" i="6"/>
  <c r="AW2634" i="6"/>
  <c r="AW2616" i="6"/>
  <c r="AT2603" i="6"/>
  <c r="AT2595" i="6"/>
  <c r="AW2595" i="6"/>
  <c r="BA2585" i="6"/>
  <c r="BE2585" i="6"/>
  <c r="BE2565" i="6"/>
  <c r="BC2565" i="6"/>
  <c r="BA2565" i="6"/>
  <c r="AW2533" i="6"/>
  <c r="AY2533" i="6"/>
  <c r="AT2533" i="6"/>
  <c r="BA2520" i="6"/>
  <c r="BE2520" i="6"/>
  <c r="BE2516" i="6"/>
  <c r="BC2516" i="6"/>
  <c r="BA2516" i="6"/>
  <c r="AT2414" i="6"/>
  <c r="AT2412" i="6"/>
  <c r="AW2412" i="6"/>
  <c r="AT2398" i="6"/>
  <c r="AY2394" i="6"/>
  <c r="BA2375" i="6"/>
  <c r="BE2375" i="6"/>
  <c r="BA2343" i="6"/>
  <c r="BE2343" i="6"/>
  <c r="BA2339" i="6"/>
  <c r="BE2339" i="6"/>
  <c r="AW2310" i="6"/>
  <c r="AY2310" i="6"/>
  <c r="AW2291" i="6"/>
  <c r="AW2284" i="6"/>
  <c r="AY2284" i="6"/>
  <c r="AT2284" i="6"/>
  <c r="BE2253" i="6"/>
  <c r="BC2253" i="6"/>
  <c r="BA2253" i="6"/>
  <c r="BE2221" i="6"/>
  <c r="BC2221" i="6"/>
  <c r="BA2221" i="6"/>
  <c r="BE2189" i="6"/>
  <c r="BC2189" i="6"/>
  <c r="BA2189" i="6"/>
  <c r="BE2157" i="6"/>
  <c r="BC2157" i="6"/>
  <c r="BA2157" i="6"/>
  <c r="BA2126" i="6"/>
  <c r="BE2126" i="6"/>
  <c r="AT2120" i="6"/>
  <c r="AW2120" i="6"/>
  <c r="BE2105" i="6"/>
  <c r="BA2105" i="6"/>
  <c r="BC2105" i="6"/>
  <c r="AT2099" i="6"/>
  <c r="AW2099" i="6"/>
  <c r="BE2089" i="6"/>
  <c r="BC2089" i="6"/>
  <c r="BA2089" i="6"/>
  <c r="AW2078" i="6"/>
  <c r="AY2078" i="6"/>
  <c r="BA2063" i="6"/>
  <c r="BE2063" i="6"/>
  <c r="BE2061" i="6"/>
  <c r="BC2061" i="6"/>
  <c r="BA2061" i="6"/>
  <c r="AT2047" i="6"/>
  <c r="AW2047" i="6"/>
  <c r="BA2030" i="6"/>
  <c r="BE2030" i="6"/>
  <c r="BE2025" i="6"/>
  <c r="BC2025" i="6"/>
  <c r="BA2025" i="6"/>
  <c r="AT2019" i="6"/>
  <c r="AW2019" i="6"/>
  <c r="AT2016" i="6"/>
  <c r="AW2016" i="6"/>
  <c r="AW2014" i="6"/>
  <c r="AY2014" i="6"/>
  <c r="BA2002" i="6"/>
  <c r="BE2002" i="6"/>
  <c r="BA1999" i="6"/>
  <c r="BE1999" i="6"/>
  <c r="BE1997" i="6"/>
  <c r="BC1997" i="6"/>
  <c r="BA1997" i="6"/>
  <c r="AT1983" i="6"/>
  <c r="AW1983" i="6"/>
  <c r="BA1966" i="6"/>
  <c r="BE1966" i="6"/>
  <c r="BE1961" i="6"/>
  <c r="BC1961" i="6"/>
  <c r="BA1961" i="6"/>
  <c r="AT1955" i="6"/>
  <c r="AW1955" i="6"/>
  <c r="AT1952" i="6"/>
  <c r="AW1952" i="6"/>
  <c r="AW1950" i="6"/>
  <c r="AY1950" i="6"/>
  <c r="BA1938" i="6"/>
  <c r="BE1938" i="6"/>
  <c r="BA1935" i="6"/>
  <c r="BE1935" i="6"/>
  <c r="BE1933" i="6"/>
  <c r="BC1933" i="6"/>
  <c r="BA1933" i="6"/>
  <c r="AT1919" i="6"/>
  <c r="AW1919" i="6"/>
  <c r="BA1902" i="6"/>
  <c r="BE1902" i="6"/>
  <c r="BE1897" i="6"/>
  <c r="BC1897" i="6"/>
  <c r="BA1897" i="6"/>
  <c r="AT1891" i="6"/>
  <c r="AW1891" i="6"/>
  <c r="AT1888" i="6"/>
  <c r="AW1888" i="6"/>
  <c r="AW1886" i="6"/>
  <c r="AY1886" i="6"/>
  <c r="BA1874" i="6"/>
  <c r="BE1874" i="6"/>
  <c r="BA1871" i="6"/>
  <c r="BE1871" i="6"/>
  <c r="BE1869" i="6"/>
  <c r="BC1869" i="6"/>
  <c r="BA1869" i="6"/>
  <c r="AT1855" i="6"/>
  <c r="AW1855" i="6"/>
  <c r="BA1838" i="6"/>
  <c r="BE1838" i="6"/>
  <c r="BE1833" i="6"/>
  <c r="BC1833" i="6"/>
  <c r="BA1833" i="6"/>
  <c r="AT1827" i="6"/>
  <c r="AW1827" i="6"/>
  <c r="AT1824" i="6"/>
  <c r="AW1824" i="6"/>
  <c r="AW1822" i="6"/>
  <c r="AY1822" i="6"/>
  <c r="BA1810" i="6"/>
  <c r="BE1810" i="6"/>
  <c r="BA1807" i="6"/>
  <c r="BE1807" i="6"/>
  <c r="BE1805" i="6"/>
  <c r="BC1805" i="6"/>
  <c r="BA1805" i="6"/>
  <c r="AT1791" i="6"/>
  <c r="AW1791" i="6"/>
  <c r="K320" i="6"/>
  <c r="K316" i="6"/>
  <c r="K312" i="6"/>
  <c r="N304" i="6"/>
  <c r="K304" i="6"/>
  <c r="K300" i="6"/>
  <c r="K296" i="6"/>
  <c r="K292" i="6"/>
  <c r="N288" i="6"/>
  <c r="K284" i="6"/>
  <c r="K280" i="6"/>
  <c r="K276" i="6"/>
  <c r="K268" i="6"/>
  <c r="K264" i="6"/>
  <c r="BC2630" i="6"/>
  <c r="BC2622" i="6"/>
  <c r="BC2613" i="6"/>
  <c r="BC2598" i="6"/>
  <c r="BC2590" i="6"/>
  <c r="AY2582" i="6"/>
  <c r="BC2581" i="6"/>
  <c r="BC2566" i="6"/>
  <c r="AW2562" i="6"/>
  <c r="AW2557" i="6"/>
  <c r="AY2556" i="6"/>
  <c r="AY2553" i="6"/>
  <c r="BC2552" i="6"/>
  <c r="BC2530" i="6"/>
  <c r="AY2527" i="6"/>
  <c r="AW2521" i="6"/>
  <c r="BC2502" i="6"/>
  <c r="BC2498" i="6"/>
  <c r="AW2493" i="6"/>
  <c r="AY2487" i="6"/>
  <c r="BE2476" i="6"/>
  <c r="BC2470" i="6"/>
  <c r="BC2466" i="6"/>
  <c r="AW2461" i="6"/>
  <c r="AY2455" i="6"/>
  <c r="BE2444" i="6"/>
  <c r="BC2438" i="6"/>
  <c r="BC2434" i="6"/>
  <c r="AW2429" i="6"/>
  <c r="BC2423" i="6"/>
  <c r="BE2422" i="6"/>
  <c r="AW2416" i="6"/>
  <c r="BE2412" i="6"/>
  <c r="BE2411" i="6"/>
  <c r="BC2393" i="6"/>
  <c r="BC2387" i="6"/>
  <c r="AW2376" i="6"/>
  <c r="AW2372" i="6"/>
  <c r="BC2369" i="6"/>
  <c r="AW2347" i="6"/>
  <c r="AY2346" i="6"/>
  <c r="AW2344" i="6"/>
  <c r="BC2341" i="6"/>
  <c r="AW2340" i="6"/>
  <c r="AW2339" i="6"/>
  <c r="BC2337" i="6"/>
  <c r="AW2315" i="6"/>
  <c r="AY2314" i="6"/>
  <c r="AW2312" i="6"/>
  <c r="BC2309" i="6"/>
  <c r="AW2308" i="6"/>
  <c r="AW2307" i="6"/>
  <c r="BC2305" i="6"/>
  <c r="AW2283" i="6"/>
  <c r="AY2282" i="6"/>
  <c r="AW2280" i="6"/>
  <c r="BC2277" i="6"/>
  <c r="AW2276" i="6"/>
  <c r="AW2275" i="6"/>
  <c r="BC2269" i="6"/>
  <c r="BE2259" i="6"/>
  <c r="BC2255" i="6"/>
  <c r="AY2248" i="6"/>
  <c r="BC2247" i="6"/>
  <c r="AW2244" i="6"/>
  <c r="BC2237" i="6"/>
  <c r="BE2227" i="6"/>
  <c r="BC2223" i="6"/>
  <c r="AY2216" i="6"/>
  <c r="BC2215" i="6"/>
  <c r="AW2212" i="6"/>
  <c r="BC2205" i="6"/>
  <c r="BE2195" i="6"/>
  <c r="BC2191" i="6"/>
  <c r="AY2184" i="6"/>
  <c r="BC2183" i="6"/>
  <c r="AW2180" i="6"/>
  <c r="BC2173" i="6"/>
  <c r="BE2163" i="6"/>
  <c r="BC2159" i="6"/>
  <c r="AY2152" i="6"/>
  <c r="BC2151" i="6"/>
  <c r="AW2148" i="6"/>
  <c r="BC2141" i="6"/>
  <c r="BC2137" i="6"/>
  <c r="BE2130" i="6"/>
  <c r="AW2128" i="6"/>
  <c r="AW2127" i="6"/>
  <c r="AY2126" i="6"/>
  <c r="AT2112" i="6"/>
  <c r="AW2112" i="6"/>
  <c r="BE2110" i="6"/>
  <c r="BE2109" i="6"/>
  <c r="BA2109" i="6"/>
  <c r="BE2103" i="6"/>
  <c r="BE2102" i="6"/>
  <c r="BC2101" i="6"/>
  <c r="BE2098" i="6"/>
  <c r="AW2096" i="6"/>
  <c r="BE2093" i="6"/>
  <c r="BC2093" i="6"/>
  <c r="BE2090" i="6"/>
  <c r="AW2083" i="6"/>
  <c r="AT2079" i="6"/>
  <c r="AW2079" i="6"/>
  <c r="BE2073" i="6"/>
  <c r="BA2073" i="6"/>
  <c r="AT2067" i="6"/>
  <c r="AW2067" i="6"/>
  <c r="BC2065" i="6"/>
  <c r="AT2063" i="6"/>
  <c r="AW2063" i="6"/>
  <c r="BA2046" i="6"/>
  <c r="BE2046" i="6"/>
  <c r="BE2041" i="6"/>
  <c r="BA2041" i="6"/>
  <c r="BC2041" i="6"/>
  <c r="AT2035" i="6"/>
  <c r="AW2035" i="6"/>
  <c r="AT2032" i="6"/>
  <c r="AW2032" i="6"/>
  <c r="AW2030" i="6"/>
  <c r="AY2030" i="6"/>
  <c r="BA2018" i="6"/>
  <c r="BE2018" i="6"/>
  <c r="BA2015" i="6"/>
  <c r="BE2015" i="6"/>
  <c r="BE2013" i="6"/>
  <c r="BA2013" i="6"/>
  <c r="BC2013" i="6"/>
  <c r="AT1999" i="6"/>
  <c r="AW1999" i="6"/>
  <c r="BA1982" i="6"/>
  <c r="BE1982" i="6"/>
  <c r="BE1977" i="6"/>
  <c r="BA1977" i="6"/>
  <c r="BC1977" i="6"/>
  <c r="AT1971" i="6"/>
  <c r="AW1971" i="6"/>
  <c r="AT1968" i="6"/>
  <c r="AW1968" i="6"/>
  <c r="AW1966" i="6"/>
  <c r="AY1966" i="6"/>
  <c r="BA1954" i="6"/>
  <c r="BE1954" i="6"/>
  <c r="BA1951" i="6"/>
  <c r="BE1951" i="6"/>
  <c r="BE1949" i="6"/>
  <c r="BA1949" i="6"/>
  <c r="BC1949" i="6"/>
  <c r="AT1935" i="6"/>
  <c r="AW1935" i="6"/>
  <c r="BA1918" i="6"/>
  <c r="BE1918" i="6"/>
  <c r="BE1913" i="6"/>
  <c r="BA1913" i="6"/>
  <c r="BC1913" i="6"/>
  <c r="AT1907" i="6"/>
  <c r="AW1907" i="6"/>
  <c r="AT1904" i="6"/>
  <c r="AW1904" i="6"/>
  <c r="AW1902" i="6"/>
  <c r="AY1902" i="6"/>
  <c r="BA1890" i="6"/>
  <c r="BE1890" i="6"/>
  <c r="BA1887" i="6"/>
  <c r="BE1887" i="6"/>
  <c r="BE1885" i="6"/>
  <c r="BA1885" i="6"/>
  <c r="BC1885" i="6"/>
  <c r="AT1871" i="6"/>
  <c r="AW1871" i="6"/>
  <c r="BA1854" i="6"/>
  <c r="BE1854" i="6"/>
  <c r="BE1849" i="6"/>
  <c r="BA1849" i="6"/>
  <c r="BC1849" i="6"/>
  <c r="AT1843" i="6"/>
  <c r="AW1843" i="6"/>
  <c r="AT1840" i="6"/>
  <c r="AW1840" i="6"/>
  <c r="AW1838" i="6"/>
  <c r="AY1838" i="6"/>
  <c r="BA1826" i="6"/>
  <c r="BE1826" i="6"/>
  <c r="BA1823" i="6"/>
  <c r="BE1823" i="6"/>
  <c r="BE1821" i="6"/>
  <c r="BA1821" i="6"/>
  <c r="BC1821" i="6"/>
  <c r="AT1807" i="6"/>
  <c r="AW1807" i="6"/>
  <c r="BA1790" i="6"/>
  <c r="BE1790" i="6"/>
  <c r="BE1785" i="6"/>
  <c r="BA1785" i="6"/>
  <c r="BC1785" i="6"/>
  <c r="AT1779" i="6"/>
  <c r="AW1779" i="6"/>
  <c r="BA1775" i="6"/>
  <c r="BE1775" i="6"/>
  <c r="BE1773" i="6"/>
  <c r="BA1773" i="6"/>
  <c r="BC1773" i="6"/>
  <c r="AW1770" i="6"/>
  <c r="AT1770" i="6"/>
  <c r="AT1768" i="6"/>
  <c r="AW1768" i="6"/>
  <c r="BC1746" i="6"/>
  <c r="BE1746" i="6"/>
  <c r="BA1746" i="6"/>
  <c r="AT1743" i="6"/>
  <c r="AW1743" i="6"/>
  <c r="BA1735" i="6"/>
  <c r="BE1735" i="6"/>
  <c r="BE1733" i="6"/>
  <c r="BA1733" i="6"/>
  <c r="BC1733" i="6"/>
  <c r="BE1705" i="6"/>
  <c r="BA1705" i="6"/>
  <c r="BC1705" i="6"/>
  <c r="AT1696" i="6"/>
  <c r="AW1696" i="6"/>
  <c r="AT1691" i="6"/>
  <c r="AW1691" i="6"/>
  <c r="AT1688" i="6"/>
  <c r="AW1688" i="6"/>
  <c r="AW1686" i="6"/>
  <c r="AY1686" i="6"/>
  <c r="BA1674" i="6"/>
  <c r="BE1674" i="6"/>
  <c r="BA1671" i="6"/>
  <c r="BE1671" i="6"/>
  <c r="BE1669" i="6"/>
  <c r="BA1669" i="6"/>
  <c r="BC1669" i="6"/>
  <c r="AT1655" i="6"/>
  <c r="AW1655" i="6"/>
  <c r="BE1645" i="6"/>
  <c r="BA1645" i="6"/>
  <c r="BC1645" i="6"/>
  <c r="AT1603" i="6"/>
  <c r="AW1603" i="6"/>
  <c r="BA1586" i="6"/>
  <c r="BE1586" i="6"/>
  <c r="BE1487" i="6"/>
  <c r="BC1487" i="6"/>
  <c r="BA1487" i="6"/>
  <c r="AW1478" i="6"/>
  <c r="AV1478" i="6" s="1"/>
  <c r="AY1478" i="6"/>
  <c r="AT1478" i="6"/>
  <c r="BE1459" i="6"/>
  <c r="BA1459" i="6"/>
  <c r="BA1430" i="6"/>
  <c r="BE1430" i="6"/>
  <c r="AT1427" i="6"/>
  <c r="AW1427" i="6"/>
  <c r="AV1427" i="6" s="1"/>
  <c r="AW1414" i="6"/>
  <c r="AV1414" i="6" s="1"/>
  <c r="AT1414" i="6"/>
  <c r="AY1414" i="6"/>
  <c r="BC1397" i="6"/>
  <c r="BE1397" i="6"/>
  <c r="BA1397" i="6"/>
  <c r="AW1392" i="6"/>
  <c r="AV1392" i="6" s="1"/>
  <c r="AY1392" i="6"/>
  <c r="AT1392" i="6"/>
  <c r="BE1383" i="6"/>
  <c r="BC1383" i="6"/>
  <c r="BC1381" i="6"/>
  <c r="BE1381" i="6"/>
  <c r="BA1381" i="6"/>
  <c r="AW1378" i="6"/>
  <c r="AV1378" i="6" s="1"/>
  <c r="AT1375" i="6"/>
  <c r="AW1375" i="6"/>
  <c r="AV1375" i="6" s="1"/>
  <c r="BA1370" i="6"/>
  <c r="BE1370" i="6"/>
  <c r="AW1366" i="6"/>
  <c r="AV1366" i="6" s="1"/>
  <c r="AT1366" i="6"/>
  <c r="AY1366" i="6"/>
  <c r="AW1364" i="6"/>
  <c r="AV1364" i="6" s="1"/>
  <c r="AW1359" i="6"/>
  <c r="AV1359" i="6" s="1"/>
  <c r="AY1359" i="6"/>
  <c r="AT1359" i="6"/>
  <c r="BA1331" i="6"/>
  <c r="BC1331" i="6"/>
  <c r="BE1331" i="6"/>
  <c r="BA1320" i="6"/>
  <c r="BC1320" i="6"/>
  <c r="BA1308" i="6"/>
  <c r="BC1308" i="6"/>
  <c r="BE1308" i="6"/>
  <c r="AY1283" i="6"/>
  <c r="BE1279" i="6"/>
  <c r="BC1279" i="6"/>
  <c r="BC1275" i="6"/>
  <c r="BE1275" i="6"/>
  <c r="BA1275" i="6"/>
  <c r="AT1228" i="6"/>
  <c r="AY1228" i="6"/>
  <c r="AW1228" i="6"/>
  <c r="AV1228" i="6" s="1"/>
  <c r="BA1179" i="6"/>
  <c r="BC1179" i="6"/>
  <c r="BE1179" i="6"/>
  <c r="BC1170" i="6"/>
  <c r="BA1170" i="6"/>
  <c r="BA2114" i="6"/>
  <c r="BE2114" i="6"/>
  <c r="BA2094" i="6"/>
  <c r="BE2094" i="6"/>
  <c r="AT2080" i="6"/>
  <c r="AW2080" i="6"/>
  <c r="BE2078" i="6"/>
  <c r="BE2077" i="6"/>
  <c r="BA2077" i="6"/>
  <c r="BE2071" i="6"/>
  <c r="BE2070" i="6"/>
  <c r="BC2069" i="6"/>
  <c r="BE2066" i="6"/>
  <c r="AW2064" i="6"/>
  <c r="BA2062" i="6"/>
  <c r="BE2062" i="6"/>
  <c r="BE2057" i="6"/>
  <c r="BC2057" i="6"/>
  <c r="BA2057" i="6"/>
  <c r="AT2051" i="6"/>
  <c r="AW2051" i="6"/>
  <c r="AT2048" i="6"/>
  <c r="AW2048" i="6"/>
  <c r="AW2046" i="6"/>
  <c r="AY2046" i="6"/>
  <c r="BA2034" i="6"/>
  <c r="BE2034" i="6"/>
  <c r="BA2031" i="6"/>
  <c r="BE2031" i="6"/>
  <c r="BE2029" i="6"/>
  <c r="BC2029" i="6"/>
  <c r="BA2029" i="6"/>
  <c r="AT2015" i="6"/>
  <c r="AW2015" i="6"/>
  <c r="BA1998" i="6"/>
  <c r="BE1998" i="6"/>
  <c r="BE1993" i="6"/>
  <c r="BC1993" i="6"/>
  <c r="BA1993" i="6"/>
  <c r="AT1987" i="6"/>
  <c r="AW1987" i="6"/>
  <c r="AT1984" i="6"/>
  <c r="AW1984" i="6"/>
  <c r="AW1982" i="6"/>
  <c r="AY1982" i="6"/>
  <c r="BA1970" i="6"/>
  <c r="BE1970" i="6"/>
  <c r="BA1967" i="6"/>
  <c r="BE1967" i="6"/>
  <c r="BE1965" i="6"/>
  <c r="BC1965" i="6"/>
  <c r="BA1965" i="6"/>
  <c r="AT1951" i="6"/>
  <c r="AW1951" i="6"/>
  <c r="BA1934" i="6"/>
  <c r="BE1934" i="6"/>
  <c r="BE1929" i="6"/>
  <c r="BC1929" i="6"/>
  <c r="BA1929" i="6"/>
  <c r="AT1923" i="6"/>
  <c r="AW1923" i="6"/>
  <c r="AT1920" i="6"/>
  <c r="AW1920" i="6"/>
  <c r="AW1918" i="6"/>
  <c r="AY1918" i="6"/>
  <c r="BA1906" i="6"/>
  <c r="BE1906" i="6"/>
  <c r="BA1903" i="6"/>
  <c r="BE1903" i="6"/>
  <c r="BE1901" i="6"/>
  <c r="BC1901" i="6"/>
  <c r="BA1901" i="6"/>
  <c r="AT1887" i="6"/>
  <c r="AW1887" i="6"/>
  <c r="BA1870" i="6"/>
  <c r="BE1870" i="6"/>
  <c r="BE1865" i="6"/>
  <c r="BC1865" i="6"/>
  <c r="BA1865" i="6"/>
  <c r="AT1859" i="6"/>
  <c r="AW1859" i="6"/>
  <c r="AT1856" i="6"/>
  <c r="AW1856" i="6"/>
  <c r="AW1854" i="6"/>
  <c r="AY1854" i="6"/>
  <c r="BA1842" i="6"/>
  <c r="BE1842" i="6"/>
  <c r="BA1839" i="6"/>
  <c r="BE1839" i="6"/>
  <c r="BE1837" i="6"/>
  <c r="BC1837" i="6"/>
  <c r="BA1837" i="6"/>
  <c r="AT1823" i="6"/>
  <c r="AW1823" i="6"/>
  <c r="BA1806" i="6"/>
  <c r="BE1806" i="6"/>
  <c r="BE1801" i="6"/>
  <c r="BC1801" i="6"/>
  <c r="BA1801" i="6"/>
  <c r="AT1795" i="6"/>
  <c r="AW1795" i="6"/>
  <c r="AT1792" i="6"/>
  <c r="AW1792" i="6"/>
  <c r="AW1790" i="6"/>
  <c r="AY1790" i="6"/>
  <c r="BC1778" i="6"/>
  <c r="BA1778" i="6"/>
  <c r="BE1778" i="6"/>
  <c r="AW1775" i="6"/>
  <c r="AT1775" i="6"/>
  <c r="BA1767" i="6"/>
  <c r="BE1767" i="6"/>
  <c r="BE1765" i="6"/>
  <c r="BC1765" i="6"/>
  <c r="BA1765" i="6"/>
  <c r="AW1737" i="6"/>
  <c r="AY1735" i="6"/>
  <c r="AT1712" i="6"/>
  <c r="AW1712" i="6"/>
  <c r="BA1695" i="6"/>
  <c r="BE1695" i="6"/>
  <c r="BA1690" i="6"/>
  <c r="BE1690" i="6"/>
  <c r="BA1687" i="6"/>
  <c r="BE1687" i="6"/>
  <c r="BE1685" i="6"/>
  <c r="BC1685" i="6"/>
  <c r="BA1685" i="6"/>
  <c r="AT1671" i="6"/>
  <c r="AW1671" i="6"/>
  <c r="BA1654" i="6"/>
  <c r="BE1654" i="6"/>
  <c r="BE1649" i="6"/>
  <c r="BC1649" i="6"/>
  <c r="BA1649" i="6"/>
  <c r="BA1630" i="6"/>
  <c r="BE1630" i="6"/>
  <c r="BE1625" i="6"/>
  <c r="BC1625" i="6"/>
  <c r="BA1625" i="6"/>
  <c r="AT1616" i="6"/>
  <c r="AW1616" i="6"/>
  <c r="AW1614" i="6"/>
  <c r="AY1614" i="6"/>
  <c r="BA1599" i="6"/>
  <c r="BE1599" i="6"/>
  <c r="BE1597" i="6"/>
  <c r="BC1597" i="6"/>
  <c r="BA1597" i="6"/>
  <c r="AT1583" i="6"/>
  <c r="AW1583" i="6"/>
  <c r="BA1566" i="6"/>
  <c r="BE1566" i="6"/>
  <c r="BE1561" i="6"/>
  <c r="BC1561" i="6"/>
  <c r="BA1561" i="6"/>
  <c r="AT1552" i="6"/>
  <c r="AW1552" i="6"/>
  <c r="AW1550" i="6"/>
  <c r="AY1550" i="6"/>
  <c r="BE1535" i="6"/>
  <c r="BC1535" i="6"/>
  <c r="BA1535" i="6"/>
  <c r="AT1526" i="6"/>
  <c r="AW1526" i="6"/>
  <c r="AV1526" i="6" s="1"/>
  <c r="BA1509" i="6"/>
  <c r="BE1509" i="6"/>
  <c r="BE1471" i="6"/>
  <c r="BC1471" i="6"/>
  <c r="BA1471" i="6"/>
  <c r="AW1462" i="6"/>
  <c r="AV1462" i="6" s="1"/>
  <c r="AY1462" i="6"/>
  <c r="AT1462" i="6"/>
  <c r="AT1443" i="6"/>
  <c r="AW1443" i="6"/>
  <c r="AV1443" i="6" s="1"/>
  <c r="AW1430" i="6"/>
  <c r="AV1430" i="6" s="1"/>
  <c r="AT1430" i="6"/>
  <c r="AY1430" i="6"/>
  <c r="BC1413" i="6"/>
  <c r="BE1413" i="6"/>
  <c r="BA1413" i="6"/>
  <c r="AW1408" i="6"/>
  <c r="AV1408" i="6" s="1"/>
  <c r="AY1408" i="6"/>
  <c r="AT1408" i="6"/>
  <c r="BE1385" i="6"/>
  <c r="BC1385" i="6"/>
  <c r="BE1367" i="6"/>
  <c r="BC1367" i="6"/>
  <c r="BC1365" i="6"/>
  <c r="BE1365" i="6"/>
  <c r="BA1365" i="6"/>
  <c r="BA1360" i="6"/>
  <c r="BC1360" i="6"/>
  <c r="BE1360" i="6"/>
  <c r="AW1308" i="6"/>
  <c r="AV1308" i="6" s="1"/>
  <c r="AT1308" i="6"/>
  <c r="AY1308" i="6"/>
  <c r="AW1296" i="6"/>
  <c r="AV1296" i="6" s="1"/>
  <c r="AT1265" i="6"/>
  <c r="AW1265" i="6"/>
  <c r="AV1265" i="6" s="1"/>
  <c r="BA1244" i="6"/>
  <c r="BC1244" i="6"/>
  <c r="BE1244" i="6"/>
  <c r="AT1196" i="6"/>
  <c r="AY1196" i="6"/>
  <c r="AW1196" i="6"/>
  <c r="AV1196" i="6" s="1"/>
  <c r="BA2581" i="6"/>
  <c r="BA2552" i="6"/>
  <c r="BA2530" i="6"/>
  <c r="AT2519" i="6"/>
  <c r="BA2502" i="6"/>
  <c r="BA2498" i="6"/>
  <c r="BA2470" i="6"/>
  <c r="BA2466" i="6"/>
  <c r="BA2438" i="6"/>
  <c r="BA2434" i="6"/>
  <c r="AY2424" i="6"/>
  <c r="BA2422" i="6"/>
  <c r="BA2393" i="6"/>
  <c r="AY2388" i="6"/>
  <c r="AT2374" i="6"/>
  <c r="BA2369" i="6"/>
  <c r="AT2347" i="6"/>
  <c r="BA2337" i="6"/>
  <c r="AT2315" i="6"/>
  <c r="BA2305" i="6"/>
  <c r="AT2283" i="6"/>
  <c r="AT2274" i="6"/>
  <c r="BA2269" i="6"/>
  <c r="AY2256" i="6"/>
  <c r="AT2250" i="6"/>
  <c r="BA2247" i="6"/>
  <c r="AT2242" i="6"/>
  <c r="BA2237" i="6"/>
  <c r="AY2224" i="6"/>
  <c r="AT2218" i="6"/>
  <c r="BA2215" i="6"/>
  <c r="AT2210" i="6"/>
  <c r="BA2205" i="6"/>
  <c r="AY2192" i="6"/>
  <c r="AT2186" i="6"/>
  <c r="BA2183" i="6"/>
  <c r="AT2178" i="6"/>
  <c r="BA2173" i="6"/>
  <c r="AY2160" i="6"/>
  <c r="AT2154" i="6"/>
  <c r="BA2151" i="6"/>
  <c r="AT2146" i="6"/>
  <c r="BA2141" i="6"/>
  <c r="BA2137" i="6"/>
  <c r="BE2121" i="6"/>
  <c r="BC2121" i="6"/>
  <c r="AW2110" i="6"/>
  <c r="AY2110" i="6"/>
  <c r="BA2101" i="6"/>
  <c r="BA2095" i="6"/>
  <c r="BE2095" i="6"/>
  <c r="BA2082" i="6"/>
  <c r="BE2082" i="6"/>
  <c r="AW2062" i="6"/>
  <c r="AY2062" i="6"/>
  <c r="BA2050" i="6"/>
  <c r="BE2050" i="6"/>
  <c r="BA2047" i="6"/>
  <c r="BE2047" i="6"/>
  <c r="BE2045" i="6"/>
  <c r="BA2045" i="6"/>
  <c r="BC2045" i="6"/>
  <c r="AT2031" i="6"/>
  <c r="AW2031" i="6"/>
  <c r="BA2014" i="6"/>
  <c r="BE2014" i="6"/>
  <c r="BE2009" i="6"/>
  <c r="BA2009" i="6"/>
  <c r="BC2009" i="6"/>
  <c r="AT2003" i="6"/>
  <c r="AW2003" i="6"/>
  <c r="AT2000" i="6"/>
  <c r="AW2000" i="6"/>
  <c r="AW1998" i="6"/>
  <c r="AY1998" i="6"/>
  <c r="BA1986" i="6"/>
  <c r="BE1986" i="6"/>
  <c r="BA1983" i="6"/>
  <c r="BE1983" i="6"/>
  <c r="BE1981" i="6"/>
  <c r="BA1981" i="6"/>
  <c r="BC1981" i="6"/>
  <c r="AT1967" i="6"/>
  <c r="AW1967" i="6"/>
  <c r="BA1950" i="6"/>
  <c r="BE1950" i="6"/>
  <c r="BE1945" i="6"/>
  <c r="BA1945" i="6"/>
  <c r="BC1945" i="6"/>
  <c r="AT1939" i="6"/>
  <c r="AW1939" i="6"/>
  <c r="AT1936" i="6"/>
  <c r="AW1936" i="6"/>
  <c r="AW1934" i="6"/>
  <c r="AY1934" i="6"/>
  <c r="BA1922" i="6"/>
  <c r="BE1922" i="6"/>
  <c r="BA1919" i="6"/>
  <c r="BE1919" i="6"/>
  <c r="BE1917" i="6"/>
  <c r="BA1917" i="6"/>
  <c r="BC1917" i="6"/>
  <c r="AT1903" i="6"/>
  <c r="AW1903" i="6"/>
  <c r="BA1886" i="6"/>
  <c r="BE1886" i="6"/>
  <c r="BE1881" i="6"/>
  <c r="BA1881" i="6"/>
  <c r="BC1881" i="6"/>
  <c r="AT1875" i="6"/>
  <c r="AW1875" i="6"/>
  <c r="AT1872" i="6"/>
  <c r="AW1872" i="6"/>
  <c r="AW1870" i="6"/>
  <c r="AY1870" i="6"/>
  <c r="BA1858" i="6"/>
  <c r="BE1858" i="6"/>
  <c r="BA1855" i="6"/>
  <c r="BE1855" i="6"/>
  <c r="BE1853" i="6"/>
  <c r="BA1853" i="6"/>
  <c r="BC1853" i="6"/>
  <c r="AT1839" i="6"/>
  <c r="AW1839" i="6"/>
  <c r="BA1822" i="6"/>
  <c r="BE1822" i="6"/>
  <c r="BE1817" i="6"/>
  <c r="BA1817" i="6"/>
  <c r="BC1817" i="6"/>
  <c r="AT1811" i="6"/>
  <c r="AW1811" i="6"/>
  <c r="AT1808" i="6"/>
  <c r="AW1808" i="6"/>
  <c r="AW1806" i="6"/>
  <c r="AY1806" i="6"/>
  <c r="BA1794" i="6"/>
  <c r="BE1794" i="6"/>
  <c r="BA1791" i="6"/>
  <c r="BE1791" i="6"/>
  <c r="BE1789" i="6"/>
  <c r="BA1789" i="6"/>
  <c r="BC1789" i="6"/>
  <c r="AW1769" i="6"/>
  <c r="AY1767" i="6"/>
  <c r="AW1757" i="6"/>
  <c r="AW1746" i="6"/>
  <c r="AT1746" i="6"/>
  <c r="AT1744" i="6"/>
  <c r="AW1744" i="6"/>
  <c r="AW1742" i="6"/>
  <c r="AY1742" i="6"/>
  <c r="BA1736" i="6"/>
  <c r="BE1736" i="6"/>
  <c r="AW1725" i="6"/>
  <c r="BA1711" i="6"/>
  <c r="BE1711" i="6"/>
  <c r="BE1701" i="6"/>
  <c r="BA1701" i="6"/>
  <c r="BC1701" i="6"/>
  <c r="AT1687" i="6"/>
  <c r="AW1687" i="6"/>
  <c r="BA1670" i="6"/>
  <c r="BE1670" i="6"/>
  <c r="BE1665" i="6"/>
  <c r="BA1665" i="6"/>
  <c r="BC1665" i="6"/>
  <c r="AT1659" i="6"/>
  <c r="AW1659" i="6"/>
  <c r="AT1656" i="6"/>
  <c r="AW1656" i="6"/>
  <c r="AW1654" i="6"/>
  <c r="AY1654" i="6"/>
  <c r="BE1641" i="6"/>
  <c r="BA1641" i="6"/>
  <c r="BC1641" i="6"/>
  <c r="AT1635" i="6"/>
  <c r="AW1635" i="6"/>
  <c r="AT1632" i="6"/>
  <c r="AW1632" i="6"/>
  <c r="BA1618" i="6"/>
  <c r="BE1618" i="6"/>
  <c r="AT1571" i="6"/>
  <c r="AW1571" i="6"/>
  <c r="BA1554" i="6"/>
  <c r="BE1554" i="6"/>
  <c r="BE1491" i="6"/>
  <c r="BA1491" i="6"/>
  <c r="BE1455" i="6"/>
  <c r="BC1455" i="6"/>
  <c r="BA1455" i="6"/>
  <c r="AW1446" i="6"/>
  <c r="AV1446" i="6" s="1"/>
  <c r="AT1446" i="6"/>
  <c r="AY1446" i="6"/>
  <c r="BC1429" i="6"/>
  <c r="BE1429" i="6"/>
  <c r="BA1429" i="6"/>
  <c r="AW1424" i="6"/>
  <c r="AV1424" i="6" s="1"/>
  <c r="AY1424" i="6"/>
  <c r="AT1424" i="6"/>
  <c r="BA1398" i="6"/>
  <c r="BE1398" i="6"/>
  <c r="AT1395" i="6"/>
  <c r="AW1395" i="6"/>
  <c r="AV1395" i="6" s="1"/>
  <c r="BA1382" i="6"/>
  <c r="BE1382" i="6"/>
  <c r="AT1379" i="6"/>
  <c r="AW1379" i="6"/>
  <c r="AV1379" i="6" s="1"/>
  <c r="BE1369" i="6"/>
  <c r="BC1369" i="6"/>
  <c r="AW1365" i="6"/>
  <c r="AV1365" i="6" s="1"/>
  <c r="AW1360" i="6"/>
  <c r="AV1360" i="6" s="1"/>
  <c r="AT1360" i="6"/>
  <c r="AY1360" i="6"/>
  <c r="AW1358" i="6"/>
  <c r="AV1358" i="6" s="1"/>
  <c r="AY1358" i="6"/>
  <c r="AW1353" i="6"/>
  <c r="AV1353" i="6" s="1"/>
  <c r="AW1346" i="6"/>
  <c r="AV1346" i="6" s="1"/>
  <c r="BE1319" i="6"/>
  <c r="BC1319" i="6"/>
  <c r="BC1307" i="6"/>
  <c r="BE1307" i="6"/>
  <c r="BA1307" i="6"/>
  <c r="BA1280" i="6"/>
  <c r="BC1280" i="6"/>
  <c r="BA1276" i="6"/>
  <c r="BC1276" i="6"/>
  <c r="BE1276" i="6"/>
  <c r="AW1248" i="6"/>
  <c r="AV1248" i="6" s="1"/>
  <c r="BA1180" i="6"/>
  <c r="BC1180" i="6"/>
  <c r="BE1180" i="6"/>
  <c r="BC1150" i="6"/>
  <c r="BA1150" i="6"/>
  <c r="AW1144" i="6"/>
  <c r="AV1144" i="6" s="1"/>
  <c r="AY1144" i="6"/>
  <c r="AT1144" i="6"/>
  <c r="AW1141" i="6"/>
  <c r="AV1141" i="6" s="1"/>
  <c r="AT1139" i="6"/>
  <c r="BC1118" i="6"/>
  <c r="BA1118" i="6"/>
  <c r="AW1112" i="6"/>
  <c r="AV1112" i="6" s="1"/>
  <c r="AY1112" i="6"/>
  <c r="AT1112" i="6"/>
  <c r="AW1109" i="6"/>
  <c r="AV1109" i="6" s="1"/>
  <c r="AT1107" i="6"/>
  <c r="AT1081" i="6"/>
  <c r="AW1081" i="6"/>
  <c r="AV1081" i="6" s="1"/>
  <c r="AY1071" i="6"/>
  <c r="AT1045" i="6"/>
  <c r="AT1043" i="6"/>
  <c r="AT1017" i="6"/>
  <c r="AW1017" i="6"/>
  <c r="AV1017" i="6" s="1"/>
  <c r="AY1007" i="6"/>
  <c r="AW982" i="6"/>
  <c r="AV982" i="6" s="1"/>
  <c r="AY982" i="6"/>
  <c r="AT982" i="6"/>
  <c r="AW975" i="6"/>
  <c r="AV975" i="6" s="1"/>
  <c r="AY975" i="6"/>
  <c r="AT975" i="6"/>
  <c r="AY966" i="6"/>
  <c r="AT966" i="6"/>
  <c r="AW959" i="6"/>
  <c r="AV959" i="6" s="1"/>
  <c r="AY959" i="6"/>
  <c r="AT959" i="6"/>
  <c r="AY950" i="6"/>
  <c r="AT950" i="6"/>
  <c r="AW943" i="6"/>
  <c r="AV943" i="6" s="1"/>
  <c r="AY943" i="6"/>
  <c r="AT943" i="6"/>
  <c r="AW911" i="6"/>
  <c r="AV911" i="6" s="1"/>
  <c r="AY911" i="6"/>
  <c r="AT911" i="6"/>
  <c r="AW879" i="6"/>
  <c r="AV879" i="6" s="1"/>
  <c r="AY879" i="6"/>
  <c r="AT879" i="6"/>
  <c r="AW847" i="6"/>
  <c r="AV847" i="6" s="1"/>
  <c r="AY847" i="6"/>
  <c r="AT847" i="6"/>
  <c r="AW783" i="6"/>
  <c r="AV783" i="6" s="1"/>
  <c r="AT783" i="6"/>
  <c r="AY783" i="6"/>
  <c r="BE772" i="6"/>
  <c r="BC772" i="6"/>
  <c r="BC734" i="6"/>
  <c r="BE734" i="6"/>
  <c r="BA734" i="6"/>
  <c r="AW719" i="6"/>
  <c r="AV719" i="6" s="1"/>
  <c r="AT719" i="6"/>
  <c r="AY719" i="6"/>
  <c r="BE708" i="6"/>
  <c r="BC708" i="6"/>
  <c r="BC670" i="6"/>
  <c r="BE670" i="6"/>
  <c r="BA670" i="6"/>
  <c r="AW655" i="6"/>
  <c r="AV655" i="6" s="1"/>
  <c r="AT655" i="6"/>
  <c r="AY655" i="6"/>
  <c r="BE644" i="6"/>
  <c r="BC644" i="6"/>
  <c r="AW617" i="6"/>
  <c r="AV617" i="6" s="1"/>
  <c r="AY617" i="6"/>
  <c r="AT617" i="6"/>
  <c r="AT600" i="6"/>
  <c r="AW600" i="6"/>
  <c r="AV600" i="6" s="1"/>
  <c r="AT590" i="6"/>
  <c r="AY590" i="6"/>
  <c r="BA571" i="6"/>
  <c r="BC571" i="6"/>
  <c r="BE571" i="6"/>
  <c r="BC558" i="6"/>
  <c r="BE558" i="6"/>
  <c r="BA558" i="6"/>
  <c r="BA519" i="6"/>
  <c r="BC519" i="6"/>
  <c r="BA515" i="6"/>
  <c r="BE515" i="6"/>
  <c r="BC515" i="6"/>
  <c r="AW504" i="6"/>
  <c r="AV504" i="6" s="1"/>
  <c r="BA439" i="6"/>
  <c r="BC439" i="6"/>
  <c r="BE439" i="6"/>
  <c r="AT378" i="6"/>
  <c r="AY378" i="6"/>
  <c r="AW378" i="6"/>
  <c r="AV378" i="6" s="1"/>
  <c r="BC376" i="6"/>
  <c r="BE376" i="6"/>
  <c r="BA376" i="6"/>
  <c r="AW375" i="6"/>
  <c r="AV375" i="6" s="1"/>
  <c r="AW1631" i="6"/>
  <c r="AY1630" i="6"/>
  <c r="AW1619" i="6"/>
  <c r="BE1615" i="6"/>
  <c r="BE1614" i="6"/>
  <c r="BC1613" i="6"/>
  <c r="BC1609" i="6"/>
  <c r="BE1602" i="6"/>
  <c r="AW1600" i="6"/>
  <c r="AW1599" i="6"/>
  <c r="AY1598" i="6"/>
  <c r="AW1587" i="6"/>
  <c r="BE1583" i="6"/>
  <c r="BE1582" i="6"/>
  <c r="BC1581" i="6"/>
  <c r="BC1577" i="6"/>
  <c r="BE1570" i="6"/>
  <c r="AW1568" i="6"/>
  <c r="AW1567" i="6"/>
  <c r="AY1566" i="6"/>
  <c r="AW1555" i="6"/>
  <c r="BE1551" i="6"/>
  <c r="BE1550" i="6"/>
  <c r="BC1549" i="6"/>
  <c r="BC1545" i="6"/>
  <c r="BC1537" i="6"/>
  <c r="AY1536" i="6"/>
  <c r="BE1525" i="6"/>
  <c r="BC1519" i="6"/>
  <c r="BC1515" i="6"/>
  <c r="AW1510" i="6"/>
  <c r="AV1510" i="6" s="1"/>
  <c r="AY1504" i="6"/>
  <c r="AW1502" i="6"/>
  <c r="AV1502" i="6" s="1"/>
  <c r="BC1495" i="6"/>
  <c r="AW1486" i="6"/>
  <c r="AV1486" i="6" s="1"/>
  <c r="BC1479" i="6"/>
  <c r="AW1470" i="6"/>
  <c r="AV1470" i="6" s="1"/>
  <c r="BC1463" i="6"/>
  <c r="AW1454" i="6"/>
  <c r="AV1454" i="6" s="1"/>
  <c r="BC1447" i="6"/>
  <c r="BE1438" i="6"/>
  <c r="BC1437" i="6"/>
  <c r="AW1435" i="6"/>
  <c r="AV1435" i="6" s="1"/>
  <c r="BE1422" i="6"/>
  <c r="BC1421" i="6"/>
  <c r="AW1419" i="6"/>
  <c r="AV1419" i="6" s="1"/>
  <c r="BE1406" i="6"/>
  <c r="BC1405" i="6"/>
  <c r="AW1403" i="6"/>
  <c r="AV1403" i="6" s="1"/>
  <c r="BE1390" i="6"/>
  <c r="BC1389" i="6"/>
  <c r="AW1387" i="6"/>
  <c r="AV1387" i="6" s="1"/>
  <c r="AW1383" i="6"/>
  <c r="AV1383" i="6" s="1"/>
  <c r="BE1378" i="6"/>
  <c r="BC1377" i="6"/>
  <c r="AY1376" i="6"/>
  <c r="BC1375" i="6"/>
  <c r="BE1374" i="6"/>
  <c r="BC1373" i="6"/>
  <c r="AW1371" i="6"/>
  <c r="AV1371" i="6" s="1"/>
  <c r="AW1367" i="6"/>
  <c r="AV1367" i="6" s="1"/>
  <c r="BE1364" i="6"/>
  <c r="BC1363" i="6"/>
  <c r="BC1357" i="6"/>
  <c r="BC1352" i="6"/>
  <c r="BC1351" i="6"/>
  <c r="BE1346" i="6"/>
  <c r="AW1333" i="6"/>
  <c r="AV1333" i="6" s="1"/>
  <c r="BC1332" i="6"/>
  <c r="BC1328" i="6"/>
  <c r="BC1327" i="6"/>
  <c r="BE1316" i="6"/>
  <c r="BE1312" i="6"/>
  <c r="BE1300" i="6"/>
  <c r="AY1299" i="6"/>
  <c r="BC1296" i="6"/>
  <c r="BC1295" i="6"/>
  <c r="BC1292" i="6"/>
  <c r="BC1291" i="6"/>
  <c r="AW1289" i="6"/>
  <c r="AV1289" i="6" s="1"/>
  <c r="BE1268" i="6"/>
  <c r="AY1267" i="6"/>
  <c r="BC1264" i="6"/>
  <c r="BC1263" i="6"/>
  <c r="BC1260" i="6"/>
  <c r="BC1259" i="6"/>
  <c r="AW1257" i="6"/>
  <c r="AV1257" i="6" s="1"/>
  <c r="BE1247" i="6"/>
  <c r="BC1247" i="6"/>
  <c r="AY1244" i="6"/>
  <c r="BE1243" i="6"/>
  <c r="BC1232" i="6"/>
  <c r="BE1227" i="6"/>
  <c r="AT1217" i="6"/>
  <c r="AY1203" i="6"/>
  <c r="BC1194" i="6"/>
  <c r="BA1194" i="6"/>
  <c r="AT1193" i="6"/>
  <c r="AT1191" i="6"/>
  <c r="AT1188" i="6"/>
  <c r="AY1188" i="6"/>
  <c r="BA1172" i="6"/>
  <c r="BC1172" i="6"/>
  <c r="BC1171" i="6"/>
  <c r="BA1171" i="6"/>
  <c r="AW1152" i="6"/>
  <c r="AV1152" i="6" s="1"/>
  <c r="BA1136" i="6"/>
  <c r="BC1136" i="6"/>
  <c r="AW1120" i="6"/>
  <c r="AV1120" i="6" s="1"/>
  <c r="AT1093" i="6"/>
  <c r="AT1091" i="6"/>
  <c r="AT1065" i="6"/>
  <c r="AW1065" i="6"/>
  <c r="AV1065" i="6" s="1"/>
  <c r="AY1055" i="6"/>
  <c r="AT1029" i="6"/>
  <c r="AT1027" i="6"/>
  <c r="AT1001" i="6"/>
  <c r="AW1001" i="6"/>
  <c r="AV1001" i="6" s="1"/>
  <c r="AY991" i="6"/>
  <c r="BC989" i="6"/>
  <c r="BA989" i="6"/>
  <c r="BA983" i="6"/>
  <c r="BC983" i="6"/>
  <c r="BE983" i="6"/>
  <c r="AY934" i="6"/>
  <c r="AT934" i="6"/>
  <c r="AY902" i="6"/>
  <c r="AT902" i="6"/>
  <c r="AY870" i="6"/>
  <c r="AT870" i="6"/>
  <c r="AY838" i="6"/>
  <c r="AT838" i="6"/>
  <c r="AW811" i="6"/>
  <c r="AV811" i="6" s="1"/>
  <c r="AY811" i="6"/>
  <c r="AT811" i="6"/>
  <c r="BC809" i="6"/>
  <c r="BA809" i="6"/>
  <c r="BE798" i="6"/>
  <c r="BC798" i="6"/>
  <c r="BC782" i="6"/>
  <c r="BE782" i="6"/>
  <c r="BA782" i="6"/>
  <c r="AW767" i="6"/>
  <c r="AV767" i="6" s="1"/>
  <c r="AT767" i="6"/>
  <c r="AY767" i="6"/>
  <c r="BE756" i="6"/>
  <c r="BC756" i="6"/>
  <c r="BC718" i="6"/>
  <c r="BE718" i="6"/>
  <c r="BA718" i="6"/>
  <c r="AW703" i="6"/>
  <c r="AV703" i="6" s="1"/>
  <c r="AT703" i="6"/>
  <c r="AY703" i="6"/>
  <c r="BE692" i="6"/>
  <c r="BC692" i="6"/>
  <c r="BC654" i="6"/>
  <c r="BE654" i="6"/>
  <c r="BA654" i="6"/>
  <c r="AW639" i="6"/>
  <c r="AV639" i="6" s="1"/>
  <c r="AT639" i="6"/>
  <c r="AY639" i="6"/>
  <c r="BE628" i="6"/>
  <c r="BC628" i="6"/>
  <c r="AT612" i="6"/>
  <c r="AY610" i="6"/>
  <c r="AT610" i="6"/>
  <c r="AT584" i="6"/>
  <c r="AW584" i="6"/>
  <c r="AV584" i="6" s="1"/>
  <c r="BA579" i="6"/>
  <c r="BC579" i="6"/>
  <c r="BE579" i="6"/>
  <c r="AW571" i="6"/>
  <c r="AV571" i="6" s="1"/>
  <c r="AT571" i="6"/>
  <c r="AY571" i="6"/>
  <c r="BC569" i="6"/>
  <c r="BA569" i="6"/>
  <c r="AW517" i="6"/>
  <c r="AV517" i="6" s="1"/>
  <c r="BA499" i="6"/>
  <c r="BC499" i="6"/>
  <c r="BE499" i="6"/>
  <c r="AT452" i="6"/>
  <c r="AW452" i="6"/>
  <c r="AV452" i="6" s="1"/>
  <c r="BA1248" i="6"/>
  <c r="BC1248" i="6"/>
  <c r="AT1241" i="6"/>
  <c r="AW1241" i="6"/>
  <c r="AV1241" i="6" s="1"/>
  <c r="BA1196" i="6"/>
  <c r="BC1196" i="6"/>
  <c r="BA1195" i="6"/>
  <c r="BC1195" i="6"/>
  <c r="BC1186" i="6"/>
  <c r="BA1186" i="6"/>
  <c r="AT1185" i="6"/>
  <c r="AT1183" i="6"/>
  <c r="AT1180" i="6"/>
  <c r="AY1180" i="6"/>
  <c r="BA1164" i="6"/>
  <c r="BC1164" i="6"/>
  <c r="AY1131" i="6"/>
  <c r="AY1103" i="6"/>
  <c r="AT1077" i="6"/>
  <c r="AT1075" i="6"/>
  <c r="AT1049" i="6"/>
  <c r="AW1049" i="6"/>
  <c r="AV1049" i="6" s="1"/>
  <c r="AY1039" i="6"/>
  <c r="AT1013" i="6"/>
  <c r="AT1011" i="6"/>
  <c r="AW983" i="6"/>
  <c r="AV983" i="6" s="1"/>
  <c r="AT983" i="6"/>
  <c r="AY983" i="6"/>
  <c r="AW927" i="6"/>
  <c r="AV927" i="6" s="1"/>
  <c r="AY927" i="6"/>
  <c r="AT927" i="6"/>
  <c r="AW895" i="6"/>
  <c r="AV895" i="6" s="1"/>
  <c r="AY895" i="6"/>
  <c r="AT895" i="6"/>
  <c r="AW863" i="6"/>
  <c r="AV863" i="6" s="1"/>
  <c r="AY863" i="6"/>
  <c r="AT863" i="6"/>
  <c r="AW831" i="6"/>
  <c r="AV831" i="6" s="1"/>
  <c r="AY831" i="6"/>
  <c r="AT831" i="6"/>
  <c r="AT818" i="6"/>
  <c r="BC810" i="6"/>
  <c r="BE810" i="6"/>
  <c r="BA810" i="6"/>
  <c r="AW795" i="6"/>
  <c r="AV795" i="6" s="1"/>
  <c r="AT795" i="6"/>
  <c r="AY795" i="6"/>
  <c r="AW791" i="6"/>
  <c r="AV791" i="6" s="1"/>
  <c r="AY791" i="6"/>
  <c r="AT791" i="6"/>
  <c r="BC766" i="6"/>
  <c r="BE766" i="6"/>
  <c r="BA766" i="6"/>
  <c r="AW751" i="6"/>
  <c r="AV751" i="6" s="1"/>
  <c r="AT751" i="6"/>
  <c r="AY751" i="6"/>
  <c r="BE740" i="6"/>
  <c r="BC740" i="6"/>
  <c r="BC702" i="6"/>
  <c r="BE702" i="6"/>
  <c r="BA702" i="6"/>
  <c r="AW687" i="6"/>
  <c r="AV687" i="6" s="1"/>
  <c r="AT687" i="6"/>
  <c r="AY687" i="6"/>
  <c r="BE676" i="6"/>
  <c r="BC676" i="6"/>
  <c r="BC638" i="6"/>
  <c r="BE638" i="6"/>
  <c r="BA638" i="6"/>
  <c r="AT596" i="6"/>
  <c r="AY594" i="6"/>
  <c r="AT594" i="6"/>
  <c r="AW579" i="6"/>
  <c r="AV579" i="6" s="1"/>
  <c r="AT579" i="6"/>
  <c r="AY579" i="6"/>
  <c r="BC570" i="6"/>
  <c r="BE570" i="6"/>
  <c r="BA570" i="6"/>
  <c r="AW567" i="6"/>
  <c r="AV567" i="6" s="1"/>
  <c r="AW529" i="6"/>
  <c r="AV529" i="6" s="1"/>
  <c r="AY529" i="6"/>
  <c r="AW522" i="6"/>
  <c r="AV522" i="6" s="1"/>
  <c r="BA518" i="6"/>
  <c r="BC518" i="6"/>
  <c r="BE518" i="6"/>
  <c r="AT468" i="6"/>
  <c r="AW468" i="6"/>
  <c r="AV468" i="6" s="1"/>
  <c r="BC438" i="6"/>
  <c r="BA438" i="6"/>
  <c r="BE438" i="6"/>
  <c r="AY1762" i="6"/>
  <c r="BA1613" i="6"/>
  <c r="BA1609" i="6"/>
  <c r="BA1581" i="6"/>
  <c r="BA1577" i="6"/>
  <c r="BA1549" i="6"/>
  <c r="BA1545" i="6"/>
  <c r="BA1519" i="6"/>
  <c r="BA1515" i="6"/>
  <c r="AT1502" i="6"/>
  <c r="BA1499" i="6"/>
  <c r="BA1495" i="6"/>
  <c r="AT1486" i="6"/>
  <c r="BA1483" i="6"/>
  <c r="BA1479" i="6"/>
  <c r="AT1470" i="6"/>
  <c r="BA1467" i="6"/>
  <c r="BA1463" i="6"/>
  <c r="AT1454" i="6"/>
  <c r="BA1451" i="6"/>
  <c r="AY1438" i="6"/>
  <c r="AT1432" i="6"/>
  <c r="AY1422" i="6"/>
  <c r="AT1416" i="6"/>
  <c r="AY1406" i="6"/>
  <c r="AT1400" i="6"/>
  <c r="AY1390" i="6"/>
  <c r="AY1374" i="6"/>
  <c r="AY1352" i="6"/>
  <c r="AY1328" i="6"/>
  <c r="AY1292" i="6"/>
  <c r="AY1260" i="6"/>
  <c r="AY1251" i="6"/>
  <c r="BA1243" i="6"/>
  <c r="AW1232" i="6"/>
  <c r="AV1232" i="6" s="1"/>
  <c r="BA1188" i="6"/>
  <c r="BC1188" i="6"/>
  <c r="BC1187" i="6"/>
  <c r="BA1187" i="6"/>
  <c r="BC1178" i="6"/>
  <c r="BA1178" i="6"/>
  <c r="AT1177" i="6"/>
  <c r="AT1175" i="6"/>
  <c r="AT1172" i="6"/>
  <c r="AY1172" i="6"/>
  <c r="AY1159" i="6"/>
  <c r="AT1159" i="6"/>
  <c r="AW1153" i="6"/>
  <c r="AV1153" i="6" s="1"/>
  <c r="BE1135" i="6"/>
  <c r="BC1135" i="6"/>
  <c r="AY1127" i="6"/>
  <c r="AT1127" i="6"/>
  <c r="AW1121" i="6"/>
  <c r="AV1121" i="6" s="1"/>
  <c r="AT1097" i="6"/>
  <c r="AW1097" i="6"/>
  <c r="AV1097" i="6" s="1"/>
  <c r="AY1087" i="6"/>
  <c r="AT1061" i="6"/>
  <c r="AT1059" i="6"/>
  <c r="AT1033" i="6"/>
  <c r="AW1033" i="6"/>
  <c r="AV1033" i="6" s="1"/>
  <c r="AY1023" i="6"/>
  <c r="AT997" i="6"/>
  <c r="AT995" i="6"/>
  <c r="BC982" i="6"/>
  <c r="BE982" i="6"/>
  <c r="BA982" i="6"/>
  <c r="AY918" i="6"/>
  <c r="AT918" i="6"/>
  <c r="AY886" i="6"/>
  <c r="AT886" i="6"/>
  <c r="AY854" i="6"/>
  <c r="AT854" i="6"/>
  <c r="AY822" i="6"/>
  <c r="AT822" i="6"/>
  <c r="AY807" i="6"/>
  <c r="AT807" i="6"/>
  <c r="BC794" i="6"/>
  <c r="BE794" i="6"/>
  <c r="BA794" i="6"/>
  <c r="BE788" i="6"/>
  <c r="BC788" i="6"/>
  <c r="BC750" i="6"/>
  <c r="BE750" i="6"/>
  <c r="BA750" i="6"/>
  <c r="AW735" i="6"/>
  <c r="AV735" i="6" s="1"/>
  <c r="AT735" i="6"/>
  <c r="AY735" i="6"/>
  <c r="BE724" i="6"/>
  <c r="BC724" i="6"/>
  <c r="BC686" i="6"/>
  <c r="BE686" i="6"/>
  <c r="BA686" i="6"/>
  <c r="AW671" i="6"/>
  <c r="AV671" i="6" s="1"/>
  <c r="AT671" i="6"/>
  <c r="AY671" i="6"/>
  <c r="BE660" i="6"/>
  <c r="BC660" i="6"/>
  <c r="BE622" i="6"/>
  <c r="BC622" i="6"/>
  <c r="AT606" i="6"/>
  <c r="AY606" i="6"/>
  <c r="BC578" i="6"/>
  <c r="BE578" i="6"/>
  <c r="BA578" i="6"/>
  <c r="AW559" i="6"/>
  <c r="AV559" i="6" s="1"/>
  <c r="AT559" i="6"/>
  <c r="AY559" i="6"/>
  <c r="AW557" i="6"/>
  <c r="AV557" i="6" s="1"/>
  <c r="AT557" i="6"/>
  <c r="BA550" i="6"/>
  <c r="BE550" i="6"/>
  <c r="BE530" i="6"/>
  <c r="BC530" i="6"/>
  <c r="AW511" i="6"/>
  <c r="AV511" i="6" s="1"/>
  <c r="AT484" i="6"/>
  <c r="AW484" i="6"/>
  <c r="AV484" i="6" s="1"/>
  <c r="AW348" i="6"/>
  <c r="AV348" i="6" s="1"/>
  <c r="AT348" i="6"/>
  <c r="AY348" i="6"/>
  <c r="BE323" i="6"/>
  <c r="BC323" i="6"/>
  <c r="BA308" i="6"/>
  <c r="BE308" i="6"/>
  <c r="AY304" i="6"/>
  <c r="AT304" i="6"/>
  <c r="BE291" i="6"/>
  <c r="BC291" i="6"/>
  <c r="AW278" i="6"/>
  <c r="AV278" i="6" s="1"/>
  <c r="BA276" i="6"/>
  <c r="BE276" i="6"/>
  <c r="AY248" i="6"/>
  <c r="AT248" i="6"/>
  <c r="AW173" i="6"/>
  <c r="AV173" i="6" s="1"/>
  <c r="AT173" i="6"/>
  <c r="AW119" i="6"/>
  <c r="AV119" i="6" s="1"/>
  <c r="AT119" i="6"/>
  <c r="AY119" i="6"/>
  <c r="BE110" i="6"/>
  <c r="BC110" i="6"/>
  <c r="BA110" i="6"/>
  <c r="BE101" i="6"/>
  <c r="BC101" i="6"/>
  <c r="BA101" i="6"/>
  <c r="BC1163" i="6"/>
  <c r="AW1160" i="6"/>
  <c r="AV1160" i="6" s="1"/>
  <c r="BC1152" i="6"/>
  <c r="BC1151" i="6"/>
  <c r="AY1147" i="6"/>
  <c r="AY1143" i="6"/>
  <c r="AW1128" i="6"/>
  <c r="AV1128" i="6" s="1"/>
  <c r="BC1120" i="6"/>
  <c r="BC1119" i="6"/>
  <c r="AY1115" i="6"/>
  <c r="AY1111" i="6"/>
  <c r="AW1105" i="6"/>
  <c r="AV1105" i="6" s="1"/>
  <c r="AY1095" i="6"/>
  <c r="AW1089" i="6"/>
  <c r="AV1089" i="6" s="1"/>
  <c r="AY1079" i="6"/>
  <c r="AW1073" i="6"/>
  <c r="AV1073" i="6" s="1"/>
  <c r="AY1063" i="6"/>
  <c r="AW1057" i="6"/>
  <c r="AV1057" i="6" s="1"/>
  <c r="AY1047" i="6"/>
  <c r="AW1041" i="6"/>
  <c r="AV1041" i="6" s="1"/>
  <c r="AY1031" i="6"/>
  <c r="AW1025" i="6"/>
  <c r="AV1025" i="6" s="1"/>
  <c r="AY1015" i="6"/>
  <c r="AW1009" i="6"/>
  <c r="AV1009" i="6" s="1"/>
  <c r="AY999" i="6"/>
  <c r="AW993" i="6"/>
  <c r="AV993" i="6" s="1"/>
  <c r="AW988" i="6"/>
  <c r="AV988" i="6" s="1"/>
  <c r="AY974" i="6"/>
  <c r="AW967" i="6"/>
  <c r="AV967" i="6" s="1"/>
  <c r="AY958" i="6"/>
  <c r="AW951" i="6"/>
  <c r="AV951" i="6" s="1"/>
  <c r="AY942" i="6"/>
  <c r="AW935" i="6"/>
  <c r="AV935" i="6" s="1"/>
  <c r="AY926" i="6"/>
  <c r="AW919" i="6"/>
  <c r="AV919" i="6" s="1"/>
  <c r="AY910" i="6"/>
  <c r="AW903" i="6"/>
  <c r="AV903" i="6" s="1"/>
  <c r="AY894" i="6"/>
  <c r="AW887" i="6"/>
  <c r="AV887" i="6" s="1"/>
  <c r="AY878" i="6"/>
  <c r="AW871" i="6"/>
  <c r="AV871" i="6" s="1"/>
  <c r="AY862" i="6"/>
  <c r="AW855" i="6"/>
  <c r="AV855" i="6" s="1"/>
  <c r="AY846" i="6"/>
  <c r="AW839" i="6"/>
  <c r="AV839" i="6" s="1"/>
  <c r="AY830" i="6"/>
  <c r="AW823" i="6"/>
  <c r="AV823" i="6" s="1"/>
  <c r="AW816" i="6"/>
  <c r="AV816" i="6" s="1"/>
  <c r="AY806" i="6"/>
  <c r="BC780" i="6"/>
  <c r="BC774" i="6"/>
  <c r="BC764" i="6"/>
  <c r="BC758" i="6"/>
  <c r="BC748" i="6"/>
  <c r="BC742" i="6"/>
  <c r="BC732" i="6"/>
  <c r="BC726" i="6"/>
  <c r="BC716" i="6"/>
  <c r="BC710" i="6"/>
  <c r="BC700" i="6"/>
  <c r="BC694" i="6"/>
  <c r="BC684" i="6"/>
  <c r="BC678" i="6"/>
  <c r="BC668" i="6"/>
  <c r="BC662" i="6"/>
  <c r="BC652" i="6"/>
  <c r="BC646" i="6"/>
  <c r="BC636" i="6"/>
  <c r="BC630" i="6"/>
  <c r="BE618" i="6"/>
  <c r="BC612" i="6"/>
  <c r="AW608" i="6"/>
  <c r="AV608" i="6" s="1"/>
  <c r="AY598" i="6"/>
  <c r="AW592" i="6"/>
  <c r="AV592" i="6" s="1"/>
  <c r="BC582" i="6"/>
  <c r="BC563" i="6"/>
  <c r="BC562" i="6"/>
  <c r="AW555" i="6"/>
  <c r="AV555" i="6" s="1"/>
  <c r="BE545" i="6"/>
  <c r="BC539" i="6"/>
  <c r="AW535" i="6"/>
  <c r="AV535" i="6" s="1"/>
  <c r="BE524" i="6"/>
  <c r="BC524" i="6"/>
  <c r="BE522" i="6"/>
  <c r="AW520" i="6"/>
  <c r="AV520" i="6" s="1"/>
  <c r="BC514" i="6"/>
  <c r="AY514" i="6"/>
  <c r="BC507" i="6"/>
  <c r="BC498" i="6"/>
  <c r="BE494" i="6"/>
  <c r="BC494" i="6"/>
  <c r="BA494" i="6"/>
  <c r="AW435" i="6"/>
  <c r="AV435" i="6" s="1"/>
  <c r="AT432" i="6"/>
  <c r="BC418" i="6"/>
  <c r="BA418" i="6"/>
  <c r="BE418" i="6"/>
  <c r="AW403" i="6"/>
  <c r="AV403" i="6" s="1"/>
  <c r="AT400" i="6"/>
  <c r="BA373" i="6"/>
  <c r="BC373" i="6"/>
  <c r="AT358" i="6"/>
  <c r="AY358" i="6"/>
  <c r="AT350" i="6"/>
  <c r="AY350" i="6"/>
  <c r="AT346" i="6"/>
  <c r="AY346" i="6"/>
  <c r="BC333" i="6"/>
  <c r="BA333" i="6"/>
  <c r="BA316" i="6"/>
  <c r="BE316" i="6"/>
  <c r="BC313" i="6"/>
  <c r="BA313" i="6"/>
  <c r="AY312" i="6"/>
  <c r="AT312" i="6"/>
  <c r="AT293" i="6"/>
  <c r="AW293" i="6"/>
  <c r="AV293" i="6" s="1"/>
  <c r="BA260" i="6"/>
  <c r="BE260" i="6"/>
  <c r="AT228" i="6"/>
  <c r="AT216" i="6"/>
  <c r="AW165" i="6"/>
  <c r="AV165" i="6" s="1"/>
  <c r="AT165" i="6"/>
  <c r="AW135" i="6"/>
  <c r="AV135" i="6" s="1"/>
  <c r="AT135" i="6"/>
  <c r="AY135" i="6"/>
  <c r="AW527" i="6"/>
  <c r="AV527" i="6" s="1"/>
  <c r="AY518" i="6"/>
  <c r="BE512" i="6"/>
  <c r="BC512" i="6"/>
  <c r="BA510" i="6"/>
  <c r="BE510" i="6"/>
  <c r="BC502" i="6"/>
  <c r="BE502" i="6"/>
  <c r="AT490" i="6"/>
  <c r="AY490" i="6"/>
  <c r="AT482" i="6"/>
  <c r="AY482" i="6"/>
  <c r="AT474" i="6"/>
  <c r="AY474" i="6"/>
  <c r="AT466" i="6"/>
  <c r="AY466" i="6"/>
  <c r="AT458" i="6"/>
  <c r="AY458" i="6"/>
  <c r="AT450" i="6"/>
  <c r="AY450" i="6"/>
  <c r="AT439" i="6"/>
  <c r="AY439" i="6"/>
  <c r="BA431" i="6"/>
  <c r="BC431" i="6"/>
  <c r="AT424" i="6"/>
  <c r="BA414" i="6"/>
  <c r="BC414" i="6"/>
  <c r="AW411" i="6"/>
  <c r="AV411" i="6" s="1"/>
  <c r="AT411" i="6"/>
  <c r="BA407" i="6"/>
  <c r="BC407" i="6"/>
  <c r="BA399" i="6"/>
  <c r="BC399" i="6"/>
  <c r="AT392" i="6"/>
  <c r="BC382" i="6"/>
  <c r="BE382" i="6"/>
  <c r="BA382" i="6"/>
  <c r="BA378" i="6"/>
  <c r="BC378" i="6"/>
  <c r="BC377" i="6"/>
  <c r="BA377" i="6"/>
  <c r="AW376" i="6"/>
  <c r="AV376" i="6" s="1"/>
  <c r="AT376" i="6"/>
  <c r="AW370" i="6"/>
  <c r="AV370" i="6" s="1"/>
  <c r="AT370" i="6"/>
  <c r="AY370" i="6"/>
  <c r="AY369" i="6"/>
  <c r="AW369" i="6"/>
  <c r="AV369" i="6" s="1"/>
  <c r="AW366" i="6"/>
  <c r="AV366" i="6" s="1"/>
  <c r="AT366" i="6"/>
  <c r="BE363" i="6"/>
  <c r="BC363" i="6"/>
  <c r="BA363" i="6"/>
  <c r="AW354" i="6"/>
  <c r="AV354" i="6" s="1"/>
  <c r="AT336" i="6"/>
  <c r="AY336" i="6"/>
  <c r="BA324" i="6"/>
  <c r="BE324" i="6"/>
  <c r="AW306" i="6"/>
  <c r="AV306" i="6" s="1"/>
  <c r="BA292" i="6"/>
  <c r="BE292" i="6"/>
  <c r="BA284" i="6"/>
  <c r="BE284" i="6"/>
  <c r="BC281" i="6"/>
  <c r="BA281" i="6"/>
  <c r="AT280" i="6"/>
  <c r="AY280" i="6"/>
  <c r="AW274" i="6"/>
  <c r="AV274" i="6" s="1"/>
  <c r="AW266" i="6"/>
  <c r="AV266" i="6" s="1"/>
  <c r="AY266" i="6"/>
  <c r="AT266" i="6"/>
  <c r="AY258" i="6"/>
  <c r="AT258" i="6"/>
  <c r="AW246" i="6"/>
  <c r="AV246" i="6" s="1"/>
  <c r="AT220" i="6"/>
  <c r="AW195" i="6"/>
  <c r="AV195" i="6" s="1"/>
  <c r="AT195" i="6"/>
  <c r="AY195" i="6"/>
  <c r="AW149" i="6"/>
  <c r="AV149" i="6" s="1"/>
  <c r="AT149" i="6"/>
  <c r="BE1220" i="6"/>
  <c r="AW1209" i="6"/>
  <c r="AV1209" i="6" s="1"/>
  <c r="BE1204" i="6"/>
  <c r="AY1164" i="6"/>
  <c r="BA1162" i="6"/>
  <c r="AT1160" i="6"/>
  <c r="AT1155" i="6"/>
  <c r="AT1143" i="6"/>
  <c r="BA1134" i="6"/>
  <c r="BE1132" i="6"/>
  <c r="AT1128" i="6"/>
  <c r="AT1123" i="6"/>
  <c r="AT1111" i="6"/>
  <c r="BE1104" i="6"/>
  <c r="AT1099" i="6"/>
  <c r="BE1088" i="6"/>
  <c r="AT1083" i="6"/>
  <c r="BE1072" i="6"/>
  <c r="AT1067" i="6"/>
  <c r="BE1056" i="6"/>
  <c r="AT1051" i="6"/>
  <c r="BE1040" i="6"/>
  <c r="AT1035" i="6"/>
  <c r="BE1024" i="6"/>
  <c r="AT1019" i="6"/>
  <c r="BE1008" i="6"/>
  <c r="AT1003" i="6"/>
  <c r="BE992" i="6"/>
  <c r="BE987" i="6"/>
  <c r="AY986" i="6"/>
  <c r="AW972" i="6"/>
  <c r="AV972" i="6" s="1"/>
  <c r="AT967" i="6"/>
  <c r="AW956" i="6"/>
  <c r="AV956" i="6" s="1"/>
  <c r="AT951" i="6"/>
  <c r="AT942" i="6"/>
  <c r="AW940" i="6"/>
  <c r="AV940" i="6" s="1"/>
  <c r="AT935" i="6"/>
  <c r="AT926" i="6"/>
  <c r="AW924" i="6"/>
  <c r="AV924" i="6" s="1"/>
  <c r="AT919" i="6"/>
  <c r="AT910" i="6"/>
  <c r="AW908" i="6"/>
  <c r="AV908" i="6" s="1"/>
  <c r="AT903" i="6"/>
  <c r="AT894" i="6"/>
  <c r="AW892" i="6"/>
  <c r="AV892" i="6" s="1"/>
  <c r="AT887" i="6"/>
  <c r="AT878" i="6"/>
  <c r="AW876" i="6"/>
  <c r="AV876" i="6" s="1"/>
  <c r="AT871" i="6"/>
  <c r="AT862" i="6"/>
  <c r="AW860" i="6"/>
  <c r="AV860" i="6" s="1"/>
  <c r="AT855" i="6"/>
  <c r="AT846" i="6"/>
  <c r="AW844" i="6"/>
  <c r="AV844" i="6" s="1"/>
  <c r="AT839" i="6"/>
  <c r="AT830" i="6"/>
  <c r="AW828" i="6"/>
  <c r="AV828" i="6" s="1"/>
  <c r="AT823" i="6"/>
  <c r="BE815" i="6"/>
  <c r="AT806" i="6"/>
  <c r="AW804" i="6"/>
  <c r="AV804" i="6" s="1"/>
  <c r="AY789" i="6"/>
  <c r="AY775" i="6"/>
  <c r="AY773" i="6"/>
  <c r="AY759" i="6"/>
  <c r="AY757" i="6"/>
  <c r="AY743" i="6"/>
  <c r="AY741" i="6"/>
  <c r="AY727" i="6"/>
  <c r="AY725" i="6"/>
  <c r="AY711" i="6"/>
  <c r="AY709" i="6"/>
  <c r="AY695" i="6"/>
  <c r="AY693" i="6"/>
  <c r="AY679" i="6"/>
  <c r="AY677" i="6"/>
  <c r="AY663" i="6"/>
  <c r="AY661" i="6"/>
  <c r="AY647" i="6"/>
  <c r="AY645" i="6"/>
  <c r="AY631" i="6"/>
  <c r="AY629" i="6"/>
  <c r="BA618" i="6"/>
  <c r="BE607" i="6"/>
  <c r="AT602" i="6"/>
  <c r="BE591" i="6"/>
  <c r="BA582" i="6"/>
  <c r="AY563" i="6"/>
  <c r="BA561" i="6"/>
  <c r="BE554" i="6"/>
  <c r="BE542" i="6"/>
  <c r="BA522" i="6"/>
  <c r="BE520" i="6"/>
  <c r="BC520" i="6"/>
  <c r="BA514" i="6"/>
  <c r="BC513" i="6"/>
  <c r="BE513" i="6"/>
  <c r="AY503" i="6"/>
  <c r="AT499" i="6"/>
  <c r="AY499" i="6"/>
  <c r="AT492" i="6"/>
  <c r="AT476" i="6"/>
  <c r="AT460" i="6"/>
  <c r="AT444" i="6"/>
  <c r="BC426" i="6"/>
  <c r="BA426" i="6"/>
  <c r="BA422" i="6"/>
  <c r="BC422" i="6"/>
  <c r="BC394" i="6"/>
  <c r="BA394" i="6"/>
  <c r="BA390" i="6"/>
  <c r="BC390" i="6"/>
  <c r="AT374" i="6"/>
  <c r="AY374" i="6"/>
  <c r="AW360" i="6"/>
  <c r="AV360" i="6" s="1"/>
  <c r="AT360" i="6"/>
  <c r="BA357" i="6"/>
  <c r="BC357" i="6"/>
  <c r="BE355" i="6"/>
  <c r="BC355" i="6"/>
  <c r="BA355" i="6"/>
  <c r="BA345" i="6"/>
  <c r="BC345" i="6"/>
  <c r="BE337" i="6"/>
  <c r="BC337" i="6"/>
  <c r="AY324" i="6"/>
  <c r="AY322" i="6"/>
  <c r="AT322" i="6"/>
  <c r="AT321" i="6"/>
  <c r="AW321" i="6"/>
  <c r="AV321" i="6" s="1"/>
  <c r="AW310" i="6"/>
  <c r="AV310" i="6" s="1"/>
  <c r="AT298" i="6"/>
  <c r="AW298" i="6"/>
  <c r="AV298" i="6" s="1"/>
  <c r="BE295" i="6"/>
  <c r="BC295" i="6"/>
  <c r="BA295" i="6"/>
  <c r="AY292" i="6"/>
  <c r="AT290" i="6"/>
  <c r="AY290" i="6"/>
  <c r="AT289" i="6"/>
  <c r="AW289" i="6"/>
  <c r="AV289" i="6" s="1"/>
  <c r="BE259" i="6"/>
  <c r="BC259" i="6"/>
  <c r="AY240" i="6"/>
  <c r="AT240" i="6"/>
  <c r="AW236" i="6"/>
  <c r="AV236" i="6" s="1"/>
  <c r="AT224" i="6"/>
  <c r="AT212" i="6"/>
  <c r="BC194" i="6"/>
  <c r="BE194" i="6"/>
  <c r="BA194" i="6"/>
  <c r="AW177" i="6"/>
  <c r="AV177" i="6" s="1"/>
  <c r="AY177" i="6"/>
  <c r="AT177" i="6"/>
  <c r="AW167" i="6"/>
  <c r="AV167" i="6" s="1"/>
  <c r="AY167" i="6"/>
  <c r="AT167" i="6"/>
  <c r="AT76" i="6"/>
  <c r="AY76" i="6"/>
  <c r="AW76" i="6"/>
  <c r="AV76" i="6" s="1"/>
  <c r="BC263" i="6"/>
  <c r="AW261" i="6"/>
  <c r="AV261" i="6" s="1"/>
  <c r="AY260" i="6"/>
  <c r="AW257" i="6"/>
  <c r="AV257" i="6" s="1"/>
  <c r="BE252" i="6"/>
  <c r="BE244" i="6"/>
  <c r="AW242" i="6"/>
  <c r="AV242" i="6" s="1"/>
  <c r="AY234" i="6"/>
  <c r="BC199" i="6"/>
  <c r="BC198" i="6"/>
  <c r="AW198" i="6"/>
  <c r="AV198" i="6" s="1"/>
  <c r="AW161" i="6"/>
  <c r="AV161" i="6" s="1"/>
  <c r="AT147" i="6"/>
  <c r="AY147" i="6"/>
  <c r="BA130" i="6"/>
  <c r="BC130" i="6"/>
  <c r="AW129" i="6"/>
  <c r="AV129" i="6" s="1"/>
  <c r="AT129" i="6"/>
  <c r="BE126" i="6"/>
  <c r="BA126" i="6"/>
  <c r="BC126" i="6"/>
  <c r="BC114" i="6"/>
  <c r="BA114" i="6"/>
  <c r="AW113" i="6"/>
  <c r="AV113" i="6" s="1"/>
  <c r="AT113" i="6"/>
  <c r="BE91" i="6"/>
  <c r="BC91" i="6"/>
  <c r="BA91" i="6"/>
  <c r="BE89" i="6"/>
  <c r="BC89" i="6"/>
  <c r="BA89" i="6"/>
  <c r="AW80" i="6"/>
  <c r="AV80" i="6" s="1"/>
  <c r="AT80" i="6"/>
  <c r="AT64" i="6"/>
  <c r="AW60" i="6"/>
  <c r="AV60" i="6" s="1"/>
  <c r="BE20" i="6"/>
  <c r="BC20" i="6"/>
  <c r="BA20" i="6"/>
  <c r="AT163" i="6"/>
  <c r="AY163" i="6"/>
  <c r="AW151" i="6"/>
  <c r="AV151" i="6" s="1"/>
  <c r="AT151" i="6"/>
  <c r="BE142" i="6"/>
  <c r="BC142" i="6"/>
  <c r="BA142" i="6"/>
  <c r="AW133" i="6"/>
  <c r="AV133" i="6" s="1"/>
  <c r="AT133" i="6"/>
  <c r="AW117" i="6"/>
  <c r="AV117" i="6" s="1"/>
  <c r="AT117" i="6"/>
  <c r="BA75" i="6"/>
  <c r="BC75" i="6"/>
  <c r="AW74" i="6"/>
  <c r="AV74" i="6" s="1"/>
  <c r="AT74" i="6"/>
  <c r="BE71" i="6"/>
  <c r="BA71" i="6"/>
  <c r="BC71" i="6"/>
  <c r="BE36" i="6"/>
  <c r="BA36" i="6"/>
  <c r="BC36" i="6"/>
  <c r="BE32" i="6"/>
  <c r="BA32" i="6"/>
  <c r="BC32" i="6"/>
  <c r="BE28" i="6"/>
  <c r="BA28" i="6"/>
  <c r="BC28" i="6"/>
  <c r="BE483" i="6"/>
  <c r="AY479" i="6"/>
  <c r="BE467" i="6"/>
  <c r="AY463" i="6"/>
  <c r="BE451" i="6"/>
  <c r="AY447" i="6"/>
  <c r="AW380" i="6"/>
  <c r="AV380" i="6" s="1"/>
  <c r="AY332" i="6"/>
  <c r="BE277" i="6"/>
  <c r="AT272" i="6"/>
  <c r="BA263" i="6"/>
  <c r="BA249" i="6"/>
  <c r="AT235" i="6"/>
  <c r="AY211" i="6"/>
  <c r="AY207" i="6"/>
  <c r="AY203" i="6"/>
  <c r="AY199" i="6"/>
  <c r="AT198" i="6"/>
  <c r="AT193" i="6"/>
  <c r="AT189" i="6"/>
  <c r="AY169" i="6"/>
  <c r="BE162" i="6"/>
  <c r="BE158" i="6"/>
  <c r="BA158" i="6"/>
  <c r="BC146" i="6"/>
  <c r="BA146" i="6"/>
  <c r="AW145" i="6"/>
  <c r="AV145" i="6" s="1"/>
  <c r="AT145" i="6"/>
  <c r="AT131" i="6"/>
  <c r="AY131" i="6"/>
  <c r="AT115" i="6"/>
  <c r="AY115" i="6"/>
  <c r="BE93" i="6"/>
  <c r="BA93" i="6"/>
  <c r="BC93" i="6"/>
  <c r="BA90" i="6"/>
  <c r="BE90" i="6"/>
  <c r="BE87" i="6"/>
  <c r="BC87" i="6"/>
  <c r="BA87" i="6"/>
  <c r="AW78" i="6"/>
  <c r="AV78" i="6" s="1"/>
  <c r="AT78" i="6"/>
  <c r="AW61" i="6"/>
  <c r="AV61" i="6" s="1"/>
  <c r="AT61" i="6"/>
  <c r="BE52" i="6"/>
  <c r="BC52" i="6"/>
  <c r="BA52" i="6"/>
  <c r="BE48" i="6"/>
  <c r="BC48" i="6"/>
  <c r="BA48" i="6"/>
  <c r="BE44" i="6"/>
  <c r="BC44" i="6"/>
  <c r="BA44" i="6"/>
  <c r="K206" i="6"/>
  <c r="K190" i="6"/>
  <c r="AY153" i="6"/>
  <c r="AY143" i="6"/>
  <c r="AY121" i="6"/>
  <c r="AY111" i="6"/>
  <c r="AY92" i="6"/>
  <c r="AY66" i="6"/>
  <c r="K158" i="6"/>
  <c r="K50" i="6"/>
  <c r="BA1387" i="6"/>
  <c r="BA1379" i="6"/>
  <c r="BA1371" i="6"/>
  <c r="AY1340" i="6"/>
  <c r="AT1340" i="6"/>
  <c r="BA1339" i="6"/>
  <c r="AY1324" i="6"/>
  <c r="AT1324" i="6"/>
  <c r="BA1323" i="6"/>
  <c r="BA1306" i="6"/>
  <c r="AT1303" i="6"/>
  <c r="BA1298" i="6"/>
  <c r="AT1295" i="6"/>
  <c r="BA1290" i="6"/>
  <c r="AT1287" i="6"/>
  <c r="BA1282" i="6"/>
  <c r="AT1279" i="6"/>
  <c r="BA1274" i="6"/>
  <c r="AT1271" i="6"/>
  <c r="BA1266" i="6"/>
  <c r="AT1263" i="6"/>
  <c r="BA1258" i="6"/>
  <c r="AT1255" i="6"/>
  <c r="BA1250" i="6"/>
  <c r="AT1247" i="6"/>
  <c r="BA1242" i="6"/>
  <c r="AT1239" i="6"/>
  <c r="BA1234" i="6"/>
  <c r="AT1231" i="6"/>
  <c r="BA1226" i="6"/>
  <c r="AT1223" i="6"/>
  <c r="BA1218" i="6"/>
  <c r="AT1215" i="6"/>
  <c r="AT1207" i="6"/>
  <c r="AT1199" i="6"/>
  <c r="BA583" i="6"/>
  <c r="BE583" i="6"/>
  <c r="AY582" i="6"/>
  <c r="AT578" i="6"/>
  <c r="BC565" i="6"/>
  <c r="BA565" i="6"/>
  <c r="AT564" i="6"/>
  <c r="AT551" i="6"/>
  <c r="AY551" i="6"/>
  <c r="AW541" i="6"/>
  <c r="AV541" i="6" s="1"/>
  <c r="AT541" i="6"/>
  <c r="AW534" i="6"/>
  <c r="AV534" i="6" s="1"/>
  <c r="AY530" i="6"/>
  <c r="AT519" i="6"/>
  <c r="AY519" i="6"/>
  <c r="AW509" i="6"/>
  <c r="AV509" i="6" s="1"/>
  <c r="AT509" i="6"/>
  <c r="AW502" i="6"/>
  <c r="AV502" i="6" s="1"/>
  <c r="AT440" i="6"/>
  <c r="AT436" i="6"/>
  <c r="AW436" i="6"/>
  <c r="AV436" i="6" s="1"/>
  <c r="AT431" i="6"/>
  <c r="AY431" i="6"/>
  <c r="BA419" i="6"/>
  <c r="BC419" i="6"/>
  <c r="AT404" i="6"/>
  <c r="AW404" i="6"/>
  <c r="AV404" i="6" s="1"/>
  <c r="AT399" i="6"/>
  <c r="AY399" i="6"/>
  <c r="BA383" i="6"/>
  <c r="BC383" i="6"/>
  <c r="BA370" i="6"/>
  <c r="BE370" i="6"/>
  <c r="AW368" i="6"/>
  <c r="AV368" i="6" s="1"/>
  <c r="AY368" i="6"/>
  <c r="AW356" i="6"/>
  <c r="AV356" i="6" s="1"/>
  <c r="AT356" i="6"/>
  <c r="BE347" i="6"/>
  <c r="BA347" i="6"/>
  <c r="AT342" i="6"/>
  <c r="AY342" i="6"/>
  <c r="AW340" i="6"/>
  <c r="AV340" i="6" s="1"/>
  <c r="AY340" i="6"/>
  <c r="AW328" i="6"/>
  <c r="AV328" i="6" s="1"/>
  <c r="AT328" i="6"/>
  <c r="AW316" i="6"/>
  <c r="AV316" i="6" s="1"/>
  <c r="AT316" i="6"/>
  <c r="AT302" i="6"/>
  <c r="AY302" i="6"/>
  <c r="AW296" i="6"/>
  <c r="AV296" i="6" s="1"/>
  <c r="AW284" i="6"/>
  <c r="AV284" i="6" s="1"/>
  <c r="AT284" i="6"/>
  <c r="AT270" i="6"/>
  <c r="AY270" i="6"/>
  <c r="AW264" i="6"/>
  <c r="AV264" i="6" s="1"/>
  <c r="AW252" i="6"/>
  <c r="AV252" i="6" s="1"/>
  <c r="AT252" i="6"/>
  <c r="AT227" i="6"/>
  <c r="AW227" i="6"/>
  <c r="AV227" i="6" s="1"/>
  <c r="BE220" i="6"/>
  <c r="BC220" i="6"/>
  <c r="BA219" i="6"/>
  <c r="BC219" i="6"/>
  <c r="AW217" i="6"/>
  <c r="AV217" i="6" s="1"/>
  <c r="BC206" i="6"/>
  <c r="BE206" i="6"/>
  <c r="BA206" i="6"/>
  <c r="AT204" i="6"/>
  <c r="AW194" i="6"/>
  <c r="AV194" i="6" s="1"/>
  <c r="AY194" i="6"/>
  <c r="AT187" i="6"/>
  <c r="AY187" i="6"/>
  <c r="BC182" i="6"/>
  <c r="BA182" i="6"/>
  <c r="BE176" i="6"/>
  <c r="BC176" i="6"/>
  <c r="BA176" i="6"/>
  <c r="BA170" i="6"/>
  <c r="BC170" i="6"/>
  <c r="BE160" i="6"/>
  <c r="BC160" i="6"/>
  <c r="BA160" i="6"/>
  <c r="BA153" i="6"/>
  <c r="BE153" i="6"/>
  <c r="BA149" i="6"/>
  <c r="BE149" i="6"/>
  <c r="BE148" i="6"/>
  <c r="BA148" i="6"/>
  <c r="BC148" i="6"/>
  <c r="AT146" i="6"/>
  <c r="AW146" i="6"/>
  <c r="AV146" i="6" s="1"/>
  <c r="AT142" i="6"/>
  <c r="AW142" i="6"/>
  <c r="AV142" i="6" s="1"/>
  <c r="BE128" i="6"/>
  <c r="BC128" i="6"/>
  <c r="BA128" i="6"/>
  <c r="BA121" i="6"/>
  <c r="BE121" i="6"/>
  <c r="BA117" i="6"/>
  <c r="BE117" i="6"/>
  <c r="BE116" i="6"/>
  <c r="BA116" i="6"/>
  <c r="BC116" i="6"/>
  <c r="AT114" i="6"/>
  <c r="AW114" i="6"/>
  <c r="AV114" i="6" s="1"/>
  <c r="AT110" i="6"/>
  <c r="AW110" i="6"/>
  <c r="AV110" i="6" s="1"/>
  <c r="AT104" i="6"/>
  <c r="AY104" i="6"/>
  <c r="BA95" i="6"/>
  <c r="BC95" i="6"/>
  <c r="AW94" i="6"/>
  <c r="AV94" i="6" s="1"/>
  <c r="AT94" i="6"/>
  <c r="BA82" i="6"/>
  <c r="BE82" i="6"/>
  <c r="BA78" i="6"/>
  <c r="BE78" i="6"/>
  <c r="BE77" i="6"/>
  <c r="BA77" i="6"/>
  <c r="BC77" i="6"/>
  <c r="AT75" i="6"/>
  <c r="AW75" i="6"/>
  <c r="AV75" i="6" s="1"/>
  <c r="AT71" i="6"/>
  <c r="AW71" i="6"/>
  <c r="AV71" i="6" s="1"/>
  <c r="BC54" i="6"/>
  <c r="BA54" i="6"/>
  <c r="AW53" i="6"/>
  <c r="AV53" i="6" s="1"/>
  <c r="AT53" i="6"/>
  <c r="AT47" i="6"/>
  <c r="AY47" i="6"/>
  <c r="BA39" i="6"/>
  <c r="BE39" i="6"/>
  <c r="BC38" i="6"/>
  <c r="BA38" i="6"/>
  <c r="AW37" i="6"/>
  <c r="AV37" i="6" s="1"/>
  <c r="AT37" i="6"/>
  <c r="AT36" i="6"/>
  <c r="AW36" i="6"/>
  <c r="AV36" i="6" s="1"/>
  <c r="AT31" i="6"/>
  <c r="AY31" i="6"/>
  <c r="BA23" i="6"/>
  <c r="BE23" i="6"/>
  <c r="BC22" i="6"/>
  <c r="BA22" i="6"/>
  <c r="AW21" i="6"/>
  <c r="AV21" i="6" s="1"/>
  <c r="AT21" i="6"/>
  <c r="AT20" i="6"/>
  <c r="AW20" i="6"/>
  <c r="AV20" i="6" s="1"/>
  <c r="AF15" i="6"/>
  <c r="AE15" i="6"/>
  <c r="AC15" i="6"/>
  <c r="Q15" i="6"/>
  <c r="AB15" i="6"/>
  <c r="X15" i="6"/>
  <c r="W15" i="6"/>
  <c r="Y15" i="6"/>
  <c r="T15" i="6"/>
  <c r="O15" i="6"/>
  <c r="P15" i="6"/>
  <c r="R15" i="6" s="1"/>
  <c r="N15" i="6"/>
  <c r="K15" i="6"/>
  <c r="AF1534" i="6"/>
  <c r="AD1534" i="6"/>
  <c r="AE1534" i="6"/>
  <c r="AC1534" i="6"/>
  <c r="Q1534" i="6"/>
  <c r="W1534" i="6"/>
  <c r="X1534" i="6"/>
  <c r="AB1534" i="6"/>
  <c r="Y1534" i="6"/>
  <c r="T1534" i="6"/>
  <c r="R1534" i="6"/>
  <c r="O1534" i="6"/>
  <c r="P1534" i="6"/>
  <c r="N1534" i="6"/>
  <c r="AF1530" i="6"/>
  <c r="AD1530" i="6"/>
  <c r="AE1530" i="6"/>
  <c r="AC1530" i="6"/>
  <c r="Q1530" i="6"/>
  <c r="W1530" i="6"/>
  <c r="X1530" i="6"/>
  <c r="AB1530" i="6"/>
  <c r="Y1530" i="6"/>
  <c r="T1530" i="6"/>
  <c r="R1530" i="6"/>
  <c r="O1530" i="6"/>
  <c r="P1530" i="6"/>
  <c r="K1530" i="6"/>
  <c r="N1530" i="6"/>
  <c r="AF1526" i="6"/>
  <c r="AD1526" i="6"/>
  <c r="AE1526" i="6"/>
  <c r="AC1526" i="6"/>
  <c r="Q1526" i="6"/>
  <c r="W1526" i="6"/>
  <c r="X1526" i="6"/>
  <c r="AB1526" i="6"/>
  <c r="Y1526" i="6"/>
  <c r="T1526" i="6"/>
  <c r="R1526" i="6"/>
  <c r="O1526" i="6"/>
  <c r="P1526" i="6"/>
  <c r="N1526" i="6"/>
  <c r="AF1522" i="6"/>
  <c r="AD1522" i="6"/>
  <c r="AE1522" i="6"/>
  <c r="AC1522" i="6"/>
  <c r="Q1522" i="6"/>
  <c r="W1522" i="6"/>
  <c r="X1522" i="6"/>
  <c r="AB1522" i="6"/>
  <c r="Y1522" i="6"/>
  <c r="T1522" i="6"/>
  <c r="R1522" i="6"/>
  <c r="O1522" i="6"/>
  <c r="P1522" i="6"/>
  <c r="N1522" i="6"/>
  <c r="K1522" i="6"/>
  <c r="AF1518" i="6"/>
  <c r="AD1518" i="6"/>
  <c r="AE1518" i="6"/>
  <c r="AC1518" i="6"/>
  <c r="Q1518" i="6"/>
  <c r="W1518" i="6"/>
  <c r="X1518" i="6"/>
  <c r="AB1518" i="6"/>
  <c r="Y1518" i="6"/>
  <c r="T1518" i="6"/>
  <c r="R1518" i="6"/>
  <c r="O1518" i="6"/>
  <c r="P1518" i="6"/>
  <c r="N1518" i="6"/>
  <c r="AF1514" i="6"/>
  <c r="AD1514" i="6"/>
  <c r="AE1514" i="6"/>
  <c r="AC1514" i="6"/>
  <c r="Q1514" i="6"/>
  <c r="W1514" i="6"/>
  <c r="X1514" i="6"/>
  <c r="AB1514" i="6"/>
  <c r="Y1514" i="6"/>
  <c r="T1514" i="6"/>
  <c r="R1514" i="6"/>
  <c r="O1514" i="6"/>
  <c r="P1514" i="6"/>
  <c r="K1514" i="6"/>
  <c r="N1514" i="6"/>
  <c r="AF1510" i="6"/>
  <c r="AD1510" i="6"/>
  <c r="AE1510" i="6"/>
  <c r="AC1510" i="6"/>
  <c r="Q1510" i="6"/>
  <c r="W1510" i="6"/>
  <c r="X1510" i="6"/>
  <c r="AB1510" i="6"/>
  <c r="Y1510" i="6"/>
  <c r="T1510" i="6"/>
  <c r="R1510" i="6"/>
  <c r="O1510" i="6"/>
  <c r="P1510" i="6"/>
  <c r="N1510" i="6"/>
  <c r="AF1506" i="6"/>
  <c r="AD1506" i="6"/>
  <c r="AE1506" i="6"/>
  <c r="AC1506" i="6"/>
  <c r="Q1506" i="6"/>
  <c r="W1506" i="6"/>
  <c r="X1506" i="6"/>
  <c r="AB1506" i="6"/>
  <c r="Y1506" i="6"/>
  <c r="T1506" i="6"/>
  <c r="R1506" i="6"/>
  <c r="O1506" i="6"/>
  <c r="P1506" i="6"/>
  <c r="N1506" i="6"/>
  <c r="K1506" i="6"/>
  <c r="AF1502" i="6"/>
  <c r="AD1502" i="6"/>
  <c r="AE1502" i="6"/>
  <c r="AC1502" i="6"/>
  <c r="Q1502" i="6"/>
  <c r="W1502" i="6"/>
  <c r="X1502" i="6"/>
  <c r="AB1502" i="6"/>
  <c r="Y1502" i="6"/>
  <c r="T1502" i="6"/>
  <c r="R1502" i="6"/>
  <c r="O1502" i="6"/>
  <c r="P1502" i="6"/>
  <c r="N1502" i="6"/>
  <c r="AF1498" i="6"/>
  <c r="AD1498" i="6"/>
  <c r="AE1498" i="6"/>
  <c r="AC1498" i="6"/>
  <c r="Q1498" i="6"/>
  <c r="W1498" i="6"/>
  <c r="X1498" i="6"/>
  <c r="AB1498" i="6"/>
  <c r="Y1498" i="6"/>
  <c r="T1498" i="6"/>
  <c r="R1498" i="6"/>
  <c r="O1498" i="6"/>
  <c r="P1498" i="6"/>
  <c r="K1498" i="6"/>
  <c r="N1498" i="6"/>
  <c r="AF1494" i="6"/>
  <c r="AD1494" i="6"/>
  <c r="AE1494" i="6"/>
  <c r="AC1494" i="6"/>
  <c r="Q1494" i="6"/>
  <c r="W1494" i="6"/>
  <c r="X1494" i="6"/>
  <c r="AB1494" i="6"/>
  <c r="Y1494" i="6"/>
  <c r="T1494" i="6"/>
  <c r="R1494" i="6"/>
  <c r="O1494" i="6"/>
  <c r="N1494" i="6"/>
  <c r="P1494" i="6"/>
  <c r="AF1490" i="6"/>
  <c r="AD1490" i="6"/>
  <c r="AE1490" i="6"/>
  <c r="AC1490" i="6"/>
  <c r="Q1490" i="6"/>
  <c r="W1490" i="6"/>
  <c r="X1490" i="6"/>
  <c r="AB1490" i="6"/>
  <c r="Y1490" i="6"/>
  <c r="T1490" i="6"/>
  <c r="R1490" i="6"/>
  <c r="O1490" i="6"/>
  <c r="P1490" i="6"/>
  <c r="N1490" i="6"/>
  <c r="K1490" i="6"/>
  <c r="AF1486" i="6"/>
  <c r="AD1486" i="6"/>
  <c r="AE1486" i="6"/>
  <c r="AC1486" i="6"/>
  <c r="Q1486" i="6"/>
  <c r="W1486" i="6"/>
  <c r="X1486" i="6"/>
  <c r="AB1486" i="6"/>
  <c r="Y1486" i="6"/>
  <c r="T1486" i="6"/>
  <c r="R1486" i="6"/>
  <c r="O1486" i="6"/>
  <c r="P1486" i="6"/>
  <c r="N1486" i="6"/>
  <c r="AF1482" i="6"/>
  <c r="AD1482" i="6"/>
  <c r="AE1482" i="6"/>
  <c r="AC1482" i="6"/>
  <c r="Q1482" i="6"/>
  <c r="W1482" i="6"/>
  <c r="X1482" i="6"/>
  <c r="AB1482" i="6"/>
  <c r="Y1482" i="6"/>
  <c r="T1482" i="6"/>
  <c r="R1482" i="6"/>
  <c r="O1482" i="6"/>
  <c r="P1482" i="6"/>
  <c r="K1482" i="6"/>
  <c r="N1482" i="6"/>
  <c r="AF1478" i="6"/>
  <c r="AD1478" i="6"/>
  <c r="AE1478" i="6"/>
  <c r="AC1478" i="6"/>
  <c r="Q1478" i="6"/>
  <c r="W1478" i="6"/>
  <c r="X1478" i="6"/>
  <c r="AB1478" i="6"/>
  <c r="Y1478" i="6"/>
  <c r="T1478" i="6"/>
  <c r="R1478" i="6"/>
  <c r="O1478" i="6"/>
  <c r="N1478" i="6"/>
  <c r="P1478" i="6"/>
  <c r="AF1474" i="6"/>
  <c r="AD1474" i="6"/>
  <c r="AE1474" i="6"/>
  <c r="AC1474" i="6"/>
  <c r="Q1474" i="6"/>
  <c r="W1474" i="6"/>
  <c r="X1474" i="6"/>
  <c r="AB1474" i="6"/>
  <c r="Y1474" i="6"/>
  <c r="T1474" i="6"/>
  <c r="R1474" i="6"/>
  <c r="O1474" i="6"/>
  <c r="P1474" i="6"/>
  <c r="N1474" i="6"/>
  <c r="K1474" i="6"/>
  <c r="AF1470" i="6"/>
  <c r="AD1470" i="6"/>
  <c r="AE1470" i="6"/>
  <c r="AC1470" i="6"/>
  <c r="Q1470" i="6"/>
  <c r="W1470" i="6"/>
  <c r="X1470" i="6"/>
  <c r="AB1470" i="6"/>
  <c r="Y1470" i="6"/>
  <c r="T1470" i="6"/>
  <c r="R1470" i="6"/>
  <c r="O1470" i="6"/>
  <c r="P1470" i="6"/>
  <c r="N1470" i="6"/>
  <c r="AF1466" i="6"/>
  <c r="AD1466" i="6"/>
  <c r="AE1466" i="6"/>
  <c r="AC1466" i="6"/>
  <c r="Q1466" i="6"/>
  <c r="W1466" i="6"/>
  <c r="X1466" i="6"/>
  <c r="AB1466" i="6"/>
  <c r="Y1466" i="6"/>
  <c r="T1466" i="6"/>
  <c r="R1466" i="6"/>
  <c r="O1466" i="6"/>
  <c r="P1466" i="6"/>
  <c r="K1466" i="6"/>
  <c r="N1466" i="6"/>
  <c r="AF1462" i="6"/>
  <c r="AD1462" i="6"/>
  <c r="AE1462" i="6"/>
  <c r="AC1462" i="6"/>
  <c r="W1462" i="6"/>
  <c r="X1462" i="6"/>
  <c r="AB1462" i="6"/>
  <c r="Y1462" i="6"/>
  <c r="T1462" i="6"/>
  <c r="R1462" i="6"/>
  <c r="Q1462" i="6"/>
  <c r="O1462" i="6"/>
  <c r="P1462" i="6"/>
  <c r="N1462" i="6"/>
  <c r="AF1458" i="6"/>
  <c r="AD1458" i="6"/>
  <c r="AE1458" i="6"/>
  <c r="AC1458" i="6"/>
  <c r="Q1458" i="6"/>
  <c r="W1458" i="6"/>
  <c r="X1458" i="6"/>
  <c r="AB1458" i="6"/>
  <c r="Y1458" i="6"/>
  <c r="T1458" i="6"/>
  <c r="R1458" i="6"/>
  <c r="O1458" i="6"/>
  <c r="P1458" i="6"/>
  <c r="N1458" i="6"/>
  <c r="K1458" i="6"/>
  <c r="AF1454" i="6"/>
  <c r="AD1454" i="6"/>
  <c r="AE1454" i="6"/>
  <c r="AC1454" i="6"/>
  <c r="Q1454" i="6"/>
  <c r="W1454" i="6"/>
  <c r="X1454" i="6"/>
  <c r="AB1454" i="6"/>
  <c r="Y1454" i="6"/>
  <c r="T1454" i="6"/>
  <c r="R1454" i="6"/>
  <c r="O1454" i="6"/>
  <c r="P1454" i="6"/>
  <c r="N1454" i="6"/>
  <c r="AF1450" i="6"/>
  <c r="AD1450" i="6"/>
  <c r="AE1450" i="6"/>
  <c r="AC1450" i="6"/>
  <c r="Q1450" i="6"/>
  <c r="W1450" i="6"/>
  <c r="X1450" i="6"/>
  <c r="AB1450" i="6"/>
  <c r="Y1450" i="6"/>
  <c r="T1450" i="6"/>
  <c r="R1450" i="6"/>
  <c r="O1450" i="6"/>
  <c r="P1450" i="6"/>
  <c r="K1450" i="6"/>
  <c r="N1450" i="6"/>
  <c r="AF1446" i="6"/>
  <c r="AD1446" i="6"/>
  <c r="AE1446" i="6"/>
  <c r="AC1446" i="6"/>
  <c r="Q1446" i="6"/>
  <c r="W1446" i="6"/>
  <c r="X1446" i="6"/>
  <c r="AB1446" i="6"/>
  <c r="Y1446" i="6"/>
  <c r="T1446" i="6"/>
  <c r="R1446" i="6"/>
  <c r="O1446" i="6"/>
  <c r="P1446" i="6"/>
  <c r="N1446" i="6"/>
  <c r="AF1442" i="6"/>
  <c r="AD1442" i="6"/>
  <c r="AE1442" i="6"/>
  <c r="AC1442" i="6"/>
  <c r="Q1442" i="6"/>
  <c r="W1442" i="6"/>
  <c r="X1442" i="6"/>
  <c r="AB1442" i="6"/>
  <c r="Y1442" i="6"/>
  <c r="T1442" i="6"/>
  <c r="R1442" i="6"/>
  <c r="O1442" i="6"/>
  <c r="P1442" i="6"/>
  <c r="N1442" i="6"/>
  <c r="K1442" i="6"/>
  <c r="AF1438" i="6"/>
  <c r="AD1438" i="6"/>
  <c r="AE1438" i="6"/>
  <c r="AC1438" i="6"/>
  <c r="Q1438" i="6"/>
  <c r="W1438" i="6"/>
  <c r="X1438" i="6"/>
  <c r="AB1438" i="6"/>
  <c r="Y1438" i="6"/>
  <c r="T1438" i="6"/>
  <c r="R1438" i="6"/>
  <c r="O1438" i="6"/>
  <c r="P1438" i="6"/>
  <c r="N1438" i="6"/>
  <c r="AF1434" i="6"/>
  <c r="AD1434" i="6"/>
  <c r="AE1434" i="6"/>
  <c r="AC1434" i="6"/>
  <c r="Q1434" i="6"/>
  <c r="W1434" i="6"/>
  <c r="X1434" i="6"/>
  <c r="AB1434" i="6"/>
  <c r="Y1434" i="6"/>
  <c r="T1434" i="6"/>
  <c r="R1434" i="6"/>
  <c r="O1434" i="6"/>
  <c r="P1434" i="6"/>
  <c r="K1434" i="6"/>
  <c r="N1434" i="6"/>
  <c r="AF1430" i="6"/>
  <c r="AD1430" i="6"/>
  <c r="AE1430" i="6"/>
  <c r="AC1430" i="6"/>
  <c r="Q1430" i="6"/>
  <c r="W1430" i="6"/>
  <c r="X1430" i="6"/>
  <c r="AB1430" i="6"/>
  <c r="Y1430" i="6"/>
  <c r="T1430" i="6"/>
  <c r="R1430" i="6"/>
  <c r="O1430" i="6"/>
  <c r="N1430" i="6"/>
  <c r="P1430" i="6"/>
  <c r="AF1426" i="6"/>
  <c r="AD1426" i="6"/>
  <c r="AE1426" i="6"/>
  <c r="AC1426" i="6"/>
  <c r="Q1426" i="6"/>
  <c r="W1426" i="6"/>
  <c r="X1426" i="6"/>
  <c r="AB1426" i="6"/>
  <c r="Y1426" i="6"/>
  <c r="T1426" i="6"/>
  <c r="R1426" i="6"/>
  <c r="O1426" i="6"/>
  <c r="P1426" i="6"/>
  <c r="N1426" i="6"/>
  <c r="K1426" i="6"/>
  <c r="AF1422" i="6"/>
  <c r="AD1422" i="6"/>
  <c r="AE1422" i="6"/>
  <c r="AC1422" i="6"/>
  <c r="Q1422" i="6"/>
  <c r="W1422" i="6"/>
  <c r="X1422" i="6"/>
  <c r="AB1422" i="6"/>
  <c r="Y1422" i="6"/>
  <c r="T1422" i="6"/>
  <c r="R1422" i="6"/>
  <c r="O1422" i="6"/>
  <c r="P1422" i="6"/>
  <c r="K1422" i="6"/>
  <c r="N1422" i="6"/>
  <c r="AF1418" i="6"/>
  <c r="AD1418" i="6"/>
  <c r="AE1418" i="6"/>
  <c r="AC1418" i="6"/>
  <c r="Q1418" i="6"/>
  <c r="W1418" i="6"/>
  <c r="X1418" i="6"/>
  <c r="AB1418" i="6"/>
  <c r="Y1418" i="6"/>
  <c r="T1418" i="6"/>
  <c r="R1418" i="6"/>
  <c r="O1418" i="6"/>
  <c r="P1418" i="6"/>
  <c r="K1418" i="6"/>
  <c r="N1418" i="6"/>
  <c r="AF1414" i="6"/>
  <c r="AD1414" i="6"/>
  <c r="AE1414" i="6"/>
  <c r="AC1414" i="6"/>
  <c r="Q1414" i="6"/>
  <c r="W1414" i="6"/>
  <c r="X1414" i="6"/>
  <c r="AB1414" i="6"/>
  <c r="Y1414" i="6"/>
  <c r="T1414" i="6"/>
  <c r="R1414" i="6"/>
  <c r="O1414" i="6"/>
  <c r="N1414" i="6"/>
  <c r="K1414" i="6"/>
  <c r="P1414" i="6"/>
  <c r="AF1410" i="6"/>
  <c r="AD1410" i="6"/>
  <c r="AE1410" i="6"/>
  <c r="AC1410" i="6"/>
  <c r="Q1410" i="6"/>
  <c r="W1410" i="6"/>
  <c r="X1410" i="6"/>
  <c r="AB1410" i="6"/>
  <c r="Y1410" i="6"/>
  <c r="T1410" i="6"/>
  <c r="R1410" i="6"/>
  <c r="O1410" i="6"/>
  <c r="P1410" i="6"/>
  <c r="N1410" i="6"/>
  <c r="K1410" i="6"/>
  <c r="AF1406" i="6"/>
  <c r="AD1406" i="6"/>
  <c r="AE1406" i="6"/>
  <c r="AC1406" i="6"/>
  <c r="Q1406" i="6"/>
  <c r="W1406" i="6"/>
  <c r="X1406" i="6"/>
  <c r="AB1406" i="6"/>
  <c r="Y1406" i="6"/>
  <c r="T1406" i="6"/>
  <c r="R1406" i="6"/>
  <c r="O1406" i="6"/>
  <c r="P1406" i="6"/>
  <c r="K1406" i="6"/>
  <c r="N1406" i="6"/>
  <c r="AF1402" i="6"/>
  <c r="AD1402" i="6"/>
  <c r="AE1402" i="6"/>
  <c r="AC1402" i="6"/>
  <c r="Q1402" i="6"/>
  <c r="W1402" i="6"/>
  <c r="X1402" i="6"/>
  <c r="AB1402" i="6"/>
  <c r="Y1402" i="6"/>
  <c r="T1402" i="6"/>
  <c r="R1402" i="6"/>
  <c r="O1402" i="6"/>
  <c r="P1402" i="6"/>
  <c r="K1402" i="6"/>
  <c r="N1402" i="6"/>
  <c r="AF1398" i="6"/>
  <c r="AD1398" i="6"/>
  <c r="AE1398" i="6"/>
  <c r="AC1398" i="6"/>
  <c r="W1398" i="6"/>
  <c r="X1398" i="6"/>
  <c r="AB1398" i="6"/>
  <c r="Q1398" i="6"/>
  <c r="Y1398" i="6"/>
  <c r="T1398" i="6"/>
  <c r="R1398" i="6"/>
  <c r="O1398" i="6"/>
  <c r="P1398" i="6"/>
  <c r="N1398" i="6"/>
  <c r="K1398" i="6"/>
  <c r="AF1394" i="6"/>
  <c r="AD1394" i="6"/>
  <c r="AE1394" i="6"/>
  <c r="AC1394" i="6"/>
  <c r="Q1394" i="6"/>
  <c r="W1394" i="6"/>
  <c r="X1394" i="6"/>
  <c r="AB1394" i="6"/>
  <c r="Y1394" i="6"/>
  <c r="T1394" i="6"/>
  <c r="R1394" i="6"/>
  <c r="O1394" i="6"/>
  <c r="P1394" i="6"/>
  <c r="N1394" i="6"/>
  <c r="AF1390" i="6"/>
  <c r="AD1390" i="6"/>
  <c r="AE1390" i="6"/>
  <c r="AC1390" i="6"/>
  <c r="Q1390" i="6"/>
  <c r="W1390" i="6"/>
  <c r="X1390" i="6"/>
  <c r="AB1390" i="6"/>
  <c r="Y1390" i="6"/>
  <c r="T1390" i="6"/>
  <c r="R1390" i="6"/>
  <c r="O1390" i="6"/>
  <c r="P1390" i="6"/>
  <c r="K1390" i="6"/>
  <c r="N1390" i="6"/>
  <c r="AF1386" i="6"/>
  <c r="AD1386" i="6"/>
  <c r="AE1386" i="6"/>
  <c r="AC1386" i="6"/>
  <c r="Q1386" i="6"/>
  <c r="W1386" i="6"/>
  <c r="X1386" i="6"/>
  <c r="AB1386" i="6"/>
  <c r="Y1386" i="6"/>
  <c r="T1386" i="6"/>
  <c r="R1386" i="6"/>
  <c r="O1386" i="6"/>
  <c r="P1386" i="6"/>
  <c r="N1386" i="6"/>
  <c r="K1386" i="6"/>
  <c r="AF1382" i="6"/>
  <c r="AD1382" i="6"/>
  <c r="AE1382" i="6"/>
  <c r="AC1382" i="6"/>
  <c r="Q1382" i="6"/>
  <c r="W1382" i="6"/>
  <c r="X1382" i="6"/>
  <c r="AB1382" i="6"/>
  <c r="Y1382" i="6"/>
  <c r="T1382" i="6"/>
  <c r="R1382" i="6"/>
  <c r="O1382" i="6"/>
  <c r="P1382" i="6"/>
  <c r="N1382" i="6"/>
  <c r="AF1378" i="6"/>
  <c r="AD1378" i="6"/>
  <c r="AE1378" i="6"/>
  <c r="AC1378" i="6"/>
  <c r="Q1378" i="6"/>
  <c r="W1378" i="6"/>
  <c r="X1378" i="6"/>
  <c r="AB1378" i="6"/>
  <c r="Y1378" i="6"/>
  <c r="T1378" i="6"/>
  <c r="R1378" i="6"/>
  <c r="O1378" i="6"/>
  <c r="P1378" i="6"/>
  <c r="N1378" i="6"/>
  <c r="K1378" i="6"/>
  <c r="AF1374" i="6"/>
  <c r="AD1374" i="6"/>
  <c r="AE1374" i="6"/>
  <c r="AC1374" i="6"/>
  <c r="Q1374" i="6"/>
  <c r="W1374" i="6"/>
  <c r="X1374" i="6"/>
  <c r="AB1374" i="6"/>
  <c r="Y1374" i="6"/>
  <c r="T1374" i="6"/>
  <c r="R1374" i="6"/>
  <c r="O1374" i="6"/>
  <c r="P1374" i="6"/>
  <c r="K1374" i="6"/>
  <c r="N1374" i="6"/>
  <c r="AF1370" i="6"/>
  <c r="AD1370" i="6"/>
  <c r="AE1370" i="6"/>
  <c r="AC1370" i="6"/>
  <c r="Q1370" i="6"/>
  <c r="W1370" i="6"/>
  <c r="X1370" i="6"/>
  <c r="AB1370" i="6"/>
  <c r="Y1370" i="6"/>
  <c r="T1370" i="6"/>
  <c r="R1370" i="6"/>
  <c r="O1370" i="6"/>
  <c r="P1370" i="6"/>
  <c r="N1370" i="6"/>
  <c r="AF1366" i="6"/>
  <c r="AD1366" i="6"/>
  <c r="AE1366" i="6"/>
  <c r="AC1366" i="6"/>
  <c r="Q1366" i="6"/>
  <c r="W1366" i="6"/>
  <c r="X1366" i="6"/>
  <c r="AB1366" i="6"/>
  <c r="Y1366" i="6"/>
  <c r="T1366" i="6"/>
  <c r="R1366" i="6"/>
  <c r="O1366" i="6"/>
  <c r="K1366" i="6"/>
  <c r="N1366" i="6"/>
  <c r="P1366" i="6"/>
  <c r="AF1362" i="6"/>
  <c r="AD1362" i="6"/>
  <c r="AE1362" i="6"/>
  <c r="AC1362" i="6"/>
  <c r="Q1362" i="6"/>
  <c r="W1362" i="6"/>
  <c r="X1362" i="6"/>
  <c r="AB1362" i="6"/>
  <c r="Y1362" i="6"/>
  <c r="T1362" i="6"/>
  <c r="R1362" i="6"/>
  <c r="O1362" i="6"/>
  <c r="P1362" i="6"/>
  <c r="N1362" i="6"/>
  <c r="K1362" i="6"/>
  <c r="AF1358" i="6"/>
  <c r="AD1358" i="6"/>
  <c r="AE1358" i="6"/>
  <c r="AC1358" i="6"/>
  <c r="Q1358" i="6"/>
  <c r="W1358" i="6"/>
  <c r="X1358" i="6"/>
  <c r="AB1358" i="6"/>
  <c r="Y1358" i="6"/>
  <c r="T1358" i="6"/>
  <c r="R1358" i="6"/>
  <c r="O1358" i="6"/>
  <c r="P1358" i="6"/>
  <c r="N1358" i="6"/>
  <c r="AF1354" i="6"/>
  <c r="AD1354" i="6"/>
  <c r="AE1354" i="6"/>
  <c r="AC1354" i="6"/>
  <c r="Q1354" i="6"/>
  <c r="W1354" i="6"/>
  <c r="X1354" i="6"/>
  <c r="AB1354" i="6"/>
  <c r="Y1354" i="6"/>
  <c r="T1354" i="6"/>
  <c r="R1354" i="6"/>
  <c r="O1354" i="6"/>
  <c r="P1354" i="6"/>
  <c r="K1354" i="6"/>
  <c r="N1354" i="6"/>
  <c r="AF1350" i="6"/>
  <c r="AD1350" i="6"/>
  <c r="AE1350" i="6"/>
  <c r="AC1350" i="6"/>
  <c r="Q1350" i="6"/>
  <c r="W1350" i="6"/>
  <c r="X1350" i="6"/>
  <c r="AB1350" i="6"/>
  <c r="Y1350" i="6"/>
  <c r="T1350" i="6"/>
  <c r="R1350" i="6"/>
  <c r="O1350" i="6"/>
  <c r="N1350" i="6"/>
  <c r="K1350" i="6"/>
  <c r="P1350" i="6"/>
  <c r="AF1346" i="6"/>
  <c r="AD1346" i="6"/>
  <c r="AE1346" i="6"/>
  <c r="AC1346" i="6"/>
  <c r="Q1346" i="6"/>
  <c r="W1346" i="6"/>
  <c r="X1346" i="6"/>
  <c r="AB1346" i="6"/>
  <c r="Y1346" i="6"/>
  <c r="T1346" i="6"/>
  <c r="R1346" i="6"/>
  <c r="O1346" i="6"/>
  <c r="P1346" i="6"/>
  <c r="N1346" i="6"/>
  <c r="K1346" i="6"/>
  <c r="AF1342" i="6"/>
  <c r="AD1342" i="6"/>
  <c r="AE1342" i="6"/>
  <c r="AC1342" i="6"/>
  <c r="Q1342" i="6"/>
  <c r="W1342" i="6"/>
  <c r="X1342" i="6"/>
  <c r="AB1342" i="6"/>
  <c r="Y1342" i="6"/>
  <c r="T1342" i="6"/>
  <c r="R1342" i="6"/>
  <c r="O1342" i="6"/>
  <c r="P1342" i="6"/>
  <c r="K1342" i="6"/>
  <c r="N1342" i="6"/>
  <c r="AF1338" i="6"/>
  <c r="AD1338" i="6"/>
  <c r="AE1338" i="6"/>
  <c r="AC1338" i="6"/>
  <c r="Q1338" i="6"/>
  <c r="W1338" i="6"/>
  <c r="X1338" i="6"/>
  <c r="AB1338" i="6"/>
  <c r="Y1338" i="6"/>
  <c r="T1338" i="6"/>
  <c r="R1338" i="6"/>
  <c r="O1338" i="6"/>
  <c r="P1338" i="6"/>
  <c r="K1338" i="6"/>
  <c r="N1338" i="6"/>
  <c r="AF1334" i="6"/>
  <c r="AD1334" i="6"/>
  <c r="AE1334" i="6"/>
  <c r="AC1334" i="6"/>
  <c r="W1334" i="6"/>
  <c r="Q1334" i="6"/>
  <c r="X1334" i="6"/>
  <c r="AB1334" i="6"/>
  <c r="Y1334" i="6"/>
  <c r="T1334" i="6"/>
  <c r="R1334" i="6"/>
  <c r="O1334" i="6"/>
  <c r="P1334" i="6"/>
  <c r="N1334" i="6"/>
  <c r="K1334" i="6"/>
  <c r="AF1330" i="6"/>
  <c r="AD1330" i="6"/>
  <c r="AE1330" i="6"/>
  <c r="AC1330" i="6"/>
  <c r="Q1330" i="6"/>
  <c r="W1330" i="6"/>
  <c r="X1330" i="6"/>
  <c r="AB1330" i="6"/>
  <c r="Y1330" i="6"/>
  <c r="T1330" i="6"/>
  <c r="R1330" i="6"/>
  <c r="O1330" i="6"/>
  <c r="P1330" i="6"/>
  <c r="N1330" i="6"/>
  <c r="AF1326" i="6"/>
  <c r="AD1326" i="6"/>
  <c r="AE1326" i="6"/>
  <c r="AC1326" i="6"/>
  <c r="Q1326" i="6"/>
  <c r="W1326" i="6"/>
  <c r="X1326" i="6"/>
  <c r="AB1326" i="6"/>
  <c r="Y1326" i="6"/>
  <c r="T1326" i="6"/>
  <c r="R1326" i="6"/>
  <c r="O1326" i="6"/>
  <c r="P1326" i="6"/>
  <c r="K1326" i="6"/>
  <c r="N1326" i="6"/>
  <c r="AF1322" i="6"/>
  <c r="AD1322" i="6"/>
  <c r="AE1322" i="6"/>
  <c r="AC1322" i="6"/>
  <c r="Q1322" i="6"/>
  <c r="W1322" i="6"/>
  <c r="X1322" i="6"/>
  <c r="AB1322" i="6"/>
  <c r="Y1322" i="6"/>
  <c r="T1322" i="6"/>
  <c r="R1322" i="6"/>
  <c r="O1322" i="6"/>
  <c r="P1322" i="6"/>
  <c r="N1322" i="6"/>
  <c r="K1322" i="6"/>
  <c r="AF1318" i="6"/>
  <c r="AD1318" i="6"/>
  <c r="AE1318" i="6"/>
  <c r="AC1318" i="6"/>
  <c r="Q1318" i="6"/>
  <c r="W1318" i="6"/>
  <c r="X1318" i="6"/>
  <c r="AB1318" i="6"/>
  <c r="Y1318" i="6"/>
  <c r="T1318" i="6"/>
  <c r="R1318" i="6"/>
  <c r="O1318" i="6"/>
  <c r="P1318" i="6"/>
  <c r="N1318" i="6"/>
  <c r="AF1314" i="6"/>
  <c r="AD1314" i="6"/>
  <c r="AE1314" i="6"/>
  <c r="AC1314" i="6"/>
  <c r="Q1314" i="6"/>
  <c r="W1314" i="6"/>
  <c r="X1314" i="6"/>
  <c r="AB1314" i="6"/>
  <c r="Y1314" i="6"/>
  <c r="T1314" i="6"/>
  <c r="R1314" i="6"/>
  <c r="O1314" i="6"/>
  <c r="P1314" i="6"/>
  <c r="N1314" i="6"/>
  <c r="K1314" i="6"/>
  <c r="AF1310" i="6"/>
  <c r="AD1310" i="6"/>
  <c r="AE1310" i="6"/>
  <c r="AC1310" i="6"/>
  <c r="Q1310" i="6"/>
  <c r="W1310" i="6"/>
  <c r="X1310" i="6"/>
  <c r="AB1310" i="6"/>
  <c r="Y1310" i="6"/>
  <c r="T1310" i="6"/>
  <c r="R1310" i="6"/>
  <c r="O1310" i="6"/>
  <c r="P1310" i="6"/>
  <c r="K1310" i="6"/>
  <c r="N1310" i="6"/>
  <c r="AF1306" i="6"/>
  <c r="AD1306" i="6"/>
  <c r="AE1306" i="6"/>
  <c r="AC1306" i="6"/>
  <c r="Q1306" i="6"/>
  <c r="W1306" i="6"/>
  <c r="X1306" i="6"/>
  <c r="AB1306" i="6"/>
  <c r="Y1306" i="6"/>
  <c r="T1306" i="6"/>
  <c r="R1306" i="6"/>
  <c r="O1306" i="6"/>
  <c r="P1306" i="6"/>
  <c r="N1306" i="6"/>
  <c r="AF1302" i="6"/>
  <c r="AD1302" i="6"/>
  <c r="AE1302" i="6"/>
  <c r="AC1302" i="6"/>
  <c r="Q1302" i="6"/>
  <c r="W1302" i="6"/>
  <c r="X1302" i="6"/>
  <c r="AB1302" i="6"/>
  <c r="Y1302" i="6"/>
  <c r="T1302" i="6"/>
  <c r="R1302" i="6"/>
  <c r="O1302" i="6"/>
  <c r="K1302" i="6"/>
  <c r="N1302" i="6"/>
  <c r="P1302" i="6"/>
  <c r="AF1298" i="6"/>
  <c r="AD1298" i="6"/>
  <c r="AE1298" i="6"/>
  <c r="AC1298" i="6"/>
  <c r="Q1298" i="6"/>
  <c r="W1298" i="6"/>
  <c r="X1298" i="6"/>
  <c r="AB1298" i="6"/>
  <c r="Y1298" i="6"/>
  <c r="T1298" i="6"/>
  <c r="R1298" i="6"/>
  <c r="O1298" i="6"/>
  <c r="P1298" i="6"/>
  <c r="N1298" i="6"/>
  <c r="K1298" i="6"/>
  <c r="AF1294" i="6"/>
  <c r="AD1294" i="6"/>
  <c r="AE1294" i="6"/>
  <c r="AC1294" i="6"/>
  <c r="Q1294" i="6"/>
  <c r="W1294" i="6"/>
  <c r="X1294" i="6"/>
  <c r="AB1294" i="6"/>
  <c r="Y1294" i="6"/>
  <c r="T1294" i="6"/>
  <c r="R1294" i="6"/>
  <c r="O1294" i="6"/>
  <c r="P1294" i="6"/>
  <c r="N1294" i="6"/>
  <c r="AF1290" i="6"/>
  <c r="AD1290" i="6"/>
  <c r="AE1290" i="6"/>
  <c r="AC1290" i="6"/>
  <c r="Q1290" i="6"/>
  <c r="W1290" i="6"/>
  <c r="X1290" i="6"/>
  <c r="AB1290" i="6"/>
  <c r="Y1290" i="6"/>
  <c r="T1290" i="6"/>
  <c r="R1290" i="6"/>
  <c r="O1290" i="6"/>
  <c r="P1290" i="6"/>
  <c r="K1290" i="6"/>
  <c r="N1290" i="6"/>
  <c r="AF1286" i="6"/>
  <c r="AD1286" i="6"/>
  <c r="AE1286" i="6"/>
  <c r="AC1286" i="6"/>
  <c r="Q1286" i="6"/>
  <c r="W1286" i="6"/>
  <c r="X1286" i="6"/>
  <c r="AB1286" i="6"/>
  <c r="Y1286" i="6"/>
  <c r="T1286" i="6"/>
  <c r="R1286" i="6"/>
  <c r="O1286" i="6"/>
  <c r="N1286" i="6"/>
  <c r="K1286" i="6"/>
  <c r="P1286" i="6"/>
  <c r="AF1282" i="6"/>
  <c r="AD1282" i="6"/>
  <c r="AE1282" i="6"/>
  <c r="AC1282" i="6"/>
  <c r="Q1282" i="6"/>
  <c r="W1282" i="6"/>
  <c r="X1282" i="6"/>
  <c r="AB1282" i="6"/>
  <c r="Y1282" i="6"/>
  <c r="T1282" i="6"/>
  <c r="R1282" i="6"/>
  <c r="O1282" i="6"/>
  <c r="P1282" i="6"/>
  <c r="N1282" i="6"/>
  <c r="K1282" i="6"/>
  <c r="AF1278" i="6"/>
  <c r="AD1278" i="6"/>
  <c r="AE1278" i="6"/>
  <c r="AC1278" i="6"/>
  <c r="Q1278" i="6"/>
  <c r="W1278" i="6"/>
  <c r="X1278" i="6"/>
  <c r="AB1278" i="6"/>
  <c r="Y1278" i="6"/>
  <c r="T1278" i="6"/>
  <c r="R1278" i="6"/>
  <c r="O1278" i="6"/>
  <c r="P1278" i="6"/>
  <c r="K1278" i="6"/>
  <c r="N1278" i="6"/>
  <c r="AF1274" i="6"/>
  <c r="AD1274" i="6"/>
  <c r="AE1274" i="6"/>
  <c r="AC1274" i="6"/>
  <c r="Q1274" i="6"/>
  <c r="W1274" i="6"/>
  <c r="X1274" i="6"/>
  <c r="AB1274" i="6"/>
  <c r="Y1274" i="6"/>
  <c r="T1274" i="6"/>
  <c r="R1274" i="6"/>
  <c r="O1274" i="6"/>
  <c r="P1274" i="6"/>
  <c r="K1274" i="6"/>
  <c r="N1274" i="6"/>
  <c r="AF1270" i="6"/>
  <c r="AD1270" i="6"/>
  <c r="AE1270" i="6"/>
  <c r="AC1270" i="6"/>
  <c r="Q1270" i="6"/>
  <c r="W1270" i="6"/>
  <c r="X1270" i="6"/>
  <c r="AB1270" i="6"/>
  <c r="Y1270" i="6"/>
  <c r="T1270" i="6"/>
  <c r="R1270" i="6"/>
  <c r="O1270" i="6"/>
  <c r="P1270" i="6"/>
  <c r="N1270" i="6"/>
  <c r="K1270" i="6"/>
  <c r="AF1266" i="6"/>
  <c r="AD1266" i="6"/>
  <c r="AE1266" i="6"/>
  <c r="AC1266" i="6"/>
  <c r="Q1266" i="6"/>
  <c r="W1266" i="6"/>
  <c r="X1266" i="6"/>
  <c r="AB1266" i="6"/>
  <c r="Y1266" i="6"/>
  <c r="T1266" i="6"/>
  <c r="R1266" i="6"/>
  <c r="O1266" i="6"/>
  <c r="P1266" i="6"/>
  <c r="N1266" i="6"/>
  <c r="AF1262" i="6"/>
  <c r="AD1262" i="6"/>
  <c r="AE1262" i="6"/>
  <c r="AC1262" i="6"/>
  <c r="Q1262" i="6"/>
  <c r="W1262" i="6"/>
  <c r="X1262" i="6"/>
  <c r="AB1262" i="6"/>
  <c r="Y1262" i="6"/>
  <c r="T1262" i="6"/>
  <c r="R1262" i="6"/>
  <c r="O1262" i="6"/>
  <c r="P1262" i="6"/>
  <c r="K1262" i="6"/>
  <c r="N1262" i="6"/>
  <c r="AF1258" i="6"/>
  <c r="AD1258" i="6"/>
  <c r="AE1258" i="6"/>
  <c r="AC1258" i="6"/>
  <c r="Q1258" i="6"/>
  <c r="W1258" i="6"/>
  <c r="X1258" i="6"/>
  <c r="AB1258" i="6"/>
  <c r="Y1258" i="6"/>
  <c r="T1258" i="6"/>
  <c r="R1258" i="6"/>
  <c r="O1258" i="6"/>
  <c r="P1258" i="6"/>
  <c r="N1258" i="6"/>
  <c r="K1258" i="6"/>
  <c r="AF1254" i="6"/>
  <c r="AD1254" i="6"/>
  <c r="AE1254" i="6"/>
  <c r="AC1254" i="6"/>
  <c r="Q1254" i="6"/>
  <c r="W1254" i="6"/>
  <c r="X1254" i="6"/>
  <c r="AB1254" i="6"/>
  <c r="Y1254" i="6"/>
  <c r="T1254" i="6"/>
  <c r="R1254" i="6"/>
  <c r="O1254" i="6"/>
  <c r="P1254" i="6"/>
  <c r="N1254" i="6"/>
  <c r="AF1250" i="6"/>
  <c r="AD1250" i="6"/>
  <c r="AE1250" i="6"/>
  <c r="AC1250" i="6"/>
  <c r="Q1250" i="6"/>
  <c r="W1250" i="6"/>
  <c r="X1250" i="6"/>
  <c r="AB1250" i="6"/>
  <c r="Y1250" i="6"/>
  <c r="T1250" i="6"/>
  <c r="R1250" i="6"/>
  <c r="O1250" i="6"/>
  <c r="P1250" i="6"/>
  <c r="N1250" i="6"/>
  <c r="K1250" i="6"/>
  <c r="AF1246" i="6"/>
  <c r="AD1246" i="6"/>
  <c r="AE1246" i="6"/>
  <c r="AC1246" i="6"/>
  <c r="Q1246" i="6"/>
  <c r="W1246" i="6"/>
  <c r="X1246" i="6"/>
  <c r="AB1246" i="6"/>
  <c r="Y1246" i="6"/>
  <c r="T1246" i="6"/>
  <c r="R1246" i="6"/>
  <c r="O1246" i="6"/>
  <c r="P1246" i="6"/>
  <c r="K1246" i="6"/>
  <c r="N1246" i="6"/>
  <c r="AF1242" i="6"/>
  <c r="AD1242" i="6"/>
  <c r="AE1242" i="6"/>
  <c r="AC1242" i="6"/>
  <c r="Q1242" i="6"/>
  <c r="W1242" i="6"/>
  <c r="X1242" i="6"/>
  <c r="AB1242" i="6"/>
  <c r="Y1242" i="6"/>
  <c r="T1242" i="6"/>
  <c r="R1242" i="6"/>
  <c r="O1242" i="6"/>
  <c r="P1242" i="6"/>
  <c r="N1242" i="6"/>
  <c r="AF1238" i="6"/>
  <c r="AD1238" i="6"/>
  <c r="AE1238" i="6"/>
  <c r="AC1238" i="6"/>
  <c r="Q1238" i="6"/>
  <c r="W1238" i="6"/>
  <c r="X1238" i="6"/>
  <c r="AB1238" i="6"/>
  <c r="Y1238" i="6"/>
  <c r="T1238" i="6"/>
  <c r="R1238" i="6"/>
  <c r="O1238" i="6"/>
  <c r="K1238" i="6"/>
  <c r="N1238" i="6"/>
  <c r="P1238" i="6"/>
  <c r="AF1234" i="6"/>
  <c r="AD1234" i="6"/>
  <c r="AE1234" i="6"/>
  <c r="AC1234" i="6"/>
  <c r="Q1234" i="6"/>
  <c r="W1234" i="6"/>
  <c r="X1234" i="6"/>
  <c r="AB1234" i="6"/>
  <c r="Y1234" i="6"/>
  <c r="T1234" i="6"/>
  <c r="R1234" i="6"/>
  <c r="O1234" i="6"/>
  <c r="P1234" i="6"/>
  <c r="N1234" i="6"/>
  <c r="K1234" i="6"/>
  <c r="AF1230" i="6"/>
  <c r="AD1230" i="6"/>
  <c r="AE1230" i="6"/>
  <c r="AC1230" i="6"/>
  <c r="Q1230" i="6"/>
  <c r="W1230" i="6"/>
  <c r="X1230" i="6"/>
  <c r="AB1230" i="6"/>
  <c r="Y1230" i="6"/>
  <c r="T1230" i="6"/>
  <c r="R1230" i="6"/>
  <c r="O1230" i="6"/>
  <c r="P1230" i="6"/>
  <c r="N1230" i="6"/>
  <c r="AF1226" i="6"/>
  <c r="AD1226" i="6"/>
  <c r="AE1226" i="6"/>
  <c r="AC1226" i="6"/>
  <c r="Q1226" i="6"/>
  <c r="W1226" i="6"/>
  <c r="X1226" i="6"/>
  <c r="AB1226" i="6"/>
  <c r="Y1226" i="6"/>
  <c r="T1226" i="6"/>
  <c r="R1226" i="6"/>
  <c r="O1226" i="6"/>
  <c r="P1226" i="6"/>
  <c r="K1226" i="6"/>
  <c r="N1226" i="6"/>
  <c r="AF1222" i="6"/>
  <c r="AD1222" i="6"/>
  <c r="AE1222" i="6"/>
  <c r="AC1222" i="6"/>
  <c r="Q1222" i="6"/>
  <c r="W1222" i="6"/>
  <c r="X1222" i="6"/>
  <c r="AB1222" i="6"/>
  <c r="Y1222" i="6"/>
  <c r="T1222" i="6"/>
  <c r="R1222" i="6"/>
  <c r="O1222" i="6"/>
  <c r="N1222" i="6"/>
  <c r="K1222" i="6"/>
  <c r="P1222" i="6"/>
  <c r="AF1218" i="6"/>
  <c r="AD1218" i="6"/>
  <c r="AE1218" i="6"/>
  <c r="AC1218" i="6"/>
  <c r="Q1218" i="6"/>
  <c r="W1218" i="6"/>
  <c r="X1218" i="6"/>
  <c r="AB1218" i="6"/>
  <c r="Y1218" i="6"/>
  <c r="T1218" i="6"/>
  <c r="R1218" i="6"/>
  <c r="O1218" i="6"/>
  <c r="P1218" i="6"/>
  <c r="N1218" i="6"/>
  <c r="K1218" i="6"/>
  <c r="AF1214" i="6"/>
  <c r="AD1214" i="6"/>
  <c r="AE1214" i="6"/>
  <c r="AC1214" i="6"/>
  <c r="Q1214" i="6"/>
  <c r="W1214" i="6"/>
  <c r="X1214" i="6"/>
  <c r="AB1214" i="6"/>
  <c r="Y1214" i="6"/>
  <c r="T1214" i="6"/>
  <c r="R1214" i="6"/>
  <c r="O1214" i="6"/>
  <c r="P1214" i="6"/>
  <c r="K1214" i="6"/>
  <c r="N1214" i="6"/>
  <c r="AF1210" i="6"/>
  <c r="AD1210" i="6"/>
  <c r="AE1210" i="6"/>
  <c r="AC1210" i="6"/>
  <c r="Q1210" i="6"/>
  <c r="W1210" i="6"/>
  <c r="X1210" i="6"/>
  <c r="AB1210" i="6"/>
  <c r="Y1210" i="6"/>
  <c r="T1210" i="6"/>
  <c r="R1210" i="6"/>
  <c r="O1210" i="6"/>
  <c r="P1210" i="6"/>
  <c r="K1210" i="6"/>
  <c r="N1210" i="6"/>
  <c r="AF1206" i="6"/>
  <c r="AD1206" i="6"/>
  <c r="AE1206" i="6"/>
  <c r="AC1206" i="6"/>
  <c r="W1206" i="6"/>
  <c r="X1206" i="6"/>
  <c r="AB1206" i="6"/>
  <c r="Y1206" i="6"/>
  <c r="T1206" i="6"/>
  <c r="R1206" i="6"/>
  <c r="Q1206" i="6"/>
  <c r="O1206" i="6"/>
  <c r="P1206" i="6"/>
  <c r="N1206" i="6"/>
  <c r="K1206" i="6"/>
  <c r="AF1202" i="6"/>
  <c r="AD1202" i="6"/>
  <c r="AE1202" i="6"/>
  <c r="AC1202" i="6"/>
  <c r="Q1202" i="6"/>
  <c r="W1202" i="6"/>
  <c r="X1202" i="6"/>
  <c r="AB1202" i="6"/>
  <c r="Y1202" i="6"/>
  <c r="T1202" i="6"/>
  <c r="R1202" i="6"/>
  <c r="O1202" i="6"/>
  <c r="P1202" i="6"/>
  <c r="N1202" i="6"/>
  <c r="AF1198" i="6"/>
  <c r="AD1198" i="6"/>
  <c r="AE1198" i="6"/>
  <c r="AC1198" i="6"/>
  <c r="Q1198" i="6"/>
  <c r="W1198" i="6"/>
  <c r="X1198" i="6"/>
  <c r="AB1198" i="6"/>
  <c r="Y1198" i="6"/>
  <c r="T1198" i="6"/>
  <c r="R1198" i="6"/>
  <c r="O1198" i="6"/>
  <c r="P1198" i="6"/>
  <c r="K1198" i="6"/>
  <c r="N1198" i="6"/>
  <c r="AF1194" i="6"/>
  <c r="AD1194" i="6"/>
  <c r="AE1194" i="6"/>
  <c r="AC1194" i="6"/>
  <c r="Q1194" i="6"/>
  <c r="W1194" i="6"/>
  <c r="X1194" i="6"/>
  <c r="AB1194" i="6"/>
  <c r="Y1194" i="6"/>
  <c r="T1194" i="6"/>
  <c r="R1194" i="6"/>
  <c r="O1194" i="6"/>
  <c r="P1194" i="6"/>
  <c r="N1194" i="6"/>
  <c r="K1194" i="6"/>
  <c r="AF1190" i="6"/>
  <c r="AD1190" i="6"/>
  <c r="AE1190" i="6"/>
  <c r="AC1190" i="6"/>
  <c r="Q1190" i="6"/>
  <c r="W1190" i="6"/>
  <c r="X1190" i="6"/>
  <c r="AB1190" i="6"/>
  <c r="Y1190" i="6"/>
  <c r="T1190" i="6"/>
  <c r="R1190" i="6"/>
  <c r="O1190" i="6"/>
  <c r="P1190" i="6"/>
  <c r="N1190" i="6"/>
  <c r="AF1186" i="6"/>
  <c r="AD1186" i="6"/>
  <c r="AE1186" i="6"/>
  <c r="AC1186" i="6"/>
  <c r="Q1186" i="6"/>
  <c r="W1186" i="6"/>
  <c r="X1186" i="6"/>
  <c r="AB1186" i="6"/>
  <c r="Y1186" i="6"/>
  <c r="T1186" i="6"/>
  <c r="R1186" i="6"/>
  <c r="O1186" i="6"/>
  <c r="P1186" i="6"/>
  <c r="N1186" i="6"/>
  <c r="K1186" i="6"/>
  <c r="AF1182" i="6"/>
  <c r="AD1182" i="6"/>
  <c r="AE1182" i="6"/>
  <c r="AC1182" i="6"/>
  <c r="Q1182" i="6"/>
  <c r="W1182" i="6"/>
  <c r="X1182" i="6"/>
  <c r="AB1182" i="6"/>
  <c r="Y1182" i="6"/>
  <c r="T1182" i="6"/>
  <c r="R1182" i="6"/>
  <c r="O1182" i="6"/>
  <c r="P1182" i="6"/>
  <c r="K1182" i="6"/>
  <c r="N1182" i="6"/>
  <c r="AF1178" i="6"/>
  <c r="AD1178" i="6"/>
  <c r="AE1178" i="6"/>
  <c r="AC1178" i="6"/>
  <c r="Q1178" i="6"/>
  <c r="W1178" i="6"/>
  <c r="X1178" i="6"/>
  <c r="AB1178" i="6"/>
  <c r="Y1178" i="6"/>
  <c r="T1178" i="6"/>
  <c r="R1178" i="6"/>
  <c r="O1178" i="6"/>
  <c r="P1178" i="6"/>
  <c r="N1178" i="6"/>
  <c r="AF1174" i="6"/>
  <c r="AD1174" i="6"/>
  <c r="AE1174" i="6"/>
  <c r="AC1174" i="6"/>
  <c r="Q1174" i="6"/>
  <c r="W1174" i="6"/>
  <c r="X1174" i="6"/>
  <c r="AB1174" i="6"/>
  <c r="Y1174" i="6"/>
  <c r="T1174" i="6"/>
  <c r="R1174" i="6"/>
  <c r="O1174" i="6"/>
  <c r="K1174" i="6"/>
  <c r="N1174" i="6"/>
  <c r="P1174" i="6"/>
  <c r="AF1170" i="6"/>
  <c r="AD1170" i="6"/>
  <c r="AE1170" i="6"/>
  <c r="AC1170" i="6"/>
  <c r="Q1170" i="6"/>
  <c r="W1170" i="6"/>
  <c r="X1170" i="6"/>
  <c r="AB1170" i="6"/>
  <c r="Y1170" i="6"/>
  <c r="T1170" i="6"/>
  <c r="R1170" i="6"/>
  <c r="O1170" i="6"/>
  <c r="P1170" i="6"/>
  <c r="N1170" i="6"/>
  <c r="K1170" i="6"/>
  <c r="AF1166" i="6"/>
  <c r="AD1166" i="6"/>
  <c r="AE1166" i="6"/>
  <c r="AC1166" i="6"/>
  <c r="Q1166" i="6"/>
  <c r="W1166" i="6"/>
  <c r="X1166" i="6"/>
  <c r="AB1166" i="6"/>
  <c r="Y1166" i="6"/>
  <c r="T1166" i="6"/>
  <c r="R1166" i="6"/>
  <c r="O1166" i="6"/>
  <c r="P1166" i="6"/>
  <c r="N1166" i="6"/>
  <c r="AF1162" i="6"/>
  <c r="AD1162" i="6"/>
  <c r="AE1162" i="6"/>
  <c r="AC1162" i="6"/>
  <c r="Q1162" i="6"/>
  <c r="W1162" i="6"/>
  <c r="X1162" i="6"/>
  <c r="AB1162" i="6"/>
  <c r="Y1162" i="6"/>
  <c r="T1162" i="6"/>
  <c r="R1162" i="6"/>
  <c r="O1162" i="6"/>
  <c r="P1162" i="6"/>
  <c r="K1162" i="6"/>
  <c r="N1162" i="6"/>
  <c r="AF1158" i="6"/>
  <c r="AD1158" i="6"/>
  <c r="AE1158" i="6"/>
  <c r="AC1158" i="6"/>
  <c r="Q1158" i="6"/>
  <c r="W1158" i="6"/>
  <c r="X1158" i="6"/>
  <c r="AB1158" i="6"/>
  <c r="Y1158" i="6"/>
  <c r="T1158" i="6"/>
  <c r="R1158" i="6"/>
  <c r="O1158" i="6"/>
  <c r="N1158" i="6"/>
  <c r="K1158" i="6"/>
  <c r="P1158" i="6"/>
  <c r="AF1154" i="6"/>
  <c r="AD1154" i="6"/>
  <c r="AE1154" i="6"/>
  <c r="AC1154" i="6"/>
  <c r="Q1154" i="6"/>
  <c r="W1154" i="6"/>
  <c r="X1154" i="6"/>
  <c r="AB1154" i="6"/>
  <c r="Y1154" i="6"/>
  <c r="T1154" i="6"/>
  <c r="R1154" i="6"/>
  <c r="O1154" i="6"/>
  <c r="P1154" i="6"/>
  <c r="N1154" i="6"/>
  <c r="K1154" i="6"/>
  <c r="AF1150" i="6"/>
  <c r="AD1150" i="6"/>
  <c r="AE1150" i="6"/>
  <c r="AC1150" i="6"/>
  <c r="Q1150" i="6"/>
  <c r="W1150" i="6"/>
  <c r="X1150" i="6"/>
  <c r="AB1150" i="6"/>
  <c r="Y1150" i="6"/>
  <c r="T1150" i="6"/>
  <c r="R1150" i="6"/>
  <c r="O1150" i="6"/>
  <c r="P1150" i="6"/>
  <c r="K1150" i="6"/>
  <c r="N1150" i="6"/>
  <c r="AF1146" i="6"/>
  <c r="AD1146" i="6"/>
  <c r="AE1146" i="6"/>
  <c r="AC1146" i="6"/>
  <c r="Q1146" i="6"/>
  <c r="W1146" i="6"/>
  <c r="X1146" i="6"/>
  <c r="AB1146" i="6"/>
  <c r="Y1146" i="6"/>
  <c r="T1146" i="6"/>
  <c r="R1146" i="6"/>
  <c r="O1146" i="6"/>
  <c r="P1146" i="6"/>
  <c r="K1146" i="6"/>
  <c r="N1146" i="6"/>
  <c r="AF1142" i="6"/>
  <c r="AD1142" i="6"/>
  <c r="AE1142" i="6"/>
  <c r="AC1142" i="6"/>
  <c r="W1142" i="6"/>
  <c r="X1142" i="6"/>
  <c r="AB1142" i="6"/>
  <c r="Q1142" i="6"/>
  <c r="Y1142" i="6"/>
  <c r="T1142" i="6"/>
  <c r="R1142" i="6"/>
  <c r="O1142" i="6"/>
  <c r="P1142" i="6"/>
  <c r="N1142" i="6"/>
  <c r="K1142" i="6"/>
  <c r="AF1138" i="6"/>
  <c r="AD1138" i="6"/>
  <c r="AE1138" i="6"/>
  <c r="AC1138" i="6"/>
  <c r="Q1138" i="6"/>
  <c r="W1138" i="6"/>
  <c r="X1138" i="6"/>
  <c r="AB1138" i="6"/>
  <c r="Y1138" i="6"/>
  <c r="T1138" i="6"/>
  <c r="R1138" i="6"/>
  <c r="O1138" i="6"/>
  <c r="P1138" i="6"/>
  <c r="N1138" i="6"/>
  <c r="AF1134" i="6"/>
  <c r="AD1134" i="6"/>
  <c r="AE1134" i="6"/>
  <c r="AC1134" i="6"/>
  <c r="Q1134" i="6"/>
  <c r="W1134" i="6"/>
  <c r="X1134" i="6"/>
  <c r="AB1134" i="6"/>
  <c r="Y1134" i="6"/>
  <c r="T1134" i="6"/>
  <c r="R1134" i="6"/>
  <c r="O1134" i="6"/>
  <c r="P1134" i="6"/>
  <c r="K1134" i="6"/>
  <c r="N1134" i="6"/>
  <c r="AF1130" i="6"/>
  <c r="AD1130" i="6"/>
  <c r="AE1130" i="6"/>
  <c r="AC1130" i="6"/>
  <c r="Q1130" i="6"/>
  <c r="W1130" i="6"/>
  <c r="X1130" i="6"/>
  <c r="AB1130" i="6"/>
  <c r="Y1130" i="6"/>
  <c r="T1130" i="6"/>
  <c r="R1130" i="6"/>
  <c r="O1130" i="6"/>
  <c r="P1130" i="6"/>
  <c r="N1130" i="6"/>
  <c r="K1130" i="6"/>
  <c r="AF1126" i="6"/>
  <c r="AD1126" i="6"/>
  <c r="AE1126" i="6"/>
  <c r="AC1126" i="6"/>
  <c r="Q1126" i="6"/>
  <c r="W1126" i="6"/>
  <c r="X1126" i="6"/>
  <c r="AB1126" i="6"/>
  <c r="Y1126" i="6"/>
  <c r="T1126" i="6"/>
  <c r="R1126" i="6"/>
  <c r="O1126" i="6"/>
  <c r="P1126" i="6"/>
  <c r="N1126" i="6"/>
  <c r="AF1122" i="6"/>
  <c r="AE1122" i="6"/>
  <c r="AD1122" i="6"/>
  <c r="AC1122" i="6"/>
  <c r="Q1122" i="6"/>
  <c r="W1122" i="6"/>
  <c r="X1122" i="6"/>
  <c r="AB1122" i="6"/>
  <c r="Y1122" i="6"/>
  <c r="T1122" i="6"/>
  <c r="R1122" i="6"/>
  <c r="O1122" i="6"/>
  <c r="P1122" i="6"/>
  <c r="N1122" i="6"/>
  <c r="K1122" i="6"/>
  <c r="AF1118" i="6"/>
  <c r="AE1118" i="6"/>
  <c r="AD1118" i="6"/>
  <c r="AC1118" i="6"/>
  <c r="Q1118" i="6"/>
  <c r="W1118" i="6"/>
  <c r="X1118" i="6"/>
  <c r="AB1118" i="6"/>
  <c r="Y1118" i="6"/>
  <c r="T1118" i="6"/>
  <c r="R1118" i="6"/>
  <c r="O1118" i="6"/>
  <c r="P1118" i="6"/>
  <c r="K1118" i="6"/>
  <c r="N1118" i="6"/>
  <c r="AF1114" i="6"/>
  <c r="AE1114" i="6"/>
  <c r="AD1114" i="6"/>
  <c r="AC1114" i="6"/>
  <c r="Q1114" i="6"/>
  <c r="W1114" i="6"/>
  <c r="X1114" i="6"/>
  <c r="AB1114" i="6"/>
  <c r="Y1114" i="6"/>
  <c r="T1114" i="6"/>
  <c r="R1114" i="6"/>
  <c r="O1114" i="6"/>
  <c r="P1114" i="6"/>
  <c r="N1114" i="6"/>
  <c r="AF1110" i="6"/>
  <c r="AE1110" i="6"/>
  <c r="AD1110" i="6"/>
  <c r="AC1110" i="6"/>
  <c r="Q1110" i="6"/>
  <c r="W1110" i="6"/>
  <c r="X1110" i="6"/>
  <c r="AB1110" i="6"/>
  <c r="Y1110" i="6"/>
  <c r="T1110" i="6"/>
  <c r="R1110" i="6"/>
  <c r="O1110" i="6"/>
  <c r="K1110" i="6"/>
  <c r="N1110" i="6"/>
  <c r="P1110" i="6"/>
  <c r="AF1106" i="6"/>
  <c r="AE1106" i="6"/>
  <c r="AD1106" i="6"/>
  <c r="AC1106" i="6"/>
  <c r="Q1106" i="6"/>
  <c r="W1106" i="6"/>
  <c r="X1106" i="6"/>
  <c r="AB1106" i="6"/>
  <c r="Y1106" i="6"/>
  <c r="T1106" i="6"/>
  <c r="R1106" i="6"/>
  <c r="O1106" i="6"/>
  <c r="P1106" i="6"/>
  <c r="N1106" i="6"/>
  <c r="K1106" i="6"/>
  <c r="AF1102" i="6"/>
  <c r="AE1102" i="6"/>
  <c r="AD1102" i="6"/>
  <c r="AC1102" i="6"/>
  <c r="Q1102" i="6"/>
  <c r="W1102" i="6"/>
  <c r="X1102" i="6"/>
  <c r="AB1102" i="6"/>
  <c r="Y1102" i="6"/>
  <c r="T1102" i="6"/>
  <c r="R1102" i="6"/>
  <c r="O1102" i="6"/>
  <c r="P1102" i="6"/>
  <c r="N1102" i="6"/>
  <c r="AF1098" i="6"/>
  <c r="AE1098" i="6"/>
  <c r="AD1098" i="6"/>
  <c r="AC1098" i="6"/>
  <c r="Q1098" i="6"/>
  <c r="W1098" i="6"/>
  <c r="X1098" i="6"/>
  <c r="AB1098" i="6"/>
  <c r="Y1098" i="6"/>
  <c r="T1098" i="6"/>
  <c r="R1098" i="6"/>
  <c r="O1098" i="6"/>
  <c r="P1098" i="6"/>
  <c r="K1098" i="6"/>
  <c r="N1098" i="6"/>
  <c r="AF1094" i="6"/>
  <c r="AE1094" i="6"/>
  <c r="AD1094" i="6"/>
  <c r="AC1094" i="6"/>
  <c r="Q1094" i="6"/>
  <c r="W1094" i="6"/>
  <c r="X1094" i="6"/>
  <c r="AB1094" i="6"/>
  <c r="Y1094" i="6"/>
  <c r="T1094" i="6"/>
  <c r="R1094" i="6"/>
  <c r="O1094" i="6"/>
  <c r="N1094" i="6"/>
  <c r="K1094" i="6"/>
  <c r="P1094" i="6"/>
  <c r="AF1090" i="6"/>
  <c r="AE1090" i="6"/>
  <c r="AD1090" i="6"/>
  <c r="AC1090" i="6"/>
  <c r="Q1090" i="6"/>
  <c r="W1090" i="6"/>
  <c r="X1090" i="6"/>
  <c r="AB1090" i="6"/>
  <c r="Y1090" i="6"/>
  <c r="T1090" i="6"/>
  <c r="R1090" i="6"/>
  <c r="O1090" i="6"/>
  <c r="P1090" i="6"/>
  <c r="N1090" i="6"/>
  <c r="K1090" i="6"/>
  <c r="AF1086" i="6"/>
  <c r="AE1086" i="6"/>
  <c r="AD1086" i="6"/>
  <c r="AC1086" i="6"/>
  <c r="Q1086" i="6"/>
  <c r="W1086" i="6"/>
  <c r="X1086" i="6"/>
  <c r="AB1086" i="6"/>
  <c r="Y1086" i="6"/>
  <c r="T1086" i="6"/>
  <c r="R1086" i="6"/>
  <c r="O1086" i="6"/>
  <c r="P1086" i="6"/>
  <c r="K1086" i="6"/>
  <c r="N1086" i="6"/>
  <c r="AF1082" i="6"/>
  <c r="AE1082" i="6"/>
  <c r="AD1082" i="6"/>
  <c r="AC1082" i="6"/>
  <c r="Q1082" i="6"/>
  <c r="W1082" i="6"/>
  <c r="X1082" i="6"/>
  <c r="AB1082" i="6"/>
  <c r="Y1082" i="6"/>
  <c r="T1082" i="6"/>
  <c r="R1082" i="6"/>
  <c r="O1082" i="6"/>
  <c r="P1082" i="6"/>
  <c r="K1082" i="6"/>
  <c r="N1082" i="6"/>
  <c r="AF1078" i="6"/>
  <c r="AE1078" i="6"/>
  <c r="AD1078" i="6"/>
  <c r="AC1078" i="6"/>
  <c r="W1078" i="6"/>
  <c r="Q1078" i="6"/>
  <c r="X1078" i="6"/>
  <c r="AB1078" i="6"/>
  <c r="Y1078" i="6"/>
  <c r="T1078" i="6"/>
  <c r="R1078" i="6"/>
  <c r="O1078" i="6"/>
  <c r="P1078" i="6"/>
  <c r="N1078" i="6"/>
  <c r="K1078" i="6"/>
  <c r="AF1074" i="6"/>
  <c r="AE1074" i="6"/>
  <c r="AD1074" i="6"/>
  <c r="AC1074" i="6"/>
  <c r="Q1074" i="6"/>
  <c r="W1074" i="6"/>
  <c r="X1074" i="6"/>
  <c r="AB1074" i="6"/>
  <c r="Y1074" i="6"/>
  <c r="T1074" i="6"/>
  <c r="R1074" i="6"/>
  <c r="O1074" i="6"/>
  <c r="P1074" i="6"/>
  <c r="N1074" i="6"/>
  <c r="AF1070" i="6"/>
  <c r="AE1070" i="6"/>
  <c r="AD1070" i="6"/>
  <c r="AC1070" i="6"/>
  <c r="Q1070" i="6"/>
  <c r="W1070" i="6"/>
  <c r="X1070" i="6"/>
  <c r="AB1070" i="6"/>
  <c r="Y1070" i="6"/>
  <c r="T1070" i="6"/>
  <c r="R1070" i="6"/>
  <c r="O1070" i="6"/>
  <c r="P1070" i="6"/>
  <c r="K1070" i="6"/>
  <c r="N1070" i="6"/>
  <c r="AF1066" i="6"/>
  <c r="AE1066" i="6"/>
  <c r="AD1066" i="6"/>
  <c r="AC1066" i="6"/>
  <c r="Q1066" i="6"/>
  <c r="W1066" i="6"/>
  <c r="X1066" i="6"/>
  <c r="AB1066" i="6"/>
  <c r="Y1066" i="6"/>
  <c r="T1066" i="6"/>
  <c r="R1066" i="6"/>
  <c r="O1066" i="6"/>
  <c r="P1066" i="6"/>
  <c r="N1066" i="6"/>
  <c r="K1066" i="6"/>
  <c r="AF1062" i="6"/>
  <c r="AE1062" i="6"/>
  <c r="AD1062" i="6"/>
  <c r="AC1062" i="6"/>
  <c r="Q1062" i="6"/>
  <c r="W1062" i="6"/>
  <c r="X1062" i="6"/>
  <c r="AB1062" i="6"/>
  <c r="Y1062" i="6"/>
  <c r="T1062" i="6"/>
  <c r="R1062" i="6"/>
  <c r="O1062" i="6"/>
  <c r="P1062" i="6"/>
  <c r="N1062" i="6"/>
  <c r="AF1058" i="6"/>
  <c r="AE1058" i="6"/>
  <c r="AD1058" i="6"/>
  <c r="AC1058" i="6"/>
  <c r="Q1058" i="6"/>
  <c r="W1058" i="6"/>
  <c r="X1058" i="6"/>
  <c r="AB1058" i="6"/>
  <c r="Y1058" i="6"/>
  <c r="T1058" i="6"/>
  <c r="R1058" i="6"/>
  <c r="O1058" i="6"/>
  <c r="P1058" i="6"/>
  <c r="N1058" i="6"/>
  <c r="K1058" i="6"/>
  <c r="AF1054" i="6"/>
  <c r="AE1054" i="6"/>
  <c r="AD1054" i="6"/>
  <c r="AC1054" i="6"/>
  <c r="Q1054" i="6"/>
  <c r="W1054" i="6"/>
  <c r="X1054" i="6"/>
  <c r="AB1054" i="6"/>
  <c r="Y1054" i="6"/>
  <c r="T1054" i="6"/>
  <c r="R1054" i="6"/>
  <c r="O1054" i="6"/>
  <c r="P1054" i="6"/>
  <c r="K1054" i="6"/>
  <c r="N1054" i="6"/>
  <c r="AF1050" i="6"/>
  <c r="AE1050" i="6"/>
  <c r="AD1050" i="6"/>
  <c r="AC1050" i="6"/>
  <c r="Q1050" i="6"/>
  <c r="W1050" i="6"/>
  <c r="X1050" i="6"/>
  <c r="AB1050" i="6"/>
  <c r="Y1050" i="6"/>
  <c r="T1050" i="6"/>
  <c r="R1050" i="6"/>
  <c r="O1050" i="6"/>
  <c r="P1050" i="6"/>
  <c r="N1050" i="6"/>
  <c r="AF1046" i="6"/>
  <c r="AE1046" i="6"/>
  <c r="AD1046" i="6"/>
  <c r="AC1046" i="6"/>
  <c r="Q1046" i="6"/>
  <c r="W1046" i="6"/>
  <c r="X1046" i="6"/>
  <c r="AB1046" i="6"/>
  <c r="Y1046" i="6"/>
  <c r="T1046" i="6"/>
  <c r="R1046" i="6"/>
  <c r="O1046" i="6"/>
  <c r="K1046" i="6"/>
  <c r="N1046" i="6"/>
  <c r="P1046" i="6"/>
  <c r="AF1042" i="6"/>
  <c r="AE1042" i="6"/>
  <c r="AD1042" i="6"/>
  <c r="AC1042" i="6"/>
  <c r="Q1042" i="6"/>
  <c r="W1042" i="6"/>
  <c r="X1042" i="6"/>
  <c r="AB1042" i="6"/>
  <c r="Y1042" i="6"/>
  <c r="T1042" i="6"/>
  <c r="R1042" i="6"/>
  <c r="O1042" i="6"/>
  <c r="P1042" i="6"/>
  <c r="N1042" i="6"/>
  <c r="K1042" i="6"/>
  <c r="AF1038" i="6"/>
  <c r="AE1038" i="6"/>
  <c r="AD1038" i="6"/>
  <c r="AC1038" i="6"/>
  <c r="Q1038" i="6"/>
  <c r="W1038" i="6"/>
  <c r="X1038" i="6"/>
  <c r="AB1038" i="6"/>
  <c r="Y1038" i="6"/>
  <c r="T1038" i="6"/>
  <c r="R1038" i="6"/>
  <c r="O1038" i="6"/>
  <c r="P1038" i="6"/>
  <c r="N1038" i="6"/>
  <c r="AF1034" i="6"/>
  <c r="AE1034" i="6"/>
  <c r="AD1034" i="6"/>
  <c r="AC1034" i="6"/>
  <c r="Q1034" i="6"/>
  <c r="W1034" i="6"/>
  <c r="X1034" i="6"/>
  <c r="AB1034" i="6"/>
  <c r="Y1034" i="6"/>
  <c r="T1034" i="6"/>
  <c r="R1034" i="6"/>
  <c r="O1034" i="6"/>
  <c r="P1034" i="6"/>
  <c r="K1034" i="6"/>
  <c r="N1034" i="6"/>
  <c r="AF1030" i="6"/>
  <c r="AE1030" i="6"/>
  <c r="AD1030" i="6"/>
  <c r="AC1030" i="6"/>
  <c r="Q1030" i="6"/>
  <c r="W1030" i="6"/>
  <c r="X1030" i="6"/>
  <c r="AB1030" i="6"/>
  <c r="Y1030" i="6"/>
  <c r="T1030" i="6"/>
  <c r="R1030" i="6"/>
  <c r="O1030" i="6"/>
  <c r="N1030" i="6"/>
  <c r="K1030" i="6"/>
  <c r="P1030" i="6"/>
  <c r="AF1026" i="6"/>
  <c r="AE1026" i="6"/>
  <c r="AD1026" i="6"/>
  <c r="AC1026" i="6"/>
  <c r="Q1026" i="6"/>
  <c r="W1026" i="6"/>
  <c r="X1026" i="6"/>
  <c r="AB1026" i="6"/>
  <c r="Y1026" i="6"/>
  <c r="T1026" i="6"/>
  <c r="R1026" i="6"/>
  <c r="O1026" i="6"/>
  <c r="P1026" i="6"/>
  <c r="N1026" i="6"/>
  <c r="AF1022" i="6"/>
  <c r="AE1022" i="6"/>
  <c r="AD1022" i="6"/>
  <c r="AC1022" i="6"/>
  <c r="Q1022" i="6"/>
  <c r="W1022" i="6"/>
  <c r="X1022" i="6"/>
  <c r="AB1022" i="6"/>
  <c r="Y1022" i="6"/>
  <c r="T1022" i="6"/>
  <c r="R1022" i="6"/>
  <c r="O1022" i="6"/>
  <c r="P1022" i="6"/>
  <c r="K1022" i="6"/>
  <c r="N1022" i="6"/>
  <c r="AF1018" i="6"/>
  <c r="AE1018" i="6"/>
  <c r="AD1018" i="6"/>
  <c r="AC1018" i="6"/>
  <c r="Q1018" i="6"/>
  <c r="W1018" i="6"/>
  <c r="X1018" i="6"/>
  <c r="AB1018" i="6"/>
  <c r="Y1018" i="6"/>
  <c r="T1018" i="6"/>
  <c r="R1018" i="6"/>
  <c r="O1018" i="6"/>
  <c r="P1018" i="6"/>
  <c r="K1018" i="6"/>
  <c r="N1018" i="6"/>
  <c r="AF1014" i="6"/>
  <c r="AE1014" i="6"/>
  <c r="AD1014" i="6"/>
  <c r="AC1014" i="6"/>
  <c r="Q1014" i="6"/>
  <c r="W1014" i="6"/>
  <c r="X1014" i="6"/>
  <c r="AB1014" i="6"/>
  <c r="Y1014" i="6"/>
  <c r="T1014" i="6"/>
  <c r="R1014" i="6"/>
  <c r="O1014" i="6"/>
  <c r="P1014" i="6"/>
  <c r="N1014" i="6"/>
  <c r="K1014" i="6"/>
  <c r="AF1010" i="6"/>
  <c r="AE1010" i="6"/>
  <c r="AD1010" i="6"/>
  <c r="AC1010" i="6"/>
  <c r="Q1010" i="6"/>
  <c r="W1010" i="6"/>
  <c r="X1010" i="6"/>
  <c r="AB1010" i="6"/>
  <c r="Y1010" i="6"/>
  <c r="T1010" i="6"/>
  <c r="R1010" i="6"/>
  <c r="O1010" i="6"/>
  <c r="P1010" i="6"/>
  <c r="N1010" i="6"/>
  <c r="K1010" i="6"/>
  <c r="AF1006" i="6"/>
  <c r="AE1006" i="6"/>
  <c r="AD1006" i="6"/>
  <c r="AC1006" i="6"/>
  <c r="Q1006" i="6"/>
  <c r="W1006" i="6"/>
  <c r="X1006" i="6"/>
  <c r="AB1006" i="6"/>
  <c r="Y1006" i="6"/>
  <c r="T1006" i="6"/>
  <c r="R1006" i="6"/>
  <c r="O1006" i="6"/>
  <c r="P1006" i="6"/>
  <c r="K1006" i="6"/>
  <c r="N1006" i="6"/>
  <c r="AF1002" i="6"/>
  <c r="AE1002" i="6"/>
  <c r="AD1002" i="6"/>
  <c r="AC1002" i="6"/>
  <c r="Q1002" i="6"/>
  <c r="W1002" i="6"/>
  <c r="X1002" i="6"/>
  <c r="AB1002" i="6"/>
  <c r="Y1002" i="6"/>
  <c r="T1002" i="6"/>
  <c r="R1002" i="6"/>
  <c r="O1002" i="6"/>
  <c r="P1002" i="6"/>
  <c r="N1002" i="6"/>
  <c r="K1002" i="6"/>
  <c r="AF998" i="6"/>
  <c r="AE998" i="6"/>
  <c r="AD998" i="6"/>
  <c r="AC998" i="6"/>
  <c r="Q998" i="6"/>
  <c r="W998" i="6"/>
  <c r="X998" i="6"/>
  <c r="AB998" i="6"/>
  <c r="Y998" i="6"/>
  <c r="T998" i="6"/>
  <c r="R998" i="6"/>
  <c r="O998" i="6"/>
  <c r="P998" i="6"/>
  <c r="K998" i="6"/>
  <c r="N998" i="6"/>
  <c r="AF994" i="6"/>
  <c r="AE994" i="6"/>
  <c r="AD994" i="6"/>
  <c r="AC994" i="6"/>
  <c r="Q994" i="6"/>
  <c r="W994" i="6"/>
  <c r="X994" i="6"/>
  <c r="AB994" i="6"/>
  <c r="Y994" i="6"/>
  <c r="T994" i="6"/>
  <c r="R994" i="6"/>
  <c r="O994" i="6"/>
  <c r="P994" i="6"/>
  <c r="N994" i="6"/>
  <c r="K994" i="6"/>
  <c r="AF990" i="6"/>
  <c r="AE990" i="6"/>
  <c r="AD990" i="6"/>
  <c r="AC990" i="6"/>
  <c r="Q990" i="6"/>
  <c r="W990" i="6"/>
  <c r="X990" i="6"/>
  <c r="AB990" i="6"/>
  <c r="Y990" i="6"/>
  <c r="T990" i="6"/>
  <c r="R990" i="6"/>
  <c r="O990" i="6"/>
  <c r="P990" i="6"/>
  <c r="N990" i="6"/>
  <c r="AF986" i="6"/>
  <c r="AE986" i="6"/>
  <c r="AD986" i="6"/>
  <c r="AC986" i="6"/>
  <c r="Q986" i="6"/>
  <c r="W986" i="6"/>
  <c r="X986" i="6"/>
  <c r="AB986" i="6"/>
  <c r="Y986" i="6"/>
  <c r="T986" i="6"/>
  <c r="R986" i="6"/>
  <c r="O986" i="6"/>
  <c r="P986" i="6"/>
  <c r="K986" i="6"/>
  <c r="N986" i="6"/>
  <c r="AF982" i="6"/>
  <c r="AE982" i="6"/>
  <c r="AD982" i="6"/>
  <c r="AC982" i="6"/>
  <c r="Q982" i="6"/>
  <c r="W982" i="6"/>
  <c r="X982" i="6"/>
  <c r="AB982" i="6"/>
  <c r="Y982" i="6"/>
  <c r="T982" i="6"/>
  <c r="R982" i="6"/>
  <c r="O982" i="6"/>
  <c r="N982" i="6"/>
  <c r="K982" i="6"/>
  <c r="P982" i="6"/>
  <c r="AF978" i="6"/>
  <c r="AE978" i="6"/>
  <c r="AD978" i="6"/>
  <c r="AC978" i="6"/>
  <c r="Q978" i="6"/>
  <c r="W978" i="6"/>
  <c r="X978" i="6"/>
  <c r="AB978" i="6"/>
  <c r="Y978" i="6"/>
  <c r="T978" i="6"/>
  <c r="R978" i="6"/>
  <c r="O978" i="6"/>
  <c r="P978" i="6"/>
  <c r="N978" i="6"/>
  <c r="K978" i="6"/>
  <c r="AF974" i="6"/>
  <c r="AE974" i="6"/>
  <c r="AD974" i="6"/>
  <c r="AC974" i="6"/>
  <c r="Q974" i="6"/>
  <c r="W974" i="6"/>
  <c r="X974" i="6"/>
  <c r="AB974" i="6"/>
  <c r="Y974" i="6"/>
  <c r="T974" i="6"/>
  <c r="R974" i="6"/>
  <c r="O974" i="6"/>
  <c r="P974" i="6"/>
  <c r="K974" i="6"/>
  <c r="N974" i="6"/>
  <c r="AF970" i="6"/>
  <c r="AE970" i="6"/>
  <c r="AD970" i="6"/>
  <c r="AC970" i="6"/>
  <c r="Q970" i="6"/>
  <c r="W970" i="6"/>
  <c r="X970" i="6"/>
  <c r="AB970" i="6"/>
  <c r="Y970" i="6"/>
  <c r="T970" i="6"/>
  <c r="R970" i="6"/>
  <c r="O970" i="6"/>
  <c r="P970" i="6"/>
  <c r="N970" i="6"/>
  <c r="AF966" i="6"/>
  <c r="AE966" i="6"/>
  <c r="AD966" i="6"/>
  <c r="AC966" i="6"/>
  <c r="Q966" i="6"/>
  <c r="W966" i="6"/>
  <c r="X966" i="6"/>
  <c r="AB966" i="6"/>
  <c r="Y966" i="6"/>
  <c r="T966" i="6"/>
  <c r="R966" i="6"/>
  <c r="O966" i="6"/>
  <c r="K966" i="6"/>
  <c r="N966" i="6"/>
  <c r="P966" i="6"/>
  <c r="AF962" i="6"/>
  <c r="AE962" i="6"/>
  <c r="AD962" i="6"/>
  <c r="AC962" i="6"/>
  <c r="Q962" i="6"/>
  <c r="W962" i="6"/>
  <c r="X962" i="6"/>
  <c r="AB962" i="6"/>
  <c r="Y962" i="6"/>
  <c r="T962" i="6"/>
  <c r="R962" i="6"/>
  <c r="O962" i="6"/>
  <c r="P962" i="6"/>
  <c r="N962" i="6"/>
  <c r="K962" i="6"/>
  <c r="AF958" i="6"/>
  <c r="AE958" i="6"/>
  <c r="AD958" i="6"/>
  <c r="AC958" i="6"/>
  <c r="Q958" i="6"/>
  <c r="W958" i="6"/>
  <c r="X958" i="6"/>
  <c r="AB958" i="6"/>
  <c r="Y958" i="6"/>
  <c r="T958" i="6"/>
  <c r="R958" i="6"/>
  <c r="O958" i="6"/>
  <c r="P958" i="6"/>
  <c r="N958" i="6"/>
  <c r="AF954" i="6"/>
  <c r="AE954" i="6"/>
  <c r="AD954" i="6"/>
  <c r="AC954" i="6"/>
  <c r="Q954" i="6"/>
  <c r="W954" i="6"/>
  <c r="X954" i="6"/>
  <c r="AB954" i="6"/>
  <c r="Y954" i="6"/>
  <c r="T954" i="6"/>
  <c r="R954" i="6"/>
  <c r="O954" i="6"/>
  <c r="P954" i="6"/>
  <c r="K954" i="6"/>
  <c r="N954" i="6"/>
  <c r="AF950" i="6"/>
  <c r="AE950" i="6"/>
  <c r="AD950" i="6"/>
  <c r="AC950" i="6"/>
  <c r="W950" i="6"/>
  <c r="X950" i="6"/>
  <c r="AB950" i="6"/>
  <c r="Y950" i="6"/>
  <c r="T950" i="6"/>
  <c r="R950" i="6"/>
  <c r="Q950" i="6"/>
  <c r="O950" i="6"/>
  <c r="P950" i="6"/>
  <c r="N950" i="6"/>
  <c r="K950" i="6"/>
  <c r="AF946" i="6"/>
  <c r="AE946" i="6"/>
  <c r="AD946" i="6"/>
  <c r="AC946" i="6"/>
  <c r="Q946" i="6"/>
  <c r="W946" i="6"/>
  <c r="X946" i="6"/>
  <c r="AB946" i="6"/>
  <c r="Y946" i="6"/>
  <c r="T946" i="6"/>
  <c r="R946" i="6"/>
  <c r="O946" i="6"/>
  <c r="P946" i="6"/>
  <c r="N946" i="6"/>
  <c r="AF942" i="6"/>
  <c r="AE942" i="6"/>
  <c r="AD942" i="6"/>
  <c r="AC942" i="6"/>
  <c r="Q942" i="6"/>
  <c r="W942" i="6"/>
  <c r="X942" i="6"/>
  <c r="AB942" i="6"/>
  <c r="Y942" i="6"/>
  <c r="T942" i="6"/>
  <c r="R942" i="6"/>
  <c r="O942" i="6"/>
  <c r="P942" i="6"/>
  <c r="K942" i="6"/>
  <c r="N942" i="6"/>
  <c r="AF938" i="6"/>
  <c r="AE938" i="6"/>
  <c r="AD938" i="6"/>
  <c r="AC938" i="6"/>
  <c r="Q938" i="6"/>
  <c r="W938" i="6"/>
  <c r="X938" i="6"/>
  <c r="AB938" i="6"/>
  <c r="Y938" i="6"/>
  <c r="T938" i="6"/>
  <c r="R938" i="6"/>
  <c r="O938" i="6"/>
  <c r="P938" i="6"/>
  <c r="K938" i="6"/>
  <c r="N938" i="6"/>
  <c r="AF934" i="6"/>
  <c r="AE934" i="6"/>
  <c r="AD934" i="6"/>
  <c r="AC934" i="6"/>
  <c r="Q934" i="6"/>
  <c r="W934" i="6"/>
  <c r="X934" i="6"/>
  <c r="AB934" i="6"/>
  <c r="Y934" i="6"/>
  <c r="T934" i="6"/>
  <c r="R934" i="6"/>
  <c r="O934" i="6"/>
  <c r="P934" i="6"/>
  <c r="N934" i="6"/>
  <c r="AF930" i="6"/>
  <c r="AE930" i="6"/>
  <c r="AD930" i="6"/>
  <c r="AC930" i="6"/>
  <c r="Q930" i="6"/>
  <c r="W930" i="6"/>
  <c r="X930" i="6"/>
  <c r="AB930" i="6"/>
  <c r="Y930" i="6"/>
  <c r="T930" i="6"/>
  <c r="R930" i="6"/>
  <c r="O930" i="6"/>
  <c r="P930" i="6"/>
  <c r="N930" i="6"/>
  <c r="K930" i="6"/>
  <c r="AF926" i="6"/>
  <c r="AE926" i="6"/>
  <c r="AD926" i="6"/>
  <c r="AC926" i="6"/>
  <c r="Q926" i="6"/>
  <c r="W926" i="6"/>
  <c r="X926" i="6"/>
  <c r="AB926" i="6"/>
  <c r="Y926" i="6"/>
  <c r="T926" i="6"/>
  <c r="R926" i="6"/>
  <c r="O926" i="6"/>
  <c r="P926" i="6"/>
  <c r="K926" i="6"/>
  <c r="N926" i="6"/>
  <c r="AF922" i="6"/>
  <c r="AE922" i="6"/>
  <c r="AD922" i="6"/>
  <c r="AC922" i="6"/>
  <c r="Q922" i="6"/>
  <c r="W922" i="6"/>
  <c r="X922" i="6"/>
  <c r="AB922" i="6"/>
  <c r="Y922" i="6"/>
  <c r="T922" i="6"/>
  <c r="R922" i="6"/>
  <c r="O922" i="6"/>
  <c r="P922" i="6"/>
  <c r="K922" i="6"/>
  <c r="N922" i="6"/>
  <c r="AF918" i="6"/>
  <c r="AE918" i="6"/>
  <c r="AD918" i="6"/>
  <c r="AC918" i="6"/>
  <c r="Q918" i="6"/>
  <c r="W918" i="6"/>
  <c r="X918" i="6"/>
  <c r="AB918" i="6"/>
  <c r="Y918" i="6"/>
  <c r="T918" i="6"/>
  <c r="R918" i="6"/>
  <c r="O918" i="6"/>
  <c r="N918" i="6"/>
  <c r="K918" i="6"/>
  <c r="P918" i="6"/>
  <c r="AF914" i="6"/>
  <c r="AE914" i="6"/>
  <c r="AD914" i="6"/>
  <c r="AC914" i="6"/>
  <c r="Q914" i="6"/>
  <c r="W914" i="6"/>
  <c r="X914" i="6"/>
  <c r="AB914" i="6"/>
  <c r="Y914" i="6"/>
  <c r="T914" i="6"/>
  <c r="R914" i="6"/>
  <c r="O914" i="6"/>
  <c r="P914" i="6"/>
  <c r="N914" i="6"/>
  <c r="AF910" i="6"/>
  <c r="AE910" i="6"/>
  <c r="AD910" i="6"/>
  <c r="AC910" i="6"/>
  <c r="Q910" i="6"/>
  <c r="W910" i="6"/>
  <c r="X910" i="6"/>
  <c r="AB910" i="6"/>
  <c r="Y910" i="6"/>
  <c r="T910" i="6"/>
  <c r="R910" i="6"/>
  <c r="O910" i="6"/>
  <c r="P910" i="6"/>
  <c r="K910" i="6"/>
  <c r="N910" i="6"/>
  <c r="AF906" i="6"/>
  <c r="AE906" i="6"/>
  <c r="AD906" i="6"/>
  <c r="AC906" i="6"/>
  <c r="Q906" i="6"/>
  <c r="W906" i="6"/>
  <c r="X906" i="6"/>
  <c r="AB906" i="6"/>
  <c r="Y906" i="6"/>
  <c r="T906" i="6"/>
  <c r="R906" i="6"/>
  <c r="O906" i="6"/>
  <c r="P906" i="6"/>
  <c r="N906" i="6"/>
  <c r="K906" i="6"/>
  <c r="AF902" i="6"/>
  <c r="AE902" i="6"/>
  <c r="AD902" i="6"/>
  <c r="AC902" i="6"/>
  <c r="Q902" i="6"/>
  <c r="W902" i="6"/>
  <c r="X902" i="6"/>
  <c r="AB902" i="6"/>
  <c r="Y902" i="6"/>
  <c r="T902" i="6"/>
  <c r="R902" i="6"/>
  <c r="O902" i="6"/>
  <c r="N902" i="6"/>
  <c r="P902" i="6"/>
  <c r="AF898" i="6"/>
  <c r="AE898" i="6"/>
  <c r="AD898" i="6"/>
  <c r="AC898" i="6"/>
  <c r="Q898" i="6"/>
  <c r="W898" i="6"/>
  <c r="X898" i="6"/>
  <c r="AB898" i="6"/>
  <c r="Y898" i="6"/>
  <c r="T898" i="6"/>
  <c r="R898" i="6"/>
  <c r="O898" i="6"/>
  <c r="P898" i="6"/>
  <c r="N898" i="6"/>
  <c r="K898" i="6"/>
  <c r="BE15" i="6"/>
  <c r="AY3473" i="6"/>
  <c r="AT3473" i="6"/>
  <c r="BA3472" i="6"/>
  <c r="AT3472" i="6"/>
  <c r="BC3469" i="6"/>
  <c r="BC3468" i="6"/>
  <c r="AW3468" i="6"/>
  <c r="AY3465" i="6"/>
  <c r="AT3465" i="6"/>
  <c r="BA3464" i="6"/>
  <c r="AT3464" i="6"/>
  <c r="BC3461" i="6"/>
  <c r="BC3460" i="6"/>
  <c r="AW3460" i="6"/>
  <c r="AY3457" i="6"/>
  <c r="AT3457" i="6"/>
  <c r="BA3456" i="6"/>
  <c r="AT3456" i="6"/>
  <c r="BC3453" i="6"/>
  <c r="BC3452" i="6"/>
  <c r="AW3452" i="6"/>
  <c r="AY3449" i="6"/>
  <c r="AT3449" i="6"/>
  <c r="BA3448" i="6"/>
  <c r="AT3448" i="6"/>
  <c r="BC3445" i="6"/>
  <c r="BC3444" i="6"/>
  <c r="AW3444" i="6"/>
  <c r="AY3441" i="6"/>
  <c r="AT3441" i="6"/>
  <c r="BA3440" i="6"/>
  <c r="AT3440" i="6"/>
  <c r="BC3437" i="6"/>
  <c r="BC3436" i="6"/>
  <c r="AW3436" i="6"/>
  <c r="AY3433" i="6"/>
  <c r="AT3433" i="6"/>
  <c r="BA3432" i="6"/>
  <c r="AT3432" i="6"/>
  <c r="BC3429" i="6"/>
  <c r="BC3428" i="6"/>
  <c r="AW3428" i="6"/>
  <c r="AY3425" i="6"/>
  <c r="AT3425" i="6"/>
  <c r="BA3424" i="6"/>
  <c r="AT3424" i="6"/>
  <c r="BC3421" i="6"/>
  <c r="BC3420" i="6"/>
  <c r="AW3420" i="6"/>
  <c r="AY3417" i="6"/>
  <c r="AT3417" i="6"/>
  <c r="BA3416" i="6"/>
  <c r="AT3416" i="6"/>
  <c r="BC3413" i="6"/>
  <c r="BC3412" i="6"/>
  <c r="AW3412" i="6"/>
  <c r="AY3409" i="6"/>
  <c r="AT3409" i="6"/>
  <c r="BA3408" i="6"/>
  <c r="AT3408" i="6"/>
  <c r="BC3405" i="6"/>
  <c r="BC3404" i="6"/>
  <c r="AW3404" i="6"/>
  <c r="AY3401" i="6"/>
  <c r="AT3401" i="6"/>
  <c r="BA3400" i="6"/>
  <c r="AT3400" i="6"/>
  <c r="BC3397" i="6"/>
  <c r="BC3396" i="6"/>
  <c r="AW3396" i="6"/>
  <c r="AY3393" i="6"/>
  <c r="AT3393" i="6"/>
  <c r="BA3392" i="6"/>
  <c r="AT3392" i="6"/>
  <c r="BC3389" i="6"/>
  <c r="BC3388" i="6"/>
  <c r="AW3388" i="6"/>
  <c r="AY3385" i="6"/>
  <c r="AT3385" i="6"/>
  <c r="BA3384" i="6"/>
  <c r="AT3384" i="6"/>
  <c r="BC3381" i="6"/>
  <c r="BC3380" i="6"/>
  <c r="AW3380" i="6"/>
  <c r="AY3377" i="6"/>
  <c r="AT3377" i="6"/>
  <c r="BA3376" i="6"/>
  <c r="AT3376" i="6"/>
  <c r="BC3373" i="6"/>
  <c r="BC3372" i="6"/>
  <c r="AW3372" i="6"/>
  <c r="AY3369" i="6"/>
  <c r="AT3369" i="6"/>
  <c r="BA3368" i="6"/>
  <c r="AT3368" i="6"/>
  <c r="BC3365" i="6"/>
  <c r="BC3364" i="6"/>
  <c r="AW3364" i="6"/>
  <c r="AY3361" i="6"/>
  <c r="AT3361" i="6"/>
  <c r="BA3360" i="6"/>
  <c r="AT3360" i="6"/>
  <c r="BC3357" i="6"/>
  <c r="BC3356" i="6"/>
  <c r="AW3356" i="6"/>
  <c r="AY3353" i="6"/>
  <c r="AT3353" i="6"/>
  <c r="BA3352" i="6"/>
  <c r="AT3352" i="6"/>
  <c r="BC3349" i="6"/>
  <c r="BC3348" i="6"/>
  <c r="AW3348" i="6"/>
  <c r="AY3345" i="6"/>
  <c r="AT3345" i="6"/>
  <c r="BA3344" i="6"/>
  <c r="AT3344" i="6"/>
  <c r="BC3341" i="6"/>
  <c r="BC3340" i="6"/>
  <c r="AW3340" i="6"/>
  <c r="AY3337" i="6"/>
  <c r="AT3337" i="6"/>
  <c r="BA3336" i="6"/>
  <c r="AT3336" i="6"/>
  <c r="BC3333" i="6"/>
  <c r="BC3332" i="6"/>
  <c r="AW3332" i="6"/>
  <c r="AY3329" i="6"/>
  <c r="AT3329" i="6"/>
  <c r="BA3328" i="6"/>
  <c r="AT3328" i="6"/>
  <c r="BC3325" i="6"/>
  <c r="BC3324" i="6"/>
  <c r="AW3324" i="6"/>
  <c r="AY3321" i="6"/>
  <c r="AT3321" i="6"/>
  <c r="BA3320" i="6"/>
  <c r="AT3320" i="6"/>
  <c r="BC3317" i="6"/>
  <c r="BC3316" i="6"/>
  <c r="AW3316" i="6"/>
  <c r="AY3313" i="6"/>
  <c r="AT3313" i="6"/>
  <c r="BA3312" i="6"/>
  <c r="AT3312" i="6"/>
  <c r="BC3309" i="6"/>
  <c r="BC3308" i="6"/>
  <c r="AW3308" i="6"/>
  <c r="AY3305" i="6"/>
  <c r="AT3305" i="6"/>
  <c r="BA3304" i="6"/>
  <c r="AT3304" i="6"/>
  <c r="BC3301" i="6"/>
  <c r="BC3300" i="6"/>
  <c r="AW3300" i="6"/>
  <c r="AY3297" i="6"/>
  <c r="AT3297" i="6"/>
  <c r="BA3296" i="6"/>
  <c r="AT3296" i="6"/>
  <c r="BC3293" i="6"/>
  <c r="BC3292" i="6"/>
  <c r="AW3292" i="6"/>
  <c r="AY3289" i="6"/>
  <c r="AT3289" i="6"/>
  <c r="BA3288" i="6"/>
  <c r="AT3288" i="6"/>
  <c r="BC3285" i="6"/>
  <c r="BC3284" i="6"/>
  <c r="AW3284" i="6"/>
  <c r="AY3281" i="6"/>
  <c r="AT3281" i="6"/>
  <c r="BA3280" i="6"/>
  <c r="AT3280" i="6"/>
  <c r="BC3277" i="6"/>
  <c r="BC3276" i="6"/>
  <c r="AW3276" i="6"/>
  <c r="AY3273" i="6"/>
  <c r="AT3273" i="6"/>
  <c r="BA3272" i="6"/>
  <c r="AT3272" i="6"/>
  <c r="BC3269" i="6"/>
  <c r="BC3268" i="6"/>
  <c r="AW3268" i="6"/>
  <c r="AY3265" i="6"/>
  <c r="AT3265" i="6"/>
  <c r="BA3264" i="6"/>
  <c r="AT3264" i="6"/>
  <c r="BC3261" i="6"/>
  <c r="BC3260" i="6"/>
  <c r="AW3260" i="6"/>
  <c r="AY3257" i="6"/>
  <c r="AT3257" i="6"/>
  <c r="BA3256" i="6"/>
  <c r="AT3256" i="6"/>
  <c r="BC3253" i="6"/>
  <c r="BC3252" i="6"/>
  <c r="AW3252" i="6"/>
  <c r="AY3249" i="6"/>
  <c r="AT3249" i="6"/>
  <c r="BA3248" i="6"/>
  <c r="AT3248" i="6"/>
  <c r="BC3245" i="6"/>
  <c r="BC3244" i="6"/>
  <c r="AW3244" i="6"/>
  <c r="AY3241" i="6"/>
  <c r="AT3241" i="6"/>
  <c r="BA3240" i="6"/>
  <c r="AT3240" i="6"/>
  <c r="BC3237" i="6"/>
  <c r="BC3236" i="6"/>
  <c r="AW3236" i="6"/>
  <c r="AY3233" i="6"/>
  <c r="AT3233" i="6"/>
  <c r="BA3232" i="6"/>
  <c r="AT3232" i="6"/>
  <c r="BC3229" i="6"/>
  <c r="BC3228" i="6"/>
  <c r="AW3228" i="6"/>
  <c r="AY3225" i="6"/>
  <c r="AT3225" i="6"/>
  <c r="BA3224" i="6"/>
  <c r="AT3224" i="6"/>
  <c r="BC3221" i="6"/>
  <c r="BC3220" i="6"/>
  <c r="AW3220" i="6"/>
  <c r="AY3217" i="6"/>
  <c r="AT3217" i="6"/>
  <c r="BA3216" i="6"/>
  <c r="AT3216" i="6"/>
  <c r="BC3213" i="6"/>
  <c r="BC3212" i="6"/>
  <c r="AW3212" i="6"/>
  <c r="AY3209" i="6"/>
  <c r="AT3209" i="6"/>
  <c r="BA3208" i="6"/>
  <c r="AT3208" i="6"/>
  <c r="BC3205" i="6"/>
  <c r="BC3204" i="6"/>
  <c r="AW3204" i="6"/>
  <c r="AY3201" i="6"/>
  <c r="AT3201" i="6"/>
  <c r="BA3200" i="6"/>
  <c r="AT3200" i="6"/>
  <c r="BC3197" i="6"/>
  <c r="BC3196" i="6"/>
  <c r="AW3196" i="6"/>
  <c r="AY3193" i="6"/>
  <c r="AT3193" i="6"/>
  <c r="BA3192" i="6"/>
  <c r="AT3192" i="6"/>
  <c r="BC3189" i="6"/>
  <c r="BC3188" i="6"/>
  <c r="AW3188" i="6"/>
  <c r="AY3185" i="6"/>
  <c r="AT3185" i="6"/>
  <c r="BA3184" i="6"/>
  <c r="AT3184" i="6"/>
  <c r="BC3181" i="6"/>
  <c r="BC3180" i="6"/>
  <c r="AW3180" i="6"/>
  <c r="AY3177" i="6"/>
  <c r="AT3177" i="6"/>
  <c r="BA3176" i="6"/>
  <c r="AT3176" i="6"/>
  <c r="BC3173" i="6"/>
  <c r="BC3172" i="6"/>
  <c r="AW3172" i="6"/>
  <c r="AY3169" i="6"/>
  <c r="AT3169" i="6"/>
  <c r="BA3168" i="6"/>
  <c r="AT3168" i="6"/>
  <c r="BC3165" i="6"/>
  <c r="BC3164" i="6"/>
  <c r="AW3164" i="6"/>
  <c r="AY3161" i="6"/>
  <c r="AT3161" i="6"/>
  <c r="BA3160" i="6"/>
  <c r="AT3160" i="6"/>
  <c r="BC3157" i="6"/>
  <c r="BC3156" i="6"/>
  <c r="AW3156" i="6"/>
  <c r="AY3153" i="6"/>
  <c r="AT3153" i="6"/>
  <c r="BA3152" i="6"/>
  <c r="AT3152" i="6"/>
  <c r="BC3149" i="6"/>
  <c r="BC3148" i="6"/>
  <c r="AW3148" i="6"/>
  <c r="AY3145" i="6"/>
  <c r="AT3145" i="6"/>
  <c r="BA3144" i="6"/>
  <c r="AT3144" i="6"/>
  <c r="BC3141" i="6"/>
  <c r="BC3140" i="6"/>
  <c r="AW3140" i="6"/>
  <c r="AY3137" i="6"/>
  <c r="AT3137" i="6"/>
  <c r="BA3136" i="6"/>
  <c r="AT3136" i="6"/>
  <c r="BC3133" i="6"/>
  <c r="BC3132" i="6"/>
  <c r="AW3132" i="6"/>
  <c r="AY3129" i="6"/>
  <c r="AT3129" i="6"/>
  <c r="BA3128" i="6"/>
  <c r="AT3128" i="6"/>
  <c r="BC3125" i="6"/>
  <c r="BC3124" i="6"/>
  <c r="AW3124" i="6"/>
  <c r="AY3121" i="6"/>
  <c r="AT3121" i="6"/>
  <c r="BA3120" i="6"/>
  <c r="AT3120" i="6"/>
  <c r="BC3117" i="6"/>
  <c r="BC3116" i="6"/>
  <c r="AW3116" i="6"/>
  <c r="AY3113" i="6"/>
  <c r="AT3113" i="6"/>
  <c r="BA3112" i="6"/>
  <c r="AT3112" i="6"/>
  <c r="BC3109" i="6"/>
  <c r="BC3108" i="6"/>
  <c r="AW3108" i="6"/>
  <c r="AY3105" i="6"/>
  <c r="AT3105" i="6"/>
  <c r="BA3104" i="6"/>
  <c r="AT3104" i="6"/>
  <c r="BC3101" i="6"/>
  <c r="BC3100" i="6"/>
  <c r="AW3100" i="6"/>
  <c r="AY3097" i="6"/>
  <c r="AT3097" i="6"/>
  <c r="BA3096" i="6"/>
  <c r="AT3096" i="6"/>
  <c r="BC3093" i="6"/>
  <c r="BC3092" i="6"/>
  <c r="AW3092" i="6"/>
  <c r="AY3089" i="6"/>
  <c r="AT3089" i="6"/>
  <c r="BA3088" i="6"/>
  <c r="AT3088" i="6"/>
  <c r="BC3085" i="6"/>
  <c r="BC3084" i="6"/>
  <c r="AW3084" i="6"/>
  <c r="AY3081" i="6"/>
  <c r="AT3081" i="6"/>
  <c r="BA3080" i="6"/>
  <c r="AT3080" i="6"/>
  <c r="BC3077" i="6"/>
  <c r="BC3076" i="6"/>
  <c r="AW3076" i="6"/>
  <c r="AY3073" i="6"/>
  <c r="AT3073" i="6"/>
  <c r="BA3072" i="6"/>
  <c r="AT3072" i="6"/>
  <c r="BC3069" i="6"/>
  <c r="BC3068" i="6"/>
  <c r="AW3068" i="6"/>
  <c r="AY3065" i="6"/>
  <c r="AT3065" i="6"/>
  <c r="BA3064" i="6"/>
  <c r="AT3064" i="6"/>
  <c r="BC3061" i="6"/>
  <c r="BC3060" i="6"/>
  <c r="AW3060" i="6"/>
  <c r="AY3057" i="6"/>
  <c r="AT3057" i="6"/>
  <c r="BA3056" i="6"/>
  <c r="AT3056" i="6"/>
  <c r="BC3053" i="6"/>
  <c r="BC3052" i="6"/>
  <c r="AW3052" i="6"/>
  <c r="AY3049" i="6"/>
  <c r="AT3049" i="6"/>
  <c r="BA3048" i="6"/>
  <c r="AT3048" i="6"/>
  <c r="BC3045" i="6"/>
  <c r="BC3044" i="6"/>
  <c r="AW3044" i="6"/>
  <c r="AY3041" i="6"/>
  <c r="AT3041" i="6"/>
  <c r="BA3040" i="6"/>
  <c r="AT3040" i="6"/>
  <c r="BC3037" i="6"/>
  <c r="BC3036" i="6"/>
  <c r="AW3036" i="6"/>
  <c r="AY3033" i="6"/>
  <c r="AT3033" i="6"/>
  <c r="BA3032" i="6"/>
  <c r="AT3032" i="6"/>
  <c r="BC3029" i="6"/>
  <c r="BC3028" i="6"/>
  <c r="AW3028" i="6"/>
  <c r="AY3025" i="6"/>
  <c r="AT3025" i="6"/>
  <c r="BA3024" i="6"/>
  <c r="AT3024" i="6"/>
  <c r="BC3021" i="6"/>
  <c r="BC3020" i="6"/>
  <c r="AW3020" i="6"/>
  <c r="AY3017" i="6"/>
  <c r="AT3017" i="6"/>
  <c r="BA3016" i="6"/>
  <c r="AT3016" i="6"/>
  <c r="BC3013" i="6"/>
  <c r="BC3012" i="6"/>
  <c r="AW3012" i="6"/>
  <c r="AY3009" i="6"/>
  <c r="AT3009" i="6"/>
  <c r="BA3008" i="6"/>
  <c r="AT3008" i="6"/>
  <c r="BC3005" i="6"/>
  <c r="BC3004" i="6"/>
  <c r="AW3004" i="6"/>
  <c r="AY3001" i="6"/>
  <c r="AT3001" i="6"/>
  <c r="BA3000" i="6"/>
  <c r="AT3000" i="6"/>
  <c r="BC2997" i="6"/>
  <c r="BC2996" i="6"/>
  <c r="AW2996" i="6"/>
  <c r="AY2993" i="6"/>
  <c r="AT2993" i="6"/>
  <c r="BA2992" i="6"/>
  <c r="AT2992" i="6"/>
  <c r="BC2989" i="6"/>
  <c r="BC2988" i="6"/>
  <c r="AW2988" i="6"/>
  <c r="AY2985" i="6"/>
  <c r="AT2985" i="6"/>
  <c r="BA2984" i="6"/>
  <c r="AT2984" i="6"/>
  <c r="BC2981" i="6"/>
  <c r="BC2980" i="6"/>
  <c r="AW2980" i="6"/>
  <c r="AY2977" i="6"/>
  <c r="AT2977" i="6"/>
  <c r="BA2976" i="6"/>
  <c r="AT2976" i="6"/>
  <c r="BC2973" i="6"/>
  <c r="BC2972" i="6"/>
  <c r="AW2972" i="6"/>
  <c r="AY2969" i="6"/>
  <c r="AT2969" i="6"/>
  <c r="BA2968" i="6"/>
  <c r="AT2968" i="6"/>
  <c r="BC2965" i="6"/>
  <c r="BC2964" i="6"/>
  <c r="AW2964" i="6"/>
  <c r="AY2961" i="6"/>
  <c r="AT2961" i="6"/>
  <c r="BA2960" i="6"/>
  <c r="AT2960" i="6"/>
  <c r="BC2957" i="6"/>
  <c r="BC2956" i="6"/>
  <c r="AW2956" i="6"/>
  <c r="AY2953" i="6"/>
  <c r="AT2953" i="6"/>
  <c r="BA2952" i="6"/>
  <c r="AT2952" i="6"/>
  <c r="AY2951" i="6"/>
  <c r="BA2950" i="6"/>
  <c r="AY2948" i="6"/>
  <c r="BE2947" i="6"/>
  <c r="BC2944" i="6"/>
  <c r="AW2944" i="6"/>
  <c r="AT2943" i="6"/>
  <c r="BA2939" i="6"/>
  <c r="AY2937" i="6"/>
  <c r="AT2937" i="6"/>
  <c r="BA2936" i="6"/>
  <c r="AT2936" i="6"/>
  <c r="AY2935" i="6"/>
  <c r="BA2934" i="6"/>
  <c r="AY2932" i="6"/>
  <c r="BE2931" i="6"/>
  <c r="BC2928" i="6"/>
  <c r="AW2928" i="6"/>
  <c r="AT2927" i="6"/>
  <c r="BA2923" i="6"/>
  <c r="AY2921" i="6"/>
  <c r="AT2921" i="6"/>
  <c r="BA2920" i="6"/>
  <c r="AT2920" i="6"/>
  <c r="AY2919" i="6"/>
  <c r="BA2918" i="6"/>
  <c r="AY2916" i="6"/>
  <c r="BE2915" i="6"/>
  <c r="BC2912" i="6"/>
  <c r="AW2912" i="6"/>
  <c r="AT2911" i="6"/>
  <c r="BA2907" i="6"/>
  <c r="AY2905" i="6"/>
  <c r="AT2905" i="6"/>
  <c r="BA2904" i="6"/>
  <c r="AT2904" i="6"/>
  <c r="AY2903" i="6"/>
  <c r="BA2902" i="6"/>
  <c r="AY2900" i="6"/>
  <c r="BE2899" i="6"/>
  <c r="BC2896" i="6"/>
  <c r="AW2896" i="6"/>
  <c r="AT2895" i="6"/>
  <c r="BA2891" i="6"/>
  <c r="AY2889" i="6"/>
  <c r="AT2889" i="6"/>
  <c r="BA2888" i="6"/>
  <c r="AT2888" i="6"/>
  <c r="AY2887" i="6"/>
  <c r="BA2886" i="6"/>
  <c r="AY2884" i="6"/>
  <c r="BE2883" i="6"/>
  <c r="BC2880" i="6"/>
  <c r="AW2880" i="6"/>
  <c r="AT2879" i="6"/>
  <c r="BA2875" i="6"/>
  <c r="AY2873" i="6"/>
  <c r="AT2873" i="6"/>
  <c r="BA2872" i="6"/>
  <c r="AT2872" i="6"/>
  <c r="AY2871" i="6"/>
  <c r="BA2870" i="6"/>
  <c r="BA2868" i="6"/>
  <c r="BA2867" i="6"/>
  <c r="BC2866" i="6"/>
  <c r="BC2865" i="6"/>
  <c r="AW2865" i="6"/>
  <c r="BE2862" i="6"/>
  <c r="BC2861" i="6"/>
  <c r="BA2860" i="6"/>
  <c r="AT2860" i="6"/>
  <c r="AY2858" i="6"/>
  <c r="AT2858" i="6"/>
  <c r="BA2857" i="6"/>
  <c r="BA2856" i="6"/>
  <c r="BC2855" i="6"/>
  <c r="AT2852" i="6"/>
  <c r="AY2850" i="6"/>
  <c r="AT2850" i="6"/>
  <c r="BA2849" i="6"/>
  <c r="AT2849" i="6"/>
  <c r="BA2847" i="6"/>
  <c r="AY2846" i="6"/>
  <c r="AT2846" i="6"/>
  <c r="BA2845" i="6"/>
  <c r="BE2844" i="6"/>
  <c r="BC2841" i="6"/>
  <c r="AT2841" i="6"/>
  <c r="BA2839" i="6"/>
  <c r="BA2836" i="6"/>
  <c r="AW2835" i="6"/>
  <c r="AT2829" i="6"/>
  <c r="AY2828" i="6"/>
  <c r="AY2822" i="6"/>
  <c r="AT2822" i="6"/>
  <c r="BA2821" i="6"/>
  <c r="AW2819" i="6"/>
  <c r="BC2818" i="6"/>
  <c r="BC2817" i="6"/>
  <c r="AY2814" i="6"/>
  <c r="AT2814" i="6"/>
  <c r="BA2813" i="6"/>
  <c r="AW2811" i="6"/>
  <c r="BC2810" i="6"/>
  <c r="BC2809" i="6"/>
  <c r="AY2806" i="6"/>
  <c r="AT2806" i="6"/>
  <c r="BA2805" i="6"/>
  <c r="AW2803" i="6"/>
  <c r="BC2802" i="6"/>
  <c r="BC2801" i="6"/>
  <c r="AY2798" i="6"/>
  <c r="AT2798" i="6"/>
  <c r="BA2797" i="6"/>
  <c r="AW2795" i="6"/>
  <c r="BC2794" i="6"/>
  <c r="BC2793" i="6"/>
  <c r="AY2790" i="6"/>
  <c r="AT2790" i="6"/>
  <c r="BA2789" i="6"/>
  <c r="AW2787" i="6"/>
  <c r="BC2786" i="6"/>
  <c r="BC2785" i="6"/>
  <c r="AY2782" i="6"/>
  <c r="AT2782" i="6"/>
  <c r="BA2781" i="6"/>
  <c r="AW2779" i="6"/>
  <c r="BC2778" i="6"/>
  <c r="BC2777" i="6"/>
  <c r="AY2774" i="6"/>
  <c r="AT2774" i="6"/>
  <c r="BA2773" i="6"/>
  <c r="AW2771" i="6"/>
  <c r="BC2770" i="6"/>
  <c r="BC2769" i="6"/>
  <c r="AY2766" i="6"/>
  <c r="AT2766" i="6"/>
  <c r="BA2765" i="6"/>
  <c r="AW2763" i="6"/>
  <c r="BC2762" i="6"/>
  <c r="BC2761" i="6"/>
  <c r="BE2758" i="6"/>
  <c r="BC2755" i="6"/>
  <c r="AY2754" i="6"/>
  <c r="AT2754" i="6"/>
  <c r="BA2753" i="6"/>
  <c r="AW2747" i="6"/>
  <c r="BC2746" i="6"/>
  <c r="BC2745" i="6"/>
  <c r="BE2742" i="6"/>
  <c r="BC2739" i="6"/>
  <c r="AY2738" i="6"/>
  <c r="AT2738" i="6"/>
  <c r="BA2737" i="6"/>
  <c r="AW2731" i="6"/>
  <c r="BC2730" i="6"/>
  <c r="BC2729" i="6"/>
  <c r="BE2726" i="6"/>
  <c r="BC2723" i="6"/>
  <c r="AY2722" i="6"/>
  <c r="AT2722" i="6"/>
  <c r="BA2721" i="6"/>
  <c r="AW2715" i="6"/>
  <c r="BC2714" i="6"/>
  <c r="BC2713" i="6"/>
  <c r="BE2710" i="6"/>
  <c r="BC2707" i="6"/>
  <c r="AY2706" i="6"/>
  <c r="AT2706" i="6"/>
  <c r="BA2705" i="6"/>
  <c r="AW2699" i="6"/>
  <c r="BC2698" i="6"/>
  <c r="BC2697" i="6"/>
  <c r="BE2694" i="6"/>
  <c r="BC2691" i="6"/>
  <c r="AY2690" i="6"/>
  <c r="AT2690" i="6"/>
  <c r="BA2689" i="6"/>
  <c r="AW2683" i="6"/>
  <c r="BC2682" i="6"/>
  <c r="BC2681" i="6"/>
  <c r="BE2678" i="6"/>
  <c r="BC2675" i="6"/>
  <c r="AY2674" i="6"/>
  <c r="AT2674" i="6"/>
  <c r="BA2673" i="6"/>
  <c r="AW2667" i="6"/>
  <c r="BC2666" i="6"/>
  <c r="BC2665" i="6"/>
  <c r="BE2662" i="6"/>
  <c r="BC2659" i="6"/>
  <c r="AY2658" i="6"/>
  <c r="AT2658" i="6"/>
  <c r="BA2657" i="6"/>
  <c r="AW2651" i="6"/>
  <c r="BC2650" i="6"/>
  <c r="BC2649" i="6"/>
  <c r="BE2646" i="6"/>
  <c r="BC2643" i="6"/>
  <c r="AY2642" i="6"/>
  <c r="AT2642" i="6"/>
  <c r="BA2641" i="6"/>
  <c r="AW2635" i="6"/>
  <c r="BC2634" i="6"/>
  <c r="BC2633" i="6"/>
  <c r="BE2630" i="6"/>
  <c r="BC2627" i="6"/>
  <c r="AY2626" i="6"/>
  <c r="AT2626" i="6"/>
  <c r="BA2625" i="6"/>
  <c r="AW2619" i="6"/>
  <c r="BC2618" i="6"/>
  <c r="BC2617" i="6"/>
  <c r="BE2614" i="6"/>
  <c r="BC2611" i="6"/>
  <c r="AY2610" i="6"/>
  <c r="AT2610" i="6"/>
  <c r="BA2609" i="6"/>
  <c r="AW2603" i="6"/>
  <c r="BC2602" i="6"/>
  <c r="BC2601" i="6"/>
  <c r="BE2598" i="6"/>
  <c r="BC2595" i="6"/>
  <c r="AY2594" i="6"/>
  <c r="AT2594" i="6"/>
  <c r="BA2593" i="6"/>
  <c r="AW2587" i="6"/>
  <c r="BC2586" i="6"/>
  <c r="BC2585" i="6"/>
  <c r="BE2582" i="6"/>
  <c r="BC2579" i="6"/>
  <c r="AY2578" i="6"/>
  <c r="AT2578" i="6"/>
  <c r="BA2577" i="6"/>
  <c r="AW2571" i="6"/>
  <c r="BC2570" i="6"/>
  <c r="BC2569" i="6"/>
  <c r="BE2566" i="6"/>
  <c r="AY2565" i="6"/>
  <c r="AT2565" i="6"/>
  <c r="BA2564" i="6"/>
  <c r="BA2563" i="6"/>
  <c r="AT2563" i="6"/>
  <c r="AY2561" i="6"/>
  <c r="AT2561" i="6"/>
  <c r="BA2560" i="6"/>
  <c r="BC2557" i="6"/>
  <c r="BC2556" i="6"/>
  <c r="AW2556" i="6"/>
  <c r="BE2553" i="6"/>
  <c r="AY2552" i="6"/>
  <c r="BE2551" i="6"/>
  <c r="BC2548" i="6"/>
  <c r="BE2547" i="6"/>
  <c r="BC2545" i="6"/>
  <c r="BC2544" i="6"/>
  <c r="BA2542" i="6"/>
  <c r="AT2539" i="6"/>
  <c r="AY2537" i="6"/>
  <c r="AT2537" i="6"/>
  <c r="BA2536" i="6"/>
  <c r="AY2535" i="6"/>
  <c r="BC2534" i="6"/>
  <c r="BC2528" i="6"/>
  <c r="BA2526" i="6"/>
  <c r="AY2525" i="6"/>
  <c r="AT2525" i="6"/>
  <c r="BA2524" i="6"/>
  <c r="AY2523" i="6"/>
  <c r="BC2522" i="6"/>
  <c r="BC2520" i="6"/>
  <c r="BA2518" i="6"/>
  <c r="AY2513" i="6"/>
  <c r="AT2513" i="6"/>
  <c r="BA2512" i="6"/>
  <c r="AY2511" i="6"/>
  <c r="BC2510" i="6"/>
  <c r="AT2507" i="6"/>
  <c r="AW2506" i="6"/>
  <c r="AY2505" i="6"/>
  <c r="AT2505" i="6"/>
  <c r="BA2504" i="6"/>
  <c r="BE2501" i="6"/>
  <c r="BC2500" i="6"/>
  <c r="AT2499" i="6"/>
  <c r="AW2498" i="6"/>
  <c r="AY2497" i="6"/>
  <c r="AT2497" i="6"/>
  <c r="BA2496" i="6"/>
  <c r="BE2493" i="6"/>
  <c r="BC2492" i="6"/>
  <c r="AT2491" i="6"/>
  <c r="AW2490" i="6"/>
  <c r="AY2489" i="6"/>
  <c r="AT2489" i="6"/>
  <c r="BA2488" i="6"/>
  <c r="BE2485" i="6"/>
  <c r="BC2484" i="6"/>
  <c r="AT2483" i="6"/>
  <c r="AW2482" i="6"/>
  <c r="AY2481" i="6"/>
  <c r="AT2481" i="6"/>
  <c r="BA2480" i="6"/>
  <c r="BE2477" i="6"/>
  <c r="BC2476" i="6"/>
  <c r="AT2475" i="6"/>
  <c r="AW2474" i="6"/>
  <c r="AY2473" i="6"/>
  <c r="AT2473" i="6"/>
  <c r="BA2472" i="6"/>
  <c r="BE2469" i="6"/>
  <c r="BC2468" i="6"/>
  <c r="AT2467" i="6"/>
  <c r="AW2466" i="6"/>
  <c r="AY2465" i="6"/>
  <c r="AT2465" i="6"/>
  <c r="BA2464" i="6"/>
  <c r="BE2461" i="6"/>
  <c r="BC2460" i="6"/>
  <c r="AT2459" i="6"/>
  <c r="AW2458" i="6"/>
  <c r="AY2457" i="6"/>
  <c r="AT2457" i="6"/>
  <c r="BA2456" i="6"/>
  <c r="BE2453" i="6"/>
  <c r="BC2452" i="6"/>
  <c r="AT2451" i="6"/>
  <c r="AW2450" i="6"/>
  <c r="AY2449" i="6"/>
  <c r="AT2449" i="6"/>
  <c r="BA2448" i="6"/>
  <c r="BE2445" i="6"/>
  <c r="BC2444" i="6"/>
  <c r="AT2443" i="6"/>
  <c r="AW2442" i="6"/>
  <c r="AY2441" i="6"/>
  <c r="AT2441" i="6"/>
  <c r="BA2440" i="6"/>
  <c r="BE2437" i="6"/>
  <c r="BC2436" i="6"/>
  <c r="AT2435" i="6"/>
  <c r="AW2434" i="6"/>
  <c r="AY2433" i="6"/>
  <c r="AT2433" i="6"/>
  <c r="BA2432" i="6"/>
  <c r="BE2429" i="6"/>
  <c r="BC2428" i="6"/>
  <c r="AT2427" i="6"/>
  <c r="AW2426" i="6"/>
  <c r="AY2425" i="6"/>
  <c r="AT2425" i="6"/>
  <c r="BA2424" i="6"/>
  <c r="AT2423" i="6"/>
  <c r="AY2422" i="6"/>
  <c r="AY2420" i="6"/>
  <c r="AT2420" i="6"/>
  <c r="BA2419" i="6"/>
  <c r="BC2415" i="6"/>
  <c r="BC2412" i="6"/>
  <c r="BC2411" i="6"/>
  <c r="AW2411" i="6"/>
  <c r="AY2408" i="6"/>
  <c r="AT2408" i="6"/>
  <c r="BA2407" i="6"/>
  <c r="BE2406" i="6"/>
  <c r="AY2404" i="6"/>
  <c r="AT2404" i="6"/>
  <c r="BA2403" i="6"/>
  <c r="AY2399" i="6"/>
  <c r="AY2396" i="6"/>
  <c r="AT2396" i="6"/>
  <c r="BA2395" i="6"/>
  <c r="AT2395" i="6"/>
  <c r="BC2391" i="6"/>
  <c r="BA2390" i="6"/>
  <c r="AT2390" i="6"/>
  <c r="AT2387" i="6"/>
  <c r="BC2385" i="6"/>
  <c r="AY2378" i="6"/>
  <c r="BC2375" i="6"/>
  <c r="AY2374" i="6"/>
  <c r="BC2373" i="6"/>
  <c r="BC2371" i="6"/>
  <c r="AY2368" i="6"/>
  <c r="AT2368" i="6"/>
  <c r="BA2367" i="6"/>
  <c r="BE2366" i="6"/>
  <c r="AY2362" i="6"/>
  <c r="AY2360" i="6"/>
  <c r="AT2360" i="6"/>
  <c r="BA2359" i="6"/>
  <c r="BA2358" i="6"/>
  <c r="AT2358" i="6"/>
  <c r="AY2356" i="6"/>
  <c r="AT2356" i="6"/>
  <c r="BA2355" i="6"/>
  <c r="BC2352" i="6"/>
  <c r="BC2351" i="6"/>
  <c r="AW2351" i="6"/>
  <c r="BE2348" i="6"/>
  <c r="AY2347" i="6"/>
  <c r="BE2346" i="6"/>
  <c r="BC2343" i="6"/>
  <c r="BE2342" i="6"/>
  <c r="BC2340" i="6"/>
  <c r="BC2339" i="6"/>
  <c r="AY2336" i="6"/>
  <c r="AT2336" i="6"/>
  <c r="BA2335" i="6"/>
  <c r="BE2334" i="6"/>
  <c r="AY2330" i="6"/>
  <c r="AY2328" i="6"/>
  <c r="AT2328" i="6"/>
  <c r="BA2327" i="6"/>
  <c r="BA2326" i="6"/>
  <c r="AT2326" i="6"/>
  <c r="AY2324" i="6"/>
  <c r="AT2324" i="6"/>
  <c r="BA2323" i="6"/>
  <c r="BC2320" i="6"/>
  <c r="BC2319" i="6"/>
  <c r="AW2319" i="6"/>
  <c r="BE2316" i="6"/>
  <c r="AY2315" i="6"/>
  <c r="BE2314" i="6"/>
  <c r="BC2311" i="6"/>
  <c r="BE2310" i="6"/>
  <c r="BC2308" i="6"/>
  <c r="BC2307" i="6"/>
  <c r="AY2304" i="6"/>
  <c r="AT2304" i="6"/>
  <c r="BA2303" i="6"/>
  <c r="BE2302" i="6"/>
  <c r="AY2298" i="6"/>
  <c r="AY2296" i="6"/>
  <c r="AT2296" i="6"/>
  <c r="BA2295" i="6"/>
  <c r="BA2294" i="6"/>
  <c r="AT2294" i="6"/>
  <c r="AY2292" i="6"/>
  <c r="AT2292" i="6"/>
  <c r="BA2291" i="6"/>
  <c r="BC2288" i="6"/>
  <c r="BC2287" i="6"/>
  <c r="AW2287" i="6"/>
  <c r="BE2284" i="6"/>
  <c r="AY2283" i="6"/>
  <c r="BE2282" i="6"/>
  <c r="BC2279" i="6"/>
  <c r="BE2278" i="6"/>
  <c r="BC2276" i="6"/>
  <c r="BC2275" i="6"/>
  <c r="BA2273" i="6"/>
  <c r="AT2270" i="6"/>
  <c r="AY2268" i="6"/>
  <c r="AT2268" i="6"/>
  <c r="BA2267" i="6"/>
  <c r="AY2266" i="6"/>
  <c r="BC2265" i="6"/>
  <c r="BC2259" i="6"/>
  <c r="BA2257" i="6"/>
  <c r="AT2254" i="6"/>
  <c r="AY2252" i="6"/>
  <c r="AT2252" i="6"/>
  <c r="BA2251" i="6"/>
  <c r="AY2250" i="6"/>
  <c r="BC2249" i="6"/>
  <c r="BC2243" i="6"/>
  <c r="BA2241" i="6"/>
  <c r="AT2238" i="6"/>
  <c r="AY2236" i="6"/>
  <c r="AT2236" i="6"/>
  <c r="BA2235" i="6"/>
  <c r="AY2234" i="6"/>
  <c r="BC2233" i="6"/>
  <c r="BC2227" i="6"/>
  <c r="BA2225" i="6"/>
  <c r="AT2222" i="6"/>
  <c r="AY2220" i="6"/>
  <c r="AT2220" i="6"/>
  <c r="BA2219" i="6"/>
  <c r="AY2218" i="6"/>
  <c r="BC2217" i="6"/>
  <c r="BC2211" i="6"/>
  <c r="BA2209" i="6"/>
  <c r="AT2206" i="6"/>
  <c r="AY2204" i="6"/>
  <c r="AT2204" i="6"/>
  <c r="BA2203" i="6"/>
  <c r="AY2202" i="6"/>
  <c r="BC2201" i="6"/>
  <c r="BC2195" i="6"/>
  <c r="BA2193" i="6"/>
  <c r="AT2190" i="6"/>
  <c r="AY2188" i="6"/>
  <c r="AT2188" i="6"/>
  <c r="BA2187" i="6"/>
  <c r="AY2186" i="6"/>
  <c r="BC2185" i="6"/>
  <c r="BC2179" i="6"/>
  <c r="BA2177" i="6"/>
  <c r="AT2174" i="6"/>
  <c r="AY2172" i="6"/>
  <c r="AT2172" i="6"/>
  <c r="BA2171" i="6"/>
  <c r="AY2170" i="6"/>
  <c r="BC2169" i="6"/>
  <c r="BC2163" i="6"/>
  <c r="BA2161" i="6"/>
  <c r="AT2158" i="6"/>
  <c r="AY2156" i="6"/>
  <c r="AT2156" i="6"/>
  <c r="BA2155" i="6"/>
  <c r="AY2154" i="6"/>
  <c r="BC2153" i="6"/>
  <c r="BC2147" i="6"/>
  <c r="BA2145" i="6"/>
  <c r="AT2142" i="6"/>
  <c r="AY2140" i="6"/>
  <c r="AT2140" i="6"/>
  <c r="BA2139" i="6"/>
  <c r="AT2138" i="6"/>
  <c r="BC2135" i="6"/>
  <c r="AY2132" i="6"/>
  <c r="AT2132" i="6"/>
  <c r="BA2131" i="6"/>
  <c r="AT2130" i="6"/>
  <c r="BC2127" i="6"/>
  <c r="AY2124" i="6"/>
  <c r="AT2124" i="6"/>
  <c r="BA2123" i="6"/>
  <c r="AT2122" i="6"/>
  <c r="BC2119" i="6"/>
  <c r="AY2116" i="6"/>
  <c r="AT2116" i="6"/>
  <c r="BA2115" i="6"/>
  <c r="AT2114" i="6"/>
  <c r="BC2111" i="6"/>
  <c r="AY2108" i="6"/>
  <c r="AT2108" i="6"/>
  <c r="BA2107" i="6"/>
  <c r="AT2106" i="6"/>
  <c r="BC2103" i="6"/>
  <c r="AY2100" i="6"/>
  <c r="AT2100" i="6"/>
  <c r="BA2099" i="6"/>
  <c r="AT2098" i="6"/>
  <c r="BC2095" i="6"/>
  <c r="AY2092" i="6"/>
  <c r="AT2092" i="6"/>
  <c r="BA2091" i="6"/>
  <c r="AT2090" i="6"/>
  <c r="BC2087" i="6"/>
  <c r="AY2084" i="6"/>
  <c r="AT2084" i="6"/>
  <c r="BA2083" i="6"/>
  <c r="AT2082" i="6"/>
  <c r="BC2079" i="6"/>
  <c r="AY2076" i="6"/>
  <c r="AT2076" i="6"/>
  <c r="BA2075" i="6"/>
  <c r="AT2074" i="6"/>
  <c r="BC2071" i="6"/>
  <c r="AY2068" i="6"/>
  <c r="AT2068" i="6"/>
  <c r="BA2067" i="6"/>
  <c r="AT2066" i="6"/>
  <c r="BC2063" i="6"/>
  <c r="AY2060" i="6"/>
  <c r="AT2060" i="6"/>
  <c r="BA2059" i="6"/>
  <c r="AT2058" i="6"/>
  <c r="BC2055" i="6"/>
  <c r="AY2052" i="6"/>
  <c r="AT2052" i="6"/>
  <c r="BA2051" i="6"/>
  <c r="AT2050" i="6"/>
  <c r="BC2047" i="6"/>
  <c r="AY2044" i="6"/>
  <c r="AT2044" i="6"/>
  <c r="BA2043" i="6"/>
  <c r="AT2042" i="6"/>
  <c r="BC2039" i="6"/>
  <c r="AY2036" i="6"/>
  <c r="AT2036" i="6"/>
  <c r="BA2035" i="6"/>
  <c r="AT2034" i="6"/>
  <c r="BC2031" i="6"/>
  <c r="AY2028" i="6"/>
  <c r="AT2028" i="6"/>
  <c r="BA2027" i="6"/>
  <c r="AT2026" i="6"/>
  <c r="BC2023" i="6"/>
  <c r="AY2020" i="6"/>
  <c r="AT2020" i="6"/>
  <c r="BA2019" i="6"/>
  <c r="AT2018" i="6"/>
  <c r="BC2015" i="6"/>
  <c r="AY2012" i="6"/>
  <c r="AT2012" i="6"/>
  <c r="BA2011" i="6"/>
  <c r="AT2010" i="6"/>
  <c r="BC2007" i="6"/>
  <c r="AY2004" i="6"/>
  <c r="AT2004" i="6"/>
  <c r="BA2003" i="6"/>
  <c r="AT2002" i="6"/>
  <c r="BC1999" i="6"/>
  <c r="AY1996" i="6"/>
  <c r="AT1996" i="6"/>
  <c r="BA1995" i="6"/>
  <c r="AT1994" i="6"/>
  <c r="BC1991" i="6"/>
  <c r="AY1988" i="6"/>
  <c r="AT1988" i="6"/>
  <c r="BA1987" i="6"/>
  <c r="AT1986" i="6"/>
  <c r="BC1983" i="6"/>
  <c r="AY1980" i="6"/>
  <c r="AT1980" i="6"/>
  <c r="BA1979" i="6"/>
  <c r="AT1978" i="6"/>
  <c r="BC1975" i="6"/>
  <c r="AY1972" i="6"/>
  <c r="AT1972" i="6"/>
  <c r="BA1971" i="6"/>
  <c r="AT1970" i="6"/>
  <c r="BC1967" i="6"/>
  <c r="AY1964" i="6"/>
  <c r="AT1964" i="6"/>
  <c r="BA1963" i="6"/>
  <c r="AT1962" i="6"/>
  <c r="BC1959" i="6"/>
  <c r="AY1956" i="6"/>
  <c r="AT1956" i="6"/>
  <c r="BA1955" i="6"/>
  <c r="AT1954" i="6"/>
  <c r="BC1951" i="6"/>
  <c r="AY1948" i="6"/>
  <c r="AT1948" i="6"/>
  <c r="BA1947" i="6"/>
  <c r="AT1946" i="6"/>
  <c r="BC1943" i="6"/>
  <c r="AY1940" i="6"/>
  <c r="AT1940" i="6"/>
  <c r="BA1939" i="6"/>
  <c r="AT1938" i="6"/>
  <c r="BC1935" i="6"/>
  <c r="AY1932" i="6"/>
  <c r="AT1932" i="6"/>
  <c r="BA1931" i="6"/>
  <c r="AT1930" i="6"/>
  <c r="BC1927" i="6"/>
  <c r="AY1924" i="6"/>
  <c r="AT1924" i="6"/>
  <c r="BA1923" i="6"/>
  <c r="AT1922" i="6"/>
  <c r="BC1919" i="6"/>
  <c r="AY1916" i="6"/>
  <c r="AT1916" i="6"/>
  <c r="BA1915" i="6"/>
  <c r="AT1914" i="6"/>
  <c r="BC1911" i="6"/>
  <c r="AY1908" i="6"/>
  <c r="AT1908" i="6"/>
  <c r="BA1907" i="6"/>
  <c r="AT1906" i="6"/>
  <c r="BC1903" i="6"/>
  <c r="AY1900" i="6"/>
  <c r="AT1900" i="6"/>
  <c r="BA1899" i="6"/>
  <c r="AT1898" i="6"/>
  <c r="BC1895" i="6"/>
  <c r="AY1892" i="6"/>
  <c r="AT1892" i="6"/>
  <c r="BA1891" i="6"/>
  <c r="AT1890" i="6"/>
  <c r="BC1887" i="6"/>
  <c r="AY1884" i="6"/>
  <c r="AT1884" i="6"/>
  <c r="BA1883" i="6"/>
  <c r="AT1882" i="6"/>
  <c r="BC1879" i="6"/>
  <c r="AY1876" i="6"/>
  <c r="AT1876" i="6"/>
  <c r="BA1875" i="6"/>
  <c r="AT1874" i="6"/>
  <c r="BC1871" i="6"/>
  <c r="AY1868" i="6"/>
  <c r="AT1868" i="6"/>
  <c r="BA1867" i="6"/>
  <c r="AT1866" i="6"/>
  <c r="BC1863" i="6"/>
  <c r="AY1860" i="6"/>
  <c r="AT1860" i="6"/>
  <c r="BA1859" i="6"/>
  <c r="AT1858" i="6"/>
  <c r="BC1855" i="6"/>
  <c r="AY1852" i="6"/>
  <c r="AT1852" i="6"/>
  <c r="BA1851" i="6"/>
  <c r="AT1850" i="6"/>
  <c r="BC1847" i="6"/>
  <c r="AY1844" i="6"/>
  <c r="AT1844" i="6"/>
  <c r="BA1843" i="6"/>
  <c r="AT1842" i="6"/>
  <c r="BC1839" i="6"/>
  <c r="AY1836" i="6"/>
  <c r="AT1836" i="6"/>
  <c r="BA1835" i="6"/>
  <c r="AT1834" i="6"/>
  <c r="BC1831" i="6"/>
  <c r="AY1828" i="6"/>
  <c r="AT1828" i="6"/>
  <c r="BA1827" i="6"/>
  <c r="AT1826" i="6"/>
  <c r="BC1823" i="6"/>
  <c r="AY1820" i="6"/>
  <c r="AT1820" i="6"/>
  <c r="BA1819" i="6"/>
  <c r="AT1818" i="6"/>
  <c r="BC1815" i="6"/>
  <c r="AY1812" i="6"/>
  <c r="AT1812" i="6"/>
  <c r="BA1811" i="6"/>
  <c r="AT1810" i="6"/>
  <c r="BC1807" i="6"/>
  <c r="AY1804" i="6"/>
  <c r="AT1804" i="6"/>
  <c r="BA1803" i="6"/>
  <c r="AT1802" i="6"/>
  <c r="BC1799" i="6"/>
  <c r="AY1796" i="6"/>
  <c r="AT1796" i="6"/>
  <c r="BA1795" i="6"/>
  <c r="AT1794" i="6"/>
  <c r="BC1791" i="6"/>
  <c r="AY1788" i="6"/>
  <c r="AT1788" i="6"/>
  <c r="BA1787" i="6"/>
  <c r="AT1786" i="6"/>
  <c r="BC1783" i="6"/>
  <c r="AY1780" i="6"/>
  <c r="AT1780" i="6"/>
  <c r="BA1779" i="6"/>
  <c r="BC1776" i="6"/>
  <c r="BC1775" i="6"/>
  <c r="AY1772" i="6"/>
  <c r="AT1772" i="6"/>
  <c r="BA1771" i="6"/>
  <c r="BA1770" i="6"/>
  <c r="BC1768" i="6"/>
  <c r="BC1767" i="6"/>
  <c r="AW1767" i="6"/>
  <c r="AY1764" i="6"/>
  <c r="AT1764" i="6"/>
  <c r="BA1763" i="6"/>
  <c r="BC1760" i="6"/>
  <c r="BC1759" i="6"/>
  <c r="AY1756" i="6"/>
  <c r="AT1756" i="6"/>
  <c r="BA1755" i="6"/>
  <c r="BA1754" i="6"/>
  <c r="BC1752" i="6"/>
  <c r="BC1751" i="6"/>
  <c r="AW1751" i="6"/>
  <c r="AY1748" i="6"/>
  <c r="AT1748" i="6"/>
  <c r="BA1747" i="6"/>
  <c r="BC1744" i="6"/>
  <c r="BC1743" i="6"/>
  <c r="AY1740" i="6"/>
  <c r="AT1740" i="6"/>
  <c r="BA1739" i="6"/>
  <c r="BA1738" i="6"/>
  <c r="BC1736" i="6"/>
  <c r="BC1735" i="6"/>
  <c r="AW1735" i="6"/>
  <c r="AY1732" i="6"/>
  <c r="AT1732" i="6"/>
  <c r="BA1731" i="6"/>
  <c r="BC1728" i="6"/>
  <c r="BC1727" i="6"/>
  <c r="AY1724" i="6"/>
  <c r="AT1724" i="6"/>
  <c r="BA1723" i="6"/>
  <c r="BA1722" i="6"/>
  <c r="BC1720" i="6"/>
  <c r="BC1719" i="6"/>
  <c r="AT1718" i="6"/>
  <c r="AY1716" i="6"/>
  <c r="AT1716" i="6"/>
  <c r="BA1715" i="6"/>
  <c r="BC1711" i="6"/>
  <c r="AT1710" i="6"/>
  <c r="AY1708" i="6"/>
  <c r="AT1708" i="6"/>
  <c r="BA1707" i="6"/>
  <c r="BC1703" i="6"/>
  <c r="AT1702" i="6"/>
  <c r="AY1700" i="6"/>
  <c r="AT1700" i="6"/>
  <c r="BA1699" i="6"/>
  <c r="BC1695" i="6"/>
  <c r="AT1694" i="6"/>
  <c r="AY1692" i="6"/>
  <c r="AT1692" i="6"/>
  <c r="BA1691" i="6"/>
  <c r="AT1690" i="6"/>
  <c r="BC1687" i="6"/>
  <c r="AY1684" i="6"/>
  <c r="AT1684" i="6"/>
  <c r="BA1683" i="6"/>
  <c r="AT1682" i="6"/>
  <c r="BC1679" i="6"/>
  <c r="AY1676" i="6"/>
  <c r="AT1676" i="6"/>
  <c r="BA1675" i="6"/>
  <c r="AT1674" i="6"/>
  <c r="BC1671" i="6"/>
  <c r="AY1668" i="6"/>
  <c r="AT1668" i="6"/>
  <c r="BA1667" i="6"/>
  <c r="AT1666" i="6"/>
  <c r="BC1663" i="6"/>
  <c r="AY1660" i="6"/>
  <c r="AT1660" i="6"/>
  <c r="BA1659" i="6"/>
  <c r="AT1658" i="6"/>
  <c r="BC1655" i="6"/>
  <c r="AY1652" i="6"/>
  <c r="AT1652" i="6"/>
  <c r="BA1651" i="6"/>
  <c r="AT1650" i="6"/>
  <c r="BC1647" i="6"/>
  <c r="AY1644" i="6"/>
  <c r="AT1644" i="6"/>
  <c r="BA1643" i="6"/>
  <c r="AT1642" i="6"/>
  <c r="BC1639" i="6"/>
  <c r="AY1636" i="6"/>
  <c r="AT1636" i="6"/>
  <c r="BA1635" i="6"/>
  <c r="AT1634" i="6"/>
  <c r="BC1631" i="6"/>
  <c r="AY1628" i="6"/>
  <c r="AT1628" i="6"/>
  <c r="BA1627" i="6"/>
  <c r="AT1626" i="6"/>
  <c r="BC1623" i="6"/>
  <c r="AY1620" i="6"/>
  <c r="AT1620" i="6"/>
  <c r="BA1619" i="6"/>
  <c r="AT1618" i="6"/>
  <c r="BC1615" i="6"/>
  <c r="AY1612" i="6"/>
  <c r="AT1612" i="6"/>
  <c r="BA1611" i="6"/>
  <c r="AT1610" i="6"/>
  <c r="BC1607" i="6"/>
  <c r="AY1604" i="6"/>
  <c r="AT1604" i="6"/>
  <c r="BA1603" i="6"/>
  <c r="AT1602" i="6"/>
  <c r="BC1599" i="6"/>
  <c r="AY1596" i="6"/>
  <c r="AT1596" i="6"/>
  <c r="BA1595" i="6"/>
  <c r="AT1594" i="6"/>
  <c r="BC1591" i="6"/>
  <c r="AY1588" i="6"/>
  <c r="AT1588" i="6"/>
  <c r="BA1587" i="6"/>
  <c r="AT1586" i="6"/>
  <c r="BC1583" i="6"/>
  <c r="AY1580" i="6"/>
  <c r="AT1580" i="6"/>
  <c r="BA1579" i="6"/>
  <c r="AT1578" i="6"/>
  <c r="BC1575" i="6"/>
  <c r="AY1572" i="6"/>
  <c r="AT1572" i="6"/>
  <c r="BA1571" i="6"/>
  <c r="AT1570" i="6"/>
  <c r="BC1567" i="6"/>
  <c r="AY1564" i="6"/>
  <c r="AT1564" i="6"/>
  <c r="BA1563" i="6"/>
  <c r="AT1562" i="6"/>
  <c r="BC1559" i="6"/>
  <c r="AY1556" i="6"/>
  <c r="AT1556" i="6"/>
  <c r="BA1555" i="6"/>
  <c r="AT1554" i="6"/>
  <c r="BC1551" i="6"/>
  <c r="AY1548" i="6"/>
  <c r="AT1548" i="6"/>
  <c r="BA1547" i="6"/>
  <c r="AT1546" i="6"/>
  <c r="BC1543" i="6"/>
  <c r="BE1538" i="6"/>
  <c r="BE1534" i="6"/>
  <c r="BC1533" i="6"/>
  <c r="AT1532" i="6"/>
  <c r="AW1531" i="6"/>
  <c r="AV1531" i="6" s="1"/>
  <c r="AY1530" i="6"/>
  <c r="AT1530" i="6"/>
  <c r="BA1529" i="6"/>
  <c r="BE1526" i="6"/>
  <c r="BC1525" i="6"/>
  <c r="AT1524" i="6"/>
  <c r="AW1523" i="6"/>
  <c r="AV1523" i="6" s="1"/>
  <c r="AY1522" i="6"/>
  <c r="AT1522" i="6"/>
  <c r="BA1521" i="6"/>
  <c r="BE1518" i="6"/>
  <c r="BC1517" i="6"/>
  <c r="AT1516" i="6"/>
  <c r="AW1515" i="6"/>
  <c r="AV1515" i="6" s="1"/>
  <c r="AY1514" i="6"/>
  <c r="AT1514" i="6"/>
  <c r="BA1513" i="6"/>
  <c r="BE1510" i="6"/>
  <c r="BC1509" i="6"/>
  <c r="AT1508" i="6"/>
  <c r="AW1507" i="6"/>
  <c r="AV1507" i="6" s="1"/>
  <c r="AY1506" i="6"/>
  <c r="AT1506" i="6"/>
  <c r="BA1505" i="6"/>
  <c r="BE1502" i="6"/>
  <c r="AT1500" i="6"/>
  <c r="AW1499" i="6"/>
  <c r="AV1499" i="6" s="1"/>
  <c r="AY1498" i="6"/>
  <c r="AT1498" i="6"/>
  <c r="BA1497" i="6"/>
  <c r="BE1494" i="6"/>
  <c r="AT1492" i="6"/>
  <c r="AW1491" i="6"/>
  <c r="AV1491" i="6" s="1"/>
  <c r="AY1490" i="6"/>
  <c r="AT1490" i="6"/>
  <c r="BA1489" i="6"/>
  <c r="BE1486" i="6"/>
  <c r="AT1484" i="6"/>
  <c r="AW1483" i="6"/>
  <c r="AV1483" i="6" s="1"/>
  <c r="AY1482" i="6"/>
  <c r="AT1482" i="6"/>
  <c r="BA1481" i="6"/>
  <c r="BE1478" i="6"/>
  <c r="AT1476" i="6"/>
  <c r="AW1475" i="6"/>
  <c r="AV1475" i="6" s="1"/>
  <c r="AY1474" i="6"/>
  <c r="AT1474" i="6"/>
  <c r="BA1473" i="6"/>
  <c r="BE1470" i="6"/>
  <c r="AT1468" i="6"/>
  <c r="AW1467" i="6"/>
  <c r="AV1467" i="6" s="1"/>
  <c r="AY1466" i="6"/>
  <c r="AT1466" i="6"/>
  <c r="BA1465" i="6"/>
  <c r="BE1462" i="6"/>
  <c r="AT1460" i="6"/>
  <c r="AW1459" i="6"/>
  <c r="AV1459" i="6" s="1"/>
  <c r="AY1458" i="6"/>
  <c r="AT1458" i="6"/>
  <c r="BA1457" i="6"/>
  <c r="BE1454" i="6"/>
  <c r="AT1452" i="6"/>
  <c r="AW1451" i="6"/>
  <c r="AV1451" i="6" s="1"/>
  <c r="AY1450" i="6"/>
  <c r="AT1450" i="6"/>
  <c r="BA1449" i="6"/>
  <c r="BE1446" i="6"/>
  <c r="AT1444" i="6"/>
  <c r="AY1442" i="6"/>
  <c r="AT1442" i="6"/>
  <c r="BA1441" i="6"/>
  <c r="AT1436" i="6"/>
  <c r="AY1434" i="6"/>
  <c r="AT1434" i="6"/>
  <c r="BA1433" i="6"/>
  <c r="AT1428" i="6"/>
  <c r="AY1426" i="6"/>
  <c r="AT1426" i="6"/>
  <c r="BA1425" i="6"/>
  <c r="AT1420" i="6"/>
  <c r="AY1418" i="6"/>
  <c r="AT1418" i="6"/>
  <c r="BA1417" i="6"/>
  <c r="AT1412" i="6"/>
  <c r="AY1410" i="6"/>
  <c r="AT1410" i="6"/>
  <c r="BA1409" i="6"/>
  <c r="AT1404" i="6"/>
  <c r="AY1402" i="6"/>
  <c r="AT1402" i="6"/>
  <c r="BA1401" i="6"/>
  <c r="AT1396" i="6"/>
  <c r="AY1394" i="6"/>
  <c r="AT1394" i="6"/>
  <c r="BA1393" i="6"/>
  <c r="AT1388" i="6"/>
  <c r="AY1386" i="6"/>
  <c r="AT1386" i="6"/>
  <c r="BA1385" i="6"/>
  <c r="AT1380" i="6"/>
  <c r="AY1378" i="6"/>
  <c r="AT1378" i="6"/>
  <c r="BA1377" i="6"/>
  <c r="AT1372" i="6"/>
  <c r="AY1370" i="6"/>
  <c r="AT1370" i="6"/>
  <c r="BA1369" i="6"/>
  <c r="AY1364" i="6"/>
  <c r="AT1364" i="6"/>
  <c r="BA1363" i="6"/>
  <c r="AT1362" i="6"/>
  <c r="BA1357" i="6"/>
  <c r="AY1356" i="6"/>
  <c r="AT1356" i="6"/>
  <c r="BA1355" i="6"/>
  <c r="BA1354" i="6"/>
  <c r="AT1354" i="6"/>
  <c r="AY1348" i="6"/>
  <c r="AT1348" i="6"/>
  <c r="BA1347" i="6"/>
  <c r="AT1346" i="6"/>
  <c r="BE1340" i="6"/>
  <c r="AW1340" i="6"/>
  <c r="AV1340" i="6" s="1"/>
  <c r="BE1339" i="6"/>
  <c r="AY1336" i="6"/>
  <c r="AT1336" i="6"/>
  <c r="BA1335" i="6"/>
  <c r="AW1329" i="6"/>
  <c r="AV1329" i="6" s="1"/>
  <c r="BE1324" i="6"/>
  <c r="AW1324" i="6"/>
  <c r="AV1324" i="6" s="1"/>
  <c r="BE1323" i="6"/>
  <c r="AY1320" i="6"/>
  <c r="AT1320" i="6"/>
  <c r="BA1319" i="6"/>
  <c r="AW1313" i="6"/>
  <c r="AV1313" i="6" s="1"/>
  <c r="AW1309" i="6"/>
  <c r="AV1309" i="6" s="1"/>
  <c r="AY1304" i="6"/>
  <c r="AT1304" i="6"/>
  <c r="BA1303" i="6"/>
  <c r="AW1301" i="6"/>
  <c r="AV1301" i="6" s="1"/>
  <c r="AY1296" i="6"/>
  <c r="AT1296" i="6"/>
  <c r="BA1295" i="6"/>
  <c r="AW1293" i="6"/>
  <c r="AV1293" i="6" s="1"/>
  <c r="AY1288" i="6"/>
  <c r="AT1288" i="6"/>
  <c r="BA1287" i="6"/>
  <c r="AW1285" i="6"/>
  <c r="AV1285" i="6" s="1"/>
  <c r="AY1280" i="6"/>
  <c r="AT1280" i="6"/>
  <c r="BA1279" i="6"/>
  <c r="AW1277" i="6"/>
  <c r="AV1277" i="6" s="1"/>
  <c r="AY1272" i="6"/>
  <c r="AT1272" i="6"/>
  <c r="BA1271" i="6"/>
  <c r="AW1269" i="6"/>
  <c r="AV1269" i="6" s="1"/>
  <c r="AY1264" i="6"/>
  <c r="AT1264" i="6"/>
  <c r="BA1263" i="6"/>
  <c r="AW1261" i="6"/>
  <c r="AV1261" i="6" s="1"/>
  <c r="AY1256" i="6"/>
  <c r="AT1256" i="6"/>
  <c r="BA1255" i="6"/>
  <c r="AW1253" i="6"/>
  <c r="AV1253" i="6" s="1"/>
  <c r="AY1248" i="6"/>
  <c r="AT1248" i="6"/>
  <c r="BA1247" i="6"/>
  <c r="AW1245" i="6"/>
  <c r="AV1245" i="6" s="1"/>
  <c r="AY1240" i="6"/>
  <c r="AT1240" i="6"/>
  <c r="BA1239" i="6"/>
  <c r="AW1237" i="6"/>
  <c r="AV1237" i="6" s="1"/>
  <c r="AY1232" i="6"/>
  <c r="AT1232" i="6"/>
  <c r="BA1231" i="6"/>
  <c r="AW1229" i="6"/>
  <c r="AV1229" i="6" s="1"/>
  <c r="AY1224" i="6"/>
  <c r="AT1224" i="6"/>
  <c r="BA1223" i="6"/>
  <c r="AW1221" i="6"/>
  <c r="AV1221" i="6" s="1"/>
  <c r="AY1216" i="6"/>
  <c r="AT1216" i="6"/>
  <c r="BA1215" i="6"/>
  <c r="AW1213" i="6"/>
  <c r="AV1213" i="6" s="1"/>
  <c r="AY1208" i="6"/>
  <c r="AT1208" i="6"/>
  <c r="BA1207" i="6"/>
  <c r="AW1205" i="6"/>
  <c r="AV1205" i="6" s="1"/>
  <c r="AY1200" i="6"/>
  <c r="AT1200" i="6"/>
  <c r="BA1199" i="6"/>
  <c r="AW1197" i="6"/>
  <c r="AV1197" i="6" s="1"/>
  <c r="AY1192" i="6"/>
  <c r="AT1192" i="6"/>
  <c r="BA1191" i="6"/>
  <c r="AW1189" i="6"/>
  <c r="AV1189" i="6" s="1"/>
  <c r="AY1184" i="6"/>
  <c r="AT1184" i="6"/>
  <c r="BA1183" i="6"/>
  <c r="AW1181" i="6"/>
  <c r="AV1181" i="6" s="1"/>
  <c r="AY1176" i="6"/>
  <c r="AT1176" i="6"/>
  <c r="BA1175" i="6"/>
  <c r="AW1173" i="6"/>
  <c r="AV1173" i="6" s="1"/>
  <c r="AY1168" i="6"/>
  <c r="AT1168" i="6"/>
  <c r="BA1167" i="6"/>
  <c r="AW1165" i="6"/>
  <c r="AV1165" i="6" s="1"/>
  <c r="BE1160" i="6"/>
  <c r="BA1158" i="6"/>
  <c r="AY1156" i="6"/>
  <c r="AT1156" i="6"/>
  <c r="BA1155" i="6"/>
  <c r="AT1151" i="6"/>
  <c r="BA1142" i="6"/>
  <c r="AY1140" i="6"/>
  <c r="AT1140" i="6"/>
  <c r="BA1139" i="6"/>
  <c r="AT1135" i="6"/>
  <c r="BA1126" i="6"/>
  <c r="AY1124" i="6"/>
  <c r="AT1124" i="6"/>
  <c r="BA1123" i="6"/>
  <c r="AT1119" i="6"/>
  <c r="BA1110" i="6"/>
  <c r="AY1108" i="6"/>
  <c r="AT1108" i="6"/>
  <c r="BA1107" i="6"/>
  <c r="AY1100" i="6"/>
  <c r="AT1100" i="6"/>
  <c r="BA1099" i="6"/>
  <c r="AY1092" i="6"/>
  <c r="AT1092" i="6"/>
  <c r="BA1091" i="6"/>
  <c r="AY1084" i="6"/>
  <c r="AT1084" i="6"/>
  <c r="BA1083" i="6"/>
  <c r="AY1076" i="6"/>
  <c r="AT1076" i="6"/>
  <c r="BA1075" i="6"/>
  <c r="AY1068" i="6"/>
  <c r="AT1068" i="6"/>
  <c r="BA1067" i="6"/>
  <c r="AY1060" i="6"/>
  <c r="AT1060" i="6"/>
  <c r="BA1059" i="6"/>
  <c r="AY1052" i="6"/>
  <c r="AT1052" i="6"/>
  <c r="BA1051" i="6"/>
  <c r="AY1044" i="6"/>
  <c r="AT1044" i="6"/>
  <c r="BA1043" i="6"/>
  <c r="AY1036" i="6"/>
  <c r="AT1036" i="6"/>
  <c r="BA1035" i="6"/>
  <c r="AY1028" i="6"/>
  <c r="AT1028" i="6"/>
  <c r="BA1027" i="6"/>
  <c r="AY1020" i="6"/>
  <c r="AT1020" i="6"/>
  <c r="BA1019" i="6"/>
  <c r="AY1012" i="6"/>
  <c r="AT1012" i="6"/>
  <c r="BA1011" i="6"/>
  <c r="AY1004" i="6"/>
  <c r="AT1004" i="6"/>
  <c r="BA1003" i="6"/>
  <c r="AY996" i="6"/>
  <c r="AT996" i="6"/>
  <c r="BA995" i="6"/>
  <c r="AT989" i="6"/>
  <c r="AT978" i="6"/>
  <c r="AT970" i="6"/>
  <c r="AT962" i="6"/>
  <c r="AT954" i="6"/>
  <c r="AT946" i="6"/>
  <c r="BA941" i="6"/>
  <c r="AT938" i="6"/>
  <c r="BA933" i="6"/>
  <c r="AT930" i="6"/>
  <c r="BA925" i="6"/>
  <c r="AT922" i="6"/>
  <c r="BA917" i="6"/>
  <c r="AT914" i="6"/>
  <c r="BA909" i="6"/>
  <c r="AT906" i="6"/>
  <c r="BA901" i="6"/>
  <c r="AT898" i="6"/>
  <c r="BA893" i="6"/>
  <c r="AT890" i="6"/>
  <c r="BA885" i="6"/>
  <c r="AT882" i="6"/>
  <c r="BA877" i="6"/>
  <c r="AT874" i="6"/>
  <c r="BA869" i="6"/>
  <c r="AT866" i="6"/>
  <c r="BA861" i="6"/>
  <c r="AT858" i="6"/>
  <c r="BA853" i="6"/>
  <c r="AT850" i="6"/>
  <c r="BA845" i="6"/>
  <c r="AT842" i="6"/>
  <c r="BA837" i="6"/>
  <c r="AT834" i="6"/>
  <c r="BA829" i="6"/>
  <c r="AT826" i="6"/>
  <c r="BA821" i="6"/>
  <c r="AT819" i="6"/>
  <c r="BA818" i="6"/>
  <c r="AT814" i="6"/>
  <c r="BA805" i="6"/>
  <c r="AT797" i="6"/>
  <c r="BA792" i="6"/>
  <c r="AY787" i="6"/>
  <c r="AT787" i="6"/>
  <c r="BA786" i="6"/>
  <c r="AT785" i="6"/>
  <c r="AY779" i="6"/>
  <c r="AT779" i="6"/>
  <c r="BA778" i="6"/>
  <c r="AT777" i="6"/>
  <c r="AY771" i="6"/>
  <c r="AT771" i="6"/>
  <c r="BA770" i="6"/>
  <c r="AT769" i="6"/>
  <c r="AY763" i="6"/>
  <c r="AT763" i="6"/>
  <c r="BA762" i="6"/>
  <c r="AT761" i="6"/>
  <c r="AY755" i="6"/>
  <c r="AT755" i="6"/>
  <c r="BA754" i="6"/>
  <c r="AT753" i="6"/>
  <c r="AY747" i="6"/>
  <c r="AT747" i="6"/>
  <c r="BA746" i="6"/>
  <c r="AT745" i="6"/>
  <c r="AY739" i="6"/>
  <c r="AT739" i="6"/>
  <c r="BA738" i="6"/>
  <c r="AT737" i="6"/>
  <c r="AY731" i="6"/>
  <c r="AT731" i="6"/>
  <c r="BA730" i="6"/>
  <c r="AT729" i="6"/>
  <c r="AY723" i="6"/>
  <c r="AT723" i="6"/>
  <c r="BA722" i="6"/>
  <c r="AT721" i="6"/>
  <c r="AY715" i="6"/>
  <c r="AT715" i="6"/>
  <c r="BA714" i="6"/>
  <c r="AT713" i="6"/>
  <c r="AY707" i="6"/>
  <c r="AT707" i="6"/>
  <c r="BA706" i="6"/>
  <c r="AT705" i="6"/>
  <c r="AY699" i="6"/>
  <c r="AT699" i="6"/>
  <c r="BA698" i="6"/>
  <c r="AT697" i="6"/>
  <c r="AY691" i="6"/>
  <c r="AT691" i="6"/>
  <c r="BA690" i="6"/>
  <c r="AT689" i="6"/>
  <c r="AY683" i="6"/>
  <c r="AT683" i="6"/>
  <c r="BA682" i="6"/>
  <c r="AT681" i="6"/>
  <c r="AY675" i="6"/>
  <c r="AT675" i="6"/>
  <c r="BA674" i="6"/>
  <c r="AT673" i="6"/>
  <c r="AY667" i="6"/>
  <c r="AT667" i="6"/>
  <c r="BA666" i="6"/>
  <c r="AT665" i="6"/>
  <c r="AY659" i="6"/>
  <c r="AT659" i="6"/>
  <c r="BA658" i="6"/>
  <c r="AT657" i="6"/>
  <c r="AY651" i="6"/>
  <c r="AT651" i="6"/>
  <c r="BA650" i="6"/>
  <c r="AT649" i="6"/>
  <c r="AY643" i="6"/>
  <c r="AT643" i="6"/>
  <c r="BA642" i="6"/>
  <c r="AT641" i="6"/>
  <c r="AY635" i="6"/>
  <c r="AT635" i="6"/>
  <c r="BA634" i="6"/>
  <c r="AT633" i="6"/>
  <c r="AY627" i="6"/>
  <c r="AT627" i="6"/>
  <c r="BA626" i="6"/>
  <c r="AT625" i="6"/>
  <c r="BA620" i="6"/>
  <c r="AT614" i="6"/>
  <c r="AY611" i="6"/>
  <c r="AT611" i="6"/>
  <c r="BA610" i="6"/>
  <c r="AY603" i="6"/>
  <c r="AT603" i="6"/>
  <c r="BA602" i="6"/>
  <c r="AY595" i="6"/>
  <c r="AT595" i="6"/>
  <c r="BA594" i="6"/>
  <c r="AY587" i="6"/>
  <c r="AT587" i="6"/>
  <c r="BA586" i="6"/>
  <c r="BA585" i="6"/>
  <c r="AT582" i="6"/>
  <c r="BA575" i="6"/>
  <c r="BE575" i="6"/>
  <c r="AT575" i="6"/>
  <c r="AY574" i="6"/>
  <c r="AT570" i="6"/>
  <c r="BA566" i="6"/>
  <c r="BC557" i="6"/>
  <c r="BA557" i="6"/>
  <c r="BA552" i="6"/>
  <c r="BC541" i="6"/>
  <c r="BA541" i="6"/>
  <c r="AT539" i="6"/>
  <c r="AY539" i="6"/>
  <c r="AT530" i="6"/>
  <c r="BA526" i="6"/>
  <c r="BA523" i="6"/>
  <c r="BC523" i="6"/>
  <c r="AT523" i="6"/>
  <c r="BC509" i="6"/>
  <c r="BA509" i="6"/>
  <c r="AT507" i="6"/>
  <c r="AY507" i="6"/>
  <c r="BA495" i="6"/>
  <c r="BE495" i="6"/>
  <c r="AT495" i="6"/>
  <c r="AT491" i="6"/>
  <c r="AY491" i="6"/>
  <c r="AT488" i="6"/>
  <c r="AW488" i="6"/>
  <c r="AV488" i="6" s="1"/>
  <c r="AT483" i="6"/>
  <c r="AY483" i="6"/>
  <c r="AT480" i="6"/>
  <c r="AW480" i="6"/>
  <c r="AV480" i="6" s="1"/>
  <c r="AT475" i="6"/>
  <c r="AY475" i="6"/>
  <c r="AT472" i="6"/>
  <c r="AW472" i="6"/>
  <c r="AV472" i="6" s="1"/>
  <c r="AT467" i="6"/>
  <c r="AY467" i="6"/>
  <c r="AT464" i="6"/>
  <c r="AW464" i="6"/>
  <c r="AV464" i="6" s="1"/>
  <c r="AT459" i="6"/>
  <c r="AY459" i="6"/>
  <c r="AT456" i="6"/>
  <c r="AW456" i="6"/>
  <c r="AV456" i="6" s="1"/>
  <c r="AT451" i="6"/>
  <c r="AY451" i="6"/>
  <c r="AT448" i="6"/>
  <c r="AW448" i="6"/>
  <c r="AV448" i="6" s="1"/>
  <c r="AT443" i="6"/>
  <c r="AY443" i="6"/>
  <c r="BA434" i="6"/>
  <c r="BA427" i="6"/>
  <c r="BC427" i="6"/>
  <c r="AT427" i="6"/>
  <c r="AT412" i="6"/>
  <c r="AW412" i="6"/>
  <c r="AV412" i="6" s="1"/>
  <c r="AT407" i="6"/>
  <c r="AY407" i="6"/>
  <c r="BA402" i="6"/>
  <c r="BA395" i="6"/>
  <c r="BC395" i="6"/>
  <c r="AT395" i="6"/>
  <c r="AT368" i="6"/>
  <c r="AT362" i="6"/>
  <c r="BE359" i="6"/>
  <c r="BA359" i="6"/>
  <c r="BA353" i="6"/>
  <c r="AW352" i="6"/>
  <c r="AV352" i="6" s="1"/>
  <c r="AT340" i="6"/>
  <c r="AT334" i="6"/>
  <c r="BE331" i="6"/>
  <c r="BA331" i="6"/>
  <c r="AT326" i="6"/>
  <c r="AY326" i="6"/>
  <c r="AW320" i="6"/>
  <c r="AV320" i="6" s="1"/>
  <c r="AT314" i="6"/>
  <c r="AW308" i="6"/>
  <c r="AV308" i="6" s="1"/>
  <c r="AT308" i="6"/>
  <c r="BA305" i="6"/>
  <c r="BA299" i="6"/>
  <c r="AT296" i="6"/>
  <c r="AT294" i="6"/>
  <c r="AY294" i="6"/>
  <c r="AW288" i="6"/>
  <c r="AV288" i="6" s="1"/>
  <c r="AT282" i="6"/>
  <c r="AW276" i="6"/>
  <c r="AV276" i="6" s="1"/>
  <c r="AT276" i="6"/>
  <c r="BA273" i="6"/>
  <c r="BA267" i="6"/>
  <c r="AT264" i="6"/>
  <c r="AT262" i="6"/>
  <c r="AY262" i="6"/>
  <c r="AW256" i="6"/>
  <c r="AV256" i="6" s="1"/>
  <c r="AT250" i="6"/>
  <c r="AW244" i="6"/>
  <c r="AV244" i="6" s="1"/>
  <c r="AT244" i="6"/>
  <c r="BA241" i="6"/>
  <c r="AW238" i="6"/>
  <c r="AV238" i="6" s="1"/>
  <c r="AT238" i="6"/>
  <c r="BA235" i="6"/>
  <c r="BC234" i="6"/>
  <c r="BE234" i="6"/>
  <c r="BA231" i="6"/>
  <c r="BC231" i="6"/>
  <c r="AW229" i="6"/>
  <c r="AV229" i="6" s="1"/>
  <c r="AT223" i="6"/>
  <c r="AW223" i="6"/>
  <c r="AV223" i="6" s="1"/>
  <c r="BE216" i="6"/>
  <c r="BC216" i="6"/>
  <c r="BA215" i="6"/>
  <c r="BC215" i="6"/>
  <c r="AW213" i="6"/>
  <c r="AV213" i="6" s="1"/>
  <c r="BC202" i="6"/>
  <c r="BE202" i="6"/>
  <c r="BA202" i="6"/>
  <c r="AT200" i="6"/>
  <c r="BC190" i="6"/>
  <c r="BA190" i="6"/>
  <c r="BE184" i="6"/>
  <c r="BC184" i="6"/>
  <c r="BA184" i="6"/>
  <c r="BA178" i="6"/>
  <c r="BC178" i="6"/>
  <c r="AT175" i="6"/>
  <c r="AY175" i="6"/>
  <c r="BE172" i="6"/>
  <c r="BA172" i="6"/>
  <c r="BC172" i="6"/>
  <c r="AT166" i="6"/>
  <c r="AW166" i="6"/>
  <c r="AV166" i="6" s="1"/>
  <c r="BE152" i="6"/>
  <c r="BC152" i="6"/>
  <c r="BA152" i="6"/>
  <c r="BA145" i="6"/>
  <c r="BE145" i="6"/>
  <c r="BA141" i="6"/>
  <c r="BE141" i="6"/>
  <c r="BE140" i="6"/>
  <c r="BA140" i="6"/>
  <c r="BC140" i="6"/>
  <c r="AT138" i="6"/>
  <c r="AW138" i="6"/>
  <c r="AV138" i="6" s="1"/>
  <c r="AT134" i="6"/>
  <c r="AW134" i="6"/>
  <c r="AV134" i="6" s="1"/>
  <c r="BE120" i="6"/>
  <c r="BC120" i="6"/>
  <c r="BA120" i="6"/>
  <c r="BA113" i="6"/>
  <c r="BE113" i="6"/>
  <c r="BA109" i="6"/>
  <c r="BE109" i="6"/>
  <c r="BE108" i="6"/>
  <c r="BA108" i="6"/>
  <c r="BC108" i="6"/>
  <c r="BC106" i="6"/>
  <c r="BE106" i="6"/>
  <c r="BA106" i="6"/>
  <c r="AW105" i="6"/>
  <c r="AV105" i="6" s="1"/>
  <c r="AT100" i="6"/>
  <c r="AY100" i="6"/>
  <c r="BE81" i="6"/>
  <c r="BC81" i="6"/>
  <c r="BA81" i="6"/>
  <c r="BA74" i="6"/>
  <c r="BE74" i="6"/>
  <c r="BA70" i="6"/>
  <c r="BE70" i="6"/>
  <c r="BE69" i="6"/>
  <c r="BA69" i="6"/>
  <c r="BC69" i="6"/>
  <c r="AT67" i="6"/>
  <c r="AW67" i="6"/>
  <c r="AV67" i="6" s="1"/>
  <c r="BC62" i="6"/>
  <c r="BA62" i="6"/>
  <c r="AT59" i="6"/>
  <c r="AY59" i="6"/>
  <c r="BA50" i="6"/>
  <c r="BC50" i="6"/>
  <c r="AW49" i="6"/>
  <c r="AV49" i="6" s="1"/>
  <c r="AT49" i="6"/>
  <c r="AT48" i="6"/>
  <c r="AW48" i="6"/>
  <c r="AV48" i="6" s="1"/>
  <c r="AT43" i="6"/>
  <c r="AY43" i="6"/>
  <c r="BA35" i="6"/>
  <c r="BE35" i="6"/>
  <c r="BA34" i="6"/>
  <c r="BC34" i="6"/>
  <c r="AW33" i="6"/>
  <c r="AV33" i="6" s="1"/>
  <c r="AT33" i="6"/>
  <c r="AT32" i="6"/>
  <c r="AW32" i="6"/>
  <c r="AV32" i="6" s="1"/>
  <c r="AT27" i="6"/>
  <c r="AY27" i="6"/>
  <c r="AT16" i="6"/>
  <c r="AW16" i="6"/>
  <c r="AV16" i="6" s="1"/>
  <c r="K1510" i="6"/>
  <c r="K1478" i="6"/>
  <c r="K1446" i="6"/>
  <c r="K1394" i="6"/>
  <c r="K1382" i="6"/>
  <c r="K1330" i="6"/>
  <c r="K1318" i="6"/>
  <c r="K1266" i="6"/>
  <c r="K1254" i="6"/>
  <c r="K1202" i="6"/>
  <c r="K1190" i="6"/>
  <c r="K1138" i="6"/>
  <c r="K1126" i="6"/>
  <c r="K1074" i="6"/>
  <c r="K1062" i="6"/>
  <c r="AT15" i="6"/>
  <c r="AW3473" i="6"/>
  <c r="BE3472" i="6"/>
  <c r="AY3472" i="6"/>
  <c r="AW3465" i="6"/>
  <c r="BE3464" i="6"/>
  <c r="AY3464" i="6"/>
  <c r="AW3457" i="6"/>
  <c r="BE3456" i="6"/>
  <c r="AY3456" i="6"/>
  <c r="AW3449" i="6"/>
  <c r="BE3448" i="6"/>
  <c r="AY3448" i="6"/>
  <c r="AW3441" i="6"/>
  <c r="BE3440" i="6"/>
  <c r="AY3440" i="6"/>
  <c r="AW3433" i="6"/>
  <c r="BE3432" i="6"/>
  <c r="AY3432" i="6"/>
  <c r="AW3425" i="6"/>
  <c r="BE3424" i="6"/>
  <c r="AY3424" i="6"/>
  <c r="AW3417" i="6"/>
  <c r="BE3416" i="6"/>
  <c r="AY3416" i="6"/>
  <c r="AW3409" i="6"/>
  <c r="BE3408" i="6"/>
  <c r="AY3408" i="6"/>
  <c r="AW3401" i="6"/>
  <c r="BE3400" i="6"/>
  <c r="AY3400" i="6"/>
  <c r="AW3393" i="6"/>
  <c r="BE3392" i="6"/>
  <c r="AY3392" i="6"/>
  <c r="AW3385" i="6"/>
  <c r="BE3384" i="6"/>
  <c r="AY3384" i="6"/>
  <c r="AW3377" i="6"/>
  <c r="BE3376" i="6"/>
  <c r="AY3376" i="6"/>
  <c r="AW3369" i="6"/>
  <c r="BE3368" i="6"/>
  <c r="AY3368" i="6"/>
  <c r="AW3361" i="6"/>
  <c r="BE3360" i="6"/>
  <c r="AY3360" i="6"/>
  <c r="AW3353" i="6"/>
  <c r="BE3352" i="6"/>
  <c r="AY3352" i="6"/>
  <c r="AW3345" i="6"/>
  <c r="BE3344" i="6"/>
  <c r="AY3344" i="6"/>
  <c r="AW3337" i="6"/>
  <c r="BE3336" i="6"/>
  <c r="AY3336" i="6"/>
  <c r="AW3329" i="6"/>
  <c r="BE3328" i="6"/>
  <c r="AY3328" i="6"/>
  <c r="AW3321" i="6"/>
  <c r="BE3320" i="6"/>
  <c r="AY3320" i="6"/>
  <c r="AW3313" i="6"/>
  <c r="BE3312" i="6"/>
  <c r="AY3312" i="6"/>
  <c r="AW3305" i="6"/>
  <c r="BE3304" i="6"/>
  <c r="AY3304" i="6"/>
  <c r="AW3297" i="6"/>
  <c r="BE3296" i="6"/>
  <c r="AY3296" i="6"/>
  <c r="AW3289" i="6"/>
  <c r="BE3288" i="6"/>
  <c r="AY3288" i="6"/>
  <c r="AW3281" i="6"/>
  <c r="BE3280" i="6"/>
  <c r="AY3280" i="6"/>
  <c r="AW3273" i="6"/>
  <c r="BE3272" i="6"/>
  <c r="AY3272" i="6"/>
  <c r="AW3265" i="6"/>
  <c r="BE3264" i="6"/>
  <c r="AY3264" i="6"/>
  <c r="AW3257" i="6"/>
  <c r="BE3256" i="6"/>
  <c r="AY3256" i="6"/>
  <c r="AW3249" i="6"/>
  <c r="BE3248" i="6"/>
  <c r="AY3248" i="6"/>
  <c r="AW3241" i="6"/>
  <c r="BE3240" i="6"/>
  <c r="AY3240" i="6"/>
  <c r="AW3233" i="6"/>
  <c r="BE3232" i="6"/>
  <c r="AY3232" i="6"/>
  <c r="AW3225" i="6"/>
  <c r="BE3224" i="6"/>
  <c r="AY3224" i="6"/>
  <c r="AW3217" i="6"/>
  <c r="BE3216" i="6"/>
  <c r="AY3216" i="6"/>
  <c r="AW3209" i="6"/>
  <c r="BE3208" i="6"/>
  <c r="AY3208" i="6"/>
  <c r="AW3201" i="6"/>
  <c r="BE3200" i="6"/>
  <c r="AY3200" i="6"/>
  <c r="AW3193" i="6"/>
  <c r="BE3192" i="6"/>
  <c r="AY3192" i="6"/>
  <c r="AW3185" i="6"/>
  <c r="BE3184" i="6"/>
  <c r="AY3184" i="6"/>
  <c r="AW3177" i="6"/>
  <c r="BE3176" i="6"/>
  <c r="AY3176" i="6"/>
  <c r="AW3169" i="6"/>
  <c r="BE3168" i="6"/>
  <c r="AY3168" i="6"/>
  <c r="AW3161" i="6"/>
  <c r="BE3160" i="6"/>
  <c r="AY3160" i="6"/>
  <c r="AW3153" i="6"/>
  <c r="BE3152" i="6"/>
  <c r="AY3152" i="6"/>
  <c r="AW3145" i="6"/>
  <c r="BE3144" i="6"/>
  <c r="AY3144" i="6"/>
  <c r="AW3137" i="6"/>
  <c r="BE3136" i="6"/>
  <c r="AY3136" i="6"/>
  <c r="AW3129" i="6"/>
  <c r="BE3128" i="6"/>
  <c r="AY3128" i="6"/>
  <c r="AW3121" i="6"/>
  <c r="BE3120" i="6"/>
  <c r="AY3120" i="6"/>
  <c r="AW3113" i="6"/>
  <c r="BE3112" i="6"/>
  <c r="AY3112" i="6"/>
  <c r="AW3105" i="6"/>
  <c r="BE3104" i="6"/>
  <c r="AY3104" i="6"/>
  <c r="AW3097" i="6"/>
  <c r="BE3096" i="6"/>
  <c r="AY3096" i="6"/>
  <c r="AW3089" i="6"/>
  <c r="BE3088" i="6"/>
  <c r="AY3088" i="6"/>
  <c r="AW3081" i="6"/>
  <c r="BE3080" i="6"/>
  <c r="AY3080" i="6"/>
  <c r="AW3073" i="6"/>
  <c r="BE3072" i="6"/>
  <c r="AY3072" i="6"/>
  <c r="AW3065" i="6"/>
  <c r="BE3064" i="6"/>
  <c r="AY3064" i="6"/>
  <c r="AW3057" i="6"/>
  <c r="BE3056" i="6"/>
  <c r="AY3056" i="6"/>
  <c r="AW3049" i="6"/>
  <c r="BE3048" i="6"/>
  <c r="AY3048" i="6"/>
  <c r="AW3041" i="6"/>
  <c r="BE3040" i="6"/>
  <c r="AY3040" i="6"/>
  <c r="AW3033" i="6"/>
  <c r="BE3032" i="6"/>
  <c r="AY3032" i="6"/>
  <c r="AW3025" i="6"/>
  <c r="BE3024" i="6"/>
  <c r="AY3024" i="6"/>
  <c r="AW3017" i="6"/>
  <c r="BE3016" i="6"/>
  <c r="AY3016" i="6"/>
  <c r="AW3009" i="6"/>
  <c r="BE3008" i="6"/>
  <c r="AY3008" i="6"/>
  <c r="AW3001" i="6"/>
  <c r="BE3000" i="6"/>
  <c r="AY3000" i="6"/>
  <c r="AW2993" i="6"/>
  <c r="BE2992" i="6"/>
  <c r="AY2992" i="6"/>
  <c r="AW2985" i="6"/>
  <c r="BE2984" i="6"/>
  <c r="AY2984" i="6"/>
  <c r="AW2977" i="6"/>
  <c r="BE2976" i="6"/>
  <c r="AY2976" i="6"/>
  <c r="AW2969" i="6"/>
  <c r="BE2968" i="6"/>
  <c r="AY2968" i="6"/>
  <c r="AW2961" i="6"/>
  <c r="BE2960" i="6"/>
  <c r="AY2960" i="6"/>
  <c r="AW2953" i="6"/>
  <c r="BE2952" i="6"/>
  <c r="AY2952" i="6"/>
  <c r="AW2937" i="6"/>
  <c r="BE2936" i="6"/>
  <c r="AY2936" i="6"/>
  <c r="AW2921" i="6"/>
  <c r="BE2920" i="6"/>
  <c r="AY2920" i="6"/>
  <c r="AW2905" i="6"/>
  <c r="BE2904" i="6"/>
  <c r="AY2904" i="6"/>
  <c r="AW2889" i="6"/>
  <c r="BE2888" i="6"/>
  <c r="AY2888" i="6"/>
  <c r="AW2873" i="6"/>
  <c r="BE2872" i="6"/>
  <c r="AY2872" i="6"/>
  <c r="AY2860" i="6"/>
  <c r="AW2858" i="6"/>
  <c r="BE2857" i="6"/>
  <c r="BE2850" i="6"/>
  <c r="AW2850" i="6"/>
  <c r="BE2849" i="6"/>
  <c r="AY2849" i="6"/>
  <c r="AW2846" i="6"/>
  <c r="BE2845" i="6"/>
  <c r="AW2839" i="6"/>
  <c r="BE2822" i="6"/>
  <c r="AW2822" i="6"/>
  <c r="BE2821" i="6"/>
  <c r="BE2814" i="6"/>
  <c r="AW2814" i="6"/>
  <c r="BE2813" i="6"/>
  <c r="BE2806" i="6"/>
  <c r="AW2806" i="6"/>
  <c r="BE2805" i="6"/>
  <c r="BE2798" i="6"/>
  <c r="AW2798" i="6"/>
  <c r="BE2797" i="6"/>
  <c r="BE2790" i="6"/>
  <c r="AW2790" i="6"/>
  <c r="BE2789" i="6"/>
  <c r="BE2782" i="6"/>
  <c r="AW2782" i="6"/>
  <c r="BE2781" i="6"/>
  <c r="BE2774" i="6"/>
  <c r="AW2774" i="6"/>
  <c r="BE2773" i="6"/>
  <c r="BE2766" i="6"/>
  <c r="AW2766" i="6"/>
  <c r="BE2765" i="6"/>
  <c r="AW2759" i="6"/>
  <c r="BE2754" i="6"/>
  <c r="AW2754" i="6"/>
  <c r="BE2753" i="6"/>
  <c r="AW2743" i="6"/>
  <c r="BE2738" i="6"/>
  <c r="AW2738" i="6"/>
  <c r="BE2737" i="6"/>
  <c r="AW2727" i="6"/>
  <c r="BE2722" i="6"/>
  <c r="AW2722" i="6"/>
  <c r="BE2721" i="6"/>
  <c r="AW2711" i="6"/>
  <c r="BE2706" i="6"/>
  <c r="AW2706" i="6"/>
  <c r="BE2705" i="6"/>
  <c r="AW2695" i="6"/>
  <c r="BE2690" i="6"/>
  <c r="AW2690" i="6"/>
  <c r="BE2689" i="6"/>
  <c r="AW2679" i="6"/>
  <c r="BE2674" i="6"/>
  <c r="AW2674" i="6"/>
  <c r="BE2673" i="6"/>
  <c r="AW2663" i="6"/>
  <c r="BE2658" i="6"/>
  <c r="AW2658" i="6"/>
  <c r="BE2657" i="6"/>
  <c r="AW2647" i="6"/>
  <c r="BE2642" i="6"/>
  <c r="AW2642" i="6"/>
  <c r="BE2641" i="6"/>
  <c r="AW2631" i="6"/>
  <c r="BE2626" i="6"/>
  <c r="AW2626" i="6"/>
  <c r="BE2625" i="6"/>
  <c r="AW2615" i="6"/>
  <c r="BE2610" i="6"/>
  <c r="AW2610" i="6"/>
  <c r="BE2609" i="6"/>
  <c r="AW2599" i="6"/>
  <c r="BE2594" i="6"/>
  <c r="AW2594" i="6"/>
  <c r="BE2593" i="6"/>
  <c r="AW2583" i="6"/>
  <c r="BE2578" i="6"/>
  <c r="AW2578" i="6"/>
  <c r="BE2577" i="6"/>
  <c r="AW2567" i="6"/>
  <c r="AW2565" i="6"/>
  <c r="BE2564" i="6"/>
  <c r="AY2563" i="6"/>
  <c r="AW2561" i="6"/>
  <c r="BE2560" i="6"/>
  <c r="AW2546" i="6"/>
  <c r="AY2539" i="6"/>
  <c r="AW2537" i="6"/>
  <c r="BE2536" i="6"/>
  <c r="AW2525" i="6"/>
  <c r="BE2524" i="6"/>
  <c r="AW2513" i="6"/>
  <c r="BE2512" i="6"/>
  <c r="AY2507" i="6"/>
  <c r="AW2505" i="6"/>
  <c r="BE2504" i="6"/>
  <c r="AY2499" i="6"/>
  <c r="AW2497" i="6"/>
  <c r="BE2496" i="6"/>
  <c r="AY2491" i="6"/>
  <c r="AW2489" i="6"/>
  <c r="BE2488" i="6"/>
  <c r="AY2483" i="6"/>
  <c r="AW2481" i="6"/>
  <c r="BE2480" i="6"/>
  <c r="AY2475" i="6"/>
  <c r="AW2473" i="6"/>
  <c r="BE2472" i="6"/>
  <c r="AY2467" i="6"/>
  <c r="AW2465" i="6"/>
  <c r="BE2464" i="6"/>
  <c r="AY2459" i="6"/>
  <c r="AW2457" i="6"/>
  <c r="BE2456" i="6"/>
  <c r="AY2451" i="6"/>
  <c r="AW2449" i="6"/>
  <c r="BE2448" i="6"/>
  <c r="AY2443" i="6"/>
  <c r="AW2441" i="6"/>
  <c r="BE2440" i="6"/>
  <c r="AY2435" i="6"/>
  <c r="AW2433" i="6"/>
  <c r="BE2432" i="6"/>
  <c r="AY2427" i="6"/>
  <c r="AW2425" i="6"/>
  <c r="BE2424" i="6"/>
  <c r="AW2420" i="6"/>
  <c r="BE2419" i="6"/>
  <c r="AW2408" i="6"/>
  <c r="BE2407" i="6"/>
  <c r="AW2404" i="6"/>
  <c r="BE2403" i="6"/>
  <c r="BE2396" i="6"/>
  <c r="AW2396" i="6"/>
  <c r="BE2395" i="6"/>
  <c r="AY2395" i="6"/>
  <c r="AY2390" i="6"/>
  <c r="BE2368" i="6"/>
  <c r="AW2368" i="6"/>
  <c r="BE2367" i="6"/>
  <c r="AY2367" i="6"/>
  <c r="AW2360" i="6"/>
  <c r="BE2359" i="6"/>
  <c r="AY2358" i="6"/>
  <c r="AW2356" i="6"/>
  <c r="BE2355" i="6"/>
  <c r="AW2341" i="6"/>
  <c r="BE2336" i="6"/>
  <c r="AW2336" i="6"/>
  <c r="BE2335" i="6"/>
  <c r="AY2335" i="6"/>
  <c r="AW2328" i="6"/>
  <c r="BE2327" i="6"/>
  <c r="AY2326" i="6"/>
  <c r="AW2324" i="6"/>
  <c r="BE2323" i="6"/>
  <c r="AW2309" i="6"/>
  <c r="BE2304" i="6"/>
  <c r="AW2304" i="6"/>
  <c r="BE2303" i="6"/>
  <c r="AY2303" i="6"/>
  <c r="AW2296" i="6"/>
  <c r="BE2295" i="6"/>
  <c r="AY2294" i="6"/>
  <c r="AW2292" i="6"/>
  <c r="BE2291" i="6"/>
  <c r="AW2277" i="6"/>
  <c r="AY2270" i="6"/>
  <c r="AW2268" i="6"/>
  <c r="BE2267" i="6"/>
  <c r="AY2254" i="6"/>
  <c r="AW2252" i="6"/>
  <c r="BE2251" i="6"/>
  <c r="AY2238" i="6"/>
  <c r="AW2236" i="6"/>
  <c r="BE2235" i="6"/>
  <c r="AY2222" i="6"/>
  <c r="AW2220" i="6"/>
  <c r="BE2219" i="6"/>
  <c r="AY2206" i="6"/>
  <c r="AW2204" i="6"/>
  <c r="BE2203" i="6"/>
  <c r="AY2190" i="6"/>
  <c r="AW2188" i="6"/>
  <c r="BE2187" i="6"/>
  <c r="AY2174" i="6"/>
  <c r="AW2172" i="6"/>
  <c r="BE2171" i="6"/>
  <c r="AY2158" i="6"/>
  <c r="AW2156" i="6"/>
  <c r="BE2155" i="6"/>
  <c r="AY2142" i="6"/>
  <c r="AW2140" i="6"/>
  <c r="BE2139" i="6"/>
  <c r="AY2138" i="6"/>
  <c r="AW2132" i="6"/>
  <c r="BE2131" i="6"/>
  <c r="AY2130" i="6"/>
  <c r="AW2124" i="6"/>
  <c r="BE2123" i="6"/>
  <c r="AY2122" i="6"/>
  <c r="AW2116" i="6"/>
  <c r="BE2115" i="6"/>
  <c r="AY2114" i="6"/>
  <c r="AW2108" i="6"/>
  <c r="BE2107" i="6"/>
  <c r="AY2106" i="6"/>
  <c r="AW2100" i="6"/>
  <c r="BE2099" i="6"/>
  <c r="AY2098" i="6"/>
  <c r="AW2092" i="6"/>
  <c r="BE2091" i="6"/>
  <c r="AY2090" i="6"/>
  <c r="AW2084" i="6"/>
  <c r="BE2083" i="6"/>
  <c r="AY2082" i="6"/>
  <c r="AW2076" i="6"/>
  <c r="BE2075" i="6"/>
  <c r="AY2074" i="6"/>
  <c r="AW2068" i="6"/>
  <c r="BE2067" i="6"/>
  <c r="AY2066" i="6"/>
  <c r="AW2060" i="6"/>
  <c r="BE2059" i="6"/>
  <c r="AY2058" i="6"/>
  <c r="AW2052" i="6"/>
  <c r="BE2051" i="6"/>
  <c r="AY2050" i="6"/>
  <c r="AW2044" i="6"/>
  <c r="BE2043" i="6"/>
  <c r="AY2042" i="6"/>
  <c r="AW2036" i="6"/>
  <c r="BE2035" i="6"/>
  <c r="AY2034" i="6"/>
  <c r="AW2028" i="6"/>
  <c r="BE2027" i="6"/>
  <c r="AY2026" i="6"/>
  <c r="AW2020" i="6"/>
  <c r="BE2019" i="6"/>
  <c r="AY2018" i="6"/>
  <c r="AW2012" i="6"/>
  <c r="BE2011" i="6"/>
  <c r="AY2010" i="6"/>
  <c r="AW2004" i="6"/>
  <c r="BE2003" i="6"/>
  <c r="AY2002" i="6"/>
  <c r="AW1996" i="6"/>
  <c r="BE1995" i="6"/>
  <c r="AY1994" i="6"/>
  <c r="AW1988" i="6"/>
  <c r="BE1987" i="6"/>
  <c r="AY1986" i="6"/>
  <c r="AW1980" i="6"/>
  <c r="BE1979" i="6"/>
  <c r="AY1978" i="6"/>
  <c r="AW1972" i="6"/>
  <c r="BE1971" i="6"/>
  <c r="AY1970" i="6"/>
  <c r="AW1964" i="6"/>
  <c r="BE1963" i="6"/>
  <c r="AY1962" i="6"/>
  <c r="AW1956" i="6"/>
  <c r="BE1955" i="6"/>
  <c r="AY1954" i="6"/>
  <c r="AW1948" i="6"/>
  <c r="BE1947" i="6"/>
  <c r="AY1946" i="6"/>
  <c r="AW1940" i="6"/>
  <c r="BE1939" i="6"/>
  <c r="AY1938" i="6"/>
  <c r="AW1932" i="6"/>
  <c r="BE1931" i="6"/>
  <c r="AY1930" i="6"/>
  <c r="AW1924" i="6"/>
  <c r="BE1923" i="6"/>
  <c r="AY1922" i="6"/>
  <c r="AW1916" i="6"/>
  <c r="BE1915" i="6"/>
  <c r="AY1914" i="6"/>
  <c r="AW1908" i="6"/>
  <c r="BE1907" i="6"/>
  <c r="AY1906" i="6"/>
  <c r="AW1900" i="6"/>
  <c r="BE1899" i="6"/>
  <c r="AY1898" i="6"/>
  <c r="AW1892" i="6"/>
  <c r="BE1891" i="6"/>
  <c r="AY1890" i="6"/>
  <c r="AW1884" i="6"/>
  <c r="BE1883" i="6"/>
  <c r="AY1882" i="6"/>
  <c r="AW1876" i="6"/>
  <c r="BE1875" i="6"/>
  <c r="AY1874" i="6"/>
  <c r="AW1868" i="6"/>
  <c r="BE1867" i="6"/>
  <c r="AY1866" i="6"/>
  <c r="AW1860" i="6"/>
  <c r="BE1859" i="6"/>
  <c r="AY1858" i="6"/>
  <c r="AW1852" i="6"/>
  <c r="BE1851" i="6"/>
  <c r="AY1850" i="6"/>
  <c r="AW1844" i="6"/>
  <c r="BE1843" i="6"/>
  <c r="AY1842" i="6"/>
  <c r="AW1836" i="6"/>
  <c r="BE1835" i="6"/>
  <c r="AY1834" i="6"/>
  <c r="AW1828" i="6"/>
  <c r="BE1827" i="6"/>
  <c r="AY1826" i="6"/>
  <c r="AW1820" i="6"/>
  <c r="BE1819" i="6"/>
  <c r="AY1818" i="6"/>
  <c r="AW1812" i="6"/>
  <c r="BE1811" i="6"/>
  <c r="AY1810" i="6"/>
  <c r="AW1804" i="6"/>
  <c r="BE1803" i="6"/>
  <c r="AY1802" i="6"/>
  <c r="AW1796" i="6"/>
  <c r="BE1795" i="6"/>
  <c r="AY1794" i="6"/>
  <c r="AW1788" i="6"/>
  <c r="BE1787" i="6"/>
  <c r="AY1786" i="6"/>
  <c r="AW1780" i="6"/>
  <c r="BE1779" i="6"/>
  <c r="AW1772" i="6"/>
  <c r="BE1771" i="6"/>
  <c r="AW1764" i="6"/>
  <c r="BE1763" i="6"/>
  <c r="AW1756" i="6"/>
  <c r="BE1755" i="6"/>
  <c r="AW1748" i="6"/>
  <c r="BE1747" i="6"/>
  <c r="AW1740" i="6"/>
  <c r="BE1739" i="6"/>
  <c r="AW1732" i="6"/>
  <c r="BE1731" i="6"/>
  <c r="AW1724" i="6"/>
  <c r="BE1723" i="6"/>
  <c r="AY1718" i="6"/>
  <c r="AW1716" i="6"/>
  <c r="BE1715" i="6"/>
  <c r="AY1710" i="6"/>
  <c r="AW1708" i="6"/>
  <c r="BE1707" i="6"/>
  <c r="AY1702" i="6"/>
  <c r="AW1700" i="6"/>
  <c r="BE1699" i="6"/>
  <c r="AY1694" i="6"/>
  <c r="AW1692" i="6"/>
  <c r="BE1691" i="6"/>
  <c r="AY1690" i="6"/>
  <c r="AW1684" i="6"/>
  <c r="BE1683" i="6"/>
  <c r="AY1682" i="6"/>
  <c r="AW1676" i="6"/>
  <c r="BE1675" i="6"/>
  <c r="AY1674" i="6"/>
  <c r="AW1668" i="6"/>
  <c r="BE1667" i="6"/>
  <c r="AY1666" i="6"/>
  <c r="AW1660" i="6"/>
  <c r="BE1659" i="6"/>
  <c r="AY1658" i="6"/>
  <c r="AW1652" i="6"/>
  <c r="BE1651" i="6"/>
  <c r="AY1650" i="6"/>
  <c r="BE1646" i="6"/>
  <c r="AW1644" i="6"/>
  <c r="BE1643" i="6"/>
  <c r="AY1642" i="6"/>
  <c r="AW1636" i="6"/>
  <c r="BE1635" i="6"/>
  <c r="AY1634" i="6"/>
  <c r="AW1628" i="6"/>
  <c r="BE1627" i="6"/>
  <c r="AY1626" i="6"/>
  <c r="AW1620" i="6"/>
  <c r="BE1619" i="6"/>
  <c r="AY1618" i="6"/>
  <c r="AW1612" i="6"/>
  <c r="BE1611" i="6"/>
  <c r="AY1610" i="6"/>
  <c r="AW1604" i="6"/>
  <c r="BE1603" i="6"/>
  <c r="AY1602" i="6"/>
  <c r="AW1596" i="6"/>
  <c r="BE1595" i="6"/>
  <c r="AY1594" i="6"/>
  <c r="AW1588" i="6"/>
  <c r="BE1587" i="6"/>
  <c r="AY1586" i="6"/>
  <c r="AW1580" i="6"/>
  <c r="BE1579" i="6"/>
  <c r="AY1578" i="6"/>
  <c r="AW1572" i="6"/>
  <c r="BE1571" i="6"/>
  <c r="AY1570" i="6"/>
  <c r="AW1564" i="6"/>
  <c r="BE1563" i="6"/>
  <c r="AY1562" i="6"/>
  <c r="AW1556" i="6"/>
  <c r="BE1555" i="6"/>
  <c r="AY1554" i="6"/>
  <c r="AW1548" i="6"/>
  <c r="BE1547" i="6"/>
  <c r="AY1546" i="6"/>
  <c r="AY1532" i="6"/>
  <c r="AW1530" i="6"/>
  <c r="AV1530" i="6" s="1"/>
  <c r="BE1529" i="6"/>
  <c r="AY1524" i="6"/>
  <c r="AW1522" i="6"/>
  <c r="AV1522" i="6" s="1"/>
  <c r="BE1521" i="6"/>
  <c r="AY1516" i="6"/>
  <c r="AW1514" i="6"/>
  <c r="AV1514" i="6" s="1"/>
  <c r="BE1513" i="6"/>
  <c r="AY1508" i="6"/>
  <c r="AW1506" i="6"/>
  <c r="AV1506" i="6" s="1"/>
  <c r="BE1505" i="6"/>
  <c r="AY1500" i="6"/>
  <c r="BC1499" i="6"/>
  <c r="AW1498" i="6"/>
  <c r="AV1498" i="6" s="1"/>
  <c r="BE1497" i="6"/>
  <c r="AY1492" i="6"/>
  <c r="BC1491" i="6"/>
  <c r="AW1490" i="6"/>
  <c r="AV1490" i="6" s="1"/>
  <c r="BE1489" i="6"/>
  <c r="AY1484" i="6"/>
  <c r="BC1483" i="6"/>
  <c r="AW1482" i="6"/>
  <c r="AV1482" i="6" s="1"/>
  <c r="BE1481" i="6"/>
  <c r="AY1476" i="6"/>
  <c r="BC1475" i="6"/>
  <c r="AW1474" i="6"/>
  <c r="AV1474" i="6" s="1"/>
  <c r="BE1473" i="6"/>
  <c r="AY1468" i="6"/>
  <c r="BC1467" i="6"/>
  <c r="AW1466" i="6"/>
  <c r="AV1466" i="6" s="1"/>
  <c r="BE1465" i="6"/>
  <c r="AY1460" i="6"/>
  <c r="BC1459" i="6"/>
  <c r="AW1458" i="6"/>
  <c r="AV1458" i="6" s="1"/>
  <c r="BE1457" i="6"/>
  <c r="AY1452" i="6"/>
  <c r="BC1451" i="6"/>
  <c r="AW1450" i="6"/>
  <c r="AV1450" i="6" s="1"/>
  <c r="BE1449" i="6"/>
  <c r="BA1447" i="6"/>
  <c r="AY1444" i="6"/>
  <c r="BC1443" i="6"/>
  <c r="AW1442" i="6"/>
  <c r="AV1442" i="6" s="1"/>
  <c r="BE1441" i="6"/>
  <c r="BA1439" i="6"/>
  <c r="AY1436" i="6"/>
  <c r="BC1435" i="6"/>
  <c r="AW1434" i="6"/>
  <c r="AV1434" i="6" s="1"/>
  <c r="BE1433" i="6"/>
  <c r="BA1431" i="6"/>
  <c r="AY1428" i="6"/>
  <c r="BC1427" i="6"/>
  <c r="AW1426" i="6"/>
  <c r="AV1426" i="6" s="1"/>
  <c r="BE1425" i="6"/>
  <c r="BA1423" i="6"/>
  <c r="AY1420" i="6"/>
  <c r="BC1419" i="6"/>
  <c r="AW1418" i="6"/>
  <c r="AV1418" i="6" s="1"/>
  <c r="BE1417" i="6"/>
  <c r="BA1415" i="6"/>
  <c r="AY1412" i="6"/>
  <c r="BC1411" i="6"/>
  <c r="AW1410" i="6"/>
  <c r="AV1410" i="6" s="1"/>
  <c r="BE1409" i="6"/>
  <c r="BA1407" i="6"/>
  <c r="AY1404" i="6"/>
  <c r="BC1403" i="6"/>
  <c r="AW1402" i="6"/>
  <c r="AV1402" i="6" s="1"/>
  <c r="BE1401" i="6"/>
  <c r="BA1399" i="6"/>
  <c r="AY1396" i="6"/>
  <c r="BC1395" i="6"/>
  <c r="AW1394" i="6"/>
  <c r="AV1394" i="6" s="1"/>
  <c r="BE1393" i="6"/>
  <c r="BA1391" i="6"/>
  <c r="AY1388" i="6"/>
  <c r="BC1387" i="6"/>
  <c r="BA1383" i="6"/>
  <c r="AY1380" i="6"/>
  <c r="BC1379" i="6"/>
  <c r="BA1375" i="6"/>
  <c r="AY1372" i="6"/>
  <c r="BC1371" i="6"/>
  <c r="BA1367" i="6"/>
  <c r="AY1363" i="6"/>
  <c r="BA1362" i="6"/>
  <c r="AY1354" i="6"/>
  <c r="AT1351" i="6"/>
  <c r="AY1347" i="6"/>
  <c r="BA1346" i="6"/>
  <c r="AW1341" i="6"/>
  <c r="AV1341" i="6" s="1"/>
  <c r="BC1340" i="6"/>
  <c r="BE1336" i="6"/>
  <c r="AY1332" i="6"/>
  <c r="AW1325" i="6"/>
  <c r="AV1325" i="6" s="1"/>
  <c r="BC1324" i="6"/>
  <c r="BE1320" i="6"/>
  <c r="AY1316" i="6"/>
  <c r="AT1307" i="6"/>
  <c r="BE1304" i="6"/>
  <c r="AY1303" i="6"/>
  <c r="BA1302" i="6"/>
  <c r="AT1299" i="6"/>
  <c r="BE1296" i="6"/>
  <c r="AY1295" i="6"/>
  <c r="BA1294" i="6"/>
  <c r="AT1291" i="6"/>
  <c r="BE1288" i="6"/>
  <c r="AY1287" i="6"/>
  <c r="BA1286" i="6"/>
  <c r="AT1283" i="6"/>
  <c r="BE1280" i="6"/>
  <c r="AY1279" i="6"/>
  <c r="BA1278" i="6"/>
  <c r="AT1275" i="6"/>
  <c r="BE1272" i="6"/>
  <c r="AY1271" i="6"/>
  <c r="BA1270" i="6"/>
  <c r="AT1267" i="6"/>
  <c r="BE1264" i="6"/>
  <c r="AY1263" i="6"/>
  <c r="BA1262" i="6"/>
  <c r="AT1259" i="6"/>
  <c r="BE1256" i="6"/>
  <c r="AY1255" i="6"/>
  <c r="BA1254" i="6"/>
  <c r="AT1251" i="6"/>
  <c r="BE1248" i="6"/>
  <c r="AY1247" i="6"/>
  <c r="BA1246" i="6"/>
  <c r="AT1243" i="6"/>
  <c r="BE1240" i="6"/>
  <c r="AY1239" i="6"/>
  <c r="BA1238" i="6"/>
  <c r="AT1235" i="6"/>
  <c r="BE1232" i="6"/>
  <c r="AY1231" i="6"/>
  <c r="BA1230" i="6"/>
  <c r="AT1227" i="6"/>
  <c r="BE1224" i="6"/>
  <c r="AY1223" i="6"/>
  <c r="BA1222" i="6"/>
  <c r="AT1219" i="6"/>
  <c r="BE1216" i="6"/>
  <c r="AY1215" i="6"/>
  <c r="BA1214" i="6"/>
  <c r="AT1211" i="6"/>
  <c r="BE1208" i="6"/>
  <c r="AW1208" i="6"/>
  <c r="AV1208" i="6" s="1"/>
  <c r="AY1207" i="6"/>
  <c r="BA1206" i="6"/>
  <c r="AT1203" i="6"/>
  <c r="BE1200" i="6"/>
  <c r="AW1200" i="6"/>
  <c r="AV1200" i="6" s="1"/>
  <c r="BE1199" i="6"/>
  <c r="AY1199" i="6"/>
  <c r="BA1198" i="6"/>
  <c r="AT1195" i="6"/>
  <c r="BE1192" i="6"/>
  <c r="AW1192" i="6"/>
  <c r="AV1192" i="6" s="1"/>
  <c r="BE1191" i="6"/>
  <c r="AY1191" i="6"/>
  <c r="BA1190" i="6"/>
  <c r="AT1187" i="6"/>
  <c r="BE1184" i="6"/>
  <c r="AW1184" i="6"/>
  <c r="AV1184" i="6" s="1"/>
  <c r="BE1183" i="6"/>
  <c r="AY1183" i="6"/>
  <c r="BA1182" i="6"/>
  <c r="AT1179" i="6"/>
  <c r="BE1176" i="6"/>
  <c r="AW1176" i="6"/>
  <c r="AV1176" i="6" s="1"/>
  <c r="BE1175" i="6"/>
  <c r="AY1175" i="6"/>
  <c r="BA1174" i="6"/>
  <c r="AT1171" i="6"/>
  <c r="BE1168" i="6"/>
  <c r="AW1168" i="6"/>
  <c r="AV1168" i="6" s="1"/>
  <c r="BE1167" i="6"/>
  <c r="AY1167" i="6"/>
  <c r="BA1166" i="6"/>
  <c r="AT1163" i="6"/>
  <c r="BC1160" i="6"/>
  <c r="BE1156" i="6"/>
  <c r="AW1156" i="6"/>
  <c r="AV1156" i="6" s="1"/>
  <c r="BE1155" i="6"/>
  <c r="AY1155" i="6"/>
  <c r="BA1154" i="6"/>
  <c r="AY1152" i="6"/>
  <c r="AT1152" i="6"/>
  <c r="BA1151" i="6"/>
  <c r="AT1147" i="6"/>
  <c r="BC1144" i="6"/>
  <c r="BE1140" i="6"/>
  <c r="AW1140" i="6"/>
  <c r="AV1140" i="6" s="1"/>
  <c r="BE1139" i="6"/>
  <c r="AY1139" i="6"/>
  <c r="BA1138" i="6"/>
  <c r="AY1136" i="6"/>
  <c r="AT1136" i="6"/>
  <c r="BA1135" i="6"/>
  <c r="AT1131" i="6"/>
  <c r="BC1128" i="6"/>
  <c r="BE1124" i="6"/>
  <c r="AW1124" i="6"/>
  <c r="AV1124" i="6" s="1"/>
  <c r="BE1123" i="6"/>
  <c r="AY1123" i="6"/>
  <c r="BA1122" i="6"/>
  <c r="AY1120" i="6"/>
  <c r="AT1120" i="6"/>
  <c r="BA1119" i="6"/>
  <c r="AT1115" i="6"/>
  <c r="BC1112" i="6"/>
  <c r="BE1108" i="6"/>
  <c r="AW1108" i="6"/>
  <c r="AV1108" i="6" s="1"/>
  <c r="BE1107" i="6"/>
  <c r="AY1107" i="6"/>
  <c r="BA1106" i="6"/>
  <c r="AT1103" i="6"/>
  <c r="BE1100" i="6"/>
  <c r="AW1100" i="6"/>
  <c r="AV1100" i="6" s="1"/>
  <c r="BE1099" i="6"/>
  <c r="AY1099" i="6"/>
  <c r="BA1098" i="6"/>
  <c r="AT1095" i="6"/>
  <c r="BE1092" i="6"/>
  <c r="AW1092" i="6"/>
  <c r="AV1092" i="6" s="1"/>
  <c r="BE1091" i="6"/>
  <c r="AY1091" i="6"/>
  <c r="BA1090" i="6"/>
  <c r="AT1087" i="6"/>
  <c r="BE1084" i="6"/>
  <c r="AW1084" i="6"/>
  <c r="AV1084" i="6" s="1"/>
  <c r="BE1083" i="6"/>
  <c r="AY1083" i="6"/>
  <c r="BA1082" i="6"/>
  <c r="AT1079" i="6"/>
  <c r="BE1076" i="6"/>
  <c r="AW1076" i="6"/>
  <c r="AV1076" i="6" s="1"/>
  <c r="BE1075" i="6"/>
  <c r="AY1075" i="6"/>
  <c r="BA1074" i="6"/>
  <c r="AT1071" i="6"/>
  <c r="BE1068" i="6"/>
  <c r="AW1068" i="6"/>
  <c r="AV1068" i="6" s="1"/>
  <c r="BE1067" i="6"/>
  <c r="AY1067" i="6"/>
  <c r="BA1066" i="6"/>
  <c r="AT1063" i="6"/>
  <c r="BE1060" i="6"/>
  <c r="AW1060" i="6"/>
  <c r="AV1060" i="6" s="1"/>
  <c r="BE1059" i="6"/>
  <c r="AY1059" i="6"/>
  <c r="BA1058" i="6"/>
  <c r="AT1055" i="6"/>
  <c r="BE1052" i="6"/>
  <c r="AW1052" i="6"/>
  <c r="AV1052" i="6" s="1"/>
  <c r="BE1051" i="6"/>
  <c r="AY1051" i="6"/>
  <c r="BA1050" i="6"/>
  <c r="AT1047" i="6"/>
  <c r="BE1044" i="6"/>
  <c r="AW1044" i="6"/>
  <c r="AV1044" i="6" s="1"/>
  <c r="BE1043" i="6"/>
  <c r="AY1043" i="6"/>
  <c r="BA1042" i="6"/>
  <c r="AT1039" i="6"/>
  <c r="BE1036" i="6"/>
  <c r="AW1036" i="6"/>
  <c r="AV1036" i="6" s="1"/>
  <c r="BE1035" i="6"/>
  <c r="AY1035" i="6"/>
  <c r="BA1034" i="6"/>
  <c r="AT1031" i="6"/>
  <c r="BE1028" i="6"/>
  <c r="AW1028" i="6"/>
  <c r="AV1028" i="6" s="1"/>
  <c r="BE1027" i="6"/>
  <c r="AY1027" i="6"/>
  <c r="BA1026" i="6"/>
  <c r="AT1023" i="6"/>
  <c r="BE1020" i="6"/>
  <c r="AW1020" i="6"/>
  <c r="AV1020" i="6" s="1"/>
  <c r="BE1019" i="6"/>
  <c r="AY1019" i="6"/>
  <c r="BA1018" i="6"/>
  <c r="AT1015" i="6"/>
  <c r="BE1012" i="6"/>
  <c r="AW1012" i="6"/>
  <c r="AV1012" i="6" s="1"/>
  <c r="BE1011" i="6"/>
  <c r="AY1011" i="6"/>
  <c r="BA1010" i="6"/>
  <c r="AT1007" i="6"/>
  <c r="BE1004" i="6"/>
  <c r="AW1004" i="6"/>
  <c r="AV1004" i="6" s="1"/>
  <c r="BE1003" i="6"/>
  <c r="AY1003" i="6"/>
  <c r="BA1002" i="6"/>
  <c r="AT999" i="6"/>
  <c r="BE996" i="6"/>
  <c r="AW996" i="6"/>
  <c r="AV996" i="6" s="1"/>
  <c r="BE995" i="6"/>
  <c r="AY995" i="6"/>
  <c r="BA994" i="6"/>
  <c r="AT991" i="6"/>
  <c r="BC988" i="6"/>
  <c r="BA984" i="6"/>
  <c r="AY979" i="6"/>
  <c r="AT979" i="6"/>
  <c r="BA978" i="6"/>
  <c r="AW976" i="6"/>
  <c r="AV976" i="6" s="1"/>
  <c r="BC975" i="6"/>
  <c r="AY971" i="6"/>
  <c r="AT971" i="6"/>
  <c r="BA970" i="6"/>
  <c r="AW968" i="6"/>
  <c r="AV968" i="6" s="1"/>
  <c r="BC967" i="6"/>
  <c r="AY963" i="6"/>
  <c r="AT963" i="6"/>
  <c r="BA962" i="6"/>
  <c r="AW960" i="6"/>
  <c r="AV960" i="6" s="1"/>
  <c r="BC959" i="6"/>
  <c r="AY955" i="6"/>
  <c r="AT955" i="6"/>
  <c r="BA954" i="6"/>
  <c r="AW952" i="6"/>
  <c r="AV952" i="6" s="1"/>
  <c r="BC951" i="6"/>
  <c r="AY947" i="6"/>
  <c r="AT947" i="6"/>
  <c r="BA946" i="6"/>
  <c r="AW944" i="6"/>
  <c r="AV944" i="6" s="1"/>
  <c r="BC943" i="6"/>
  <c r="AY939" i="6"/>
  <c r="AT939" i="6"/>
  <c r="BA938" i="6"/>
  <c r="AW936" i="6"/>
  <c r="AV936" i="6" s="1"/>
  <c r="BC935" i="6"/>
  <c r="AY931" i="6"/>
  <c r="AT931" i="6"/>
  <c r="BA930" i="6"/>
  <c r="AW928" i="6"/>
  <c r="AV928" i="6" s="1"/>
  <c r="BC927" i="6"/>
  <c r="AY923" i="6"/>
  <c r="AT923" i="6"/>
  <c r="BA922" i="6"/>
  <c r="AW920" i="6"/>
  <c r="AV920" i="6" s="1"/>
  <c r="BC919" i="6"/>
  <c r="AY915" i="6"/>
  <c r="AT915" i="6"/>
  <c r="BA914" i="6"/>
  <c r="AW912" i="6"/>
  <c r="AV912" i="6" s="1"/>
  <c r="BC911" i="6"/>
  <c r="AY907" i="6"/>
  <c r="AT907" i="6"/>
  <c r="BA906" i="6"/>
  <c r="AW904" i="6"/>
  <c r="AV904" i="6" s="1"/>
  <c r="BC903" i="6"/>
  <c r="AY899" i="6"/>
  <c r="AT899" i="6"/>
  <c r="BA898" i="6"/>
  <c r="AW896" i="6"/>
  <c r="AV896" i="6" s="1"/>
  <c r="BC895" i="6"/>
  <c r="AY891" i="6"/>
  <c r="AT891" i="6"/>
  <c r="BA890" i="6"/>
  <c r="AW888" i="6"/>
  <c r="AV888" i="6" s="1"/>
  <c r="BC887" i="6"/>
  <c r="AY883" i="6"/>
  <c r="AT883" i="6"/>
  <c r="BA882" i="6"/>
  <c r="AW880" i="6"/>
  <c r="AV880" i="6" s="1"/>
  <c r="BC879" i="6"/>
  <c r="AY875" i="6"/>
  <c r="AT875" i="6"/>
  <c r="BA874" i="6"/>
  <c r="AW872" i="6"/>
  <c r="AV872" i="6" s="1"/>
  <c r="BC871" i="6"/>
  <c r="AY867" i="6"/>
  <c r="AT867" i="6"/>
  <c r="BA866" i="6"/>
  <c r="AW864" i="6"/>
  <c r="AV864" i="6" s="1"/>
  <c r="BC863" i="6"/>
  <c r="AY859" i="6"/>
  <c r="AT859" i="6"/>
  <c r="BA858" i="6"/>
  <c r="AW856" i="6"/>
  <c r="AV856" i="6" s="1"/>
  <c r="BC855" i="6"/>
  <c r="AY851" i="6"/>
  <c r="AT851" i="6"/>
  <c r="BA850" i="6"/>
  <c r="AW848" i="6"/>
  <c r="AV848" i="6" s="1"/>
  <c r="BC847" i="6"/>
  <c r="AY843" i="6"/>
  <c r="AT843" i="6"/>
  <c r="BA842" i="6"/>
  <c r="AW840" i="6"/>
  <c r="AV840" i="6" s="1"/>
  <c r="BC839" i="6"/>
  <c r="AY835" i="6"/>
  <c r="AT835" i="6"/>
  <c r="BA834" i="6"/>
  <c r="AW832" i="6"/>
  <c r="AV832" i="6" s="1"/>
  <c r="BC831" i="6"/>
  <c r="AY827" i="6"/>
  <c r="AT827" i="6"/>
  <c r="BA826" i="6"/>
  <c r="AW824" i="6"/>
  <c r="AV824" i="6" s="1"/>
  <c r="BC823" i="6"/>
  <c r="AY819" i="6"/>
  <c r="BE818" i="6"/>
  <c r="AY818" i="6"/>
  <c r="BA817" i="6"/>
  <c r="AT815" i="6"/>
  <c r="BA814" i="6"/>
  <c r="AW812" i="6"/>
  <c r="AV812" i="6" s="1"/>
  <c r="BC811" i="6"/>
  <c r="AT810" i="6"/>
  <c r="BE807" i="6"/>
  <c r="AW807" i="6"/>
  <c r="AV807" i="6" s="1"/>
  <c r="AY803" i="6"/>
  <c r="AT803" i="6"/>
  <c r="BA802" i="6"/>
  <c r="AT802" i="6"/>
  <c r="AY799" i="6"/>
  <c r="AT799" i="6"/>
  <c r="BA798" i="6"/>
  <c r="AY797" i="6"/>
  <c r="BC796" i="6"/>
  <c r="AT793" i="6"/>
  <c r="BA788" i="6"/>
  <c r="AW787" i="6"/>
  <c r="AV787" i="6" s="1"/>
  <c r="BE786" i="6"/>
  <c r="AW786" i="6"/>
  <c r="AV786" i="6" s="1"/>
  <c r="AY785" i="6"/>
  <c r="BC784" i="6"/>
  <c r="BE781" i="6"/>
  <c r="BA780" i="6"/>
  <c r="AW779" i="6"/>
  <c r="AV779" i="6" s="1"/>
  <c r="BE778" i="6"/>
  <c r="AW778" i="6"/>
  <c r="AV778" i="6" s="1"/>
  <c r="AY777" i="6"/>
  <c r="BC776" i="6"/>
  <c r="BE773" i="6"/>
  <c r="BA772" i="6"/>
  <c r="AW771" i="6"/>
  <c r="AV771" i="6" s="1"/>
  <c r="BE770" i="6"/>
  <c r="AW770" i="6"/>
  <c r="AV770" i="6" s="1"/>
  <c r="AY769" i="6"/>
  <c r="BC768" i="6"/>
  <c r="BE765" i="6"/>
  <c r="BA764" i="6"/>
  <c r="AW763" i="6"/>
  <c r="AV763" i="6" s="1"/>
  <c r="BE762" i="6"/>
  <c r="AW762" i="6"/>
  <c r="AV762" i="6" s="1"/>
  <c r="AY761" i="6"/>
  <c r="BC760" i="6"/>
  <c r="BE757" i="6"/>
  <c r="BA756" i="6"/>
  <c r="AW755" i="6"/>
  <c r="AV755" i="6" s="1"/>
  <c r="BE754" i="6"/>
  <c r="AW754" i="6"/>
  <c r="AV754" i="6" s="1"/>
  <c r="AY753" i="6"/>
  <c r="BC752" i="6"/>
  <c r="BE749" i="6"/>
  <c r="BA748" i="6"/>
  <c r="AW747" i="6"/>
  <c r="AV747" i="6" s="1"/>
  <c r="BE746" i="6"/>
  <c r="AW746" i="6"/>
  <c r="AV746" i="6" s="1"/>
  <c r="AY745" i="6"/>
  <c r="BC744" i="6"/>
  <c r="BE741" i="6"/>
  <c r="BA740" i="6"/>
  <c r="AW739" i="6"/>
  <c r="AV739" i="6" s="1"/>
  <c r="BE738" i="6"/>
  <c r="AW738" i="6"/>
  <c r="AV738" i="6" s="1"/>
  <c r="AY737" i="6"/>
  <c r="BC736" i="6"/>
  <c r="BE733" i="6"/>
  <c r="BA732" i="6"/>
  <c r="AW731" i="6"/>
  <c r="AV731" i="6" s="1"/>
  <c r="BE730" i="6"/>
  <c r="AW730" i="6"/>
  <c r="AV730" i="6" s="1"/>
  <c r="AY729" i="6"/>
  <c r="BC728" i="6"/>
  <c r="BE725" i="6"/>
  <c r="BA724" i="6"/>
  <c r="AW723" i="6"/>
  <c r="AV723" i="6" s="1"/>
  <c r="BE722" i="6"/>
  <c r="AW722" i="6"/>
  <c r="AV722" i="6" s="1"/>
  <c r="AY721" i="6"/>
  <c r="BC720" i="6"/>
  <c r="BE717" i="6"/>
  <c r="BA716" i="6"/>
  <c r="AW715" i="6"/>
  <c r="AV715" i="6" s="1"/>
  <c r="BE714" i="6"/>
  <c r="AW714" i="6"/>
  <c r="AV714" i="6" s="1"/>
  <c r="AY713" i="6"/>
  <c r="BC712" i="6"/>
  <c r="BE709" i="6"/>
  <c r="BA708" i="6"/>
  <c r="AW707" i="6"/>
  <c r="AV707" i="6" s="1"/>
  <c r="BE706" i="6"/>
  <c r="AW706" i="6"/>
  <c r="AV706" i="6" s="1"/>
  <c r="AY705" i="6"/>
  <c r="BC704" i="6"/>
  <c r="BE701" i="6"/>
  <c r="BA700" i="6"/>
  <c r="AW699" i="6"/>
  <c r="AV699" i="6" s="1"/>
  <c r="BE698" i="6"/>
  <c r="AW698" i="6"/>
  <c r="AV698" i="6" s="1"/>
  <c r="AY697" i="6"/>
  <c r="BC696" i="6"/>
  <c r="BE693" i="6"/>
  <c r="BA692" i="6"/>
  <c r="AW691" i="6"/>
  <c r="AV691" i="6" s="1"/>
  <c r="BE690" i="6"/>
  <c r="AW690" i="6"/>
  <c r="AV690" i="6" s="1"/>
  <c r="AY689" i="6"/>
  <c r="BC688" i="6"/>
  <c r="BE685" i="6"/>
  <c r="BA684" i="6"/>
  <c r="AW683" i="6"/>
  <c r="AV683" i="6" s="1"/>
  <c r="BE682" i="6"/>
  <c r="AW682" i="6"/>
  <c r="AV682" i="6" s="1"/>
  <c r="AY681" i="6"/>
  <c r="BC680" i="6"/>
  <c r="BE677" i="6"/>
  <c r="BA676" i="6"/>
  <c r="AW675" i="6"/>
  <c r="AV675" i="6" s="1"/>
  <c r="BE674" i="6"/>
  <c r="AW674" i="6"/>
  <c r="AV674" i="6" s="1"/>
  <c r="AY673" i="6"/>
  <c r="BC672" i="6"/>
  <c r="BE669" i="6"/>
  <c r="BA668" i="6"/>
  <c r="AW667" i="6"/>
  <c r="AV667" i="6" s="1"/>
  <c r="BE666" i="6"/>
  <c r="AW666" i="6"/>
  <c r="AV666" i="6" s="1"/>
  <c r="AY665" i="6"/>
  <c r="BC664" i="6"/>
  <c r="BE661" i="6"/>
  <c r="BA660" i="6"/>
  <c r="AW659" i="6"/>
  <c r="AV659" i="6" s="1"/>
  <c r="BE658" i="6"/>
  <c r="AW658" i="6"/>
  <c r="AV658" i="6" s="1"/>
  <c r="AY657" i="6"/>
  <c r="BC656" i="6"/>
  <c r="BE653" i="6"/>
  <c r="BA652" i="6"/>
  <c r="AW651" i="6"/>
  <c r="AV651" i="6" s="1"/>
  <c r="BE650" i="6"/>
  <c r="AW650" i="6"/>
  <c r="AV650" i="6" s="1"/>
  <c r="AY649" i="6"/>
  <c r="BC648" i="6"/>
  <c r="BE645" i="6"/>
  <c r="BA644" i="6"/>
  <c r="AW643" i="6"/>
  <c r="AV643" i="6" s="1"/>
  <c r="BE642" i="6"/>
  <c r="AW642" i="6"/>
  <c r="AV642" i="6" s="1"/>
  <c r="AY641" i="6"/>
  <c r="BC640" i="6"/>
  <c r="BE637" i="6"/>
  <c r="BA636" i="6"/>
  <c r="AW635" i="6"/>
  <c r="AV635" i="6" s="1"/>
  <c r="BE634" i="6"/>
  <c r="AW634" i="6"/>
  <c r="AV634" i="6" s="1"/>
  <c r="AY633" i="6"/>
  <c r="BC632" i="6"/>
  <c r="BE629" i="6"/>
  <c r="BA628" i="6"/>
  <c r="AW627" i="6"/>
  <c r="AV627" i="6" s="1"/>
  <c r="BE626" i="6"/>
  <c r="AW626" i="6"/>
  <c r="AV626" i="6" s="1"/>
  <c r="AY625" i="6"/>
  <c r="BC624" i="6"/>
  <c r="AT623" i="6"/>
  <c r="BA622" i="6"/>
  <c r="AT621" i="6"/>
  <c r="BE617" i="6"/>
  <c r="AW616" i="6"/>
  <c r="AV616" i="6" s="1"/>
  <c r="AY615" i="6"/>
  <c r="AT615" i="6"/>
  <c r="BA614" i="6"/>
  <c r="BA612" i="6"/>
  <c r="BE611" i="6"/>
  <c r="AW611" i="6"/>
  <c r="AV611" i="6" s="1"/>
  <c r="BE610" i="6"/>
  <c r="BE603" i="6"/>
  <c r="AW603" i="6"/>
  <c r="AV603" i="6" s="1"/>
  <c r="BE602" i="6"/>
  <c r="BE595" i="6"/>
  <c r="AW595" i="6"/>
  <c r="AV595" i="6" s="1"/>
  <c r="BE594" i="6"/>
  <c r="BE587" i="6"/>
  <c r="AW587" i="6"/>
  <c r="AV587" i="6" s="1"/>
  <c r="BE586" i="6"/>
  <c r="BC581" i="6"/>
  <c r="BA581" i="6"/>
  <c r="AT580" i="6"/>
  <c r="BA577" i="6"/>
  <c r="AY575" i="6"/>
  <c r="BC574" i="6"/>
  <c r="AT574" i="6"/>
  <c r="AW568" i="6"/>
  <c r="AV568" i="6" s="1"/>
  <c r="BA567" i="6"/>
  <c r="BE567" i="6"/>
  <c r="AT567" i="6"/>
  <c r="AY566" i="6"/>
  <c r="AT562" i="6"/>
  <c r="BE555" i="6"/>
  <c r="AW551" i="6"/>
  <c r="AV551" i="6" s="1"/>
  <c r="BC550" i="6"/>
  <c r="AY541" i="6"/>
  <c r="BE538" i="6"/>
  <c r="BA534" i="6"/>
  <c r="BA530" i="6"/>
  <c r="BC529" i="6"/>
  <c r="BE529" i="6"/>
  <c r="AT527" i="6"/>
  <c r="AW525" i="6"/>
  <c r="AV525" i="6" s="1"/>
  <c r="AW524" i="6"/>
  <c r="AV524" i="6" s="1"/>
  <c r="AY523" i="6"/>
  <c r="AW519" i="6"/>
  <c r="AV519" i="6" s="1"/>
  <c r="AY509" i="6"/>
  <c r="BE506" i="6"/>
  <c r="BA502" i="6"/>
  <c r="AT500" i="6"/>
  <c r="AY495" i="6"/>
  <c r="BE490" i="6"/>
  <c r="BA486" i="6"/>
  <c r="BE482" i="6"/>
  <c r="BA478" i="6"/>
  <c r="BE474" i="6"/>
  <c r="BA470" i="6"/>
  <c r="BE466" i="6"/>
  <c r="BA462" i="6"/>
  <c r="BE458" i="6"/>
  <c r="BA454" i="6"/>
  <c r="BE450" i="6"/>
  <c r="BA446" i="6"/>
  <c r="BE442" i="6"/>
  <c r="BA435" i="6"/>
  <c r="BC435" i="6"/>
  <c r="AT435" i="6"/>
  <c r="AW431" i="6"/>
  <c r="AV431" i="6" s="1"/>
  <c r="BC430" i="6"/>
  <c r="AY427" i="6"/>
  <c r="BE426" i="6"/>
  <c r="BE423" i="6"/>
  <c r="AT420" i="6"/>
  <c r="AW420" i="6"/>
  <c r="AV420" i="6" s="1"/>
  <c r="AW419" i="6"/>
  <c r="AV419" i="6" s="1"/>
  <c r="BC415" i="6"/>
  <c r="AT415" i="6"/>
  <c r="AY415" i="6"/>
  <c r="BA410" i="6"/>
  <c r="BE406" i="6"/>
  <c r="BA403" i="6"/>
  <c r="BC403" i="6"/>
  <c r="AT403" i="6"/>
  <c r="AW399" i="6"/>
  <c r="AV399" i="6" s="1"/>
  <c r="BC398" i="6"/>
  <c r="AY395" i="6"/>
  <c r="BE394" i="6"/>
  <c r="BE391" i="6"/>
  <c r="AT388" i="6"/>
  <c r="AT384" i="6"/>
  <c r="AW384" i="6"/>
  <c r="AV384" i="6" s="1"/>
  <c r="AW383" i="6"/>
  <c r="AV383" i="6" s="1"/>
  <c r="BC379" i="6"/>
  <c r="AT379" i="6"/>
  <c r="AY379" i="6"/>
  <c r="BE367" i="6"/>
  <c r="BC367" i="6"/>
  <c r="BA365" i="6"/>
  <c r="AW364" i="6"/>
  <c r="AV364" i="6" s="1"/>
  <c r="AY362" i="6"/>
  <c r="BE361" i="6"/>
  <c r="AY356" i="6"/>
  <c r="AT354" i="6"/>
  <c r="AT352" i="6"/>
  <c r="AW350" i="6"/>
  <c r="AV350" i="6" s="1"/>
  <c r="BA343" i="6"/>
  <c r="AW342" i="6"/>
  <c r="AV342" i="6" s="1"/>
  <c r="BC341" i="6"/>
  <c r="BE339" i="6"/>
  <c r="BC339" i="6"/>
  <c r="BA337" i="6"/>
  <c r="AW336" i="6"/>
  <c r="AV336" i="6" s="1"/>
  <c r="AY334" i="6"/>
  <c r="BE333" i="6"/>
  <c r="AY328" i="6"/>
  <c r="BE325" i="6"/>
  <c r="BA323" i="6"/>
  <c r="AW322" i="6"/>
  <c r="AV322" i="6" s="1"/>
  <c r="BE320" i="6"/>
  <c r="AT320" i="6"/>
  <c r="AT318" i="6"/>
  <c r="AY318" i="6"/>
  <c r="AW317" i="6"/>
  <c r="AV317" i="6" s="1"/>
  <c r="AY316" i="6"/>
  <c r="AY314" i="6"/>
  <c r="BE313" i="6"/>
  <c r="AW312" i="6"/>
  <c r="AV312" i="6" s="1"/>
  <c r="BC307" i="6"/>
  <c r="AT306" i="6"/>
  <c r="AW302" i="6"/>
  <c r="AV302" i="6" s="1"/>
  <c r="BC301" i="6"/>
  <c r="AW300" i="6"/>
  <c r="AV300" i="6" s="1"/>
  <c r="AT300" i="6"/>
  <c r="BA297" i="6"/>
  <c r="BE293" i="6"/>
  <c r="BA291" i="6"/>
  <c r="AW290" i="6"/>
  <c r="AV290" i="6" s="1"/>
  <c r="BE288" i="6"/>
  <c r="AT288" i="6"/>
  <c r="AT286" i="6"/>
  <c r="AY286" i="6"/>
  <c r="AW285" i="6"/>
  <c r="AV285" i="6" s="1"/>
  <c r="AY284" i="6"/>
  <c r="AY282" i="6"/>
  <c r="BE281" i="6"/>
  <c r="AW280" i="6"/>
  <c r="AV280" i="6" s="1"/>
  <c r="BC275" i="6"/>
  <c r="AT274" i="6"/>
  <c r="AW270" i="6"/>
  <c r="AV270" i="6" s="1"/>
  <c r="BC269" i="6"/>
  <c r="AW268" i="6"/>
  <c r="AV268" i="6" s="1"/>
  <c r="AT268" i="6"/>
  <c r="BA265" i="6"/>
  <c r="BE261" i="6"/>
  <c r="BA259" i="6"/>
  <c r="AW258" i="6"/>
  <c r="AV258" i="6" s="1"/>
  <c r="BE256" i="6"/>
  <c r="AT256" i="6"/>
  <c r="AT254" i="6"/>
  <c r="AY254" i="6"/>
  <c r="AW253" i="6"/>
  <c r="AV253" i="6" s="1"/>
  <c r="AY252" i="6"/>
  <c r="AY250" i="6"/>
  <c r="BE249" i="6"/>
  <c r="AW248" i="6"/>
  <c r="AV248" i="6" s="1"/>
  <c r="BC243" i="6"/>
  <c r="AT242" i="6"/>
  <c r="BA236" i="6"/>
  <c r="BE236" i="6"/>
  <c r="AT236" i="6"/>
  <c r="BA234" i="6"/>
  <c r="BE228" i="6"/>
  <c r="BC228" i="6"/>
  <c r="BA227" i="6"/>
  <c r="BC227" i="6"/>
  <c r="AW225" i="6"/>
  <c r="AV225" i="6" s="1"/>
  <c r="AT219" i="6"/>
  <c r="AW219" i="6"/>
  <c r="AV219" i="6" s="1"/>
  <c r="BE212" i="6"/>
  <c r="BC212" i="6"/>
  <c r="BA211" i="6"/>
  <c r="BC211" i="6"/>
  <c r="BC197" i="6"/>
  <c r="BE197" i="6"/>
  <c r="BE192" i="6"/>
  <c r="BC192" i="6"/>
  <c r="BA192" i="6"/>
  <c r="BA186" i="6"/>
  <c r="BC186" i="6"/>
  <c r="AT183" i="6"/>
  <c r="AY183" i="6"/>
  <c r="BE180" i="6"/>
  <c r="BA180" i="6"/>
  <c r="BC180" i="6"/>
  <c r="AT171" i="6"/>
  <c r="AY171" i="6"/>
  <c r="BA169" i="6"/>
  <c r="BE169" i="6"/>
  <c r="BA165" i="6"/>
  <c r="BE165" i="6"/>
  <c r="BE164" i="6"/>
  <c r="BA164" i="6"/>
  <c r="BC164" i="6"/>
  <c r="AT162" i="6"/>
  <c r="AW162" i="6"/>
  <c r="AV162" i="6" s="1"/>
  <c r="AT158" i="6"/>
  <c r="AW158" i="6"/>
  <c r="AV158" i="6" s="1"/>
  <c r="BE144" i="6"/>
  <c r="BC144" i="6"/>
  <c r="BA144" i="6"/>
  <c r="BA137" i="6"/>
  <c r="BE137" i="6"/>
  <c r="BA133" i="6"/>
  <c r="BE133" i="6"/>
  <c r="BE132" i="6"/>
  <c r="BA132" i="6"/>
  <c r="BC132" i="6"/>
  <c r="AT130" i="6"/>
  <c r="AW130" i="6"/>
  <c r="AV130" i="6" s="1"/>
  <c r="AT126" i="6"/>
  <c r="AW126" i="6"/>
  <c r="AV126" i="6" s="1"/>
  <c r="BE112" i="6"/>
  <c r="BC112" i="6"/>
  <c r="BA112" i="6"/>
  <c r="BA104" i="6"/>
  <c r="BC104" i="6"/>
  <c r="BA103" i="6"/>
  <c r="BC103" i="6"/>
  <c r="AW102" i="6"/>
  <c r="AV102" i="6" s="1"/>
  <c r="AT102" i="6"/>
  <c r="AT96" i="6"/>
  <c r="AY96" i="6"/>
  <c r="AW90" i="6"/>
  <c r="AV90" i="6" s="1"/>
  <c r="AT90" i="6"/>
  <c r="AT87" i="6"/>
  <c r="AW87" i="6"/>
  <c r="AV87" i="6" s="1"/>
  <c r="BE73" i="6"/>
  <c r="BC73" i="6"/>
  <c r="BA73" i="6"/>
  <c r="BA66" i="6"/>
  <c r="BE66" i="6"/>
  <c r="AT55" i="6"/>
  <c r="AY55" i="6"/>
  <c r="BA47" i="6"/>
  <c r="BE47" i="6"/>
  <c r="BC46" i="6"/>
  <c r="BA46" i="6"/>
  <c r="AW45" i="6"/>
  <c r="AV45" i="6" s="1"/>
  <c r="AT45" i="6"/>
  <c r="AT44" i="6"/>
  <c r="AW44" i="6"/>
  <c r="AV44" i="6" s="1"/>
  <c r="AT39" i="6"/>
  <c r="AY39" i="6"/>
  <c r="BA31" i="6"/>
  <c r="BE31" i="6"/>
  <c r="BC30" i="6"/>
  <c r="BA30" i="6"/>
  <c r="AW29" i="6"/>
  <c r="AV29" i="6" s="1"/>
  <c r="AT29" i="6"/>
  <c r="AT28" i="6"/>
  <c r="AW28" i="6"/>
  <c r="AV28" i="6" s="1"/>
  <c r="AT23" i="6"/>
  <c r="AY23" i="6"/>
  <c r="K1534" i="6"/>
  <c r="K1502" i="6"/>
  <c r="K1470" i="6"/>
  <c r="K1438" i="6"/>
  <c r="K1370" i="6"/>
  <c r="K1358" i="6"/>
  <c r="K1306" i="6"/>
  <c r="K1294" i="6"/>
  <c r="K1242" i="6"/>
  <c r="K1230" i="6"/>
  <c r="K1178" i="6"/>
  <c r="K1166" i="6"/>
  <c r="BC3473" i="6"/>
  <c r="AW3472" i="6"/>
  <c r="AY3469" i="6"/>
  <c r="AT3468" i="6"/>
  <c r="BC3465" i="6"/>
  <c r="AW3464" i="6"/>
  <c r="AY3461" i="6"/>
  <c r="AT3460" i="6"/>
  <c r="BC3457" i="6"/>
  <c r="AW3456" i="6"/>
  <c r="AY3453" i="6"/>
  <c r="AT3452" i="6"/>
  <c r="BC3449" i="6"/>
  <c r="AW3448" i="6"/>
  <c r="AY3445" i="6"/>
  <c r="AT3444" i="6"/>
  <c r="BC3441" i="6"/>
  <c r="AW3440" i="6"/>
  <c r="AY3437" i="6"/>
  <c r="AT3436" i="6"/>
  <c r="BC3433" i="6"/>
  <c r="AW3432" i="6"/>
  <c r="AY3429" i="6"/>
  <c r="AT3428" i="6"/>
  <c r="BC3425" i="6"/>
  <c r="AW3424" i="6"/>
  <c r="AY3421" i="6"/>
  <c r="AT3420" i="6"/>
  <c r="BC3417" i="6"/>
  <c r="AW3416" i="6"/>
  <c r="AY3413" i="6"/>
  <c r="AT3412" i="6"/>
  <c r="BC3409" i="6"/>
  <c r="AW3408" i="6"/>
  <c r="AY3405" i="6"/>
  <c r="AT3404" i="6"/>
  <c r="BC3401" i="6"/>
  <c r="AW3400" i="6"/>
  <c r="AY3397" i="6"/>
  <c r="AT3396" i="6"/>
  <c r="BC3393" i="6"/>
  <c r="AW3392" i="6"/>
  <c r="AY3389" i="6"/>
  <c r="AT3388" i="6"/>
  <c r="BC3385" i="6"/>
  <c r="AW3384" i="6"/>
  <c r="AY3381" i="6"/>
  <c r="AT3380" i="6"/>
  <c r="BC3377" i="6"/>
  <c r="AW3376" i="6"/>
  <c r="AY3373" i="6"/>
  <c r="AT3372" i="6"/>
  <c r="BC3369" i="6"/>
  <c r="AW3368" i="6"/>
  <c r="AY3365" i="6"/>
  <c r="AT3364" i="6"/>
  <c r="BC3361" i="6"/>
  <c r="AW3360" i="6"/>
  <c r="AY3357" i="6"/>
  <c r="AT3356" i="6"/>
  <c r="BC3353" i="6"/>
  <c r="AW3352" i="6"/>
  <c r="AY3349" i="6"/>
  <c r="AT3348" i="6"/>
  <c r="BC3345" i="6"/>
  <c r="AW3344" i="6"/>
  <c r="AY3341" i="6"/>
  <c r="AT3340" i="6"/>
  <c r="BC3337" i="6"/>
  <c r="AW3336" i="6"/>
  <c r="AY3333" i="6"/>
  <c r="AT3332" i="6"/>
  <c r="BC3329" i="6"/>
  <c r="AW3328" i="6"/>
  <c r="AY3325" i="6"/>
  <c r="AT3324" i="6"/>
  <c r="BC3321" i="6"/>
  <c r="AW3320" i="6"/>
  <c r="AY3317" i="6"/>
  <c r="AT3316" i="6"/>
  <c r="BC3313" i="6"/>
  <c r="AW3312" i="6"/>
  <c r="AY3309" i="6"/>
  <c r="AT3308" i="6"/>
  <c r="BC3305" i="6"/>
  <c r="AW3304" i="6"/>
  <c r="AY3301" i="6"/>
  <c r="AT3300" i="6"/>
  <c r="BC3297" i="6"/>
  <c r="AW3296" i="6"/>
  <c r="AY3293" i="6"/>
  <c r="AT3292" i="6"/>
  <c r="BC3289" i="6"/>
  <c r="AW3288" i="6"/>
  <c r="AY3285" i="6"/>
  <c r="AT3284" i="6"/>
  <c r="BC3281" i="6"/>
  <c r="AW3280" i="6"/>
  <c r="AY3277" i="6"/>
  <c r="AT3276" i="6"/>
  <c r="BC3273" i="6"/>
  <c r="AW3272" i="6"/>
  <c r="AY3269" i="6"/>
  <c r="AT3268" i="6"/>
  <c r="BC3265" i="6"/>
  <c r="AW3264" i="6"/>
  <c r="AY3261" i="6"/>
  <c r="AT3260" i="6"/>
  <c r="BC3257" i="6"/>
  <c r="AW3256" i="6"/>
  <c r="AY3253" i="6"/>
  <c r="AT3252" i="6"/>
  <c r="BC3249" i="6"/>
  <c r="AW3248" i="6"/>
  <c r="AY3245" i="6"/>
  <c r="AT3244" i="6"/>
  <c r="BC3241" i="6"/>
  <c r="AW3240" i="6"/>
  <c r="AY3237" i="6"/>
  <c r="AT3236" i="6"/>
  <c r="BC3233" i="6"/>
  <c r="AW3232" i="6"/>
  <c r="AY3229" i="6"/>
  <c r="AT3228" i="6"/>
  <c r="BC3225" i="6"/>
  <c r="AW3224" i="6"/>
  <c r="AY3221" i="6"/>
  <c r="AT3220" i="6"/>
  <c r="BC3217" i="6"/>
  <c r="AW3216" i="6"/>
  <c r="AY3213" i="6"/>
  <c r="AT3212" i="6"/>
  <c r="BC3209" i="6"/>
  <c r="AW3208" i="6"/>
  <c r="AY3205" i="6"/>
  <c r="AT3204" i="6"/>
  <c r="BC3201" i="6"/>
  <c r="AW3200" i="6"/>
  <c r="AY3197" i="6"/>
  <c r="AT3196" i="6"/>
  <c r="BC3193" i="6"/>
  <c r="AW3192" i="6"/>
  <c r="AY3189" i="6"/>
  <c r="AT3188" i="6"/>
  <c r="BC3185" i="6"/>
  <c r="AW3184" i="6"/>
  <c r="AY3181" i="6"/>
  <c r="AT3180" i="6"/>
  <c r="BC3177" i="6"/>
  <c r="AW3176" i="6"/>
  <c r="AY3173" i="6"/>
  <c r="AT3172" i="6"/>
  <c r="BC3169" i="6"/>
  <c r="AW3168" i="6"/>
  <c r="AY3165" i="6"/>
  <c r="AT3164" i="6"/>
  <c r="BC3161" i="6"/>
  <c r="AW3160" i="6"/>
  <c r="AY3157" i="6"/>
  <c r="AT3156" i="6"/>
  <c r="BC3153" i="6"/>
  <c r="AW3152" i="6"/>
  <c r="AY3149" i="6"/>
  <c r="AT3148" i="6"/>
  <c r="BC3145" i="6"/>
  <c r="AW3144" i="6"/>
  <c r="AY3141" i="6"/>
  <c r="AT3140" i="6"/>
  <c r="BC3137" i="6"/>
  <c r="AW3136" i="6"/>
  <c r="AY3133" i="6"/>
  <c r="AT3132" i="6"/>
  <c r="BC3129" i="6"/>
  <c r="AW3128" i="6"/>
  <c r="AY3125" i="6"/>
  <c r="AT3124" i="6"/>
  <c r="BC3121" i="6"/>
  <c r="AW3120" i="6"/>
  <c r="AY3117" i="6"/>
  <c r="AT3116" i="6"/>
  <c r="BC3113" i="6"/>
  <c r="AW3112" i="6"/>
  <c r="AY3109" i="6"/>
  <c r="AT3108" i="6"/>
  <c r="BC3105" i="6"/>
  <c r="AW3104" i="6"/>
  <c r="AY3101" i="6"/>
  <c r="AT3100" i="6"/>
  <c r="BC3097" i="6"/>
  <c r="AW3096" i="6"/>
  <c r="AY3093" i="6"/>
  <c r="AT3092" i="6"/>
  <c r="BC3089" i="6"/>
  <c r="AW3088" i="6"/>
  <c r="AY3085" i="6"/>
  <c r="AT3084" i="6"/>
  <c r="BC3081" i="6"/>
  <c r="AW3080" i="6"/>
  <c r="AY3077" i="6"/>
  <c r="AT3076" i="6"/>
  <c r="BC3073" i="6"/>
  <c r="AW3072" i="6"/>
  <c r="AY3069" i="6"/>
  <c r="AT3068" i="6"/>
  <c r="BC3065" i="6"/>
  <c r="AW3064" i="6"/>
  <c r="AY3061" i="6"/>
  <c r="AT3060" i="6"/>
  <c r="BC3057" i="6"/>
  <c r="AW3056" i="6"/>
  <c r="AY3053" i="6"/>
  <c r="AT3052" i="6"/>
  <c r="BC3049" i="6"/>
  <c r="AW3048" i="6"/>
  <c r="AY3045" i="6"/>
  <c r="AT3044" i="6"/>
  <c r="BC3041" i="6"/>
  <c r="AW3040" i="6"/>
  <c r="AY3037" i="6"/>
  <c r="AT3036" i="6"/>
  <c r="BC3033" i="6"/>
  <c r="AW3032" i="6"/>
  <c r="AY3029" i="6"/>
  <c r="AT3028" i="6"/>
  <c r="BC3025" i="6"/>
  <c r="AW3024" i="6"/>
  <c r="AY3021" i="6"/>
  <c r="AT3020" i="6"/>
  <c r="BC3017" i="6"/>
  <c r="AW3016" i="6"/>
  <c r="AY3013" i="6"/>
  <c r="AT3012" i="6"/>
  <c r="BC3009" i="6"/>
  <c r="AW3008" i="6"/>
  <c r="AY3005" i="6"/>
  <c r="AT3004" i="6"/>
  <c r="BC3001" i="6"/>
  <c r="AW3000" i="6"/>
  <c r="AY2997" i="6"/>
  <c r="AT2996" i="6"/>
  <c r="BC2993" i="6"/>
  <c r="AW2992" i="6"/>
  <c r="AY2989" i="6"/>
  <c r="AT2988" i="6"/>
  <c r="BC2985" i="6"/>
  <c r="AW2984" i="6"/>
  <c r="AY2981" i="6"/>
  <c r="AT2980" i="6"/>
  <c r="BC2977" i="6"/>
  <c r="AW2976" i="6"/>
  <c r="AY2973" i="6"/>
  <c r="AT2972" i="6"/>
  <c r="BC2969" i="6"/>
  <c r="AW2968" i="6"/>
  <c r="AY2965" i="6"/>
  <c r="AT2964" i="6"/>
  <c r="BC2961" i="6"/>
  <c r="AW2960" i="6"/>
  <c r="AY2957" i="6"/>
  <c r="AT2956" i="6"/>
  <c r="BC2953" i="6"/>
  <c r="AW2952" i="6"/>
  <c r="AT2951" i="6"/>
  <c r="BA2947" i="6"/>
  <c r="AY2945" i="6"/>
  <c r="AT2944" i="6"/>
  <c r="AY2943" i="6"/>
  <c r="BA2942" i="6"/>
  <c r="BE2939" i="6"/>
  <c r="AW2936" i="6"/>
  <c r="AT2935" i="6"/>
  <c r="BA2931" i="6"/>
  <c r="AY2929" i="6"/>
  <c r="AT2928" i="6"/>
  <c r="AY2927" i="6"/>
  <c r="BA2926" i="6"/>
  <c r="BE2923" i="6"/>
  <c r="AW2920" i="6"/>
  <c r="AT2919" i="6"/>
  <c r="BA2915" i="6"/>
  <c r="AY2913" i="6"/>
  <c r="AT2912" i="6"/>
  <c r="AY2911" i="6"/>
  <c r="BA2910" i="6"/>
  <c r="BE2907" i="6"/>
  <c r="AW2904" i="6"/>
  <c r="AT2903" i="6"/>
  <c r="BA2899" i="6"/>
  <c r="AY2897" i="6"/>
  <c r="AT2896" i="6"/>
  <c r="AY2895" i="6"/>
  <c r="BA2894" i="6"/>
  <c r="BE2891" i="6"/>
  <c r="AW2888" i="6"/>
  <c r="AT2887" i="6"/>
  <c r="BA2883" i="6"/>
  <c r="AY2881" i="6"/>
  <c r="AT2880" i="6"/>
  <c r="AY2879" i="6"/>
  <c r="BA2878" i="6"/>
  <c r="BE2875" i="6"/>
  <c r="AW2872" i="6"/>
  <c r="AT2871" i="6"/>
  <c r="AT2868" i="6"/>
  <c r="AY2866" i="6"/>
  <c r="AT2865" i="6"/>
  <c r="BA2863" i="6"/>
  <c r="AY2862" i="6"/>
  <c r="BE2860" i="6"/>
  <c r="AT2857" i="6"/>
  <c r="BA2855" i="6"/>
  <c r="BA2852" i="6"/>
  <c r="BA2851" i="6"/>
  <c r="BC2850" i="6"/>
  <c r="AW2849" i="6"/>
  <c r="BE2846" i="6"/>
  <c r="BA2844" i="6"/>
  <c r="AT2844" i="6"/>
  <c r="AY2842" i="6"/>
  <c r="BA2840" i="6"/>
  <c r="BC2839" i="6"/>
  <c r="AT2836" i="6"/>
  <c r="AY2829" i="6"/>
  <c r="BC2822" i="6"/>
  <c r="AY2818" i="6"/>
  <c r="BC2814" i="6"/>
  <c r="AY2810" i="6"/>
  <c r="BC2806" i="6"/>
  <c r="AY2802" i="6"/>
  <c r="BC2798" i="6"/>
  <c r="AY2794" i="6"/>
  <c r="BC2790" i="6"/>
  <c r="AY2786" i="6"/>
  <c r="BC2782" i="6"/>
  <c r="AY2778" i="6"/>
  <c r="BC2774" i="6"/>
  <c r="AY2770" i="6"/>
  <c r="BC2766" i="6"/>
  <c r="AY2762" i="6"/>
  <c r="BC2754" i="6"/>
  <c r="BC2747" i="6"/>
  <c r="AY2746" i="6"/>
  <c r="BC2738" i="6"/>
  <c r="BC2731" i="6"/>
  <c r="AY2730" i="6"/>
  <c r="BC2722" i="6"/>
  <c r="BC2715" i="6"/>
  <c r="AY2714" i="6"/>
  <c r="BC2706" i="6"/>
  <c r="BC2699" i="6"/>
  <c r="AY2698" i="6"/>
  <c r="BC2690" i="6"/>
  <c r="BC2683" i="6"/>
  <c r="AY2682" i="6"/>
  <c r="BC2674" i="6"/>
  <c r="BC2667" i="6"/>
  <c r="AY2666" i="6"/>
  <c r="BC2658" i="6"/>
  <c r="BC2651" i="6"/>
  <c r="AY2650" i="6"/>
  <c r="BC2642" i="6"/>
  <c r="BC2635" i="6"/>
  <c r="AY2634" i="6"/>
  <c r="BC2626" i="6"/>
  <c r="BC2619" i="6"/>
  <c r="AY2618" i="6"/>
  <c r="BC2610" i="6"/>
  <c r="BC2603" i="6"/>
  <c r="AY2602" i="6"/>
  <c r="BC2594" i="6"/>
  <c r="BC2587" i="6"/>
  <c r="AY2586" i="6"/>
  <c r="BC2578" i="6"/>
  <c r="BC2571" i="6"/>
  <c r="AY2570" i="6"/>
  <c r="BE2563" i="6"/>
  <c r="BC2561" i="6"/>
  <c r="AY2557" i="6"/>
  <c r="BE2555" i="6"/>
  <c r="AY2549" i="6"/>
  <c r="BA2547" i="6"/>
  <c r="AT2547" i="6"/>
  <c r="AY2545" i="6"/>
  <c r="BC2542" i="6"/>
  <c r="BA2534" i="6"/>
  <c r="AT2531" i="6"/>
  <c r="AY2529" i="6"/>
  <c r="BC2526" i="6"/>
  <c r="BA2522" i="6"/>
  <c r="AY2521" i="6"/>
  <c r="BC2518" i="6"/>
  <c r="AT2515" i="6"/>
  <c r="BA2510" i="6"/>
  <c r="BE2505" i="6"/>
  <c r="AT2503" i="6"/>
  <c r="AW2502" i="6"/>
  <c r="AY2501" i="6"/>
  <c r="BE2497" i="6"/>
  <c r="AT2495" i="6"/>
  <c r="AW2494" i="6"/>
  <c r="AY2493" i="6"/>
  <c r="BE2489" i="6"/>
  <c r="AT2487" i="6"/>
  <c r="AW2486" i="6"/>
  <c r="AY2485" i="6"/>
  <c r="BE2481" i="6"/>
  <c r="AT2479" i="6"/>
  <c r="AW2478" i="6"/>
  <c r="AY2477" i="6"/>
  <c r="BE2473" i="6"/>
  <c r="AT2471" i="6"/>
  <c r="AW2470" i="6"/>
  <c r="AY2469" i="6"/>
  <c r="BE2465" i="6"/>
  <c r="AT2463" i="6"/>
  <c r="AW2462" i="6"/>
  <c r="AY2461" i="6"/>
  <c r="BE2457" i="6"/>
  <c r="AT2455" i="6"/>
  <c r="AW2454" i="6"/>
  <c r="AY2453" i="6"/>
  <c r="BE2449" i="6"/>
  <c r="AT2447" i="6"/>
  <c r="AW2446" i="6"/>
  <c r="AY2445" i="6"/>
  <c r="BE2441" i="6"/>
  <c r="AT2439" i="6"/>
  <c r="AW2438" i="6"/>
  <c r="AY2437" i="6"/>
  <c r="BE2433" i="6"/>
  <c r="AT2431" i="6"/>
  <c r="AW2430" i="6"/>
  <c r="AY2429" i="6"/>
  <c r="BE2425" i="6"/>
  <c r="AY2416" i="6"/>
  <c r="AY2412" i="6"/>
  <c r="AT2411" i="6"/>
  <c r="BA2406" i="6"/>
  <c r="AT2406" i="6"/>
  <c r="BC2396" i="6"/>
  <c r="AW2395" i="6"/>
  <c r="AY2392" i="6"/>
  <c r="BE2390" i="6"/>
  <c r="BA2385" i="6"/>
  <c r="BE2378" i="6"/>
  <c r="AY2376" i="6"/>
  <c r="AY2372" i="6"/>
  <c r="BC2368" i="6"/>
  <c r="AW2367" i="6"/>
  <c r="BE2362" i="6"/>
  <c r="BE2358" i="6"/>
  <c r="BC2356" i="6"/>
  <c r="AY2352" i="6"/>
  <c r="BE2350" i="6"/>
  <c r="AY2344" i="6"/>
  <c r="BA2342" i="6"/>
  <c r="AT2342" i="6"/>
  <c r="AY2340" i="6"/>
  <c r="BC2336" i="6"/>
  <c r="AW2335" i="6"/>
  <c r="BE2330" i="6"/>
  <c r="BE2326" i="6"/>
  <c r="BC2324" i="6"/>
  <c r="AY2320" i="6"/>
  <c r="BE2318" i="6"/>
  <c r="AY2312" i="6"/>
  <c r="BA2310" i="6"/>
  <c r="AT2310" i="6"/>
  <c r="AY2308" i="6"/>
  <c r="BC2304" i="6"/>
  <c r="AW2303" i="6"/>
  <c r="BE2298" i="6"/>
  <c r="BE2294" i="6"/>
  <c r="BC2292" i="6"/>
  <c r="AY2288" i="6"/>
  <c r="BE2286" i="6"/>
  <c r="AY2280" i="6"/>
  <c r="BA2278" i="6"/>
  <c r="AT2278" i="6"/>
  <c r="AY2276" i="6"/>
  <c r="BC2273" i="6"/>
  <c r="BA2265" i="6"/>
  <c r="AT2262" i="6"/>
  <c r="AY2260" i="6"/>
  <c r="BC2257" i="6"/>
  <c r="BA2249" i="6"/>
  <c r="AT2246" i="6"/>
  <c r="AY2244" i="6"/>
  <c r="BC2241" i="6"/>
  <c r="BA2233" i="6"/>
  <c r="AT2230" i="6"/>
  <c r="AY2228" i="6"/>
  <c r="BC2225" i="6"/>
  <c r="BA2217" i="6"/>
  <c r="AT2214" i="6"/>
  <c r="AY2212" i="6"/>
  <c r="BC2209" i="6"/>
  <c r="BA2201" i="6"/>
  <c r="AT2198" i="6"/>
  <c r="AY2196" i="6"/>
  <c r="BC2193" i="6"/>
  <c r="BA2185" i="6"/>
  <c r="AT2182" i="6"/>
  <c r="AY2180" i="6"/>
  <c r="BC2177" i="6"/>
  <c r="BA2169" i="6"/>
  <c r="AT2166" i="6"/>
  <c r="AY2164" i="6"/>
  <c r="BC2161" i="6"/>
  <c r="BA2153" i="6"/>
  <c r="AT2150" i="6"/>
  <c r="AY2148" i="6"/>
  <c r="BC2145" i="6"/>
  <c r="AY2136" i="6"/>
  <c r="AT2134" i="6"/>
  <c r="AY2128" i="6"/>
  <c r="AT2126" i="6"/>
  <c r="AY2120" i="6"/>
  <c r="AT2118" i="6"/>
  <c r="AY2112" i="6"/>
  <c r="AT2110" i="6"/>
  <c r="AY2104" i="6"/>
  <c r="AT2102" i="6"/>
  <c r="AY2096" i="6"/>
  <c r="AT2094" i="6"/>
  <c r="AY2088" i="6"/>
  <c r="AT2086" i="6"/>
  <c r="AY2080" i="6"/>
  <c r="AT2078" i="6"/>
  <c r="AY2072" i="6"/>
  <c r="AT2070" i="6"/>
  <c r="AY2064" i="6"/>
  <c r="AT2062" i="6"/>
  <c r="AY2056" i="6"/>
  <c r="AT2054" i="6"/>
  <c r="AY2048" i="6"/>
  <c r="AT2046" i="6"/>
  <c r="AY2040" i="6"/>
  <c r="AT2038" i="6"/>
  <c r="AY2032" i="6"/>
  <c r="AT2030" i="6"/>
  <c r="AY2024" i="6"/>
  <c r="AT2022" i="6"/>
  <c r="AY2016" i="6"/>
  <c r="AT2014" i="6"/>
  <c r="AY2008" i="6"/>
  <c r="AT2006" i="6"/>
  <c r="AY2000" i="6"/>
  <c r="AT1998" i="6"/>
  <c r="AY1992" i="6"/>
  <c r="AT1990" i="6"/>
  <c r="AY1984" i="6"/>
  <c r="AT1982" i="6"/>
  <c r="AY1976" i="6"/>
  <c r="AT1974" i="6"/>
  <c r="AY1968" i="6"/>
  <c r="AT1966" i="6"/>
  <c r="AY1960" i="6"/>
  <c r="AT1958" i="6"/>
  <c r="AY1952" i="6"/>
  <c r="AT1950" i="6"/>
  <c r="AY1944" i="6"/>
  <c r="AT1942" i="6"/>
  <c r="AY1936" i="6"/>
  <c r="AT1934" i="6"/>
  <c r="AY1928" i="6"/>
  <c r="AT1926" i="6"/>
  <c r="AY1920" i="6"/>
  <c r="AT1918" i="6"/>
  <c r="AY1912" i="6"/>
  <c r="AT1910" i="6"/>
  <c r="AY1904" i="6"/>
  <c r="AT1902" i="6"/>
  <c r="AY1896" i="6"/>
  <c r="AT1894" i="6"/>
  <c r="AY1888" i="6"/>
  <c r="AT1886" i="6"/>
  <c r="AY1880" i="6"/>
  <c r="AT1878" i="6"/>
  <c r="AY1872" i="6"/>
  <c r="AT1870" i="6"/>
  <c r="AY1864" i="6"/>
  <c r="AT1862" i="6"/>
  <c r="AY1856" i="6"/>
  <c r="AT1854" i="6"/>
  <c r="AY1848" i="6"/>
  <c r="AT1846" i="6"/>
  <c r="AY1840" i="6"/>
  <c r="AT1838" i="6"/>
  <c r="AY1832" i="6"/>
  <c r="AT1830" i="6"/>
  <c r="AY1824" i="6"/>
  <c r="AT1822" i="6"/>
  <c r="AY1816" i="6"/>
  <c r="AT1814" i="6"/>
  <c r="AY1808" i="6"/>
  <c r="AT1806" i="6"/>
  <c r="AY1800" i="6"/>
  <c r="AT1798" i="6"/>
  <c r="AY1792" i="6"/>
  <c r="AT1790" i="6"/>
  <c r="AY1784" i="6"/>
  <c r="AT1782" i="6"/>
  <c r="AY1776" i="6"/>
  <c r="BE1770" i="6"/>
  <c r="AY1768" i="6"/>
  <c r="AT1767" i="6"/>
  <c r="BE1764" i="6"/>
  <c r="AY1760" i="6"/>
  <c r="BE1754" i="6"/>
  <c r="AY1752" i="6"/>
  <c r="AT1751" i="6"/>
  <c r="BE1748" i="6"/>
  <c r="AY1744" i="6"/>
  <c r="BE1738" i="6"/>
  <c r="AY1736" i="6"/>
  <c r="AT1735" i="6"/>
  <c r="BE1732" i="6"/>
  <c r="AY1728" i="6"/>
  <c r="BE1722" i="6"/>
  <c r="AY1720" i="6"/>
  <c r="AT1714" i="6"/>
  <c r="AY1712" i="6"/>
  <c r="AT1706" i="6"/>
  <c r="AY1704" i="6"/>
  <c r="AT1698" i="6"/>
  <c r="AY1696" i="6"/>
  <c r="AY1688" i="6"/>
  <c r="AT1686" i="6"/>
  <c r="AY1680" i="6"/>
  <c r="AT1678" i="6"/>
  <c r="AY1672" i="6"/>
  <c r="AT1670" i="6"/>
  <c r="AY1664" i="6"/>
  <c r="AT1662" i="6"/>
  <c r="AY1656" i="6"/>
  <c r="AT1654" i="6"/>
  <c r="AY1648" i="6"/>
  <c r="AT1646" i="6"/>
  <c r="AY1640" i="6"/>
  <c r="AT1638" i="6"/>
  <c r="AY1632" i="6"/>
  <c r="AT1630" i="6"/>
  <c r="AY1624" i="6"/>
  <c r="AT1622" i="6"/>
  <c r="AY1616" i="6"/>
  <c r="AT1614" i="6"/>
  <c r="AY1608" i="6"/>
  <c r="AT1606" i="6"/>
  <c r="AY1600" i="6"/>
  <c r="AT1598" i="6"/>
  <c r="AY1592" i="6"/>
  <c r="AT1590" i="6"/>
  <c r="AY1584" i="6"/>
  <c r="AT1582" i="6"/>
  <c r="AY1576" i="6"/>
  <c r="AT1574" i="6"/>
  <c r="AY1568" i="6"/>
  <c r="AT1566" i="6"/>
  <c r="AY1560" i="6"/>
  <c r="AT1558" i="6"/>
  <c r="AY1552" i="6"/>
  <c r="AT1550" i="6"/>
  <c r="AY1544" i="6"/>
  <c r="AT1536" i="6"/>
  <c r="AW1535" i="6"/>
  <c r="AV1535" i="6" s="1"/>
  <c r="AY1534" i="6"/>
  <c r="BE1530" i="6"/>
  <c r="AT1528" i="6"/>
  <c r="AW1527" i="6"/>
  <c r="AV1527" i="6" s="1"/>
  <c r="AY1526" i="6"/>
  <c r="BE1522" i="6"/>
  <c r="AT1520" i="6"/>
  <c r="AW1519" i="6"/>
  <c r="AV1519" i="6" s="1"/>
  <c r="AY1518" i="6"/>
  <c r="BE1514" i="6"/>
  <c r="AT1512" i="6"/>
  <c r="AW1511" i="6"/>
  <c r="AV1511" i="6" s="1"/>
  <c r="AY1510" i="6"/>
  <c r="BE1506" i="6"/>
  <c r="AT1504" i="6"/>
  <c r="AW1503" i="6"/>
  <c r="AV1503" i="6" s="1"/>
  <c r="BE1498" i="6"/>
  <c r="AW1495" i="6"/>
  <c r="AV1495" i="6" s="1"/>
  <c r="BE1490" i="6"/>
  <c r="AW1487" i="6"/>
  <c r="AV1487" i="6" s="1"/>
  <c r="BE1482" i="6"/>
  <c r="AW1479" i="6"/>
  <c r="AV1479" i="6" s="1"/>
  <c r="BE1474" i="6"/>
  <c r="AW1471" i="6"/>
  <c r="AV1471" i="6" s="1"/>
  <c r="BE1466" i="6"/>
  <c r="AW1463" i="6"/>
  <c r="AV1463" i="6" s="1"/>
  <c r="BE1458" i="6"/>
  <c r="AW1455" i="6"/>
  <c r="AV1455" i="6" s="1"/>
  <c r="BE1450" i="6"/>
  <c r="AW1447" i="6"/>
  <c r="AV1447" i="6" s="1"/>
  <c r="BE1442" i="6"/>
  <c r="AW1439" i="6"/>
  <c r="AV1439" i="6" s="1"/>
  <c r="BE1434" i="6"/>
  <c r="AW1431" i="6"/>
  <c r="AV1431" i="6" s="1"/>
  <c r="BE1426" i="6"/>
  <c r="AW1423" i="6"/>
  <c r="AV1423" i="6" s="1"/>
  <c r="BE1418" i="6"/>
  <c r="AW1415" i="6"/>
  <c r="AV1415" i="6" s="1"/>
  <c r="BE1410" i="6"/>
  <c r="AW1407" i="6"/>
  <c r="AV1407" i="6" s="1"/>
  <c r="BE1402" i="6"/>
  <c r="AW1399" i="6"/>
  <c r="AV1399" i="6" s="1"/>
  <c r="BE1394" i="6"/>
  <c r="AW1391" i="6"/>
  <c r="AV1391" i="6" s="1"/>
  <c r="BC1216" i="6"/>
  <c r="BC1208" i="6"/>
  <c r="BC1200" i="6"/>
  <c r="BC1192" i="6"/>
  <c r="BC1184" i="6"/>
  <c r="BC1176" i="6"/>
  <c r="BC1168" i="6"/>
  <c r="BC1156" i="6"/>
  <c r="BE1152" i="6"/>
  <c r="AY1151" i="6"/>
  <c r="BC1140" i="6"/>
  <c r="BE1136" i="6"/>
  <c r="AY1135" i="6"/>
  <c r="BC1124" i="6"/>
  <c r="BE1120" i="6"/>
  <c r="AY1119" i="6"/>
  <c r="BC1108" i="6"/>
  <c r="AW1101" i="6"/>
  <c r="AV1101" i="6" s="1"/>
  <c r="BC1100" i="6"/>
  <c r="AW1093" i="6"/>
  <c r="AV1093" i="6" s="1"/>
  <c r="BC1092" i="6"/>
  <c r="AW1085" i="6"/>
  <c r="AV1085" i="6" s="1"/>
  <c r="BC1084" i="6"/>
  <c r="AW1077" i="6"/>
  <c r="AV1077" i="6" s="1"/>
  <c r="BC1076" i="6"/>
  <c r="AW1069" i="6"/>
  <c r="AV1069" i="6" s="1"/>
  <c r="BC1068" i="6"/>
  <c r="AW1061" i="6"/>
  <c r="AV1061" i="6" s="1"/>
  <c r="BC1060" i="6"/>
  <c r="AW1053" i="6"/>
  <c r="AV1053" i="6" s="1"/>
  <c r="BC1052" i="6"/>
  <c r="AW1045" i="6"/>
  <c r="AV1045" i="6" s="1"/>
  <c r="BC1044" i="6"/>
  <c r="AW1037" i="6"/>
  <c r="AV1037" i="6" s="1"/>
  <c r="BC1036" i="6"/>
  <c r="AW1029" i="6"/>
  <c r="AV1029" i="6" s="1"/>
  <c r="BC1028" i="6"/>
  <c r="AW1021" i="6"/>
  <c r="AV1021" i="6" s="1"/>
  <c r="BC1020" i="6"/>
  <c r="AW1013" i="6"/>
  <c r="AV1013" i="6" s="1"/>
  <c r="BC1012" i="6"/>
  <c r="AW1005" i="6"/>
  <c r="AV1005" i="6" s="1"/>
  <c r="BC1004" i="6"/>
  <c r="AW997" i="6"/>
  <c r="AV997" i="6" s="1"/>
  <c r="BC996" i="6"/>
  <c r="BE979" i="6"/>
  <c r="BE971" i="6"/>
  <c r="BE963" i="6"/>
  <c r="BE955" i="6"/>
  <c r="BE947" i="6"/>
  <c r="BE939" i="6"/>
  <c r="AY938" i="6"/>
  <c r="BE931" i="6"/>
  <c r="AY930" i="6"/>
  <c r="BE923" i="6"/>
  <c r="AY922" i="6"/>
  <c r="BE915" i="6"/>
  <c r="AY914" i="6"/>
  <c r="BE907" i="6"/>
  <c r="AY906" i="6"/>
  <c r="BE899" i="6"/>
  <c r="AY898" i="6"/>
  <c r="BE891" i="6"/>
  <c r="AY890" i="6"/>
  <c r="BE883" i="6"/>
  <c r="AY882" i="6"/>
  <c r="BE875" i="6"/>
  <c r="AY874" i="6"/>
  <c r="BE867" i="6"/>
  <c r="AY866" i="6"/>
  <c r="BE859" i="6"/>
  <c r="AY858" i="6"/>
  <c r="BE851" i="6"/>
  <c r="AY850" i="6"/>
  <c r="BE843" i="6"/>
  <c r="AY842" i="6"/>
  <c r="BE835" i="6"/>
  <c r="AY834" i="6"/>
  <c r="BE827" i="6"/>
  <c r="AY826" i="6"/>
  <c r="BE819" i="6"/>
  <c r="AW819" i="6"/>
  <c r="AV819" i="6" s="1"/>
  <c r="AY815" i="6"/>
  <c r="AY814" i="6"/>
  <c r="AW808" i="6"/>
  <c r="AV808" i="6" s="1"/>
  <c r="BC807" i="6"/>
  <c r="BE803" i="6"/>
  <c r="AY802" i="6"/>
  <c r="AY793" i="6"/>
  <c r="BC792" i="6"/>
  <c r="AY623" i="6"/>
  <c r="AW622" i="6"/>
  <c r="AV622" i="6" s="1"/>
  <c r="AY621" i="6"/>
  <c r="BC620" i="6"/>
  <c r="AW614" i="6"/>
  <c r="AV614" i="6" s="1"/>
  <c r="AW612" i="6"/>
  <c r="AV612" i="6" s="1"/>
  <c r="BC611" i="6"/>
  <c r="AW604" i="6"/>
  <c r="AV604" i="6" s="1"/>
  <c r="BC603" i="6"/>
  <c r="AW596" i="6"/>
  <c r="AV596" i="6" s="1"/>
  <c r="BC595" i="6"/>
  <c r="AW588" i="6"/>
  <c r="AV588" i="6" s="1"/>
  <c r="BC587" i="6"/>
  <c r="AT586" i="6"/>
  <c r="BC583" i="6"/>
  <c r="AY578" i="6"/>
  <c r="BC573" i="6"/>
  <c r="BA573" i="6"/>
  <c r="AT572" i="6"/>
  <c r="AY567" i="6"/>
  <c r="BC566" i="6"/>
  <c r="AW564" i="6"/>
  <c r="AV564" i="6" s="1"/>
  <c r="AW560" i="6"/>
  <c r="AV560" i="6" s="1"/>
  <c r="BC555" i="6"/>
  <c r="AT555" i="6"/>
  <c r="AY555" i="6"/>
  <c r="AY554" i="6"/>
  <c r="BE551" i="6"/>
  <c r="BC549" i="6"/>
  <c r="BE549" i="6"/>
  <c r="AW545" i="6"/>
  <c r="AV545" i="6" s="1"/>
  <c r="AY545" i="6"/>
  <c r="AT543" i="6"/>
  <c r="AY543" i="6"/>
  <c r="AW540" i="6"/>
  <c r="AV540" i="6" s="1"/>
  <c r="AW539" i="6"/>
  <c r="AV539" i="6" s="1"/>
  <c r="BC538" i="6"/>
  <c r="BA536" i="6"/>
  <c r="BA535" i="6"/>
  <c r="BC535" i="6"/>
  <c r="AT535" i="6"/>
  <c r="AY534" i="6"/>
  <c r="AW533" i="6"/>
  <c r="AV533" i="6" s="1"/>
  <c r="BA531" i="6"/>
  <c r="BE531" i="6"/>
  <c r="AT531" i="6"/>
  <c r="AW530" i="6"/>
  <c r="AV530" i="6" s="1"/>
  <c r="AY527" i="6"/>
  <c r="BE526" i="6"/>
  <c r="BC525" i="6"/>
  <c r="BE525" i="6"/>
  <c r="AT525" i="6"/>
  <c r="AW523" i="6"/>
  <c r="AV523" i="6" s="1"/>
  <c r="BE519" i="6"/>
  <c r="BC517" i="6"/>
  <c r="BE517" i="6"/>
  <c r="AW513" i="6"/>
  <c r="AV513" i="6" s="1"/>
  <c r="AY513" i="6"/>
  <c r="AT511" i="6"/>
  <c r="AY511" i="6"/>
  <c r="AW508" i="6"/>
  <c r="AV508" i="6" s="1"/>
  <c r="AW507" i="6"/>
  <c r="AV507" i="6" s="1"/>
  <c r="BC506" i="6"/>
  <c r="BA504" i="6"/>
  <c r="BA503" i="6"/>
  <c r="BC503" i="6"/>
  <c r="AT503" i="6"/>
  <c r="AY502" i="6"/>
  <c r="AW501" i="6"/>
  <c r="AV501" i="6" s="1"/>
  <c r="AY498" i="6"/>
  <c r="AW491" i="6"/>
  <c r="AV491" i="6" s="1"/>
  <c r="BC490" i="6"/>
  <c r="BA487" i="6"/>
  <c r="BC487" i="6"/>
  <c r="AT487" i="6"/>
  <c r="AW483" i="6"/>
  <c r="AV483" i="6" s="1"/>
  <c r="BC482" i="6"/>
  <c r="BA479" i="6"/>
  <c r="BC479" i="6"/>
  <c r="AT479" i="6"/>
  <c r="AW475" i="6"/>
  <c r="AV475" i="6" s="1"/>
  <c r="BC474" i="6"/>
  <c r="BA471" i="6"/>
  <c r="BC471" i="6"/>
  <c r="AT471" i="6"/>
  <c r="AW467" i="6"/>
  <c r="AV467" i="6" s="1"/>
  <c r="BC466" i="6"/>
  <c r="BA463" i="6"/>
  <c r="BC463" i="6"/>
  <c r="AT463" i="6"/>
  <c r="AW459" i="6"/>
  <c r="AV459" i="6" s="1"/>
  <c r="BC458" i="6"/>
  <c r="BA455" i="6"/>
  <c r="BC455" i="6"/>
  <c r="AT455" i="6"/>
  <c r="AW451" i="6"/>
  <c r="AV451" i="6" s="1"/>
  <c r="BC450" i="6"/>
  <c r="BA447" i="6"/>
  <c r="BC447" i="6"/>
  <c r="AT447" i="6"/>
  <c r="AW443" i="6"/>
  <c r="AV443" i="6" s="1"/>
  <c r="BC442" i="6"/>
  <c r="AW440" i="6"/>
  <c r="AV440" i="6" s="1"/>
  <c r="AY435" i="6"/>
  <c r="BE434" i="6"/>
  <c r="BE431" i="6"/>
  <c r="AT428" i="6"/>
  <c r="AW428" i="6"/>
  <c r="AV428" i="6" s="1"/>
  <c r="AW427" i="6"/>
  <c r="AV427" i="6" s="1"/>
  <c r="BC423" i="6"/>
  <c r="AT423" i="6"/>
  <c r="AY423" i="6"/>
  <c r="BE419" i="6"/>
  <c r="BE414" i="6"/>
  <c r="BA411" i="6"/>
  <c r="BC411" i="6"/>
  <c r="AW407" i="6"/>
  <c r="AV407" i="6" s="1"/>
  <c r="BC406" i="6"/>
  <c r="AY403" i="6"/>
  <c r="BE402" i="6"/>
  <c r="BE399" i="6"/>
  <c r="AT396" i="6"/>
  <c r="AW396" i="6"/>
  <c r="AV396" i="6" s="1"/>
  <c r="AW395" i="6"/>
  <c r="AV395" i="6" s="1"/>
  <c r="BC391" i="6"/>
  <c r="AT391" i="6"/>
  <c r="AY391" i="6"/>
  <c r="BE383" i="6"/>
  <c r="BE378" i="6"/>
  <c r="BC375" i="6"/>
  <c r="BE371" i="6"/>
  <c r="BA371" i="6"/>
  <c r="BC370" i="6"/>
  <c r="AW362" i="6"/>
  <c r="AV362" i="6" s="1"/>
  <c r="AY354" i="6"/>
  <c r="BC353" i="6"/>
  <c r="BC347" i="6"/>
  <c r="AW344" i="6"/>
  <c r="AV344" i="6" s="1"/>
  <c r="AT344" i="6"/>
  <c r="AW334" i="6"/>
  <c r="AV334" i="6" s="1"/>
  <c r="AW326" i="6"/>
  <c r="AV326" i="6" s="1"/>
  <c r="BC325" i="6"/>
  <c r="AW324" i="6"/>
  <c r="AV324" i="6" s="1"/>
  <c r="AT324" i="6"/>
  <c r="BE317" i="6"/>
  <c r="AW314" i="6"/>
  <c r="AV314" i="6" s="1"/>
  <c r="BE312" i="6"/>
  <c r="AT310" i="6"/>
  <c r="AY310" i="6"/>
  <c r="AW309" i="6"/>
  <c r="AV309" i="6" s="1"/>
  <c r="AY308" i="6"/>
  <c r="AY306" i="6"/>
  <c r="BE305" i="6"/>
  <c r="AW304" i="6"/>
  <c r="AV304" i="6" s="1"/>
  <c r="BC299" i="6"/>
  <c r="AY296" i="6"/>
  <c r="AW294" i="6"/>
  <c r="AV294" i="6" s="1"/>
  <c r="BC293" i="6"/>
  <c r="AW292" i="6"/>
  <c r="AV292" i="6" s="1"/>
  <c r="AT292" i="6"/>
  <c r="BE285" i="6"/>
  <c r="AW282" i="6"/>
  <c r="AV282" i="6" s="1"/>
  <c r="BE280" i="6"/>
  <c r="AT278" i="6"/>
  <c r="AY278" i="6"/>
  <c r="AW277" i="6"/>
  <c r="AV277" i="6" s="1"/>
  <c r="AY276" i="6"/>
  <c r="AY274" i="6"/>
  <c r="BE273" i="6"/>
  <c r="AW272" i="6"/>
  <c r="AV272" i="6" s="1"/>
  <c r="BC267" i="6"/>
  <c r="AY264" i="6"/>
  <c r="AW262" i="6"/>
  <c r="AV262" i="6" s="1"/>
  <c r="BC261" i="6"/>
  <c r="AW260" i="6"/>
  <c r="AV260" i="6" s="1"/>
  <c r="AT260" i="6"/>
  <c r="BE253" i="6"/>
  <c r="AW250" i="6"/>
  <c r="AV250" i="6" s="1"/>
  <c r="BE248" i="6"/>
  <c r="AT246" i="6"/>
  <c r="AY246" i="6"/>
  <c r="AW245" i="6"/>
  <c r="AV245" i="6" s="1"/>
  <c r="AY244" i="6"/>
  <c r="AY242" i="6"/>
  <c r="BE241" i="6"/>
  <c r="AW240" i="6"/>
  <c r="AV240" i="6" s="1"/>
  <c r="AW237" i="6"/>
  <c r="AV237" i="6" s="1"/>
  <c r="AY236" i="6"/>
  <c r="BC235" i="6"/>
  <c r="AY235" i="6"/>
  <c r="AT232" i="6"/>
  <c r="AY232" i="6"/>
  <c r="AT231" i="6"/>
  <c r="AW231" i="6"/>
  <c r="AV231" i="6" s="1"/>
  <c r="AY227" i="6"/>
  <c r="BE224" i="6"/>
  <c r="BC224" i="6"/>
  <c r="BA223" i="6"/>
  <c r="BC223" i="6"/>
  <c r="AW221" i="6"/>
  <c r="AV221" i="6" s="1"/>
  <c r="BE219" i="6"/>
  <c r="AT215" i="6"/>
  <c r="AW215" i="6"/>
  <c r="AV215" i="6" s="1"/>
  <c r="BC210" i="6"/>
  <c r="BE210" i="6"/>
  <c r="BA210" i="6"/>
  <c r="AT208" i="6"/>
  <c r="AW204" i="6"/>
  <c r="AV204" i="6" s="1"/>
  <c r="AW197" i="6"/>
  <c r="AV197" i="6" s="1"/>
  <c r="AT191" i="6"/>
  <c r="AY191" i="6"/>
  <c r="BE188" i="6"/>
  <c r="BA188" i="6"/>
  <c r="BC188" i="6"/>
  <c r="AW187" i="6"/>
  <c r="AV187" i="6" s="1"/>
  <c r="BE182" i="6"/>
  <c r="AT179" i="6"/>
  <c r="AY179" i="6"/>
  <c r="BC174" i="6"/>
  <c r="BA174" i="6"/>
  <c r="BE170" i="6"/>
  <c r="BE168" i="6"/>
  <c r="BC168" i="6"/>
  <c r="BA168" i="6"/>
  <c r="BA161" i="6"/>
  <c r="BE161" i="6"/>
  <c r="BA157" i="6"/>
  <c r="BE157" i="6"/>
  <c r="BE156" i="6"/>
  <c r="BA156" i="6"/>
  <c r="BC156" i="6"/>
  <c r="AT154" i="6"/>
  <c r="AW154" i="6"/>
  <c r="AV154" i="6" s="1"/>
  <c r="AT150" i="6"/>
  <c r="AW150" i="6"/>
  <c r="AV150" i="6" s="1"/>
  <c r="BE136" i="6"/>
  <c r="BC136" i="6"/>
  <c r="BA136" i="6"/>
  <c r="BA129" i="6"/>
  <c r="BE129" i="6"/>
  <c r="BA125" i="6"/>
  <c r="BE125" i="6"/>
  <c r="BE124" i="6"/>
  <c r="BA124" i="6"/>
  <c r="BC124" i="6"/>
  <c r="AT122" i="6"/>
  <c r="AW122" i="6"/>
  <c r="AV122" i="6" s="1"/>
  <c r="AT118" i="6"/>
  <c r="AW118" i="6"/>
  <c r="AV118" i="6" s="1"/>
  <c r="AW106" i="6"/>
  <c r="AV106" i="6" s="1"/>
  <c r="AT106" i="6"/>
  <c r="AW104" i="6"/>
  <c r="AV104" i="6" s="1"/>
  <c r="BC99" i="6"/>
  <c r="BA99" i="6"/>
  <c r="AW98" i="6"/>
  <c r="AV98" i="6" s="1"/>
  <c r="AT98" i="6"/>
  <c r="BE95" i="6"/>
  <c r="AY94" i="6"/>
  <c r="BA86" i="6"/>
  <c r="BE86" i="6"/>
  <c r="BE85" i="6"/>
  <c r="BA85" i="6"/>
  <c r="BC85" i="6"/>
  <c r="AT83" i="6"/>
  <c r="AW83" i="6"/>
  <c r="AV83" i="6" s="1"/>
  <c r="AT79" i="6"/>
  <c r="AW79" i="6"/>
  <c r="AV79" i="6" s="1"/>
  <c r="BE65" i="6"/>
  <c r="BC65" i="6"/>
  <c r="BA65" i="6"/>
  <c r="AT63" i="6"/>
  <c r="AY63" i="6"/>
  <c r="BC61" i="6"/>
  <c r="BE61" i="6"/>
  <c r="BA61" i="6"/>
  <c r="BA59" i="6"/>
  <c r="BC59" i="6"/>
  <c r="BA58" i="6"/>
  <c r="BC58" i="6"/>
  <c r="AW57" i="6"/>
  <c r="AV57" i="6" s="1"/>
  <c r="AT57" i="6"/>
  <c r="BE54" i="6"/>
  <c r="AY53" i="6"/>
  <c r="AT51" i="6"/>
  <c r="AY51" i="6"/>
  <c r="AW47" i="6"/>
  <c r="AV47" i="6" s="1"/>
  <c r="BA43" i="6"/>
  <c r="BE43" i="6"/>
  <c r="BA42" i="6"/>
  <c r="BC42" i="6"/>
  <c r="AW41" i="6"/>
  <c r="AV41" i="6" s="1"/>
  <c r="AT41" i="6"/>
  <c r="AT40" i="6"/>
  <c r="AW40" i="6"/>
  <c r="AV40" i="6" s="1"/>
  <c r="BE38" i="6"/>
  <c r="AY37" i="6"/>
  <c r="AT35" i="6"/>
  <c r="AY35" i="6"/>
  <c r="AW31" i="6"/>
  <c r="AV31" i="6" s="1"/>
  <c r="BA27" i="6"/>
  <c r="BE27" i="6"/>
  <c r="BA26" i="6"/>
  <c r="BC26" i="6"/>
  <c r="AW25" i="6"/>
  <c r="AV25" i="6" s="1"/>
  <c r="AT25" i="6"/>
  <c r="AT24" i="6"/>
  <c r="AW24" i="6"/>
  <c r="AV24" i="6" s="1"/>
  <c r="BE22" i="6"/>
  <c r="AY21" i="6"/>
  <c r="K1526" i="6"/>
  <c r="K1494" i="6"/>
  <c r="K1462" i="6"/>
  <c r="AF894" i="6"/>
  <c r="AE894" i="6"/>
  <c r="AD894" i="6"/>
  <c r="AC894" i="6"/>
  <c r="Q894" i="6"/>
  <c r="W894" i="6"/>
  <c r="X894" i="6"/>
  <c r="AB894" i="6"/>
  <c r="Y894" i="6"/>
  <c r="T894" i="6"/>
  <c r="R894" i="6"/>
  <c r="O894" i="6"/>
  <c r="P894" i="6"/>
  <c r="AF890" i="6"/>
  <c r="AE890" i="6"/>
  <c r="AD890" i="6"/>
  <c r="AC890" i="6"/>
  <c r="Q890" i="6"/>
  <c r="W890" i="6"/>
  <c r="X890" i="6"/>
  <c r="AB890" i="6"/>
  <c r="Y890" i="6"/>
  <c r="T890" i="6"/>
  <c r="R890" i="6"/>
  <c r="O890" i="6"/>
  <c r="P890" i="6"/>
  <c r="AF886" i="6"/>
  <c r="AE886" i="6"/>
  <c r="AD886" i="6"/>
  <c r="AC886" i="6"/>
  <c r="W886" i="6"/>
  <c r="X886" i="6"/>
  <c r="AB886" i="6"/>
  <c r="Q886" i="6"/>
  <c r="Y886" i="6"/>
  <c r="T886" i="6"/>
  <c r="R886" i="6"/>
  <c r="O886" i="6"/>
  <c r="AF882" i="6"/>
  <c r="AE882" i="6"/>
  <c r="AD882" i="6"/>
  <c r="AC882" i="6"/>
  <c r="Q882" i="6"/>
  <c r="W882" i="6"/>
  <c r="X882" i="6"/>
  <c r="AB882" i="6"/>
  <c r="Y882" i="6"/>
  <c r="T882" i="6"/>
  <c r="R882" i="6"/>
  <c r="O882" i="6"/>
  <c r="N882" i="6"/>
  <c r="P882" i="6"/>
  <c r="AF878" i="6"/>
  <c r="AE878" i="6"/>
  <c r="AD878" i="6"/>
  <c r="AC878" i="6"/>
  <c r="Q878" i="6"/>
  <c r="W878" i="6"/>
  <c r="X878" i="6"/>
  <c r="AB878" i="6"/>
  <c r="Y878" i="6"/>
  <c r="T878" i="6"/>
  <c r="R878" i="6"/>
  <c r="O878" i="6"/>
  <c r="P878" i="6"/>
  <c r="AF874" i="6"/>
  <c r="AE874" i="6"/>
  <c r="AD874" i="6"/>
  <c r="AC874" i="6"/>
  <c r="Q874" i="6"/>
  <c r="W874" i="6"/>
  <c r="X874" i="6"/>
  <c r="AB874" i="6"/>
  <c r="Y874" i="6"/>
  <c r="T874" i="6"/>
  <c r="R874" i="6"/>
  <c r="O874" i="6"/>
  <c r="P874" i="6"/>
  <c r="N874" i="6"/>
  <c r="AF870" i="6"/>
  <c r="AE870" i="6"/>
  <c r="AD870" i="6"/>
  <c r="AC870" i="6"/>
  <c r="Q870" i="6"/>
  <c r="W870" i="6"/>
  <c r="X870" i="6"/>
  <c r="AB870" i="6"/>
  <c r="Y870" i="6"/>
  <c r="T870" i="6"/>
  <c r="R870" i="6"/>
  <c r="O870" i="6"/>
  <c r="AF866" i="6"/>
  <c r="AE866" i="6"/>
  <c r="AD866" i="6"/>
  <c r="AC866" i="6"/>
  <c r="Q866" i="6"/>
  <c r="W866" i="6"/>
  <c r="X866" i="6"/>
  <c r="AB866" i="6"/>
  <c r="Y866" i="6"/>
  <c r="T866" i="6"/>
  <c r="R866" i="6"/>
  <c r="O866" i="6"/>
  <c r="N866" i="6"/>
  <c r="P866" i="6"/>
  <c r="AF862" i="6"/>
  <c r="AE862" i="6"/>
  <c r="AD862" i="6"/>
  <c r="AC862" i="6"/>
  <c r="Q862" i="6"/>
  <c r="W862" i="6"/>
  <c r="X862" i="6"/>
  <c r="AB862" i="6"/>
  <c r="Y862" i="6"/>
  <c r="T862" i="6"/>
  <c r="R862" i="6"/>
  <c r="O862" i="6"/>
  <c r="P862" i="6"/>
  <c r="AF858" i="6"/>
  <c r="AE858" i="6"/>
  <c r="AD858" i="6"/>
  <c r="AC858" i="6"/>
  <c r="Q858" i="6"/>
  <c r="W858" i="6"/>
  <c r="X858" i="6"/>
  <c r="AB858" i="6"/>
  <c r="Y858" i="6"/>
  <c r="T858" i="6"/>
  <c r="R858" i="6"/>
  <c r="N858" i="6"/>
  <c r="O858" i="6"/>
  <c r="P858" i="6"/>
  <c r="AF854" i="6"/>
  <c r="AE854" i="6"/>
  <c r="AD854" i="6"/>
  <c r="AC854" i="6"/>
  <c r="X854" i="6"/>
  <c r="AB854" i="6"/>
  <c r="Q854" i="6"/>
  <c r="Y854" i="6"/>
  <c r="W854" i="6"/>
  <c r="T854" i="6"/>
  <c r="R854" i="6"/>
  <c r="N854" i="6"/>
  <c r="O854" i="6"/>
  <c r="AF850" i="6"/>
  <c r="AE850" i="6"/>
  <c r="AD850" i="6"/>
  <c r="AC850" i="6"/>
  <c r="Q850" i="6"/>
  <c r="X850" i="6"/>
  <c r="AB850" i="6"/>
  <c r="Y850" i="6"/>
  <c r="T850" i="6"/>
  <c r="R850" i="6"/>
  <c r="W850" i="6"/>
  <c r="N850" i="6"/>
  <c r="O850" i="6"/>
  <c r="P850" i="6"/>
  <c r="AF846" i="6"/>
  <c r="AE846" i="6"/>
  <c r="AD846" i="6"/>
  <c r="AC846" i="6"/>
  <c r="Q846" i="6"/>
  <c r="X846" i="6"/>
  <c r="AB846" i="6"/>
  <c r="Y846" i="6"/>
  <c r="T846" i="6"/>
  <c r="R846" i="6"/>
  <c r="W846" i="6"/>
  <c r="N846" i="6"/>
  <c r="O846" i="6"/>
  <c r="P846" i="6"/>
  <c r="AF842" i="6"/>
  <c r="AE842" i="6"/>
  <c r="AD842" i="6"/>
  <c r="AC842" i="6"/>
  <c r="Q842" i="6"/>
  <c r="X842" i="6"/>
  <c r="AB842" i="6"/>
  <c r="Y842" i="6"/>
  <c r="T842" i="6"/>
  <c r="R842" i="6"/>
  <c r="W842" i="6"/>
  <c r="N842" i="6"/>
  <c r="O842" i="6"/>
  <c r="P842" i="6"/>
  <c r="AF838" i="6"/>
  <c r="AE838" i="6"/>
  <c r="AD838" i="6"/>
  <c r="AC838" i="6"/>
  <c r="Q838" i="6"/>
  <c r="X838" i="6"/>
  <c r="AB838" i="6"/>
  <c r="Y838" i="6"/>
  <c r="W838" i="6"/>
  <c r="T838" i="6"/>
  <c r="R838" i="6"/>
  <c r="N838" i="6"/>
  <c r="O838" i="6"/>
  <c r="AF834" i="6"/>
  <c r="AE834" i="6"/>
  <c r="AD834" i="6"/>
  <c r="AC834" i="6"/>
  <c r="Q834" i="6"/>
  <c r="X834" i="6"/>
  <c r="AB834" i="6"/>
  <c r="Y834" i="6"/>
  <c r="T834" i="6"/>
  <c r="R834" i="6"/>
  <c r="W834" i="6"/>
  <c r="N834" i="6"/>
  <c r="O834" i="6"/>
  <c r="P834" i="6"/>
  <c r="AF830" i="6"/>
  <c r="AE830" i="6"/>
  <c r="AD830" i="6"/>
  <c r="AC830" i="6"/>
  <c r="Q830" i="6"/>
  <c r="X830" i="6"/>
  <c r="AB830" i="6"/>
  <c r="Y830" i="6"/>
  <c r="T830" i="6"/>
  <c r="R830" i="6"/>
  <c r="W830" i="6"/>
  <c r="N830" i="6"/>
  <c r="O830" i="6"/>
  <c r="P830" i="6"/>
  <c r="AF826" i="6"/>
  <c r="AE826" i="6"/>
  <c r="AD826" i="6"/>
  <c r="AC826" i="6"/>
  <c r="Q826" i="6"/>
  <c r="X826" i="6"/>
  <c r="AB826" i="6"/>
  <c r="Y826" i="6"/>
  <c r="T826" i="6"/>
  <c r="R826" i="6"/>
  <c r="N826" i="6"/>
  <c r="W826" i="6"/>
  <c r="O826" i="6"/>
  <c r="P826" i="6"/>
  <c r="AF822" i="6"/>
  <c r="AE822" i="6"/>
  <c r="AD822" i="6"/>
  <c r="AC822" i="6"/>
  <c r="X822" i="6"/>
  <c r="AB822" i="6"/>
  <c r="Y822" i="6"/>
  <c r="Q822" i="6"/>
  <c r="W822" i="6"/>
  <c r="T822" i="6"/>
  <c r="R822" i="6"/>
  <c r="N822" i="6"/>
  <c r="O822" i="6"/>
  <c r="AF818" i="6"/>
  <c r="AE818" i="6"/>
  <c r="AD818" i="6"/>
  <c r="AC818" i="6"/>
  <c r="Q818" i="6"/>
  <c r="X818" i="6"/>
  <c r="AB818" i="6"/>
  <c r="Y818" i="6"/>
  <c r="T818" i="6"/>
  <c r="R818" i="6"/>
  <c r="W818" i="6"/>
  <c r="N818" i="6"/>
  <c r="O818" i="6"/>
  <c r="P818" i="6"/>
  <c r="AF814" i="6"/>
  <c r="AE814" i="6"/>
  <c r="AD814" i="6"/>
  <c r="AC814" i="6"/>
  <c r="Q814" i="6"/>
  <c r="X814" i="6"/>
  <c r="AB814" i="6"/>
  <c r="Y814" i="6"/>
  <c r="T814" i="6"/>
  <c r="R814" i="6"/>
  <c r="W814" i="6"/>
  <c r="N814" i="6"/>
  <c r="O814" i="6"/>
  <c r="P814" i="6"/>
  <c r="AF810" i="6"/>
  <c r="AE810" i="6"/>
  <c r="AD810" i="6"/>
  <c r="AC810" i="6"/>
  <c r="Q810" i="6"/>
  <c r="X810" i="6"/>
  <c r="AB810" i="6"/>
  <c r="Y810" i="6"/>
  <c r="T810" i="6"/>
  <c r="R810" i="6"/>
  <c r="N810" i="6"/>
  <c r="O810" i="6"/>
  <c r="P810" i="6"/>
  <c r="W810" i="6"/>
  <c r="AF806" i="6"/>
  <c r="AE806" i="6"/>
  <c r="AD806" i="6"/>
  <c r="AC806" i="6"/>
  <c r="X806" i="6"/>
  <c r="AB806" i="6"/>
  <c r="Q806" i="6"/>
  <c r="Y806" i="6"/>
  <c r="W806" i="6"/>
  <c r="T806" i="6"/>
  <c r="R806" i="6"/>
  <c r="N806" i="6"/>
  <c r="O806" i="6"/>
  <c r="AF802" i="6"/>
  <c r="AE802" i="6"/>
  <c r="AD802" i="6"/>
  <c r="AC802" i="6"/>
  <c r="Q802" i="6"/>
  <c r="X802" i="6"/>
  <c r="AB802" i="6"/>
  <c r="Y802" i="6"/>
  <c r="T802" i="6"/>
  <c r="R802" i="6"/>
  <c r="W802" i="6"/>
  <c r="N802" i="6"/>
  <c r="O802" i="6"/>
  <c r="P802" i="6"/>
  <c r="AF798" i="6"/>
  <c r="AE798" i="6"/>
  <c r="AD798" i="6"/>
  <c r="AC798" i="6"/>
  <c r="Q798" i="6"/>
  <c r="X798" i="6"/>
  <c r="AB798" i="6"/>
  <c r="Y798" i="6"/>
  <c r="T798" i="6"/>
  <c r="R798" i="6"/>
  <c r="W798" i="6"/>
  <c r="N798" i="6"/>
  <c r="O798" i="6"/>
  <c r="P798" i="6"/>
  <c r="AF794" i="6"/>
  <c r="AE794" i="6"/>
  <c r="AD794" i="6"/>
  <c r="AC794" i="6"/>
  <c r="Q794" i="6"/>
  <c r="X794" i="6"/>
  <c r="AB794" i="6"/>
  <c r="Y794" i="6"/>
  <c r="T794" i="6"/>
  <c r="R794" i="6"/>
  <c r="W794" i="6"/>
  <c r="N794" i="6"/>
  <c r="O794" i="6"/>
  <c r="P794" i="6"/>
  <c r="AF790" i="6"/>
  <c r="AE790" i="6"/>
  <c r="AD790" i="6"/>
  <c r="AC790" i="6"/>
  <c r="X790" i="6"/>
  <c r="AB790" i="6"/>
  <c r="Q790" i="6"/>
  <c r="Y790" i="6"/>
  <c r="W790" i="6"/>
  <c r="T790" i="6"/>
  <c r="R790" i="6"/>
  <c r="N790" i="6"/>
  <c r="O790" i="6"/>
  <c r="AF786" i="6"/>
  <c r="AE786" i="6"/>
  <c r="AD786" i="6"/>
  <c r="AC786" i="6"/>
  <c r="Q786" i="6"/>
  <c r="X786" i="6"/>
  <c r="AB786" i="6"/>
  <c r="Y786" i="6"/>
  <c r="T786" i="6"/>
  <c r="R786" i="6"/>
  <c r="W786" i="6"/>
  <c r="N786" i="6"/>
  <c r="O786" i="6"/>
  <c r="P786" i="6"/>
  <c r="AF782" i="6"/>
  <c r="AE782" i="6"/>
  <c r="AD782" i="6"/>
  <c r="AC782" i="6"/>
  <c r="Q782" i="6"/>
  <c r="X782" i="6"/>
  <c r="AB782" i="6"/>
  <c r="Y782" i="6"/>
  <c r="T782" i="6"/>
  <c r="R782" i="6"/>
  <c r="W782" i="6"/>
  <c r="N782" i="6"/>
  <c r="O782" i="6"/>
  <c r="P782" i="6"/>
  <c r="AF778" i="6"/>
  <c r="AE778" i="6"/>
  <c r="AD778" i="6"/>
  <c r="AC778" i="6"/>
  <c r="Q778" i="6"/>
  <c r="X778" i="6"/>
  <c r="AB778" i="6"/>
  <c r="Y778" i="6"/>
  <c r="W778" i="6"/>
  <c r="T778" i="6"/>
  <c r="R778" i="6"/>
  <c r="N778" i="6"/>
  <c r="O778" i="6"/>
  <c r="P778" i="6"/>
  <c r="AF774" i="6"/>
  <c r="AE774" i="6"/>
  <c r="AD774" i="6"/>
  <c r="AC774" i="6"/>
  <c r="Q774" i="6"/>
  <c r="X774" i="6"/>
  <c r="AB774" i="6"/>
  <c r="Y774" i="6"/>
  <c r="W774" i="6"/>
  <c r="T774" i="6"/>
  <c r="R774" i="6"/>
  <c r="N774" i="6"/>
  <c r="O774" i="6"/>
  <c r="AF770" i="6"/>
  <c r="AE770" i="6"/>
  <c r="AD770" i="6"/>
  <c r="AC770" i="6"/>
  <c r="Q770" i="6"/>
  <c r="X770" i="6"/>
  <c r="AB770" i="6"/>
  <c r="Y770" i="6"/>
  <c r="W770" i="6"/>
  <c r="T770" i="6"/>
  <c r="R770" i="6"/>
  <c r="N770" i="6"/>
  <c r="O770" i="6"/>
  <c r="P770" i="6"/>
  <c r="AF766" i="6"/>
  <c r="AE766" i="6"/>
  <c r="AD766" i="6"/>
  <c r="AC766" i="6"/>
  <c r="Q766" i="6"/>
  <c r="X766" i="6"/>
  <c r="AB766" i="6"/>
  <c r="Y766" i="6"/>
  <c r="W766" i="6"/>
  <c r="T766" i="6"/>
  <c r="R766" i="6"/>
  <c r="N766" i="6"/>
  <c r="O766" i="6"/>
  <c r="P766" i="6"/>
  <c r="AF762" i="6"/>
  <c r="AE762" i="6"/>
  <c r="AD762" i="6"/>
  <c r="AC762" i="6"/>
  <c r="Q762" i="6"/>
  <c r="X762" i="6"/>
  <c r="AB762" i="6"/>
  <c r="Y762" i="6"/>
  <c r="W762" i="6"/>
  <c r="T762" i="6"/>
  <c r="R762" i="6"/>
  <c r="N762" i="6"/>
  <c r="O762" i="6"/>
  <c r="P762" i="6"/>
  <c r="AF758" i="6"/>
  <c r="AE758" i="6"/>
  <c r="AD758" i="6"/>
  <c r="AC758" i="6"/>
  <c r="X758" i="6"/>
  <c r="AB758" i="6"/>
  <c r="Y758" i="6"/>
  <c r="Q758" i="6"/>
  <c r="W758" i="6"/>
  <c r="T758" i="6"/>
  <c r="R758" i="6"/>
  <c r="N758" i="6"/>
  <c r="O758" i="6"/>
  <c r="AF754" i="6"/>
  <c r="AE754" i="6"/>
  <c r="AD754" i="6"/>
  <c r="AC754" i="6"/>
  <c r="Q754" i="6"/>
  <c r="X754" i="6"/>
  <c r="AB754" i="6"/>
  <c r="Y754" i="6"/>
  <c r="W754" i="6"/>
  <c r="T754" i="6"/>
  <c r="R754" i="6"/>
  <c r="N754" i="6"/>
  <c r="O754" i="6"/>
  <c r="P754" i="6"/>
  <c r="AF750" i="6"/>
  <c r="AE750" i="6"/>
  <c r="AD750" i="6"/>
  <c r="AC750" i="6"/>
  <c r="Q750" i="6"/>
  <c r="X750" i="6"/>
  <c r="AB750" i="6"/>
  <c r="Y750" i="6"/>
  <c r="W750" i="6"/>
  <c r="T750" i="6"/>
  <c r="R750" i="6"/>
  <c r="N750" i="6"/>
  <c r="O750" i="6"/>
  <c r="P750" i="6"/>
  <c r="AF746" i="6"/>
  <c r="AE746" i="6"/>
  <c r="AD746" i="6"/>
  <c r="AC746" i="6"/>
  <c r="Q746" i="6"/>
  <c r="X746" i="6"/>
  <c r="AB746" i="6"/>
  <c r="Y746" i="6"/>
  <c r="W746" i="6"/>
  <c r="T746" i="6"/>
  <c r="R746" i="6"/>
  <c r="N746" i="6"/>
  <c r="O746" i="6"/>
  <c r="P746" i="6"/>
  <c r="AF742" i="6"/>
  <c r="AE742" i="6"/>
  <c r="AD742" i="6"/>
  <c r="AC742" i="6"/>
  <c r="X742" i="6"/>
  <c r="AB742" i="6"/>
  <c r="Y742" i="6"/>
  <c r="Q742" i="6"/>
  <c r="W742" i="6"/>
  <c r="T742" i="6"/>
  <c r="R742" i="6"/>
  <c r="N742" i="6"/>
  <c r="O742" i="6"/>
  <c r="AF738" i="6"/>
  <c r="AE738" i="6"/>
  <c r="AD738" i="6"/>
  <c r="AC738" i="6"/>
  <c r="Q738" i="6"/>
  <c r="X738" i="6"/>
  <c r="AB738" i="6"/>
  <c r="Y738" i="6"/>
  <c r="W738" i="6"/>
  <c r="T738" i="6"/>
  <c r="R738" i="6"/>
  <c r="N738" i="6"/>
  <c r="O738" i="6"/>
  <c r="P738" i="6"/>
  <c r="AF734" i="6"/>
  <c r="AE734" i="6"/>
  <c r="AD734" i="6"/>
  <c r="AC734" i="6"/>
  <c r="Q734" i="6"/>
  <c r="X734" i="6"/>
  <c r="AB734" i="6"/>
  <c r="Y734" i="6"/>
  <c r="W734" i="6"/>
  <c r="T734" i="6"/>
  <c r="R734" i="6"/>
  <c r="N734" i="6"/>
  <c r="O734" i="6"/>
  <c r="P734" i="6"/>
  <c r="AF730" i="6"/>
  <c r="AE730" i="6"/>
  <c r="AD730" i="6"/>
  <c r="AC730" i="6"/>
  <c r="Q730" i="6"/>
  <c r="X730" i="6"/>
  <c r="AB730" i="6"/>
  <c r="Y730" i="6"/>
  <c r="W730" i="6"/>
  <c r="T730" i="6"/>
  <c r="R730" i="6"/>
  <c r="N730" i="6"/>
  <c r="O730" i="6"/>
  <c r="P730" i="6"/>
  <c r="AF726" i="6"/>
  <c r="AE726" i="6"/>
  <c r="AD726" i="6"/>
  <c r="AC726" i="6"/>
  <c r="X726" i="6"/>
  <c r="AB726" i="6"/>
  <c r="Q726" i="6"/>
  <c r="Y726" i="6"/>
  <c r="W726" i="6"/>
  <c r="T726" i="6"/>
  <c r="R726" i="6"/>
  <c r="N726" i="6"/>
  <c r="O726" i="6"/>
  <c r="AF722" i="6"/>
  <c r="AE722" i="6"/>
  <c r="AD722" i="6"/>
  <c r="AC722" i="6"/>
  <c r="Q722" i="6"/>
  <c r="X722" i="6"/>
  <c r="AB722" i="6"/>
  <c r="Y722" i="6"/>
  <c r="W722" i="6"/>
  <c r="T722" i="6"/>
  <c r="R722" i="6"/>
  <c r="N722" i="6"/>
  <c r="O722" i="6"/>
  <c r="P722" i="6"/>
  <c r="AF718" i="6"/>
  <c r="AE718" i="6"/>
  <c r="AD718" i="6"/>
  <c r="AC718" i="6"/>
  <c r="Q718" i="6"/>
  <c r="X718" i="6"/>
  <c r="AB718" i="6"/>
  <c r="Y718" i="6"/>
  <c r="W718" i="6"/>
  <c r="T718" i="6"/>
  <c r="R718" i="6"/>
  <c r="N718" i="6"/>
  <c r="O718" i="6"/>
  <c r="P718" i="6"/>
  <c r="AF714" i="6"/>
  <c r="AE714" i="6"/>
  <c r="AD714" i="6"/>
  <c r="AC714" i="6"/>
  <c r="Q714" i="6"/>
  <c r="X714" i="6"/>
  <c r="AB714" i="6"/>
  <c r="Y714" i="6"/>
  <c r="W714" i="6"/>
  <c r="T714" i="6"/>
  <c r="R714" i="6"/>
  <c r="N714" i="6"/>
  <c r="O714" i="6"/>
  <c r="P714" i="6"/>
  <c r="AF710" i="6"/>
  <c r="AE710" i="6"/>
  <c r="AD710" i="6"/>
  <c r="AC710" i="6"/>
  <c r="Q710" i="6"/>
  <c r="X710" i="6"/>
  <c r="AB710" i="6"/>
  <c r="Y710" i="6"/>
  <c r="W710" i="6"/>
  <c r="T710" i="6"/>
  <c r="R710" i="6"/>
  <c r="N710" i="6"/>
  <c r="O710" i="6"/>
  <c r="AF706" i="6"/>
  <c r="AE706" i="6"/>
  <c r="AD706" i="6"/>
  <c r="AC706" i="6"/>
  <c r="Q706" i="6"/>
  <c r="X706" i="6"/>
  <c r="AB706" i="6"/>
  <c r="Y706" i="6"/>
  <c r="W706" i="6"/>
  <c r="T706" i="6"/>
  <c r="R706" i="6"/>
  <c r="N706" i="6"/>
  <c r="O706" i="6"/>
  <c r="P706" i="6"/>
  <c r="AF702" i="6"/>
  <c r="AE702" i="6"/>
  <c r="AD702" i="6"/>
  <c r="AC702" i="6"/>
  <c r="Q702" i="6"/>
  <c r="X702" i="6"/>
  <c r="AB702" i="6"/>
  <c r="Y702" i="6"/>
  <c r="W702" i="6"/>
  <c r="T702" i="6"/>
  <c r="R702" i="6"/>
  <c r="N702" i="6"/>
  <c r="O702" i="6"/>
  <c r="P702" i="6"/>
  <c r="AF698" i="6"/>
  <c r="AE698" i="6"/>
  <c r="AD698" i="6"/>
  <c r="AC698" i="6"/>
  <c r="Q698" i="6"/>
  <c r="X698" i="6"/>
  <c r="AB698" i="6"/>
  <c r="Y698" i="6"/>
  <c r="W698" i="6"/>
  <c r="T698" i="6"/>
  <c r="R698" i="6"/>
  <c r="N698" i="6"/>
  <c r="O698" i="6"/>
  <c r="P698" i="6"/>
  <c r="AF694" i="6"/>
  <c r="AE694" i="6"/>
  <c r="AD694" i="6"/>
  <c r="AC694" i="6"/>
  <c r="X694" i="6"/>
  <c r="AB694" i="6"/>
  <c r="Y694" i="6"/>
  <c r="W694" i="6"/>
  <c r="Q694" i="6"/>
  <c r="T694" i="6"/>
  <c r="R694" i="6"/>
  <c r="N694" i="6"/>
  <c r="O694" i="6"/>
  <c r="AF690" i="6"/>
  <c r="AE690" i="6"/>
  <c r="AD690" i="6"/>
  <c r="AC690" i="6"/>
  <c r="Q690" i="6"/>
  <c r="X690" i="6"/>
  <c r="AB690" i="6"/>
  <c r="Y690" i="6"/>
  <c r="W690" i="6"/>
  <c r="T690" i="6"/>
  <c r="R690" i="6"/>
  <c r="N690" i="6"/>
  <c r="O690" i="6"/>
  <c r="P690" i="6"/>
  <c r="AF686" i="6"/>
  <c r="AE686" i="6"/>
  <c r="AD686" i="6"/>
  <c r="AC686" i="6"/>
  <c r="Q686" i="6"/>
  <c r="X686" i="6"/>
  <c r="AB686" i="6"/>
  <c r="Y686" i="6"/>
  <c r="W686" i="6"/>
  <c r="T686" i="6"/>
  <c r="R686" i="6"/>
  <c r="N686" i="6"/>
  <c r="O686" i="6"/>
  <c r="P686" i="6"/>
  <c r="AF682" i="6"/>
  <c r="AE682" i="6"/>
  <c r="AD682" i="6"/>
  <c r="AC682" i="6"/>
  <c r="Q682" i="6"/>
  <c r="X682" i="6"/>
  <c r="AB682" i="6"/>
  <c r="Y682" i="6"/>
  <c r="W682" i="6"/>
  <c r="T682" i="6"/>
  <c r="R682" i="6"/>
  <c r="N682" i="6"/>
  <c r="O682" i="6"/>
  <c r="P682" i="6"/>
  <c r="AF678" i="6"/>
  <c r="AE678" i="6"/>
  <c r="AD678" i="6"/>
  <c r="AC678" i="6"/>
  <c r="X678" i="6"/>
  <c r="AB678" i="6"/>
  <c r="Y678" i="6"/>
  <c r="Q678" i="6"/>
  <c r="W678" i="6"/>
  <c r="T678" i="6"/>
  <c r="R678" i="6"/>
  <c r="N678" i="6"/>
  <c r="O678" i="6"/>
  <c r="AF674" i="6"/>
  <c r="AE674" i="6"/>
  <c r="AD674" i="6"/>
  <c r="AC674" i="6"/>
  <c r="Q674" i="6"/>
  <c r="X674" i="6"/>
  <c r="AB674" i="6"/>
  <c r="Y674" i="6"/>
  <c r="W674" i="6"/>
  <c r="T674" i="6"/>
  <c r="R674" i="6"/>
  <c r="N674" i="6"/>
  <c r="O674" i="6"/>
  <c r="P674" i="6"/>
  <c r="AF670" i="6"/>
  <c r="AE670" i="6"/>
  <c r="AD670" i="6"/>
  <c r="AC670" i="6"/>
  <c r="Q670" i="6"/>
  <c r="X670" i="6"/>
  <c r="AB670" i="6"/>
  <c r="Y670" i="6"/>
  <c r="W670" i="6"/>
  <c r="T670" i="6"/>
  <c r="R670" i="6"/>
  <c r="N670" i="6"/>
  <c r="O670" i="6"/>
  <c r="P670" i="6"/>
  <c r="AF666" i="6"/>
  <c r="AE666" i="6"/>
  <c r="AD666" i="6"/>
  <c r="AC666" i="6"/>
  <c r="Q666" i="6"/>
  <c r="X666" i="6"/>
  <c r="AB666" i="6"/>
  <c r="Y666" i="6"/>
  <c r="W666" i="6"/>
  <c r="T666" i="6"/>
  <c r="R666" i="6"/>
  <c r="N666" i="6"/>
  <c r="O666" i="6"/>
  <c r="P666" i="6"/>
  <c r="AF662" i="6"/>
  <c r="AE662" i="6"/>
  <c r="AD662" i="6"/>
  <c r="AC662" i="6"/>
  <c r="X662" i="6"/>
  <c r="AB662" i="6"/>
  <c r="Q662" i="6"/>
  <c r="Y662" i="6"/>
  <c r="W662" i="6"/>
  <c r="T662" i="6"/>
  <c r="R662" i="6"/>
  <c r="N662" i="6"/>
  <c r="O662" i="6"/>
  <c r="AF658" i="6"/>
  <c r="AE658" i="6"/>
  <c r="AD658" i="6"/>
  <c r="AC658" i="6"/>
  <c r="Q658" i="6"/>
  <c r="X658" i="6"/>
  <c r="AB658" i="6"/>
  <c r="Y658" i="6"/>
  <c r="W658" i="6"/>
  <c r="T658" i="6"/>
  <c r="R658" i="6"/>
  <c r="N658" i="6"/>
  <c r="O658" i="6"/>
  <c r="P658" i="6"/>
  <c r="AF654" i="6"/>
  <c r="AE654" i="6"/>
  <c r="AD654" i="6"/>
  <c r="AC654" i="6"/>
  <c r="Q654" i="6"/>
  <c r="X654" i="6"/>
  <c r="AB654" i="6"/>
  <c r="Y654" i="6"/>
  <c r="W654" i="6"/>
  <c r="T654" i="6"/>
  <c r="R654" i="6"/>
  <c r="N654" i="6"/>
  <c r="O654" i="6"/>
  <c r="P654" i="6"/>
  <c r="AF650" i="6"/>
  <c r="AE650" i="6"/>
  <c r="AD650" i="6"/>
  <c r="AC650" i="6"/>
  <c r="Q650" i="6"/>
  <c r="X650" i="6"/>
  <c r="AB650" i="6"/>
  <c r="Y650" i="6"/>
  <c r="W650" i="6"/>
  <c r="T650" i="6"/>
  <c r="R650" i="6"/>
  <c r="N650" i="6"/>
  <c r="O650" i="6"/>
  <c r="P650" i="6"/>
  <c r="AF646" i="6"/>
  <c r="AE646" i="6"/>
  <c r="AD646" i="6"/>
  <c r="AC646" i="6"/>
  <c r="Q646" i="6"/>
  <c r="X646" i="6"/>
  <c r="AB646" i="6"/>
  <c r="Y646" i="6"/>
  <c r="W646" i="6"/>
  <c r="T646" i="6"/>
  <c r="R646" i="6"/>
  <c r="N646" i="6"/>
  <c r="O646" i="6"/>
  <c r="AF642" i="6"/>
  <c r="AE642" i="6"/>
  <c r="AD642" i="6"/>
  <c r="AC642" i="6"/>
  <c r="Q642" i="6"/>
  <c r="X642" i="6"/>
  <c r="AB642" i="6"/>
  <c r="Y642" i="6"/>
  <c r="W642" i="6"/>
  <c r="T642" i="6"/>
  <c r="R642" i="6"/>
  <c r="N642" i="6"/>
  <c r="O642" i="6"/>
  <c r="P642" i="6"/>
  <c r="AF638" i="6"/>
  <c r="AE638" i="6"/>
  <c r="AD638" i="6"/>
  <c r="AC638" i="6"/>
  <c r="Q638" i="6"/>
  <c r="X638" i="6"/>
  <c r="AB638" i="6"/>
  <c r="Y638" i="6"/>
  <c r="W638" i="6"/>
  <c r="T638" i="6"/>
  <c r="R638" i="6"/>
  <c r="N638" i="6"/>
  <c r="O638" i="6"/>
  <c r="P638" i="6"/>
  <c r="AF634" i="6"/>
  <c r="AE634" i="6"/>
  <c r="AD634" i="6"/>
  <c r="AC634" i="6"/>
  <c r="Q634" i="6"/>
  <c r="X634" i="6"/>
  <c r="AB634" i="6"/>
  <c r="Y634" i="6"/>
  <c r="W634" i="6"/>
  <c r="T634" i="6"/>
  <c r="R634" i="6"/>
  <c r="N634" i="6"/>
  <c r="O634" i="6"/>
  <c r="P634" i="6"/>
  <c r="AF630" i="6"/>
  <c r="AE630" i="6"/>
  <c r="AD630" i="6"/>
  <c r="AC630" i="6"/>
  <c r="X630" i="6"/>
  <c r="AB630" i="6"/>
  <c r="Y630" i="6"/>
  <c r="Q630" i="6"/>
  <c r="W630" i="6"/>
  <c r="T630" i="6"/>
  <c r="R630" i="6"/>
  <c r="N630" i="6"/>
  <c r="O630" i="6"/>
  <c r="AF626" i="6"/>
  <c r="AE626" i="6"/>
  <c r="AD626" i="6"/>
  <c r="AC626" i="6"/>
  <c r="Q626" i="6"/>
  <c r="X626" i="6"/>
  <c r="AB626" i="6"/>
  <c r="Y626" i="6"/>
  <c r="W626" i="6"/>
  <c r="T626" i="6"/>
  <c r="R626" i="6"/>
  <c r="N626" i="6"/>
  <c r="O626" i="6"/>
  <c r="P626" i="6"/>
  <c r="AF622" i="6"/>
  <c r="AE622" i="6"/>
  <c r="AD622" i="6"/>
  <c r="AC622" i="6"/>
  <c r="Q622" i="6"/>
  <c r="X622" i="6"/>
  <c r="AB622" i="6"/>
  <c r="Y622" i="6"/>
  <c r="W622" i="6"/>
  <c r="T622" i="6"/>
  <c r="R622" i="6"/>
  <c r="N622" i="6"/>
  <c r="O622" i="6"/>
  <c r="P622" i="6"/>
  <c r="AF618" i="6"/>
  <c r="AE618" i="6"/>
  <c r="AD618" i="6"/>
  <c r="AC618" i="6"/>
  <c r="Q618" i="6"/>
  <c r="X618" i="6"/>
  <c r="AB618" i="6"/>
  <c r="Y618" i="6"/>
  <c r="W618" i="6"/>
  <c r="T618" i="6"/>
  <c r="R618" i="6"/>
  <c r="N618" i="6"/>
  <c r="O618" i="6"/>
  <c r="P618" i="6"/>
  <c r="AF614" i="6"/>
  <c r="AE614" i="6"/>
  <c r="AD614" i="6"/>
  <c r="AC614" i="6"/>
  <c r="X614" i="6"/>
  <c r="AB614" i="6"/>
  <c r="Y614" i="6"/>
  <c r="Q614" i="6"/>
  <c r="W614" i="6"/>
  <c r="T614" i="6"/>
  <c r="R614" i="6"/>
  <c r="N614" i="6"/>
  <c r="O614" i="6"/>
  <c r="AF610" i="6"/>
  <c r="AE610" i="6"/>
  <c r="AD610" i="6"/>
  <c r="AC610" i="6"/>
  <c r="Q610" i="6"/>
  <c r="X610" i="6"/>
  <c r="AB610" i="6"/>
  <c r="Y610" i="6"/>
  <c r="W610" i="6"/>
  <c r="T610" i="6"/>
  <c r="R610" i="6"/>
  <c r="N610" i="6"/>
  <c r="O610" i="6"/>
  <c r="P610" i="6"/>
  <c r="AF606" i="6"/>
  <c r="AE606" i="6"/>
  <c r="AD606" i="6"/>
  <c r="AC606" i="6"/>
  <c r="Q606" i="6"/>
  <c r="X606" i="6"/>
  <c r="AB606" i="6"/>
  <c r="Y606" i="6"/>
  <c r="W606" i="6"/>
  <c r="T606" i="6"/>
  <c r="R606" i="6"/>
  <c r="N606" i="6"/>
  <c r="O606" i="6"/>
  <c r="P606" i="6"/>
  <c r="AF602" i="6"/>
  <c r="AE602" i="6"/>
  <c r="AD602" i="6"/>
  <c r="AC602" i="6"/>
  <c r="Q602" i="6"/>
  <c r="X602" i="6"/>
  <c r="AB602" i="6"/>
  <c r="Y602" i="6"/>
  <c r="W602" i="6"/>
  <c r="T602" i="6"/>
  <c r="R602" i="6"/>
  <c r="N602" i="6"/>
  <c r="O602" i="6"/>
  <c r="P602" i="6"/>
  <c r="AF598" i="6"/>
  <c r="AE598" i="6"/>
  <c r="AD598" i="6"/>
  <c r="AC598" i="6"/>
  <c r="X598" i="6"/>
  <c r="AB598" i="6"/>
  <c r="Q598" i="6"/>
  <c r="Y598" i="6"/>
  <c r="W598" i="6"/>
  <c r="T598" i="6"/>
  <c r="R598" i="6"/>
  <c r="N598" i="6"/>
  <c r="O598" i="6"/>
  <c r="AF594" i="6"/>
  <c r="AE594" i="6"/>
  <c r="AD594" i="6"/>
  <c r="AC594" i="6"/>
  <c r="Q594" i="6"/>
  <c r="X594" i="6"/>
  <c r="AB594" i="6"/>
  <c r="Y594" i="6"/>
  <c r="W594" i="6"/>
  <c r="T594" i="6"/>
  <c r="R594" i="6"/>
  <c r="N594" i="6"/>
  <c r="O594" i="6"/>
  <c r="P594" i="6"/>
  <c r="AF590" i="6"/>
  <c r="AE590" i="6"/>
  <c r="AD590" i="6"/>
  <c r="AC590" i="6"/>
  <c r="Q590" i="6"/>
  <c r="X590" i="6"/>
  <c r="AB590" i="6"/>
  <c r="Y590" i="6"/>
  <c r="W590" i="6"/>
  <c r="T590" i="6"/>
  <c r="R590" i="6"/>
  <c r="N590" i="6"/>
  <c r="O590" i="6"/>
  <c r="P590" i="6"/>
  <c r="AF586" i="6"/>
  <c r="AE586" i="6"/>
  <c r="AD586" i="6"/>
  <c r="AC586" i="6"/>
  <c r="Q586" i="6"/>
  <c r="X586" i="6"/>
  <c r="AB586" i="6"/>
  <c r="Y586" i="6"/>
  <c r="W586" i="6"/>
  <c r="T586" i="6"/>
  <c r="R586" i="6"/>
  <c r="N586" i="6"/>
  <c r="O586" i="6"/>
  <c r="P586" i="6"/>
  <c r="AF582" i="6"/>
  <c r="AE582" i="6"/>
  <c r="AD582" i="6"/>
  <c r="AC582" i="6"/>
  <c r="Q582" i="6"/>
  <c r="X582" i="6"/>
  <c r="AB582" i="6"/>
  <c r="Y582" i="6"/>
  <c r="W582" i="6"/>
  <c r="T582" i="6"/>
  <c r="R582" i="6"/>
  <c r="N582" i="6"/>
  <c r="O582" i="6"/>
  <c r="AF578" i="6"/>
  <c r="AE578" i="6"/>
  <c r="AD578" i="6"/>
  <c r="AC578" i="6"/>
  <c r="Q578" i="6"/>
  <c r="X578" i="6"/>
  <c r="AB578" i="6"/>
  <c r="Y578" i="6"/>
  <c r="W578" i="6"/>
  <c r="T578" i="6"/>
  <c r="R578" i="6"/>
  <c r="N578" i="6"/>
  <c r="O578" i="6"/>
  <c r="P578" i="6"/>
  <c r="AF574" i="6"/>
  <c r="AE574" i="6"/>
  <c r="AD574" i="6"/>
  <c r="AC574" i="6"/>
  <c r="Q574" i="6"/>
  <c r="X574" i="6"/>
  <c r="AB574" i="6"/>
  <c r="Y574" i="6"/>
  <c r="W574" i="6"/>
  <c r="T574" i="6"/>
  <c r="R574" i="6"/>
  <c r="N574" i="6"/>
  <c r="O574" i="6"/>
  <c r="P574" i="6"/>
  <c r="AF570" i="6"/>
  <c r="AE570" i="6"/>
  <c r="AD570" i="6"/>
  <c r="AC570" i="6"/>
  <c r="Q570" i="6"/>
  <c r="X570" i="6"/>
  <c r="AB570" i="6"/>
  <c r="Y570" i="6"/>
  <c r="W570" i="6"/>
  <c r="T570" i="6"/>
  <c r="R570" i="6"/>
  <c r="N570" i="6"/>
  <c r="O570" i="6"/>
  <c r="P570" i="6"/>
  <c r="AF566" i="6"/>
  <c r="AE566" i="6"/>
  <c r="AD566" i="6"/>
  <c r="AC566" i="6"/>
  <c r="X566" i="6"/>
  <c r="AB566" i="6"/>
  <c r="Y566" i="6"/>
  <c r="Q566" i="6"/>
  <c r="W566" i="6"/>
  <c r="T566" i="6"/>
  <c r="R566" i="6"/>
  <c r="N566" i="6"/>
  <c r="O566" i="6"/>
  <c r="AF562" i="6"/>
  <c r="AE562" i="6"/>
  <c r="AD562" i="6"/>
  <c r="AC562" i="6"/>
  <c r="Q562" i="6"/>
  <c r="X562" i="6"/>
  <c r="AB562" i="6"/>
  <c r="Y562" i="6"/>
  <c r="W562" i="6"/>
  <c r="T562" i="6"/>
  <c r="R562" i="6"/>
  <c r="N562" i="6"/>
  <c r="O562" i="6"/>
  <c r="P562" i="6"/>
  <c r="AF558" i="6"/>
  <c r="AE558" i="6"/>
  <c r="AD558" i="6"/>
  <c r="AC558" i="6"/>
  <c r="Q558" i="6"/>
  <c r="X558" i="6"/>
  <c r="AB558" i="6"/>
  <c r="Y558" i="6"/>
  <c r="W558" i="6"/>
  <c r="T558" i="6"/>
  <c r="R558" i="6"/>
  <c r="N558" i="6"/>
  <c r="O558" i="6"/>
  <c r="P558" i="6"/>
  <c r="AF554" i="6"/>
  <c r="AE554" i="6"/>
  <c r="AD554" i="6"/>
  <c r="AC554" i="6"/>
  <c r="Q554" i="6"/>
  <c r="X554" i="6"/>
  <c r="AB554" i="6"/>
  <c r="Y554" i="6"/>
  <c r="W554" i="6"/>
  <c r="T554" i="6"/>
  <c r="R554" i="6"/>
  <c r="N554" i="6"/>
  <c r="O554" i="6"/>
  <c r="P554" i="6"/>
  <c r="AF550" i="6"/>
  <c r="AD550" i="6"/>
  <c r="AE550" i="6"/>
  <c r="AC550" i="6"/>
  <c r="X550" i="6"/>
  <c r="AB550" i="6"/>
  <c r="Y550" i="6"/>
  <c r="Q550" i="6"/>
  <c r="W550" i="6"/>
  <c r="T550" i="6"/>
  <c r="R550" i="6"/>
  <c r="N550" i="6"/>
  <c r="O550" i="6"/>
  <c r="AF546" i="6"/>
  <c r="AD546" i="6"/>
  <c r="AE546" i="6"/>
  <c r="AC546" i="6"/>
  <c r="Q546" i="6"/>
  <c r="X546" i="6"/>
  <c r="AB546" i="6"/>
  <c r="Y546" i="6"/>
  <c r="W546" i="6"/>
  <c r="T546" i="6"/>
  <c r="R546" i="6"/>
  <c r="N546" i="6"/>
  <c r="O546" i="6"/>
  <c r="P546" i="6"/>
  <c r="AF542" i="6"/>
  <c r="AD542" i="6"/>
  <c r="AE542" i="6"/>
  <c r="AC542" i="6"/>
  <c r="Q542" i="6"/>
  <c r="X542" i="6"/>
  <c r="AB542" i="6"/>
  <c r="Y542" i="6"/>
  <c r="W542" i="6"/>
  <c r="T542" i="6"/>
  <c r="R542" i="6"/>
  <c r="N542" i="6"/>
  <c r="O542" i="6"/>
  <c r="P542" i="6"/>
  <c r="AF538" i="6"/>
  <c r="AD538" i="6"/>
  <c r="AE538" i="6"/>
  <c r="AC538" i="6"/>
  <c r="Q538" i="6"/>
  <c r="X538" i="6"/>
  <c r="AB538" i="6"/>
  <c r="Y538" i="6"/>
  <c r="W538" i="6"/>
  <c r="T538" i="6"/>
  <c r="R538" i="6"/>
  <c r="N538" i="6"/>
  <c r="O538" i="6"/>
  <c r="P538" i="6"/>
  <c r="AF534" i="6"/>
  <c r="AD534" i="6"/>
  <c r="AE534" i="6"/>
  <c r="AC534" i="6"/>
  <c r="X534" i="6"/>
  <c r="AB534" i="6"/>
  <c r="Q534" i="6"/>
  <c r="Y534" i="6"/>
  <c r="W534" i="6"/>
  <c r="T534" i="6"/>
  <c r="R534" i="6"/>
  <c r="N534" i="6"/>
  <c r="O534" i="6"/>
  <c r="AF530" i="6"/>
  <c r="AD530" i="6"/>
  <c r="AE530" i="6"/>
  <c r="AC530" i="6"/>
  <c r="Q530" i="6"/>
  <c r="X530" i="6"/>
  <c r="AB530" i="6"/>
  <c r="Y530" i="6"/>
  <c r="W530" i="6"/>
  <c r="T530" i="6"/>
  <c r="R530" i="6"/>
  <c r="N530" i="6"/>
  <c r="O530" i="6"/>
  <c r="P530" i="6"/>
  <c r="AF526" i="6"/>
  <c r="AD526" i="6"/>
  <c r="AE526" i="6"/>
  <c r="AC526" i="6"/>
  <c r="Q526" i="6"/>
  <c r="X526" i="6"/>
  <c r="AB526" i="6"/>
  <c r="Y526" i="6"/>
  <c r="W526" i="6"/>
  <c r="T526" i="6"/>
  <c r="R526" i="6"/>
  <c r="N526" i="6"/>
  <c r="O526" i="6"/>
  <c r="P526" i="6"/>
  <c r="AF522" i="6"/>
  <c r="AD522" i="6"/>
  <c r="AE522" i="6"/>
  <c r="AC522" i="6"/>
  <c r="Q522" i="6"/>
  <c r="X522" i="6"/>
  <c r="AB522" i="6"/>
  <c r="Y522" i="6"/>
  <c r="W522" i="6"/>
  <c r="T522" i="6"/>
  <c r="R522" i="6"/>
  <c r="N522" i="6"/>
  <c r="O522" i="6"/>
  <c r="P522" i="6"/>
  <c r="AF518" i="6"/>
  <c r="AD518" i="6"/>
  <c r="AE518" i="6"/>
  <c r="AC518" i="6"/>
  <c r="Q518" i="6"/>
  <c r="X518" i="6"/>
  <c r="AB518" i="6"/>
  <c r="Y518" i="6"/>
  <c r="W518" i="6"/>
  <c r="T518" i="6"/>
  <c r="R518" i="6"/>
  <c r="N518" i="6"/>
  <c r="O518" i="6"/>
  <c r="AF514" i="6"/>
  <c r="AD514" i="6"/>
  <c r="AE514" i="6"/>
  <c r="AC514" i="6"/>
  <c r="Q514" i="6"/>
  <c r="X514" i="6"/>
  <c r="AB514" i="6"/>
  <c r="Y514" i="6"/>
  <c r="W514" i="6"/>
  <c r="T514" i="6"/>
  <c r="R514" i="6"/>
  <c r="N514" i="6"/>
  <c r="O514" i="6"/>
  <c r="P514" i="6"/>
  <c r="AF510" i="6"/>
  <c r="AD510" i="6"/>
  <c r="AE510" i="6"/>
  <c r="AC510" i="6"/>
  <c r="Q510" i="6"/>
  <c r="X510" i="6"/>
  <c r="AB510" i="6"/>
  <c r="Y510" i="6"/>
  <c r="W510" i="6"/>
  <c r="T510" i="6"/>
  <c r="R510" i="6"/>
  <c r="N510" i="6"/>
  <c r="O510" i="6"/>
  <c r="P510" i="6"/>
  <c r="AF506" i="6"/>
  <c r="AD506" i="6"/>
  <c r="AE506" i="6"/>
  <c r="AC506" i="6"/>
  <c r="Q506" i="6"/>
  <c r="X506" i="6"/>
  <c r="AB506" i="6"/>
  <c r="Y506" i="6"/>
  <c r="W506" i="6"/>
  <c r="T506" i="6"/>
  <c r="R506" i="6"/>
  <c r="N506" i="6"/>
  <c r="O506" i="6"/>
  <c r="P506" i="6"/>
  <c r="AF502" i="6"/>
  <c r="AD502" i="6"/>
  <c r="AE502" i="6"/>
  <c r="AC502" i="6"/>
  <c r="X502" i="6"/>
  <c r="AB502" i="6"/>
  <c r="Y502" i="6"/>
  <c r="Q502" i="6"/>
  <c r="W502" i="6"/>
  <c r="T502" i="6"/>
  <c r="R502" i="6"/>
  <c r="N502" i="6"/>
  <c r="O502" i="6"/>
  <c r="AF498" i="6"/>
  <c r="AD498" i="6"/>
  <c r="AE498" i="6"/>
  <c r="AC498" i="6"/>
  <c r="Q498" i="6"/>
  <c r="X498" i="6"/>
  <c r="AB498" i="6"/>
  <c r="Y498" i="6"/>
  <c r="W498" i="6"/>
  <c r="T498" i="6"/>
  <c r="R498" i="6"/>
  <c r="N498" i="6"/>
  <c r="O498" i="6"/>
  <c r="P498" i="6"/>
  <c r="AF494" i="6"/>
  <c r="AD494" i="6"/>
  <c r="AE494" i="6"/>
  <c r="AC494" i="6"/>
  <c r="Q494" i="6"/>
  <c r="X494" i="6"/>
  <c r="AB494" i="6"/>
  <c r="Y494" i="6"/>
  <c r="W494" i="6"/>
  <c r="T494" i="6"/>
  <c r="R494" i="6"/>
  <c r="N494" i="6"/>
  <c r="O494" i="6"/>
  <c r="P494" i="6"/>
  <c r="AF490" i="6"/>
  <c r="AD490" i="6"/>
  <c r="AE490" i="6"/>
  <c r="AC490" i="6"/>
  <c r="Q490" i="6"/>
  <c r="X490" i="6"/>
  <c r="AB490" i="6"/>
  <c r="Y490" i="6"/>
  <c r="W490" i="6"/>
  <c r="T490" i="6"/>
  <c r="R490" i="6"/>
  <c r="N490" i="6"/>
  <c r="O490" i="6"/>
  <c r="P490" i="6"/>
  <c r="AF486" i="6"/>
  <c r="AD486" i="6"/>
  <c r="AE486" i="6"/>
  <c r="AC486" i="6"/>
  <c r="X486" i="6"/>
  <c r="AB486" i="6"/>
  <c r="Y486" i="6"/>
  <c r="Q486" i="6"/>
  <c r="W486" i="6"/>
  <c r="T486" i="6"/>
  <c r="R486" i="6"/>
  <c r="N486" i="6"/>
  <c r="O486" i="6"/>
  <c r="AF482" i="6"/>
  <c r="AD482" i="6"/>
  <c r="AE482" i="6"/>
  <c r="AC482" i="6"/>
  <c r="Q482" i="6"/>
  <c r="X482" i="6"/>
  <c r="AB482" i="6"/>
  <c r="Y482" i="6"/>
  <c r="W482" i="6"/>
  <c r="T482" i="6"/>
  <c r="R482" i="6"/>
  <c r="N482" i="6"/>
  <c r="O482" i="6"/>
  <c r="P482" i="6"/>
  <c r="AF478" i="6"/>
  <c r="AD478" i="6"/>
  <c r="AE478" i="6"/>
  <c r="AC478" i="6"/>
  <c r="Q478" i="6"/>
  <c r="X478" i="6"/>
  <c r="AB478" i="6"/>
  <c r="Y478" i="6"/>
  <c r="W478" i="6"/>
  <c r="T478" i="6"/>
  <c r="R478" i="6"/>
  <c r="N478" i="6"/>
  <c r="O478" i="6"/>
  <c r="P478" i="6"/>
  <c r="AF474" i="6"/>
  <c r="AD474" i="6"/>
  <c r="AE474" i="6"/>
  <c r="AC474" i="6"/>
  <c r="Q474" i="6"/>
  <c r="X474" i="6"/>
  <c r="AB474" i="6"/>
  <c r="Y474" i="6"/>
  <c r="W474" i="6"/>
  <c r="T474" i="6"/>
  <c r="R474" i="6"/>
  <c r="N474" i="6"/>
  <c r="O474" i="6"/>
  <c r="P474" i="6"/>
  <c r="AF470" i="6"/>
  <c r="AD470" i="6"/>
  <c r="AE470" i="6"/>
  <c r="AC470" i="6"/>
  <c r="X470" i="6"/>
  <c r="AB470" i="6"/>
  <c r="Q470" i="6"/>
  <c r="Y470" i="6"/>
  <c r="W470" i="6"/>
  <c r="T470" i="6"/>
  <c r="R470" i="6"/>
  <c r="N470" i="6"/>
  <c r="O470" i="6"/>
  <c r="AF466" i="6"/>
  <c r="AD466" i="6"/>
  <c r="AE466" i="6"/>
  <c r="AC466" i="6"/>
  <c r="Q466" i="6"/>
  <c r="X466" i="6"/>
  <c r="AB466" i="6"/>
  <c r="Y466" i="6"/>
  <c r="W466" i="6"/>
  <c r="T466" i="6"/>
  <c r="R466" i="6"/>
  <c r="N466" i="6"/>
  <c r="O466" i="6"/>
  <c r="P466" i="6"/>
  <c r="AF462" i="6"/>
  <c r="AD462" i="6"/>
  <c r="AE462" i="6"/>
  <c r="AC462" i="6"/>
  <c r="Q462" i="6"/>
  <c r="X462" i="6"/>
  <c r="AB462" i="6"/>
  <c r="Y462" i="6"/>
  <c r="W462" i="6"/>
  <c r="T462" i="6"/>
  <c r="R462" i="6"/>
  <c r="N462" i="6"/>
  <c r="O462" i="6"/>
  <c r="P462" i="6"/>
  <c r="AF458" i="6"/>
  <c r="AD458" i="6"/>
  <c r="AE458" i="6"/>
  <c r="AC458" i="6"/>
  <c r="Q458" i="6"/>
  <c r="X458" i="6"/>
  <c r="AB458" i="6"/>
  <c r="Y458" i="6"/>
  <c r="W458" i="6"/>
  <c r="T458" i="6"/>
  <c r="R458" i="6"/>
  <c r="N458" i="6"/>
  <c r="O458" i="6"/>
  <c r="P458" i="6"/>
  <c r="AF454" i="6"/>
  <c r="AD454" i="6"/>
  <c r="AE454" i="6"/>
  <c r="AC454" i="6"/>
  <c r="Q454" i="6"/>
  <c r="X454" i="6"/>
  <c r="AB454" i="6"/>
  <c r="Y454" i="6"/>
  <c r="W454" i="6"/>
  <c r="T454" i="6"/>
  <c r="R454" i="6"/>
  <c r="N454" i="6"/>
  <c r="O454" i="6"/>
  <c r="AF450" i="6"/>
  <c r="AD450" i="6"/>
  <c r="AE450" i="6"/>
  <c r="AC450" i="6"/>
  <c r="Q450" i="6"/>
  <c r="X450" i="6"/>
  <c r="AB450" i="6"/>
  <c r="Y450" i="6"/>
  <c r="W450" i="6"/>
  <c r="T450" i="6"/>
  <c r="R450" i="6"/>
  <c r="N450" i="6"/>
  <c r="O450" i="6"/>
  <c r="P450" i="6"/>
  <c r="AF446" i="6"/>
  <c r="AD446" i="6"/>
  <c r="AE446" i="6"/>
  <c r="AC446" i="6"/>
  <c r="Y446" i="6"/>
  <c r="Q446" i="6"/>
  <c r="W446" i="6"/>
  <c r="X446" i="6"/>
  <c r="AB446" i="6"/>
  <c r="T446" i="6"/>
  <c r="R446" i="6"/>
  <c r="N446" i="6"/>
  <c r="O446" i="6"/>
  <c r="P446" i="6"/>
  <c r="AF442" i="6"/>
  <c r="AD442" i="6"/>
  <c r="AE442" i="6"/>
  <c r="AC442" i="6"/>
  <c r="Q442" i="6"/>
  <c r="Y442" i="6"/>
  <c r="W442" i="6"/>
  <c r="X442" i="6"/>
  <c r="AB442" i="6"/>
  <c r="T442" i="6"/>
  <c r="R442" i="6"/>
  <c r="N442" i="6"/>
  <c r="O442" i="6"/>
  <c r="P442" i="6"/>
  <c r="AF438" i="6"/>
  <c r="AD438" i="6"/>
  <c r="AE438" i="6"/>
  <c r="AC438" i="6"/>
  <c r="Y438" i="6"/>
  <c r="W438" i="6"/>
  <c r="X438" i="6"/>
  <c r="T438" i="6"/>
  <c r="R438" i="6"/>
  <c r="Q438" i="6"/>
  <c r="N438" i="6"/>
  <c r="AB438" i="6"/>
  <c r="O438" i="6"/>
  <c r="AF434" i="6"/>
  <c r="AD434" i="6"/>
  <c r="AE434" i="6"/>
  <c r="AC434" i="6"/>
  <c r="Y434" i="6"/>
  <c r="Q434" i="6"/>
  <c r="W434" i="6"/>
  <c r="X434" i="6"/>
  <c r="AB434" i="6"/>
  <c r="T434" i="6"/>
  <c r="R434" i="6"/>
  <c r="N434" i="6"/>
  <c r="O434" i="6"/>
  <c r="P434" i="6"/>
  <c r="AF430" i="6"/>
  <c r="AD430" i="6"/>
  <c r="AE430" i="6"/>
  <c r="AC430" i="6"/>
  <c r="Y430" i="6"/>
  <c r="Q430" i="6"/>
  <c r="W430" i="6"/>
  <c r="X430" i="6"/>
  <c r="AB430" i="6"/>
  <c r="T430" i="6"/>
  <c r="R430" i="6"/>
  <c r="N430" i="6"/>
  <c r="O430" i="6"/>
  <c r="P430" i="6"/>
  <c r="AF426" i="6"/>
  <c r="AD426" i="6"/>
  <c r="AE426" i="6"/>
  <c r="AC426" i="6"/>
  <c r="Q426" i="6"/>
  <c r="Y426" i="6"/>
  <c r="W426" i="6"/>
  <c r="X426" i="6"/>
  <c r="AB426" i="6"/>
  <c r="T426" i="6"/>
  <c r="R426" i="6"/>
  <c r="N426" i="6"/>
  <c r="O426" i="6"/>
  <c r="P426" i="6"/>
  <c r="AF422" i="6"/>
  <c r="AD422" i="6"/>
  <c r="AE422" i="6"/>
  <c r="AC422" i="6"/>
  <c r="Y422" i="6"/>
  <c r="W422" i="6"/>
  <c r="X422" i="6"/>
  <c r="Q422" i="6"/>
  <c r="AB422" i="6"/>
  <c r="T422" i="6"/>
  <c r="R422" i="6"/>
  <c r="N422" i="6"/>
  <c r="O422" i="6"/>
  <c r="AF418" i="6"/>
  <c r="AD418" i="6"/>
  <c r="AE418" i="6"/>
  <c r="AC418" i="6"/>
  <c r="Y418" i="6"/>
  <c r="Q418" i="6"/>
  <c r="W418" i="6"/>
  <c r="X418" i="6"/>
  <c r="AB418" i="6"/>
  <c r="T418" i="6"/>
  <c r="R418" i="6"/>
  <c r="N418" i="6"/>
  <c r="O418" i="6"/>
  <c r="P418" i="6"/>
  <c r="AF414" i="6"/>
  <c r="AD414" i="6"/>
  <c r="AE414" i="6"/>
  <c r="AC414" i="6"/>
  <c r="Y414" i="6"/>
  <c r="Q414" i="6"/>
  <c r="W414" i="6"/>
  <c r="X414" i="6"/>
  <c r="AB414" i="6"/>
  <c r="T414" i="6"/>
  <c r="R414" i="6"/>
  <c r="N414" i="6"/>
  <c r="O414" i="6"/>
  <c r="P414" i="6"/>
  <c r="AF410" i="6"/>
  <c r="AD410" i="6"/>
  <c r="AE410" i="6"/>
  <c r="AC410" i="6"/>
  <c r="Q410" i="6"/>
  <c r="Y410" i="6"/>
  <c r="W410" i="6"/>
  <c r="AB410" i="6"/>
  <c r="T410" i="6"/>
  <c r="R410" i="6"/>
  <c r="X410" i="6"/>
  <c r="N410" i="6"/>
  <c r="O410" i="6"/>
  <c r="P410" i="6"/>
  <c r="AF406" i="6"/>
  <c r="AD406" i="6"/>
  <c r="AE406" i="6"/>
  <c r="AC406" i="6"/>
  <c r="Y406" i="6"/>
  <c r="W406" i="6"/>
  <c r="Q406" i="6"/>
  <c r="X406" i="6"/>
  <c r="AB406" i="6"/>
  <c r="T406" i="6"/>
  <c r="R406" i="6"/>
  <c r="N406" i="6"/>
  <c r="O406" i="6"/>
  <c r="AF402" i="6"/>
  <c r="AD402" i="6"/>
  <c r="AE402" i="6"/>
  <c r="AC402" i="6"/>
  <c r="Y402" i="6"/>
  <c r="Q402" i="6"/>
  <c r="W402" i="6"/>
  <c r="AB402" i="6"/>
  <c r="X402" i="6"/>
  <c r="T402" i="6"/>
  <c r="R402" i="6"/>
  <c r="N402" i="6"/>
  <c r="O402" i="6"/>
  <c r="P402" i="6"/>
  <c r="AF398" i="6"/>
  <c r="AD398" i="6"/>
  <c r="AE398" i="6"/>
  <c r="AC398" i="6"/>
  <c r="Y398" i="6"/>
  <c r="Q398" i="6"/>
  <c r="W398" i="6"/>
  <c r="X398" i="6"/>
  <c r="AB398" i="6"/>
  <c r="T398" i="6"/>
  <c r="R398" i="6"/>
  <c r="N398" i="6"/>
  <c r="O398" i="6"/>
  <c r="P398" i="6"/>
  <c r="AF394" i="6"/>
  <c r="AD394" i="6"/>
  <c r="AE394" i="6"/>
  <c r="AC394" i="6"/>
  <c r="Q394" i="6"/>
  <c r="Y394" i="6"/>
  <c r="W394" i="6"/>
  <c r="AB394" i="6"/>
  <c r="X394" i="6"/>
  <c r="T394" i="6"/>
  <c r="R394" i="6"/>
  <c r="N394" i="6"/>
  <c r="O394" i="6"/>
  <c r="P394" i="6"/>
  <c r="AF390" i="6"/>
  <c r="AD390" i="6"/>
  <c r="AE390" i="6"/>
  <c r="AC390" i="6"/>
  <c r="Y390" i="6"/>
  <c r="W390" i="6"/>
  <c r="Q390" i="6"/>
  <c r="X390" i="6"/>
  <c r="AB390" i="6"/>
  <c r="T390" i="6"/>
  <c r="R390" i="6"/>
  <c r="N390" i="6"/>
  <c r="O390" i="6"/>
  <c r="AF386" i="6"/>
  <c r="AD386" i="6"/>
  <c r="AE386" i="6"/>
  <c r="AC386" i="6"/>
  <c r="Y386" i="6"/>
  <c r="Q386" i="6"/>
  <c r="W386" i="6"/>
  <c r="AB386" i="6"/>
  <c r="X386" i="6"/>
  <c r="T386" i="6"/>
  <c r="R386" i="6"/>
  <c r="N386" i="6"/>
  <c r="O386" i="6"/>
  <c r="P386" i="6"/>
  <c r="AF382" i="6"/>
  <c r="AD382" i="6"/>
  <c r="AE382" i="6"/>
  <c r="AC382" i="6"/>
  <c r="Y382" i="6"/>
  <c r="Q382" i="6"/>
  <c r="W382" i="6"/>
  <c r="X382" i="6"/>
  <c r="AB382" i="6"/>
  <c r="T382" i="6"/>
  <c r="R382" i="6"/>
  <c r="N382" i="6"/>
  <c r="O382" i="6"/>
  <c r="P382" i="6"/>
  <c r="AF378" i="6"/>
  <c r="AD378" i="6"/>
  <c r="AE378" i="6"/>
  <c r="AC378" i="6"/>
  <c r="Q378" i="6"/>
  <c r="Y378" i="6"/>
  <c r="W378" i="6"/>
  <c r="AB378" i="6"/>
  <c r="T378" i="6"/>
  <c r="R378" i="6"/>
  <c r="X378" i="6"/>
  <c r="N378" i="6"/>
  <c r="O378" i="6"/>
  <c r="P378" i="6"/>
  <c r="AF374" i="6"/>
  <c r="AD374" i="6"/>
  <c r="AE374" i="6"/>
  <c r="AC374" i="6"/>
  <c r="Y374" i="6"/>
  <c r="W374" i="6"/>
  <c r="X374" i="6"/>
  <c r="AB374" i="6"/>
  <c r="Q374" i="6"/>
  <c r="T374" i="6"/>
  <c r="R374" i="6"/>
  <c r="N374" i="6"/>
  <c r="O374" i="6"/>
  <c r="AF370" i="6"/>
  <c r="AD370" i="6"/>
  <c r="AE370" i="6"/>
  <c r="AC370" i="6"/>
  <c r="Y370" i="6"/>
  <c r="Q370" i="6"/>
  <c r="W370" i="6"/>
  <c r="AB370" i="6"/>
  <c r="X370" i="6"/>
  <c r="T370" i="6"/>
  <c r="R370" i="6"/>
  <c r="N370" i="6"/>
  <c r="O370" i="6"/>
  <c r="P370" i="6"/>
  <c r="AF366" i="6"/>
  <c r="AD366" i="6"/>
  <c r="AE366" i="6"/>
  <c r="AC366" i="6"/>
  <c r="Y366" i="6"/>
  <c r="Q366" i="6"/>
  <c r="W366" i="6"/>
  <c r="X366" i="6"/>
  <c r="AB366" i="6"/>
  <c r="T366" i="6"/>
  <c r="R366" i="6"/>
  <c r="N366" i="6"/>
  <c r="O366" i="6"/>
  <c r="P366" i="6"/>
  <c r="AF362" i="6"/>
  <c r="AD362" i="6"/>
  <c r="AE362" i="6"/>
  <c r="AC362" i="6"/>
  <c r="Q362" i="6"/>
  <c r="Y362" i="6"/>
  <c r="W362" i="6"/>
  <c r="AB362" i="6"/>
  <c r="X362" i="6"/>
  <c r="T362" i="6"/>
  <c r="R362" i="6"/>
  <c r="N362" i="6"/>
  <c r="O362" i="6"/>
  <c r="P362" i="6"/>
  <c r="AF358" i="6"/>
  <c r="AD358" i="6"/>
  <c r="AE358" i="6"/>
  <c r="AC358" i="6"/>
  <c r="Y358" i="6"/>
  <c r="W358" i="6"/>
  <c r="X358" i="6"/>
  <c r="Q358" i="6"/>
  <c r="AB358" i="6"/>
  <c r="T358" i="6"/>
  <c r="R358" i="6"/>
  <c r="N358" i="6"/>
  <c r="O358" i="6"/>
  <c r="AF354" i="6"/>
  <c r="AD354" i="6"/>
  <c r="AE354" i="6"/>
  <c r="AC354" i="6"/>
  <c r="Y354" i="6"/>
  <c r="Q354" i="6"/>
  <c r="W354" i="6"/>
  <c r="AB354" i="6"/>
  <c r="X354" i="6"/>
  <c r="T354" i="6"/>
  <c r="R354" i="6"/>
  <c r="N354" i="6"/>
  <c r="O354" i="6"/>
  <c r="P354" i="6"/>
  <c r="AF350" i="6"/>
  <c r="AD350" i="6"/>
  <c r="AE350" i="6"/>
  <c r="AC350" i="6"/>
  <c r="Y350" i="6"/>
  <c r="Q350" i="6"/>
  <c r="W350" i="6"/>
  <c r="X350" i="6"/>
  <c r="AB350" i="6"/>
  <c r="T350" i="6"/>
  <c r="R350" i="6"/>
  <c r="N350" i="6"/>
  <c r="O350" i="6"/>
  <c r="P350" i="6"/>
  <c r="AF346" i="6"/>
  <c r="AD346" i="6"/>
  <c r="AE346" i="6"/>
  <c r="AC346" i="6"/>
  <c r="Q346" i="6"/>
  <c r="Y346" i="6"/>
  <c r="W346" i="6"/>
  <c r="AB346" i="6"/>
  <c r="X346" i="6"/>
  <c r="T346" i="6"/>
  <c r="R346" i="6"/>
  <c r="N346" i="6"/>
  <c r="O346" i="6"/>
  <c r="P346" i="6"/>
  <c r="AF342" i="6"/>
  <c r="AD342" i="6"/>
  <c r="AE342" i="6"/>
  <c r="AC342" i="6"/>
  <c r="Y342" i="6"/>
  <c r="W342" i="6"/>
  <c r="Q342" i="6"/>
  <c r="X342" i="6"/>
  <c r="AB342" i="6"/>
  <c r="T342" i="6"/>
  <c r="R342" i="6"/>
  <c r="N342" i="6"/>
  <c r="O342" i="6"/>
  <c r="AF338" i="6"/>
  <c r="AD338" i="6"/>
  <c r="AE338" i="6"/>
  <c r="AC338" i="6"/>
  <c r="Y338" i="6"/>
  <c r="Q338" i="6"/>
  <c r="W338" i="6"/>
  <c r="AB338" i="6"/>
  <c r="X338" i="6"/>
  <c r="T338" i="6"/>
  <c r="R338" i="6"/>
  <c r="N338" i="6"/>
  <c r="O338" i="6"/>
  <c r="P338" i="6"/>
  <c r="AF334" i="6"/>
  <c r="AD334" i="6"/>
  <c r="AE334" i="6"/>
  <c r="AC334" i="6"/>
  <c r="Y334" i="6"/>
  <c r="Q334" i="6"/>
  <c r="W334" i="6"/>
  <c r="X334" i="6"/>
  <c r="AB334" i="6"/>
  <c r="T334" i="6"/>
  <c r="R334" i="6"/>
  <c r="N334" i="6"/>
  <c r="O334" i="6"/>
  <c r="P334" i="6"/>
  <c r="AF330" i="6"/>
  <c r="AD330" i="6"/>
  <c r="AE330" i="6"/>
  <c r="AC330" i="6"/>
  <c r="Q330" i="6"/>
  <c r="Y330" i="6"/>
  <c r="W330" i="6"/>
  <c r="AB330" i="6"/>
  <c r="X330" i="6"/>
  <c r="T330" i="6"/>
  <c r="R330" i="6"/>
  <c r="N330" i="6"/>
  <c r="O330" i="6"/>
  <c r="P330" i="6"/>
  <c r="AF326" i="6"/>
  <c r="AD326" i="6"/>
  <c r="AE326" i="6"/>
  <c r="AC326" i="6"/>
  <c r="Y326" i="6"/>
  <c r="W326" i="6"/>
  <c r="Q326" i="6"/>
  <c r="X326" i="6"/>
  <c r="AB326" i="6"/>
  <c r="T326" i="6"/>
  <c r="R326" i="6"/>
  <c r="N326" i="6"/>
  <c r="O326" i="6"/>
  <c r="AF322" i="6"/>
  <c r="AD322" i="6"/>
  <c r="AE322" i="6"/>
  <c r="AC322" i="6"/>
  <c r="Y322" i="6"/>
  <c r="Q322" i="6"/>
  <c r="W322" i="6"/>
  <c r="AB322" i="6"/>
  <c r="X322" i="6"/>
  <c r="T322" i="6"/>
  <c r="R322" i="6"/>
  <c r="N322" i="6"/>
  <c r="O322" i="6"/>
  <c r="P322" i="6"/>
  <c r="AF318" i="6"/>
  <c r="AD318" i="6"/>
  <c r="AE318" i="6"/>
  <c r="AC318" i="6"/>
  <c r="Y318" i="6"/>
  <c r="Q318" i="6"/>
  <c r="W318" i="6"/>
  <c r="X318" i="6"/>
  <c r="AB318" i="6"/>
  <c r="T318" i="6"/>
  <c r="R318" i="6"/>
  <c r="N318" i="6"/>
  <c r="O318" i="6"/>
  <c r="P318" i="6"/>
  <c r="AF314" i="6"/>
  <c r="AD314" i="6"/>
  <c r="AE314" i="6"/>
  <c r="AC314" i="6"/>
  <c r="Q314" i="6"/>
  <c r="Y314" i="6"/>
  <c r="W314" i="6"/>
  <c r="AB314" i="6"/>
  <c r="T314" i="6"/>
  <c r="R314" i="6"/>
  <c r="X314" i="6"/>
  <c r="N314" i="6"/>
  <c r="O314" i="6"/>
  <c r="P314" i="6"/>
  <c r="AF310" i="6"/>
  <c r="AD310" i="6"/>
  <c r="AE310" i="6"/>
  <c r="AC310" i="6"/>
  <c r="Y310" i="6"/>
  <c r="W310" i="6"/>
  <c r="X310" i="6"/>
  <c r="AB310" i="6"/>
  <c r="Q310" i="6"/>
  <c r="T310" i="6"/>
  <c r="R310" i="6"/>
  <c r="N310" i="6"/>
  <c r="O310" i="6"/>
  <c r="AF306" i="6"/>
  <c r="AD306" i="6"/>
  <c r="AE306" i="6"/>
  <c r="AC306" i="6"/>
  <c r="Y306" i="6"/>
  <c r="Q306" i="6"/>
  <c r="W306" i="6"/>
  <c r="AB306" i="6"/>
  <c r="X306" i="6"/>
  <c r="T306" i="6"/>
  <c r="R306" i="6"/>
  <c r="N306" i="6"/>
  <c r="O306" i="6"/>
  <c r="P306" i="6"/>
  <c r="AF302" i="6"/>
  <c r="AD302" i="6"/>
  <c r="AE302" i="6"/>
  <c r="AC302" i="6"/>
  <c r="Y302" i="6"/>
  <c r="Q302" i="6"/>
  <c r="W302" i="6"/>
  <c r="X302" i="6"/>
  <c r="AB302" i="6"/>
  <c r="T302" i="6"/>
  <c r="R302" i="6"/>
  <c r="N302" i="6"/>
  <c r="O302" i="6"/>
  <c r="P302" i="6"/>
  <c r="AF298" i="6"/>
  <c r="AD298" i="6"/>
  <c r="AE298" i="6"/>
  <c r="AC298" i="6"/>
  <c r="Q298" i="6"/>
  <c r="Y298" i="6"/>
  <c r="W298" i="6"/>
  <c r="AB298" i="6"/>
  <c r="X298" i="6"/>
  <c r="T298" i="6"/>
  <c r="R298" i="6"/>
  <c r="N298" i="6"/>
  <c r="O298" i="6"/>
  <c r="P298" i="6"/>
  <c r="AF294" i="6"/>
  <c r="AD294" i="6"/>
  <c r="AE294" i="6"/>
  <c r="AC294" i="6"/>
  <c r="Y294" i="6"/>
  <c r="W294" i="6"/>
  <c r="X294" i="6"/>
  <c r="Q294" i="6"/>
  <c r="AB294" i="6"/>
  <c r="T294" i="6"/>
  <c r="R294" i="6"/>
  <c r="N294" i="6"/>
  <c r="O294" i="6"/>
  <c r="AF290" i="6"/>
  <c r="AD290" i="6"/>
  <c r="AE290" i="6"/>
  <c r="AC290" i="6"/>
  <c r="Y290" i="6"/>
  <c r="Q290" i="6"/>
  <c r="W290" i="6"/>
  <c r="AB290" i="6"/>
  <c r="X290" i="6"/>
  <c r="T290" i="6"/>
  <c r="R290" i="6"/>
  <c r="N290" i="6"/>
  <c r="O290" i="6"/>
  <c r="P290" i="6"/>
  <c r="AF286" i="6"/>
  <c r="AD286" i="6"/>
  <c r="AE286" i="6"/>
  <c r="AC286" i="6"/>
  <c r="Y286" i="6"/>
  <c r="Q286" i="6"/>
  <c r="W286" i="6"/>
  <c r="X286" i="6"/>
  <c r="AB286" i="6"/>
  <c r="T286" i="6"/>
  <c r="R286" i="6"/>
  <c r="N286" i="6"/>
  <c r="O286" i="6"/>
  <c r="P286" i="6"/>
  <c r="AF282" i="6"/>
  <c r="AD282" i="6"/>
  <c r="AE282" i="6"/>
  <c r="AC282" i="6"/>
  <c r="Q282" i="6"/>
  <c r="Y282" i="6"/>
  <c r="W282" i="6"/>
  <c r="AB282" i="6"/>
  <c r="T282" i="6"/>
  <c r="R282" i="6"/>
  <c r="X282" i="6"/>
  <c r="N282" i="6"/>
  <c r="O282" i="6"/>
  <c r="P282" i="6"/>
  <c r="AF278" i="6"/>
  <c r="AD278" i="6"/>
  <c r="AE278" i="6"/>
  <c r="AC278" i="6"/>
  <c r="Y278" i="6"/>
  <c r="W278" i="6"/>
  <c r="Q278" i="6"/>
  <c r="X278" i="6"/>
  <c r="AB278" i="6"/>
  <c r="T278" i="6"/>
  <c r="R278" i="6"/>
  <c r="N278" i="6"/>
  <c r="O278" i="6"/>
  <c r="AF274" i="6"/>
  <c r="AD274" i="6"/>
  <c r="AE274" i="6"/>
  <c r="AC274" i="6"/>
  <c r="Y274" i="6"/>
  <c r="Q274" i="6"/>
  <c r="W274" i="6"/>
  <c r="AB274" i="6"/>
  <c r="X274" i="6"/>
  <c r="T274" i="6"/>
  <c r="R274" i="6"/>
  <c r="N274" i="6"/>
  <c r="O274" i="6"/>
  <c r="P274" i="6"/>
  <c r="AF270" i="6"/>
  <c r="AD270" i="6"/>
  <c r="AE270" i="6"/>
  <c r="AC270" i="6"/>
  <c r="Y270" i="6"/>
  <c r="Q270" i="6"/>
  <c r="W270" i="6"/>
  <c r="X270" i="6"/>
  <c r="AB270" i="6"/>
  <c r="T270" i="6"/>
  <c r="R270" i="6"/>
  <c r="N270" i="6"/>
  <c r="O270" i="6"/>
  <c r="P270" i="6"/>
  <c r="AF266" i="6"/>
  <c r="AD266" i="6"/>
  <c r="AE266" i="6"/>
  <c r="AC266" i="6"/>
  <c r="Q266" i="6"/>
  <c r="Y266" i="6"/>
  <c r="W266" i="6"/>
  <c r="AB266" i="6"/>
  <c r="X266" i="6"/>
  <c r="T266" i="6"/>
  <c r="R266" i="6"/>
  <c r="N266" i="6"/>
  <c r="O266" i="6"/>
  <c r="P266" i="6"/>
  <c r="AF262" i="6"/>
  <c r="AD262" i="6"/>
  <c r="AE262" i="6"/>
  <c r="AC262" i="6"/>
  <c r="Y262" i="6"/>
  <c r="W262" i="6"/>
  <c r="Q262" i="6"/>
  <c r="X262" i="6"/>
  <c r="AB262" i="6"/>
  <c r="T262" i="6"/>
  <c r="R262" i="6"/>
  <c r="N262" i="6"/>
  <c r="O262" i="6"/>
  <c r="AF258" i="6"/>
  <c r="AD258" i="6"/>
  <c r="AE258" i="6"/>
  <c r="AC258" i="6"/>
  <c r="Y258" i="6"/>
  <c r="Q258" i="6"/>
  <c r="W258" i="6"/>
  <c r="AB258" i="6"/>
  <c r="X258" i="6"/>
  <c r="T258" i="6"/>
  <c r="R258" i="6"/>
  <c r="N258" i="6"/>
  <c r="O258" i="6"/>
  <c r="P258" i="6"/>
  <c r="AF254" i="6"/>
  <c r="AD254" i="6"/>
  <c r="AE254" i="6"/>
  <c r="AC254" i="6"/>
  <c r="Y254" i="6"/>
  <c r="Q254" i="6"/>
  <c r="W254" i="6"/>
  <c r="X254" i="6"/>
  <c r="AB254" i="6"/>
  <c r="T254" i="6"/>
  <c r="R254" i="6"/>
  <c r="N254" i="6"/>
  <c r="O254" i="6"/>
  <c r="P254" i="6"/>
  <c r="AF250" i="6"/>
  <c r="AD250" i="6"/>
  <c r="AE250" i="6"/>
  <c r="AC250" i="6"/>
  <c r="Q250" i="6"/>
  <c r="Y250" i="6"/>
  <c r="W250" i="6"/>
  <c r="AB250" i="6"/>
  <c r="T250" i="6"/>
  <c r="R250" i="6"/>
  <c r="X250" i="6"/>
  <c r="N250" i="6"/>
  <c r="O250" i="6"/>
  <c r="P250" i="6"/>
  <c r="AF246" i="6"/>
  <c r="AD246" i="6"/>
  <c r="AE246" i="6"/>
  <c r="AC246" i="6"/>
  <c r="Y246" i="6"/>
  <c r="W246" i="6"/>
  <c r="X246" i="6"/>
  <c r="AB246" i="6"/>
  <c r="Q246" i="6"/>
  <c r="T246" i="6"/>
  <c r="R246" i="6"/>
  <c r="N246" i="6"/>
  <c r="O246" i="6"/>
  <c r="AF242" i="6"/>
  <c r="AD242" i="6"/>
  <c r="AE242" i="6"/>
  <c r="AC242" i="6"/>
  <c r="Y242" i="6"/>
  <c r="Q242" i="6"/>
  <c r="W242" i="6"/>
  <c r="AB242" i="6"/>
  <c r="X242" i="6"/>
  <c r="R242" i="6"/>
  <c r="T242" i="6"/>
  <c r="N242" i="6"/>
  <c r="O242" i="6"/>
  <c r="P242" i="6"/>
  <c r="AF234" i="6"/>
  <c r="AE234" i="6"/>
  <c r="AC234" i="6"/>
  <c r="Q234" i="6"/>
  <c r="Y234" i="6"/>
  <c r="W234" i="6"/>
  <c r="AB234" i="6"/>
  <c r="X234" i="6"/>
  <c r="T234" i="6"/>
  <c r="N234" i="6"/>
  <c r="O234" i="6"/>
  <c r="P234" i="6"/>
  <c r="R234" i="6" s="1"/>
  <c r="AF230" i="6"/>
  <c r="AE230" i="6"/>
  <c r="AC230" i="6"/>
  <c r="Y230" i="6"/>
  <c r="W230" i="6"/>
  <c r="X230" i="6"/>
  <c r="Q230" i="6"/>
  <c r="AB230" i="6"/>
  <c r="T230" i="6"/>
  <c r="N230" i="6"/>
  <c r="O230" i="6"/>
  <c r="AF226" i="6"/>
  <c r="AE226" i="6"/>
  <c r="AC226" i="6"/>
  <c r="Y226" i="6"/>
  <c r="Q226" i="6"/>
  <c r="W226" i="6"/>
  <c r="AB226" i="6"/>
  <c r="X226" i="6"/>
  <c r="T226" i="6"/>
  <c r="N226" i="6"/>
  <c r="O226" i="6"/>
  <c r="P226" i="6"/>
  <c r="AD226" i="6" s="1"/>
  <c r="AF222" i="6"/>
  <c r="AE222" i="6"/>
  <c r="AC222" i="6"/>
  <c r="Y222" i="6"/>
  <c r="Q222" i="6"/>
  <c r="W222" i="6"/>
  <c r="X222" i="6"/>
  <c r="AB222" i="6"/>
  <c r="T222" i="6"/>
  <c r="N222" i="6"/>
  <c r="O222" i="6"/>
  <c r="P222" i="6"/>
  <c r="R222" i="6" s="1"/>
  <c r="AF218" i="6"/>
  <c r="AE218" i="6"/>
  <c r="AC218" i="6"/>
  <c r="Q218" i="6"/>
  <c r="Y218" i="6"/>
  <c r="W218" i="6"/>
  <c r="AB218" i="6"/>
  <c r="X218" i="6"/>
  <c r="T218" i="6"/>
  <c r="N218" i="6"/>
  <c r="O218" i="6"/>
  <c r="P218" i="6"/>
  <c r="R218" i="6" s="1"/>
  <c r="AF214" i="6"/>
  <c r="AE214" i="6"/>
  <c r="AC214" i="6"/>
  <c r="Y214" i="6"/>
  <c r="W214" i="6"/>
  <c r="Q214" i="6"/>
  <c r="X214" i="6"/>
  <c r="AB214" i="6"/>
  <c r="T214" i="6"/>
  <c r="N214" i="6"/>
  <c r="O214" i="6"/>
  <c r="AF210" i="6"/>
  <c r="AE210" i="6"/>
  <c r="AC210" i="6"/>
  <c r="Y210" i="6"/>
  <c r="Q210" i="6"/>
  <c r="W210" i="6"/>
  <c r="AB210" i="6"/>
  <c r="X210" i="6"/>
  <c r="T210" i="6"/>
  <c r="N210" i="6"/>
  <c r="O210" i="6"/>
  <c r="P210" i="6"/>
  <c r="R210" i="6" s="1"/>
  <c r="AF206" i="6"/>
  <c r="AE206" i="6"/>
  <c r="AC206" i="6"/>
  <c r="Y206" i="6"/>
  <c r="Q206" i="6"/>
  <c r="W206" i="6"/>
  <c r="X206" i="6"/>
  <c r="AB206" i="6"/>
  <c r="T206" i="6"/>
  <c r="N206" i="6"/>
  <c r="O206" i="6"/>
  <c r="P206" i="6"/>
  <c r="R206" i="6" s="1"/>
  <c r="AF202" i="6"/>
  <c r="AE202" i="6"/>
  <c r="AC202" i="6"/>
  <c r="Q202" i="6"/>
  <c r="Y202" i="6"/>
  <c r="W202" i="6"/>
  <c r="AB202" i="6"/>
  <c r="X202" i="6"/>
  <c r="T202" i="6"/>
  <c r="N202" i="6"/>
  <c r="O202" i="6"/>
  <c r="P202" i="6"/>
  <c r="AD202" i="6" s="1"/>
  <c r="AF198" i="6"/>
  <c r="AE198" i="6"/>
  <c r="AC198" i="6"/>
  <c r="Y198" i="6"/>
  <c r="W198" i="6"/>
  <c r="Q198" i="6"/>
  <c r="X198" i="6"/>
  <c r="AB198" i="6"/>
  <c r="T198" i="6"/>
  <c r="N198" i="6"/>
  <c r="O198" i="6"/>
  <c r="AF194" i="6"/>
  <c r="AE194" i="6"/>
  <c r="AC194" i="6"/>
  <c r="Y194" i="6"/>
  <c r="Q194" i="6"/>
  <c r="W194" i="6"/>
  <c r="AB194" i="6"/>
  <c r="X194" i="6"/>
  <c r="T194" i="6"/>
  <c r="N194" i="6"/>
  <c r="O194" i="6"/>
  <c r="P194" i="6"/>
  <c r="R194" i="6" s="1"/>
  <c r="AF190" i="6"/>
  <c r="AE190" i="6"/>
  <c r="AC190" i="6"/>
  <c r="Y190" i="6"/>
  <c r="Q190" i="6"/>
  <c r="W190" i="6"/>
  <c r="X190" i="6"/>
  <c r="AB190" i="6"/>
  <c r="T190" i="6"/>
  <c r="N190" i="6"/>
  <c r="O190" i="6"/>
  <c r="P190" i="6"/>
  <c r="R190" i="6" s="1"/>
  <c r="AF186" i="6"/>
  <c r="AE186" i="6"/>
  <c r="AC186" i="6"/>
  <c r="Q186" i="6"/>
  <c r="Y186" i="6"/>
  <c r="W186" i="6"/>
  <c r="AB186" i="6"/>
  <c r="X186" i="6"/>
  <c r="T186" i="6"/>
  <c r="N186" i="6"/>
  <c r="O186" i="6"/>
  <c r="P186" i="6"/>
  <c r="R186" i="6" s="1"/>
  <c r="AF182" i="6"/>
  <c r="AD182" i="6"/>
  <c r="AE182" i="6"/>
  <c r="AC182" i="6"/>
  <c r="Y182" i="6"/>
  <c r="W182" i="6"/>
  <c r="X182" i="6"/>
  <c r="AB182" i="6"/>
  <c r="T182" i="6"/>
  <c r="R182" i="6"/>
  <c r="Q182" i="6"/>
  <c r="N182" i="6"/>
  <c r="O182" i="6"/>
  <c r="AF178" i="6"/>
  <c r="AE178" i="6"/>
  <c r="AC178" i="6"/>
  <c r="Y178" i="6"/>
  <c r="Q178" i="6"/>
  <c r="W178" i="6"/>
  <c r="AB178" i="6"/>
  <c r="X178" i="6"/>
  <c r="T178" i="6"/>
  <c r="N178" i="6"/>
  <c r="O178" i="6"/>
  <c r="P178" i="6"/>
  <c r="AD178" i="6" s="1"/>
  <c r="AF174" i="6"/>
  <c r="AE174" i="6"/>
  <c r="AC174" i="6"/>
  <c r="Y174" i="6"/>
  <c r="Q174" i="6"/>
  <c r="W174" i="6"/>
  <c r="X174" i="6"/>
  <c r="AB174" i="6"/>
  <c r="T174" i="6"/>
  <c r="N174" i="6"/>
  <c r="O174" i="6"/>
  <c r="P174" i="6"/>
  <c r="R174" i="6" s="1"/>
  <c r="AF170" i="6"/>
  <c r="AE170" i="6"/>
  <c r="AC170" i="6"/>
  <c r="Q170" i="6"/>
  <c r="Y170" i="6"/>
  <c r="W170" i="6"/>
  <c r="AB170" i="6"/>
  <c r="X170" i="6"/>
  <c r="T170" i="6"/>
  <c r="N170" i="6"/>
  <c r="O170" i="6"/>
  <c r="P170" i="6"/>
  <c r="R170" i="6" s="1"/>
  <c r="AF166" i="6"/>
  <c r="AE166" i="6"/>
  <c r="AC166" i="6"/>
  <c r="Y166" i="6"/>
  <c r="W166" i="6"/>
  <c r="X166" i="6"/>
  <c r="Q166" i="6"/>
  <c r="AB166" i="6"/>
  <c r="T166" i="6"/>
  <c r="N166" i="6"/>
  <c r="O166" i="6"/>
  <c r="AF162" i="6"/>
  <c r="AE162" i="6"/>
  <c r="AC162" i="6"/>
  <c r="Y162" i="6"/>
  <c r="Q162" i="6"/>
  <c r="W162" i="6"/>
  <c r="AB162" i="6"/>
  <c r="X162" i="6"/>
  <c r="T162" i="6"/>
  <c r="N162" i="6"/>
  <c r="O162" i="6"/>
  <c r="P162" i="6"/>
  <c r="R162" i="6" s="1"/>
  <c r="AF158" i="6"/>
  <c r="AE158" i="6"/>
  <c r="AC158" i="6"/>
  <c r="Y158" i="6"/>
  <c r="Q158" i="6"/>
  <c r="W158" i="6"/>
  <c r="X158" i="6"/>
  <c r="AB158" i="6"/>
  <c r="T158" i="6"/>
  <c r="N158" i="6"/>
  <c r="O158" i="6"/>
  <c r="P158" i="6"/>
  <c r="R158" i="6" s="1"/>
  <c r="AF154" i="6"/>
  <c r="AE154" i="6"/>
  <c r="AC154" i="6"/>
  <c r="Q154" i="6"/>
  <c r="Y154" i="6"/>
  <c r="W154" i="6"/>
  <c r="AB154" i="6"/>
  <c r="X154" i="6"/>
  <c r="T154" i="6"/>
  <c r="N154" i="6"/>
  <c r="O154" i="6"/>
  <c r="P154" i="6"/>
  <c r="R154" i="6" s="1"/>
  <c r="AF150" i="6"/>
  <c r="AE150" i="6"/>
  <c r="AC150" i="6"/>
  <c r="Y150" i="6"/>
  <c r="W150" i="6"/>
  <c r="Q150" i="6"/>
  <c r="X150" i="6"/>
  <c r="AB150" i="6"/>
  <c r="T150" i="6"/>
  <c r="N150" i="6"/>
  <c r="O150" i="6"/>
  <c r="AF146" i="6"/>
  <c r="AE146" i="6"/>
  <c r="AC146" i="6"/>
  <c r="Y146" i="6"/>
  <c r="Q146" i="6"/>
  <c r="W146" i="6"/>
  <c r="AB146" i="6"/>
  <c r="X146" i="6"/>
  <c r="T146" i="6"/>
  <c r="N146" i="6"/>
  <c r="O146" i="6"/>
  <c r="P146" i="6"/>
  <c r="R146" i="6" s="1"/>
  <c r="AF142" i="6"/>
  <c r="AE142" i="6"/>
  <c r="AC142" i="6"/>
  <c r="Y142" i="6"/>
  <c r="Q142" i="6"/>
  <c r="W142" i="6"/>
  <c r="X142" i="6"/>
  <c r="AB142" i="6"/>
  <c r="T142" i="6"/>
  <c r="N142" i="6"/>
  <c r="O142" i="6"/>
  <c r="P142" i="6"/>
  <c r="AD142" i="6" s="1"/>
  <c r="AF138" i="6"/>
  <c r="AE138" i="6"/>
  <c r="AC138" i="6"/>
  <c r="Q138" i="6"/>
  <c r="Y138" i="6"/>
  <c r="W138" i="6"/>
  <c r="AB138" i="6"/>
  <c r="X138" i="6"/>
  <c r="T138" i="6"/>
  <c r="N138" i="6"/>
  <c r="O138" i="6"/>
  <c r="P138" i="6"/>
  <c r="R138" i="6" s="1"/>
  <c r="AF134" i="6"/>
  <c r="AE134" i="6"/>
  <c r="AC134" i="6"/>
  <c r="Y134" i="6"/>
  <c r="W134" i="6"/>
  <c r="Q134" i="6"/>
  <c r="X134" i="6"/>
  <c r="AB134" i="6"/>
  <c r="T134" i="6"/>
  <c r="N134" i="6"/>
  <c r="O134" i="6"/>
  <c r="AF130" i="6"/>
  <c r="AE130" i="6"/>
  <c r="AC130" i="6"/>
  <c r="Y130" i="6"/>
  <c r="Q130" i="6"/>
  <c r="W130" i="6"/>
  <c r="AB130" i="6"/>
  <c r="X130" i="6"/>
  <c r="T130" i="6"/>
  <c r="N130" i="6"/>
  <c r="O130" i="6"/>
  <c r="P130" i="6"/>
  <c r="R130" i="6" s="1"/>
  <c r="AF126" i="6"/>
  <c r="AE126" i="6"/>
  <c r="AC126" i="6"/>
  <c r="Y126" i="6"/>
  <c r="Q126" i="6"/>
  <c r="W126" i="6"/>
  <c r="X126" i="6"/>
  <c r="AB126" i="6"/>
  <c r="T126" i="6"/>
  <c r="N126" i="6"/>
  <c r="O126" i="6"/>
  <c r="P126" i="6"/>
  <c r="AD126" i="6" s="1"/>
  <c r="AF122" i="6"/>
  <c r="AC122" i="6"/>
  <c r="AE122" i="6"/>
  <c r="Q122" i="6"/>
  <c r="Y122" i="6"/>
  <c r="W122" i="6"/>
  <c r="AB122" i="6"/>
  <c r="T122" i="6"/>
  <c r="N122" i="6"/>
  <c r="X122" i="6"/>
  <c r="O122" i="6"/>
  <c r="P122" i="6"/>
  <c r="AD122" i="6" s="1"/>
  <c r="AF118" i="6"/>
  <c r="AD118" i="6"/>
  <c r="AE118" i="6"/>
  <c r="AC118" i="6"/>
  <c r="Y118" i="6"/>
  <c r="W118" i="6"/>
  <c r="X118" i="6"/>
  <c r="AB118" i="6"/>
  <c r="Q118" i="6"/>
  <c r="T118" i="6"/>
  <c r="R118" i="6"/>
  <c r="N118" i="6"/>
  <c r="O118" i="6"/>
  <c r="AF114" i="6"/>
  <c r="AE114" i="6"/>
  <c r="AC114" i="6"/>
  <c r="X114" i="6"/>
  <c r="AB114" i="6"/>
  <c r="W114" i="6"/>
  <c r="Q114" i="6"/>
  <c r="Y114" i="6"/>
  <c r="T114" i="6"/>
  <c r="N114" i="6"/>
  <c r="O114" i="6"/>
  <c r="P114" i="6"/>
  <c r="R114" i="6" s="1"/>
  <c r="AF110" i="6"/>
  <c r="AE110" i="6"/>
  <c r="AC110" i="6"/>
  <c r="X110" i="6"/>
  <c r="AB110" i="6"/>
  <c r="Q110" i="6"/>
  <c r="W110" i="6"/>
  <c r="Y110" i="6"/>
  <c r="T110" i="6"/>
  <c r="N110" i="6"/>
  <c r="O110" i="6"/>
  <c r="P110" i="6"/>
  <c r="AD110" i="6" s="1"/>
  <c r="AF106" i="6"/>
  <c r="AE106" i="6"/>
  <c r="AC106" i="6"/>
  <c r="X106" i="6"/>
  <c r="AB106" i="6"/>
  <c r="Q106" i="6"/>
  <c r="W106" i="6"/>
  <c r="Y106" i="6"/>
  <c r="T106" i="6"/>
  <c r="N106" i="6"/>
  <c r="O106" i="6"/>
  <c r="P106" i="6"/>
  <c r="R106" i="6" s="1"/>
  <c r="AF102" i="6"/>
  <c r="AE102" i="6"/>
  <c r="AC102" i="6"/>
  <c r="X102" i="6"/>
  <c r="AB102" i="6"/>
  <c r="W102" i="6"/>
  <c r="Y102" i="6"/>
  <c r="Q102" i="6"/>
  <c r="T102" i="6"/>
  <c r="N102" i="6"/>
  <c r="O102" i="6"/>
  <c r="AF98" i="6"/>
  <c r="AE98" i="6"/>
  <c r="AC98" i="6"/>
  <c r="X98" i="6"/>
  <c r="AB98" i="6"/>
  <c r="W98" i="6"/>
  <c r="Q98" i="6"/>
  <c r="Y98" i="6"/>
  <c r="T98" i="6"/>
  <c r="N98" i="6"/>
  <c r="O98" i="6"/>
  <c r="P98" i="6"/>
  <c r="R98" i="6" s="1"/>
  <c r="AF94" i="6"/>
  <c r="AE94" i="6"/>
  <c r="AC94" i="6"/>
  <c r="X94" i="6"/>
  <c r="AB94" i="6"/>
  <c r="Q94" i="6"/>
  <c r="W94" i="6"/>
  <c r="Y94" i="6"/>
  <c r="T94" i="6"/>
  <c r="N94" i="6"/>
  <c r="O94" i="6"/>
  <c r="P94" i="6"/>
  <c r="AD94" i="6" s="1"/>
  <c r="AF90" i="6"/>
  <c r="AE90" i="6"/>
  <c r="AC90" i="6"/>
  <c r="X90" i="6"/>
  <c r="AB90" i="6"/>
  <c r="Q90" i="6"/>
  <c r="W90" i="6"/>
  <c r="Y90" i="6"/>
  <c r="T90" i="6"/>
  <c r="N90" i="6"/>
  <c r="O90" i="6"/>
  <c r="P90" i="6"/>
  <c r="R90" i="6" s="1"/>
  <c r="AF86" i="6"/>
  <c r="AE86" i="6"/>
  <c r="AC86" i="6"/>
  <c r="X86" i="6"/>
  <c r="AB86" i="6"/>
  <c r="W86" i="6"/>
  <c r="Y86" i="6"/>
  <c r="Q86" i="6"/>
  <c r="T86" i="6"/>
  <c r="N86" i="6"/>
  <c r="O86" i="6"/>
  <c r="AF82" i="6"/>
  <c r="AE82" i="6"/>
  <c r="AC82" i="6"/>
  <c r="W82" i="6"/>
  <c r="X82" i="6"/>
  <c r="AB82" i="6"/>
  <c r="Q82" i="6"/>
  <c r="Y82" i="6"/>
  <c r="T82" i="6"/>
  <c r="N82" i="6"/>
  <c r="O82" i="6"/>
  <c r="P82" i="6"/>
  <c r="R82" i="6" s="1"/>
  <c r="AF78" i="6"/>
  <c r="AE78" i="6"/>
  <c r="AC78" i="6"/>
  <c r="W78" i="6"/>
  <c r="X78" i="6"/>
  <c r="AB78" i="6"/>
  <c r="Y78" i="6"/>
  <c r="Q78" i="6"/>
  <c r="T78" i="6"/>
  <c r="N78" i="6"/>
  <c r="O78" i="6"/>
  <c r="P78" i="6"/>
  <c r="AD78" i="6" s="1"/>
  <c r="AF74" i="6"/>
  <c r="AE74" i="6"/>
  <c r="AC74" i="6"/>
  <c r="W74" i="6"/>
  <c r="X74" i="6"/>
  <c r="AB74" i="6"/>
  <c r="Q74" i="6"/>
  <c r="Y74" i="6"/>
  <c r="T74" i="6"/>
  <c r="N74" i="6"/>
  <c r="O74" i="6"/>
  <c r="P74" i="6"/>
  <c r="R74" i="6" s="1"/>
  <c r="AF70" i="6"/>
  <c r="AE70" i="6"/>
  <c r="AC70" i="6"/>
  <c r="W70" i="6"/>
  <c r="X70" i="6"/>
  <c r="AB70" i="6"/>
  <c r="Y70" i="6"/>
  <c r="Q70" i="6"/>
  <c r="T70" i="6"/>
  <c r="N70" i="6"/>
  <c r="O70" i="6"/>
  <c r="AF66" i="6"/>
  <c r="AE66" i="6"/>
  <c r="AC66" i="6"/>
  <c r="W66" i="6"/>
  <c r="X66" i="6"/>
  <c r="AB66" i="6"/>
  <c r="Q66" i="6"/>
  <c r="Y66" i="6"/>
  <c r="T66" i="6"/>
  <c r="N66" i="6"/>
  <c r="O66" i="6"/>
  <c r="P66" i="6"/>
  <c r="R66" i="6" s="1"/>
  <c r="AF62" i="6"/>
  <c r="AE62" i="6"/>
  <c r="AC62" i="6"/>
  <c r="W62" i="6"/>
  <c r="X62" i="6"/>
  <c r="AB62" i="6"/>
  <c r="Y62" i="6"/>
  <c r="Q62" i="6"/>
  <c r="T62" i="6"/>
  <c r="N62" i="6"/>
  <c r="O62" i="6"/>
  <c r="P62" i="6"/>
  <c r="AD62" i="6" s="1"/>
  <c r="AF58" i="6"/>
  <c r="AE58" i="6"/>
  <c r="AC58" i="6"/>
  <c r="W58" i="6"/>
  <c r="X58" i="6"/>
  <c r="AB58" i="6"/>
  <c r="Q58" i="6"/>
  <c r="Y58" i="6"/>
  <c r="T58" i="6"/>
  <c r="N58" i="6"/>
  <c r="O58" i="6"/>
  <c r="P58" i="6"/>
  <c r="R58" i="6" s="1"/>
  <c r="AF54" i="6"/>
  <c r="AD54" i="6"/>
  <c r="AE54" i="6"/>
  <c r="AC54" i="6"/>
  <c r="W54" i="6"/>
  <c r="X54" i="6"/>
  <c r="AB54" i="6"/>
  <c r="Y54" i="6"/>
  <c r="Q54" i="6"/>
  <c r="T54" i="6"/>
  <c r="R54" i="6"/>
  <c r="N54" i="6"/>
  <c r="O54" i="6"/>
  <c r="AF50" i="6"/>
  <c r="AE50" i="6"/>
  <c r="AC50" i="6"/>
  <c r="W50" i="6"/>
  <c r="X50" i="6"/>
  <c r="AB50" i="6"/>
  <c r="Q50" i="6"/>
  <c r="Y50" i="6"/>
  <c r="T50" i="6"/>
  <c r="N50" i="6"/>
  <c r="O50" i="6"/>
  <c r="P50" i="6"/>
  <c r="R50" i="6" s="1"/>
  <c r="AF46" i="6"/>
  <c r="AE46" i="6"/>
  <c r="AC46" i="6"/>
  <c r="W46" i="6"/>
  <c r="X46" i="6"/>
  <c r="AB46" i="6"/>
  <c r="Y46" i="6"/>
  <c r="Q46" i="6"/>
  <c r="T46" i="6"/>
  <c r="N46" i="6"/>
  <c r="O46" i="6"/>
  <c r="P46" i="6"/>
  <c r="AD46" i="6" s="1"/>
  <c r="AF42" i="6"/>
  <c r="AE42" i="6"/>
  <c r="AC42" i="6"/>
  <c r="W42" i="6"/>
  <c r="X42" i="6"/>
  <c r="AB42" i="6"/>
  <c r="Q42" i="6"/>
  <c r="Y42" i="6"/>
  <c r="T42" i="6"/>
  <c r="N42" i="6"/>
  <c r="O42" i="6"/>
  <c r="P42" i="6"/>
  <c r="R42" i="6" s="1"/>
  <c r="AF38" i="6"/>
  <c r="AE38" i="6"/>
  <c r="AC38" i="6"/>
  <c r="W38" i="6"/>
  <c r="X38" i="6"/>
  <c r="AB38" i="6"/>
  <c r="Y38" i="6"/>
  <c r="Q38" i="6"/>
  <c r="T38" i="6"/>
  <c r="N38" i="6"/>
  <c r="O38" i="6"/>
  <c r="AF34" i="6"/>
  <c r="AE34" i="6"/>
  <c r="AC34" i="6"/>
  <c r="W34" i="6"/>
  <c r="X34" i="6"/>
  <c r="AB34" i="6"/>
  <c r="Q34" i="6"/>
  <c r="Y34" i="6"/>
  <c r="T34" i="6"/>
  <c r="N34" i="6"/>
  <c r="O34" i="6"/>
  <c r="P34" i="6"/>
  <c r="R34" i="6" s="1"/>
  <c r="AF30" i="6"/>
  <c r="AE30" i="6"/>
  <c r="AC30" i="6"/>
  <c r="W30" i="6"/>
  <c r="X30" i="6"/>
  <c r="AB30" i="6"/>
  <c r="Y30" i="6"/>
  <c r="Q30" i="6"/>
  <c r="T30" i="6"/>
  <c r="N30" i="6"/>
  <c r="O30" i="6"/>
  <c r="P30" i="6"/>
  <c r="AD30" i="6" s="1"/>
  <c r="AF26" i="6"/>
  <c r="AC26" i="6"/>
  <c r="AE26" i="6"/>
  <c r="W26" i="6"/>
  <c r="X26" i="6"/>
  <c r="AB26" i="6"/>
  <c r="Q26" i="6"/>
  <c r="Y26" i="6"/>
  <c r="T26" i="6"/>
  <c r="N26" i="6"/>
  <c r="O26" i="6"/>
  <c r="P26" i="6"/>
  <c r="R26" i="6" s="1"/>
  <c r="AF22" i="6"/>
  <c r="AE22" i="6"/>
  <c r="AC22" i="6"/>
  <c r="W22" i="6"/>
  <c r="X22" i="6"/>
  <c r="AB22" i="6"/>
  <c r="Y22" i="6"/>
  <c r="Q22" i="6"/>
  <c r="T22" i="6"/>
  <c r="N22" i="6"/>
  <c r="O22" i="6"/>
  <c r="AF18" i="6"/>
  <c r="AE18" i="6"/>
  <c r="AC18" i="6"/>
  <c r="W18" i="6"/>
  <c r="X18" i="6"/>
  <c r="AB18" i="6"/>
  <c r="Q18" i="6"/>
  <c r="Y18" i="6"/>
  <c r="T18" i="6"/>
  <c r="N18" i="6"/>
  <c r="O18" i="6"/>
  <c r="P18" i="6"/>
  <c r="R18" i="6" s="1"/>
  <c r="N894" i="6"/>
  <c r="N870" i="6"/>
  <c r="N752" i="6"/>
  <c r="N496" i="6"/>
  <c r="P854" i="6"/>
  <c r="P790" i="6"/>
  <c r="P726" i="6"/>
  <c r="P662" i="6"/>
  <c r="P598" i="6"/>
  <c r="P534" i="6"/>
  <c r="P470" i="6"/>
  <c r="P406" i="6"/>
  <c r="P342" i="6"/>
  <c r="P278" i="6"/>
  <c r="P214" i="6"/>
  <c r="R214" i="6" s="1"/>
  <c r="P150" i="6"/>
  <c r="R150" i="6" s="1"/>
  <c r="P86" i="6"/>
  <c r="AD86" i="6" s="1"/>
  <c r="P22" i="6"/>
  <c r="AD22" i="6" s="1"/>
  <c r="AW228" i="6"/>
  <c r="AV228" i="6" s="1"/>
  <c r="AW224" i="6"/>
  <c r="AV224" i="6" s="1"/>
  <c r="AW220" i="6"/>
  <c r="AV220" i="6" s="1"/>
  <c r="AW216" i="6"/>
  <c r="AV216" i="6" s="1"/>
  <c r="AW212" i="6"/>
  <c r="AV212" i="6" s="1"/>
  <c r="AY189" i="6"/>
  <c r="AY181" i="6"/>
  <c r="AY173" i="6"/>
  <c r="AY165" i="6"/>
  <c r="AY157" i="6"/>
  <c r="AY149" i="6"/>
  <c r="AY141" i="6"/>
  <c r="AY133" i="6"/>
  <c r="AY125" i="6"/>
  <c r="AY117" i="6"/>
  <c r="AY109" i="6"/>
  <c r="AY88" i="6"/>
  <c r="AY86" i="6"/>
  <c r="AY78" i="6"/>
  <c r="AY70" i="6"/>
  <c r="AW64" i="6"/>
  <c r="AV64" i="6" s="1"/>
  <c r="BE19" i="6"/>
  <c r="BC18" i="6"/>
  <c r="K894" i="6"/>
  <c r="K882" i="6"/>
  <c r="K854" i="6"/>
  <c r="K842" i="6"/>
  <c r="K830" i="6"/>
  <c r="K818" i="6"/>
  <c r="K778" i="6"/>
  <c r="K766" i="6"/>
  <c r="K758" i="6"/>
  <c r="K746" i="6"/>
  <c r="K738" i="6"/>
  <c r="K726" i="6"/>
  <c r="K690" i="6"/>
  <c r="K670" i="6"/>
  <c r="K658" i="6"/>
  <c r="K646" i="6"/>
  <c r="K634" i="6"/>
  <c r="K614" i="6"/>
  <c r="K608" i="6"/>
  <c r="K602" i="6"/>
  <c r="K590" i="6"/>
  <c r="K578" i="6"/>
  <c r="K558" i="6"/>
  <c r="K522" i="6"/>
  <c r="K510" i="6"/>
  <c r="K502" i="6"/>
  <c r="K490" i="6"/>
  <c r="K482" i="6"/>
  <c r="K470" i="6"/>
  <c r="K434" i="6"/>
  <c r="K416" i="6"/>
  <c r="K410" i="6"/>
  <c r="K398" i="6"/>
  <c r="K386" i="6"/>
  <c r="K374" i="6"/>
  <c r="K352" i="6"/>
  <c r="K346" i="6"/>
  <c r="K334" i="6"/>
  <c r="K322" i="6"/>
  <c r="K310" i="6"/>
  <c r="K288" i="6"/>
  <c r="K282" i="6"/>
  <c r="K270" i="6"/>
  <c r="K258" i="6"/>
  <c r="K246" i="6"/>
  <c r="K1537" i="6"/>
  <c r="AF1537" i="6"/>
  <c r="AE1537" i="6"/>
  <c r="AD1537" i="6"/>
  <c r="AC1537" i="6"/>
  <c r="Q1537" i="6"/>
  <c r="Y1537" i="6"/>
  <c r="W1537" i="6"/>
  <c r="X1537" i="6"/>
  <c r="T1537" i="6"/>
  <c r="O1537" i="6"/>
  <c r="P1537" i="6"/>
  <c r="AB1537" i="6"/>
  <c r="R1537" i="6"/>
  <c r="N1537" i="6"/>
  <c r="K1533" i="6"/>
  <c r="AF1533" i="6"/>
  <c r="AE1533" i="6"/>
  <c r="AD1533" i="6"/>
  <c r="AC1533" i="6"/>
  <c r="Q1533" i="6"/>
  <c r="Y1533" i="6"/>
  <c r="W1533" i="6"/>
  <c r="X1533" i="6"/>
  <c r="AB1533" i="6"/>
  <c r="T1533" i="6"/>
  <c r="O1533" i="6"/>
  <c r="P1533" i="6"/>
  <c r="R1533" i="6"/>
  <c r="N1533" i="6"/>
  <c r="K1529" i="6"/>
  <c r="AF1529" i="6"/>
  <c r="AE1529" i="6"/>
  <c r="AD1529" i="6"/>
  <c r="AC1529" i="6"/>
  <c r="Q1529" i="6"/>
  <c r="Y1529" i="6"/>
  <c r="W1529" i="6"/>
  <c r="X1529" i="6"/>
  <c r="T1529" i="6"/>
  <c r="AB1529" i="6"/>
  <c r="O1529" i="6"/>
  <c r="P1529" i="6"/>
  <c r="N1529" i="6"/>
  <c r="K1525" i="6"/>
  <c r="AF1525" i="6"/>
  <c r="AE1525" i="6"/>
  <c r="AD1525" i="6"/>
  <c r="AC1525" i="6"/>
  <c r="Q1525" i="6"/>
  <c r="Y1525" i="6"/>
  <c r="W1525" i="6"/>
  <c r="X1525" i="6"/>
  <c r="AB1525" i="6"/>
  <c r="T1525" i="6"/>
  <c r="O1525" i="6"/>
  <c r="P1525" i="6"/>
  <c r="R1525" i="6"/>
  <c r="N1525" i="6"/>
  <c r="K1521" i="6"/>
  <c r="AF1521" i="6"/>
  <c r="AE1521" i="6"/>
  <c r="AD1521" i="6"/>
  <c r="AC1521" i="6"/>
  <c r="Q1521" i="6"/>
  <c r="Y1521" i="6"/>
  <c r="W1521" i="6"/>
  <c r="X1521" i="6"/>
  <c r="T1521" i="6"/>
  <c r="AB1521" i="6"/>
  <c r="O1521" i="6"/>
  <c r="P1521" i="6"/>
  <c r="R1521" i="6"/>
  <c r="N1521" i="6"/>
  <c r="K1517" i="6"/>
  <c r="AF1517" i="6"/>
  <c r="AE1517" i="6"/>
  <c r="AD1517" i="6"/>
  <c r="AC1517" i="6"/>
  <c r="Q1517" i="6"/>
  <c r="Y1517" i="6"/>
  <c r="W1517" i="6"/>
  <c r="X1517" i="6"/>
  <c r="AB1517" i="6"/>
  <c r="T1517" i="6"/>
  <c r="O1517" i="6"/>
  <c r="P1517" i="6"/>
  <c r="R1517" i="6"/>
  <c r="N1517" i="6"/>
  <c r="K1513" i="6"/>
  <c r="AF1513" i="6"/>
  <c r="AE1513" i="6"/>
  <c r="AD1513" i="6"/>
  <c r="AC1513" i="6"/>
  <c r="Q1513" i="6"/>
  <c r="Y1513" i="6"/>
  <c r="W1513" i="6"/>
  <c r="X1513" i="6"/>
  <c r="T1513" i="6"/>
  <c r="O1513" i="6"/>
  <c r="AB1513" i="6"/>
  <c r="P1513" i="6"/>
  <c r="N1513" i="6"/>
  <c r="K1509" i="6"/>
  <c r="AF1509" i="6"/>
  <c r="AE1509" i="6"/>
  <c r="AD1509" i="6"/>
  <c r="AC1509" i="6"/>
  <c r="Q1509" i="6"/>
  <c r="Y1509" i="6"/>
  <c r="W1509" i="6"/>
  <c r="X1509" i="6"/>
  <c r="AB1509" i="6"/>
  <c r="T1509" i="6"/>
  <c r="O1509" i="6"/>
  <c r="P1509" i="6"/>
  <c r="R1509" i="6"/>
  <c r="N1509" i="6"/>
  <c r="K1505" i="6"/>
  <c r="AF1505" i="6"/>
  <c r="AE1505" i="6"/>
  <c r="AD1505" i="6"/>
  <c r="AC1505" i="6"/>
  <c r="Q1505" i="6"/>
  <c r="Y1505" i="6"/>
  <c r="W1505" i="6"/>
  <c r="X1505" i="6"/>
  <c r="T1505" i="6"/>
  <c r="O1505" i="6"/>
  <c r="P1505" i="6"/>
  <c r="R1505" i="6"/>
  <c r="AB1505" i="6"/>
  <c r="N1505" i="6"/>
  <c r="K1501" i="6"/>
  <c r="AF1501" i="6"/>
  <c r="AE1501" i="6"/>
  <c r="AD1501" i="6"/>
  <c r="AC1501" i="6"/>
  <c r="Q1501" i="6"/>
  <c r="Y1501" i="6"/>
  <c r="W1501" i="6"/>
  <c r="X1501" i="6"/>
  <c r="AB1501" i="6"/>
  <c r="T1501" i="6"/>
  <c r="O1501" i="6"/>
  <c r="P1501" i="6"/>
  <c r="R1501" i="6"/>
  <c r="N1501" i="6"/>
  <c r="K1497" i="6"/>
  <c r="AF1497" i="6"/>
  <c r="AE1497" i="6"/>
  <c r="AD1497" i="6"/>
  <c r="AC1497" i="6"/>
  <c r="Q1497" i="6"/>
  <c r="Y1497" i="6"/>
  <c r="W1497" i="6"/>
  <c r="X1497" i="6"/>
  <c r="T1497" i="6"/>
  <c r="AB1497" i="6"/>
  <c r="O1497" i="6"/>
  <c r="P1497" i="6"/>
  <c r="N1497" i="6"/>
  <c r="K1493" i="6"/>
  <c r="AF1493" i="6"/>
  <c r="AE1493" i="6"/>
  <c r="AD1493" i="6"/>
  <c r="AC1493" i="6"/>
  <c r="Q1493" i="6"/>
  <c r="Y1493" i="6"/>
  <c r="W1493" i="6"/>
  <c r="X1493" i="6"/>
  <c r="AB1493" i="6"/>
  <c r="T1493" i="6"/>
  <c r="O1493" i="6"/>
  <c r="P1493" i="6"/>
  <c r="R1493" i="6"/>
  <c r="N1493" i="6"/>
  <c r="K1489" i="6"/>
  <c r="AF1489" i="6"/>
  <c r="AE1489" i="6"/>
  <c r="AD1489" i="6"/>
  <c r="AC1489" i="6"/>
  <c r="Q1489" i="6"/>
  <c r="Y1489" i="6"/>
  <c r="W1489" i="6"/>
  <c r="X1489" i="6"/>
  <c r="T1489" i="6"/>
  <c r="AB1489" i="6"/>
  <c r="O1489" i="6"/>
  <c r="P1489" i="6"/>
  <c r="R1489" i="6"/>
  <c r="N1489" i="6"/>
  <c r="K1485" i="6"/>
  <c r="AF1485" i="6"/>
  <c r="AE1485" i="6"/>
  <c r="AD1485" i="6"/>
  <c r="AC1485" i="6"/>
  <c r="Q1485" i="6"/>
  <c r="Y1485" i="6"/>
  <c r="W1485" i="6"/>
  <c r="X1485" i="6"/>
  <c r="AB1485" i="6"/>
  <c r="T1485" i="6"/>
  <c r="O1485" i="6"/>
  <c r="P1485" i="6"/>
  <c r="R1485" i="6"/>
  <c r="N1485" i="6"/>
  <c r="K1481" i="6"/>
  <c r="AF1481" i="6"/>
  <c r="AE1481" i="6"/>
  <c r="AD1481" i="6"/>
  <c r="AC1481" i="6"/>
  <c r="Q1481" i="6"/>
  <c r="Y1481" i="6"/>
  <c r="W1481" i="6"/>
  <c r="X1481" i="6"/>
  <c r="T1481" i="6"/>
  <c r="O1481" i="6"/>
  <c r="AB1481" i="6"/>
  <c r="P1481" i="6"/>
  <c r="N1481" i="6"/>
  <c r="K1477" i="6"/>
  <c r="AF1477" i="6"/>
  <c r="AE1477" i="6"/>
  <c r="AD1477" i="6"/>
  <c r="AC1477" i="6"/>
  <c r="Q1477" i="6"/>
  <c r="Y1477" i="6"/>
  <c r="W1477" i="6"/>
  <c r="X1477" i="6"/>
  <c r="AB1477" i="6"/>
  <c r="T1477" i="6"/>
  <c r="O1477" i="6"/>
  <c r="P1477" i="6"/>
  <c r="R1477" i="6"/>
  <c r="N1477" i="6"/>
  <c r="K1473" i="6"/>
  <c r="AF1473" i="6"/>
  <c r="AE1473" i="6"/>
  <c r="AD1473" i="6"/>
  <c r="AC1473" i="6"/>
  <c r="Q1473" i="6"/>
  <c r="Y1473" i="6"/>
  <c r="W1473" i="6"/>
  <c r="X1473" i="6"/>
  <c r="T1473" i="6"/>
  <c r="O1473" i="6"/>
  <c r="P1473" i="6"/>
  <c r="R1473" i="6"/>
  <c r="N1473" i="6"/>
  <c r="AB1473" i="6"/>
  <c r="K1469" i="6"/>
  <c r="AF1469" i="6"/>
  <c r="AE1469" i="6"/>
  <c r="AD1469" i="6"/>
  <c r="AC1469" i="6"/>
  <c r="Q1469" i="6"/>
  <c r="Y1469" i="6"/>
  <c r="W1469" i="6"/>
  <c r="X1469" i="6"/>
  <c r="AB1469" i="6"/>
  <c r="T1469" i="6"/>
  <c r="O1469" i="6"/>
  <c r="P1469" i="6"/>
  <c r="R1469" i="6"/>
  <c r="N1469" i="6"/>
  <c r="K1465" i="6"/>
  <c r="AF1465" i="6"/>
  <c r="AE1465" i="6"/>
  <c r="AD1465" i="6"/>
  <c r="AC1465" i="6"/>
  <c r="Q1465" i="6"/>
  <c r="Y1465" i="6"/>
  <c r="W1465" i="6"/>
  <c r="X1465" i="6"/>
  <c r="T1465" i="6"/>
  <c r="AB1465" i="6"/>
  <c r="O1465" i="6"/>
  <c r="P1465" i="6"/>
  <c r="N1465" i="6"/>
  <c r="K1461" i="6"/>
  <c r="AF1461" i="6"/>
  <c r="AE1461" i="6"/>
  <c r="AD1461" i="6"/>
  <c r="AC1461" i="6"/>
  <c r="Q1461" i="6"/>
  <c r="Y1461" i="6"/>
  <c r="W1461" i="6"/>
  <c r="X1461" i="6"/>
  <c r="AB1461" i="6"/>
  <c r="T1461" i="6"/>
  <c r="O1461" i="6"/>
  <c r="P1461" i="6"/>
  <c r="R1461" i="6"/>
  <c r="N1461" i="6"/>
  <c r="K1457" i="6"/>
  <c r="AF1457" i="6"/>
  <c r="AE1457" i="6"/>
  <c r="AD1457" i="6"/>
  <c r="AC1457" i="6"/>
  <c r="Q1457" i="6"/>
  <c r="Y1457" i="6"/>
  <c r="W1457" i="6"/>
  <c r="X1457" i="6"/>
  <c r="T1457" i="6"/>
  <c r="AB1457" i="6"/>
  <c r="O1457" i="6"/>
  <c r="P1457" i="6"/>
  <c r="R1457" i="6"/>
  <c r="N1457" i="6"/>
  <c r="K1453" i="6"/>
  <c r="AF1453" i="6"/>
  <c r="AE1453" i="6"/>
  <c r="AD1453" i="6"/>
  <c r="AC1453" i="6"/>
  <c r="Q1453" i="6"/>
  <c r="Y1453" i="6"/>
  <c r="W1453" i="6"/>
  <c r="X1453" i="6"/>
  <c r="AB1453" i="6"/>
  <c r="T1453" i="6"/>
  <c r="O1453" i="6"/>
  <c r="P1453" i="6"/>
  <c r="R1453" i="6"/>
  <c r="N1453" i="6"/>
  <c r="K1449" i="6"/>
  <c r="AF1449" i="6"/>
  <c r="AE1449" i="6"/>
  <c r="AD1449" i="6"/>
  <c r="AC1449" i="6"/>
  <c r="Q1449" i="6"/>
  <c r="Y1449" i="6"/>
  <c r="W1449" i="6"/>
  <c r="X1449" i="6"/>
  <c r="T1449" i="6"/>
  <c r="O1449" i="6"/>
  <c r="AB1449" i="6"/>
  <c r="P1449" i="6"/>
  <c r="N1449" i="6"/>
  <c r="K1445" i="6"/>
  <c r="AF1445" i="6"/>
  <c r="AE1445" i="6"/>
  <c r="AD1445" i="6"/>
  <c r="AC1445" i="6"/>
  <c r="Q1445" i="6"/>
  <c r="Y1445" i="6"/>
  <c r="W1445" i="6"/>
  <c r="X1445" i="6"/>
  <c r="AB1445" i="6"/>
  <c r="T1445" i="6"/>
  <c r="O1445" i="6"/>
  <c r="P1445" i="6"/>
  <c r="R1445" i="6"/>
  <c r="N1445" i="6"/>
  <c r="K1441" i="6"/>
  <c r="AF1441" i="6"/>
  <c r="AE1441" i="6"/>
  <c r="AD1441" i="6"/>
  <c r="AC1441" i="6"/>
  <c r="Q1441" i="6"/>
  <c r="Y1441" i="6"/>
  <c r="W1441" i="6"/>
  <c r="X1441" i="6"/>
  <c r="T1441" i="6"/>
  <c r="O1441" i="6"/>
  <c r="P1441" i="6"/>
  <c r="AB1441" i="6"/>
  <c r="R1441" i="6"/>
  <c r="N1441" i="6"/>
  <c r="AF1437" i="6"/>
  <c r="AE1437" i="6"/>
  <c r="AD1437" i="6"/>
  <c r="AC1437" i="6"/>
  <c r="Q1437" i="6"/>
  <c r="Y1437" i="6"/>
  <c r="W1437" i="6"/>
  <c r="X1437" i="6"/>
  <c r="AB1437" i="6"/>
  <c r="T1437" i="6"/>
  <c r="O1437" i="6"/>
  <c r="P1437" i="6"/>
  <c r="R1437" i="6"/>
  <c r="N1437" i="6"/>
  <c r="K1433" i="6"/>
  <c r="AF1433" i="6"/>
  <c r="AE1433" i="6"/>
  <c r="AD1433" i="6"/>
  <c r="AC1433" i="6"/>
  <c r="Q1433" i="6"/>
  <c r="Y1433" i="6"/>
  <c r="W1433" i="6"/>
  <c r="X1433" i="6"/>
  <c r="T1433" i="6"/>
  <c r="AB1433" i="6"/>
  <c r="O1433" i="6"/>
  <c r="P1433" i="6"/>
  <c r="N1433" i="6"/>
  <c r="AF1429" i="6"/>
  <c r="AE1429" i="6"/>
  <c r="AD1429" i="6"/>
  <c r="AC1429" i="6"/>
  <c r="Q1429" i="6"/>
  <c r="Y1429" i="6"/>
  <c r="W1429" i="6"/>
  <c r="X1429" i="6"/>
  <c r="AB1429" i="6"/>
  <c r="T1429" i="6"/>
  <c r="O1429" i="6"/>
  <c r="P1429" i="6"/>
  <c r="R1429" i="6"/>
  <c r="N1429" i="6"/>
  <c r="K1425" i="6"/>
  <c r="AF1425" i="6"/>
  <c r="AE1425" i="6"/>
  <c r="AD1425" i="6"/>
  <c r="AC1425" i="6"/>
  <c r="Q1425" i="6"/>
  <c r="Y1425" i="6"/>
  <c r="W1425" i="6"/>
  <c r="X1425" i="6"/>
  <c r="T1425" i="6"/>
  <c r="AB1425" i="6"/>
  <c r="R1425" i="6"/>
  <c r="O1425" i="6"/>
  <c r="P1425" i="6"/>
  <c r="N1425" i="6"/>
  <c r="AF1421" i="6"/>
  <c r="AE1421" i="6"/>
  <c r="AD1421" i="6"/>
  <c r="AC1421" i="6"/>
  <c r="Q1421" i="6"/>
  <c r="Y1421" i="6"/>
  <c r="W1421" i="6"/>
  <c r="X1421" i="6"/>
  <c r="AB1421" i="6"/>
  <c r="T1421" i="6"/>
  <c r="O1421" i="6"/>
  <c r="P1421" i="6"/>
  <c r="R1421" i="6"/>
  <c r="N1421" i="6"/>
  <c r="AF1417" i="6"/>
  <c r="AE1417" i="6"/>
  <c r="AD1417" i="6"/>
  <c r="AC1417" i="6"/>
  <c r="Q1417" i="6"/>
  <c r="Y1417" i="6"/>
  <c r="W1417" i="6"/>
  <c r="X1417" i="6"/>
  <c r="T1417" i="6"/>
  <c r="R1417" i="6"/>
  <c r="O1417" i="6"/>
  <c r="AB1417" i="6"/>
  <c r="P1417" i="6"/>
  <c r="N1417" i="6"/>
  <c r="AF1413" i="6"/>
  <c r="AE1413" i="6"/>
  <c r="AD1413" i="6"/>
  <c r="AC1413" i="6"/>
  <c r="Q1413" i="6"/>
  <c r="Y1413" i="6"/>
  <c r="W1413" i="6"/>
  <c r="X1413" i="6"/>
  <c r="AB1413" i="6"/>
  <c r="T1413" i="6"/>
  <c r="O1413" i="6"/>
  <c r="P1413" i="6"/>
  <c r="R1413" i="6"/>
  <c r="N1413" i="6"/>
  <c r="K1409" i="6"/>
  <c r="AF1409" i="6"/>
  <c r="AE1409" i="6"/>
  <c r="AD1409" i="6"/>
  <c r="AC1409" i="6"/>
  <c r="Q1409" i="6"/>
  <c r="Y1409" i="6"/>
  <c r="W1409" i="6"/>
  <c r="X1409" i="6"/>
  <c r="T1409" i="6"/>
  <c r="R1409" i="6"/>
  <c r="O1409" i="6"/>
  <c r="P1409" i="6"/>
  <c r="AB1409" i="6"/>
  <c r="N1409" i="6"/>
  <c r="AF1405" i="6"/>
  <c r="AE1405" i="6"/>
  <c r="AD1405" i="6"/>
  <c r="AC1405" i="6"/>
  <c r="Q1405" i="6"/>
  <c r="Y1405" i="6"/>
  <c r="W1405" i="6"/>
  <c r="X1405" i="6"/>
  <c r="AB1405" i="6"/>
  <c r="T1405" i="6"/>
  <c r="O1405" i="6"/>
  <c r="P1405" i="6"/>
  <c r="N1405" i="6"/>
  <c r="AF1401" i="6"/>
  <c r="AE1401" i="6"/>
  <c r="AD1401" i="6"/>
  <c r="AC1401" i="6"/>
  <c r="Q1401" i="6"/>
  <c r="Y1401" i="6"/>
  <c r="W1401" i="6"/>
  <c r="X1401" i="6"/>
  <c r="T1401" i="6"/>
  <c r="AB1401" i="6"/>
  <c r="R1401" i="6"/>
  <c r="O1401" i="6"/>
  <c r="P1401" i="6"/>
  <c r="N1401" i="6"/>
  <c r="AF1397" i="6"/>
  <c r="AE1397" i="6"/>
  <c r="AD1397" i="6"/>
  <c r="AC1397" i="6"/>
  <c r="Q1397" i="6"/>
  <c r="Y1397" i="6"/>
  <c r="W1397" i="6"/>
  <c r="X1397" i="6"/>
  <c r="AB1397" i="6"/>
  <c r="T1397" i="6"/>
  <c r="O1397" i="6"/>
  <c r="P1397" i="6"/>
  <c r="R1397" i="6"/>
  <c r="N1397" i="6"/>
  <c r="K1393" i="6"/>
  <c r="AF1393" i="6"/>
  <c r="AE1393" i="6"/>
  <c r="AD1393" i="6"/>
  <c r="AC1393" i="6"/>
  <c r="Q1393" i="6"/>
  <c r="Y1393" i="6"/>
  <c r="W1393" i="6"/>
  <c r="X1393" i="6"/>
  <c r="T1393" i="6"/>
  <c r="AB1393" i="6"/>
  <c r="R1393" i="6"/>
  <c r="O1393" i="6"/>
  <c r="P1393" i="6"/>
  <c r="N1393" i="6"/>
  <c r="AF1389" i="6"/>
  <c r="AE1389" i="6"/>
  <c r="AD1389" i="6"/>
  <c r="AC1389" i="6"/>
  <c r="Q1389" i="6"/>
  <c r="Y1389" i="6"/>
  <c r="W1389" i="6"/>
  <c r="X1389" i="6"/>
  <c r="AB1389" i="6"/>
  <c r="T1389" i="6"/>
  <c r="O1389" i="6"/>
  <c r="P1389" i="6"/>
  <c r="R1389" i="6"/>
  <c r="N1389" i="6"/>
  <c r="AF1385" i="6"/>
  <c r="AE1385" i="6"/>
  <c r="AD1385" i="6"/>
  <c r="AC1385" i="6"/>
  <c r="Q1385" i="6"/>
  <c r="Y1385" i="6"/>
  <c r="W1385" i="6"/>
  <c r="X1385" i="6"/>
  <c r="T1385" i="6"/>
  <c r="R1385" i="6"/>
  <c r="O1385" i="6"/>
  <c r="AB1385" i="6"/>
  <c r="P1385" i="6"/>
  <c r="N1385" i="6"/>
  <c r="AF1381" i="6"/>
  <c r="AE1381" i="6"/>
  <c r="AD1381" i="6"/>
  <c r="AC1381" i="6"/>
  <c r="Q1381" i="6"/>
  <c r="Y1381" i="6"/>
  <c r="W1381" i="6"/>
  <c r="X1381" i="6"/>
  <c r="AB1381" i="6"/>
  <c r="T1381" i="6"/>
  <c r="O1381" i="6"/>
  <c r="P1381" i="6"/>
  <c r="R1381" i="6"/>
  <c r="N1381" i="6"/>
  <c r="K1377" i="6"/>
  <c r="AF1377" i="6"/>
  <c r="AE1377" i="6"/>
  <c r="AD1377" i="6"/>
  <c r="AC1377" i="6"/>
  <c r="Q1377" i="6"/>
  <c r="Y1377" i="6"/>
  <c r="W1377" i="6"/>
  <c r="X1377" i="6"/>
  <c r="T1377" i="6"/>
  <c r="R1377" i="6"/>
  <c r="O1377" i="6"/>
  <c r="P1377" i="6"/>
  <c r="AB1377" i="6"/>
  <c r="N1377" i="6"/>
  <c r="AF1373" i="6"/>
  <c r="AE1373" i="6"/>
  <c r="AD1373" i="6"/>
  <c r="AC1373" i="6"/>
  <c r="Q1373" i="6"/>
  <c r="Y1373" i="6"/>
  <c r="W1373" i="6"/>
  <c r="X1373" i="6"/>
  <c r="AB1373" i="6"/>
  <c r="T1373" i="6"/>
  <c r="O1373" i="6"/>
  <c r="P1373" i="6"/>
  <c r="N1373" i="6"/>
  <c r="AF1369" i="6"/>
  <c r="AE1369" i="6"/>
  <c r="AD1369" i="6"/>
  <c r="AC1369" i="6"/>
  <c r="Q1369" i="6"/>
  <c r="Y1369" i="6"/>
  <c r="W1369" i="6"/>
  <c r="X1369" i="6"/>
  <c r="T1369" i="6"/>
  <c r="AB1369" i="6"/>
  <c r="R1369" i="6"/>
  <c r="O1369" i="6"/>
  <c r="P1369" i="6"/>
  <c r="N1369" i="6"/>
  <c r="AF1365" i="6"/>
  <c r="AE1365" i="6"/>
  <c r="AD1365" i="6"/>
  <c r="AC1365" i="6"/>
  <c r="Q1365" i="6"/>
  <c r="Y1365" i="6"/>
  <c r="W1365" i="6"/>
  <c r="X1365" i="6"/>
  <c r="AB1365" i="6"/>
  <c r="T1365" i="6"/>
  <c r="O1365" i="6"/>
  <c r="P1365" i="6"/>
  <c r="R1365" i="6"/>
  <c r="N1365" i="6"/>
  <c r="K1361" i="6"/>
  <c r="AF1361" i="6"/>
  <c r="AE1361" i="6"/>
  <c r="AD1361" i="6"/>
  <c r="AC1361" i="6"/>
  <c r="Q1361" i="6"/>
  <c r="Y1361" i="6"/>
  <c r="W1361" i="6"/>
  <c r="X1361" i="6"/>
  <c r="T1361" i="6"/>
  <c r="AB1361" i="6"/>
  <c r="R1361" i="6"/>
  <c r="O1361" i="6"/>
  <c r="P1361" i="6"/>
  <c r="N1361" i="6"/>
  <c r="AF1357" i="6"/>
  <c r="AE1357" i="6"/>
  <c r="AD1357" i="6"/>
  <c r="AC1357" i="6"/>
  <c r="Q1357" i="6"/>
  <c r="Y1357" i="6"/>
  <c r="W1357" i="6"/>
  <c r="X1357" i="6"/>
  <c r="AB1357" i="6"/>
  <c r="T1357" i="6"/>
  <c r="O1357" i="6"/>
  <c r="P1357" i="6"/>
  <c r="R1357" i="6"/>
  <c r="N1357" i="6"/>
  <c r="AF1353" i="6"/>
  <c r="AE1353" i="6"/>
  <c r="AD1353" i="6"/>
  <c r="AC1353" i="6"/>
  <c r="Q1353" i="6"/>
  <c r="Y1353" i="6"/>
  <c r="W1353" i="6"/>
  <c r="X1353" i="6"/>
  <c r="T1353" i="6"/>
  <c r="R1353" i="6"/>
  <c r="O1353" i="6"/>
  <c r="AB1353" i="6"/>
  <c r="P1353" i="6"/>
  <c r="N1353" i="6"/>
  <c r="AF1349" i="6"/>
  <c r="AE1349" i="6"/>
  <c r="AD1349" i="6"/>
  <c r="AC1349" i="6"/>
  <c r="Q1349" i="6"/>
  <c r="Y1349" i="6"/>
  <c r="W1349" i="6"/>
  <c r="X1349" i="6"/>
  <c r="AB1349" i="6"/>
  <c r="T1349" i="6"/>
  <c r="O1349" i="6"/>
  <c r="P1349" i="6"/>
  <c r="R1349" i="6"/>
  <c r="N1349" i="6"/>
  <c r="K1345" i="6"/>
  <c r="AF1345" i="6"/>
  <c r="AE1345" i="6"/>
  <c r="AD1345" i="6"/>
  <c r="AC1345" i="6"/>
  <c r="Q1345" i="6"/>
  <c r="Y1345" i="6"/>
  <c r="W1345" i="6"/>
  <c r="X1345" i="6"/>
  <c r="T1345" i="6"/>
  <c r="R1345" i="6"/>
  <c r="O1345" i="6"/>
  <c r="P1345" i="6"/>
  <c r="N1345" i="6"/>
  <c r="AB1345" i="6"/>
  <c r="AF1341" i="6"/>
  <c r="AE1341" i="6"/>
  <c r="AD1341" i="6"/>
  <c r="AC1341" i="6"/>
  <c r="Q1341" i="6"/>
  <c r="Y1341" i="6"/>
  <c r="W1341" i="6"/>
  <c r="X1341" i="6"/>
  <c r="AB1341" i="6"/>
  <c r="T1341" i="6"/>
  <c r="O1341" i="6"/>
  <c r="P1341" i="6"/>
  <c r="N1341" i="6"/>
  <c r="R1341" i="6"/>
  <c r="AF1337" i="6"/>
  <c r="AE1337" i="6"/>
  <c r="AD1337" i="6"/>
  <c r="AC1337" i="6"/>
  <c r="Q1337" i="6"/>
  <c r="Y1337" i="6"/>
  <c r="W1337" i="6"/>
  <c r="X1337" i="6"/>
  <c r="T1337" i="6"/>
  <c r="AB1337" i="6"/>
  <c r="R1337" i="6"/>
  <c r="O1337" i="6"/>
  <c r="P1337" i="6"/>
  <c r="N1337" i="6"/>
  <c r="AF1333" i="6"/>
  <c r="AE1333" i="6"/>
  <c r="AD1333" i="6"/>
  <c r="AC1333" i="6"/>
  <c r="Q1333" i="6"/>
  <c r="Y1333" i="6"/>
  <c r="W1333" i="6"/>
  <c r="X1333" i="6"/>
  <c r="AB1333" i="6"/>
  <c r="T1333" i="6"/>
  <c r="O1333" i="6"/>
  <c r="P1333" i="6"/>
  <c r="R1333" i="6"/>
  <c r="N1333" i="6"/>
  <c r="K1329" i="6"/>
  <c r="AF1329" i="6"/>
  <c r="AE1329" i="6"/>
  <c r="AD1329" i="6"/>
  <c r="AC1329" i="6"/>
  <c r="Q1329" i="6"/>
  <c r="Y1329" i="6"/>
  <c r="W1329" i="6"/>
  <c r="X1329" i="6"/>
  <c r="T1329" i="6"/>
  <c r="AB1329" i="6"/>
  <c r="R1329" i="6"/>
  <c r="O1329" i="6"/>
  <c r="P1329" i="6"/>
  <c r="N1329" i="6"/>
  <c r="AF1325" i="6"/>
  <c r="AE1325" i="6"/>
  <c r="AD1325" i="6"/>
  <c r="AC1325" i="6"/>
  <c r="Q1325" i="6"/>
  <c r="Y1325" i="6"/>
  <c r="W1325" i="6"/>
  <c r="X1325" i="6"/>
  <c r="AB1325" i="6"/>
  <c r="T1325" i="6"/>
  <c r="O1325" i="6"/>
  <c r="P1325" i="6"/>
  <c r="R1325" i="6"/>
  <c r="N1325" i="6"/>
  <c r="AF1321" i="6"/>
  <c r="AE1321" i="6"/>
  <c r="AD1321" i="6"/>
  <c r="AC1321" i="6"/>
  <c r="Q1321" i="6"/>
  <c r="Y1321" i="6"/>
  <c r="W1321" i="6"/>
  <c r="X1321" i="6"/>
  <c r="T1321" i="6"/>
  <c r="R1321" i="6"/>
  <c r="O1321" i="6"/>
  <c r="AB1321" i="6"/>
  <c r="P1321" i="6"/>
  <c r="N1321" i="6"/>
  <c r="AF1317" i="6"/>
  <c r="AE1317" i="6"/>
  <c r="AD1317" i="6"/>
  <c r="AC1317" i="6"/>
  <c r="Q1317" i="6"/>
  <c r="Y1317" i="6"/>
  <c r="W1317" i="6"/>
  <c r="X1317" i="6"/>
  <c r="AB1317" i="6"/>
  <c r="T1317" i="6"/>
  <c r="O1317" i="6"/>
  <c r="P1317" i="6"/>
  <c r="R1317" i="6"/>
  <c r="N1317" i="6"/>
  <c r="K1313" i="6"/>
  <c r="AF1313" i="6"/>
  <c r="AE1313" i="6"/>
  <c r="AD1313" i="6"/>
  <c r="AC1313" i="6"/>
  <c r="Q1313" i="6"/>
  <c r="Y1313" i="6"/>
  <c r="W1313" i="6"/>
  <c r="X1313" i="6"/>
  <c r="T1313" i="6"/>
  <c r="R1313" i="6"/>
  <c r="O1313" i="6"/>
  <c r="P1313" i="6"/>
  <c r="AB1313" i="6"/>
  <c r="N1313" i="6"/>
  <c r="AF1309" i="6"/>
  <c r="AE1309" i="6"/>
  <c r="AD1309" i="6"/>
  <c r="AC1309" i="6"/>
  <c r="Q1309" i="6"/>
  <c r="Y1309" i="6"/>
  <c r="W1309" i="6"/>
  <c r="X1309" i="6"/>
  <c r="AB1309" i="6"/>
  <c r="T1309" i="6"/>
  <c r="O1309" i="6"/>
  <c r="P1309" i="6"/>
  <c r="N1309" i="6"/>
  <c r="R1309" i="6"/>
  <c r="AF1305" i="6"/>
  <c r="AE1305" i="6"/>
  <c r="AD1305" i="6"/>
  <c r="AC1305" i="6"/>
  <c r="Q1305" i="6"/>
  <c r="Y1305" i="6"/>
  <c r="W1305" i="6"/>
  <c r="X1305" i="6"/>
  <c r="T1305" i="6"/>
  <c r="AB1305" i="6"/>
  <c r="R1305" i="6"/>
  <c r="O1305" i="6"/>
  <c r="P1305" i="6"/>
  <c r="N1305" i="6"/>
  <c r="AF1301" i="6"/>
  <c r="AE1301" i="6"/>
  <c r="AD1301" i="6"/>
  <c r="AC1301" i="6"/>
  <c r="Q1301" i="6"/>
  <c r="Y1301" i="6"/>
  <c r="W1301" i="6"/>
  <c r="X1301" i="6"/>
  <c r="AB1301" i="6"/>
  <c r="T1301" i="6"/>
  <c r="O1301" i="6"/>
  <c r="P1301" i="6"/>
  <c r="R1301" i="6"/>
  <c r="N1301" i="6"/>
  <c r="K1297" i="6"/>
  <c r="AF1297" i="6"/>
  <c r="AE1297" i="6"/>
  <c r="AD1297" i="6"/>
  <c r="AC1297" i="6"/>
  <c r="Q1297" i="6"/>
  <c r="Y1297" i="6"/>
  <c r="W1297" i="6"/>
  <c r="X1297" i="6"/>
  <c r="T1297" i="6"/>
  <c r="AB1297" i="6"/>
  <c r="R1297" i="6"/>
  <c r="O1297" i="6"/>
  <c r="P1297" i="6"/>
  <c r="N1297" i="6"/>
  <c r="AF1293" i="6"/>
  <c r="AE1293" i="6"/>
  <c r="AD1293" i="6"/>
  <c r="AC1293" i="6"/>
  <c r="Q1293" i="6"/>
  <c r="Y1293" i="6"/>
  <c r="W1293" i="6"/>
  <c r="X1293" i="6"/>
  <c r="AB1293" i="6"/>
  <c r="T1293" i="6"/>
  <c r="O1293" i="6"/>
  <c r="P1293" i="6"/>
  <c r="R1293" i="6"/>
  <c r="N1293" i="6"/>
  <c r="AF1289" i="6"/>
  <c r="AE1289" i="6"/>
  <c r="AD1289" i="6"/>
  <c r="AC1289" i="6"/>
  <c r="Q1289" i="6"/>
  <c r="Y1289" i="6"/>
  <c r="W1289" i="6"/>
  <c r="X1289" i="6"/>
  <c r="T1289" i="6"/>
  <c r="R1289" i="6"/>
  <c r="O1289" i="6"/>
  <c r="AB1289" i="6"/>
  <c r="P1289" i="6"/>
  <c r="N1289" i="6"/>
  <c r="AF1285" i="6"/>
  <c r="AE1285" i="6"/>
  <c r="AD1285" i="6"/>
  <c r="AC1285" i="6"/>
  <c r="Q1285" i="6"/>
  <c r="Y1285" i="6"/>
  <c r="W1285" i="6"/>
  <c r="X1285" i="6"/>
  <c r="AB1285" i="6"/>
  <c r="T1285" i="6"/>
  <c r="O1285" i="6"/>
  <c r="P1285" i="6"/>
  <c r="R1285" i="6"/>
  <c r="N1285" i="6"/>
  <c r="K1281" i="6"/>
  <c r="AF1281" i="6"/>
  <c r="AE1281" i="6"/>
  <c r="AD1281" i="6"/>
  <c r="AC1281" i="6"/>
  <c r="Q1281" i="6"/>
  <c r="Y1281" i="6"/>
  <c r="W1281" i="6"/>
  <c r="X1281" i="6"/>
  <c r="T1281" i="6"/>
  <c r="R1281" i="6"/>
  <c r="O1281" i="6"/>
  <c r="P1281" i="6"/>
  <c r="AB1281" i="6"/>
  <c r="N1281" i="6"/>
  <c r="AF1277" i="6"/>
  <c r="AE1277" i="6"/>
  <c r="AD1277" i="6"/>
  <c r="AC1277" i="6"/>
  <c r="Q1277" i="6"/>
  <c r="Y1277" i="6"/>
  <c r="W1277" i="6"/>
  <c r="X1277" i="6"/>
  <c r="AB1277" i="6"/>
  <c r="T1277" i="6"/>
  <c r="O1277" i="6"/>
  <c r="P1277" i="6"/>
  <c r="N1277" i="6"/>
  <c r="R1277" i="6"/>
  <c r="AF1273" i="6"/>
  <c r="AE1273" i="6"/>
  <c r="AD1273" i="6"/>
  <c r="AC1273" i="6"/>
  <c r="Q1273" i="6"/>
  <c r="Y1273" i="6"/>
  <c r="W1273" i="6"/>
  <c r="X1273" i="6"/>
  <c r="T1273" i="6"/>
  <c r="AB1273" i="6"/>
  <c r="R1273" i="6"/>
  <c r="O1273" i="6"/>
  <c r="P1273" i="6"/>
  <c r="N1273" i="6"/>
  <c r="AF1269" i="6"/>
  <c r="AE1269" i="6"/>
  <c r="AD1269" i="6"/>
  <c r="AC1269" i="6"/>
  <c r="Q1269" i="6"/>
  <c r="Y1269" i="6"/>
  <c r="W1269" i="6"/>
  <c r="X1269" i="6"/>
  <c r="AB1269" i="6"/>
  <c r="T1269" i="6"/>
  <c r="O1269" i="6"/>
  <c r="P1269" i="6"/>
  <c r="R1269" i="6"/>
  <c r="N1269" i="6"/>
  <c r="K1265" i="6"/>
  <c r="AF1265" i="6"/>
  <c r="AE1265" i="6"/>
  <c r="AD1265" i="6"/>
  <c r="AC1265" i="6"/>
  <c r="Q1265" i="6"/>
  <c r="Y1265" i="6"/>
  <c r="W1265" i="6"/>
  <c r="X1265" i="6"/>
  <c r="T1265" i="6"/>
  <c r="AB1265" i="6"/>
  <c r="R1265" i="6"/>
  <c r="O1265" i="6"/>
  <c r="P1265" i="6"/>
  <c r="N1265" i="6"/>
  <c r="AF1261" i="6"/>
  <c r="AE1261" i="6"/>
  <c r="AD1261" i="6"/>
  <c r="AC1261" i="6"/>
  <c r="Q1261" i="6"/>
  <c r="Y1261" i="6"/>
  <c r="W1261" i="6"/>
  <c r="X1261" i="6"/>
  <c r="AB1261" i="6"/>
  <c r="T1261" i="6"/>
  <c r="O1261" i="6"/>
  <c r="P1261" i="6"/>
  <c r="R1261" i="6"/>
  <c r="N1261" i="6"/>
  <c r="AF1257" i="6"/>
  <c r="AE1257" i="6"/>
  <c r="AD1257" i="6"/>
  <c r="AC1257" i="6"/>
  <c r="Q1257" i="6"/>
  <c r="Y1257" i="6"/>
  <c r="W1257" i="6"/>
  <c r="X1257" i="6"/>
  <c r="T1257" i="6"/>
  <c r="R1257" i="6"/>
  <c r="O1257" i="6"/>
  <c r="AB1257" i="6"/>
  <c r="P1257" i="6"/>
  <c r="N1257" i="6"/>
  <c r="AF1253" i="6"/>
  <c r="AE1253" i="6"/>
  <c r="AD1253" i="6"/>
  <c r="AC1253" i="6"/>
  <c r="Q1253" i="6"/>
  <c r="Y1253" i="6"/>
  <c r="W1253" i="6"/>
  <c r="X1253" i="6"/>
  <c r="AB1253" i="6"/>
  <c r="T1253" i="6"/>
  <c r="O1253" i="6"/>
  <c r="P1253" i="6"/>
  <c r="R1253" i="6"/>
  <c r="N1253" i="6"/>
  <c r="K1249" i="6"/>
  <c r="AF1249" i="6"/>
  <c r="AE1249" i="6"/>
  <c r="AD1249" i="6"/>
  <c r="AC1249" i="6"/>
  <c r="Q1249" i="6"/>
  <c r="Y1249" i="6"/>
  <c r="W1249" i="6"/>
  <c r="X1249" i="6"/>
  <c r="T1249" i="6"/>
  <c r="R1249" i="6"/>
  <c r="O1249" i="6"/>
  <c r="P1249" i="6"/>
  <c r="AB1249" i="6"/>
  <c r="N1249" i="6"/>
  <c r="AF1245" i="6"/>
  <c r="AE1245" i="6"/>
  <c r="AD1245" i="6"/>
  <c r="AC1245" i="6"/>
  <c r="Q1245" i="6"/>
  <c r="Y1245" i="6"/>
  <c r="W1245" i="6"/>
  <c r="X1245" i="6"/>
  <c r="AB1245" i="6"/>
  <c r="T1245" i="6"/>
  <c r="O1245" i="6"/>
  <c r="P1245" i="6"/>
  <c r="N1245" i="6"/>
  <c r="R1245" i="6"/>
  <c r="AF1241" i="6"/>
  <c r="AE1241" i="6"/>
  <c r="AD1241" i="6"/>
  <c r="AC1241" i="6"/>
  <c r="Q1241" i="6"/>
  <c r="Y1241" i="6"/>
  <c r="W1241" i="6"/>
  <c r="X1241" i="6"/>
  <c r="T1241" i="6"/>
  <c r="AB1241" i="6"/>
  <c r="R1241" i="6"/>
  <c r="O1241" i="6"/>
  <c r="P1241" i="6"/>
  <c r="N1241" i="6"/>
  <c r="AF1237" i="6"/>
  <c r="AE1237" i="6"/>
  <c r="AD1237" i="6"/>
  <c r="AC1237" i="6"/>
  <c r="Q1237" i="6"/>
  <c r="Y1237" i="6"/>
  <c r="W1237" i="6"/>
  <c r="X1237" i="6"/>
  <c r="AB1237" i="6"/>
  <c r="T1237" i="6"/>
  <c r="O1237" i="6"/>
  <c r="P1237" i="6"/>
  <c r="R1237" i="6"/>
  <c r="N1237" i="6"/>
  <c r="K1233" i="6"/>
  <c r="AF1233" i="6"/>
  <c r="AE1233" i="6"/>
  <c r="AD1233" i="6"/>
  <c r="AC1233" i="6"/>
  <c r="Q1233" i="6"/>
  <c r="Y1233" i="6"/>
  <c r="W1233" i="6"/>
  <c r="X1233" i="6"/>
  <c r="T1233" i="6"/>
  <c r="AB1233" i="6"/>
  <c r="R1233" i="6"/>
  <c r="O1233" i="6"/>
  <c r="P1233" i="6"/>
  <c r="N1233" i="6"/>
  <c r="AF1229" i="6"/>
  <c r="AE1229" i="6"/>
  <c r="AD1229" i="6"/>
  <c r="AC1229" i="6"/>
  <c r="Q1229" i="6"/>
  <c r="Y1229" i="6"/>
  <c r="W1229" i="6"/>
  <c r="X1229" i="6"/>
  <c r="AB1229" i="6"/>
  <c r="T1229" i="6"/>
  <c r="O1229" i="6"/>
  <c r="P1229" i="6"/>
  <c r="R1229" i="6"/>
  <c r="N1229" i="6"/>
  <c r="AF1225" i="6"/>
  <c r="AE1225" i="6"/>
  <c r="AD1225" i="6"/>
  <c r="AC1225" i="6"/>
  <c r="Q1225" i="6"/>
  <c r="Y1225" i="6"/>
  <c r="W1225" i="6"/>
  <c r="X1225" i="6"/>
  <c r="T1225" i="6"/>
  <c r="R1225" i="6"/>
  <c r="O1225" i="6"/>
  <c r="AB1225" i="6"/>
  <c r="P1225" i="6"/>
  <c r="N1225" i="6"/>
  <c r="AF1221" i="6"/>
  <c r="AE1221" i="6"/>
  <c r="AD1221" i="6"/>
  <c r="AC1221" i="6"/>
  <c r="Q1221" i="6"/>
  <c r="Y1221" i="6"/>
  <c r="W1221" i="6"/>
  <c r="X1221" i="6"/>
  <c r="AB1221" i="6"/>
  <c r="T1221" i="6"/>
  <c r="O1221" i="6"/>
  <c r="P1221" i="6"/>
  <c r="R1221" i="6"/>
  <c r="N1221" i="6"/>
  <c r="K1217" i="6"/>
  <c r="AF1217" i="6"/>
  <c r="AE1217" i="6"/>
  <c r="AD1217" i="6"/>
  <c r="AC1217" i="6"/>
  <c r="Q1217" i="6"/>
  <c r="Y1217" i="6"/>
  <c r="W1217" i="6"/>
  <c r="X1217" i="6"/>
  <c r="T1217" i="6"/>
  <c r="R1217" i="6"/>
  <c r="O1217" i="6"/>
  <c r="P1217" i="6"/>
  <c r="N1217" i="6"/>
  <c r="AB1217" i="6"/>
  <c r="AF1213" i="6"/>
  <c r="AE1213" i="6"/>
  <c r="AD1213" i="6"/>
  <c r="AC1213" i="6"/>
  <c r="Q1213" i="6"/>
  <c r="Y1213" i="6"/>
  <c r="W1213" i="6"/>
  <c r="X1213" i="6"/>
  <c r="AB1213" i="6"/>
  <c r="T1213" i="6"/>
  <c r="O1213" i="6"/>
  <c r="P1213" i="6"/>
  <c r="N1213" i="6"/>
  <c r="R1213" i="6"/>
  <c r="AF1209" i="6"/>
  <c r="AE1209" i="6"/>
  <c r="AD1209" i="6"/>
  <c r="AC1209" i="6"/>
  <c r="Q1209" i="6"/>
  <c r="Y1209" i="6"/>
  <c r="W1209" i="6"/>
  <c r="X1209" i="6"/>
  <c r="T1209" i="6"/>
  <c r="AB1209" i="6"/>
  <c r="R1209" i="6"/>
  <c r="O1209" i="6"/>
  <c r="P1209" i="6"/>
  <c r="N1209" i="6"/>
  <c r="AF1205" i="6"/>
  <c r="AE1205" i="6"/>
  <c r="AD1205" i="6"/>
  <c r="AC1205" i="6"/>
  <c r="Q1205" i="6"/>
  <c r="Y1205" i="6"/>
  <c r="W1205" i="6"/>
  <c r="X1205" i="6"/>
  <c r="AB1205" i="6"/>
  <c r="T1205" i="6"/>
  <c r="O1205" i="6"/>
  <c r="P1205" i="6"/>
  <c r="R1205" i="6"/>
  <c r="N1205" i="6"/>
  <c r="K1201" i="6"/>
  <c r="AF1201" i="6"/>
  <c r="AE1201" i="6"/>
  <c r="AD1201" i="6"/>
  <c r="AC1201" i="6"/>
  <c r="Q1201" i="6"/>
  <c r="Y1201" i="6"/>
  <c r="W1201" i="6"/>
  <c r="X1201" i="6"/>
  <c r="T1201" i="6"/>
  <c r="AB1201" i="6"/>
  <c r="R1201" i="6"/>
  <c r="O1201" i="6"/>
  <c r="P1201" i="6"/>
  <c r="N1201" i="6"/>
  <c r="AF1197" i="6"/>
  <c r="AE1197" i="6"/>
  <c r="AD1197" i="6"/>
  <c r="AC1197" i="6"/>
  <c r="Q1197" i="6"/>
  <c r="Y1197" i="6"/>
  <c r="W1197" i="6"/>
  <c r="X1197" i="6"/>
  <c r="AB1197" i="6"/>
  <c r="T1197" i="6"/>
  <c r="O1197" i="6"/>
  <c r="P1197" i="6"/>
  <c r="R1197" i="6"/>
  <c r="N1197" i="6"/>
  <c r="AF1193" i="6"/>
  <c r="AE1193" i="6"/>
  <c r="AD1193" i="6"/>
  <c r="Q1193" i="6"/>
  <c r="AC1193" i="6"/>
  <c r="Y1193" i="6"/>
  <c r="W1193" i="6"/>
  <c r="X1193" i="6"/>
  <c r="T1193" i="6"/>
  <c r="R1193" i="6"/>
  <c r="O1193" i="6"/>
  <c r="AB1193" i="6"/>
  <c r="P1193" i="6"/>
  <c r="N1193" i="6"/>
  <c r="AF1189" i="6"/>
  <c r="AE1189" i="6"/>
  <c r="AD1189" i="6"/>
  <c r="AC1189" i="6"/>
  <c r="Q1189" i="6"/>
  <c r="Y1189" i="6"/>
  <c r="W1189" i="6"/>
  <c r="X1189" i="6"/>
  <c r="AB1189" i="6"/>
  <c r="T1189" i="6"/>
  <c r="O1189" i="6"/>
  <c r="P1189" i="6"/>
  <c r="R1189" i="6"/>
  <c r="N1189" i="6"/>
  <c r="K1185" i="6"/>
  <c r="AF1185" i="6"/>
  <c r="AE1185" i="6"/>
  <c r="AD1185" i="6"/>
  <c r="AC1185" i="6"/>
  <c r="Q1185" i="6"/>
  <c r="Y1185" i="6"/>
  <c r="W1185" i="6"/>
  <c r="X1185" i="6"/>
  <c r="T1185" i="6"/>
  <c r="R1185" i="6"/>
  <c r="O1185" i="6"/>
  <c r="P1185" i="6"/>
  <c r="AB1185" i="6"/>
  <c r="N1185" i="6"/>
  <c r="AF1181" i="6"/>
  <c r="AE1181" i="6"/>
  <c r="AD1181" i="6"/>
  <c r="AC1181" i="6"/>
  <c r="Q1181" i="6"/>
  <c r="Y1181" i="6"/>
  <c r="W1181" i="6"/>
  <c r="X1181" i="6"/>
  <c r="AB1181" i="6"/>
  <c r="T1181" i="6"/>
  <c r="O1181" i="6"/>
  <c r="P1181" i="6"/>
  <c r="N1181" i="6"/>
  <c r="R1181" i="6"/>
  <c r="AF1177" i="6"/>
  <c r="AE1177" i="6"/>
  <c r="AD1177" i="6"/>
  <c r="Q1177" i="6"/>
  <c r="AC1177" i="6"/>
  <c r="Y1177" i="6"/>
  <c r="W1177" i="6"/>
  <c r="X1177" i="6"/>
  <c r="T1177" i="6"/>
  <c r="AB1177" i="6"/>
  <c r="R1177" i="6"/>
  <c r="O1177" i="6"/>
  <c r="P1177" i="6"/>
  <c r="N1177" i="6"/>
  <c r="AF1173" i="6"/>
  <c r="AE1173" i="6"/>
  <c r="AD1173" i="6"/>
  <c r="AC1173" i="6"/>
  <c r="Q1173" i="6"/>
  <c r="Y1173" i="6"/>
  <c r="W1173" i="6"/>
  <c r="X1173" i="6"/>
  <c r="AB1173" i="6"/>
  <c r="T1173" i="6"/>
  <c r="O1173" i="6"/>
  <c r="P1173" i="6"/>
  <c r="R1173" i="6"/>
  <c r="N1173" i="6"/>
  <c r="K1169" i="6"/>
  <c r="AF1169" i="6"/>
  <c r="AE1169" i="6"/>
  <c r="AD1169" i="6"/>
  <c r="AC1169" i="6"/>
  <c r="Q1169" i="6"/>
  <c r="Y1169" i="6"/>
  <c r="W1169" i="6"/>
  <c r="X1169" i="6"/>
  <c r="T1169" i="6"/>
  <c r="AB1169" i="6"/>
  <c r="R1169" i="6"/>
  <c r="O1169" i="6"/>
  <c r="P1169" i="6"/>
  <c r="N1169" i="6"/>
  <c r="AF1165" i="6"/>
  <c r="AE1165" i="6"/>
  <c r="AD1165" i="6"/>
  <c r="AC1165" i="6"/>
  <c r="Q1165" i="6"/>
  <c r="Y1165" i="6"/>
  <c r="W1165" i="6"/>
  <c r="X1165" i="6"/>
  <c r="AB1165" i="6"/>
  <c r="T1165" i="6"/>
  <c r="O1165" i="6"/>
  <c r="P1165" i="6"/>
  <c r="R1165" i="6"/>
  <c r="N1165" i="6"/>
  <c r="AF1161" i="6"/>
  <c r="AE1161" i="6"/>
  <c r="AD1161" i="6"/>
  <c r="Q1161" i="6"/>
  <c r="AC1161" i="6"/>
  <c r="Y1161" i="6"/>
  <c r="W1161" i="6"/>
  <c r="X1161" i="6"/>
  <c r="T1161" i="6"/>
  <c r="R1161" i="6"/>
  <c r="O1161" i="6"/>
  <c r="AB1161" i="6"/>
  <c r="P1161" i="6"/>
  <c r="N1161" i="6"/>
  <c r="AF1157" i="6"/>
  <c r="AE1157" i="6"/>
  <c r="AD1157" i="6"/>
  <c r="AC1157" i="6"/>
  <c r="Q1157" i="6"/>
  <c r="Y1157" i="6"/>
  <c r="W1157" i="6"/>
  <c r="X1157" i="6"/>
  <c r="AB1157" i="6"/>
  <c r="T1157" i="6"/>
  <c r="O1157" i="6"/>
  <c r="P1157" i="6"/>
  <c r="R1157" i="6"/>
  <c r="N1157" i="6"/>
  <c r="K1153" i="6"/>
  <c r="AF1153" i="6"/>
  <c r="AE1153" i="6"/>
  <c r="AD1153" i="6"/>
  <c r="AC1153" i="6"/>
  <c r="Q1153" i="6"/>
  <c r="Y1153" i="6"/>
  <c r="W1153" i="6"/>
  <c r="X1153" i="6"/>
  <c r="T1153" i="6"/>
  <c r="R1153" i="6"/>
  <c r="O1153" i="6"/>
  <c r="P1153" i="6"/>
  <c r="AB1153" i="6"/>
  <c r="N1153" i="6"/>
  <c r="AF1149" i="6"/>
  <c r="AE1149" i="6"/>
  <c r="AD1149" i="6"/>
  <c r="AC1149" i="6"/>
  <c r="Q1149" i="6"/>
  <c r="Y1149" i="6"/>
  <c r="W1149" i="6"/>
  <c r="X1149" i="6"/>
  <c r="AB1149" i="6"/>
  <c r="T1149" i="6"/>
  <c r="O1149" i="6"/>
  <c r="P1149" i="6"/>
  <c r="N1149" i="6"/>
  <c r="R1149" i="6"/>
  <c r="AF1145" i="6"/>
  <c r="AE1145" i="6"/>
  <c r="AD1145" i="6"/>
  <c r="Q1145" i="6"/>
  <c r="AC1145" i="6"/>
  <c r="Y1145" i="6"/>
  <c r="W1145" i="6"/>
  <c r="X1145" i="6"/>
  <c r="T1145" i="6"/>
  <c r="AB1145" i="6"/>
  <c r="R1145" i="6"/>
  <c r="O1145" i="6"/>
  <c r="P1145" i="6"/>
  <c r="N1145" i="6"/>
  <c r="AF1141" i="6"/>
  <c r="AE1141" i="6"/>
  <c r="AD1141" i="6"/>
  <c r="AC1141" i="6"/>
  <c r="Q1141" i="6"/>
  <c r="Y1141" i="6"/>
  <c r="W1141" i="6"/>
  <c r="X1141" i="6"/>
  <c r="AB1141" i="6"/>
  <c r="T1141" i="6"/>
  <c r="R1141" i="6"/>
  <c r="O1141" i="6"/>
  <c r="P1141" i="6"/>
  <c r="N1141" i="6"/>
  <c r="K1137" i="6"/>
  <c r="AF1137" i="6"/>
  <c r="AE1137" i="6"/>
  <c r="AD1137" i="6"/>
  <c r="AC1137" i="6"/>
  <c r="Q1137" i="6"/>
  <c r="Y1137" i="6"/>
  <c r="W1137" i="6"/>
  <c r="X1137" i="6"/>
  <c r="T1137" i="6"/>
  <c r="AB1137" i="6"/>
  <c r="O1137" i="6"/>
  <c r="P1137" i="6"/>
  <c r="R1137" i="6"/>
  <c r="N1137" i="6"/>
  <c r="AF1133" i="6"/>
  <c r="AE1133" i="6"/>
  <c r="AD1133" i="6"/>
  <c r="AC1133" i="6"/>
  <c r="Q1133" i="6"/>
  <c r="Y1133" i="6"/>
  <c r="W1133" i="6"/>
  <c r="X1133" i="6"/>
  <c r="AB1133" i="6"/>
  <c r="T1133" i="6"/>
  <c r="O1133" i="6"/>
  <c r="R1133" i="6"/>
  <c r="P1133" i="6"/>
  <c r="N1133" i="6"/>
  <c r="AF1129" i="6"/>
  <c r="AE1129" i="6"/>
  <c r="AD1129" i="6"/>
  <c r="Q1129" i="6"/>
  <c r="AC1129" i="6"/>
  <c r="Y1129" i="6"/>
  <c r="W1129" i="6"/>
  <c r="X1129" i="6"/>
  <c r="T1129" i="6"/>
  <c r="R1129" i="6"/>
  <c r="O1129" i="6"/>
  <c r="AB1129" i="6"/>
  <c r="P1129" i="6"/>
  <c r="N1129" i="6"/>
  <c r="AF1125" i="6"/>
  <c r="AE1125" i="6"/>
  <c r="AD1125" i="6"/>
  <c r="AC1125" i="6"/>
  <c r="Q1125" i="6"/>
  <c r="Y1125" i="6"/>
  <c r="W1125" i="6"/>
  <c r="X1125" i="6"/>
  <c r="AB1125" i="6"/>
  <c r="T1125" i="6"/>
  <c r="R1125" i="6"/>
  <c r="O1125" i="6"/>
  <c r="P1125" i="6"/>
  <c r="N1125" i="6"/>
  <c r="K1121" i="6"/>
  <c r="AF1121" i="6"/>
  <c r="AE1121" i="6"/>
  <c r="AD1121" i="6"/>
  <c r="AC1121" i="6"/>
  <c r="Q1121" i="6"/>
  <c r="Y1121" i="6"/>
  <c r="W1121" i="6"/>
  <c r="X1121" i="6"/>
  <c r="T1121" i="6"/>
  <c r="O1121" i="6"/>
  <c r="P1121" i="6"/>
  <c r="R1121" i="6"/>
  <c r="AB1121" i="6"/>
  <c r="N1121" i="6"/>
  <c r="AF1117" i="6"/>
  <c r="AE1117" i="6"/>
  <c r="AD1117" i="6"/>
  <c r="AC1117" i="6"/>
  <c r="Q1117" i="6"/>
  <c r="Y1117" i="6"/>
  <c r="W1117" i="6"/>
  <c r="X1117" i="6"/>
  <c r="AB1117" i="6"/>
  <c r="T1117" i="6"/>
  <c r="O1117" i="6"/>
  <c r="R1117" i="6"/>
  <c r="P1117" i="6"/>
  <c r="N1117" i="6"/>
  <c r="AF1113" i="6"/>
  <c r="AE1113" i="6"/>
  <c r="AD1113" i="6"/>
  <c r="Q1113" i="6"/>
  <c r="AC1113" i="6"/>
  <c r="Y1113" i="6"/>
  <c r="W1113" i="6"/>
  <c r="X1113" i="6"/>
  <c r="T1113" i="6"/>
  <c r="AB1113" i="6"/>
  <c r="R1113" i="6"/>
  <c r="O1113" i="6"/>
  <c r="P1113" i="6"/>
  <c r="N1113" i="6"/>
  <c r="AF1109" i="6"/>
  <c r="AE1109" i="6"/>
  <c r="AD1109" i="6"/>
  <c r="AC1109" i="6"/>
  <c r="Q1109" i="6"/>
  <c r="Y1109" i="6"/>
  <c r="W1109" i="6"/>
  <c r="X1109" i="6"/>
  <c r="AB1109" i="6"/>
  <c r="T1109" i="6"/>
  <c r="R1109" i="6"/>
  <c r="O1109" i="6"/>
  <c r="P1109" i="6"/>
  <c r="N1109" i="6"/>
  <c r="K1105" i="6"/>
  <c r="AF1105" i="6"/>
  <c r="AE1105" i="6"/>
  <c r="AD1105" i="6"/>
  <c r="AC1105" i="6"/>
  <c r="Q1105" i="6"/>
  <c r="Y1105" i="6"/>
  <c r="W1105" i="6"/>
  <c r="X1105" i="6"/>
  <c r="T1105" i="6"/>
  <c r="AB1105" i="6"/>
  <c r="O1105" i="6"/>
  <c r="P1105" i="6"/>
  <c r="R1105" i="6"/>
  <c r="N1105" i="6"/>
  <c r="AF1101" i="6"/>
  <c r="AE1101" i="6"/>
  <c r="AD1101" i="6"/>
  <c r="AC1101" i="6"/>
  <c r="Q1101" i="6"/>
  <c r="Y1101" i="6"/>
  <c r="W1101" i="6"/>
  <c r="X1101" i="6"/>
  <c r="AB1101" i="6"/>
  <c r="T1101" i="6"/>
  <c r="O1101" i="6"/>
  <c r="R1101" i="6"/>
  <c r="P1101" i="6"/>
  <c r="N1101" i="6"/>
  <c r="AF1097" i="6"/>
  <c r="AE1097" i="6"/>
  <c r="AD1097" i="6"/>
  <c r="Q1097" i="6"/>
  <c r="AC1097" i="6"/>
  <c r="Y1097" i="6"/>
  <c r="W1097" i="6"/>
  <c r="X1097" i="6"/>
  <c r="T1097" i="6"/>
  <c r="R1097" i="6"/>
  <c r="O1097" i="6"/>
  <c r="AB1097" i="6"/>
  <c r="P1097" i="6"/>
  <c r="N1097" i="6"/>
  <c r="AF1093" i="6"/>
  <c r="AE1093" i="6"/>
  <c r="AD1093" i="6"/>
  <c r="AC1093" i="6"/>
  <c r="Q1093" i="6"/>
  <c r="Y1093" i="6"/>
  <c r="W1093" i="6"/>
  <c r="X1093" i="6"/>
  <c r="AB1093" i="6"/>
  <c r="T1093" i="6"/>
  <c r="R1093" i="6"/>
  <c r="O1093" i="6"/>
  <c r="P1093" i="6"/>
  <c r="N1093" i="6"/>
  <c r="K1089" i="6"/>
  <c r="AF1089" i="6"/>
  <c r="AE1089" i="6"/>
  <c r="AD1089" i="6"/>
  <c r="AC1089" i="6"/>
  <c r="Q1089" i="6"/>
  <c r="Y1089" i="6"/>
  <c r="W1089" i="6"/>
  <c r="X1089" i="6"/>
  <c r="T1089" i="6"/>
  <c r="O1089" i="6"/>
  <c r="P1089" i="6"/>
  <c r="N1089" i="6"/>
  <c r="AB1089" i="6"/>
  <c r="R1089" i="6"/>
  <c r="AF1085" i="6"/>
  <c r="AE1085" i="6"/>
  <c r="AD1085" i="6"/>
  <c r="AC1085" i="6"/>
  <c r="Q1085" i="6"/>
  <c r="Y1085" i="6"/>
  <c r="W1085" i="6"/>
  <c r="X1085" i="6"/>
  <c r="AB1085" i="6"/>
  <c r="T1085" i="6"/>
  <c r="O1085" i="6"/>
  <c r="R1085" i="6"/>
  <c r="P1085" i="6"/>
  <c r="N1085" i="6"/>
  <c r="AF1081" i="6"/>
  <c r="AE1081" i="6"/>
  <c r="AD1081" i="6"/>
  <c r="Q1081" i="6"/>
  <c r="AC1081" i="6"/>
  <c r="Y1081" i="6"/>
  <c r="W1081" i="6"/>
  <c r="X1081" i="6"/>
  <c r="T1081" i="6"/>
  <c r="AB1081" i="6"/>
  <c r="R1081" i="6"/>
  <c r="O1081" i="6"/>
  <c r="P1081" i="6"/>
  <c r="N1081" i="6"/>
  <c r="AF1077" i="6"/>
  <c r="AE1077" i="6"/>
  <c r="AD1077" i="6"/>
  <c r="AC1077" i="6"/>
  <c r="Q1077" i="6"/>
  <c r="Y1077" i="6"/>
  <c r="W1077" i="6"/>
  <c r="X1077" i="6"/>
  <c r="AB1077" i="6"/>
  <c r="T1077" i="6"/>
  <c r="R1077" i="6"/>
  <c r="O1077" i="6"/>
  <c r="P1077" i="6"/>
  <c r="N1077" i="6"/>
  <c r="K1073" i="6"/>
  <c r="AF1073" i="6"/>
  <c r="AD1073" i="6"/>
  <c r="AE1073" i="6"/>
  <c r="AC1073" i="6"/>
  <c r="Q1073" i="6"/>
  <c r="Y1073" i="6"/>
  <c r="W1073" i="6"/>
  <c r="X1073" i="6"/>
  <c r="T1073" i="6"/>
  <c r="AB1073" i="6"/>
  <c r="O1073" i="6"/>
  <c r="P1073" i="6"/>
  <c r="R1073" i="6"/>
  <c r="N1073" i="6"/>
  <c r="AF1069" i="6"/>
  <c r="AD1069" i="6"/>
  <c r="AE1069" i="6"/>
  <c r="AC1069" i="6"/>
  <c r="Q1069" i="6"/>
  <c r="Y1069" i="6"/>
  <c r="W1069" i="6"/>
  <c r="X1069" i="6"/>
  <c r="AB1069" i="6"/>
  <c r="T1069" i="6"/>
  <c r="O1069" i="6"/>
  <c r="R1069" i="6"/>
  <c r="P1069" i="6"/>
  <c r="N1069" i="6"/>
  <c r="AF1065" i="6"/>
  <c r="AD1065" i="6"/>
  <c r="AE1065" i="6"/>
  <c r="Q1065" i="6"/>
  <c r="AC1065" i="6"/>
  <c r="Y1065" i="6"/>
  <c r="W1065" i="6"/>
  <c r="X1065" i="6"/>
  <c r="T1065" i="6"/>
  <c r="R1065" i="6"/>
  <c r="O1065" i="6"/>
  <c r="AB1065" i="6"/>
  <c r="P1065" i="6"/>
  <c r="N1065" i="6"/>
  <c r="AF1061" i="6"/>
  <c r="AD1061" i="6"/>
  <c r="AE1061" i="6"/>
  <c r="AC1061" i="6"/>
  <c r="Q1061" i="6"/>
  <c r="Y1061" i="6"/>
  <c r="W1061" i="6"/>
  <c r="X1061" i="6"/>
  <c r="AB1061" i="6"/>
  <c r="T1061" i="6"/>
  <c r="R1061" i="6"/>
  <c r="O1061" i="6"/>
  <c r="P1061" i="6"/>
  <c r="N1061" i="6"/>
  <c r="K1057" i="6"/>
  <c r="AF1057" i="6"/>
  <c r="AD1057" i="6"/>
  <c r="AE1057" i="6"/>
  <c r="AC1057" i="6"/>
  <c r="Q1057" i="6"/>
  <c r="Y1057" i="6"/>
  <c r="W1057" i="6"/>
  <c r="X1057" i="6"/>
  <c r="T1057" i="6"/>
  <c r="O1057" i="6"/>
  <c r="P1057" i="6"/>
  <c r="AB1057" i="6"/>
  <c r="R1057" i="6"/>
  <c r="N1057" i="6"/>
  <c r="AF1053" i="6"/>
  <c r="AD1053" i="6"/>
  <c r="AE1053" i="6"/>
  <c r="AC1053" i="6"/>
  <c r="Q1053" i="6"/>
  <c r="Y1053" i="6"/>
  <c r="W1053" i="6"/>
  <c r="X1053" i="6"/>
  <c r="AB1053" i="6"/>
  <c r="T1053" i="6"/>
  <c r="O1053" i="6"/>
  <c r="R1053" i="6"/>
  <c r="P1053" i="6"/>
  <c r="N1053" i="6"/>
  <c r="AF1049" i="6"/>
  <c r="AD1049" i="6"/>
  <c r="AE1049" i="6"/>
  <c r="Q1049" i="6"/>
  <c r="AC1049" i="6"/>
  <c r="Y1049" i="6"/>
  <c r="W1049" i="6"/>
  <c r="X1049" i="6"/>
  <c r="T1049" i="6"/>
  <c r="AB1049" i="6"/>
  <c r="R1049" i="6"/>
  <c r="O1049" i="6"/>
  <c r="P1049" i="6"/>
  <c r="N1049" i="6"/>
  <c r="AF1045" i="6"/>
  <c r="AD1045" i="6"/>
  <c r="AE1045" i="6"/>
  <c r="AC1045" i="6"/>
  <c r="Q1045" i="6"/>
  <c r="Y1045" i="6"/>
  <c r="W1045" i="6"/>
  <c r="X1045" i="6"/>
  <c r="AB1045" i="6"/>
  <c r="T1045" i="6"/>
  <c r="R1045" i="6"/>
  <c r="O1045" i="6"/>
  <c r="P1045" i="6"/>
  <c r="N1045" i="6"/>
  <c r="K1041" i="6"/>
  <c r="AF1041" i="6"/>
  <c r="AD1041" i="6"/>
  <c r="AE1041" i="6"/>
  <c r="AC1041" i="6"/>
  <c r="Q1041" i="6"/>
  <c r="Y1041" i="6"/>
  <c r="W1041" i="6"/>
  <c r="X1041" i="6"/>
  <c r="T1041" i="6"/>
  <c r="AB1041" i="6"/>
  <c r="O1041" i="6"/>
  <c r="P1041" i="6"/>
  <c r="R1041" i="6"/>
  <c r="N1041" i="6"/>
  <c r="AF1037" i="6"/>
  <c r="AD1037" i="6"/>
  <c r="AE1037" i="6"/>
  <c r="AC1037" i="6"/>
  <c r="Q1037" i="6"/>
  <c r="Y1037" i="6"/>
  <c r="W1037" i="6"/>
  <c r="X1037" i="6"/>
  <c r="AB1037" i="6"/>
  <c r="T1037" i="6"/>
  <c r="O1037" i="6"/>
  <c r="R1037" i="6"/>
  <c r="P1037" i="6"/>
  <c r="N1037" i="6"/>
  <c r="AF1033" i="6"/>
  <c r="AD1033" i="6"/>
  <c r="AE1033" i="6"/>
  <c r="Q1033" i="6"/>
  <c r="AC1033" i="6"/>
  <c r="Y1033" i="6"/>
  <c r="W1033" i="6"/>
  <c r="X1033" i="6"/>
  <c r="T1033" i="6"/>
  <c r="R1033" i="6"/>
  <c r="O1033" i="6"/>
  <c r="AB1033" i="6"/>
  <c r="P1033" i="6"/>
  <c r="N1033" i="6"/>
  <c r="K1029" i="6"/>
  <c r="AF1029" i="6"/>
  <c r="AD1029" i="6"/>
  <c r="AE1029" i="6"/>
  <c r="AC1029" i="6"/>
  <c r="Q1029" i="6"/>
  <c r="Y1029" i="6"/>
  <c r="W1029" i="6"/>
  <c r="X1029" i="6"/>
  <c r="AB1029" i="6"/>
  <c r="T1029" i="6"/>
  <c r="R1029" i="6"/>
  <c r="O1029" i="6"/>
  <c r="P1029" i="6"/>
  <c r="N1029" i="6"/>
  <c r="AF1025" i="6"/>
  <c r="AD1025" i="6"/>
  <c r="AE1025" i="6"/>
  <c r="AC1025" i="6"/>
  <c r="Q1025" i="6"/>
  <c r="Y1025" i="6"/>
  <c r="W1025" i="6"/>
  <c r="X1025" i="6"/>
  <c r="T1025" i="6"/>
  <c r="O1025" i="6"/>
  <c r="P1025" i="6"/>
  <c r="AB1025" i="6"/>
  <c r="N1025" i="6"/>
  <c r="R1025" i="6"/>
  <c r="AF1021" i="6"/>
  <c r="AD1021" i="6"/>
  <c r="AE1021" i="6"/>
  <c r="AC1021" i="6"/>
  <c r="Q1021" i="6"/>
  <c r="Y1021" i="6"/>
  <c r="W1021" i="6"/>
  <c r="X1021" i="6"/>
  <c r="AB1021" i="6"/>
  <c r="T1021" i="6"/>
  <c r="O1021" i="6"/>
  <c r="R1021" i="6"/>
  <c r="P1021" i="6"/>
  <c r="N1021" i="6"/>
  <c r="AF1017" i="6"/>
  <c r="AD1017" i="6"/>
  <c r="AE1017" i="6"/>
  <c r="Q1017" i="6"/>
  <c r="AC1017" i="6"/>
  <c r="Y1017" i="6"/>
  <c r="W1017" i="6"/>
  <c r="X1017" i="6"/>
  <c r="T1017" i="6"/>
  <c r="AB1017" i="6"/>
  <c r="R1017" i="6"/>
  <c r="O1017" i="6"/>
  <c r="P1017" i="6"/>
  <c r="N1017" i="6"/>
  <c r="K1013" i="6"/>
  <c r="AF1013" i="6"/>
  <c r="AD1013" i="6"/>
  <c r="AE1013" i="6"/>
  <c r="AC1013" i="6"/>
  <c r="Q1013" i="6"/>
  <c r="Y1013" i="6"/>
  <c r="W1013" i="6"/>
  <c r="X1013" i="6"/>
  <c r="AB1013" i="6"/>
  <c r="T1013" i="6"/>
  <c r="R1013" i="6"/>
  <c r="O1013" i="6"/>
  <c r="P1013" i="6"/>
  <c r="N1013" i="6"/>
  <c r="AF1009" i="6"/>
  <c r="AD1009" i="6"/>
  <c r="AE1009" i="6"/>
  <c r="AC1009" i="6"/>
  <c r="Q1009" i="6"/>
  <c r="Y1009" i="6"/>
  <c r="W1009" i="6"/>
  <c r="X1009" i="6"/>
  <c r="T1009" i="6"/>
  <c r="AB1009" i="6"/>
  <c r="O1009" i="6"/>
  <c r="P1009" i="6"/>
  <c r="R1009" i="6"/>
  <c r="N1009" i="6"/>
  <c r="AF1005" i="6"/>
  <c r="AD1005" i="6"/>
  <c r="AE1005" i="6"/>
  <c r="AC1005" i="6"/>
  <c r="Q1005" i="6"/>
  <c r="Y1005" i="6"/>
  <c r="W1005" i="6"/>
  <c r="X1005" i="6"/>
  <c r="AB1005" i="6"/>
  <c r="T1005" i="6"/>
  <c r="O1005" i="6"/>
  <c r="R1005" i="6"/>
  <c r="P1005" i="6"/>
  <c r="N1005" i="6"/>
  <c r="K1001" i="6"/>
  <c r="AF1001" i="6"/>
  <c r="AD1001" i="6"/>
  <c r="AE1001" i="6"/>
  <c r="Q1001" i="6"/>
  <c r="AC1001" i="6"/>
  <c r="Y1001" i="6"/>
  <c r="W1001" i="6"/>
  <c r="X1001" i="6"/>
  <c r="T1001" i="6"/>
  <c r="R1001" i="6"/>
  <c r="O1001" i="6"/>
  <c r="AB1001" i="6"/>
  <c r="P1001" i="6"/>
  <c r="N1001" i="6"/>
  <c r="K997" i="6"/>
  <c r="AF997" i="6"/>
  <c r="AD997" i="6"/>
  <c r="AE997" i="6"/>
  <c r="AC997" i="6"/>
  <c r="Q997" i="6"/>
  <c r="Y997" i="6"/>
  <c r="W997" i="6"/>
  <c r="X997" i="6"/>
  <c r="AB997" i="6"/>
  <c r="T997" i="6"/>
  <c r="R997" i="6"/>
  <c r="O997" i="6"/>
  <c r="P997" i="6"/>
  <c r="N997" i="6"/>
  <c r="AF993" i="6"/>
  <c r="AD993" i="6"/>
  <c r="AE993" i="6"/>
  <c r="AC993" i="6"/>
  <c r="Q993" i="6"/>
  <c r="Y993" i="6"/>
  <c r="W993" i="6"/>
  <c r="X993" i="6"/>
  <c r="T993" i="6"/>
  <c r="O993" i="6"/>
  <c r="P993" i="6"/>
  <c r="R993" i="6"/>
  <c r="AB993" i="6"/>
  <c r="N993" i="6"/>
  <c r="K989" i="6"/>
  <c r="AF989" i="6"/>
  <c r="AD989" i="6"/>
  <c r="AE989" i="6"/>
  <c r="AC989" i="6"/>
  <c r="Q989" i="6"/>
  <c r="Y989" i="6"/>
  <c r="W989" i="6"/>
  <c r="X989" i="6"/>
  <c r="AB989" i="6"/>
  <c r="T989" i="6"/>
  <c r="O989" i="6"/>
  <c r="R989" i="6"/>
  <c r="P989" i="6"/>
  <c r="N989" i="6"/>
  <c r="AF985" i="6"/>
  <c r="AD985" i="6"/>
  <c r="AE985" i="6"/>
  <c r="Q985" i="6"/>
  <c r="AC985" i="6"/>
  <c r="Y985" i="6"/>
  <c r="W985" i="6"/>
  <c r="X985" i="6"/>
  <c r="T985" i="6"/>
  <c r="AB985" i="6"/>
  <c r="R985" i="6"/>
  <c r="O985" i="6"/>
  <c r="P985" i="6"/>
  <c r="N985" i="6"/>
  <c r="K981" i="6"/>
  <c r="AF981" i="6"/>
  <c r="AD981" i="6"/>
  <c r="AE981" i="6"/>
  <c r="AC981" i="6"/>
  <c r="Q981" i="6"/>
  <c r="Y981" i="6"/>
  <c r="W981" i="6"/>
  <c r="X981" i="6"/>
  <c r="AB981" i="6"/>
  <c r="T981" i="6"/>
  <c r="R981" i="6"/>
  <c r="O981" i="6"/>
  <c r="P981" i="6"/>
  <c r="N981" i="6"/>
  <c r="K977" i="6"/>
  <c r="AF977" i="6"/>
  <c r="AD977" i="6"/>
  <c r="AE977" i="6"/>
  <c r="AC977" i="6"/>
  <c r="Q977" i="6"/>
  <c r="Y977" i="6"/>
  <c r="W977" i="6"/>
  <c r="X977" i="6"/>
  <c r="T977" i="6"/>
  <c r="AB977" i="6"/>
  <c r="O977" i="6"/>
  <c r="P977" i="6"/>
  <c r="R977" i="6"/>
  <c r="N977" i="6"/>
  <c r="AF973" i="6"/>
  <c r="AD973" i="6"/>
  <c r="AE973" i="6"/>
  <c r="AC973" i="6"/>
  <c r="Q973" i="6"/>
  <c r="Y973" i="6"/>
  <c r="W973" i="6"/>
  <c r="X973" i="6"/>
  <c r="AB973" i="6"/>
  <c r="T973" i="6"/>
  <c r="O973" i="6"/>
  <c r="R973" i="6"/>
  <c r="P973" i="6"/>
  <c r="N973" i="6"/>
  <c r="AF969" i="6"/>
  <c r="AD969" i="6"/>
  <c r="AE969" i="6"/>
  <c r="Q969" i="6"/>
  <c r="AC969" i="6"/>
  <c r="Y969" i="6"/>
  <c r="W969" i="6"/>
  <c r="X969" i="6"/>
  <c r="T969" i="6"/>
  <c r="R969" i="6"/>
  <c r="O969" i="6"/>
  <c r="AB969" i="6"/>
  <c r="P969" i="6"/>
  <c r="N969" i="6"/>
  <c r="K965" i="6"/>
  <c r="AF965" i="6"/>
  <c r="AD965" i="6"/>
  <c r="AE965" i="6"/>
  <c r="AC965" i="6"/>
  <c r="Q965" i="6"/>
  <c r="Y965" i="6"/>
  <c r="W965" i="6"/>
  <c r="X965" i="6"/>
  <c r="AB965" i="6"/>
  <c r="T965" i="6"/>
  <c r="R965" i="6"/>
  <c r="O965" i="6"/>
  <c r="P965" i="6"/>
  <c r="N965" i="6"/>
  <c r="AF961" i="6"/>
  <c r="AD961" i="6"/>
  <c r="AE961" i="6"/>
  <c r="AC961" i="6"/>
  <c r="Q961" i="6"/>
  <c r="Y961" i="6"/>
  <c r="W961" i="6"/>
  <c r="X961" i="6"/>
  <c r="T961" i="6"/>
  <c r="O961" i="6"/>
  <c r="P961" i="6"/>
  <c r="N961" i="6"/>
  <c r="AB961" i="6"/>
  <c r="R961" i="6"/>
  <c r="AF957" i="6"/>
  <c r="AD957" i="6"/>
  <c r="AE957" i="6"/>
  <c r="AC957" i="6"/>
  <c r="Q957" i="6"/>
  <c r="Y957" i="6"/>
  <c r="W957" i="6"/>
  <c r="X957" i="6"/>
  <c r="AB957" i="6"/>
  <c r="T957" i="6"/>
  <c r="O957" i="6"/>
  <c r="R957" i="6"/>
  <c r="P957" i="6"/>
  <c r="N957" i="6"/>
  <c r="AF953" i="6"/>
  <c r="AD953" i="6"/>
  <c r="AE953" i="6"/>
  <c r="Q953" i="6"/>
  <c r="AC953" i="6"/>
  <c r="Y953" i="6"/>
  <c r="W953" i="6"/>
  <c r="X953" i="6"/>
  <c r="T953" i="6"/>
  <c r="AB953" i="6"/>
  <c r="R953" i="6"/>
  <c r="O953" i="6"/>
  <c r="P953" i="6"/>
  <c r="N953" i="6"/>
  <c r="K949" i="6"/>
  <c r="AF949" i="6"/>
  <c r="AD949" i="6"/>
  <c r="AE949" i="6"/>
  <c r="AC949" i="6"/>
  <c r="Q949" i="6"/>
  <c r="Y949" i="6"/>
  <c r="W949" i="6"/>
  <c r="X949" i="6"/>
  <c r="AB949" i="6"/>
  <c r="T949" i="6"/>
  <c r="R949" i="6"/>
  <c r="O949" i="6"/>
  <c r="P949" i="6"/>
  <c r="N949" i="6"/>
  <c r="AF945" i="6"/>
  <c r="AD945" i="6"/>
  <c r="AE945" i="6"/>
  <c r="AC945" i="6"/>
  <c r="Q945" i="6"/>
  <c r="Y945" i="6"/>
  <c r="W945" i="6"/>
  <c r="X945" i="6"/>
  <c r="T945" i="6"/>
  <c r="AB945" i="6"/>
  <c r="O945" i="6"/>
  <c r="P945" i="6"/>
  <c r="R945" i="6"/>
  <c r="N945" i="6"/>
  <c r="AF941" i="6"/>
  <c r="AD941" i="6"/>
  <c r="AE941" i="6"/>
  <c r="AC941" i="6"/>
  <c r="Q941" i="6"/>
  <c r="Y941" i="6"/>
  <c r="W941" i="6"/>
  <c r="X941" i="6"/>
  <c r="AB941" i="6"/>
  <c r="T941" i="6"/>
  <c r="O941" i="6"/>
  <c r="R941" i="6"/>
  <c r="P941" i="6"/>
  <c r="N941" i="6"/>
  <c r="K937" i="6"/>
  <c r="AF937" i="6"/>
  <c r="AD937" i="6"/>
  <c r="AE937" i="6"/>
  <c r="Q937" i="6"/>
  <c r="AC937" i="6"/>
  <c r="Y937" i="6"/>
  <c r="W937" i="6"/>
  <c r="X937" i="6"/>
  <c r="T937" i="6"/>
  <c r="R937" i="6"/>
  <c r="O937" i="6"/>
  <c r="AB937" i="6"/>
  <c r="P937" i="6"/>
  <c r="N937" i="6"/>
  <c r="K933" i="6"/>
  <c r="AF933" i="6"/>
  <c r="AD933" i="6"/>
  <c r="AE933" i="6"/>
  <c r="AC933" i="6"/>
  <c r="Q933" i="6"/>
  <c r="Y933" i="6"/>
  <c r="W933" i="6"/>
  <c r="X933" i="6"/>
  <c r="AB933" i="6"/>
  <c r="T933" i="6"/>
  <c r="R933" i="6"/>
  <c r="O933" i="6"/>
  <c r="P933" i="6"/>
  <c r="N933" i="6"/>
  <c r="AF929" i="6"/>
  <c r="AD929" i="6"/>
  <c r="AE929" i="6"/>
  <c r="AC929" i="6"/>
  <c r="Q929" i="6"/>
  <c r="Y929" i="6"/>
  <c r="W929" i="6"/>
  <c r="X929" i="6"/>
  <c r="T929" i="6"/>
  <c r="O929" i="6"/>
  <c r="P929" i="6"/>
  <c r="AB929" i="6"/>
  <c r="R929" i="6"/>
  <c r="N929" i="6"/>
  <c r="K925" i="6"/>
  <c r="AF925" i="6"/>
  <c r="AD925" i="6"/>
  <c r="AE925" i="6"/>
  <c r="AC925" i="6"/>
  <c r="Q925" i="6"/>
  <c r="Y925" i="6"/>
  <c r="W925" i="6"/>
  <c r="X925" i="6"/>
  <c r="AB925" i="6"/>
  <c r="T925" i="6"/>
  <c r="O925" i="6"/>
  <c r="R925" i="6"/>
  <c r="P925" i="6"/>
  <c r="N925" i="6"/>
  <c r="AF921" i="6"/>
  <c r="AD921" i="6"/>
  <c r="AE921" i="6"/>
  <c r="Q921" i="6"/>
  <c r="AC921" i="6"/>
  <c r="Y921" i="6"/>
  <c r="W921" i="6"/>
  <c r="X921" i="6"/>
  <c r="T921" i="6"/>
  <c r="AB921" i="6"/>
  <c r="R921" i="6"/>
  <c r="O921" i="6"/>
  <c r="P921" i="6"/>
  <c r="N921" i="6"/>
  <c r="K917" i="6"/>
  <c r="AF917" i="6"/>
  <c r="AD917" i="6"/>
  <c r="AE917" i="6"/>
  <c r="AC917" i="6"/>
  <c r="Q917" i="6"/>
  <c r="Y917" i="6"/>
  <c r="W917" i="6"/>
  <c r="X917" i="6"/>
  <c r="AB917" i="6"/>
  <c r="T917" i="6"/>
  <c r="R917" i="6"/>
  <c r="O917" i="6"/>
  <c r="P917" i="6"/>
  <c r="N917" i="6"/>
  <c r="K913" i="6"/>
  <c r="AF913" i="6"/>
  <c r="AD913" i="6"/>
  <c r="AE913" i="6"/>
  <c r="AC913" i="6"/>
  <c r="Q913" i="6"/>
  <c r="Y913" i="6"/>
  <c r="W913" i="6"/>
  <c r="X913" i="6"/>
  <c r="T913" i="6"/>
  <c r="AB913" i="6"/>
  <c r="O913" i="6"/>
  <c r="P913" i="6"/>
  <c r="R913" i="6"/>
  <c r="N913" i="6"/>
  <c r="AF909" i="6"/>
  <c r="AD909" i="6"/>
  <c r="AE909" i="6"/>
  <c r="AC909" i="6"/>
  <c r="Q909" i="6"/>
  <c r="Y909" i="6"/>
  <c r="W909" i="6"/>
  <c r="X909" i="6"/>
  <c r="AB909" i="6"/>
  <c r="T909" i="6"/>
  <c r="O909" i="6"/>
  <c r="R909" i="6"/>
  <c r="P909" i="6"/>
  <c r="N909" i="6"/>
  <c r="AF905" i="6"/>
  <c r="AD905" i="6"/>
  <c r="AE905" i="6"/>
  <c r="Q905" i="6"/>
  <c r="AC905" i="6"/>
  <c r="Y905" i="6"/>
  <c r="W905" i="6"/>
  <c r="X905" i="6"/>
  <c r="T905" i="6"/>
  <c r="R905" i="6"/>
  <c r="O905" i="6"/>
  <c r="AB905" i="6"/>
  <c r="P905" i="6"/>
  <c r="N905" i="6"/>
  <c r="K901" i="6"/>
  <c r="AF901" i="6"/>
  <c r="AD901" i="6"/>
  <c r="AE901" i="6"/>
  <c r="AC901" i="6"/>
  <c r="Q901" i="6"/>
  <c r="Y901" i="6"/>
  <c r="W901" i="6"/>
  <c r="X901" i="6"/>
  <c r="AB901" i="6"/>
  <c r="T901" i="6"/>
  <c r="R901" i="6"/>
  <c r="O901" i="6"/>
  <c r="P901" i="6"/>
  <c r="N901" i="6"/>
  <c r="AF897" i="6"/>
  <c r="AD897" i="6"/>
  <c r="AE897" i="6"/>
  <c r="AC897" i="6"/>
  <c r="Q897" i="6"/>
  <c r="Y897" i="6"/>
  <c r="W897" i="6"/>
  <c r="X897" i="6"/>
  <c r="T897" i="6"/>
  <c r="O897" i="6"/>
  <c r="P897" i="6"/>
  <c r="AB897" i="6"/>
  <c r="N897" i="6"/>
  <c r="R897" i="6"/>
  <c r="AF893" i="6"/>
  <c r="AD893" i="6"/>
  <c r="AE893" i="6"/>
  <c r="AC893" i="6"/>
  <c r="Q893" i="6"/>
  <c r="Y893" i="6"/>
  <c r="W893" i="6"/>
  <c r="X893" i="6"/>
  <c r="AB893" i="6"/>
  <c r="T893" i="6"/>
  <c r="O893" i="6"/>
  <c r="R893" i="6"/>
  <c r="P893" i="6"/>
  <c r="N893" i="6"/>
  <c r="AF889" i="6"/>
  <c r="AD889" i="6"/>
  <c r="AE889" i="6"/>
  <c r="Q889" i="6"/>
  <c r="AC889" i="6"/>
  <c r="Y889" i="6"/>
  <c r="W889" i="6"/>
  <c r="X889" i="6"/>
  <c r="T889" i="6"/>
  <c r="AB889" i="6"/>
  <c r="R889" i="6"/>
  <c r="O889" i="6"/>
  <c r="P889" i="6"/>
  <c r="N889" i="6"/>
  <c r="K885" i="6"/>
  <c r="AF885" i="6"/>
  <c r="AD885" i="6"/>
  <c r="AE885" i="6"/>
  <c r="AC885" i="6"/>
  <c r="Q885" i="6"/>
  <c r="Y885" i="6"/>
  <c r="W885" i="6"/>
  <c r="X885" i="6"/>
  <c r="AB885" i="6"/>
  <c r="T885" i="6"/>
  <c r="R885" i="6"/>
  <c r="N885" i="6"/>
  <c r="O885" i="6"/>
  <c r="P885" i="6"/>
  <c r="AF881" i="6"/>
  <c r="AD881" i="6"/>
  <c r="AE881" i="6"/>
  <c r="AC881" i="6"/>
  <c r="Q881" i="6"/>
  <c r="Y881" i="6"/>
  <c r="W881" i="6"/>
  <c r="X881" i="6"/>
  <c r="T881" i="6"/>
  <c r="N881" i="6"/>
  <c r="AB881" i="6"/>
  <c r="O881" i="6"/>
  <c r="P881" i="6"/>
  <c r="R881" i="6"/>
  <c r="AF877" i="6"/>
  <c r="AD877" i="6"/>
  <c r="AE877" i="6"/>
  <c r="AC877" i="6"/>
  <c r="Q877" i="6"/>
  <c r="Y877" i="6"/>
  <c r="W877" i="6"/>
  <c r="X877" i="6"/>
  <c r="AB877" i="6"/>
  <c r="T877" i="6"/>
  <c r="N877" i="6"/>
  <c r="O877" i="6"/>
  <c r="R877" i="6"/>
  <c r="P877" i="6"/>
  <c r="AF873" i="6"/>
  <c r="AD873" i="6"/>
  <c r="AE873" i="6"/>
  <c r="Q873" i="6"/>
  <c r="AC873" i="6"/>
  <c r="Y873" i="6"/>
  <c r="W873" i="6"/>
  <c r="X873" i="6"/>
  <c r="T873" i="6"/>
  <c r="N873" i="6"/>
  <c r="R873" i="6"/>
  <c r="O873" i="6"/>
  <c r="AB873" i="6"/>
  <c r="P873" i="6"/>
  <c r="K869" i="6"/>
  <c r="AF869" i="6"/>
  <c r="AD869" i="6"/>
  <c r="AE869" i="6"/>
  <c r="AC869" i="6"/>
  <c r="Q869" i="6"/>
  <c r="Y869" i="6"/>
  <c r="W869" i="6"/>
  <c r="X869" i="6"/>
  <c r="AB869" i="6"/>
  <c r="T869" i="6"/>
  <c r="R869" i="6"/>
  <c r="N869" i="6"/>
  <c r="O869" i="6"/>
  <c r="P869" i="6"/>
  <c r="AF865" i="6"/>
  <c r="AD865" i="6"/>
  <c r="AE865" i="6"/>
  <c r="AC865" i="6"/>
  <c r="Q865" i="6"/>
  <c r="Y865" i="6"/>
  <c r="W865" i="6"/>
  <c r="X865" i="6"/>
  <c r="T865" i="6"/>
  <c r="N865" i="6"/>
  <c r="O865" i="6"/>
  <c r="P865" i="6"/>
  <c r="R865" i="6"/>
  <c r="AB865" i="6"/>
  <c r="AF861" i="6"/>
  <c r="AD861" i="6"/>
  <c r="AE861" i="6"/>
  <c r="AC861" i="6"/>
  <c r="Q861" i="6"/>
  <c r="Y861" i="6"/>
  <c r="W861" i="6"/>
  <c r="X861" i="6"/>
  <c r="AB861" i="6"/>
  <c r="T861" i="6"/>
  <c r="N861" i="6"/>
  <c r="O861" i="6"/>
  <c r="R861" i="6"/>
  <c r="P861" i="6"/>
  <c r="AF857" i="6"/>
  <c r="AD857" i="6"/>
  <c r="AE857" i="6"/>
  <c r="Q857" i="6"/>
  <c r="X857" i="6"/>
  <c r="W857" i="6"/>
  <c r="Y857" i="6"/>
  <c r="AC857" i="6"/>
  <c r="T857" i="6"/>
  <c r="AB857" i="6"/>
  <c r="N857" i="6"/>
  <c r="R857" i="6"/>
  <c r="O857" i="6"/>
  <c r="P857" i="6"/>
  <c r="K853" i="6"/>
  <c r="AF853" i="6"/>
  <c r="AD853" i="6"/>
  <c r="AE853" i="6"/>
  <c r="AC853" i="6"/>
  <c r="Q853" i="6"/>
  <c r="X853" i="6"/>
  <c r="AB853" i="6"/>
  <c r="W853" i="6"/>
  <c r="Y853" i="6"/>
  <c r="T853" i="6"/>
  <c r="R853" i="6"/>
  <c r="N853" i="6"/>
  <c r="O853" i="6"/>
  <c r="P853" i="6"/>
  <c r="AF849" i="6"/>
  <c r="AD849" i="6"/>
  <c r="AE849" i="6"/>
  <c r="AC849" i="6"/>
  <c r="Q849" i="6"/>
  <c r="X849" i="6"/>
  <c r="AB849" i="6"/>
  <c r="W849" i="6"/>
  <c r="Y849" i="6"/>
  <c r="T849" i="6"/>
  <c r="N849" i="6"/>
  <c r="O849" i="6"/>
  <c r="P849" i="6"/>
  <c r="R849" i="6"/>
  <c r="AF845" i="6"/>
  <c r="AD845" i="6"/>
  <c r="AE845" i="6"/>
  <c r="AC845" i="6"/>
  <c r="Q845" i="6"/>
  <c r="X845" i="6"/>
  <c r="AB845" i="6"/>
  <c r="W845" i="6"/>
  <c r="Y845" i="6"/>
  <c r="T845" i="6"/>
  <c r="N845" i="6"/>
  <c r="O845" i="6"/>
  <c r="R845" i="6"/>
  <c r="P845" i="6"/>
  <c r="AF841" i="6"/>
  <c r="AD841" i="6"/>
  <c r="AE841" i="6"/>
  <c r="Q841" i="6"/>
  <c r="AC841" i="6"/>
  <c r="X841" i="6"/>
  <c r="AB841" i="6"/>
  <c r="W841" i="6"/>
  <c r="Y841" i="6"/>
  <c r="T841" i="6"/>
  <c r="N841" i="6"/>
  <c r="R841" i="6"/>
  <c r="O841" i="6"/>
  <c r="P841" i="6"/>
  <c r="K837" i="6"/>
  <c r="AF837" i="6"/>
  <c r="AD837" i="6"/>
  <c r="AE837" i="6"/>
  <c r="AC837" i="6"/>
  <c r="Q837" i="6"/>
  <c r="X837" i="6"/>
  <c r="AB837" i="6"/>
  <c r="W837" i="6"/>
  <c r="Y837" i="6"/>
  <c r="T837" i="6"/>
  <c r="R837" i="6"/>
  <c r="N837" i="6"/>
  <c r="O837" i="6"/>
  <c r="P837" i="6"/>
  <c r="AF833" i="6"/>
  <c r="AD833" i="6"/>
  <c r="AE833" i="6"/>
  <c r="AC833" i="6"/>
  <c r="Q833" i="6"/>
  <c r="X833" i="6"/>
  <c r="AB833" i="6"/>
  <c r="W833" i="6"/>
  <c r="Y833" i="6"/>
  <c r="T833" i="6"/>
  <c r="N833" i="6"/>
  <c r="O833" i="6"/>
  <c r="P833" i="6"/>
  <c r="R833" i="6"/>
  <c r="AF829" i="6"/>
  <c r="AD829" i="6"/>
  <c r="AE829" i="6"/>
  <c r="AC829" i="6"/>
  <c r="Q829" i="6"/>
  <c r="X829" i="6"/>
  <c r="AB829" i="6"/>
  <c r="W829" i="6"/>
  <c r="Y829" i="6"/>
  <c r="T829" i="6"/>
  <c r="N829" i="6"/>
  <c r="O829" i="6"/>
  <c r="R829" i="6"/>
  <c r="P829" i="6"/>
  <c r="AF825" i="6"/>
  <c r="AD825" i="6"/>
  <c r="AE825" i="6"/>
  <c r="Q825" i="6"/>
  <c r="AC825" i="6"/>
  <c r="X825" i="6"/>
  <c r="AB825" i="6"/>
  <c r="W825" i="6"/>
  <c r="Y825" i="6"/>
  <c r="T825" i="6"/>
  <c r="N825" i="6"/>
  <c r="R825" i="6"/>
  <c r="O825" i="6"/>
  <c r="P825" i="6"/>
  <c r="K821" i="6"/>
  <c r="AF821" i="6"/>
  <c r="AD821" i="6"/>
  <c r="AE821" i="6"/>
  <c r="AC821" i="6"/>
  <c r="Q821" i="6"/>
  <c r="X821" i="6"/>
  <c r="AB821" i="6"/>
  <c r="W821" i="6"/>
  <c r="Y821" i="6"/>
  <c r="T821" i="6"/>
  <c r="R821" i="6"/>
  <c r="N821" i="6"/>
  <c r="O821" i="6"/>
  <c r="P821" i="6"/>
  <c r="AF817" i="6"/>
  <c r="AD817" i="6"/>
  <c r="AE817" i="6"/>
  <c r="AC817" i="6"/>
  <c r="Q817" i="6"/>
  <c r="X817" i="6"/>
  <c r="AB817" i="6"/>
  <c r="W817" i="6"/>
  <c r="Y817" i="6"/>
  <c r="T817" i="6"/>
  <c r="N817" i="6"/>
  <c r="O817" i="6"/>
  <c r="P817" i="6"/>
  <c r="R817" i="6"/>
  <c r="AF813" i="6"/>
  <c r="AD813" i="6"/>
  <c r="AE813" i="6"/>
  <c r="AC813" i="6"/>
  <c r="Q813" i="6"/>
  <c r="X813" i="6"/>
  <c r="AB813" i="6"/>
  <c r="W813" i="6"/>
  <c r="Y813" i="6"/>
  <c r="T813" i="6"/>
  <c r="N813" i="6"/>
  <c r="O813" i="6"/>
  <c r="R813" i="6"/>
  <c r="P813" i="6"/>
  <c r="AF809" i="6"/>
  <c r="AD809" i="6"/>
  <c r="AE809" i="6"/>
  <c r="Q809" i="6"/>
  <c r="AC809" i="6"/>
  <c r="X809" i="6"/>
  <c r="AB809" i="6"/>
  <c r="W809" i="6"/>
  <c r="Y809" i="6"/>
  <c r="T809" i="6"/>
  <c r="N809" i="6"/>
  <c r="R809" i="6"/>
  <c r="O809" i="6"/>
  <c r="P809" i="6"/>
  <c r="K805" i="6"/>
  <c r="AF805" i="6"/>
  <c r="AD805" i="6"/>
  <c r="AE805" i="6"/>
  <c r="AC805" i="6"/>
  <c r="Q805" i="6"/>
  <c r="X805" i="6"/>
  <c r="AB805" i="6"/>
  <c r="W805" i="6"/>
  <c r="Y805" i="6"/>
  <c r="T805" i="6"/>
  <c r="R805" i="6"/>
  <c r="N805" i="6"/>
  <c r="O805" i="6"/>
  <c r="P805" i="6"/>
  <c r="AF801" i="6"/>
  <c r="AD801" i="6"/>
  <c r="AE801" i="6"/>
  <c r="AC801" i="6"/>
  <c r="Q801" i="6"/>
  <c r="X801" i="6"/>
  <c r="AB801" i="6"/>
  <c r="W801" i="6"/>
  <c r="Y801" i="6"/>
  <c r="T801" i="6"/>
  <c r="N801" i="6"/>
  <c r="O801" i="6"/>
  <c r="P801" i="6"/>
  <c r="R801" i="6"/>
  <c r="AF797" i="6"/>
  <c r="AD797" i="6"/>
  <c r="AE797" i="6"/>
  <c r="AC797" i="6"/>
  <c r="Q797" i="6"/>
  <c r="X797" i="6"/>
  <c r="AB797" i="6"/>
  <c r="W797" i="6"/>
  <c r="Y797" i="6"/>
  <c r="T797" i="6"/>
  <c r="N797" i="6"/>
  <c r="O797" i="6"/>
  <c r="R797" i="6"/>
  <c r="P797" i="6"/>
  <c r="K793" i="6"/>
  <c r="AF793" i="6"/>
  <c r="AD793" i="6"/>
  <c r="AE793" i="6"/>
  <c r="Q793" i="6"/>
  <c r="AC793" i="6"/>
  <c r="X793" i="6"/>
  <c r="AB793" i="6"/>
  <c r="W793" i="6"/>
  <c r="Y793" i="6"/>
  <c r="T793" i="6"/>
  <c r="N793" i="6"/>
  <c r="R793" i="6"/>
  <c r="O793" i="6"/>
  <c r="P793" i="6"/>
  <c r="AF789" i="6"/>
  <c r="AD789" i="6"/>
  <c r="AE789" i="6"/>
  <c r="AC789" i="6"/>
  <c r="Q789" i="6"/>
  <c r="X789" i="6"/>
  <c r="AB789" i="6"/>
  <c r="W789" i="6"/>
  <c r="Y789" i="6"/>
  <c r="T789" i="6"/>
  <c r="R789" i="6"/>
  <c r="N789" i="6"/>
  <c r="O789" i="6"/>
  <c r="P789" i="6"/>
  <c r="AF785" i="6"/>
  <c r="AD785" i="6"/>
  <c r="AE785" i="6"/>
  <c r="AC785" i="6"/>
  <c r="Q785" i="6"/>
  <c r="X785" i="6"/>
  <c r="AB785" i="6"/>
  <c r="W785" i="6"/>
  <c r="Y785" i="6"/>
  <c r="T785" i="6"/>
  <c r="N785" i="6"/>
  <c r="O785" i="6"/>
  <c r="P785" i="6"/>
  <c r="R785" i="6"/>
  <c r="AF781" i="6"/>
  <c r="AD781" i="6"/>
  <c r="AE781" i="6"/>
  <c r="AC781" i="6"/>
  <c r="Q781" i="6"/>
  <c r="W781" i="6"/>
  <c r="X781" i="6"/>
  <c r="AB781" i="6"/>
  <c r="Y781" i="6"/>
  <c r="T781" i="6"/>
  <c r="N781" i="6"/>
  <c r="O781" i="6"/>
  <c r="R781" i="6"/>
  <c r="P781" i="6"/>
  <c r="K777" i="6"/>
  <c r="AF777" i="6"/>
  <c r="AD777" i="6"/>
  <c r="AE777" i="6"/>
  <c r="Q777" i="6"/>
  <c r="AC777" i="6"/>
  <c r="W777" i="6"/>
  <c r="X777" i="6"/>
  <c r="AB777" i="6"/>
  <c r="Y777" i="6"/>
  <c r="T777" i="6"/>
  <c r="N777" i="6"/>
  <c r="R777" i="6"/>
  <c r="O777" i="6"/>
  <c r="P777" i="6"/>
  <c r="AF773" i="6"/>
  <c r="AD773" i="6"/>
  <c r="AE773" i="6"/>
  <c r="AC773" i="6"/>
  <c r="Q773" i="6"/>
  <c r="W773" i="6"/>
  <c r="X773" i="6"/>
  <c r="AB773" i="6"/>
  <c r="Y773" i="6"/>
  <c r="T773" i="6"/>
  <c r="R773" i="6"/>
  <c r="N773" i="6"/>
  <c r="O773" i="6"/>
  <c r="P773" i="6"/>
  <c r="AF769" i="6"/>
  <c r="AD769" i="6"/>
  <c r="AE769" i="6"/>
  <c r="AC769" i="6"/>
  <c r="Q769" i="6"/>
  <c r="W769" i="6"/>
  <c r="X769" i="6"/>
  <c r="AB769" i="6"/>
  <c r="Y769" i="6"/>
  <c r="T769" i="6"/>
  <c r="N769" i="6"/>
  <c r="O769" i="6"/>
  <c r="P769" i="6"/>
  <c r="R769" i="6"/>
  <c r="K765" i="6"/>
  <c r="AF765" i="6"/>
  <c r="AD765" i="6"/>
  <c r="AE765" i="6"/>
  <c r="AC765" i="6"/>
  <c r="Q765" i="6"/>
  <c r="W765" i="6"/>
  <c r="X765" i="6"/>
  <c r="AB765" i="6"/>
  <c r="Y765" i="6"/>
  <c r="T765" i="6"/>
  <c r="N765" i="6"/>
  <c r="O765" i="6"/>
  <c r="R765" i="6"/>
  <c r="P765" i="6"/>
  <c r="K761" i="6"/>
  <c r="AF761" i="6"/>
  <c r="AD761" i="6"/>
  <c r="AE761" i="6"/>
  <c r="Q761" i="6"/>
  <c r="AC761" i="6"/>
  <c r="W761" i="6"/>
  <c r="X761" i="6"/>
  <c r="AB761" i="6"/>
  <c r="Y761" i="6"/>
  <c r="T761" i="6"/>
  <c r="N761" i="6"/>
  <c r="R761" i="6"/>
  <c r="O761" i="6"/>
  <c r="P761" i="6"/>
  <c r="AF757" i="6"/>
  <c r="AD757" i="6"/>
  <c r="AE757" i="6"/>
  <c r="AC757" i="6"/>
  <c r="Q757" i="6"/>
  <c r="W757" i="6"/>
  <c r="X757" i="6"/>
  <c r="AB757" i="6"/>
  <c r="Y757" i="6"/>
  <c r="T757" i="6"/>
  <c r="R757" i="6"/>
  <c r="N757" i="6"/>
  <c r="O757" i="6"/>
  <c r="P757" i="6"/>
  <c r="K753" i="6"/>
  <c r="AF753" i="6"/>
  <c r="AD753" i="6"/>
  <c r="AE753" i="6"/>
  <c r="AC753" i="6"/>
  <c r="Q753" i="6"/>
  <c r="W753" i="6"/>
  <c r="X753" i="6"/>
  <c r="AB753" i="6"/>
  <c r="T753" i="6"/>
  <c r="N753" i="6"/>
  <c r="O753" i="6"/>
  <c r="P753" i="6"/>
  <c r="Y753" i="6"/>
  <c r="R753" i="6"/>
  <c r="AF749" i="6"/>
  <c r="AD749" i="6"/>
  <c r="AE749" i="6"/>
  <c r="AC749" i="6"/>
  <c r="Q749" i="6"/>
  <c r="W749" i="6"/>
  <c r="X749" i="6"/>
  <c r="AB749" i="6"/>
  <c r="Y749" i="6"/>
  <c r="T749" i="6"/>
  <c r="N749" i="6"/>
  <c r="O749" i="6"/>
  <c r="R749" i="6"/>
  <c r="P749" i="6"/>
  <c r="K745" i="6"/>
  <c r="AF745" i="6"/>
  <c r="AD745" i="6"/>
  <c r="AE745" i="6"/>
  <c r="Q745" i="6"/>
  <c r="AC745" i="6"/>
  <c r="W745" i="6"/>
  <c r="X745" i="6"/>
  <c r="AB745" i="6"/>
  <c r="Y745" i="6"/>
  <c r="T745" i="6"/>
  <c r="N745" i="6"/>
  <c r="R745" i="6"/>
  <c r="O745" i="6"/>
  <c r="P745" i="6"/>
  <c r="K741" i="6"/>
  <c r="AF741" i="6"/>
  <c r="AD741" i="6"/>
  <c r="AE741" i="6"/>
  <c r="AC741" i="6"/>
  <c r="Q741" i="6"/>
  <c r="W741" i="6"/>
  <c r="X741" i="6"/>
  <c r="AB741" i="6"/>
  <c r="Y741" i="6"/>
  <c r="T741" i="6"/>
  <c r="R741" i="6"/>
  <c r="N741" i="6"/>
  <c r="O741" i="6"/>
  <c r="P741" i="6"/>
  <c r="AF737" i="6"/>
  <c r="AD737" i="6"/>
  <c r="AE737" i="6"/>
  <c r="AC737" i="6"/>
  <c r="Q737" i="6"/>
  <c r="W737" i="6"/>
  <c r="X737" i="6"/>
  <c r="AB737" i="6"/>
  <c r="Y737" i="6"/>
  <c r="T737" i="6"/>
  <c r="N737" i="6"/>
  <c r="O737" i="6"/>
  <c r="P737" i="6"/>
  <c r="R737" i="6"/>
  <c r="AF733" i="6"/>
  <c r="AD733" i="6"/>
  <c r="AE733" i="6"/>
  <c r="AC733" i="6"/>
  <c r="Q733" i="6"/>
  <c r="W733" i="6"/>
  <c r="X733" i="6"/>
  <c r="AB733" i="6"/>
  <c r="Y733" i="6"/>
  <c r="T733" i="6"/>
  <c r="N733" i="6"/>
  <c r="O733" i="6"/>
  <c r="R733" i="6"/>
  <c r="P733" i="6"/>
  <c r="K729" i="6"/>
  <c r="AF729" i="6"/>
  <c r="AD729" i="6"/>
  <c r="AE729" i="6"/>
  <c r="Q729" i="6"/>
  <c r="AC729" i="6"/>
  <c r="W729" i="6"/>
  <c r="X729" i="6"/>
  <c r="AB729" i="6"/>
  <c r="Y729" i="6"/>
  <c r="T729" i="6"/>
  <c r="N729" i="6"/>
  <c r="R729" i="6"/>
  <c r="O729" i="6"/>
  <c r="P729" i="6"/>
  <c r="AF725" i="6"/>
  <c r="AD725" i="6"/>
  <c r="AE725" i="6"/>
  <c r="AC725" i="6"/>
  <c r="Q725" i="6"/>
  <c r="W725" i="6"/>
  <c r="X725" i="6"/>
  <c r="AB725" i="6"/>
  <c r="Y725" i="6"/>
  <c r="T725" i="6"/>
  <c r="R725" i="6"/>
  <c r="N725" i="6"/>
  <c r="O725" i="6"/>
  <c r="P725" i="6"/>
  <c r="AF721" i="6"/>
  <c r="AD721" i="6"/>
  <c r="AE721" i="6"/>
  <c r="AC721" i="6"/>
  <c r="Q721" i="6"/>
  <c r="W721" i="6"/>
  <c r="X721" i="6"/>
  <c r="AB721" i="6"/>
  <c r="T721" i="6"/>
  <c r="Y721" i="6"/>
  <c r="N721" i="6"/>
  <c r="O721" i="6"/>
  <c r="P721" i="6"/>
  <c r="R721" i="6"/>
  <c r="AF717" i="6"/>
  <c r="AD717" i="6"/>
  <c r="AE717" i="6"/>
  <c r="AC717" i="6"/>
  <c r="Q717" i="6"/>
  <c r="W717" i="6"/>
  <c r="X717" i="6"/>
  <c r="AB717" i="6"/>
  <c r="Y717" i="6"/>
  <c r="T717" i="6"/>
  <c r="N717" i="6"/>
  <c r="O717" i="6"/>
  <c r="R717" i="6"/>
  <c r="P717" i="6"/>
  <c r="K713" i="6"/>
  <c r="AF713" i="6"/>
  <c r="AD713" i="6"/>
  <c r="AE713" i="6"/>
  <c r="Q713" i="6"/>
  <c r="AC713" i="6"/>
  <c r="W713" i="6"/>
  <c r="X713" i="6"/>
  <c r="AB713" i="6"/>
  <c r="Y713" i="6"/>
  <c r="T713" i="6"/>
  <c r="N713" i="6"/>
  <c r="R713" i="6"/>
  <c r="O713" i="6"/>
  <c r="P713" i="6"/>
  <c r="AF709" i="6"/>
  <c r="AD709" i="6"/>
  <c r="AE709" i="6"/>
  <c r="AC709" i="6"/>
  <c r="Q709" i="6"/>
  <c r="W709" i="6"/>
  <c r="X709" i="6"/>
  <c r="AB709" i="6"/>
  <c r="Y709" i="6"/>
  <c r="T709" i="6"/>
  <c r="R709" i="6"/>
  <c r="N709" i="6"/>
  <c r="O709" i="6"/>
  <c r="P709" i="6"/>
  <c r="AF705" i="6"/>
  <c r="AD705" i="6"/>
  <c r="AE705" i="6"/>
  <c r="AC705" i="6"/>
  <c r="Q705" i="6"/>
  <c r="W705" i="6"/>
  <c r="X705" i="6"/>
  <c r="AB705" i="6"/>
  <c r="Y705" i="6"/>
  <c r="T705" i="6"/>
  <c r="N705" i="6"/>
  <c r="O705" i="6"/>
  <c r="P705" i="6"/>
  <c r="R705" i="6"/>
  <c r="K701" i="6"/>
  <c r="AF701" i="6"/>
  <c r="AD701" i="6"/>
  <c r="AE701" i="6"/>
  <c r="AC701" i="6"/>
  <c r="Q701" i="6"/>
  <c r="W701" i="6"/>
  <c r="X701" i="6"/>
  <c r="AB701" i="6"/>
  <c r="Y701" i="6"/>
  <c r="T701" i="6"/>
  <c r="N701" i="6"/>
  <c r="O701" i="6"/>
  <c r="R701" i="6"/>
  <c r="P701" i="6"/>
  <c r="K697" i="6"/>
  <c r="AF697" i="6"/>
  <c r="AD697" i="6"/>
  <c r="AE697" i="6"/>
  <c r="Q697" i="6"/>
  <c r="AC697" i="6"/>
  <c r="W697" i="6"/>
  <c r="X697" i="6"/>
  <c r="AB697" i="6"/>
  <c r="Y697" i="6"/>
  <c r="T697" i="6"/>
  <c r="N697" i="6"/>
  <c r="R697" i="6"/>
  <c r="O697" i="6"/>
  <c r="P697" i="6"/>
  <c r="AF693" i="6"/>
  <c r="AD693" i="6"/>
  <c r="AE693" i="6"/>
  <c r="AC693" i="6"/>
  <c r="Q693" i="6"/>
  <c r="W693" i="6"/>
  <c r="X693" i="6"/>
  <c r="AB693" i="6"/>
  <c r="Y693" i="6"/>
  <c r="T693" i="6"/>
  <c r="R693" i="6"/>
  <c r="N693" i="6"/>
  <c r="O693" i="6"/>
  <c r="P693" i="6"/>
  <c r="K689" i="6"/>
  <c r="AF689" i="6"/>
  <c r="AD689" i="6"/>
  <c r="AE689" i="6"/>
  <c r="AC689" i="6"/>
  <c r="Q689" i="6"/>
  <c r="W689" i="6"/>
  <c r="X689" i="6"/>
  <c r="AB689" i="6"/>
  <c r="T689" i="6"/>
  <c r="N689" i="6"/>
  <c r="Y689" i="6"/>
  <c r="O689" i="6"/>
  <c r="P689" i="6"/>
  <c r="R689" i="6"/>
  <c r="AF685" i="6"/>
  <c r="AD685" i="6"/>
  <c r="AE685" i="6"/>
  <c r="AC685" i="6"/>
  <c r="Q685" i="6"/>
  <c r="W685" i="6"/>
  <c r="X685" i="6"/>
  <c r="AB685" i="6"/>
  <c r="Y685" i="6"/>
  <c r="T685" i="6"/>
  <c r="N685" i="6"/>
  <c r="O685" i="6"/>
  <c r="R685" i="6"/>
  <c r="P685" i="6"/>
  <c r="K681" i="6"/>
  <c r="AF681" i="6"/>
  <c r="AD681" i="6"/>
  <c r="AE681" i="6"/>
  <c r="Q681" i="6"/>
  <c r="AC681" i="6"/>
  <c r="W681" i="6"/>
  <c r="X681" i="6"/>
  <c r="AB681" i="6"/>
  <c r="Y681" i="6"/>
  <c r="T681" i="6"/>
  <c r="N681" i="6"/>
  <c r="R681" i="6"/>
  <c r="O681" i="6"/>
  <c r="P681" i="6"/>
  <c r="K677" i="6"/>
  <c r="AF677" i="6"/>
  <c r="AD677" i="6"/>
  <c r="AE677" i="6"/>
  <c r="AC677" i="6"/>
  <c r="Q677" i="6"/>
  <c r="W677" i="6"/>
  <c r="X677" i="6"/>
  <c r="AB677" i="6"/>
  <c r="Y677" i="6"/>
  <c r="T677" i="6"/>
  <c r="R677" i="6"/>
  <c r="N677" i="6"/>
  <c r="O677" i="6"/>
  <c r="P677" i="6"/>
  <c r="AF673" i="6"/>
  <c r="AD673" i="6"/>
  <c r="AE673" i="6"/>
  <c r="AC673" i="6"/>
  <c r="Q673" i="6"/>
  <c r="W673" i="6"/>
  <c r="X673" i="6"/>
  <c r="AB673" i="6"/>
  <c r="Y673" i="6"/>
  <c r="T673" i="6"/>
  <c r="N673" i="6"/>
  <c r="O673" i="6"/>
  <c r="P673" i="6"/>
  <c r="R673" i="6"/>
  <c r="AF669" i="6"/>
  <c r="AD669" i="6"/>
  <c r="AE669" i="6"/>
  <c r="AC669" i="6"/>
  <c r="Q669" i="6"/>
  <c r="W669" i="6"/>
  <c r="X669" i="6"/>
  <c r="AB669" i="6"/>
  <c r="Y669" i="6"/>
  <c r="T669" i="6"/>
  <c r="N669" i="6"/>
  <c r="O669" i="6"/>
  <c r="R669" i="6"/>
  <c r="P669" i="6"/>
  <c r="K665" i="6"/>
  <c r="AF665" i="6"/>
  <c r="AD665" i="6"/>
  <c r="AE665" i="6"/>
  <c r="Q665" i="6"/>
  <c r="AC665" i="6"/>
  <c r="W665" i="6"/>
  <c r="X665" i="6"/>
  <c r="AB665" i="6"/>
  <c r="Y665" i="6"/>
  <c r="T665" i="6"/>
  <c r="N665" i="6"/>
  <c r="R665" i="6"/>
  <c r="O665" i="6"/>
  <c r="P665" i="6"/>
  <c r="AF661" i="6"/>
  <c r="AD661" i="6"/>
  <c r="AE661" i="6"/>
  <c r="AC661" i="6"/>
  <c r="Q661" i="6"/>
  <c r="W661" i="6"/>
  <c r="X661" i="6"/>
  <c r="AB661" i="6"/>
  <c r="Y661" i="6"/>
  <c r="T661" i="6"/>
  <c r="R661" i="6"/>
  <c r="N661" i="6"/>
  <c r="O661" i="6"/>
  <c r="P661" i="6"/>
  <c r="AF657" i="6"/>
  <c r="AD657" i="6"/>
  <c r="AE657" i="6"/>
  <c r="AC657" i="6"/>
  <c r="Q657" i="6"/>
  <c r="W657" i="6"/>
  <c r="X657" i="6"/>
  <c r="AB657" i="6"/>
  <c r="T657" i="6"/>
  <c r="N657" i="6"/>
  <c r="O657" i="6"/>
  <c r="Y657" i="6"/>
  <c r="P657" i="6"/>
  <c r="R657" i="6"/>
  <c r="AF653" i="6"/>
  <c r="AD653" i="6"/>
  <c r="AE653" i="6"/>
  <c r="AC653" i="6"/>
  <c r="Q653" i="6"/>
  <c r="W653" i="6"/>
  <c r="X653" i="6"/>
  <c r="AB653" i="6"/>
  <c r="Y653" i="6"/>
  <c r="T653" i="6"/>
  <c r="N653" i="6"/>
  <c r="O653" i="6"/>
  <c r="R653" i="6"/>
  <c r="P653" i="6"/>
  <c r="K649" i="6"/>
  <c r="AF649" i="6"/>
  <c r="AD649" i="6"/>
  <c r="AE649" i="6"/>
  <c r="Q649" i="6"/>
  <c r="AC649" i="6"/>
  <c r="W649" i="6"/>
  <c r="X649" i="6"/>
  <c r="AB649" i="6"/>
  <c r="Y649" i="6"/>
  <c r="T649" i="6"/>
  <c r="N649" i="6"/>
  <c r="R649" i="6"/>
  <c r="O649" i="6"/>
  <c r="P649" i="6"/>
  <c r="AF645" i="6"/>
  <c r="AD645" i="6"/>
  <c r="AE645" i="6"/>
  <c r="AC645" i="6"/>
  <c r="Q645" i="6"/>
  <c r="W645" i="6"/>
  <c r="X645" i="6"/>
  <c r="AB645" i="6"/>
  <c r="Y645" i="6"/>
  <c r="T645" i="6"/>
  <c r="R645" i="6"/>
  <c r="N645" i="6"/>
  <c r="O645" i="6"/>
  <c r="P645" i="6"/>
  <c r="AF641" i="6"/>
  <c r="AD641" i="6"/>
  <c r="AE641" i="6"/>
  <c r="AC641" i="6"/>
  <c r="Q641" i="6"/>
  <c r="W641" i="6"/>
  <c r="X641" i="6"/>
  <c r="AB641" i="6"/>
  <c r="Y641" i="6"/>
  <c r="T641" i="6"/>
  <c r="N641" i="6"/>
  <c r="O641" i="6"/>
  <c r="P641" i="6"/>
  <c r="R641" i="6"/>
  <c r="K637" i="6"/>
  <c r="AF637" i="6"/>
  <c r="AD637" i="6"/>
  <c r="AE637" i="6"/>
  <c r="AC637" i="6"/>
  <c r="Q637" i="6"/>
  <c r="W637" i="6"/>
  <c r="X637" i="6"/>
  <c r="AB637" i="6"/>
  <c r="Y637" i="6"/>
  <c r="T637" i="6"/>
  <c r="N637" i="6"/>
  <c r="O637" i="6"/>
  <c r="R637" i="6"/>
  <c r="P637" i="6"/>
  <c r="K633" i="6"/>
  <c r="AF633" i="6"/>
  <c r="AD633" i="6"/>
  <c r="AE633" i="6"/>
  <c r="Q633" i="6"/>
  <c r="AC633" i="6"/>
  <c r="W633" i="6"/>
  <c r="X633" i="6"/>
  <c r="AB633" i="6"/>
  <c r="Y633" i="6"/>
  <c r="T633" i="6"/>
  <c r="N633" i="6"/>
  <c r="R633" i="6"/>
  <c r="O633" i="6"/>
  <c r="P633" i="6"/>
  <c r="AF629" i="6"/>
  <c r="AD629" i="6"/>
  <c r="AE629" i="6"/>
  <c r="AC629" i="6"/>
  <c r="Q629" i="6"/>
  <c r="W629" i="6"/>
  <c r="X629" i="6"/>
  <c r="AB629" i="6"/>
  <c r="Y629" i="6"/>
  <c r="T629" i="6"/>
  <c r="R629" i="6"/>
  <c r="N629" i="6"/>
  <c r="O629" i="6"/>
  <c r="P629" i="6"/>
  <c r="K625" i="6"/>
  <c r="AF625" i="6"/>
  <c r="AD625" i="6"/>
  <c r="AE625" i="6"/>
  <c r="AC625" i="6"/>
  <c r="Q625" i="6"/>
  <c r="W625" i="6"/>
  <c r="X625" i="6"/>
  <c r="AB625" i="6"/>
  <c r="T625" i="6"/>
  <c r="N625" i="6"/>
  <c r="O625" i="6"/>
  <c r="P625" i="6"/>
  <c r="Y625" i="6"/>
  <c r="R625" i="6"/>
  <c r="AF621" i="6"/>
  <c r="AD621" i="6"/>
  <c r="AE621" i="6"/>
  <c r="AC621" i="6"/>
  <c r="Q621" i="6"/>
  <c r="W621" i="6"/>
  <c r="X621" i="6"/>
  <c r="AB621" i="6"/>
  <c r="Y621" i="6"/>
  <c r="T621" i="6"/>
  <c r="N621" i="6"/>
  <c r="O621" i="6"/>
  <c r="R621" i="6"/>
  <c r="P621" i="6"/>
  <c r="K617" i="6"/>
  <c r="AF617" i="6"/>
  <c r="AD617" i="6"/>
  <c r="AE617" i="6"/>
  <c r="Q617" i="6"/>
  <c r="AC617" i="6"/>
  <c r="W617" i="6"/>
  <c r="X617" i="6"/>
  <c r="AB617" i="6"/>
  <c r="Y617" i="6"/>
  <c r="T617" i="6"/>
  <c r="N617" i="6"/>
  <c r="R617" i="6"/>
  <c r="O617" i="6"/>
  <c r="P617" i="6"/>
  <c r="K613" i="6"/>
  <c r="AF613" i="6"/>
  <c r="AD613" i="6"/>
  <c r="AE613" i="6"/>
  <c r="AC613" i="6"/>
  <c r="Q613" i="6"/>
  <c r="W613" i="6"/>
  <c r="X613" i="6"/>
  <c r="AB613" i="6"/>
  <c r="Y613" i="6"/>
  <c r="T613" i="6"/>
  <c r="R613" i="6"/>
  <c r="N613" i="6"/>
  <c r="O613" i="6"/>
  <c r="P613" i="6"/>
  <c r="AF609" i="6"/>
  <c r="AD609" i="6"/>
  <c r="AE609" i="6"/>
  <c r="AC609" i="6"/>
  <c r="Q609" i="6"/>
  <c r="W609" i="6"/>
  <c r="X609" i="6"/>
  <c r="AB609" i="6"/>
  <c r="Y609" i="6"/>
  <c r="T609" i="6"/>
  <c r="N609" i="6"/>
  <c r="O609" i="6"/>
  <c r="P609" i="6"/>
  <c r="R609" i="6"/>
  <c r="AF605" i="6"/>
  <c r="AD605" i="6"/>
  <c r="AE605" i="6"/>
  <c r="AC605" i="6"/>
  <c r="Q605" i="6"/>
  <c r="W605" i="6"/>
  <c r="X605" i="6"/>
  <c r="AB605" i="6"/>
  <c r="Y605" i="6"/>
  <c r="T605" i="6"/>
  <c r="N605" i="6"/>
  <c r="O605" i="6"/>
  <c r="R605" i="6"/>
  <c r="P605" i="6"/>
  <c r="K601" i="6"/>
  <c r="AF601" i="6"/>
  <c r="AD601" i="6"/>
  <c r="AE601" i="6"/>
  <c r="Q601" i="6"/>
  <c r="W601" i="6"/>
  <c r="X601" i="6"/>
  <c r="AB601" i="6"/>
  <c r="AC601" i="6"/>
  <c r="Y601" i="6"/>
  <c r="T601" i="6"/>
  <c r="N601" i="6"/>
  <c r="R601" i="6"/>
  <c r="O601" i="6"/>
  <c r="P601" i="6"/>
  <c r="AF597" i="6"/>
  <c r="AD597" i="6"/>
  <c r="AE597" i="6"/>
  <c r="AC597" i="6"/>
  <c r="Q597" i="6"/>
  <c r="W597" i="6"/>
  <c r="X597" i="6"/>
  <c r="AB597" i="6"/>
  <c r="Y597" i="6"/>
  <c r="T597" i="6"/>
  <c r="R597" i="6"/>
  <c r="N597" i="6"/>
  <c r="O597" i="6"/>
  <c r="P597" i="6"/>
  <c r="AF593" i="6"/>
  <c r="AD593" i="6"/>
  <c r="AE593" i="6"/>
  <c r="AC593" i="6"/>
  <c r="Q593" i="6"/>
  <c r="W593" i="6"/>
  <c r="X593" i="6"/>
  <c r="AB593" i="6"/>
  <c r="T593" i="6"/>
  <c r="Y593" i="6"/>
  <c r="N593" i="6"/>
  <c r="O593" i="6"/>
  <c r="P593" i="6"/>
  <c r="R593" i="6"/>
  <c r="AF589" i="6"/>
  <c r="AD589" i="6"/>
  <c r="AE589" i="6"/>
  <c r="AC589" i="6"/>
  <c r="Q589" i="6"/>
  <c r="W589" i="6"/>
  <c r="X589" i="6"/>
  <c r="AB589" i="6"/>
  <c r="Y589" i="6"/>
  <c r="T589" i="6"/>
  <c r="N589" i="6"/>
  <c r="O589" i="6"/>
  <c r="R589" i="6"/>
  <c r="P589" i="6"/>
  <c r="K585" i="6"/>
  <c r="AF585" i="6"/>
  <c r="AD585" i="6"/>
  <c r="AE585" i="6"/>
  <c r="Q585" i="6"/>
  <c r="AC585" i="6"/>
  <c r="W585" i="6"/>
  <c r="X585" i="6"/>
  <c r="AB585" i="6"/>
  <c r="Y585" i="6"/>
  <c r="T585" i="6"/>
  <c r="N585" i="6"/>
  <c r="R585" i="6"/>
  <c r="O585" i="6"/>
  <c r="P585" i="6"/>
  <c r="AF581" i="6"/>
  <c r="AD581" i="6"/>
  <c r="AE581" i="6"/>
  <c r="AC581" i="6"/>
  <c r="Q581" i="6"/>
  <c r="W581" i="6"/>
  <c r="X581" i="6"/>
  <c r="AB581" i="6"/>
  <c r="Y581" i="6"/>
  <c r="T581" i="6"/>
  <c r="R581" i="6"/>
  <c r="N581" i="6"/>
  <c r="O581" i="6"/>
  <c r="P581" i="6"/>
  <c r="AF577" i="6"/>
  <c r="AD577" i="6"/>
  <c r="AE577" i="6"/>
  <c r="AC577" i="6"/>
  <c r="Q577" i="6"/>
  <c r="W577" i="6"/>
  <c r="X577" i="6"/>
  <c r="AB577" i="6"/>
  <c r="Y577" i="6"/>
  <c r="T577" i="6"/>
  <c r="N577" i="6"/>
  <c r="O577" i="6"/>
  <c r="P577" i="6"/>
  <c r="R577" i="6"/>
  <c r="K573" i="6"/>
  <c r="AF573" i="6"/>
  <c r="AD573" i="6"/>
  <c r="AE573" i="6"/>
  <c r="AC573" i="6"/>
  <c r="Q573" i="6"/>
  <c r="W573" i="6"/>
  <c r="X573" i="6"/>
  <c r="AB573" i="6"/>
  <c r="Y573" i="6"/>
  <c r="T573" i="6"/>
  <c r="N573" i="6"/>
  <c r="O573" i="6"/>
  <c r="R573" i="6"/>
  <c r="P573" i="6"/>
  <c r="K569" i="6"/>
  <c r="AF569" i="6"/>
  <c r="AD569" i="6"/>
  <c r="AE569" i="6"/>
  <c r="Q569" i="6"/>
  <c r="AC569" i="6"/>
  <c r="W569" i="6"/>
  <c r="X569" i="6"/>
  <c r="AB569" i="6"/>
  <c r="Y569" i="6"/>
  <c r="T569" i="6"/>
  <c r="N569" i="6"/>
  <c r="R569" i="6"/>
  <c r="O569" i="6"/>
  <c r="P569" i="6"/>
  <c r="AF565" i="6"/>
  <c r="AD565" i="6"/>
  <c r="AE565" i="6"/>
  <c r="AC565" i="6"/>
  <c r="Q565" i="6"/>
  <c r="W565" i="6"/>
  <c r="X565" i="6"/>
  <c r="AB565" i="6"/>
  <c r="Y565" i="6"/>
  <c r="T565" i="6"/>
  <c r="R565" i="6"/>
  <c r="N565" i="6"/>
  <c r="O565" i="6"/>
  <c r="P565" i="6"/>
  <c r="K561" i="6"/>
  <c r="AF561" i="6"/>
  <c r="AD561" i="6"/>
  <c r="AE561" i="6"/>
  <c r="AC561" i="6"/>
  <c r="Q561" i="6"/>
  <c r="W561" i="6"/>
  <c r="X561" i="6"/>
  <c r="AB561" i="6"/>
  <c r="T561" i="6"/>
  <c r="N561" i="6"/>
  <c r="Y561" i="6"/>
  <c r="O561" i="6"/>
  <c r="P561" i="6"/>
  <c r="R561" i="6"/>
  <c r="AF557" i="6"/>
  <c r="AD557" i="6"/>
  <c r="AE557" i="6"/>
  <c r="AC557" i="6"/>
  <c r="Q557" i="6"/>
  <c r="W557" i="6"/>
  <c r="X557" i="6"/>
  <c r="AB557" i="6"/>
  <c r="Y557" i="6"/>
  <c r="T557" i="6"/>
  <c r="N557" i="6"/>
  <c r="O557" i="6"/>
  <c r="R557" i="6"/>
  <c r="P557" i="6"/>
  <c r="K553" i="6"/>
  <c r="AF553" i="6"/>
  <c r="AD553" i="6"/>
  <c r="AE553" i="6"/>
  <c r="Q553" i="6"/>
  <c r="AC553" i="6"/>
  <c r="W553" i="6"/>
  <c r="X553" i="6"/>
  <c r="AB553" i="6"/>
  <c r="Y553" i="6"/>
  <c r="T553" i="6"/>
  <c r="N553" i="6"/>
  <c r="R553" i="6"/>
  <c r="O553" i="6"/>
  <c r="P553" i="6"/>
  <c r="K549" i="6"/>
  <c r="AF549" i="6"/>
  <c r="AD549" i="6"/>
  <c r="AE549" i="6"/>
  <c r="AC549" i="6"/>
  <c r="Q549" i="6"/>
  <c r="W549" i="6"/>
  <c r="X549" i="6"/>
  <c r="AB549" i="6"/>
  <c r="Y549" i="6"/>
  <c r="T549" i="6"/>
  <c r="R549" i="6"/>
  <c r="N549" i="6"/>
  <c r="O549" i="6"/>
  <c r="P549" i="6"/>
  <c r="AF545" i="6"/>
  <c r="AD545" i="6"/>
  <c r="AE545" i="6"/>
  <c r="AC545" i="6"/>
  <c r="Q545" i="6"/>
  <c r="W545" i="6"/>
  <c r="X545" i="6"/>
  <c r="AB545" i="6"/>
  <c r="Y545" i="6"/>
  <c r="T545" i="6"/>
  <c r="N545" i="6"/>
  <c r="O545" i="6"/>
  <c r="P545" i="6"/>
  <c r="R545" i="6"/>
  <c r="AF541" i="6"/>
  <c r="AD541" i="6"/>
  <c r="AE541" i="6"/>
  <c r="AC541" i="6"/>
  <c r="Q541" i="6"/>
  <c r="W541" i="6"/>
  <c r="X541" i="6"/>
  <c r="AB541" i="6"/>
  <c r="Y541" i="6"/>
  <c r="T541" i="6"/>
  <c r="N541" i="6"/>
  <c r="O541" i="6"/>
  <c r="R541" i="6"/>
  <c r="P541" i="6"/>
  <c r="K537" i="6"/>
  <c r="AF537" i="6"/>
  <c r="AD537" i="6"/>
  <c r="AE537" i="6"/>
  <c r="Q537" i="6"/>
  <c r="W537" i="6"/>
  <c r="AC537" i="6"/>
  <c r="X537" i="6"/>
  <c r="AB537" i="6"/>
  <c r="Y537" i="6"/>
  <c r="T537" i="6"/>
  <c r="N537" i="6"/>
  <c r="R537" i="6"/>
  <c r="O537" i="6"/>
  <c r="P537" i="6"/>
  <c r="AF533" i="6"/>
  <c r="AD533" i="6"/>
  <c r="AE533" i="6"/>
  <c r="AC533" i="6"/>
  <c r="Q533" i="6"/>
  <c r="W533" i="6"/>
  <c r="X533" i="6"/>
  <c r="AB533" i="6"/>
  <c r="Y533" i="6"/>
  <c r="T533" i="6"/>
  <c r="R533" i="6"/>
  <c r="N533" i="6"/>
  <c r="O533" i="6"/>
  <c r="P533" i="6"/>
  <c r="AF529" i="6"/>
  <c r="AD529" i="6"/>
  <c r="AE529" i="6"/>
  <c r="AC529" i="6"/>
  <c r="Q529" i="6"/>
  <c r="W529" i="6"/>
  <c r="X529" i="6"/>
  <c r="AB529" i="6"/>
  <c r="T529" i="6"/>
  <c r="N529" i="6"/>
  <c r="O529" i="6"/>
  <c r="Y529" i="6"/>
  <c r="P529" i="6"/>
  <c r="R529" i="6"/>
  <c r="AF525" i="6"/>
  <c r="AD525" i="6"/>
  <c r="AE525" i="6"/>
  <c r="AC525" i="6"/>
  <c r="Q525" i="6"/>
  <c r="W525" i="6"/>
  <c r="X525" i="6"/>
  <c r="AB525" i="6"/>
  <c r="Y525" i="6"/>
  <c r="T525" i="6"/>
  <c r="N525" i="6"/>
  <c r="O525" i="6"/>
  <c r="R525" i="6"/>
  <c r="P525" i="6"/>
  <c r="K521" i="6"/>
  <c r="AF521" i="6"/>
  <c r="AD521" i="6"/>
  <c r="AE521" i="6"/>
  <c r="Q521" i="6"/>
  <c r="AC521" i="6"/>
  <c r="W521" i="6"/>
  <c r="X521" i="6"/>
  <c r="AB521" i="6"/>
  <c r="Y521" i="6"/>
  <c r="T521" i="6"/>
  <c r="N521" i="6"/>
  <c r="R521" i="6"/>
  <c r="O521" i="6"/>
  <c r="P521" i="6"/>
  <c r="AF517" i="6"/>
  <c r="AD517" i="6"/>
  <c r="AE517" i="6"/>
  <c r="AC517" i="6"/>
  <c r="Q517" i="6"/>
  <c r="W517" i="6"/>
  <c r="X517" i="6"/>
  <c r="AB517" i="6"/>
  <c r="Y517" i="6"/>
  <c r="T517" i="6"/>
  <c r="R517" i="6"/>
  <c r="N517" i="6"/>
  <c r="O517" i="6"/>
  <c r="P517" i="6"/>
  <c r="AF513" i="6"/>
  <c r="AD513" i="6"/>
  <c r="AE513" i="6"/>
  <c r="AC513" i="6"/>
  <c r="Q513" i="6"/>
  <c r="W513" i="6"/>
  <c r="X513" i="6"/>
  <c r="AB513" i="6"/>
  <c r="Y513" i="6"/>
  <c r="T513" i="6"/>
  <c r="N513" i="6"/>
  <c r="O513" i="6"/>
  <c r="P513" i="6"/>
  <c r="R513" i="6"/>
  <c r="K509" i="6"/>
  <c r="AF509" i="6"/>
  <c r="AD509" i="6"/>
  <c r="AE509" i="6"/>
  <c r="AC509" i="6"/>
  <c r="Q509" i="6"/>
  <c r="W509" i="6"/>
  <c r="X509" i="6"/>
  <c r="AB509" i="6"/>
  <c r="Y509" i="6"/>
  <c r="T509" i="6"/>
  <c r="N509" i="6"/>
  <c r="O509" i="6"/>
  <c r="R509" i="6"/>
  <c r="P509" i="6"/>
  <c r="K505" i="6"/>
  <c r="AF505" i="6"/>
  <c r="AD505" i="6"/>
  <c r="AE505" i="6"/>
  <c r="Q505" i="6"/>
  <c r="AC505" i="6"/>
  <c r="W505" i="6"/>
  <c r="X505" i="6"/>
  <c r="AB505" i="6"/>
  <c r="Y505" i="6"/>
  <c r="T505" i="6"/>
  <c r="N505" i="6"/>
  <c r="R505" i="6"/>
  <c r="O505" i="6"/>
  <c r="P505" i="6"/>
  <c r="AF501" i="6"/>
  <c r="AD501" i="6"/>
  <c r="AE501" i="6"/>
  <c r="AC501" i="6"/>
  <c r="Q501" i="6"/>
  <c r="W501" i="6"/>
  <c r="X501" i="6"/>
  <c r="AB501" i="6"/>
  <c r="Y501" i="6"/>
  <c r="T501" i="6"/>
  <c r="R501" i="6"/>
  <c r="N501" i="6"/>
  <c r="O501" i="6"/>
  <c r="P501" i="6"/>
  <c r="K497" i="6"/>
  <c r="AF497" i="6"/>
  <c r="AD497" i="6"/>
  <c r="AE497" i="6"/>
  <c r="AC497" i="6"/>
  <c r="Q497" i="6"/>
  <c r="W497" i="6"/>
  <c r="X497" i="6"/>
  <c r="AB497" i="6"/>
  <c r="T497" i="6"/>
  <c r="N497" i="6"/>
  <c r="O497" i="6"/>
  <c r="P497" i="6"/>
  <c r="R497" i="6"/>
  <c r="Y497" i="6"/>
  <c r="AF493" i="6"/>
  <c r="AD493" i="6"/>
  <c r="AE493" i="6"/>
  <c r="AC493" i="6"/>
  <c r="Q493" i="6"/>
  <c r="W493" i="6"/>
  <c r="X493" i="6"/>
  <c r="AB493" i="6"/>
  <c r="Y493" i="6"/>
  <c r="T493" i="6"/>
  <c r="N493" i="6"/>
  <c r="O493" i="6"/>
  <c r="R493" i="6"/>
  <c r="P493" i="6"/>
  <c r="K489" i="6"/>
  <c r="AF489" i="6"/>
  <c r="AD489" i="6"/>
  <c r="AE489" i="6"/>
  <c r="Q489" i="6"/>
  <c r="AC489" i="6"/>
  <c r="W489" i="6"/>
  <c r="X489" i="6"/>
  <c r="AB489" i="6"/>
  <c r="Y489" i="6"/>
  <c r="T489" i="6"/>
  <c r="N489" i="6"/>
  <c r="R489" i="6"/>
  <c r="O489" i="6"/>
  <c r="P489" i="6"/>
  <c r="K485" i="6"/>
  <c r="AF485" i="6"/>
  <c r="AD485" i="6"/>
  <c r="AE485" i="6"/>
  <c r="AC485" i="6"/>
  <c r="Q485" i="6"/>
  <c r="W485" i="6"/>
  <c r="X485" i="6"/>
  <c r="AB485" i="6"/>
  <c r="Y485" i="6"/>
  <c r="T485" i="6"/>
  <c r="R485" i="6"/>
  <c r="N485" i="6"/>
  <c r="O485" i="6"/>
  <c r="P485" i="6"/>
  <c r="AF481" i="6"/>
  <c r="AD481" i="6"/>
  <c r="AE481" i="6"/>
  <c r="AC481" i="6"/>
  <c r="Q481" i="6"/>
  <c r="W481" i="6"/>
  <c r="X481" i="6"/>
  <c r="AB481" i="6"/>
  <c r="Y481" i="6"/>
  <c r="T481" i="6"/>
  <c r="N481" i="6"/>
  <c r="O481" i="6"/>
  <c r="P481" i="6"/>
  <c r="R481" i="6"/>
  <c r="AF477" i="6"/>
  <c r="AD477" i="6"/>
  <c r="AE477" i="6"/>
  <c r="AC477" i="6"/>
  <c r="Q477" i="6"/>
  <c r="W477" i="6"/>
  <c r="X477" i="6"/>
  <c r="AB477" i="6"/>
  <c r="Y477" i="6"/>
  <c r="T477" i="6"/>
  <c r="N477" i="6"/>
  <c r="O477" i="6"/>
  <c r="R477" i="6"/>
  <c r="P477" i="6"/>
  <c r="K473" i="6"/>
  <c r="AF473" i="6"/>
  <c r="AD473" i="6"/>
  <c r="AE473" i="6"/>
  <c r="Q473" i="6"/>
  <c r="AC473" i="6"/>
  <c r="W473" i="6"/>
  <c r="X473" i="6"/>
  <c r="AB473" i="6"/>
  <c r="Y473" i="6"/>
  <c r="T473" i="6"/>
  <c r="N473" i="6"/>
  <c r="R473" i="6"/>
  <c r="O473" i="6"/>
  <c r="P473" i="6"/>
  <c r="AF469" i="6"/>
  <c r="AD469" i="6"/>
  <c r="AE469" i="6"/>
  <c r="AC469" i="6"/>
  <c r="Q469" i="6"/>
  <c r="W469" i="6"/>
  <c r="X469" i="6"/>
  <c r="AB469" i="6"/>
  <c r="Y469" i="6"/>
  <c r="T469" i="6"/>
  <c r="R469" i="6"/>
  <c r="N469" i="6"/>
  <c r="O469" i="6"/>
  <c r="P469" i="6"/>
  <c r="AF465" i="6"/>
  <c r="AD465" i="6"/>
  <c r="AE465" i="6"/>
  <c r="AC465" i="6"/>
  <c r="Q465" i="6"/>
  <c r="W465" i="6"/>
  <c r="X465" i="6"/>
  <c r="AB465" i="6"/>
  <c r="T465" i="6"/>
  <c r="Y465" i="6"/>
  <c r="N465" i="6"/>
  <c r="O465" i="6"/>
  <c r="P465" i="6"/>
  <c r="R465" i="6"/>
  <c r="AF461" i="6"/>
  <c r="AD461" i="6"/>
  <c r="AE461" i="6"/>
  <c r="AC461" i="6"/>
  <c r="Q461" i="6"/>
  <c r="W461" i="6"/>
  <c r="X461" i="6"/>
  <c r="AB461" i="6"/>
  <c r="Y461" i="6"/>
  <c r="T461" i="6"/>
  <c r="N461" i="6"/>
  <c r="O461" i="6"/>
  <c r="R461" i="6"/>
  <c r="P461" i="6"/>
  <c r="K457" i="6"/>
  <c r="AF457" i="6"/>
  <c r="AD457" i="6"/>
  <c r="AE457" i="6"/>
  <c r="Q457" i="6"/>
  <c r="AC457" i="6"/>
  <c r="W457" i="6"/>
  <c r="X457" i="6"/>
  <c r="AB457" i="6"/>
  <c r="Y457" i="6"/>
  <c r="T457" i="6"/>
  <c r="N457" i="6"/>
  <c r="R457" i="6"/>
  <c r="O457" i="6"/>
  <c r="P457" i="6"/>
  <c r="AF453" i="6"/>
  <c r="AD453" i="6"/>
  <c r="AE453" i="6"/>
  <c r="AC453" i="6"/>
  <c r="Q453" i="6"/>
  <c r="W453" i="6"/>
  <c r="X453" i="6"/>
  <c r="AB453" i="6"/>
  <c r="Y453" i="6"/>
  <c r="T453" i="6"/>
  <c r="R453" i="6"/>
  <c r="N453" i="6"/>
  <c r="O453" i="6"/>
  <c r="P453" i="6"/>
  <c r="AF449" i="6"/>
  <c r="AD449" i="6"/>
  <c r="AE449" i="6"/>
  <c r="AC449" i="6"/>
  <c r="Q449" i="6"/>
  <c r="W449" i="6"/>
  <c r="X449" i="6"/>
  <c r="AB449" i="6"/>
  <c r="Y449" i="6"/>
  <c r="T449" i="6"/>
  <c r="N449" i="6"/>
  <c r="O449" i="6"/>
  <c r="P449" i="6"/>
  <c r="R449" i="6"/>
  <c r="K445" i="6"/>
  <c r="AF445" i="6"/>
  <c r="AD445" i="6"/>
  <c r="AE445" i="6"/>
  <c r="AC445" i="6"/>
  <c r="Q445" i="6"/>
  <c r="W445" i="6"/>
  <c r="Y445" i="6"/>
  <c r="AB445" i="6"/>
  <c r="X445" i="6"/>
  <c r="T445" i="6"/>
  <c r="N445" i="6"/>
  <c r="O445" i="6"/>
  <c r="R445" i="6"/>
  <c r="P445" i="6"/>
  <c r="K441" i="6"/>
  <c r="AF441" i="6"/>
  <c r="AD441" i="6"/>
  <c r="AE441" i="6"/>
  <c r="Q441" i="6"/>
  <c r="W441" i="6"/>
  <c r="AC441" i="6"/>
  <c r="Y441" i="6"/>
  <c r="AB441" i="6"/>
  <c r="X441" i="6"/>
  <c r="T441" i="6"/>
  <c r="N441" i="6"/>
  <c r="R441" i="6"/>
  <c r="O441" i="6"/>
  <c r="P441" i="6"/>
  <c r="AF437" i="6"/>
  <c r="AD437" i="6"/>
  <c r="AE437" i="6"/>
  <c r="AC437" i="6"/>
  <c r="Q437" i="6"/>
  <c r="W437" i="6"/>
  <c r="Y437" i="6"/>
  <c r="AB437" i="6"/>
  <c r="X437" i="6"/>
  <c r="T437" i="6"/>
  <c r="R437" i="6"/>
  <c r="N437" i="6"/>
  <c r="O437" i="6"/>
  <c r="P437" i="6"/>
  <c r="K433" i="6"/>
  <c r="AF433" i="6"/>
  <c r="AD433" i="6"/>
  <c r="AE433" i="6"/>
  <c r="AC433" i="6"/>
  <c r="Q433" i="6"/>
  <c r="W433" i="6"/>
  <c r="Y433" i="6"/>
  <c r="AB433" i="6"/>
  <c r="X433" i="6"/>
  <c r="T433" i="6"/>
  <c r="N433" i="6"/>
  <c r="O433" i="6"/>
  <c r="P433" i="6"/>
  <c r="R433" i="6"/>
  <c r="AF429" i="6"/>
  <c r="AD429" i="6"/>
  <c r="AE429" i="6"/>
  <c r="AC429" i="6"/>
  <c r="Q429" i="6"/>
  <c r="W429" i="6"/>
  <c r="Y429" i="6"/>
  <c r="AB429" i="6"/>
  <c r="X429" i="6"/>
  <c r="T429" i="6"/>
  <c r="N429" i="6"/>
  <c r="O429" i="6"/>
  <c r="R429" i="6"/>
  <c r="P429" i="6"/>
  <c r="K425" i="6"/>
  <c r="AF425" i="6"/>
  <c r="AD425" i="6"/>
  <c r="AE425" i="6"/>
  <c r="Q425" i="6"/>
  <c r="AC425" i="6"/>
  <c r="W425" i="6"/>
  <c r="Y425" i="6"/>
  <c r="AB425" i="6"/>
  <c r="X425" i="6"/>
  <c r="T425" i="6"/>
  <c r="N425" i="6"/>
  <c r="R425" i="6"/>
  <c r="O425" i="6"/>
  <c r="P425" i="6"/>
  <c r="AF421" i="6"/>
  <c r="AD421" i="6"/>
  <c r="AE421" i="6"/>
  <c r="AC421" i="6"/>
  <c r="Q421" i="6"/>
  <c r="W421" i="6"/>
  <c r="Y421" i="6"/>
  <c r="AB421" i="6"/>
  <c r="X421" i="6"/>
  <c r="T421" i="6"/>
  <c r="R421" i="6"/>
  <c r="N421" i="6"/>
  <c r="O421" i="6"/>
  <c r="P421" i="6"/>
  <c r="AF417" i="6"/>
  <c r="AD417" i="6"/>
  <c r="AE417" i="6"/>
  <c r="AC417" i="6"/>
  <c r="Q417" i="6"/>
  <c r="W417" i="6"/>
  <c r="Y417" i="6"/>
  <c r="AB417" i="6"/>
  <c r="X417" i="6"/>
  <c r="T417" i="6"/>
  <c r="N417" i="6"/>
  <c r="O417" i="6"/>
  <c r="P417" i="6"/>
  <c r="R417" i="6"/>
  <c r="AF413" i="6"/>
  <c r="AD413" i="6"/>
  <c r="AE413" i="6"/>
  <c r="AC413" i="6"/>
  <c r="Q413" i="6"/>
  <c r="W413" i="6"/>
  <c r="X413" i="6"/>
  <c r="AB413" i="6"/>
  <c r="Y413" i="6"/>
  <c r="T413" i="6"/>
  <c r="N413" i="6"/>
  <c r="O413" i="6"/>
  <c r="R413" i="6"/>
  <c r="P413" i="6"/>
  <c r="K409" i="6"/>
  <c r="AF409" i="6"/>
  <c r="AD409" i="6"/>
  <c r="AE409" i="6"/>
  <c r="Q409" i="6"/>
  <c r="W409" i="6"/>
  <c r="X409" i="6"/>
  <c r="AB409" i="6"/>
  <c r="Y409" i="6"/>
  <c r="AC409" i="6"/>
  <c r="T409" i="6"/>
  <c r="N409" i="6"/>
  <c r="R409" i="6"/>
  <c r="O409" i="6"/>
  <c r="P409" i="6"/>
  <c r="AF405" i="6"/>
  <c r="AD405" i="6"/>
  <c r="AE405" i="6"/>
  <c r="AC405" i="6"/>
  <c r="Q405" i="6"/>
  <c r="W405" i="6"/>
  <c r="X405" i="6"/>
  <c r="AB405" i="6"/>
  <c r="Y405" i="6"/>
  <c r="T405" i="6"/>
  <c r="R405" i="6"/>
  <c r="N405" i="6"/>
  <c r="O405" i="6"/>
  <c r="P405" i="6"/>
  <c r="AF401" i="6"/>
  <c r="AD401" i="6"/>
  <c r="AE401" i="6"/>
  <c r="AC401" i="6"/>
  <c r="Q401" i="6"/>
  <c r="W401" i="6"/>
  <c r="X401" i="6"/>
  <c r="AB401" i="6"/>
  <c r="Y401" i="6"/>
  <c r="T401" i="6"/>
  <c r="N401" i="6"/>
  <c r="O401" i="6"/>
  <c r="P401" i="6"/>
  <c r="R401" i="6"/>
  <c r="AF397" i="6"/>
  <c r="AD397" i="6"/>
  <c r="AE397" i="6"/>
  <c r="AC397" i="6"/>
  <c r="Q397" i="6"/>
  <c r="W397" i="6"/>
  <c r="X397" i="6"/>
  <c r="AB397" i="6"/>
  <c r="Y397" i="6"/>
  <c r="T397" i="6"/>
  <c r="N397" i="6"/>
  <c r="O397" i="6"/>
  <c r="R397" i="6"/>
  <c r="P397" i="6"/>
  <c r="K393" i="6"/>
  <c r="AF393" i="6"/>
  <c r="AD393" i="6"/>
  <c r="AE393" i="6"/>
  <c r="Q393" i="6"/>
  <c r="W393" i="6"/>
  <c r="X393" i="6"/>
  <c r="AB393" i="6"/>
  <c r="AC393" i="6"/>
  <c r="Y393" i="6"/>
  <c r="T393" i="6"/>
  <c r="N393" i="6"/>
  <c r="R393" i="6"/>
  <c r="O393" i="6"/>
  <c r="P393" i="6"/>
  <c r="AF389" i="6"/>
  <c r="AD389" i="6"/>
  <c r="AE389" i="6"/>
  <c r="AC389" i="6"/>
  <c r="Q389" i="6"/>
  <c r="W389" i="6"/>
  <c r="X389" i="6"/>
  <c r="AB389" i="6"/>
  <c r="Y389" i="6"/>
  <c r="T389" i="6"/>
  <c r="R389" i="6"/>
  <c r="N389" i="6"/>
  <c r="O389" i="6"/>
  <c r="P389" i="6"/>
  <c r="AF385" i="6"/>
  <c r="AD385" i="6"/>
  <c r="AE385" i="6"/>
  <c r="AC385" i="6"/>
  <c r="Q385" i="6"/>
  <c r="W385" i="6"/>
  <c r="X385" i="6"/>
  <c r="AB385" i="6"/>
  <c r="Y385" i="6"/>
  <c r="T385" i="6"/>
  <c r="N385" i="6"/>
  <c r="O385" i="6"/>
  <c r="P385" i="6"/>
  <c r="R385" i="6"/>
  <c r="AF381" i="6"/>
  <c r="AD381" i="6"/>
  <c r="AE381" i="6"/>
  <c r="AC381" i="6"/>
  <c r="Q381" i="6"/>
  <c r="W381" i="6"/>
  <c r="X381" i="6"/>
  <c r="AB381" i="6"/>
  <c r="Y381" i="6"/>
  <c r="T381" i="6"/>
  <c r="N381" i="6"/>
  <c r="O381" i="6"/>
  <c r="R381" i="6"/>
  <c r="P381" i="6"/>
  <c r="K377" i="6"/>
  <c r="AF377" i="6"/>
  <c r="AD377" i="6"/>
  <c r="AE377" i="6"/>
  <c r="Q377" i="6"/>
  <c r="W377" i="6"/>
  <c r="AC377" i="6"/>
  <c r="X377" i="6"/>
  <c r="AB377" i="6"/>
  <c r="Y377" i="6"/>
  <c r="T377" i="6"/>
  <c r="N377" i="6"/>
  <c r="R377" i="6"/>
  <c r="O377" i="6"/>
  <c r="P377" i="6"/>
  <c r="AF373" i="6"/>
  <c r="AD373" i="6"/>
  <c r="AE373" i="6"/>
  <c r="AC373" i="6"/>
  <c r="Q373" i="6"/>
  <c r="W373" i="6"/>
  <c r="X373" i="6"/>
  <c r="AB373" i="6"/>
  <c r="Y373" i="6"/>
  <c r="T373" i="6"/>
  <c r="R373" i="6"/>
  <c r="N373" i="6"/>
  <c r="O373" i="6"/>
  <c r="P373" i="6"/>
  <c r="AF369" i="6"/>
  <c r="AD369" i="6"/>
  <c r="AE369" i="6"/>
  <c r="AC369" i="6"/>
  <c r="Q369" i="6"/>
  <c r="W369" i="6"/>
  <c r="X369" i="6"/>
  <c r="AB369" i="6"/>
  <c r="Y369" i="6"/>
  <c r="T369" i="6"/>
  <c r="N369" i="6"/>
  <c r="O369" i="6"/>
  <c r="P369" i="6"/>
  <c r="R369" i="6"/>
  <c r="AF365" i="6"/>
  <c r="AD365" i="6"/>
  <c r="AE365" i="6"/>
  <c r="AC365" i="6"/>
  <c r="Q365" i="6"/>
  <c r="W365" i="6"/>
  <c r="X365" i="6"/>
  <c r="AB365" i="6"/>
  <c r="Y365" i="6"/>
  <c r="T365" i="6"/>
  <c r="N365" i="6"/>
  <c r="O365" i="6"/>
  <c r="R365" i="6"/>
  <c r="P365" i="6"/>
  <c r="K361" i="6"/>
  <c r="AF361" i="6"/>
  <c r="AD361" i="6"/>
  <c r="AE361" i="6"/>
  <c r="Q361" i="6"/>
  <c r="AC361" i="6"/>
  <c r="W361" i="6"/>
  <c r="X361" i="6"/>
  <c r="AB361" i="6"/>
  <c r="Y361" i="6"/>
  <c r="T361" i="6"/>
  <c r="N361" i="6"/>
  <c r="R361" i="6"/>
  <c r="O361" i="6"/>
  <c r="P361" i="6"/>
  <c r="AF357" i="6"/>
  <c r="AD357" i="6"/>
  <c r="AE357" i="6"/>
  <c r="AC357" i="6"/>
  <c r="Q357" i="6"/>
  <c r="W357" i="6"/>
  <c r="X357" i="6"/>
  <c r="AB357" i="6"/>
  <c r="Y357" i="6"/>
  <c r="T357" i="6"/>
  <c r="R357" i="6"/>
  <c r="N357" i="6"/>
  <c r="O357" i="6"/>
  <c r="P357" i="6"/>
  <c r="AF353" i="6"/>
  <c r="AD353" i="6"/>
  <c r="AE353" i="6"/>
  <c r="AC353" i="6"/>
  <c r="Q353" i="6"/>
  <c r="W353" i="6"/>
  <c r="X353" i="6"/>
  <c r="AB353" i="6"/>
  <c r="Y353" i="6"/>
  <c r="T353" i="6"/>
  <c r="N353" i="6"/>
  <c r="O353" i="6"/>
  <c r="P353" i="6"/>
  <c r="R353" i="6"/>
  <c r="AF349" i="6"/>
  <c r="AD349" i="6"/>
  <c r="AE349" i="6"/>
  <c r="AC349" i="6"/>
  <c r="Q349" i="6"/>
  <c r="W349" i="6"/>
  <c r="X349" i="6"/>
  <c r="AB349" i="6"/>
  <c r="Y349" i="6"/>
  <c r="T349" i="6"/>
  <c r="N349" i="6"/>
  <c r="O349" i="6"/>
  <c r="R349" i="6"/>
  <c r="P349" i="6"/>
  <c r="K345" i="6"/>
  <c r="AF345" i="6"/>
  <c r="AD345" i="6"/>
  <c r="AE345" i="6"/>
  <c r="Q345" i="6"/>
  <c r="W345" i="6"/>
  <c r="X345" i="6"/>
  <c r="AB345" i="6"/>
  <c r="Y345" i="6"/>
  <c r="AC345" i="6"/>
  <c r="T345" i="6"/>
  <c r="N345" i="6"/>
  <c r="R345" i="6"/>
  <c r="O345" i="6"/>
  <c r="P345" i="6"/>
  <c r="AF341" i="6"/>
  <c r="AD341" i="6"/>
  <c r="AE341" i="6"/>
  <c r="AC341" i="6"/>
  <c r="Q341" i="6"/>
  <c r="W341" i="6"/>
  <c r="X341" i="6"/>
  <c r="AB341" i="6"/>
  <c r="Y341" i="6"/>
  <c r="T341" i="6"/>
  <c r="R341" i="6"/>
  <c r="N341" i="6"/>
  <c r="O341" i="6"/>
  <c r="P341" i="6"/>
  <c r="AF337" i="6"/>
  <c r="AD337" i="6"/>
  <c r="AE337" i="6"/>
  <c r="AC337" i="6"/>
  <c r="Q337" i="6"/>
  <c r="W337" i="6"/>
  <c r="X337" i="6"/>
  <c r="AB337" i="6"/>
  <c r="Y337" i="6"/>
  <c r="T337" i="6"/>
  <c r="N337" i="6"/>
  <c r="O337" i="6"/>
  <c r="P337" i="6"/>
  <c r="R337" i="6"/>
  <c r="AF333" i="6"/>
  <c r="AD333" i="6"/>
  <c r="AE333" i="6"/>
  <c r="AC333" i="6"/>
  <c r="Q333" i="6"/>
  <c r="W333" i="6"/>
  <c r="X333" i="6"/>
  <c r="AB333" i="6"/>
  <c r="Y333" i="6"/>
  <c r="T333" i="6"/>
  <c r="N333" i="6"/>
  <c r="O333" i="6"/>
  <c r="R333" i="6"/>
  <c r="P333" i="6"/>
  <c r="K329" i="6"/>
  <c r="AF329" i="6"/>
  <c r="AD329" i="6"/>
  <c r="AE329" i="6"/>
  <c r="Q329" i="6"/>
  <c r="W329" i="6"/>
  <c r="X329" i="6"/>
  <c r="AB329" i="6"/>
  <c r="AC329" i="6"/>
  <c r="Y329" i="6"/>
  <c r="T329" i="6"/>
  <c r="N329" i="6"/>
  <c r="R329" i="6"/>
  <c r="O329" i="6"/>
  <c r="P329" i="6"/>
  <c r="AF325" i="6"/>
  <c r="AD325" i="6"/>
  <c r="AE325" i="6"/>
  <c r="AC325" i="6"/>
  <c r="Q325" i="6"/>
  <c r="W325" i="6"/>
  <c r="X325" i="6"/>
  <c r="AB325" i="6"/>
  <c r="Y325" i="6"/>
  <c r="T325" i="6"/>
  <c r="R325" i="6"/>
  <c r="N325" i="6"/>
  <c r="O325" i="6"/>
  <c r="P325" i="6"/>
  <c r="AF321" i="6"/>
  <c r="AD321" i="6"/>
  <c r="AE321" i="6"/>
  <c r="AC321" i="6"/>
  <c r="Q321" i="6"/>
  <c r="W321" i="6"/>
  <c r="X321" i="6"/>
  <c r="AB321" i="6"/>
  <c r="Y321" i="6"/>
  <c r="T321" i="6"/>
  <c r="N321" i="6"/>
  <c r="O321" i="6"/>
  <c r="P321" i="6"/>
  <c r="R321" i="6"/>
  <c r="AF317" i="6"/>
  <c r="AD317" i="6"/>
  <c r="AE317" i="6"/>
  <c r="AC317" i="6"/>
  <c r="Q317" i="6"/>
  <c r="W317" i="6"/>
  <c r="X317" i="6"/>
  <c r="AB317" i="6"/>
  <c r="Y317" i="6"/>
  <c r="T317" i="6"/>
  <c r="N317" i="6"/>
  <c r="O317" i="6"/>
  <c r="R317" i="6"/>
  <c r="P317" i="6"/>
  <c r="K313" i="6"/>
  <c r="AF313" i="6"/>
  <c r="AD313" i="6"/>
  <c r="AE313" i="6"/>
  <c r="Q313" i="6"/>
  <c r="W313" i="6"/>
  <c r="AC313" i="6"/>
  <c r="X313" i="6"/>
  <c r="AB313" i="6"/>
  <c r="Y313" i="6"/>
  <c r="T313" i="6"/>
  <c r="N313" i="6"/>
  <c r="R313" i="6"/>
  <c r="O313" i="6"/>
  <c r="P313" i="6"/>
  <c r="AF309" i="6"/>
  <c r="AD309" i="6"/>
  <c r="AE309" i="6"/>
  <c r="AC309" i="6"/>
  <c r="Q309" i="6"/>
  <c r="W309" i="6"/>
  <c r="X309" i="6"/>
  <c r="AB309" i="6"/>
  <c r="Y309" i="6"/>
  <c r="T309" i="6"/>
  <c r="R309" i="6"/>
  <c r="N309" i="6"/>
  <c r="O309" i="6"/>
  <c r="P309" i="6"/>
  <c r="AF305" i="6"/>
  <c r="AD305" i="6"/>
  <c r="AE305" i="6"/>
  <c r="AC305" i="6"/>
  <c r="Q305" i="6"/>
  <c r="W305" i="6"/>
  <c r="X305" i="6"/>
  <c r="AB305" i="6"/>
  <c r="Y305" i="6"/>
  <c r="T305" i="6"/>
  <c r="N305" i="6"/>
  <c r="O305" i="6"/>
  <c r="P305" i="6"/>
  <c r="R305" i="6"/>
  <c r="AF301" i="6"/>
  <c r="AD301" i="6"/>
  <c r="AE301" i="6"/>
  <c r="AC301" i="6"/>
  <c r="Q301" i="6"/>
  <c r="W301" i="6"/>
  <c r="X301" i="6"/>
  <c r="AB301" i="6"/>
  <c r="Y301" i="6"/>
  <c r="T301" i="6"/>
  <c r="N301" i="6"/>
  <c r="O301" i="6"/>
  <c r="R301" i="6"/>
  <c r="P301" i="6"/>
  <c r="K297" i="6"/>
  <c r="AF297" i="6"/>
  <c r="AD297" i="6"/>
  <c r="AE297" i="6"/>
  <c r="Q297" i="6"/>
  <c r="AC297" i="6"/>
  <c r="W297" i="6"/>
  <c r="X297" i="6"/>
  <c r="AB297" i="6"/>
  <c r="Y297" i="6"/>
  <c r="T297" i="6"/>
  <c r="N297" i="6"/>
  <c r="R297" i="6"/>
  <c r="O297" i="6"/>
  <c r="P297" i="6"/>
  <c r="AF293" i="6"/>
  <c r="AD293" i="6"/>
  <c r="AE293" i="6"/>
  <c r="AC293" i="6"/>
  <c r="Q293" i="6"/>
  <c r="W293" i="6"/>
  <c r="X293" i="6"/>
  <c r="AB293" i="6"/>
  <c r="Y293" i="6"/>
  <c r="T293" i="6"/>
  <c r="R293" i="6"/>
  <c r="N293" i="6"/>
  <c r="O293" i="6"/>
  <c r="P293" i="6"/>
  <c r="AF289" i="6"/>
  <c r="AD289" i="6"/>
  <c r="AE289" i="6"/>
  <c r="AC289" i="6"/>
  <c r="Q289" i="6"/>
  <c r="W289" i="6"/>
  <c r="X289" i="6"/>
  <c r="AB289" i="6"/>
  <c r="Y289" i="6"/>
  <c r="T289" i="6"/>
  <c r="N289" i="6"/>
  <c r="O289" i="6"/>
  <c r="P289" i="6"/>
  <c r="R289" i="6"/>
  <c r="AF285" i="6"/>
  <c r="AD285" i="6"/>
  <c r="AE285" i="6"/>
  <c r="AC285" i="6"/>
  <c r="Q285" i="6"/>
  <c r="W285" i="6"/>
  <c r="X285" i="6"/>
  <c r="AB285" i="6"/>
  <c r="Y285" i="6"/>
  <c r="T285" i="6"/>
  <c r="N285" i="6"/>
  <c r="O285" i="6"/>
  <c r="R285" i="6"/>
  <c r="P285" i="6"/>
  <c r="K281" i="6"/>
  <c r="AF281" i="6"/>
  <c r="AD281" i="6"/>
  <c r="AE281" i="6"/>
  <c r="Q281" i="6"/>
  <c r="W281" i="6"/>
  <c r="X281" i="6"/>
  <c r="AB281" i="6"/>
  <c r="Y281" i="6"/>
  <c r="AC281" i="6"/>
  <c r="T281" i="6"/>
  <c r="N281" i="6"/>
  <c r="R281" i="6"/>
  <c r="O281" i="6"/>
  <c r="P281" i="6"/>
  <c r="AF277" i="6"/>
  <c r="AD277" i="6"/>
  <c r="AE277" i="6"/>
  <c r="AC277" i="6"/>
  <c r="Q277" i="6"/>
  <c r="W277" i="6"/>
  <c r="X277" i="6"/>
  <c r="AB277" i="6"/>
  <c r="Y277" i="6"/>
  <c r="T277" i="6"/>
  <c r="R277" i="6"/>
  <c r="N277" i="6"/>
  <c r="O277" i="6"/>
  <c r="P277" i="6"/>
  <c r="AF273" i="6"/>
  <c r="AD273" i="6"/>
  <c r="AE273" i="6"/>
  <c r="AC273" i="6"/>
  <c r="Q273" i="6"/>
  <c r="W273" i="6"/>
  <c r="X273" i="6"/>
  <c r="AB273" i="6"/>
  <c r="Y273" i="6"/>
  <c r="T273" i="6"/>
  <c r="N273" i="6"/>
  <c r="O273" i="6"/>
  <c r="P273" i="6"/>
  <c r="R273" i="6"/>
  <c r="AF269" i="6"/>
  <c r="AD269" i="6"/>
  <c r="AE269" i="6"/>
  <c r="AC269" i="6"/>
  <c r="Q269" i="6"/>
  <c r="W269" i="6"/>
  <c r="X269" i="6"/>
  <c r="AB269" i="6"/>
  <c r="Y269" i="6"/>
  <c r="T269" i="6"/>
  <c r="N269" i="6"/>
  <c r="O269" i="6"/>
  <c r="R269" i="6"/>
  <c r="P269" i="6"/>
  <c r="K265" i="6"/>
  <c r="AF265" i="6"/>
  <c r="AD265" i="6"/>
  <c r="AE265" i="6"/>
  <c r="Q265" i="6"/>
  <c r="W265" i="6"/>
  <c r="X265" i="6"/>
  <c r="AB265" i="6"/>
  <c r="AC265" i="6"/>
  <c r="Y265" i="6"/>
  <c r="T265" i="6"/>
  <c r="N265" i="6"/>
  <c r="R265" i="6"/>
  <c r="O265" i="6"/>
  <c r="P265" i="6"/>
  <c r="AF261" i="6"/>
  <c r="AD261" i="6"/>
  <c r="AE261" i="6"/>
  <c r="AC261" i="6"/>
  <c r="Q261" i="6"/>
  <c r="W261" i="6"/>
  <c r="X261" i="6"/>
  <c r="AB261" i="6"/>
  <c r="Y261" i="6"/>
  <c r="T261" i="6"/>
  <c r="R261" i="6"/>
  <c r="N261" i="6"/>
  <c r="O261" i="6"/>
  <c r="P261" i="6"/>
  <c r="AF257" i="6"/>
  <c r="AD257" i="6"/>
  <c r="AE257" i="6"/>
  <c r="AC257" i="6"/>
  <c r="Q257" i="6"/>
  <c r="W257" i="6"/>
  <c r="X257" i="6"/>
  <c r="AB257" i="6"/>
  <c r="Y257" i="6"/>
  <c r="T257" i="6"/>
  <c r="N257" i="6"/>
  <c r="O257" i="6"/>
  <c r="P257" i="6"/>
  <c r="R257" i="6"/>
  <c r="AF253" i="6"/>
  <c r="AD253" i="6"/>
  <c r="AE253" i="6"/>
  <c r="AC253" i="6"/>
  <c r="Q253" i="6"/>
  <c r="W253" i="6"/>
  <c r="X253" i="6"/>
  <c r="AB253" i="6"/>
  <c r="Y253" i="6"/>
  <c r="T253" i="6"/>
  <c r="N253" i="6"/>
  <c r="O253" i="6"/>
  <c r="R253" i="6"/>
  <c r="P253" i="6"/>
  <c r="K249" i="6"/>
  <c r="AF249" i="6"/>
  <c r="AD249" i="6"/>
  <c r="AE249" i="6"/>
  <c r="Q249" i="6"/>
  <c r="W249" i="6"/>
  <c r="AC249" i="6"/>
  <c r="X249" i="6"/>
  <c r="AB249" i="6"/>
  <c r="Y249" i="6"/>
  <c r="T249" i="6"/>
  <c r="N249" i="6"/>
  <c r="R249" i="6"/>
  <c r="O249" i="6"/>
  <c r="P249" i="6"/>
  <c r="AF245" i="6"/>
  <c r="AD245" i="6"/>
  <c r="AE245" i="6"/>
  <c r="AC245" i="6"/>
  <c r="Q245" i="6"/>
  <c r="W245" i="6"/>
  <c r="X245" i="6"/>
  <c r="AB245" i="6"/>
  <c r="Y245" i="6"/>
  <c r="T245" i="6"/>
  <c r="R245" i="6"/>
  <c r="N245" i="6"/>
  <c r="O245" i="6"/>
  <c r="P245" i="6"/>
  <c r="AF241" i="6"/>
  <c r="AD241" i="6"/>
  <c r="AE241" i="6"/>
  <c r="AC241" i="6"/>
  <c r="Q241" i="6"/>
  <c r="W241" i="6"/>
  <c r="X241" i="6"/>
  <c r="AB241" i="6"/>
  <c r="Y241" i="6"/>
  <c r="T241" i="6"/>
  <c r="N241" i="6"/>
  <c r="O241" i="6"/>
  <c r="P241" i="6"/>
  <c r="R241" i="6"/>
  <c r="AF233" i="6"/>
  <c r="AE233" i="6"/>
  <c r="Q233" i="6"/>
  <c r="AC233" i="6"/>
  <c r="W233" i="6"/>
  <c r="X233" i="6"/>
  <c r="AB233" i="6"/>
  <c r="Y233" i="6"/>
  <c r="T233" i="6"/>
  <c r="N233" i="6"/>
  <c r="O233" i="6"/>
  <c r="P233" i="6"/>
  <c r="AD233" i="6" s="1"/>
  <c r="AF229" i="6"/>
  <c r="AE229" i="6"/>
  <c r="AC229" i="6"/>
  <c r="Q229" i="6"/>
  <c r="W229" i="6"/>
  <c r="X229" i="6"/>
  <c r="AB229" i="6"/>
  <c r="Y229" i="6"/>
  <c r="N229" i="6"/>
  <c r="O229" i="6"/>
  <c r="T229" i="6"/>
  <c r="P229" i="6"/>
  <c r="R229" i="6" s="1"/>
  <c r="AF225" i="6"/>
  <c r="AE225" i="6"/>
  <c r="AC225" i="6"/>
  <c r="Q225" i="6"/>
  <c r="W225" i="6"/>
  <c r="X225" i="6"/>
  <c r="AB225" i="6"/>
  <c r="Y225" i="6"/>
  <c r="T225" i="6"/>
  <c r="N225" i="6"/>
  <c r="O225" i="6"/>
  <c r="P225" i="6"/>
  <c r="R225" i="6" s="1"/>
  <c r="AF221" i="6"/>
  <c r="AE221" i="6"/>
  <c r="AC221" i="6"/>
  <c r="Q221" i="6"/>
  <c r="W221" i="6"/>
  <c r="X221" i="6"/>
  <c r="AB221" i="6"/>
  <c r="Y221" i="6"/>
  <c r="N221" i="6"/>
  <c r="O221" i="6"/>
  <c r="P221" i="6"/>
  <c r="AD221" i="6" s="1"/>
  <c r="T221" i="6"/>
  <c r="AF217" i="6"/>
  <c r="AE217" i="6"/>
  <c r="Q217" i="6"/>
  <c r="W217" i="6"/>
  <c r="X217" i="6"/>
  <c r="AB217" i="6"/>
  <c r="Y217" i="6"/>
  <c r="AC217" i="6"/>
  <c r="T217" i="6"/>
  <c r="N217" i="6"/>
  <c r="O217" i="6"/>
  <c r="P217" i="6"/>
  <c r="AD217" i="6" s="1"/>
  <c r="AF213" i="6"/>
  <c r="AE213" i="6"/>
  <c r="AC213" i="6"/>
  <c r="Q213" i="6"/>
  <c r="W213" i="6"/>
  <c r="X213" i="6"/>
  <c r="AB213" i="6"/>
  <c r="Y213" i="6"/>
  <c r="T213" i="6"/>
  <c r="N213" i="6"/>
  <c r="O213" i="6"/>
  <c r="P213" i="6"/>
  <c r="AD213" i="6" s="1"/>
  <c r="AF209" i="6"/>
  <c r="AE209" i="6"/>
  <c r="AC209" i="6"/>
  <c r="Q209" i="6"/>
  <c r="W209" i="6"/>
  <c r="X209" i="6"/>
  <c r="AB209" i="6"/>
  <c r="Y209" i="6"/>
  <c r="T209" i="6"/>
  <c r="N209" i="6"/>
  <c r="O209" i="6"/>
  <c r="P209" i="6"/>
  <c r="R209" i="6" s="1"/>
  <c r="AF205" i="6"/>
  <c r="AE205" i="6"/>
  <c r="AC205" i="6"/>
  <c r="Q205" i="6"/>
  <c r="W205" i="6"/>
  <c r="X205" i="6"/>
  <c r="AB205" i="6"/>
  <c r="Y205" i="6"/>
  <c r="N205" i="6"/>
  <c r="T205" i="6"/>
  <c r="O205" i="6"/>
  <c r="P205" i="6"/>
  <c r="R205" i="6" s="1"/>
  <c r="AF201" i="6"/>
  <c r="AE201" i="6"/>
  <c r="Q201" i="6"/>
  <c r="W201" i="6"/>
  <c r="X201" i="6"/>
  <c r="AB201" i="6"/>
  <c r="AC201" i="6"/>
  <c r="Y201" i="6"/>
  <c r="T201" i="6"/>
  <c r="N201" i="6"/>
  <c r="O201" i="6"/>
  <c r="P201" i="6"/>
  <c r="AD201" i="6" s="1"/>
  <c r="AF197" i="6"/>
  <c r="AE197" i="6"/>
  <c r="AC197" i="6"/>
  <c r="Q197" i="6"/>
  <c r="W197" i="6"/>
  <c r="X197" i="6"/>
  <c r="AB197" i="6"/>
  <c r="Y197" i="6"/>
  <c r="N197" i="6"/>
  <c r="O197" i="6"/>
  <c r="T197" i="6"/>
  <c r="P197" i="6"/>
  <c r="R197" i="6" s="1"/>
  <c r="AF193" i="6"/>
  <c r="AE193" i="6"/>
  <c r="AC193" i="6"/>
  <c r="Q193" i="6"/>
  <c r="W193" i="6"/>
  <c r="X193" i="6"/>
  <c r="AB193" i="6"/>
  <c r="Y193" i="6"/>
  <c r="T193" i="6"/>
  <c r="N193" i="6"/>
  <c r="O193" i="6"/>
  <c r="P193" i="6"/>
  <c r="R193" i="6" s="1"/>
  <c r="AF189" i="6"/>
  <c r="AE189" i="6"/>
  <c r="AC189" i="6"/>
  <c r="Q189" i="6"/>
  <c r="W189" i="6"/>
  <c r="X189" i="6"/>
  <c r="AB189" i="6"/>
  <c r="Y189" i="6"/>
  <c r="N189" i="6"/>
  <c r="O189" i="6"/>
  <c r="P189" i="6"/>
  <c r="R189" i="6" s="1"/>
  <c r="T189" i="6"/>
  <c r="AF185" i="6"/>
  <c r="AE185" i="6"/>
  <c r="AC185" i="6"/>
  <c r="Q185" i="6"/>
  <c r="W185" i="6"/>
  <c r="X185" i="6"/>
  <c r="AB185" i="6"/>
  <c r="Y185" i="6"/>
  <c r="T185" i="6"/>
  <c r="N185" i="6"/>
  <c r="O185" i="6"/>
  <c r="P185" i="6"/>
  <c r="AD185" i="6" s="1"/>
  <c r="AF181" i="6"/>
  <c r="AE181" i="6"/>
  <c r="AC181" i="6"/>
  <c r="Q181" i="6"/>
  <c r="W181" i="6"/>
  <c r="X181" i="6"/>
  <c r="AB181" i="6"/>
  <c r="Y181" i="6"/>
  <c r="T181" i="6"/>
  <c r="N181" i="6"/>
  <c r="O181" i="6"/>
  <c r="P181" i="6"/>
  <c r="AD181" i="6" s="1"/>
  <c r="AF177" i="6"/>
  <c r="AE177" i="6"/>
  <c r="AC177" i="6"/>
  <c r="Q177" i="6"/>
  <c r="W177" i="6"/>
  <c r="X177" i="6"/>
  <c r="AB177" i="6"/>
  <c r="Y177" i="6"/>
  <c r="T177" i="6"/>
  <c r="N177" i="6"/>
  <c r="O177" i="6"/>
  <c r="P177" i="6"/>
  <c r="R177" i="6" s="1"/>
  <c r="AF173" i="6"/>
  <c r="AE173" i="6"/>
  <c r="AC173" i="6"/>
  <c r="Q173" i="6"/>
  <c r="W173" i="6"/>
  <c r="X173" i="6"/>
  <c r="AB173" i="6"/>
  <c r="Y173" i="6"/>
  <c r="N173" i="6"/>
  <c r="T173" i="6"/>
  <c r="O173" i="6"/>
  <c r="P173" i="6"/>
  <c r="R173" i="6" s="1"/>
  <c r="AF169" i="6"/>
  <c r="AE169" i="6"/>
  <c r="AC169" i="6"/>
  <c r="Q169" i="6"/>
  <c r="W169" i="6"/>
  <c r="X169" i="6"/>
  <c r="AB169" i="6"/>
  <c r="Y169" i="6"/>
  <c r="T169" i="6"/>
  <c r="N169" i="6"/>
  <c r="O169" i="6"/>
  <c r="P169" i="6"/>
  <c r="AD169" i="6" s="1"/>
  <c r="AF165" i="6"/>
  <c r="AE165" i="6"/>
  <c r="AC165" i="6"/>
  <c r="Q165" i="6"/>
  <c r="W165" i="6"/>
  <c r="X165" i="6"/>
  <c r="AB165" i="6"/>
  <c r="Y165" i="6"/>
  <c r="N165" i="6"/>
  <c r="O165" i="6"/>
  <c r="T165" i="6"/>
  <c r="P165" i="6"/>
  <c r="R165" i="6" s="1"/>
  <c r="AF161" i="6"/>
  <c r="AE161" i="6"/>
  <c r="AC161" i="6"/>
  <c r="Q161" i="6"/>
  <c r="W161" i="6"/>
  <c r="X161" i="6"/>
  <c r="AB161" i="6"/>
  <c r="Y161" i="6"/>
  <c r="T161" i="6"/>
  <c r="N161" i="6"/>
  <c r="O161" i="6"/>
  <c r="P161" i="6"/>
  <c r="R161" i="6" s="1"/>
  <c r="AF157" i="6"/>
  <c r="AE157" i="6"/>
  <c r="AC157" i="6"/>
  <c r="Q157" i="6"/>
  <c r="W157" i="6"/>
  <c r="X157" i="6"/>
  <c r="AB157" i="6"/>
  <c r="Y157" i="6"/>
  <c r="N157" i="6"/>
  <c r="O157" i="6"/>
  <c r="P157" i="6"/>
  <c r="R157" i="6" s="1"/>
  <c r="T157" i="6"/>
  <c r="AF153" i="6"/>
  <c r="AE153" i="6"/>
  <c r="AC153" i="6"/>
  <c r="Q153" i="6"/>
  <c r="W153" i="6"/>
  <c r="X153" i="6"/>
  <c r="AB153" i="6"/>
  <c r="Y153" i="6"/>
  <c r="T153" i="6"/>
  <c r="N153" i="6"/>
  <c r="O153" i="6"/>
  <c r="P153" i="6"/>
  <c r="AD153" i="6" s="1"/>
  <c r="AF149" i="6"/>
  <c r="AE149" i="6"/>
  <c r="AC149" i="6"/>
  <c r="Q149" i="6"/>
  <c r="W149" i="6"/>
  <c r="X149" i="6"/>
  <c r="AB149" i="6"/>
  <c r="Y149" i="6"/>
  <c r="T149" i="6"/>
  <c r="N149" i="6"/>
  <c r="O149" i="6"/>
  <c r="P149" i="6"/>
  <c r="AD149" i="6" s="1"/>
  <c r="AF145" i="6"/>
  <c r="AE145" i="6"/>
  <c r="AC145" i="6"/>
  <c r="Q145" i="6"/>
  <c r="W145" i="6"/>
  <c r="X145" i="6"/>
  <c r="AB145" i="6"/>
  <c r="Y145" i="6"/>
  <c r="T145" i="6"/>
  <c r="N145" i="6"/>
  <c r="O145" i="6"/>
  <c r="P145" i="6"/>
  <c r="R145" i="6" s="1"/>
  <c r="AF141" i="6"/>
  <c r="AE141" i="6"/>
  <c r="AC141" i="6"/>
  <c r="Q141" i="6"/>
  <c r="W141" i="6"/>
  <c r="X141" i="6"/>
  <c r="AB141" i="6"/>
  <c r="Y141" i="6"/>
  <c r="T141" i="6"/>
  <c r="N141" i="6"/>
  <c r="O141" i="6"/>
  <c r="P141" i="6"/>
  <c r="R141" i="6" s="1"/>
  <c r="AF137" i="6"/>
  <c r="AE137" i="6"/>
  <c r="AC137" i="6"/>
  <c r="Q137" i="6"/>
  <c r="W137" i="6"/>
  <c r="X137" i="6"/>
  <c r="AB137" i="6"/>
  <c r="Y137" i="6"/>
  <c r="T137" i="6"/>
  <c r="N137" i="6"/>
  <c r="O137" i="6"/>
  <c r="P137" i="6"/>
  <c r="AD137" i="6" s="1"/>
  <c r="AF133" i="6"/>
  <c r="AE133" i="6"/>
  <c r="AC133" i="6"/>
  <c r="Q133" i="6"/>
  <c r="W133" i="6"/>
  <c r="X133" i="6"/>
  <c r="AB133" i="6"/>
  <c r="Y133" i="6"/>
  <c r="T133" i="6"/>
  <c r="N133" i="6"/>
  <c r="O133" i="6"/>
  <c r="P133" i="6"/>
  <c r="AD133" i="6" s="1"/>
  <c r="AF129" i="6"/>
  <c r="AE129" i="6"/>
  <c r="AC129" i="6"/>
  <c r="Q129" i="6"/>
  <c r="W129" i="6"/>
  <c r="X129" i="6"/>
  <c r="AB129" i="6"/>
  <c r="Y129" i="6"/>
  <c r="T129" i="6"/>
  <c r="N129" i="6"/>
  <c r="O129" i="6"/>
  <c r="P129" i="6"/>
  <c r="R129" i="6" s="1"/>
  <c r="AF125" i="6"/>
  <c r="AE125" i="6"/>
  <c r="AC125" i="6"/>
  <c r="Q125" i="6"/>
  <c r="W125" i="6"/>
  <c r="X125" i="6"/>
  <c r="AB125" i="6"/>
  <c r="Y125" i="6"/>
  <c r="T125" i="6"/>
  <c r="N125" i="6"/>
  <c r="O125" i="6"/>
  <c r="P125" i="6"/>
  <c r="R125" i="6" s="1"/>
  <c r="AF121" i="6"/>
  <c r="AE121" i="6"/>
  <c r="AC121" i="6"/>
  <c r="Q121" i="6"/>
  <c r="W121" i="6"/>
  <c r="X121" i="6"/>
  <c r="AB121" i="6"/>
  <c r="Y121" i="6"/>
  <c r="T121" i="6"/>
  <c r="N121" i="6"/>
  <c r="O121" i="6"/>
  <c r="P121" i="6"/>
  <c r="AD121" i="6" s="1"/>
  <c r="AF117" i="6"/>
  <c r="AE117" i="6"/>
  <c r="AC117" i="6"/>
  <c r="Q117" i="6"/>
  <c r="W117" i="6"/>
  <c r="X117" i="6"/>
  <c r="AB117" i="6"/>
  <c r="Y117" i="6"/>
  <c r="T117" i="6"/>
  <c r="N117" i="6"/>
  <c r="O117" i="6"/>
  <c r="P117" i="6"/>
  <c r="AD117" i="6" s="1"/>
  <c r="AF113" i="6"/>
  <c r="AE113" i="6"/>
  <c r="AC113" i="6"/>
  <c r="X113" i="6"/>
  <c r="AB113" i="6"/>
  <c r="Q113" i="6"/>
  <c r="W113" i="6"/>
  <c r="Y113" i="6"/>
  <c r="T113" i="6"/>
  <c r="N113" i="6"/>
  <c r="O113" i="6"/>
  <c r="P113" i="6"/>
  <c r="R113" i="6" s="1"/>
  <c r="AF109" i="6"/>
  <c r="AE109" i="6"/>
  <c r="AC109" i="6"/>
  <c r="X109" i="6"/>
  <c r="AB109" i="6"/>
  <c r="Q109" i="6"/>
  <c r="W109" i="6"/>
  <c r="Y109" i="6"/>
  <c r="T109" i="6"/>
  <c r="N109" i="6"/>
  <c r="O109" i="6"/>
  <c r="P109" i="6"/>
  <c r="R109" i="6" s="1"/>
  <c r="AF105" i="6"/>
  <c r="AE105" i="6"/>
  <c r="AC105" i="6"/>
  <c r="X105" i="6"/>
  <c r="AB105" i="6"/>
  <c r="Q105" i="6"/>
  <c r="W105" i="6"/>
  <c r="Y105" i="6"/>
  <c r="T105" i="6"/>
  <c r="N105" i="6"/>
  <c r="O105" i="6"/>
  <c r="P105" i="6"/>
  <c r="AD105" i="6" s="1"/>
  <c r="AF101" i="6"/>
  <c r="AE101" i="6"/>
  <c r="AC101" i="6"/>
  <c r="X101" i="6"/>
  <c r="AB101" i="6"/>
  <c r="Q101" i="6"/>
  <c r="W101" i="6"/>
  <c r="T101" i="6"/>
  <c r="Y101" i="6"/>
  <c r="N101" i="6"/>
  <c r="O101" i="6"/>
  <c r="P101" i="6"/>
  <c r="AD101" i="6" s="1"/>
  <c r="AF97" i="6"/>
  <c r="AE97" i="6"/>
  <c r="AC97" i="6"/>
  <c r="X97" i="6"/>
  <c r="AB97" i="6"/>
  <c r="Q97" i="6"/>
  <c r="W97" i="6"/>
  <c r="Y97" i="6"/>
  <c r="T97" i="6"/>
  <c r="N97" i="6"/>
  <c r="O97" i="6"/>
  <c r="P97" i="6"/>
  <c r="R97" i="6" s="1"/>
  <c r="AF93" i="6"/>
  <c r="AE93" i="6"/>
  <c r="AC93" i="6"/>
  <c r="X93" i="6"/>
  <c r="AB93" i="6"/>
  <c r="Q93" i="6"/>
  <c r="W93" i="6"/>
  <c r="Y93" i="6"/>
  <c r="T93" i="6"/>
  <c r="N93" i="6"/>
  <c r="O93" i="6"/>
  <c r="P93" i="6"/>
  <c r="R93" i="6" s="1"/>
  <c r="AF89" i="6"/>
  <c r="AE89" i="6"/>
  <c r="AC89" i="6"/>
  <c r="X89" i="6"/>
  <c r="AB89" i="6"/>
  <c r="Q89" i="6"/>
  <c r="W89" i="6"/>
  <c r="Y89" i="6"/>
  <c r="T89" i="6"/>
  <c r="N89" i="6"/>
  <c r="O89" i="6"/>
  <c r="P89" i="6"/>
  <c r="AD89" i="6" s="1"/>
  <c r="AF85" i="6"/>
  <c r="AE85" i="6"/>
  <c r="AC85" i="6"/>
  <c r="X85" i="6"/>
  <c r="AB85" i="6"/>
  <c r="Q85" i="6"/>
  <c r="W85" i="6"/>
  <c r="T85" i="6"/>
  <c r="Y85" i="6"/>
  <c r="N85" i="6"/>
  <c r="O85" i="6"/>
  <c r="P85" i="6"/>
  <c r="AD85" i="6" s="1"/>
  <c r="AF81" i="6"/>
  <c r="AE81" i="6"/>
  <c r="AC81" i="6"/>
  <c r="X81" i="6"/>
  <c r="AB81" i="6"/>
  <c r="Y81" i="6"/>
  <c r="Q81" i="6"/>
  <c r="W81" i="6"/>
  <c r="T81" i="6"/>
  <c r="N81" i="6"/>
  <c r="O81" i="6"/>
  <c r="P81" i="6"/>
  <c r="R81" i="6" s="1"/>
  <c r="AF77" i="6"/>
  <c r="AE77" i="6"/>
  <c r="AC77" i="6"/>
  <c r="X77" i="6"/>
  <c r="AB77" i="6"/>
  <c r="Y77" i="6"/>
  <c r="Q77" i="6"/>
  <c r="W77" i="6"/>
  <c r="T77" i="6"/>
  <c r="N77" i="6"/>
  <c r="O77" i="6"/>
  <c r="P77" i="6"/>
  <c r="R77" i="6" s="1"/>
  <c r="N890" i="6"/>
  <c r="N862" i="6"/>
  <c r="P838" i="6"/>
  <c r="P774" i="6"/>
  <c r="P710" i="6"/>
  <c r="P646" i="6"/>
  <c r="P582" i="6"/>
  <c r="P518" i="6"/>
  <c r="P454" i="6"/>
  <c r="P390" i="6"/>
  <c r="P326" i="6"/>
  <c r="P262" i="6"/>
  <c r="P198" i="6"/>
  <c r="R198" i="6" s="1"/>
  <c r="P134" i="6"/>
  <c r="AD134" i="6" s="1"/>
  <c r="P70" i="6"/>
  <c r="AD70" i="6" s="1"/>
  <c r="R1529" i="6"/>
  <c r="R1465" i="6"/>
  <c r="R1373" i="6"/>
  <c r="K870" i="6"/>
  <c r="K858" i="6"/>
  <c r="K846" i="6"/>
  <c r="K834" i="6"/>
  <c r="K806" i="6"/>
  <c r="K794" i="6"/>
  <c r="K782" i="6"/>
  <c r="K770" i="6"/>
  <c r="K750" i="6"/>
  <c r="K714" i="6"/>
  <c r="K702" i="6"/>
  <c r="K694" i="6"/>
  <c r="K682" i="6"/>
  <c r="K674" i="6"/>
  <c r="K662" i="6"/>
  <c r="K626" i="6"/>
  <c r="K606" i="6"/>
  <c r="K594" i="6"/>
  <c r="K582" i="6"/>
  <c r="K570" i="6"/>
  <c r="K550" i="6"/>
  <c r="K538" i="6"/>
  <c r="K526" i="6"/>
  <c r="K514" i="6"/>
  <c r="K494" i="6"/>
  <c r="K458" i="6"/>
  <c r="K446" i="6"/>
  <c r="K438" i="6"/>
  <c r="K426" i="6"/>
  <c r="K414" i="6"/>
  <c r="K402" i="6"/>
  <c r="K390" i="6"/>
  <c r="K362" i="6"/>
  <c r="K350" i="6"/>
  <c r="K338" i="6"/>
  <c r="K326" i="6"/>
  <c r="K298" i="6"/>
  <c r="K286" i="6"/>
  <c r="K274" i="6"/>
  <c r="K262" i="6"/>
  <c r="AF1536" i="6"/>
  <c r="AD1536" i="6"/>
  <c r="AE1536" i="6"/>
  <c r="Q1536" i="6"/>
  <c r="AC1536" i="6"/>
  <c r="W1536" i="6"/>
  <c r="X1536" i="6"/>
  <c r="AB1536" i="6"/>
  <c r="Y1536" i="6"/>
  <c r="T1536" i="6"/>
  <c r="O1536" i="6"/>
  <c r="P1536" i="6"/>
  <c r="R1536" i="6"/>
  <c r="N1536" i="6"/>
  <c r="AF1532" i="6"/>
  <c r="AD1532" i="6"/>
  <c r="AE1532" i="6"/>
  <c r="Q1532" i="6"/>
  <c r="AC1532" i="6"/>
  <c r="W1532" i="6"/>
  <c r="X1532" i="6"/>
  <c r="AB1532" i="6"/>
  <c r="Y1532" i="6"/>
  <c r="T1532" i="6"/>
  <c r="O1532" i="6"/>
  <c r="P1532" i="6"/>
  <c r="R1532" i="6"/>
  <c r="N1532" i="6"/>
  <c r="AF1528" i="6"/>
  <c r="AD1528" i="6"/>
  <c r="AE1528" i="6"/>
  <c r="Q1528" i="6"/>
  <c r="AC1528" i="6"/>
  <c r="W1528" i="6"/>
  <c r="X1528" i="6"/>
  <c r="AB1528" i="6"/>
  <c r="Y1528" i="6"/>
  <c r="T1528" i="6"/>
  <c r="O1528" i="6"/>
  <c r="P1528" i="6"/>
  <c r="R1528" i="6"/>
  <c r="N1528" i="6"/>
  <c r="AF1524" i="6"/>
  <c r="AD1524" i="6"/>
  <c r="AE1524" i="6"/>
  <c r="Q1524" i="6"/>
  <c r="AC1524" i="6"/>
  <c r="W1524" i="6"/>
  <c r="X1524" i="6"/>
  <c r="AB1524" i="6"/>
  <c r="Y1524" i="6"/>
  <c r="T1524" i="6"/>
  <c r="O1524" i="6"/>
  <c r="P1524" i="6"/>
  <c r="R1524" i="6"/>
  <c r="N1524" i="6"/>
  <c r="AF1520" i="6"/>
  <c r="AD1520" i="6"/>
  <c r="AE1520" i="6"/>
  <c r="Q1520" i="6"/>
  <c r="AC1520" i="6"/>
  <c r="W1520" i="6"/>
  <c r="X1520" i="6"/>
  <c r="AB1520" i="6"/>
  <c r="Y1520" i="6"/>
  <c r="T1520" i="6"/>
  <c r="O1520" i="6"/>
  <c r="P1520" i="6"/>
  <c r="R1520" i="6"/>
  <c r="N1520" i="6"/>
  <c r="AF1516" i="6"/>
  <c r="AD1516" i="6"/>
  <c r="AE1516" i="6"/>
  <c r="Q1516" i="6"/>
  <c r="AC1516" i="6"/>
  <c r="W1516" i="6"/>
  <c r="X1516" i="6"/>
  <c r="AB1516" i="6"/>
  <c r="Y1516" i="6"/>
  <c r="T1516" i="6"/>
  <c r="O1516" i="6"/>
  <c r="P1516" i="6"/>
  <c r="R1516" i="6"/>
  <c r="N1516" i="6"/>
  <c r="AF1512" i="6"/>
  <c r="AD1512" i="6"/>
  <c r="AE1512" i="6"/>
  <c r="Q1512" i="6"/>
  <c r="AC1512" i="6"/>
  <c r="W1512" i="6"/>
  <c r="X1512" i="6"/>
  <c r="AB1512" i="6"/>
  <c r="Y1512" i="6"/>
  <c r="T1512" i="6"/>
  <c r="O1512" i="6"/>
  <c r="P1512" i="6"/>
  <c r="R1512" i="6"/>
  <c r="N1512" i="6"/>
  <c r="AF1508" i="6"/>
  <c r="AD1508" i="6"/>
  <c r="AE1508" i="6"/>
  <c r="Q1508" i="6"/>
  <c r="AC1508" i="6"/>
  <c r="W1508" i="6"/>
  <c r="X1508" i="6"/>
  <c r="AB1508" i="6"/>
  <c r="Y1508" i="6"/>
  <c r="T1508" i="6"/>
  <c r="O1508" i="6"/>
  <c r="P1508" i="6"/>
  <c r="R1508" i="6"/>
  <c r="N1508" i="6"/>
  <c r="AF1504" i="6"/>
  <c r="AD1504" i="6"/>
  <c r="AE1504" i="6"/>
  <c r="Q1504" i="6"/>
  <c r="AC1504" i="6"/>
  <c r="W1504" i="6"/>
  <c r="X1504" i="6"/>
  <c r="AB1504" i="6"/>
  <c r="Y1504" i="6"/>
  <c r="T1504" i="6"/>
  <c r="O1504" i="6"/>
  <c r="P1504" i="6"/>
  <c r="R1504" i="6"/>
  <c r="N1504" i="6"/>
  <c r="AF1500" i="6"/>
  <c r="AD1500" i="6"/>
  <c r="AE1500" i="6"/>
  <c r="Q1500" i="6"/>
  <c r="AC1500" i="6"/>
  <c r="W1500" i="6"/>
  <c r="X1500" i="6"/>
  <c r="AB1500" i="6"/>
  <c r="Y1500" i="6"/>
  <c r="T1500" i="6"/>
  <c r="O1500" i="6"/>
  <c r="P1500" i="6"/>
  <c r="R1500" i="6"/>
  <c r="N1500" i="6"/>
  <c r="AD1496" i="6"/>
  <c r="AF1496" i="6"/>
  <c r="AE1496" i="6"/>
  <c r="Q1496" i="6"/>
  <c r="AC1496" i="6"/>
  <c r="W1496" i="6"/>
  <c r="X1496" i="6"/>
  <c r="AB1496" i="6"/>
  <c r="Y1496" i="6"/>
  <c r="T1496" i="6"/>
  <c r="O1496" i="6"/>
  <c r="P1496" i="6"/>
  <c r="R1496" i="6"/>
  <c r="N1496" i="6"/>
  <c r="AF1492" i="6"/>
  <c r="AD1492" i="6"/>
  <c r="AE1492" i="6"/>
  <c r="Q1492" i="6"/>
  <c r="AC1492" i="6"/>
  <c r="W1492" i="6"/>
  <c r="X1492" i="6"/>
  <c r="AB1492" i="6"/>
  <c r="Y1492" i="6"/>
  <c r="T1492" i="6"/>
  <c r="O1492" i="6"/>
  <c r="P1492" i="6"/>
  <c r="R1492" i="6"/>
  <c r="N1492" i="6"/>
  <c r="AF1488" i="6"/>
  <c r="AD1488" i="6"/>
  <c r="AE1488" i="6"/>
  <c r="Q1488" i="6"/>
  <c r="AC1488" i="6"/>
  <c r="W1488" i="6"/>
  <c r="X1488" i="6"/>
  <c r="AB1488" i="6"/>
  <c r="Y1488" i="6"/>
  <c r="T1488" i="6"/>
  <c r="O1488" i="6"/>
  <c r="P1488" i="6"/>
  <c r="R1488" i="6"/>
  <c r="N1488" i="6"/>
  <c r="AF1484" i="6"/>
  <c r="AD1484" i="6"/>
  <c r="AE1484" i="6"/>
  <c r="Q1484" i="6"/>
  <c r="AC1484" i="6"/>
  <c r="W1484" i="6"/>
  <c r="X1484" i="6"/>
  <c r="AB1484" i="6"/>
  <c r="Y1484" i="6"/>
  <c r="T1484" i="6"/>
  <c r="O1484" i="6"/>
  <c r="P1484" i="6"/>
  <c r="R1484" i="6"/>
  <c r="N1484" i="6"/>
  <c r="AF1480" i="6"/>
  <c r="AD1480" i="6"/>
  <c r="AE1480" i="6"/>
  <c r="Q1480" i="6"/>
  <c r="AC1480" i="6"/>
  <c r="W1480" i="6"/>
  <c r="X1480" i="6"/>
  <c r="AB1480" i="6"/>
  <c r="Y1480" i="6"/>
  <c r="T1480" i="6"/>
  <c r="O1480" i="6"/>
  <c r="P1480" i="6"/>
  <c r="R1480" i="6"/>
  <c r="N1480" i="6"/>
  <c r="AF1476" i="6"/>
  <c r="AD1476" i="6"/>
  <c r="AE1476" i="6"/>
  <c r="Q1476" i="6"/>
  <c r="AC1476" i="6"/>
  <c r="W1476" i="6"/>
  <c r="X1476" i="6"/>
  <c r="AB1476" i="6"/>
  <c r="Y1476" i="6"/>
  <c r="T1476" i="6"/>
  <c r="O1476" i="6"/>
  <c r="P1476" i="6"/>
  <c r="R1476" i="6"/>
  <c r="N1476" i="6"/>
  <c r="AF1472" i="6"/>
  <c r="AD1472" i="6"/>
  <c r="AE1472" i="6"/>
  <c r="Q1472" i="6"/>
  <c r="AC1472" i="6"/>
  <c r="W1472" i="6"/>
  <c r="X1472" i="6"/>
  <c r="AB1472" i="6"/>
  <c r="Y1472" i="6"/>
  <c r="T1472" i="6"/>
  <c r="O1472" i="6"/>
  <c r="P1472" i="6"/>
  <c r="R1472" i="6"/>
  <c r="N1472" i="6"/>
  <c r="AF1468" i="6"/>
  <c r="AD1468" i="6"/>
  <c r="AE1468" i="6"/>
  <c r="Q1468" i="6"/>
  <c r="AC1468" i="6"/>
  <c r="W1468" i="6"/>
  <c r="X1468" i="6"/>
  <c r="AB1468" i="6"/>
  <c r="Y1468" i="6"/>
  <c r="T1468" i="6"/>
  <c r="O1468" i="6"/>
  <c r="P1468" i="6"/>
  <c r="R1468" i="6"/>
  <c r="N1468" i="6"/>
  <c r="AF1464" i="6"/>
  <c r="AD1464" i="6"/>
  <c r="AE1464" i="6"/>
  <c r="Q1464" i="6"/>
  <c r="AC1464" i="6"/>
  <c r="W1464" i="6"/>
  <c r="X1464" i="6"/>
  <c r="AB1464" i="6"/>
  <c r="Y1464" i="6"/>
  <c r="T1464" i="6"/>
  <c r="O1464" i="6"/>
  <c r="P1464" i="6"/>
  <c r="R1464" i="6"/>
  <c r="N1464" i="6"/>
  <c r="AF1460" i="6"/>
  <c r="AD1460" i="6"/>
  <c r="AE1460" i="6"/>
  <c r="Q1460" i="6"/>
  <c r="AC1460" i="6"/>
  <c r="W1460" i="6"/>
  <c r="X1460" i="6"/>
  <c r="AB1460" i="6"/>
  <c r="Y1460" i="6"/>
  <c r="T1460" i="6"/>
  <c r="O1460" i="6"/>
  <c r="P1460" i="6"/>
  <c r="R1460" i="6"/>
  <c r="N1460" i="6"/>
  <c r="AF1456" i="6"/>
  <c r="AD1456" i="6"/>
  <c r="AE1456" i="6"/>
  <c r="Q1456" i="6"/>
  <c r="AC1456" i="6"/>
  <c r="W1456" i="6"/>
  <c r="X1456" i="6"/>
  <c r="AB1456" i="6"/>
  <c r="Y1456" i="6"/>
  <c r="T1456" i="6"/>
  <c r="O1456" i="6"/>
  <c r="P1456" i="6"/>
  <c r="R1456" i="6"/>
  <c r="N1456" i="6"/>
  <c r="AF1452" i="6"/>
  <c r="AD1452" i="6"/>
  <c r="AE1452" i="6"/>
  <c r="Q1452" i="6"/>
  <c r="AC1452" i="6"/>
  <c r="W1452" i="6"/>
  <c r="X1452" i="6"/>
  <c r="AB1452" i="6"/>
  <c r="Y1452" i="6"/>
  <c r="T1452" i="6"/>
  <c r="O1452" i="6"/>
  <c r="P1452" i="6"/>
  <c r="R1452" i="6"/>
  <c r="N1452" i="6"/>
  <c r="AF1448" i="6"/>
  <c r="AD1448" i="6"/>
  <c r="AE1448" i="6"/>
  <c r="Q1448" i="6"/>
  <c r="W1448" i="6"/>
  <c r="X1448" i="6"/>
  <c r="AB1448" i="6"/>
  <c r="Y1448" i="6"/>
  <c r="T1448" i="6"/>
  <c r="AC1448" i="6"/>
  <c r="O1448" i="6"/>
  <c r="P1448" i="6"/>
  <c r="R1448" i="6"/>
  <c r="N1448" i="6"/>
  <c r="AF1444" i="6"/>
  <c r="AD1444" i="6"/>
  <c r="AE1444" i="6"/>
  <c r="Q1444" i="6"/>
  <c r="AC1444" i="6"/>
  <c r="W1444" i="6"/>
  <c r="X1444" i="6"/>
  <c r="AB1444" i="6"/>
  <c r="Y1444" i="6"/>
  <c r="T1444" i="6"/>
  <c r="O1444" i="6"/>
  <c r="P1444" i="6"/>
  <c r="R1444" i="6"/>
  <c r="N1444" i="6"/>
  <c r="AF1440" i="6"/>
  <c r="AD1440" i="6"/>
  <c r="AE1440" i="6"/>
  <c r="Q1440" i="6"/>
  <c r="AC1440" i="6"/>
  <c r="W1440" i="6"/>
  <c r="X1440" i="6"/>
  <c r="AB1440" i="6"/>
  <c r="Y1440" i="6"/>
  <c r="T1440" i="6"/>
  <c r="O1440" i="6"/>
  <c r="P1440" i="6"/>
  <c r="R1440" i="6"/>
  <c r="N1440" i="6"/>
  <c r="K1436" i="6"/>
  <c r="AF1436" i="6"/>
  <c r="AD1436" i="6"/>
  <c r="AE1436" i="6"/>
  <c r="Q1436" i="6"/>
  <c r="AC1436" i="6"/>
  <c r="W1436" i="6"/>
  <c r="X1436" i="6"/>
  <c r="AB1436" i="6"/>
  <c r="Y1436" i="6"/>
  <c r="T1436" i="6"/>
  <c r="O1436" i="6"/>
  <c r="P1436" i="6"/>
  <c r="R1436" i="6"/>
  <c r="N1436" i="6"/>
  <c r="AF1432" i="6"/>
  <c r="AD1432" i="6"/>
  <c r="AE1432" i="6"/>
  <c r="Q1432" i="6"/>
  <c r="AC1432" i="6"/>
  <c r="W1432" i="6"/>
  <c r="X1432" i="6"/>
  <c r="AB1432" i="6"/>
  <c r="Y1432" i="6"/>
  <c r="T1432" i="6"/>
  <c r="O1432" i="6"/>
  <c r="P1432" i="6"/>
  <c r="R1432" i="6"/>
  <c r="N1432" i="6"/>
  <c r="AF1428" i="6"/>
  <c r="AD1428" i="6"/>
  <c r="AE1428" i="6"/>
  <c r="Q1428" i="6"/>
  <c r="AC1428" i="6"/>
  <c r="W1428" i="6"/>
  <c r="X1428" i="6"/>
  <c r="AB1428" i="6"/>
  <c r="Y1428" i="6"/>
  <c r="T1428" i="6"/>
  <c r="R1428" i="6"/>
  <c r="O1428" i="6"/>
  <c r="P1428" i="6"/>
  <c r="N1428" i="6"/>
  <c r="AF1424" i="6"/>
  <c r="AD1424" i="6"/>
  <c r="AE1424" i="6"/>
  <c r="Q1424" i="6"/>
  <c r="AC1424" i="6"/>
  <c r="W1424" i="6"/>
  <c r="X1424" i="6"/>
  <c r="AB1424" i="6"/>
  <c r="Y1424" i="6"/>
  <c r="T1424" i="6"/>
  <c r="R1424" i="6"/>
  <c r="O1424" i="6"/>
  <c r="P1424" i="6"/>
  <c r="N1424" i="6"/>
  <c r="K1420" i="6"/>
  <c r="AF1420" i="6"/>
  <c r="AD1420" i="6"/>
  <c r="AE1420" i="6"/>
  <c r="Q1420" i="6"/>
  <c r="AC1420" i="6"/>
  <c r="W1420" i="6"/>
  <c r="X1420" i="6"/>
  <c r="AB1420" i="6"/>
  <c r="Y1420" i="6"/>
  <c r="T1420" i="6"/>
  <c r="R1420" i="6"/>
  <c r="O1420" i="6"/>
  <c r="P1420" i="6"/>
  <c r="N1420" i="6"/>
  <c r="AF1416" i="6"/>
  <c r="AD1416" i="6"/>
  <c r="AE1416" i="6"/>
  <c r="Q1416" i="6"/>
  <c r="AC1416" i="6"/>
  <c r="W1416" i="6"/>
  <c r="X1416" i="6"/>
  <c r="AB1416" i="6"/>
  <c r="Y1416" i="6"/>
  <c r="T1416" i="6"/>
  <c r="R1416" i="6"/>
  <c r="O1416" i="6"/>
  <c r="P1416" i="6"/>
  <c r="N1416" i="6"/>
  <c r="AF1412" i="6"/>
  <c r="AD1412" i="6"/>
  <c r="AE1412" i="6"/>
  <c r="Q1412" i="6"/>
  <c r="AC1412" i="6"/>
  <c r="W1412" i="6"/>
  <c r="X1412" i="6"/>
  <c r="AB1412" i="6"/>
  <c r="Y1412" i="6"/>
  <c r="T1412" i="6"/>
  <c r="R1412" i="6"/>
  <c r="O1412" i="6"/>
  <c r="P1412" i="6"/>
  <c r="N1412" i="6"/>
  <c r="AF1408" i="6"/>
  <c r="AD1408" i="6"/>
  <c r="AE1408" i="6"/>
  <c r="Q1408" i="6"/>
  <c r="AC1408" i="6"/>
  <c r="W1408" i="6"/>
  <c r="X1408" i="6"/>
  <c r="AB1408" i="6"/>
  <c r="Y1408" i="6"/>
  <c r="T1408" i="6"/>
  <c r="R1408" i="6"/>
  <c r="O1408" i="6"/>
  <c r="P1408" i="6"/>
  <c r="N1408" i="6"/>
  <c r="AF1404" i="6"/>
  <c r="AD1404" i="6"/>
  <c r="AE1404" i="6"/>
  <c r="Q1404" i="6"/>
  <c r="AC1404" i="6"/>
  <c r="W1404" i="6"/>
  <c r="X1404" i="6"/>
  <c r="AB1404" i="6"/>
  <c r="Y1404" i="6"/>
  <c r="T1404" i="6"/>
  <c r="R1404" i="6"/>
  <c r="O1404" i="6"/>
  <c r="P1404" i="6"/>
  <c r="N1404" i="6"/>
  <c r="AF1400" i="6"/>
  <c r="AD1400" i="6"/>
  <c r="AE1400" i="6"/>
  <c r="Q1400" i="6"/>
  <c r="AC1400" i="6"/>
  <c r="W1400" i="6"/>
  <c r="X1400" i="6"/>
  <c r="AB1400" i="6"/>
  <c r="Y1400" i="6"/>
  <c r="T1400" i="6"/>
  <c r="R1400" i="6"/>
  <c r="O1400" i="6"/>
  <c r="P1400" i="6"/>
  <c r="N1400" i="6"/>
  <c r="AF1396" i="6"/>
  <c r="AD1396" i="6"/>
  <c r="AE1396" i="6"/>
  <c r="Q1396" i="6"/>
  <c r="AC1396" i="6"/>
  <c r="W1396" i="6"/>
  <c r="X1396" i="6"/>
  <c r="AB1396" i="6"/>
  <c r="Y1396" i="6"/>
  <c r="T1396" i="6"/>
  <c r="R1396" i="6"/>
  <c r="O1396" i="6"/>
  <c r="P1396" i="6"/>
  <c r="N1396" i="6"/>
  <c r="AF1392" i="6"/>
  <c r="AD1392" i="6"/>
  <c r="AE1392" i="6"/>
  <c r="Q1392" i="6"/>
  <c r="AC1392" i="6"/>
  <c r="W1392" i="6"/>
  <c r="X1392" i="6"/>
  <c r="AB1392" i="6"/>
  <c r="Y1392" i="6"/>
  <c r="T1392" i="6"/>
  <c r="R1392" i="6"/>
  <c r="O1392" i="6"/>
  <c r="P1392" i="6"/>
  <c r="N1392" i="6"/>
  <c r="AF1388" i="6"/>
  <c r="AD1388" i="6"/>
  <c r="AE1388" i="6"/>
  <c r="Q1388" i="6"/>
  <c r="AC1388" i="6"/>
  <c r="W1388" i="6"/>
  <c r="X1388" i="6"/>
  <c r="AB1388" i="6"/>
  <c r="Y1388" i="6"/>
  <c r="T1388" i="6"/>
  <c r="R1388" i="6"/>
  <c r="O1388" i="6"/>
  <c r="P1388" i="6"/>
  <c r="N1388" i="6"/>
  <c r="AF1384" i="6"/>
  <c r="AD1384" i="6"/>
  <c r="AE1384" i="6"/>
  <c r="Q1384" i="6"/>
  <c r="W1384" i="6"/>
  <c r="X1384" i="6"/>
  <c r="AB1384" i="6"/>
  <c r="AC1384" i="6"/>
  <c r="Y1384" i="6"/>
  <c r="T1384" i="6"/>
  <c r="R1384" i="6"/>
  <c r="O1384" i="6"/>
  <c r="P1384" i="6"/>
  <c r="N1384" i="6"/>
  <c r="AF1380" i="6"/>
  <c r="AD1380" i="6"/>
  <c r="AE1380" i="6"/>
  <c r="Q1380" i="6"/>
  <c r="AC1380" i="6"/>
  <c r="W1380" i="6"/>
  <c r="X1380" i="6"/>
  <c r="AB1380" i="6"/>
  <c r="Y1380" i="6"/>
  <c r="T1380" i="6"/>
  <c r="R1380" i="6"/>
  <c r="O1380" i="6"/>
  <c r="P1380" i="6"/>
  <c r="N1380" i="6"/>
  <c r="AF1376" i="6"/>
  <c r="AD1376" i="6"/>
  <c r="AE1376" i="6"/>
  <c r="Q1376" i="6"/>
  <c r="AC1376" i="6"/>
  <c r="W1376" i="6"/>
  <c r="X1376" i="6"/>
  <c r="AB1376" i="6"/>
  <c r="Y1376" i="6"/>
  <c r="T1376" i="6"/>
  <c r="R1376" i="6"/>
  <c r="O1376" i="6"/>
  <c r="P1376" i="6"/>
  <c r="N1376" i="6"/>
  <c r="AF1372" i="6"/>
  <c r="AD1372" i="6"/>
  <c r="AE1372" i="6"/>
  <c r="Q1372" i="6"/>
  <c r="AC1372" i="6"/>
  <c r="W1372" i="6"/>
  <c r="X1372" i="6"/>
  <c r="AB1372" i="6"/>
  <c r="Y1372" i="6"/>
  <c r="T1372" i="6"/>
  <c r="R1372" i="6"/>
  <c r="O1372" i="6"/>
  <c r="P1372" i="6"/>
  <c r="N1372" i="6"/>
  <c r="AF1368" i="6"/>
  <c r="AD1368" i="6"/>
  <c r="AE1368" i="6"/>
  <c r="Q1368" i="6"/>
  <c r="AC1368" i="6"/>
  <c r="W1368" i="6"/>
  <c r="X1368" i="6"/>
  <c r="AB1368" i="6"/>
  <c r="Y1368" i="6"/>
  <c r="T1368" i="6"/>
  <c r="R1368" i="6"/>
  <c r="O1368" i="6"/>
  <c r="P1368" i="6"/>
  <c r="N1368" i="6"/>
  <c r="AF1364" i="6"/>
  <c r="AD1364" i="6"/>
  <c r="AE1364" i="6"/>
  <c r="Q1364" i="6"/>
  <c r="AC1364" i="6"/>
  <c r="W1364" i="6"/>
  <c r="X1364" i="6"/>
  <c r="AB1364" i="6"/>
  <c r="Y1364" i="6"/>
  <c r="T1364" i="6"/>
  <c r="R1364" i="6"/>
  <c r="O1364" i="6"/>
  <c r="P1364" i="6"/>
  <c r="N1364" i="6"/>
  <c r="AF1360" i="6"/>
  <c r="AD1360" i="6"/>
  <c r="AE1360" i="6"/>
  <c r="Q1360" i="6"/>
  <c r="AC1360" i="6"/>
  <c r="W1360" i="6"/>
  <c r="X1360" i="6"/>
  <c r="AB1360" i="6"/>
  <c r="Y1360" i="6"/>
  <c r="T1360" i="6"/>
  <c r="R1360" i="6"/>
  <c r="O1360" i="6"/>
  <c r="P1360" i="6"/>
  <c r="N1360" i="6"/>
  <c r="AF1356" i="6"/>
  <c r="AD1356" i="6"/>
  <c r="AE1356" i="6"/>
  <c r="AC1356" i="6"/>
  <c r="Q1356" i="6"/>
  <c r="W1356" i="6"/>
  <c r="X1356" i="6"/>
  <c r="AB1356" i="6"/>
  <c r="Y1356" i="6"/>
  <c r="T1356" i="6"/>
  <c r="R1356" i="6"/>
  <c r="O1356" i="6"/>
  <c r="P1356" i="6"/>
  <c r="N1356" i="6"/>
  <c r="AF1352" i="6"/>
  <c r="AD1352" i="6"/>
  <c r="AE1352" i="6"/>
  <c r="AC1352" i="6"/>
  <c r="Q1352" i="6"/>
  <c r="W1352" i="6"/>
  <c r="X1352" i="6"/>
  <c r="AB1352" i="6"/>
  <c r="Y1352" i="6"/>
  <c r="T1352" i="6"/>
  <c r="R1352" i="6"/>
  <c r="O1352" i="6"/>
  <c r="P1352" i="6"/>
  <c r="N1352" i="6"/>
  <c r="AF1348" i="6"/>
  <c r="AD1348" i="6"/>
  <c r="AE1348" i="6"/>
  <c r="AC1348" i="6"/>
  <c r="Q1348" i="6"/>
  <c r="W1348" i="6"/>
  <c r="X1348" i="6"/>
  <c r="AB1348" i="6"/>
  <c r="Y1348" i="6"/>
  <c r="T1348" i="6"/>
  <c r="R1348" i="6"/>
  <c r="O1348" i="6"/>
  <c r="P1348" i="6"/>
  <c r="N1348" i="6"/>
  <c r="AF1344" i="6"/>
  <c r="AD1344" i="6"/>
  <c r="AE1344" i="6"/>
  <c r="AC1344" i="6"/>
  <c r="Q1344" i="6"/>
  <c r="W1344" i="6"/>
  <c r="X1344" i="6"/>
  <c r="AB1344" i="6"/>
  <c r="Y1344" i="6"/>
  <c r="T1344" i="6"/>
  <c r="R1344" i="6"/>
  <c r="O1344" i="6"/>
  <c r="P1344" i="6"/>
  <c r="N1344" i="6"/>
  <c r="AF1340" i="6"/>
  <c r="AD1340" i="6"/>
  <c r="AE1340" i="6"/>
  <c r="AC1340" i="6"/>
  <c r="Q1340" i="6"/>
  <c r="W1340" i="6"/>
  <c r="X1340" i="6"/>
  <c r="AB1340" i="6"/>
  <c r="Y1340" i="6"/>
  <c r="T1340" i="6"/>
  <c r="R1340" i="6"/>
  <c r="O1340" i="6"/>
  <c r="P1340" i="6"/>
  <c r="N1340" i="6"/>
  <c r="AF1336" i="6"/>
  <c r="AD1336" i="6"/>
  <c r="AE1336" i="6"/>
  <c r="AC1336" i="6"/>
  <c r="Q1336" i="6"/>
  <c r="W1336" i="6"/>
  <c r="X1336" i="6"/>
  <c r="AB1336" i="6"/>
  <c r="Y1336" i="6"/>
  <c r="T1336" i="6"/>
  <c r="R1336" i="6"/>
  <c r="O1336" i="6"/>
  <c r="P1336" i="6"/>
  <c r="N1336" i="6"/>
  <c r="AF1332" i="6"/>
  <c r="AD1332" i="6"/>
  <c r="AE1332" i="6"/>
  <c r="AC1332" i="6"/>
  <c r="Q1332" i="6"/>
  <c r="W1332" i="6"/>
  <c r="X1332" i="6"/>
  <c r="AB1332" i="6"/>
  <c r="Y1332" i="6"/>
  <c r="T1332" i="6"/>
  <c r="R1332" i="6"/>
  <c r="O1332" i="6"/>
  <c r="P1332" i="6"/>
  <c r="N1332" i="6"/>
  <c r="AF1328" i="6"/>
  <c r="AD1328" i="6"/>
  <c r="AE1328" i="6"/>
  <c r="AC1328" i="6"/>
  <c r="Q1328" i="6"/>
  <c r="W1328" i="6"/>
  <c r="X1328" i="6"/>
  <c r="AB1328" i="6"/>
  <c r="Y1328" i="6"/>
  <c r="T1328" i="6"/>
  <c r="R1328" i="6"/>
  <c r="O1328" i="6"/>
  <c r="P1328" i="6"/>
  <c r="N1328" i="6"/>
  <c r="AF1324" i="6"/>
  <c r="AD1324" i="6"/>
  <c r="AE1324" i="6"/>
  <c r="AC1324" i="6"/>
  <c r="Q1324" i="6"/>
  <c r="W1324" i="6"/>
  <c r="X1324" i="6"/>
  <c r="AB1324" i="6"/>
  <c r="Y1324" i="6"/>
  <c r="T1324" i="6"/>
  <c r="R1324" i="6"/>
  <c r="O1324" i="6"/>
  <c r="P1324" i="6"/>
  <c r="N1324" i="6"/>
  <c r="AF1320" i="6"/>
  <c r="AD1320" i="6"/>
  <c r="AE1320" i="6"/>
  <c r="AC1320" i="6"/>
  <c r="Q1320" i="6"/>
  <c r="W1320" i="6"/>
  <c r="X1320" i="6"/>
  <c r="AB1320" i="6"/>
  <c r="Y1320" i="6"/>
  <c r="T1320" i="6"/>
  <c r="R1320" i="6"/>
  <c r="O1320" i="6"/>
  <c r="P1320" i="6"/>
  <c r="N1320" i="6"/>
  <c r="AF1316" i="6"/>
  <c r="AD1316" i="6"/>
  <c r="AE1316" i="6"/>
  <c r="AC1316" i="6"/>
  <c r="Q1316" i="6"/>
  <c r="W1316" i="6"/>
  <c r="X1316" i="6"/>
  <c r="AB1316" i="6"/>
  <c r="Y1316" i="6"/>
  <c r="T1316" i="6"/>
  <c r="R1316" i="6"/>
  <c r="O1316" i="6"/>
  <c r="P1316" i="6"/>
  <c r="N1316" i="6"/>
  <c r="AF1312" i="6"/>
  <c r="AD1312" i="6"/>
  <c r="AE1312" i="6"/>
  <c r="AC1312" i="6"/>
  <c r="Q1312" i="6"/>
  <c r="W1312" i="6"/>
  <c r="X1312" i="6"/>
  <c r="AB1312" i="6"/>
  <c r="Y1312" i="6"/>
  <c r="T1312" i="6"/>
  <c r="R1312" i="6"/>
  <c r="O1312" i="6"/>
  <c r="P1312" i="6"/>
  <c r="N1312" i="6"/>
  <c r="AF1308" i="6"/>
  <c r="AD1308" i="6"/>
  <c r="AE1308" i="6"/>
  <c r="AC1308" i="6"/>
  <c r="Q1308" i="6"/>
  <c r="W1308" i="6"/>
  <c r="X1308" i="6"/>
  <c r="AB1308" i="6"/>
  <c r="Y1308" i="6"/>
  <c r="T1308" i="6"/>
  <c r="R1308" i="6"/>
  <c r="O1308" i="6"/>
  <c r="P1308" i="6"/>
  <c r="N1308" i="6"/>
  <c r="AF1304" i="6"/>
  <c r="AD1304" i="6"/>
  <c r="AE1304" i="6"/>
  <c r="AC1304" i="6"/>
  <c r="Q1304" i="6"/>
  <c r="W1304" i="6"/>
  <c r="X1304" i="6"/>
  <c r="AB1304" i="6"/>
  <c r="Y1304" i="6"/>
  <c r="T1304" i="6"/>
  <c r="R1304" i="6"/>
  <c r="O1304" i="6"/>
  <c r="P1304" i="6"/>
  <c r="N1304" i="6"/>
  <c r="AF1300" i="6"/>
  <c r="AD1300" i="6"/>
  <c r="AE1300" i="6"/>
  <c r="AC1300" i="6"/>
  <c r="Q1300" i="6"/>
  <c r="W1300" i="6"/>
  <c r="X1300" i="6"/>
  <c r="AB1300" i="6"/>
  <c r="Y1300" i="6"/>
  <c r="T1300" i="6"/>
  <c r="R1300" i="6"/>
  <c r="O1300" i="6"/>
  <c r="P1300" i="6"/>
  <c r="N1300" i="6"/>
  <c r="AF1296" i="6"/>
  <c r="AD1296" i="6"/>
  <c r="AE1296" i="6"/>
  <c r="AC1296" i="6"/>
  <c r="Q1296" i="6"/>
  <c r="W1296" i="6"/>
  <c r="X1296" i="6"/>
  <c r="AB1296" i="6"/>
  <c r="Y1296" i="6"/>
  <c r="T1296" i="6"/>
  <c r="R1296" i="6"/>
  <c r="O1296" i="6"/>
  <c r="P1296" i="6"/>
  <c r="N1296" i="6"/>
  <c r="AF1292" i="6"/>
  <c r="AD1292" i="6"/>
  <c r="AE1292" i="6"/>
  <c r="AC1292" i="6"/>
  <c r="Q1292" i="6"/>
  <c r="W1292" i="6"/>
  <c r="X1292" i="6"/>
  <c r="AB1292" i="6"/>
  <c r="Y1292" i="6"/>
  <c r="T1292" i="6"/>
  <c r="R1292" i="6"/>
  <c r="O1292" i="6"/>
  <c r="P1292" i="6"/>
  <c r="N1292" i="6"/>
  <c r="AF1288" i="6"/>
  <c r="AD1288" i="6"/>
  <c r="AE1288" i="6"/>
  <c r="AC1288" i="6"/>
  <c r="Q1288" i="6"/>
  <c r="W1288" i="6"/>
  <c r="X1288" i="6"/>
  <c r="AB1288" i="6"/>
  <c r="Y1288" i="6"/>
  <c r="T1288" i="6"/>
  <c r="R1288" i="6"/>
  <c r="O1288" i="6"/>
  <c r="P1288" i="6"/>
  <c r="N1288" i="6"/>
  <c r="AF1284" i="6"/>
  <c r="AD1284" i="6"/>
  <c r="AE1284" i="6"/>
  <c r="AC1284" i="6"/>
  <c r="Q1284" i="6"/>
  <c r="W1284" i="6"/>
  <c r="X1284" i="6"/>
  <c r="AB1284" i="6"/>
  <c r="Y1284" i="6"/>
  <c r="T1284" i="6"/>
  <c r="R1284" i="6"/>
  <c r="O1284" i="6"/>
  <c r="P1284" i="6"/>
  <c r="N1284" i="6"/>
  <c r="AF1280" i="6"/>
  <c r="AD1280" i="6"/>
  <c r="AE1280" i="6"/>
  <c r="AC1280" i="6"/>
  <c r="Q1280" i="6"/>
  <c r="W1280" i="6"/>
  <c r="X1280" i="6"/>
  <c r="AB1280" i="6"/>
  <c r="Y1280" i="6"/>
  <c r="T1280" i="6"/>
  <c r="R1280" i="6"/>
  <c r="O1280" i="6"/>
  <c r="P1280" i="6"/>
  <c r="N1280" i="6"/>
  <c r="AF1276" i="6"/>
  <c r="AD1276" i="6"/>
  <c r="AE1276" i="6"/>
  <c r="AC1276" i="6"/>
  <c r="Q1276" i="6"/>
  <c r="W1276" i="6"/>
  <c r="X1276" i="6"/>
  <c r="AB1276" i="6"/>
  <c r="Y1276" i="6"/>
  <c r="T1276" i="6"/>
  <c r="R1276" i="6"/>
  <c r="O1276" i="6"/>
  <c r="P1276" i="6"/>
  <c r="N1276" i="6"/>
  <c r="AF1272" i="6"/>
  <c r="AD1272" i="6"/>
  <c r="AE1272" i="6"/>
  <c r="AC1272" i="6"/>
  <c r="Q1272" i="6"/>
  <c r="W1272" i="6"/>
  <c r="X1272" i="6"/>
  <c r="AB1272" i="6"/>
  <c r="Y1272" i="6"/>
  <c r="T1272" i="6"/>
  <c r="R1272" i="6"/>
  <c r="O1272" i="6"/>
  <c r="P1272" i="6"/>
  <c r="N1272" i="6"/>
  <c r="AF1268" i="6"/>
  <c r="AD1268" i="6"/>
  <c r="AE1268" i="6"/>
  <c r="AC1268" i="6"/>
  <c r="Q1268" i="6"/>
  <c r="W1268" i="6"/>
  <c r="X1268" i="6"/>
  <c r="AB1268" i="6"/>
  <c r="Y1268" i="6"/>
  <c r="T1268" i="6"/>
  <c r="R1268" i="6"/>
  <c r="O1268" i="6"/>
  <c r="P1268" i="6"/>
  <c r="N1268" i="6"/>
  <c r="AF1264" i="6"/>
  <c r="AD1264" i="6"/>
  <c r="AE1264" i="6"/>
  <c r="AC1264" i="6"/>
  <c r="Q1264" i="6"/>
  <c r="W1264" i="6"/>
  <c r="X1264" i="6"/>
  <c r="AB1264" i="6"/>
  <c r="Y1264" i="6"/>
  <c r="T1264" i="6"/>
  <c r="R1264" i="6"/>
  <c r="O1264" i="6"/>
  <c r="P1264" i="6"/>
  <c r="N1264" i="6"/>
  <c r="AF1260" i="6"/>
  <c r="AD1260" i="6"/>
  <c r="AE1260" i="6"/>
  <c r="AC1260" i="6"/>
  <c r="Q1260" i="6"/>
  <c r="W1260" i="6"/>
  <c r="X1260" i="6"/>
  <c r="AB1260" i="6"/>
  <c r="Y1260" i="6"/>
  <c r="T1260" i="6"/>
  <c r="R1260" i="6"/>
  <c r="O1260" i="6"/>
  <c r="P1260" i="6"/>
  <c r="N1260" i="6"/>
  <c r="AF1256" i="6"/>
  <c r="AD1256" i="6"/>
  <c r="AE1256" i="6"/>
  <c r="AC1256" i="6"/>
  <c r="Q1256" i="6"/>
  <c r="W1256" i="6"/>
  <c r="X1256" i="6"/>
  <c r="AB1256" i="6"/>
  <c r="Y1256" i="6"/>
  <c r="T1256" i="6"/>
  <c r="R1256" i="6"/>
  <c r="O1256" i="6"/>
  <c r="P1256" i="6"/>
  <c r="N1256" i="6"/>
  <c r="AF1252" i="6"/>
  <c r="AD1252" i="6"/>
  <c r="AE1252" i="6"/>
  <c r="AC1252" i="6"/>
  <c r="Q1252" i="6"/>
  <c r="W1252" i="6"/>
  <c r="X1252" i="6"/>
  <c r="AB1252" i="6"/>
  <c r="Y1252" i="6"/>
  <c r="T1252" i="6"/>
  <c r="R1252" i="6"/>
  <c r="O1252" i="6"/>
  <c r="P1252" i="6"/>
  <c r="N1252" i="6"/>
  <c r="AF1248" i="6"/>
  <c r="AD1248" i="6"/>
  <c r="AE1248" i="6"/>
  <c r="AC1248" i="6"/>
  <c r="Q1248" i="6"/>
  <c r="W1248" i="6"/>
  <c r="X1248" i="6"/>
  <c r="AB1248" i="6"/>
  <c r="Y1248" i="6"/>
  <c r="T1248" i="6"/>
  <c r="R1248" i="6"/>
  <c r="O1248" i="6"/>
  <c r="P1248" i="6"/>
  <c r="N1248" i="6"/>
  <c r="AF1244" i="6"/>
  <c r="AD1244" i="6"/>
  <c r="AE1244" i="6"/>
  <c r="AC1244" i="6"/>
  <c r="Q1244" i="6"/>
  <c r="W1244" i="6"/>
  <c r="X1244" i="6"/>
  <c r="AB1244" i="6"/>
  <c r="Y1244" i="6"/>
  <c r="T1244" i="6"/>
  <c r="R1244" i="6"/>
  <c r="O1244" i="6"/>
  <c r="P1244" i="6"/>
  <c r="N1244" i="6"/>
  <c r="AF1240" i="6"/>
  <c r="AD1240" i="6"/>
  <c r="AE1240" i="6"/>
  <c r="AC1240" i="6"/>
  <c r="Q1240" i="6"/>
  <c r="W1240" i="6"/>
  <c r="X1240" i="6"/>
  <c r="AB1240" i="6"/>
  <c r="Y1240" i="6"/>
  <c r="T1240" i="6"/>
  <c r="R1240" i="6"/>
  <c r="O1240" i="6"/>
  <c r="P1240" i="6"/>
  <c r="N1240" i="6"/>
  <c r="AF1236" i="6"/>
  <c r="AD1236" i="6"/>
  <c r="AE1236" i="6"/>
  <c r="AC1236" i="6"/>
  <c r="Q1236" i="6"/>
  <c r="W1236" i="6"/>
  <c r="X1236" i="6"/>
  <c r="AB1236" i="6"/>
  <c r="Y1236" i="6"/>
  <c r="T1236" i="6"/>
  <c r="R1236" i="6"/>
  <c r="O1236" i="6"/>
  <c r="P1236" i="6"/>
  <c r="N1236" i="6"/>
  <c r="AF1232" i="6"/>
  <c r="AD1232" i="6"/>
  <c r="AE1232" i="6"/>
  <c r="AC1232" i="6"/>
  <c r="Q1232" i="6"/>
  <c r="W1232" i="6"/>
  <c r="X1232" i="6"/>
  <c r="AB1232" i="6"/>
  <c r="Y1232" i="6"/>
  <c r="T1232" i="6"/>
  <c r="R1232" i="6"/>
  <c r="O1232" i="6"/>
  <c r="P1232" i="6"/>
  <c r="N1232" i="6"/>
  <c r="AF1228" i="6"/>
  <c r="AD1228" i="6"/>
  <c r="AE1228" i="6"/>
  <c r="AC1228" i="6"/>
  <c r="Q1228" i="6"/>
  <c r="W1228" i="6"/>
  <c r="X1228" i="6"/>
  <c r="AB1228" i="6"/>
  <c r="Y1228" i="6"/>
  <c r="T1228" i="6"/>
  <c r="R1228" i="6"/>
  <c r="O1228" i="6"/>
  <c r="P1228" i="6"/>
  <c r="N1228" i="6"/>
  <c r="AF1224" i="6"/>
  <c r="AD1224" i="6"/>
  <c r="AE1224" i="6"/>
  <c r="AC1224" i="6"/>
  <c r="Q1224" i="6"/>
  <c r="W1224" i="6"/>
  <c r="X1224" i="6"/>
  <c r="AB1224" i="6"/>
  <c r="Y1224" i="6"/>
  <c r="T1224" i="6"/>
  <c r="R1224" i="6"/>
  <c r="O1224" i="6"/>
  <c r="P1224" i="6"/>
  <c r="N1224" i="6"/>
  <c r="AF1220" i="6"/>
  <c r="AD1220" i="6"/>
  <c r="AE1220" i="6"/>
  <c r="AC1220" i="6"/>
  <c r="Q1220" i="6"/>
  <c r="W1220" i="6"/>
  <c r="X1220" i="6"/>
  <c r="AB1220" i="6"/>
  <c r="Y1220" i="6"/>
  <c r="T1220" i="6"/>
  <c r="R1220" i="6"/>
  <c r="O1220" i="6"/>
  <c r="P1220" i="6"/>
  <c r="N1220" i="6"/>
  <c r="AF1216" i="6"/>
  <c r="AD1216" i="6"/>
  <c r="AE1216" i="6"/>
  <c r="AC1216" i="6"/>
  <c r="Q1216" i="6"/>
  <c r="W1216" i="6"/>
  <c r="X1216" i="6"/>
  <c r="AB1216" i="6"/>
  <c r="Y1216" i="6"/>
  <c r="T1216" i="6"/>
  <c r="R1216" i="6"/>
  <c r="O1216" i="6"/>
  <c r="P1216" i="6"/>
  <c r="N1216" i="6"/>
  <c r="AF1212" i="6"/>
  <c r="AD1212" i="6"/>
  <c r="AE1212" i="6"/>
  <c r="AC1212" i="6"/>
  <c r="Q1212" i="6"/>
  <c r="W1212" i="6"/>
  <c r="X1212" i="6"/>
  <c r="AB1212" i="6"/>
  <c r="Y1212" i="6"/>
  <c r="T1212" i="6"/>
  <c r="R1212" i="6"/>
  <c r="O1212" i="6"/>
  <c r="P1212" i="6"/>
  <c r="N1212" i="6"/>
  <c r="AF1208" i="6"/>
  <c r="AD1208" i="6"/>
  <c r="AE1208" i="6"/>
  <c r="AC1208" i="6"/>
  <c r="Q1208" i="6"/>
  <c r="W1208" i="6"/>
  <c r="X1208" i="6"/>
  <c r="AB1208" i="6"/>
  <c r="Y1208" i="6"/>
  <c r="T1208" i="6"/>
  <c r="R1208" i="6"/>
  <c r="O1208" i="6"/>
  <c r="P1208" i="6"/>
  <c r="N1208" i="6"/>
  <c r="AF1204" i="6"/>
  <c r="AD1204" i="6"/>
  <c r="AE1204" i="6"/>
  <c r="AC1204" i="6"/>
  <c r="Q1204" i="6"/>
  <c r="W1204" i="6"/>
  <c r="X1204" i="6"/>
  <c r="AB1204" i="6"/>
  <c r="Y1204" i="6"/>
  <c r="T1204" i="6"/>
  <c r="R1204" i="6"/>
  <c r="O1204" i="6"/>
  <c r="P1204" i="6"/>
  <c r="N1204" i="6"/>
  <c r="AF1200" i="6"/>
  <c r="AD1200" i="6"/>
  <c r="AE1200" i="6"/>
  <c r="AC1200" i="6"/>
  <c r="Q1200" i="6"/>
  <c r="W1200" i="6"/>
  <c r="X1200" i="6"/>
  <c r="AB1200" i="6"/>
  <c r="Y1200" i="6"/>
  <c r="T1200" i="6"/>
  <c r="R1200" i="6"/>
  <c r="O1200" i="6"/>
  <c r="P1200" i="6"/>
  <c r="N1200" i="6"/>
  <c r="AF1196" i="6"/>
  <c r="AD1196" i="6"/>
  <c r="AE1196" i="6"/>
  <c r="AC1196" i="6"/>
  <c r="Q1196" i="6"/>
  <c r="W1196" i="6"/>
  <c r="X1196" i="6"/>
  <c r="AB1196" i="6"/>
  <c r="Y1196" i="6"/>
  <c r="T1196" i="6"/>
  <c r="R1196" i="6"/>
  <c r="O1196" i="6"/>
  <c r="P1196" i="6"/>
  <c r="N1196" i="6"/>
  <c r="AF1192" i="6"/>
  <c r="AD1192" i="6"/>
  <c r="AE1192" i="6"/>
  <c r="AC1192" i="6"/>
  <c r="Q1192" i="6"/>
  <c r="W1192" i="6"/>
  <c r="X1192" i="6"/>
  <c r="AB1192" i="6"/>
  <c r="Y1192" i="6"/>
  <c r="T1192" i="6"/>
  <c r="R1192" i="6"/>
  <c r="O1192" i="6"/>
  <c r="P1192" i="6"/>
  <c r="N1192" i="6"/>
  <c r="AF1188" i="6"/>
  <c r="AD1188" i="6"/>
  <c r="AE1188" i="6"/>
  <c r="AC1188" i="6"/>
  <c r="Q1188" i="6"/>
  <c r="W1188" i="6"/>
  <c r="X1188" i="6"/>
  <c r="AB1188" i="6"/>
  <c r="Y1188" i="6"/>
  <c r="T1188" i="6"/>
  <c r="R1188" i="6"/>
  <c r="O1188" i="6"/>
  <c r="P1188" i="6"/>
  <c r="N1188" i="6"/>
  <c r="AF1184" i="6"/>
  <c r="AD1184" i="6"/>
  <c r="AE1184" i="6"/>
  <c r="AC1184" i="6"/>
  <c r="Q1184" i="6"/>
  <c r="W1184" i="6"/>
  <c r="X1184" i="6"/>
  <c r="AB1184" i="6"/>
  <c r="Y1184" i="6"/>
  <c r="T1184" i="6"/>
  <c r="R1184" i="6"/>
  <c r="O1184" i="6"/>
  <c r="P1184" i="6"/>
  <c r="N1184" i="6"/>
  <c r="AF1180" i="6"/>
  <c r="AD1180" i="6"/>
  <c r="AE1180" i="6"/>
  <c r="AC1180" i="6"/>
  <c r="Q1180" i="6"/>
  <c r="W1180" i="6"/>
  <c r="X1180" i="6"/>
  <c r="AB1180" i="6"/>
  <c r="Y1180" i="6"/>
  <c r="T1180" i="6"/>
  <c r="R1180" i="6"/>
  <c r="O1180" i="6"/>
  <c r="P1180" i="6"/>
  <c r="N1180" i="6"/>
  <c r="AF1176" i="6"/>
  <c r="AD1176" i="6"/>
  <c r="AE1176" i="6"/>
  <c r="AC1176" i="6"/>
  <c r="Q1176" i="6"/>
  <c r="W1176" i="6"/>
  <c r="X1176" i="6"/>
  <c r="AB1176" i="6"/>
  <c r="Y1176" i="6"/>
  <c r="T1176" i="6"/>
  <c r="R1176" i="6"/>
  <c r="O1176" i="6"/>
  <c r="P1176" i="6"/>
  <c r="N1176" i="6"/>
  <c r="AF1172" i="6"/>
  <c r="AD1172" i="6"/>
  <c r="AE1172" i="6"/>
  <c r="AC1172" i="6"/>
  <c r="Q1172" i="6"/>
  <c r="W1172" i="6"/>
  <c r="X1172" i="6"/>
  <c r="AB1172" i="6"/>
  <c r="Y1172" i="6"/>
  <c r="T1172" i="6"/>
  <c r="R1172" i="6"/>
  <c r="O1172" i="6"/>
  <c r="P1172" i="6"/>
  <c r="N1172" i="6"/>
  <c r="AF1168" i="6"/>
  <c r="AD1168" i="6"/>
  <c r="AE1168" i="6"/>
  <c r="AC1168" i="6"/>
  <c r="Q1168" i="6"/>
  <c r="W1168" i="6"/>
  <c r="X1168" i="6"/>
  <c r="AB1168" i="6"/>
  <c r="Y1168" i="6"/>
  <c r="T1168" i="6"/>
  <c r="R1168" i="6"/>
  <c r="O1168" i="6"/>
  <c r="P1168" i="6"/>
  <c r="N1168" i="6"/>
  <c r="AF1164" i="6"/>
  <c r="AD1164" i="6"/>
  <c r="AE1164" i="6"/>
  <c r="AC1164" i="6"/>
  <c r="Q1164" i="6"/>
  <c r="W1164" i="6"/>
  <c r="X1164" i="6"/>
  <c r="AB1164" i="6"/>
  <c r="Y1164" i="6"/>
  <c r="T1164" i="6"/>
  <c r="R1164" i="6"/>
  <c r="O1164" i="6"/>
  <c r="P1164" i="6"/>
  <c r="N1164" i="6"/>
  <c r="AF1160" i="6"/>
  <c r="AD1160" i="6"/>
  <c r="AE1160" i="6"/>
  <c r="AC1160" i="6"/>
  <c r="Q1160" i="6"/>
  <c r="W1160" i="6"/>
  <c r="X1160" i="6"/>
  <c r="AB1160" i="6"/>
  <c r="Y1160" i="6"/>
  <c r="T1160" i="6"/>
  <c r="R1160" i="6"/>
  <c r="O1160" i="6"/>
  <c r="P1160" i="6"/>
  <c r="N1160" i="6"/>
  <c r="AF1156" i="6"/>
  <c r="AD1156" i="6"/>
  <c r="AE1156" i="6"/>
  <c r="AC1156" i="6"/>
  <c r="Q1156" i="6"/>
  <c r="W1156" i="6"/>
  <c r="X1156" i="6"/>
  <c r="AB1156" i="6"/>
  <c r="Y1156" i="6"/>
  <c r="T1156" i="6"/>
  <c r="R1156" i="6"/>
  <c r="O1156" i="6"/>
  <c r="P1156" i="6"/>
  <c r="N1156" i="6"/>
  <c r="AF1152" i="6"/>
  <c r="AD1152" i="6"/>
  <c r="AE1152" i="6"/>
  <c r="AC1152" i="6"/>
  <c r="Q1152" i="6"/>
  <c r="W1152" i="6"/>
  <c r="X1152" i="6"/>
  <c r="AB1152" i="6"/>
  <c r="Y1152" i="6"/>
  <c r="T1152" i="6"/>
  <c r="R1152" i="6"/>
  <c r="O1152" i="6"/>
  <c r="P1152" i="6"/>
  <c r="N1152" i="6"/>
  <c r="AF1148" i="6"/>
  <c r="AD1148" i="6"/>
  <c r="AE1148" i="6"/>
  <c r="AC1148" i="6"/>
  <c r="Q1148" i="6"/>
  <c r="W1148" i="6"/>
  <c r="X1148" i="6"/>
  <c r="AB1148" i="6"/>
  <c r="Y1148" i="6"/>
  <c r="T1148" i="6"/>
  <c r="R1148" i="6"/>
  <c r="O1148" i="6"/>
  <c r="P1148" i="6"/>
  <c r="N1148" i="6"/>
  <c r="AF1144" i="6"/>
  <c r="AD1144" i="6"/>
  <c r="AE1144" i="6"/>
  <c r="AC1144" i="6"/>
  <c r="Q1144" i="6"/>
  <c r="W1144" i="6"/>
  <c r="X1144" i="6"/>
  <c r="AB1144" i="6"/>
  <c r="Y1144" i="6"/>
  <c r="T1144" i="6"/>
  <c r="R1144" i="6"/>
  <c r="O1144" i="6"/>
  <c r="P1144" i="6"/>
  <c r="N1144" i="6"/>
  <c r="AF1140" i="6"/>
  <c r="AD1140" i="6"/>
  <c r="AE1140" i="6"/>
  <c r="AC1140" i="6"/>
  <c r="Q1140" i="6"/>
  <c r="W1140" i="6"/>
  <c r="X1140" i="6"/>
  <c r="AB1140" i="6"/>
  <c r="Y1140" i="6"/>
  <c r="T1140" i="6"/>
  <c r="R1140" i="6"/>
  <c r="O1140" i="6"/>
  <c r="P1140" i="6"/>
  <c r="N1140" i="6"/>
  <c r="AF1136" i="6"/>
  <c r="AD1136" i="6"/>
  <c r="AE1136" i="6"/>
  <c r="AC1136" i="6"/>
  <c r="Q1136" i="6"/>
  <c r="W1136" i="6"/>
  <c r="X1136" i="6"/>
  <c r="AB1136" i="6"/>
  <c r="Y1136" i="6"/>
  <c r="T1136" i="6"/>
  <c r="R1136" i="6"/>
  <c r="O1136" i="6"/>
  <c r="P1136" i="6"/>
  <c r="N1136" i="6"/>
  <c r="AF1132" i="6"/>
  <c r="AD1132" i="6"/>
  <c r="AE1132" i="6"/>
  <c r="AC1132" i="6"/>
  <c r="Q1132" i="6"/>
  <c r="W1132" i="6"/>
  <c r="X1132" i="6"/>
  <c r="AB1132" i="6"/>
  <c r="Y1132" i="6"/>
  <c r="T1132" i="6"/>
  <c r="R1132" i="6"/>
  <c r="O1132" i="6"/>
  <c r="P1132" i="6"/>
  <c r="N1132" i="6"/>
  <c r="AF1128" i="6"/>
  <c r="AD1128" i="6"/>
  <c r="AE1128" i="6"/>
  <c r="AC1128" i="6"/>
  <c r="Q1128" i="6"/>
  <c r="W1128" i="6"/>
  <c r="X1128" i="6"/>
  <c r="AB1128" i="6"/>
  <c r="Y1128" i="6"/>
  <c r="T1128" i="6"/>
  <c r="R1128" i="6"/>
  <c r="O1128" i="6"/>
  <c r="P1128" i="6"/>
  <c r="N1128" i="6"/>
  <c r="AF1124" i="6"/>
  <c r="AE1124" i="6"/>
  <c r="AD1124" i="6"/>
  <c r="AC1124" i="6"/>
  <c r="Q1124" i="6"/>
  <c r="W1124" i="6"/>
  <c r="X1124" i="6"/>
  <c r="AB1124" i="6"/>
  <c r="Y1124" i="6"/>
  <c r="T1124" i="6"/>
  <c r="R1124" i="6"/>
  <c r="O1124" i="6"/>
  <c r="P1124" i="6"/>
  <c r="N1124" i="6"/>
  <c r="AF1120" i="6"/>
  <c r="AE1120" i="6"/>
  <c r="AD1120" i="6"/>
  <c r="AC1120" i="6"/>
  <c r="Q1120" i="6"/>
  <c r="W1120" i="6"/>
  <c r="X1120" i="6"/>
  <c r="AB1120" i="6"/>
  <c r="Y1120" i="6"/>
  <c r="T1120" i="6"/>
  <c r="R1120" i="6"/>
  <c r="O1120" i="6"/>
  <c r="P1120" i="6"/>
  <c r="N1120" i="6"/>
  <c r="AF1116" i="6"/>
  <c r="AE1116" i="6"/>
  <c r="AD1116" i="6"/>
  <c r="AC1116" i="6"/>
  <c r="Q1116" i="6"/>
  <c r="W1116" i="6"/>
  <c r="X1116" i="6"/>
  <c r="AB1116" i="6"/>
  <c r="Y1116" i="6"/>
  <c r="T1116" i="6"/>
  <c r="R1116" i="6"/>
  <c r="O1116" i="6"/>
  <c r="P1116" i="6"/>
  <c r="N1116" i="6"/>
  <c r="AF1112" i="6"/>
  <c r="AE1112" i="6"/>
  <c r="AC1112" i="6"/>
  <c r="AD1112" i="6"/>
  <c r="Q1112" i="6"/>
  <c r="W1112" i="6"/>
  <c r="X1112" i="6"/>
  <c r="AB1112" i="6"/>
  <c r="Y1112" i="6"/>
  <c r="T1112" i="6"/>
  <c r="R1112" i="6"/>
  <c r="O1112" i="6"/>
  <c r="P1112" i="6"/>
  <c r="N1112" i="6"/>
  <c r="AF1108" i="6"/>
  <c r="AE1108" i="6"/>
  <c r="AD1108" i="6"/>
  <c r="AC1108" i="6"/>
  <c r="Q1108" i="6"/>
  <c r="W1108" i="6"/>
  <c r="X1108" i="6"/>
  <c r="AB1108" i="6"/>
  <c r="Y1108" i="6"/>
  <c r="T1108" i="6"/>
  <c r="R1108" i="6"/>
  <c r="O1108" i="6"/>
  <c r="P1108" i="6"/>
  <c r="N1108" i="6"/>
  <c r="AF1104" i="6"/>
  <c r="AE1104" i="6"/>
  <c r="AD1104" i="6"/>
  <c r="AC1104" i="6"/>
  <c r="Q1104" i="6"/>
  <c r="W1104" i="6"/>
  <c r="X1104" i="6"/>
  <c r="AB1104" i="6"/>
  <c r="Y1104" i="6"/>
  <c r="T1104" i="6"/>
  <c r="R1104" i="6"/>
  <c r="O1104" i="6"/>
  <c r="P1104" i="6"/>
  <c r="N1104" i="6"/>
  <c r="AF1100" i="6"/>
  <c r="AE1100" i="6"/>
  <c r="AD1100" i="6"/>
  <c r="AC1100" i="6"/>
  <c r="Q1100" i="6"/>
  <c r="W1100" i="6"/>
  <c r="X1100" i="6"/>
  <c r="AB1100" i="6"/>
  <c r="Y1100" i="6"/>
  <c r="T1100" i="6"/>
  <c r="R1100" i="6"/>
  <c r="O1100" i="6"/>
  <c r="P1100" i="6"/>
  <c r="N1100" i="6"/>
  <c r="AF1096" i="6"/>
  <c r="AE1096" i="6"/>
  <c r="AC1096" i="6"/>
  <c r="AD1096" i="6"/>
  <c r="Q1096" i="6"/>
  <c r="W1096" i="6"/>
  <c r="X1096" i="6"/>
  <c r="AB1096" i="6"/>
  <c r="Y1096" i="6"/>
  <c r="T1096" i="6"/>
  <c r="R1096" i="6"/>
  <c r="O1096" i="6"/>
  <c r="P1096" i="6"/>
  <c r="N1096" i="6"/>
  <c r="AF1092" i="6"/>
  <c r="AE1092" i="6"/>
  <c r="AD1092" i="6"/>
  <c r="AC1092" i="6"/>
  <c r="Q1092" i="6"/>
  <c r="W1092" i="6"/>
  <c r="X1092" i="6"/>
  <c r="AB1092" i="6"/>
  <c r="Y1092" i="6"/>
  <c r="T1092" i="6"/>
  <c r="R1092" i="6"/>
  <c r="O1092" i="6"/>
  <c r="P1092" i="6"/>
  <c r="N1092" i="6"/>
  <c r="AF1088" i="6"/>
  <c r="AE1088" i="6"/>
  <c r="AD1088" i="6"/>
  <c r="AC1088" i="6"/>
  <c r="Q1088" i="6"/>
  <c r="W1088" i="6"/>
  <c r="X1088" i="6"/>
  <c r="AB1088" i="6"/>
  <c r="Y1088" i="6"/>
  <c r="T1088" i="6"/>
  <c r="R1088" i="6"/>
  <c r="O1088" i="6"/>
  <c r="P1088" i="6"/>
  <c r="N1088" i="6"/>
  <c r="AF1084" i="6"/>
  <c r="AE1084" i="6"/>
  <c r="AD1084" i="6"/>
  <c r="AC1084" i="6"/>
  <c r="Q1084" i="6"/>
  <c r="W1084" i="6"/>
  <c r="X1084" i="6"/>
  <c r="AB1084" i="6"/>
  <c r="Y1084" i="6"/>
  <c r="T1084" i="6"/>
  <c r="R1084" i="6"/>
  <c r="O1084" i="6"/>
  <c r="P1084" i="6"/>
  <c r="N1084" i="6"/>
  <c r="AF1080" i="6"/>
  <c r="AE1080" i="6"/>
  <c r="AC1080" i="6"/>
  <c r="Q1080" i="6"/>
  <c r="AD1080" i="6"/>
  <c r="W1080" i="6"/>
  <c r="X1080" i="6"/>
  <c r="AB1080" i="6"/>
  <c r="Y1080" i="6"/>
  <c r="T1080" i="6"/>
  <c r="R1080" i="6"/>
  <c r="O1080" i="6"/>
  <c r="P1080" i="6"/>
  <c r="N1080" i="6"/>
  <c r="AF1076" i="6"/>
  <c r="AE1076" i="6"/>
  <c r="AD1076" i="6"/>
  <c r="AC1076" i="6"/>
  <c r="Q1076" i="6"/>
  <c r="W1076" i="6"/>
  <c r="X1076" i="6"/>
  <c r="AB1076" i="6"/>
  <c r="Y1076" i="6"/>
  <c r="T1076" i="6"/>
  <c r="R1076" i="6"/>
  <c r="O1076" i="6"/>
  <c r="P1076" i="6"/>
  <c r="N1076" i="6"/>
  <c r="AF1072" i="6"/>
  <c r="AE1072" i="6"/>
  <c r="AD1072" i="6"/>
  <c r="AC1072" i="6"/>
  <c r="Q1072" i="6"/>
  <c r="W1072" i="6"/>
  <c r="X1072" i="6"/>
  <c r="AB1072" i="6"/>
  <c r="Y1072" i="6"/>
  <c r="T1072" i="6"/>
  <c r="R1072" i="6"/>
  <c r="O1072" i="6"/>
  <c r="P1072" i="6"/>
  <c r="N1072" i="6"/>
  <c r="AF1068" i="6"/>
  <c r="AE1068" i="6"/>
  <c r="AD1068" i="6"/>
  <c r="AC1068" i="6"/>
  <c r="Q1068" i="6"/>
  <c r="W1068" i="6"/>
  <c r="X1068" i="6"/>
  <c r="AB1068" i="6"/>
  <c r="Y1068" i="6"/>
  <c r="T1068" i="6"/>
  <c r="R1068" i="6"/>
  <c r="O1068" i="6"/>
  <c r="P1068" i="6"/>
  <c r="N1068" i="6"/>
  <c r="AF1064" i="6"/>
  <c r="AE1064" i="6"/>
  <c r="AD1064" i="6"/>
  <c r="AC1064" i="6"/>
  <c r="Q1064" i="6"/>
  <c r="W1064" i="6"/>
  <c r="X1064" i="6"/>
  <c r="AB1064" i="6"/>
  <c r="Y1064" i="6"/>
  <c r="T1064" i="6"/>
  <c r="R1064" i="6"/>
  <c r="O1064" i="6"/>
  <c r="P1064" i="6"/>
  <c r="N1064" i="6"/>
  <c r="AF1060" i="6"/>
  <c r="AE1060" i="6"/>
  <c r="AD1060" i="6"/>
  <c r="AC1060" i="6"/>
  <c r="Q1060" i="6"/>
  <c r="W1060" i="6"/>
  <c r="X1060" i="6"/>
  <c r="AB1060" i="6"/>
  <c r="Y1060" i="6"/>
  <c r="T1060" i="6"/>
  <c r="R1060" i="6"/>
  <c r="O1060" i="6"/>
  <c r="P1060" i="6"/>
  <c r="N1060" i="6"/>
  <c r="AE1056" i="6"/>
  <c r="AF1056" i="6"/>
  <c r="AD1056" i="6"/>
  <c r="AC1056" i="6"/>
  <c r="Q1056" i="6"/>
  <c r="W1056" i="6"/>
  <c r="X1056" i="6"/>
  <c r="AB1056" i="6"/>
  <c r="Y1056" i="6"/>
  <c r="T1056" i="6"/>
  <c r="R1056" i="6"/>
  <c r="O1056" i="6"/>
  <c r="P1056" i="6"/>
  <c r="N1056" i="6"/>
  <c r="AF1052" i="6"/>
  <c r="AE1052" i="6"/>
  <c r="AC1052" i="6"/>
  <c r="Q1052" i="6"/>
  <c r="AD1052" i="6"/>
  <c r="W1052" i="6"/>
  <c r="X1052" i="6"/>
  <c r="AB1052" i="6"/>
  <c r="Y1052" i="6"/>
  <c r="T1052" i="6"/>
  <c r="R1052" i="6"/>
  <c r="O1052" i="6"/>
  <c r="P1052" i="6"/>
  <c r="N1052" i="6"/>
  <c r="AF1048" i="6"/>
  <c r="AE1048" i="6"/>
  <c r="AD1048" i="6"/>
  <c r="AC1048" i="6"/>
  <c r="Q1048" i="6"/>
  <c r="W1048" i="6"/>
  <c r="X1048" i="6"/>
  <c r="AB1048" i="6"/>
  <c r="Y1048" i="6"/>
  <c r="T1048" i="6"/>
  <c r="R1048" i="6"/>
  <c r="O1048" i="6"/>
  <c r="P1048" i="6"/>
  <c r="N1048" i="6"/>
  <c r="AF1044" i="6"/>
  <c r="AE1044" i="6"/>
  <c r="AD1044" i="6"/>
  <c r="AC1044" i="6"/>
  <c r="Q1044" i="6"/>
  <c r="W1044" i="6"/>
  <c r="X1044" i="6"/>
  <c r="AB1044" i="6"/>
  <c r="Y1044" i="6"/>
  <c r="T1044" i="6"/>
  <c r="R1044" i="6"/>
  <c r="O1044" i="6"/>
  <c r="P1044" i="6"/>
  <c r="N1044" i="6"/>
  <c r="AF1040" i="6"/>
  <c r="AE1040" i="6"/>
  <c r="AD1040" i="6"/>
  <c r="AC1040" i="6"/>
  <c r="Q1040" i="6"/>
  <c r="W1040" i="6"/>
  <c r="X1040" i="6"/>
  <c r="AB1040" i="6"/>
  <c r="Y1040" i="6"/>
  <c r="T1040" i="6"/>
  <c r="R1040" i="6"/>
  <c r="O1040" i="6"/>
  <c r="P1040" i="6"/>
  <c r="N1040" i="6"/>
  <c r="AF1036" i="6"/>
  <c r="AE1036" i="6"/>
  <c r="AD1036" i="6"/>
  <c r="AC1036" i="6"/>
  <c r="Q1036" i="6"/>
  <c r="W1036" i="6"/>
  <c r="X1036" i="6"/>
  <c r="AB1036" i="6"/>
  <c r="Y1036" i="6"/>
  <c r="T1036" i="6"/>
  <c r="R1036" i="6"/>
  <c r="O1036" i="6"/>
  <c r="P1036" i="6"/>
  <c r="N1036" i="6"/>
  <c r="AF1032" i="6"/>
  <c r="AE1032" i="6"/>
  <c r="AD1032" i="6"/>
  <c r="AC1032" i="6"/>
  <c r="Q1032" i="6"/>
  <c r="W1032" i="6"/>
  <c r="X1032" i="6"/>
  <c r="AB1032" i="6"/>
  <c r="Y1032" i="6"/>
  <c r="T1032" i="6"/>
  <c r="R1032" i="6"/>
  <c r="O1032" i="6"/>
  <c r="P1032" i="6"/>
  <c r="N1032" i="6"/>
  <c r="AF1028" i="6"/>
  <c r="AE1028" i="6"/>
  <c r="AD1028" i="6"/>
  <c r="AC1028" i="6"/>
  <c r="Q1028" i="6"/>
  <c r="W1028" i="6"/>
  <c r="X1028" i="6"/>
  <c r="AB1028" i="6"/>
  <c r="Y1028" i="6"/>
  <c r="T1028" i="6"/>
  <c r="R1028" i="6"/>
  <c r="O1028" i="6"/>
  <c r="P1028" i="6"/>
  <c r="N1028" i="6"/>
  <c r="AF1024" i="6"/>
  <c r="AE1024" i="6"/>
  <c r="AD1024" i="6"/>
  <c r="AC1024" i="6"/>
  <c r="Q1024" i="6"/>
  <c r="W1024" i="6"/>
  <c r="X1024" i="6"/>
  <c r="AB1024" i="6"/>
  <c r="Y1024" i="6"/>
  <c r="T1024" i="6"/>
  <c r="R1024" i="6"/>
  <c r="O1024" i="6"/>
  <c r="P1024" i="6"/>
  <c r="N1024" i="6"/>
  <c r="AF1020" i="6"/>
  <c r="AE1020" i="6"/>
  <c r="AC1020" i="6"/>
  <c r="AD1020" i="6"/>
  <c r="Q1020" i="6"/>
  <c r="W1020" i="6"/>
  <c r="X1020" i="6"/>
  <c r="AB1020" i="6"/>
  <c r="Y1020" i="6"/>
  <c r="T1020" i="6"/>
  <c r="R1020" i="6"/>
  <c r="O1020" i="6"/>
  <c r="P1020" i="6"/>
  <c r="N1020" i="6"/>
  <c r="AF1016" i="6"/>
  <c r="AE1016" i="6"/>
  <c r="AD1016" i="6"/>
  <c r="AC1016" i="6"/>
  <c r="Q1016" i="6"/>
  <c r="W1016" i="6"/>
  <c r="X1016" i="6"/>
  <c r="AB1016" i="6"/>
  <c r="Y1016" i="6"/>
  <c r="T1016" i="6"/>
  <c r="R1016" i="6"/>
  <c r="O1016" i="6"/>
  <c r="P1016" i="6"/>
  <c r="N1016" i="6"/>
  <c r="AF1012" i="6"/>
  <c r="AE1012" i="6"/>
  <c r="AD1012" i="6"/>
  <c r="AC1012" i="6"/>
  <c r="Q1012" i="6"/>
  <c r="W1012" i="6"/>
  <c r="X1012" i="6"/>
  <c r="AB1012" i="6"/>
  <c r="Y1012" i="6"/>
  <c r="T1012" i="6"/>
  <c r="R1012" i="6"/>
  <c r="O1012" i="6"/>
  <c r="P1012" i="6"/>
  <c r="N1012" i="6"/>
  <c r="AF1008" i="6"/>
  <c r="AE1008" i="6"/>
  <c r="AD1008" i="6"/>
  <c r="AC1008" i="6"/>
  <c r="Q1008" i="6"/>
  <c r="W1008" i="6"/>
  <c r="X1008" i="6"/>
  <c r="AB1008" i="6"/>
  <c r="Y1008" i="6"/>
  <c r="T1008" i="6"/>
  <c r="R1008" i="6"/>
  <c r="O1008" i="6"/>
  <c r="P1008" i="6"/>
  <c r="N1008" i="6"/>
  <c r="AF1004" i="6"/>
  <c r="AE1004" i="6"/>
  <c r="AD1004" i="6"/>
  <c r="AC1004" i="6"/>
  <c r="Q1004" i="6"/>
  <c r="W1004" i="6"/>
  <c r="X1004" i="6"/>
  <c r="AB1004" i="6"/>
  <c r="Y1004" i="6"/>
  <c r="T1004" i="6"/>
  <c r="R1004" i="6"/>
  <c r="O1004" i="6"/>
  <c r="P1004" i="6"/>
  <c r="N1004" i="6"/>
  <c r="AF1000" i="6"/>
  <c r="AE1000" i="6"/>
  <c r="AD1000" i="6"/>
  <c r="AC1000" i="6"/>
  <c r="Q1000" i="6"/>
  <c r="W1000" i="6"/>
  <c r="X1000" i="6"/>
  <c r="AB1000" i="6"/>
  <c r="Y1000" i="6"/>
  <c r="T1000" i="6"/>
  <c r="R1000" i="6"/>
  <c r="O1000" i="6"/>
  <c r="P1000" i="6"/>
  <c r="N1000" i="6"/>
  <c r="AF996" i="6"/>
  <c r="AE996" i="6"/>
  <c r="AD996" i="6"/>
  <c r="AC996" i="6"/>
  <c r="Q996" i="6"/>
  <c r="W996" i="6"/>
  <c r="X996" i="6"/>
  <c r="AB996" i="6"/>
  <c r="Y996" i="6"/>
  <c r="T996" i="6"/>
  <c r="R996" i="6"/>
  <c r="O996" i="6"/>
  <c r="P996" i="6"/>
  <c r="N996" i="6"/>
  <c r="AE992" i="6"/>
  <c r="AF992" i="6"/>
  <c r="AD992" i="6"/>
  <c r="AC992" i="6"/>
  <c r="Q992" i="6"/>
  <c r="W992" i="6"/>
  <c r="X992" i="6"/>
  <c r="AB992" i="6"/>
  <c r="Y992" i="6"/>
  <c r="T992" i="6"/>
  <c r="R992" i="6"/>
  <c r="O992" i="6"/>
  <c r="P992" i="6"/>
  <c r="N992" i="6"/>
  <c r="AF988" i="6"/>
  <c r="AE988" i="6"/>
  <c r="AC988" i="6"/>
  <c r="AD988" i="6"/>
  <c r="Q988" i="6"/>
  <c r="W988" i="6"/>
  <c r="X988" i="6"/>
  <c r="AB988" i="6"/>
  <c r="Y988" i="6"/>
  <c r="T988" i="6"/>
  <c r="R988" i="6"/>
  <c r="O988" i="6"/>
  <c r="P988" i="6"/>
  <c r="N988" i="6"/>
  <c r="AF984" i="6"/>
  <c r="AE984" i="6"/>
  <c r="AD984" i="6"/>
  <c r="AC984" i="6"/>
  <c r="Q984" i="6"/>
  <c r="W984" i="6"/>
  <c r="X984" i="6"/>
  <c r="AB984" i="6"/>
  <c r="Y984" i="6"/>
  <c r="T984" i="6"/>
  <c r="R984" i="6"/>
  <c r="O984" i="6"/>
  <c r="P984" i="6"/>
  <c r="N984" i="6"/>
  <c r="AF980" i="6"/>
  <c r="AE980" i="6"/>
  <c r="AD980" i="6"/>
  <c r="AC980" i="6"/>
  <c r="Q980" i="6"/>
  <c r="W980" i="6"/>
  <c r="X980" i="6"/>
  <c r="AB980" i="6"/>
  <c r="Y980" i="6"/>
  <c r="T980" i="6"/>
  <c r="R980" i="6"/>
  <c r="O980" i="6"/>
  <c r="P980" i="6"/>
  <c r="N980" i="6"/>
  <c r="AF976" i="6"/>
  <c r="AE976" i="6"/>
  <c r="AD976" i="6"/>
  <c r="AC976" i="6"/>
  <c r="Q976" i="6"/>
  <c r="W976" i="6"/>
  <c r="X976" i="6"/>
  <c r="AB976" i="6"/>
  <c r="Y976" i="6"/>
  <c r="T976" i="6"/>
  <c r="R976" i="6"/>
  <c r="O976" i="6"/>
  <c r="P976" i="6"/>
  <c r="N976" i="6"/>
  <c r="AF972" i="6"/>
  <c r="AE972" i="6"/>
  <c r="AD972" i="6"/>
  <c r="AC972" i="6"/>
  <c r="Q972" i="6"/>
  <c r="W972" i="6"/>
  <c r="X972" i="6"/>
  <c r="AB972" i="6"/>
  <c r="Y972" i="6"/>
  <c r="T972" i="6"/>
  <c r="R972" i="6"/>
  <c r="O972" i="6"/>
  <c r="P972" i="6"/>
  <c r="N972" i="6"/>
  <c r="AF968" i="6"/>
  <c r="AE968" i="6"/>
  <c r="AD968" i="6"/>
  <c r="AC968" i="6"/>
  <c r="Q968" i="6"/>
  <c r="W968" i="6"/>
  <c r="X968" i="6"/>
  <c r="AB968" i="6"/>
  <c r="Y968" i="6"/>
  <c r="T968" i="6"/>
  <c r="R968" i="6"/>
  <c r="O968" i="6"/>
  <c r="P968" i="6"/>
  <c r="N968" i="6"/>
  <c r="AF964" i="6"/>
  <c r="AE964" i="6"/>
  <c r="AD964" i="6"/>
  <c r="AC964" i="6"/>
  <c r="Q964" i="6"/>
  <c r="W964" i="6"/>
  <c r="X964" i="6"/>
  <c r="AB964" i="6"/>
  <c r="Y964" i="6"/>
  <c r="T964" i="6"/>
  <c r="R964" i="6"/>
  <c r="O964" i="6"/>
  <c r="P964" i="6"/>
  <c r="N964" i="6"/>
  <c r="AF960" i="6"/>
  <c r="AE960" i="6"/>
  <c r="AD960" i="6"/>
  <c r="AC960" i="6"/>
  <c r="Q960" i="6"/>
  <c r="W960" i="6"/>
  <c r="X960" i="6"/>
  <c r="AB960" i="6"/>
  <c r="Y960" i="6"/>
  <c r="T960" i="6"/>
  <c r="R960" i="6"/>
  <c r="O960" i="6"/>
  <c r="P960" i="6"/>
  <c r="N960" i="6"/>
  <c r="AF956" i="6"/>
  <c r="AE956" i="6"/>
  <c r="AC956" i="6"/>
  <c r="Q956" i="6"/>
  <c r="AD956" i="6"/>
  <c r="W956" i="6"/>
  <c r="X956" i="6"/>
  <c r="AB956" i="6"/>
  <c r="Y956" i="6"/>
  <c r="T956" i="6"/>
  <c r="R956" i="6"/>
  <c r="O956" i="6"/>
  <c r="P956" i="6"/>
  <c r="N956" i="6"/>
  <c r="AF952" i="6"/>
  <c r="AE952" i="6"/>
  <c r="AD952" i="6"/>
  <c r="AC952" i="6"/>
  <c r="Q952" i="6"/>
  <c r="W952" i="6"/>
  <c r="X952" i="6"/>
  <c r="AB952" i="6"/>
  <c r="Y952" i="6"/>
  <c r="T952" i="6"/>
  <c r="R952" i="6"/>
  <c r="O952" i="6"/>
  <c r="P952" i="6"/>
  <c r="N952" i="6"/>
  <c r="AF948" i="6"/>
  <c r="AE948" i="6"/>
  <c r="AD948" i="6"/>
  <c r="AC948" i="6"/>
  <c r="Q948" i="6"/>
  <c r="W948" i="6"/>
  <c r="X948" i="6"/>
  <c r="AB948" i="6"/>
  <c r="Y948" i="6"/>
  <c r="T948" i="6"/>
  <c r="R948" i="6"/>
  <c r="O948" i="6"/>
  <c r="P948" i="6"/>
  <c r="N948" i="6"/>
  <c r="AF944" i="6"/>
  <c r="AE944" i="6"/>
  <c r="AD944" i="6"/>
  <c r="AC944" i="6"/>
  <c r="Q944" i="6"/>
  <c r="W944" i="6"/>
  <c r="X944" i="6"/>
  <c r="AB944" i="6"/>
  <c r="Y944" i="6"/>
  <c r="T944" i="6"/>
  <c r="R944" i="6"/>
  <c r="O944" i="6"/>
  <c r="P944" i="6"/>
  <c r="N944" i="6"/>
  <c r="AF940" i="6"/>
  <c r="AE940" i="6"/>
  <c r="AD940" i="6"/>
  <c r="AC940" i="6"/>
  <c r="Q940" i="6"/>
  <c r="W940" i="6"/>
  <c r="X940" i="6"/>
  <c r="AB940" i="6"/>
  <c r="Y940" i="6"/>
  <c r="T940" i="6"/>
  <c r="R940" i="6"/>
  <c r="O940" i="6"/>
  <c r="P940" i="6"/>
  <c r="N940" i="6"/>
  <c r="AF936" i="6"/>
  <c r="AE936" i="6"/>
  <c r="AD936" i="6"/>
  <c r="AC936" i="6"/>
  <c r="Q936" i="6"/>
  <c r="W936" i="6"/>
  <c r="X936" i="6"/>
  <c r="AB936" i="6"/>
  <c r="Y936" i="6"/>
  <c r="T936" i="6"/>
  <c r="R936" i="6"/>
  <c r="O936" i="6"/>
  <c r="P936" i="6"/>
  <c r="N936" i="6"/>
  <c r="AF932" i="6"/>
  <c r="AE932" i="6"/>
  <c r="AD932" i="6"/>
  <c r="AC932" i="6"/>
  <c r="Q932" i="6"/>
  <c r="W932" i="6"/>
  <c r="X932" i="6"/>
  <c r="AB932" i="6"/>
  <c r="Y932" i="6"/>
  <c r="T932" i="6"/>
  <c r="R932" i="6"/>
  <c r="O932" i="6"/>
  <c r="P932" i="6"/>
  <c r="N932" i="6"/>
  <c r="AE928" i="6"/>
  <c r="AF928" i="6"/>
  <c r="AD928" i="6"/>
  <c r="AC928" i="6"/>
  <c r="Q928" i="6"/>
  <c r="W928" i="6"/>
  <c r="X928" i="6"/>
  <c r="AB928" i="6"/>
  <c r="Y928" i="6"/>
  <c r="T928" i="6"/>
  <c r="R928" i="6"/>
  <c r="O928" i="6"/>
  <c r="P928" i="6"/>
  <c r="N928" i="6"/>
  <c r="AF924" i="6"/>
  <c r="AE924" i="6"/>
  <c r="AC924" i="6"/>
  <c r="Q924" i="6"/>
  <c r="AD924" i="6"/>
  <c r="W924" i="6"/>
  <c r="X924" i="6"/>
  <c r="AB924" i="6"/>
  <c r="Y924" i="6"/>
  <c r="T924" i="6"/>
  <c r="R924" i="6"/>
  <c r="O924" i="6"/>
  <c r="P924" i="6"/>
  <c r="N924" i="6"/>
  <c r="AF920" i="6"/>
  <c r="AE920" i="6"/>
  <c r="AD920" i="6"/>
  <c r="AC920" i="6"/>
  <c r="Q920" i="6"/>
  <c r="W920" i="6"/>
  <c r="X920" i="6"/>
  <c r="AB920" i="6"/>
  <c r="Y920" i="6"/>
  <c r="T920" i="6"/>
  <c r="R920" i="6"/>
  <c r="O920" i="6"/>
  <c r="P920" i="6"/>
  <c r="N920" i="6"/>
  <c r="AF916" i="6"/>
  <c r="AE916" i="6"/>
  <c r="AD916" i="6"/>
  <c r="AC916" i="6"/>
  <c r="Q916" i="6"/>
  <c r="W916" i="6"/>
  <c r="X916" i="6"/>
  <c r="AB916" i="6"/>
  <c r="Y916" i="6"/>
  <c r="T916" i="6"/>
  <c r="R916" i="6"/>
  <c r="O916" i="6"/>
  <c r="P916" i="6"/>
  <c r="N916" i="6"/>
  <c r="AF912" i="6"/>
  <c r="AE912" i="6"/>
  <c r="AD912" i="6"/>
  <c r="AC912" i="6"/>
  <c r="Q912" i="6"/>
  <c r="W912" i="6"/>
  <c r="X912" i="6"/>
  <c r="AB912" i="6"/>
  <c r="Y912" i="6"/>
  <c r="T912" i="6"/>
  <c r="R912" i="6"/>
  <c r="O912" i="6"/>
  <c r="P912" i="6"/>
  <c r="N912" i="6"/>
  <c r="AF908" i="6"/>
  <c r="AE908" i="6"/>
  <c r="AD908" i="6"/>
  <c r="AC908" i="6"/>
  <c r="Q908" i="6"/>
  <c r="W908" i="6"/>
  <c r="X908" i="6"/>
  <c r="AB908" i="6"/>
  <c r="Y908" i="6"/>
  <c r="T908" i="6"/>
  <c r="R908" i="6"/>
  <c r="O908" i="6"/>
  <c r="P908" i="6"/>
  <c r="N908" i="6"/>
  <c r="AF904" i="6"/>
  <c r="AE904" i="6"/>
  <c r="AD904" i="6"/>
  <c r="AC904" i="6"/>
  <c r="Q904" i="6"/>
  <c r="W904" i="6"/>
  <c r="X904" i="6"/>
  <c r="AB904" i="6"/>
  <c r="Y904" i="6"/>
  <c r="T904" i="6"/>
  <c r="R904" i="6"/>
  <c r="O904" i="6"/>
  <c r="P904" i="6"/>
  <c r="N904" i="6"/>
  <c r="AF900" i="6"/>
  <c r="AE900" i="6"/>
  <c r="AD900" i="6"/>
  <c r="AC900" i="6"/>
  <c r="Q900" i="6"/>
  <c r="W900" i="6"/>
  <c r="X900" i="6"/>
  <c r="AB900" i="6"/>
  <c r="Y900" i="6"/>
  <c r="T900" i="6"/>
  <c r="R900" i="6"/>
  <c r="O900" i="6"/>
  <c r="P900" i="6"/>
  <c r="N900" i="6"/>
  <c r="AF896" i="6"/>
  <c r="AE896" i="6"/>
  <c r="AD896" i="6"/>
  <c r="AC896" i="6"/>
  <c r="Q896" i="6"/>
  <c r="W896" i="6"/>
  <c r="X896" i="6"/>
  <c r="AB896" i="6"/>
  <c r="Y896" i="6"/>
  <c r="T896" i="6"/>
  <c r="R896" i="6"/>
  <c r="O896" i="6"/>
  <c r="P896" i="6"/>
  <c r="N896" i="6"/>
  <c r="AF892" i="6"/>
  <c r="AE892" i="6"/>
  <c r="AC892" i="6"/>
  <c r="AD892" i="6"/>
  <c r="Q892" i="6"/>
  <c r="W892" i="6"/>
  <c r="X892" i="6"/>
  <c r="AB892" i="6"/>
  <c r="Y892" i="6"/>
  <c r="T892" i="6"/>
  <c r="R892" i="6"/>
  <c r="O892" i="6"/>
  <c r="P892" i="6"/>
  <c r="N892" i="6"/>
  <c r="AF888" i="6"/>
  <c r="AE888" i="6"/>
  <c r="AD888" i="6"/>
  <c r="AC888" i="6"/>
  <c r="Q888" i="6"/>
  <c r="W888" i="6"/>
  <c r="X888" i="6"/>
  <c r="AB888" i="6"/>
  <c r="Y888" i="6"/>
  <c r="T888" i="6"/>
  <c r="R888" i="6"/>
  <c r="O888" i="6"/>
  <c r="P888" i="6"/>
  <c r="N888" i="6"/>
  <c r="AF884" i="6"/>
  <c r="AE884" i="6"/>
  <c r="AD884" i="6"/>
  <c r="AC884" i="6"/>
  <c r="Q884" i="6"/>
  <c r="W884" i="6"/>
  <c r="X884" i="6"/>
  <c r="AB884" i="6"/>
  <c r="Y884" i="6"/>
  <c r="T884" i="6"/>
  <c r="R884" i="6"/>
  <c r="O884" i="6"/>
  <c r="P884" i="6"/>
  <c r="N884" i="6"/>
  <c r="AF880" i="6"/>
  <c r="AE880" i="6"/>
  <c r="AD880" i="6"/>
  <c r="AC880" i="6"/>
  <c r="Q880" i="6"/>
  <c r="W880" i="6"/>
  <c r="X880" i="6"/>
  <c r="AB880" i="6"/>
  <c r="Y880" i="6"/>
  <c r="T880" i="6"/>
  <c r="R880" i="6"/>
  <c r="O880" i="6"/>
  <c r="P880" i="6"/>
  <c r="N880" i="6"/>
  <c r="AF876" i="6"/>
  <c r="AE876" i="6"/>
  <c r="AD876" i="6"/>
  <c r="AC876" i="6"/>
  <c r="Q876" i="6"/>
  <c r="W876" i="6"/>
  <c r="X876" i="6"/>
  <c r="AB876" i="6"/>
  <c r="Y876" i="6"/>
  <c r="T876" i="6"/>
  <c r="R876" i="6"/>
  <c r="O876" i="6"/>
  <c r="P876" i="6"/>
  <c r="N876" i="6"/>
  <c r="AF872" i="6"/>
  <c r="AE872" i="6"/>
  <c r="AD872" i="6"/>
  <c r="AC872" i="6"/>
  <c r="Q872" i="6"/>
  <c r="W872" i="6"/>
  <c r="X872" i="6"/>
  <c r="AB872" i="6"/>
  <c r="Y872" i="6"/>
  <c r="T872" i="6"/>
  <c r="R872" i="6"/>
  <c r="O872" i="6"/>
  <c r="P872" i="6"/>
  <c r="N872" i="6"/>
  <c r="AF868" i="6"/>
  <c r="AE868" i="6"/>
  <c r="AD868" i="6"/>
  <c r="AC868" i="6"/>
  <c r="Q868" i="6"/>
  <c r="W868" i="6"/>
  <c r="X868" i="6"/>
  <c r="AB868" i="6"/>
  <c r="Y868" i="6"/>
  <c r="T868" i="6"/>
  <c r="R868" i="6"/>
  <c r="O868" i="6"/>
  <c r="P868" i="6"/>
  <c r="N868" i="6"/>
  <c r="AF864" i="6"/>
  <c r="AE864" i="6"/>
  <c r="AD864" i="6"/>
  <c r="AC864" i="6"/>
  <c r="Q864" i="6"/>
  <c r="W864" i="6"/>
  <c r="X864" i="6"/>
  <c r="AB864" i="6"/>
  <c r="Y864" i="6"/>
  <c r="T864" i="6"/>
  <c r="R864" i="6"/>
  <c r="O864" i="6"/>
  <c r="P864" i="6"/>
  <c r="N864" i="6"/>
  <c r="AF860" i="6"/>
  <c r="AE860" i="6"/>
  <c r="AC860" i="6"/>
  <c r="AD860" i="6"/>
  <c r="Q860" i="6"/>
  <c r="W860" i="6"/>
  <c r="X860" i="6"/>
  <c r="AB860" i="6"/>
  <c r="Y860" i="6"/>
  <c r="T860" i="6"/>
  <c r="R860" i="6"/>
  <c r="O860" i="6"/>
  <c r="P860" i="6"/>
  <c r="N860" i="6"/>
  <c r="AF856" i="6"/>
  <c r="AE856" i="6"/>
  <c r="AD856" i="6"/>
  <c r="AC856" i="6"/>
  <c r="Q856" i="6"/>
  <c r="X856" i="6"/>
  <c r="AB856" i="6"/>
  <c r="W856" i="6"/>
  <c r="Y856" i="6"/>
  <c r="T856" i="6"/>
  <c r="R856" i="6"/>
  <c r="O856" i="6"/>
  <c r="P856" i="6"/>
  <c r="N856" i="6"/>
  <c r="AF852" i="6"/>
  <c r="AE852" i="6"/>
  <c r="AD852" i="6"/>
  <c r="AC852" i="6"/>
  <c r="Q852" i="6"/>
  <c r="X852" i="6"/>
  <c r="AB852" i="6"/>
  <c r="W852" i="6"/>
  <c r="Y852" i="6"/>
  <c r="T852" i="6"/>
  <c r="R852" i="6"/>
  <c r="O852" i="6"/>
  <c r="P852" i="6"/>
  <c r="N852" i="6"/>
  <c r="AF848" i="6"/>
  <c r="AE848" i="6"/>
  <c r="AD848" i="6"/>
  <c r="AC848" i="6"/>
  <c r="Q848" i="6"/>
  <c r="X848" i="6"/>
  <c r="AB848" i="6"/>
  <c r="W848" i="6"/>
  <c r="Y848" i="6"/>
  <c r="T848" i="6"/>
  <c r="R848" i="6"/>
  <c r="O848" i="6"/>
  <c r="P848" i="6"/>
  <c r="AF844" i="6"/>
  <c r="AE844" i="6"/>
  <c r="AD844" i="6"/>
  <c r="AC844" i="6"/>
  <c r="Q844" i="6"/>
  <c r="X844" i="6"/>
  <c r="AB844" i="6"/>
  <c r="W844" i="6"/>
  <c r="Y844" i="6"/>
  <c r="T844" i="6"/>
  <c r="R844" i="6"/>
  <c r="O844" i="6"/>
  <c r="P844" i="6"/>
  <c r="N844" i="6"/>
  <c r="AF840" i="6"/>
  <c r="AE840" i="6"/>
  <c r="AD840" i="6"/>
  <c r="AC840" i="6"/>
  <c r="Q840" i="6"/>
  <c r="X840" i="6"/>
  <c r="AB840" i="6"/>
  <c r="W840" i="6"/>
  <c r="Y840" i="6"/>
  <c r="T840" i="6"/>
  <c r="R840" i="6"/>
  <c r="O840" i="6"/>
  <c r="P840" i="6"/>
  <c r="N840" i="6"/>
  <c r="AF836" i="6"/>
  <c r="AE836" i="6"/>
  <c r="AD836" i="6"/>
  <c r="AC836" i="6"/>
  <c r="Q836" i="6"/>
  <c r="X836" i="6"/>
  <c r="AB836" i="6"/>
  <c r="W836" i="6"/>
  <c r="Y836" i="6"/>
  <c r="T836" i="6"/>
  <c r="R836" i="6"/>
  <c r="O836" i="6"/>
  <c r="P836" i="6"/>
  <c r="N836" i="6"/>
  <c r="AF832" i="6"/>
  <c r="AE832" i="6"/>
  <c r="AD832" i="6"/>
  <c r="AC832" i="6"/>
  <c r="Q832" i="6"/>
  <c r="X832" i="6"/>
  <c r="AB832" i="6"/>
  <c r="W832" i="6"/>
  <c r="Y832" i="6"/>
  <c r="T832" i="6"/>
  <c r="R832" i="6"/>
  <c r="O832" i="6"/>
  <c r="P832" i="6"/>
  <c r="AF828" i="6"/>
  <c r="AE828" i="6"/>
  <c r="AC828" i="6"/>
  <c r="Q828" i="6"/>
  <c r="AD828" i="6"/>
  <c r="X828" i="6"/>
  <c r="AB828" i="6"/>
  <c r="W828" i="6"/>
  <c r="Y828" i="6"/>
  <c r="T828" i="6"/>
  <c r="R828" i="6"/>
  <c r="O828" i="6"/>
  <c r="P828" i="6"/>
  <c r="N828" i="6"/>
  <c r="AF824" i="6"/>
  <c r="AE824" i="6"/>
  <c r="AD824" i="6"/>
  <c r="AC824" i="6"/>
  <c r="Q824" i="6"/>
  <c r="X824" i="6"/>
  <c r="AB824" i="6"/>
  <c r="W824" i="6"/>
  <c r="Y824" i="6"/>
  <c r="T824" i="6"/>
  <c r="R824" i="6"/>
  <c r="O824" i="6"/>
  <c r="P824" i="6"/>
  <c r="N824" i="6"/>
  <c r="AF820" i="6"/>
  <c r="AE820" i="6"/>
  <c r="AD820" i="6"/>
  <c r="AC820" i="6"/>
  <c r="Q820" i="6"/>
  <c r="X820" i="6"/>
  <c r="AB820" i="6"/>
  <c r="W820" i="6"/>
  <c r="Y820" i="6"/>
  <c r="T820" i="6"/>
  <c r="R820" i="6"/>
  <c r="O820" i="6"/>
  <c r="P820" i="6"/>
  <c r="N820" i="6"/>
  <c r="AF816" i="6"/>
  <c r="AE816" i="6"/>
  <c r="AD816" i="6"/>
  <c r="AC816" i="6"/>
  <c r="Q816" i="6"/>
  <c r="X816" i="6"/>
  <c r="AB816" i="6"/>
  <c r="W816" i="6"/>
  <c r="Y816" i="6"/>
  <c r="T816" i="6"/>
  <c r="R816" i="6"/>
  <c r="O816" i="6"/>
  <c r="P816" i="6"/>
  <c r="AF812" i="6"/>
  <c r="AE812" i="6"/>
  <c r="AD812" i="6"/>
  <c r="AC812" i="6"/>
  <c r="Q812" i="6"/>
  <c r="X812" i="6"/>
  <c r="AB812" i="6"/>
  <c r="W812" i="6"/>
  <c r="Y812" i="6"/>
  <c r="T812" i="6"/>
  <c r="R812" i="6"/>
  <c r="O812" i="6"/>
  <c r="P812" i="6"/>
  <c r="N812" i="6"/>
  <c r="AF808" i="6"/>
  <c r="AE808" i="6"/>
  <c r="AD808" i="6"/>
  <c r="AC808" i="6"/>
  <c r="Q808" i="6"/>
  <c r="X808" i="6"/>
  <c r="AB808" i="6"/>
  <c r="W808" i="6"/>
  <c r="Y808" i="6"/>
  <c r="T808" i="6"/>
  <c r="R808" i="6"/>
  <c r="O808" i="6"/>
  <c r="P808" i="6"/>
  <c r="N808" i="6"/>
  <c r="AF804" i="6"/>
  <c r="AE804" i="6"/>
  <c r="AD804" i="6"/>
  <c r="AC804" i="6"/>
  <c r="Q804" i="6"/>
  <c r="X804" i="6"/>
  <c r="AB804" i="6"/>
  <c r="W804" i="6"/>
  <c r="Y804" i="6"/>
  <c r="T804" i="6"/>
  <c r="R804" i="6"/>
  <c r="O804" i="6"/>
  <c r="P804" i="6"/>
  <c r="N804" i="6"/>
  <c r="AF800" i="6"/>
  <c r="AE800" i="6"/>
  <c r="AD800" i="6"/>
  <c r="AC800" i="6"/>
  <c r="Q800" i="6"/>
  <c r="X800" i="6"/>
  <c r="AB800" i="6"/>
  <c r="W800" i="6"/>
  <c r="Y800" i="6"/>
  <c r="T800" i="6"/>
  <c r="R800" i="6"/>
  <c r="O800" i="6"/>
  <c r="P800" i="6"/>
  <c r="AF796" i="6"/>
  <c r="AE796" i="6"/>
  <c r="AC796" i="6"/>
  <c r="Q796" i="6"/>
  <c r="AD796" i="6"/>
  <c r="X796" i="6"/>
  <c r="AB796" i="6"/>
  <c r="W796" i="6"/>
  <c r="Y796" i="6"/>
  <c r="T796" i="6"/>
  <c r="R796" i="6"/>
  <c r="O796" i="6"/>
  <c r="P796" i="6"/>
  <c r="N796" i="6"/>
  <c r="AF792" i="6"/>
  <c r="AE792" i="6"/>
  <c r="AD792" i="6"/>
  <c r="AC792" i="6"/>
  <c r="Q792" i="6"/>
  <c r="X792" i="6"/>
  <c r="AB792" i="6"/>
  <c r="W792" i="6"/>
  <c r="Y792" i="6"/>
  <c r="T792" i="6"/>
  <c r="R792" i="6"/>
  <c r="O792" i="6"/>
  <c r="P792" i="6"/>
  <c r="N792" i="6"/>
  <c r="AF788" i="6"/>
  <c r="AE788" i="6"/>
  <c r="AD788" i="6"/>
  <c r="AC788" i="6"/>
  <c r="Q788" i="6"/>
  <c r="X788" i="6"/>
  <c r="AB788" i="6"/>
  <c r="W788" i="6"/>
  <c r="Y788" i="6"/>
  <c r="T788" i="6"/>
  <c r="R788" i="6"/>
  <c r="O788" i="6"/>
  <c r="P788" i="6"/>
  <c r="N788" i="6"/>
  <c r="AF784" i="6"/>
  <c r="AE784" i="6"/>
  <c r="AD784" i="6"/>
  <c r="AC784" i="6"/>
  <c r="Q784" i="6"/>
  <c r="X784" i="6"/>
  <c r="AB784" i="6"/>
  <c r="W784" i="6"/>
  <c r="Y784" i="6"/>
  <c r="T784" i="6"/>
  <c r="R784" i="6"/>
  <c r="O784" i="6"/>
  <c r="P784" i="6"/>
  <c r="AF780" i="6"/>
  <c r="AE780" i="6"/>
  <c r="AD780" i="6"/>
  <c r="AC780" i="6"/>
  <c r="Q780" i="6"/>
  <c r="X780" i="6"/>
  <c r="AB780" i="6"/>
  <c r="Y780" i="6"/>
  <c r="T780" i="6"/>
  <c r="W780" i="6"/>
  <c r="R780" i="6"/>
  <c r="O780" i="6"/>
  <c r="P780" i="6"/>
  <c r="N780" i="6"/>
  <c r="AF776" i="6"/>
  <c r="AE776" i="6"/>
  <c r="AD776" i="6"/>
  <c r="AC776" i="6"/>
  <c r="Q776" i="6"/>
  <c r="X776" i="6"/>
  <c r="AB776" i="6"/>
  <c r="Y776" i="6"/>
  <c r="W776" i="6"/>
  <c r="T776" i="6"/>
  <c r="R776" i="6"/>
  <c r="O776" i="6"/>
  <c r="P776" i="6"/>
  <c r="N776" i="6"/>
  <c r="AF772" i="6"/>
  <c r="AE772" i="6"/>
  <c r="AD772" i="6"/>
  <c r="AC772" i="6"/>
  <c r="Q772" i="6"/>
  <c r="X772" i="6"/>
  <c r="AB772" i="6"/>
  <c r="Y772" i="6"/>
  <c r="T772" i="6"/>
  <c r="W772" i="6"/>
  <c r="R772" i="6"/>
  <c r="O772" i="6"/>
  <c r="P772" i="6"/>
  <c r="N772" i="6"/>
  <c r="AF768" i="6"/>
  <c r="AE768" i="6"/>
  <c r="AD768" i="6"/>
  <c r="AC768" i="6"/>
  <c r="Q768" i="6"/>
  <c r="X768" i="6"/>
  <c r="AB768" i="6"/>
  <c r="Y768" i="6"/>
  <c r="W768" i="6"/>
  <c r="T768" i="6"/>
  <c r="R768" i="6"/>
  <c r="O768" i="6"/>
  <c r="P768" i="6"/>
  <c r="AF764" i="6"/>
  <c r="AE764" i="6"/>
  <c r="AC764" i="6"/>
  <c r="AD764" i="6"/>
  <c r="Q764" i="6"/>
  <c r="X764" i="6"/>
  <c r="AB764" i="6"/>
  <c r="Y764" i="6"/>
  <c r="T764" i="6"/>
  <c r="R764" i="6"/>
  <c r="W764" i="6"/>
  <c r="O764" i="6"/>
  <c r="P764" i="6"/>
  <c r="N764" i="6"/>
  <c r="AF760" i="6"/>
  <c r="AE760" i="6"/>
  <c r="AD760" i="6"/>
  <c r="AC760" i="6"/>
  <c r="Q760" i="6"/>
  <c r="X760" i="6"/>
  <c r="AB760" i="6"/>
  <c r="Y760" i="6"/>
  <c r="W760" i="6"/>
  <c r="T760" i="6"/>
  <c r="R760" i="6"/>
  <c r="O760" i="6"/>
  <c r="P760" i="6"/>
  <c r="N760" i="6"/>
  <c r="AF756" i="6"/>
  <c r="AE756" i="6"/>
  <c r="AD756" i="6"/>
  <c r="AC756" i="6"/>
  <c r="Q756" i="6"/>
  <c r="X756" i="6"/>
  <c r="AB756" i="6"/>
  <c r="Y756" i="6"/>
  <c r="W756" i="6"/>
  <c r="T756" i="6"/>
  <c r="R756" i="6"/>
  <c r="O756" i="6"/>
  <c r="P756" i="6"/>
  <c r="N756" i="6"/>
  <c r="AF752" i="6"/>
  <c r="AE752" i="6"/>
  <c r="AD752" i="6"/>
  <c r="AC752" i="6"/>
  <c r="Q752" i="6"/>
  <c r="X752" i="6"/>
  <c r="AB752" i="6"/>
  <c r="Y752" i="6"/>
  <c r="W752" i="6"/>
  <c r="T752" i="6"/>
  <c r="R752" i="6"/>
  <c r="O752" i="6"/>
  <c r="P752" i="6"/>
  <c r="AF748" i="6"/>
  <c r="AE748" i="6"/>
  <c r="AD748" i="6"/>
  <c r="AC748" i="6"/>
  <c r="Q748" i="6"/>
  <c r="X748" i="6"/>
  <c r="AB748" i="6"/>
  <c r="Y748" i="6"/>
  <c r="T748" i="6"/>
  <c r="W748" i="6"/>
  <c r="R748" i="6"/>
  <c r="O748" i="6"/>
  <c r="P748" i="6"/>
  <c r="N748" i="6"/>
  <c r="AF744" i="6"/>
  <c r="AE744" i="6"/>
  <c r="AD744" i="6"/>
  <c r="AC744" i="6"/>
  <c r="Q744" i="6"/>
  <c r="X744" i="6"/>
  <c r="AB744" i="6"/>
  <c r="Y744" i="6"/>
  <c r="W744" i="6"/>
  <c r="T744" i="6"/>
  <c r="R744" i="6"/>
  <c r="O744" i="6"/>
  <c r="P744" i="6"/>
  <c r="N744" i="6"/>
  <c r="AF740" i="6"/>
  <c r="AE740" i="6"/>
  <c r="AD740" i="6"/>
  <c r="AC740" i="6"/>
  <c r="Q740" i="6"/>
  <c r="X740" i="6"/>
  <c r="AB740" i="6"/>
  <c r="Y740" i="6"/>
  <c r="T740" i="6"/>
  <c r="W740" i="6"/>
  <c r="R740" i="6"/>
  <c r="O740" i="6"/>
  <c r="P740" i="6"/>
  <c r="N740" i="6"/>
  <c r="AF736" i="6"/>
  <c r="AE736" i="6"/>
  <c r="AD736" i="6"/>
  <c r="AC736" i="6"/>
  <c r="Q736" i="6"/>
  <c r="X736" i="6"/>
  <c r="AB736" i="6"/>
  <c r="Y736" i="6"/>
  <c r="W736" i="6"/>
  <c r="T736" i="6"/>
  <c r="R736" i="6"/>
  <c r="O736" i="6"/>
  <c r="P736" i="6"/>
  <c r="AF732" i="6"/>
  <c r="AE732" i="6"/>
  <c r="AC732" i="6"/>
  <c r="AD732" i="6"/>
  <c r="Q732" i="6"/>
  <c r="X732" i="6"/>
  <c r="AB732" i="6"/>
  <c r="Y732" i="6"/>
  <c r="T732" i="6"/>
  <c r="R732" i="6"/>
  <c r="O732" i="6"/>
  <c r="W732" i="6"/>
  <c r="P732" i="6"/>
  <c r="N732" i="6"/>
  <c r="AF728" i="6"/>
  <c r="AE728" i="6"/>
  <c r="AD728" i="6"/>
  <c r="AC728" i="6"/>
  <c r="Q728" i="6"/>
  <c r="X728" i="6"/>
  <c r="AB728" i="6"/>
  <c r="Y728" i="6"/>
  <c r="W728" i="6"/>
  <c r="T728" i="6"/>
  <c r="R728" i="6"/>
  <c r="O728" i="6"/>
  <c r="P728" i="6"/>
  <c r="N728" i="6"/>
  <c r="AF724" i="6"/>
  <c r="AE724" i="6"/>
  <c r="AD724" i="6"/>
  <c r="AC724" i="6"/>
  <c r="Q724" i="6"/>
  <c r="X724" i="6"/>
  <c r="AB724" i="6"/>
  <c r="Y724" i="6"/>
  <c r="W724" i="6"/>
  <c r="T724" i="6"/>
  <c r="R724" i="6"/>
  <c r="O724" i="6"/>
  <c r="P724" i="6"/>
  <c r="N724" i="6"/>
  <c r="AF720" i="6"/>
  <c r="AE720" i="6"/>
  <c r="AD720" i="6"/>
  <c r="AC720" i="6"/>
  <c r="Q720" i="6"/>
  <c r="X720" i="6"/>
  <c r="AB720" i="6"/>
  <c r="Y720" i="6"/>
  <c r="W720" i="6"/>
  <c r="T720" i="6"/>
  <c r="R720" i="6"/>
  <c r="O720" i="6"/>
  <c r="P720" i="6"/>
  <c r="AF716" i="6"/>
  <c r="AE716" i="6"/>
  <c r="AD716" i="6"/>
  <c r="AC716" i="6"/>
  <c r="Q716" i="6"/>
  <c r="X716" i="6"/>
  <c r="AB716" i="6"/>
  <c r="Y716" i="6"/>
  <c r="T716" i="6"/>
  <c r="W716" i="6"/>
  <c r="R716" i="6"/>
  <c r="O716" i="6"/>
  <c r="P716" i="6"/>
  <c r="N716" i="6"/>
  <c r="AF712" i="6"/>
  <c r="AE712" i="6"/>
  <c r="AD712" i="6"/>
  <c r="AC712" i="6"/>
  <c r="Q712" i="6"/>
  <c r="X712" i="6"/>
  <c r="AB712" i="6"/>
  <c r="Y712" i="6"/>
  <c r="W712" i="6"/>
  <c r="T712" i="6"/>
  <c r="R712" i="6"/>
  <c r="O712" i="6"/>
  <c r="P712" i="6"/>
  <c r="N712" i="6"/>
  <c r="AF708" i="6"/>
  <c r="AE708" i="6"/>
  <c r="AD708" i="6"/>
  <c r="AC708" i="6"/>
  <c r="Q708" i="6"/>
  <c r="X708" i="6"/>
  <c r="AB708" i="6"/>
  <c r="Y708" i="6"/>
  <c r="T708" i="6"/>
  <c r="W708" i="6"/>
  <c r="R708" i="6"/>
  <c r="O708" i="6"/>
  <c r="P708" i="6"/>
  <c r="N708" i="6"/>
  <c r="AF704" i="6"/>
  <c r="AE704" i="6"/>
  <c r="AD704" i="6"/>
  <c r="AC704" i="6"/>
  <c r="Q704" i="6"/>
  <c r="X704" i="6"/>
  <c r="AB704" i="6"/>
  <c r="Y704" i="6"/>
  <c r="W704" i="6"/>
  <c r="T704" i="6"/>
  <c r="R704" i="6"/>
  <c r="O704" i="6"/>
  <c r="P704" i="6"/>
  <c r="AF700" i="6"/>
  <c r="AE700" i="6"/>
  <c r="AC700" i="6"/>
  <c r="Q700" i="6"/>
  <c r="AD700" i="6"/>
  <c r="X700" i="6"/>
  <c r="AB700" i="6"/>
  <c r="Y700" i="6"/>
  <c r="T700" i="6"/>
  <c r="R700" i="6"/>
  <c r="O700" i="6"/>
  <c r="P700" i="6"/>
  <c r="W700" i="6"/>
  <c r="N700" i="6"/>
  <c r="AF696" i="6"/>
  <c r="AE696" i="6"/>
  <c r="AD696" i="6"/>
  <c r="AC696" i="6"/>
  <c r="Q696" i="6"/>
  <c r="X696" i="6"/>
  <c r="AB696" i="6"/>
  <c r="Y696" i="6"/>
  <c r="W696" i="6"/>
  <c r="T696" i="6"/>
  <c r="R696" i="6"/>
  <c r="O696" i="6"/>
  <c r="P696" i="6"/>
  <c r="N696" i="6"/>
  <c r="AF692" i="6"/>
  <c r="AE692" i="6"/>
  <c r="AD692" i="6"/>
  <c r="AC692" i="6"/>
  <c r="Q692" i="6"/>
  <c r="X692" i="6"/>
  <c r="AB692" i="6"/>
  <c r="Y692" i="6"/>
  <c r="W692" i="6"/>
  <c r="T692" i="6"/>
  <c r="R692" i="6"/>
  <c r="O692" i="6"/>
  <c r="P692" i="6"/>
  <c r="N692" i="6"/>
  <c r="AF688" i="6"/>
  <c r="AE688" i="6"/>
  <c r="AD688" i="6"/>
  <c r="AC688" i="6"/>
  <c r="Q688" i="6"/>
  <c r="X688" i="6"/>
  <c r="AB688" i="6"/>
  <c r="Y688" i="6"/>
  <c r="W688" i="6"/>
  <c r="T688" i="6"/>
  <c r="R688" i="6"/>
  <c r="O688" i="6"/>
  <c r="P688" i="6"/>
  <c r="AF684" i="6"/>
  <c r="AE684" i="6"/>
  <c r="AD684" i="6"/>
  <c r="AC684" i="6"/>
  <c r="Q684" i="6"/>
  <c r="X684" i="6"/>
  <c r="AB684" i="6"/>
  <c r="Y684" i="6"/>
  <c r="T684" i="6"/>
  <c r="W684" i="6"/>
  <c r="R684" i="6"/>
  <c r="O684" i="6"/>
  <c r="P684" i="6"/>
  <c r="N684" i="6"/>
  <c r="AF680" i="6"/>
  <c r="AE680" i="6"/>
  <c r="AD680" i="6"/>
  <c r="AC680" i="6"/>
  <c r="Q680" i="6"/>
  <c r="X680" i="6"/>
  <c r="AB680" i="6"/>
  <c r="Y680" i="6"/>
  <c r="W680" i="6"/>
  <c r="T680" i="6"/>
  <c r="R680" i="6"/>
  <c r="O680" i="6"/>
  <c r="P680" i="6"/>
  <c r="N680" i="6"/>
  <c r="AF676" i="6"/>
  <c r="AE676" i="6"/>
  <c r="AD676" i="6"/>
  <c r="AC676" i="6"/>
  <c r="Q676" i="6"/>
  <c r="X676" i="6"/>
  <c r="AB676" i="6"/>
  <c r="Y676" i="6"/>
  <c r="T676" i="6"/>
  <c r="W676" i="6"/>
  <c r="R676" i="6"/>
  <c r="O676" i="6"/>
  <c r="P676" i="6"/>
  <c r="N676" i="6"/>
  <c r="AF672" i="6"/>
  <c r="AE672" i="6"/>
  <c r="AD672" i="6"/>
  <c r="AC672" i="6"/>
  <c r="Q672" i="6"/>
  <c r="X672" i="6"/>
  <c r="AB672" i="6"/>
  <c r="Y672" i="6"/>
  <c r="W672" i="6"/>
  <c r="T672" i="6"/>
  <c r="R672" i="6"/>
  <c r="O672" i="6"/>
  <c r="P672" i="6"/>
  <c r="AF668" i="6"/>
  <c r="AE668" i="6"/>
  <c r="AC668" i="6"/>
  <c r="Q668" i="6"/>
  <c r="AD668" i="6"/>
  <c r="X668" i="6"/>
  <c r="AB668" i="6"/>
  <c r="Y668" i="6"/>
  <c r="T668" i="6"/>
  <c r="R668" i="6"/>
  <c r="O668" i="6"/>
  <c r="P668" i="6"/>
  <c r="N668" i="6"/>
  <c r="W668" i="6"/>
  <c r="AF664" i="6"/>
  <c r="AE664" i="6"/>
  <c r="AD664" i="6"/>
  <c r="AC664" i="6"/>
  <c r="Q664" i="6"/>
  <c r="X664" i="6"/>
  <c r="AB664" i="6"/>
  <c r="Y664" i="6"/>
  <c r="W664" i="6"/>
  <c r="T664" i="6"/>
  <c r="R664" i="6"/>
  <c r="O664" i="6"/>
  <c r="P664" i="6"/>
  <c r="N664" i="6"/>
  <c r="AF660" i="6"/>
  <c r="AE660" i="6"/>
  <c r="AD660" i="6"/>
  <c r="AC660" i="6"/>
  <c r="Q660" i="6"/>
  <c r="X660" i="6"/>
  <c r="AB660" i="6"/>
  <c r="Y660" i="6"/>
  <c r="W660" i="6"/>
  <c r="T660" i="6"/>
  <c r="R660" i="6"/>
  <c r="O660" i="6"/>
  <c r="P660" i="6"/>
  <c r="N660" i="6"/>
  <c r="AF656" i="6"/>
  <c r="AE656" i="6"/>
  <c r="AD656" i="6"/>
  <c r="AC656" i="6"/>
  <c r="Q656" i="6"/>
  <c r="X656" i="6"/>
  <c r="AB656" i="6"/>
  <c r="Y656" i="6"/>
  <c r="W656" i="6"/>
  <c r="T656" i="6"/>
  <c r="R656" i="6"/>
  <c r="O656" i="6"/>
  <c r="P656" i="6"/>
  <c r="AF652" i="6"/>
  <c r="AE652" i="6"/>
  <c r="AD652" i="6"/>
  <c r="AC652" i="6"/>
  <c r="Q652" i="6"/>
  <c r="X652" i="6"/>
  <c r="AB652" i="6"/>
  <c r="Y652" i="6"/>
  <c r="T652" i="6"/>
  <c r="W652" i="6"/>
  <c r="R652" i="6"/>
  <c r="O652" i="6"/>
  <c r="P652" i="6"/>
  <c r="N652" i="6"/>
  <c r="AF648" i="6"/>
  <c r="AE648" i="6"/>
  <c r="AD648" i="6"/>
  <c r="AC648" i="6"/>
  <c r="Q648" i="6"/>
  <c r="X648" i="6"/>
  <c r="AB648" i="6"/>
  <c r="Y648" i="6"/>
  <c r="W648" i="6"/>
  <c r="T648" i="6"/>
  <c r="R648" i="6"/>
  <c r="O648" i="6"/>
  <c r="P648" i="6"/>
  <c r="N648" i="6"/>
  <c r="AF644" i="6"/>
  <c r="AE644" i="6"/>
  <c r="AD644" i="6"/>
  <c r="AC644" i="6"/>
  <c r="Q644" i="6"/>
  <c r="X644" i="6"/>
  <c r="AB644" i="6"/>
  <c r="Y644" i="6"/>
  <c r="T644" i="6"/>
  <c r="W644" i="6"/>
  <c r="R644" i="6"/>
  <c r="O644" i="6"/>
  <c r="P644" i="6"/>
  <c r="N644" i="6"/>
  <c r="AF640" i="6"/>
  <c r="AE640" i="6"/>
  <c r="AD640" i="6"/>
  <c r="AC640" i="6"/>
  <c r="Q640" i="6"/>
  <c r="X640" i="6"/>
  <c r="AB640" i="6"/>
  <c r="Y640" i="6"/>
  <c r="W640" i="6"/>
  <c r="T640" i="6"/>
  <c r="R640" i="6"/>
  <c r="O640" i="6"/>
  <c r="P640" i="6"/>
  <c r="AF636" i="6"/>
  <c r="AE636" i="6"/>
  <c r="AC636" i="6"/>
  <c r="AD636" i="6"/>
  <c r="Q636" i="6"/>
  <c r="X636" i="6"/>
  <c r="AB636" i="6"/>
  <c r="Y636" i="6"/>
  <c r="T636" i="6"/>
  <c r="R636" i="6"/>
  <c r="W636" i="6"/>
  <c r="O636" i="6"/>
  <c r="P636" i="6"/>
  <c r="N636" i="6"/>
  <c r="AF632" i="6"/>
  <c r="AE632" i="6"/>
  <c r="AD632" i="6"/>
  <c r="AC632" i="6"/>
  <c r="Q632" i="6"/>
  <c r="X632" i="6"/>
  <c r="AB632" i="6"/>
  <c r="Y632" i="6"/>
  <c r="W632" i="6"/>
  <c r="T632" i="6"/>
  <c r="R632" i="6"/>
  <c r="O632" i="6"/>
  <c r="P632" i="6"/>
  <c r="N632" i="6"/>
  <c r="AF628" i="6"/>
  <c r="AE628" i="6"/>
  <c r="AD628" i="6"/>
  <c r="AC628" i="6"/>
  <c r="Q628" i="6"/>
  <c r="X628" i="6"/>
  <c r="AB628" i="6"/>
  <c r="Y628" i="6"/>
  <c r="W628" i="6"/>
  <c r="T628" i="6"/>
  <c r="R628" i="6"/>
  <c r="O628" i="6"/>
  <c r="P628" i="6"/>
  <c r="N628" i="6"/>
  <c r="AF624" i="6"/>
  <c r="AE624" i="6"/>
  <c r="AD624" i="6"/>
  <c r="AC624" i="6"/>
  <c r="Q624" i="6"/>
  <c r="X624" i="6"/>
  <c r="AB624" i="6"/>
  <c r="Y624" i="6"/>
  <c r="W624" i="6"/>
  <c r="T624" i="6"/>
  <c r="R624" i="6"/>
  <c r="O624" i="6"/>
  <c r="P624" i="6"/>
  <c r="AF620" i="6"/>
  <c r="AE620" i="6"/>
  <c r="AD620" i="6"/>
  <c r="AC620" i="6"/>
  <c r="Q620" i="6"/>
  <c r="X620" i="6"/>
  <c r="AB620" i="6"/>
  <c r="Y620" i="6"/>
  <c r="T620" i="6"/>
  <c r="W620" i="6"/>
  <c r="R620" i="6"/>
  <c r="O620" i="6"/>
  <c r="P620" i="6"/>
  <c r="N620" i="6"/>
  <c r="AF616" i="6"/>
  <c r="AE616" i="6"/>
  <c r="AD616" i="6"/>
  <c r="AC616" i="6"/>
  <c r="Q616" i="6"/>
  <c r="X616" i="6"/>
  <c r="AB616" i="6"/>
  <c r="Y616" i="6"/>
  <c r="W616" i="6"/>
  <c r="T616" i="6"/>
  <c r="R616" i="6"/>
  <c r="O616" i="6"/>
  <c r="P616" i="6"/>
  <c r="N616" i="6"/>
  <c r="AF612" i="6"/>
  <c r="AE612" i="6"/>
  <c r="AD612" i="6"/>
  <c r="AC612" i="6"/>
  <c r="Q612" i="6"/>
  <c r="X612" i="6"/>
  <c r="AB612" i="6"/>
  <c r="Y612" i="6"/>
  <c r="T612" i="6"/>
  <c r="W612" i="6"/>
  <c r="R612" i="6"/>
  <c r="O612" i="6"/>
  <c r="P612" i="6"/>
  <c r="N612" i="6"/>
  <c r="AF608" i="6"/>
  <c r="AE608" i="6"/>
  <c r="AD608" i="6"/>
  <c r="AC608" i="6"/>
  <c r="Q608" i="6"/>
  <c r="X608" i="6"/>
  <c r="AB608" i="6"/>
  <c r="Y608" i="6"/>
  <c r="W608" i="6"/>
  <c r="T608" i="6"/>
  <c r="R608" i="6"/>
  <c r="O608" i="6"/>
  <c r="P608" i="6"/>
  <c r="AF604" i="6"/>
  <c r="AE604" i="6"/>
  <c r="AC604" i="6"/>
  <c r="AD604" i="6"/>
  <c r="Q604" i="6"/>
  <c r="X604" i="6"/>
  <c r="AB604" i="6"/>
  <c r="Y604" i="6"/>
  <c r="T604" i="6"/>
  <c r="R604" i="6"/>
  <c r="O604" i="6"/>
  <c r="W604" i="6"/>
  <c r="P604" i="6"/>
  <c r="N604" i="6"/>
  <c r="AF600" i="6"/>
  <c r="AE600" i="6"/>
  <c r="AD600" i="6"/>
  <c r="AC600" i="6"/>
  <c r="Q600" i="6"/>
  <c r="X600" i="6"/>
  <c r="AB600" i="6"/>
  <c r="Y600" i="6"/>
  <c r="W600" i="6"/>
  <c r="T600" i="6"/>
  <c r="R600" i="6"/>
  <c r="O600" i="6"/>
  <c r="P600" i="6"/>
  <c r="N600" i="6"/>
  <c r="AF596" i="6"/>
  <c r="AE596" i="6"/>
  <c r="AD596" i="6"/>
  <c r="AC596" i="6"/>
  <c r="Q596" i="6"/>
  <c r="X596" i="6"/>
  <c r="AB596" i="6"/>
  <c r="Y596" i="6"/>
  <c r="W596" i="6"/>
  <c r="T596" i="6"/>
  <c r="R596" i="6"/>
  <c r="O596" i="6"/>
  <c r="P596" i="6"/>
  <c r="N596" i="6"/>
  <c r="AF592" i="6"/>
  <c r="AE592" i="6"/>
  <c r="AD592" i="6"/>
  <c r="AC592" i="6"/>
  <c r="Q592" i="6"/>
  <c r="X592" i="6"/>
  <c r="AB592" i="6"/>
  <c r="Y592" i="6"/>
  <c r="W592" i="6"/>
  <c r="T592" i="6"/>
  <c r="R592" i="6"/>
  <c r="O592" i="6"/>
  <c r="P592" i="6"/>
  <c r="AF588" i="6"/>
  <c r="AE588" i="6"/>
  <c r="AD588" i="6"/>
  <c r="AC588" i="6"/>
  <c r="Q588" i="6"/>
  <c r="X588" i="6"/>
  <c r="AB588" i="6"/>
  <c r="Y588" i="6"/>
  <c r="T588" i="6"/>
  <c r="W588" i="6"/>
  <c r="R588" i="6"/>
  <c r="O588" i="6"/>
  <c r="P588" i="6"/>
  <c r="N588" i="6"/>
  <c r="AF584" i="6"/>
  <c r="AE584" i="6"/>
  <c r="AD584" i="6"/>
  <c r="AC584" i="6"/>
  <c r="Q584" i="6"/>
  <c r="X584" i="6"/>
  <c r="AB584" i="6"/>
  <c r="Y584" i="6"/>
  <c r="W584" i="6"/>
  <c r="T584" i="6"/>
  <c r="R584" i="6"/>
  <c r="O584" i="6"/>
  <c r="P584" i="6"/>
  <c r="N584" i="6"/>
  <c r="AF580" i="6"/>
  <c r="AE580" i="6"/>
  <c r="AD580" i="6"/>
  <c r="AC580" i="6"/>
  <c r="Q580" i="6"/>
  <c r="X580" i="6"/>
  <c r="AB580" i="6"/>
  <c r="Y580" i="6"/>
  <c r="T580" i="6"/>
  <c r="W580" i="6"/>
  <c r="R580" i="6"/>
  <c r="O580" i="6"/>
  <c r="P580" i="6"/>
  <c r="N580" i="6"/>
  <c r="AF576" i="6"/>
  <c r="AE576" i="6"/>
  <c r="AD576" i="6"/>
  <c r="AC576" i="6"/>
  <c r="Q576" i="6"/>
  <c r="X576" i="6"/>
  <c r="AB576" i="6"/>
  <c r="Y576" i="6"/>
  <c r="W576" i="6"/>
  <c r="T576" i="6"/>
  <c r="R576" i="6"/>
  <c r="O576" i="6"/>
  <c r="P576" i="6"/>
  <c r="AF572" i="6"/>
  <c r="AE572" i="6"/>
  <c r="AC572" i="6"/>
  <c r="Q572" i="6"/>
  <c r="AD572" i="6"/>
  <c r="X572" i="6"/>
  <c r="AB572" i="6"/>
  <c r="Y572" i="6"/>
  <c r="T572" i="6"/>
  <c r="R572" i="6"/>
  <c r="O572" i="6"/>
  <c r="P572" i="6"/>
  <c r="W572" i="6"/>
  <c r="N572" i="6"/>
  <c r="AF568" i="6"/>
  <c r="AE568" i="6"/>
  <c r="AD568" i="6"/>
  <c r="AC568" i="6"/>
  <c r="Q568" i="6"/>
  <c r="X568" i="6"/>
  <c r="AB568" i="6"/>
  <c r="Y568" i="6"/>
  <c r="W568" i="6"/>
  <c r="T568" i="6"/>
  <c r="R568" i="6"/>
  <c r="O568" i="6"/>
  <c r="P568" i="6"/>
  <c r="N568" i="6"/>
  <c r="AF564" i="6"/>
  <c r="AE564" i="6"/>
  <c r="AD564" i="6"/>
  <c r="AC564" i="6"/>
  <c r="Q564" i="6"/>
  <c r="X564" i="6"/>
  <c r="AB564" i="6"/>
  <c r="Y564" i="6"/>
  <c r="W564" i="6"/>
  <c r="T564" i="6"/>
  <c r="R564" i="6"/>
  <c r="O564" i="6"/>
  <c r="P564" i="6"/>
  <c r="N564" i="6"/>
  <c r="AF560" i="6"/>
  <c r="AE560" i="6"/>
  <c r="AD560" i="6"/>
  <c r="AC560" i="6"/>
  <c r="Q560" i="6"/>
  <c r="X560" i="6"/>
  <c r="AB560" i="6"/>
  <c r="Y560" i="6"/>
  <c r="W560" i="6"/>
  <c r="T560" i="6"/>
  <c r="R560" i="6"/>
  <c r="O560" i="6"/>
  <c r="P560" i="6"/>
  <c r="AF556" i="6"/>
  <c r="AE556" i="6"/>
  <c r="AD556" i="6"/>
  <c r="AC556" i="6"/>
  <c r="Q556" i="6"/>
  <c r="X556" i="6"/>
  <c r="AB556" i="6"/>
  <c r="Y556" i="6"/>
  <c r="T556" i="6"/>
  <c r="W556" i="6"/>
  <c r="R556" i="6"/>
  <c r="O556" i="6"/>
  <c r="P556" i="6"/>
  <c r="N556" i="6"/>
  <c r="AF552" i="6"/>
  <c r="AD552" i="6"/>
  <c r="AE552" i="6"/>
  <c r="AC552" i="6"/>
  <c r="Q552" i="6"/>
  <c r="X552" i="6"/>
  <c r="AB552" i="6"/>
  <c r="Y552" i="6"/>
  <c r="W552" i="6"/>
  <c r="T552" i="6"/>
  <c r="R552" i="6"/>
  <c r="O552" i="6"/>
  <c r="P552" i="6"/>
  <c r="N552" i="6"/>
  <c r="AF548" i="6"/>
  <c r="AD548" i="6"/>
  <c r="AE548" i="6"/>
  <c r="AC548" i="6"/>
  <c r="Q548" i="6"/>
  <c r="X548" i="6"/>
  <c r="AB548" i="6"/>
  <c r="Y548" i="6"/>
  <c r="T548" i="6"/>
  <c r="W548" i="6"/>
  <c r="R548" i="6"/>
  <c r="O548" i="6"/>
  <c r="P548" i="6"/>
  <c r="N548" i="6"/>
  <c r="AF544" i="6"/>
  <c r="AD544" i="6"/>
  <c r="AE544" i="6"/>
  <c r="AC544" i="6"/>
  <c r="Q544" i="6"/>
  <c r="X544" i="6"/>
  <c r="AB544" i="6"/>
  <c r="Y544" i="6"/>
  <c r="W544" i="6"/>
  <c r="T544" i="6"/>
  <c r="R544" i="6"/>
  <c r="O544" i="6"/>
  <c r="P544" i="6"/>
  <c r="AF540" i="6"/>
  <c r="AD540" i="6"/>
  <c r="AE540" i="6"/>
  <c r="AC540" i="6"/>
  <c r="Q540" i="6"/>
  <c r="X540" i="6"/>
  <c r="AB540" i="6"/>
  <c r="Y540" i="6"/>
  <c r="T540" i="6"/>
  <c r="R540" i="6"/>
  <c r="O540" i="6"/>
  <c r="P540" i="6"/>
  <c r="W540" i="6"/>
  <c r="N540" i="6"/>
  <c r="AF536" i="6"/>
  <c r="AD536" i="6"/>
  <c r="AE536" i="6"/>
  <c r="AC536" i="6"/>
  <c r="Q536" i="6"/>
  <c r="X536" i="6"/>
  <c r="AB536" i="6"/>
  <c r="Y536" i="6"/>
  <c r="W536" i="6"/>
  <c r="T536" i="6"/>
  <c r="R536" i="6"/>
  <c r="O536" i="6"/>
  <c r="P536" i="6"/>
  <c r="N536" i="6"/>
  <c r="AF532" i="6"/>
  <c r="AD532" i="6"/>
  <c r="AE532" i="6"/>
  <c r="AC532" i="6"/>
  <c r="Q532" i="6"/>
  <c r="X532" i="6"/>
  <c r="AB532" i="6"/>
  <c r="Y532" i="6"/>
  <c r="W532" i="6"/>
  <c r="T532" i="6"/>
  <c r="R532" i="6"/>
  <c r="O532" i="6"/>
  <c r="P532" i="6"/>
  <c r="N532" i="6"/>
  <c r="AF528" i="6"/>
  <c r="AD528" i="6"/>
  <c r="AE528" i="6"/>
  <c r="AC528" i="6"/>
  <c r="Q528" i="6"/>
  <c r="X528" i="6"/>
  <c r="AB528" i="6"/>
  <c r="Y528" i="6"/>
  <c r="W528" i="6"/>
  <c r="T528" i="6"/>
  <c r="R528" i="6"/>
  <c r="O528" i="6"/>
  <c r="P528" i="6"/>
  <c r="AF524" i="6"/>
  <c r="AD524" i="6"/>
  <c r="AE524" i="6"/>
  <c r="AC524" i="6"/>
  <c r="Q524" i="6"/>
  <c r="X524" i="6"/>
  <c r="AB524" i="6"/>
  <c r="Y524" i="6"/>
  <c r="T524" i="6"/>
  <c r="W524" i="6"/>
  <c r="R524" i="6"/>
  <c r="O524" i="6"/>
  <c r="P524" i="6"/>
  <c r="N524" i="6"/>
  <c r="AF520" i="6"/>
  <c r="AD520" i="6"/>
  <c r="AE520" i="6"/>
  <c r="AC520" i="6"/>
  <c r="Q520" i="6"/>
  <c r="X520" i="6"/>
  <c r="AB520" i="6"/>
  <c r="Y520" i="6"/>
  <c r="W520" i="6"/>
  <c r="T520" i="6"/>
  <c r="R520" i="6"/>
  <c r="O520" i="6"/>
  <c r="P520" i="6"/>
  <c r="N520" i="6"/>
  <c r="AF516" i="6"/>
  <c r="AD516" i="6"/>
  <c r="AE516" i="6"/>
  <c r="AC516" i="6"/>
  <c r="Q516" i="6"/>
  <c r="X516" i="6"/>
  <c r="AB516" i="6"/>
  <c r="Y516" i="6"/>
  <c r="T516" i="6"/>
  <c r="W516" i="6"/>
  <c r="R516" i="6"/>
  <c r="O516" i="6"/>
  <c r="P516" i="6"/>
  <c r="N516" i="6"/>
  <c r="AF512" i="6"/>
  <c r="AD512" i="6"/>
  <c r="AE512" i="6"/>
  <c r="AC512" i="6"/>
  <c r="Q512" i="6"/>
  <c r="X512" i="6"/>
  <c r="AB512" i="6"/>
  <c r="Y512" i="6"/>
  <c r="W512" i="6"/>
  <c r="T512" i="6"/>
  <c r="R512" i="6"/>
  <c r="O512" i="6"/>
  <c r="P512" i="6"/>
  <c r="AF508" i="6"/>
  <c r="AD508" i="6"/>
  <c r="AE508" i="6"/>
  <c r="AC508" i="6"/>
  <c r="Q508" i="6"/>
  <c r="X508" i="6"/>
  <c r="AB508" i="6"/>
  <c r="Y508" i="6"/>
  <c r="T508" i="6"/>
  <c r="R508" i="6"/>
  <c r="W508" i="6"/>
  <c r="O508" i="6"/>
  <c r="P508" i="6"/>
  <c r="N508" i="6"/>
  <c r="AF504" i="6"/>
  <c r="AD504" i="6"/>
  <c r="AE504" i="6"/>
  <c r="AC504" i="6"/>
  <c r="Q504" i="6"/>
  <c r="X504" i="6"/>
  <c r="AB504" i="6"/>
  <c r="Y504" i="6"/>
  <c r="W504" i="6"/>
  <c r="T504" i="6"/>
  <c r="R504" i="6"/>
  <c r="O504" i="6"/>
  <c r="P504" i="6"/>
  <c r="N504" i="6"/>
  <c r="AF500" i="6"/>
  <c r="AD500" i="6"/>
  <c r="AE500" i="6"/>
  <c r="AC500" i="6"/>
  <c r="Q500" i="6"/>
  <c r="X500" i="6"/>
  <c r="AB500" i="6"/>
  <c r="Y500" i="6"/>
  <c r="W500" i="6"/>
  <c r="T500" i="6"/>
  <c r="R500" i="6"/>
  <c r="O500" i="6"/>
  <c r="P500" i="6"/>
  <c r="N500" i="6"/>
  <c r="AF496" i="6"/>
  <c r="AD496" i="6"/>
  <c r="AE496" i="6"/>
  <c r="AC496" i="6"/>
  <c r="Q496" i="6"/>
  <c r="X496" i="6"/>
  <c r="AB496" i="6"/>
  <c r="Y496" i="6"/>
  <c r="W496" i="6"/>
  <c r="T496" i="6"/>
  <c r="R496" i="6"/>
  <c r="O496" i="6"/>
  <c r="P496" i="6"/>
  <c r="AF492" i="6"/>
  <c r="AD492" i="6"/>
  <c r="AE492" i="6"/>
  <c r="AC492" i="6"/>
  <c r="Q492" i="6"/>
  <c r="X492" i="6"/>
  <c r="AB492" i="6"/>
  <c r="Y492" i="6"/>
  <c r="T492" i="6"/>
  <c r="W492" i="6"/>
  <c r="R492" i="6"/>
  <c r="O492" i="6"/>
  <c r="P492" i="6"/>
  <c r="N492" i="6"/>
  <c r="AF488" i="6"/>
  <c r="AD488" i="6"/>
  <c r="AE488" i="6"/>
  <c r="AC488" i="6"/>
  <c r="Q488" i="6"/>
  <c r="X488" i="6"/>
  <c r="AB488" i="6"/>
  <c r="Y488" i="6"/>
  <c r="W488" i="6"/>
  <c r="T488" i="6"/>
  <c r="R488" i="6"/>
  <c r="O488" i="6"/>
  <c r="P488" i="6"/>
  <c r="N488" i="6"/>
  <c r="AF484" i="6"/>
  <c r="AD484" i="6"/>
  <c r="AE484" i="6"/>
  <c r="AC484" i="6"/>
  <c r="Q484" i="6"/>
  <c r="X484" i="6"/>
  <c r="AB484" i="6"/>
  <c r="Y484" i="6"/>
  <c r="T484" i="6"/>
  <c r="W484" i="6"/>
  <c r="R484" i="6"/>
  <c r="O484" i="6"/>
  <c r="P484" i="6"/>
  <c r="N484" i="6"/>
  <c r="AF480" i="6"/>
  <c r="AD480" i="6"/>
  <c r="AE480" i="6"/>
  <c r="AC480" i="6"/>
  <c r="Q480" i="6"/>
  <c r="X480" i="6"/>
  <c r="AB480" i="6"/>
  <c r="Y480" i="6"/>
  <c r="W480" i="6"/>
  <c r="T480" i="6"/>
  <c r="R480" i="6"/>
  <c r="O480" i="6"/>
  <c r="P480" i="6"/>
  <c r="AF476" i="6"/>
  <c r="AD476" i="6"/>
  <c r="AE476" i="6"/>
  <c r="AC476" i="6"/>
  <c r="Q476" i="6"/>
  <c r="X476" i="6"/>
  <c r="AB476" i="6"/>
  <c r="Y476" i="6"/>
  <c r="T476" i="6"/>
  <c r="R476" i="6"/>
  <c r="O476" i="6"/>
  <c r="W476" i="6"/>
  <c r="P476" i="6"/>
  <c r="N476" i="6"/>
  <c r="AF472" i="6"/>
  <c r="AD472" i="6"/>
  <c r="AE472" i="6"/>
  <c r="AC472" i="6"/>
  <c r="Q472" i="6"/>
  <c r="X472" i="6"/>
  <c r="AB472" i="6"/>
  <c r="Y472" i="6"/>
  <c r="W472" i="6"/>
  <c r="T472" i="6"/>
  <c r="R472" i="6"/>
  <c r="O472" i="6"/>
  <c r="P472" i="6"/>
  <c r="N472" i="6"/>
  <c r="AF468" i="6"/>
  <c r="AD468" i="6"/>
  <c r="AE468" i="6"/>
  <c r="AC468" i="6"/>
  <c r="Q468" i="6"/>
  <c r="X468" i="6"/>
  <c r="AB468" i="6"/>
  <c r="Y468" i="6"/>
  <c r="W468" i="6"/>
  <c r="T468" i="6"/>
  <c r="R468" i="6"/>
  <c r="O468" i="6"/>
  <c r="P468" i="6"/>
  <c r="N468" i="6"/>
  <c r="AF464" i="6"/>
  <c r="AD464" i="6"/>
  <c r="AE464" i="6"/>
  <c r="AC464" i="6"/>
  <c r="Q464" i="6"/>
  <c r="X464" i="6"/>
  <c r="AB464" i="6"/>
  <c r="Y464" i="6"/>
  <c r="W464" i="6"/>
  <c r="T464" i="6"/>
  <c r="R464" i="6"/>
  <c r="O464" i="6"/>
  <c r="P464" i="6"/>
  <c r="AF460" i="6"/>
  <c r="AD460" i="6"/>
  <c r="AE460" i="6"/>
  <c r="AC460" i="6"/>
  <c r="Q460" i="6"/>
  <c r="X460" i="6"/>
  <c r="AB460" i="6"/>
  <c r="Y460" i="6"/>
  <c r="T460" i="6"/>
  <c r="W460" i="6"/>
  <c r="R460" i="6"/>
  <c r="O460" i="6"/>
  <c r="P460" i="6"/>
  <c r="N460" i="6"/>
  <c r="AF456" i="6"/>
  <c r="AD456" i="6"/>
  <c r="AE456" i="6"/>
  <c r="AC456" i="6"/>
  <c r="Q456" i="6"/>
  <c r="X456" i="6"/>
  <c r="AB456" i="6"/>
  <c r="Y456" i="6"/>
  <c r="W456" i="6"/>
  <c r="T456" i="6"/>
  <c r="R456" i="6"/>
  <c r="O456" i="6"/>
  <c r="P456" i="6"/>
  <c r="N456" i="6"/>
  <c r="AF452" i="6"/>
  <c r="AD452" i="6"/>
  <c r="AE452" i="6"/>
  <c r="AC452" i="6"/>
  <c r="Q452" i="6"/>
  <c r="X452" i="6"/>
  <c r="AB452" i="6"/>
  <c r="Y452" i="6"/>
  <c r="T452" i="6"/>
  <c r="W452" i="6"/>
  <c r="R452" i="6"/>
  <c r="O452" i="6"/>
  <c r="P452" i="6"/>
  <c r="N452" i="6"/>
  <c r="AF448" i="6"/>
  <c r="AD448" i="6"/>
  <c r="AE448" i="6"/>
  <c r="AC448" i="6"/>
  <c r="Q448" i="6"/>
  <c r="Y448" i="6"/>
  <c r="W448" i="6"/>
  <c r="AB448" i="6"/>
  <c r="X448" i="6"/>
  <c r="T448" i="6"/>
  <c r="R448" i="6"/>
  <c r="O448" i="6"/>
  <c r="P448" i="6"/>
  <c r="AF444" i="6"/>
  <c r="AD444" i="6"/>
  <c r="AE444" i="6"/>
  <c r="AC444" i="6"/>
  <c r="Q444" i="6"/>
  <c r="Y444" i="6"/>
  <c r="W444" i="6"/>
  <c r="AB444" i="6"/>
  <c r="X444" i="6"/>
  <c r="T444" i="6"/>
  <c r="R444" i="6"/>
  <c r="O444" i="6"/>
  <c r="P444" i="6"/>
  <c r="N444" i="6"/>
  <c r="AF440" i="6"/>
  <c r="AD440" i="6"/>
  <c r="AE440" i="6"/>
  <c r="AC440" i="6"/>
  <c r="Q440" i="6"/>
  <c r="Y440" i="6"/>
  <c r="W440" i="6"/>
  <c r="AB440" i="6"/>
  <c r="X440" i="6"/>
  <c r="T440" i="6"/>
  <c r="R440" i="6"/>
  <c r="O440" i="6"/>
  <c r="P440" i="6"/>
  <c r="N440" i="6"/>
  <c r="AF436" i="6"/>
  <c r="AD436" i="6"/>
  <c r="AE436" i="6"/>
  <c r="AC436" i="6"/>
  <c r="Q436" i="6"/>
  <c r="Y436" i="6"/>
  <c r="W436" i="6"/>
  <c r="AB436" i="6"/>
  <c r="X436" i="6"/>
  <c r="T436" i="6"/>
  <c r="R436" i="6"/>
  <c r="O436" i="6"/>
  <c r="P436" i="6"/>
  <c r="N436" i="6"/>
  <c r="AF432" i="6"/>
  <c r="AD432" i="6"/>
  <c r="AE432" i="6"/>
  <c r="AC432" i="6"/>
  <c r="Q432" i="6"/>
  <c r="Y432" i="6"/>
  <c r="W432" i="6"/>
  <c r="AB432" i="6"/>
  <c r="X432" i="6"/>
  <c r="T432" i="6"/>
  <c r="R432" i="6"/>
  <c r="O432" i="6"/>
  <c r="P432" i="6"/>
  <c r="AF428" i="6"/>
  <c r="AD428" i="6"/>
  <c r="AE428" i="6"/>
  <c r="AC428" i="6"/>
  <c r="Q428" i="6"/>
  <c r="Y428" i="6"/>
  <c r="W428" i="6"/>
  <c r="AB428" i="6"/>
  <c r="T428" i="6"/>
  <c r="X428" i="6"/>
  <c r="R428" i="6"/>
  <c r="O428" i="6"/>
  <c r="P428" i="6"/>
  <c r="N428" i="6"/>
  <c r="AF424" i="6"/>
  <c r="AD424" i="6"/>
  <c r="AE424" i="6"/>
  <c r="AC424" i="6"/>
  <c r="Q424" i="6"/>
  <c r="Y424" i="6"/>
  <c r="W424" i="6"/>
  <c r="AB424" i="6"/>
  <c r="X424" i="6"/>
  <c r="T424" i="6"/>
  <c r="R424" i="6"/>
  <c r="O424" i="6"/>
  <c r="P424" i="6"/>
  <c r="N424" i="6"/>
  <c r="AF420" i="6"/>
  <c r="AD420" i="6"/>
  <c r="AE420" i="6"/>
  <c r="AC420" i="6"/>
  <c r="Q420" i="6"/>
  <c r="Y420" i="6"/>
  <c r="W420" i="6"/>
  <c r="AB420" i="6"/>
  <c r="X420" i="6"/>
  <c r="T420" i="6"/>
  <c r="R420" i="6"/>
  <c r="O420" i="6"/>
  <c r="P420" i="6"/>
  <c r="N420" i="6"/>
  <c r="AF416" i="6"/>
  <c r="AD416" i="6"/>
  <c r="AE416" i="6"/>
  <c r="AC416" i="6"/>
  <c r="Q416" i="6"/>
  <c r="Y416" i="6"/>
  <c r="W416" i="6"/>
  <c r="AB416" i="6"/>
  <c r="X416" i="6"/>
  <c r="T416" i="6"/>
  <c r="R416" i="6"/>
  <c r="O416" i="6"/>
  <c r="P416" i="6"/>
  <c r="AF412" i="6"/>
  <c r="AD412" i="6"/>
  <c r="AE412" i="6"/>
  <c r="AC412" i="6"/>
  <c r="Q412" i="6"/>
  <c r="Y412" i="6"/>
  <c r="W412" i="6"/>
  <c r="X412" i="6"/>
  <c r="AB412" i="6"/>
  <c r="T412" i="6"/>
  <c r="R412" i="6"/>
  <c r="O412" i="6"/>
  <c r="P412" i="6"/>
  <c r="N412" i="6"/>
  <c r="AF408" i="6"/>
  <c r="AD408" i="6"/>
  <c r="AE408" i="6"/>
  <c r="AC408" i="6"/>
  <c r="Q408" i="6"/>
  <c r="Y408" i="6"/>
  <c r="W408" i="6"/>
  <c r="X408" i="6"/>
  <c r="AB408" i="6"/>
  <c r="T408" i="6"/>
  <c r="R408" i="6"/>
  <c r="O408" i="6"/>
  <c r="P408" i="6"/>
  <c r="N408" i="6"/>
  <c r="AF404" i="6"/>
  <c r="AD404" i="6"/>
  <c r="AE404" i="6"/>
  <c r="AC404" i="6"/>
  <c r="Q404" i="6"/>
  <c r="Y404" i="6"/>
  <c r="W404" i="6"/>
  <c r="X404" i="6"/>
  <c r="AB404" i="6"/>
  <c r="T404" i="6"/>
  <c r="R404" i="6"/>
  <c r="O404" i="6"/>
  <c r="P404" i="6"/>
  <c r="N404" i="6"/>
  <c r="AF400" i="6"/>
  <c r="AD400" i="6"/>
  <c r="AE400" i="6"/>
  <c r="AC400" i="6"/>
  <c r="Q400" i="6"/>
  <c r="Y400" i="6"/>
  <c r="W400" i="6"/>
  <c r="X400" i="6"/>
  <c r="AB400" i="6"/>
  <c r="T400" i="6"/>
  <c r="R400" i="6"/>
  <c r="O400" i="6"/>
  <c r="P400" i="6"/>
  <c r="AF396" i="6"/>
  <c r="AD396" i="6"/>
  <c r="AE396" i="6"/>
  <c r="AC396" i="6"/>
  <c r="Q396" i="6"/>
  <c r="Y396" i="6"/>
  <c r="W396" i="6"/>
  <c r="X396" i="6"/>
  <c r="AB396" i="6"/>
  <c r="T396" i="6"/>
  <c r="R396" i="6"/>
  <c r="O396" i="6"/>
  <c r="P396" i="6"/>
  <c r="N396" i="6"/>
  <c r="AF392" i="6"/>
  <c r="AD392" i="6"/>
  <c r="AE392" i="6"/>
  <c r="AC392" i="6"/>
  <c r="Q392" i="6"/>
  <c r="Y392" i="6"/>
  <c r="W392" i="6"/>
  <c r="X392" i="6"/>
  <c r="AB392" i="6"/>
  <c r="T392" i="6"/>
  <c r="R392" i="6"/>
  <c r="O392" i="6"/>
  <c r="P392" i="6"/>
  <c r="N392" i="6"/>
  <c r="AF388" i="6"/>
  <c r="AD388" i="6"/>
  <c r="AE388" i="6"/>
  <c r="AC388" i="6"/>
  <c r="Q388" i="6"/>
  <c r="Y388" i="6"/>
  <c r="W388" i="6"/>
  <c r="X388" i="6"/>
  <c r="AB388" i="6"/>
  <c r="T388" i="6"/>
  <c r="R388" i="6"/>
  <c r="O388" i="6"/>
  <c r="P388" i="6"/>
  <c r="N388" i="6"/>
  <c r="AF384" i="6"/>
  <c r="AD384" i="6"/>
  <c r="AE384" i="6"/>
  <c r="AC384" i="6"/>
  <c r="Q384" i="6"/>
  <c r="Y384" i="6"/>
  <c r="W384" i="6"/>
  <c r="X384" i="6"/>
  <c r="AB384" i="6"/>
  <c r="T384" i="6"/>
  <c r="R384" i="6"/>
  <c r="O384" i="6"/>
  <c r="P384" i="6"/>
  <c r="AF380" i="6"/>
  <c r="AD380" i="6"/>
  <c r="AE380" i="6"/>
  <c r="AC380" i="6"/>
  <c r="Q380" i="6"/>
  <c r="Y380" i="6"/>
  <c r="W380" i="6"/>
  <c r="X380" i="6"/>
  <c r="AB380" i="6"/>
  <c r="T380" i="6"/>
  <c r="R380" i="6"/>
  <c r="O380" i="6"/>
  <c r="P380" i="6"/>
  <c r="N380" i="6"/>
  <c r="AF376" i="6"/>
  <c r="AD376" i="6"/>
  <c r="AE376" i="6"/>
  <c r="AC376" i="6"/>
  <c r="Q376" i="6"/>
  <c r="Y376" i="6"/>
  <c r="W376" i="6"/>
  <c r="X376" i="6"/>
  <c r="AB376" i="6"/>
  <c r="T376" i="6"/>
  <c r="R376" i="6"/>
  <c r="O376" i="6"/>
  <c r="P376" i="6"/>
  <c r="N376" i="6"/>
  <c r="AF372" i="6"/>
  <c r="AD372" i="6"/>
  <c r="AE372" i="6"/>
  <c r="AC372" i="6"/>
  <c r="Q372" i="6"/>
  <c r="Y372" i="6"/>
  <c r="W372" i="6"/>
  <c r="X372" i="6"/>
  <c r="AB372" i="6"/>
  <c r="T372" i="6"/>
  <c r="R372" i="6"/>
  <c r="O372" i="6"/>
  <c r="P372" i="6"/>
  <c r="N372" i="6"/>
  <c r="AF368" i="6"/>
  <c r="AD368" i="6"/>
  <c r="AE368" i="6"/>
  <c r="AC368" i="6"/>
  <c r="Q368" i="6"/>
  <c r="Y368" i="6"/>
  <c r="W368" i="6"/>
  <c r="X368" i="6"/>
  <c r="AB368" i="6"/>
  <c r="T368" i="6"/>
  <c r="R368" i="6"/>
  <c r="O368" i="6"/>
  <c r="P368" i="6"/>
  <c r="AF364" i="6"/>
  <c r="AD364" i="6"/>
  <c r="AE364" i="6"/>
  <c r="AC364" i="6"/>
  <c r="Q364" i="6"/>
  <c r="Y364" i="6"/>
  <c r="W364" i="6"/>
  <c r="X364" i="6"/>
  <c r="AB364" i="6"/>
  <c r="T364" i="6"/>
  <c r="R364" i="6"/>
  <c r="O364" i="6"/>
  <c r="P364" i="6"/>
  <c r="N364" i="6"/>
  <c r="AF360" i="6"/>
  <c r="AD360" i="6"/>
  <c r="AE360" i="6"/>
  <c r="AC360" i="6"/>
  <c r="Q360" i="6"/>
  <c r="Y360" i="6"/>
  <c r="W360" i="6"/>
  <c r="X360" i="6"/>
  <c r="AB360" i="6"/>
  <c r="T360" i="6"/>
  <c r="R360" i="6"/>
  <c r="O360" i="6"/>
  <c r="P360" i="6"/>
  <c r="N360" i="6"/>
  <c r="AF356" i="6"/>
  <c r="AD356" i="6"/>
  <c r="AE356" i="6"/>
  <c r="AC356" i="6"/>
  <c r="Q356" i="6"/>
  <c r="Y356" i="6"/>
  <c r="W356" i="6"/>
  <c r="X356" i="6"/>
  <c r="T356" i="6"/>
  <c r="AB356" i="6"/>
  <c r="R356" i="6"/>
  <c r="O356" i="6"/>
  <c r="P356" i="6"/>
  <c r="N356" i="6"/>
  <c r="AF352" i="6"/>
  <c r="AD352" i="6"/>
  <c r="AE352" i="6"/>
  <c r="AC352" i="6"/>
  <c r="Q352" i="6"/>
  <c r="Y352" i="6"/>
  <c r="W352" i="6"/>
  <c r="X352" i="6"/>
  <c r="AB352" i="6"/>
  <c r="T352" i="6"/>
  <c r="R352" i="6"/>
  <c r="O352" i="6"/>
  <c r="P352" i="6"/>
  <c r="AF348" i="6"/>
  <c r="AD348" i="6"/>
  <c r="AE348" i="6"/>
  <c r="AC348" i="6"/>
  <c r="Q348" i="6"/>
  <c r="Y348" i="6"/>
  <c r="W348" i="6"/>
  <c r="X348" i="6"/>
  <c r="AB348" i="6"/>
  <c r="T348" i="6"/>
  <c r="R348" i="6"/>
  <c r="O348" i="6"/>
  <c r="P348" i="6"/>
  <c r="N348" i="6"/>
  <c r="AF344" i="6"/>
  <c r="AD344" i="6"/>
  <c r="AE344" i="6"/>
  <c r="AC344" i="6"/>
  <c r="Q344" i="6"/>
  <c r="Y344" i="6"/>
  <c r="W344" i="6"/>
  <c r="X344" i="6"/>
  <c r="AB344" i="6"/>
  <c r="T344" i="6"/>
  <c r="R344" i="6"/>
  <c r="O344" i="6"/>
  <c r="P344" i="6"/>
  <c r="N344" i="6"/>
  <c r="AF340" i="6"/>
  <c r="AD340" i="6"/>
  <c r="AE340" i="6"/>
  <c r="AC340" i="6"/>
  <c r="Q340" i="6"/>
  <c r="Y340" i="6"/>
  <c r="W340" i="6"/>
  <c r="X340" i="6"/>
  <c r="AB340" i="6"/>
  <c r="T340" i="6"/>
  <c r="R340" i="6"/>
  <c r="O340" i="6"/>
  <c r="P340" i="6"/>
  <c r="N340" i="6"/>
  <c r="AF336" i="6"/>
  <c r="AD336" i="6"/>
  <c r="AE336" i="6"/>
  <c r="AC336" i="6"/>
  <c r="Q336" i="6"/>
  <c r="Y336" i="6"/>
  <c r="W336" i="6"/>
  <c r="X336" i="6"/>
  <c r="AB336" i="6"/>
  <c r="T336" i="6"/>
  <c r="R336" i="6"/>
  <c r="O336" i="6"/>
  <c r="P336" i="6"/>
  <c r="AF332" i="6"/>
  <c r="AD332" i="6"/>
  <c r="AE332" i="6"/>
  <c r="AC332" i="6"/>
  <c r="Q332" i="6"/>
  <c r="Y332" i="6"/>
  <c r="W332" i="6"/>
  <c r="X332" i="6"/>
  <c r="AB332" i="6"/>
  <c r="T332" i="6"/>
  <c r="R332" i="6"/>
  <c r="O332" i="6"/>
  <c r="P332" i="6"/>
  <c r="N332" i="6"/>
  <c r="AF328" i="6"/>
  <c r="AD328" i="6"/>
  <c r="AE328" i="6"/>
  <c r="AC328" i="6"/>
  <c r="Q328" i="6"/>
  <c r="Y328" i="6"/>
  <c r="W328" i="6"/>
  <c r="X328" i="6"/>
  <c r="AB328" i="6"/>
  <c r="T328" i="6"/>
  <c r="R328" i="6"/>
  <c r="O328" i="6"/>
  <c r="P328" i="6"/>
  <c r="N328" i="6"/>
  <c r="AF324" i="6"/>
  <c r="AD324" i="6"/>
  <c r="AE324" i="6"/>
  <c r="AC324" i="6"/>
  <c r="Q324" i="6"/>
  <c r="Y324" i="6"/>
  <c r="W324" i="6"/>
  <c r="X324" i="6"/>
  <c r="T324" i="6"/>
  <c r="AB324" i="6"/>
  <c r="R324" i="6"/>
  <c r="O324" i="6"/>
  <c r="P324" i="6"/>
  <c r="N324" i="6"/>
  <c r="AF320" i="6"/>
  <c r="AD320" i="6"/>
  <c r="AE320" i="6"/>
  <c r="AC320" i="6"/>
  <c r="Q320" i="6"/>
  <c r="Y320" i="6"/>
  <c r="W320" i="6"/>
  <c r="X320" i="6"/>
  <c r="AB320" i="6"/>
  <c r="T320" i="6"/>
  <c r="R320" i="6"/>
  <c r="O320" i="6"/>
  <c r="P320" i="6"/>
  <c r="AF316" i="6"/>
  <c r="AD316" i="6"/>
  <c r="AE316" i="6"/>
  <c r="AC316" i="6"/>
  <c r="Q316" i="6"/>
  <c r="Y316" i="6"/>
  <c r="W316" i="6"/>
  <c r="X316" i="6"/>
  <c r="AB316" i="6"/>
  <c r="T316" i="6"/>
  <c r="R316" i="6"/>
  <c r="O316" i="6"/>
  <c r="P316" i="6"/>
  <c r="N316" i="6"/>
  <c r="AF312" i="6"/>
  <c r="AD312" i="6"/>
  <c r="AE312" i="6"/>
  <c r="AC312" i="6"/>
  <c r="Q312" i="6"/>
  <c r="Y312" i="6"/>
  <c r="W312" i="6"/>
  <c r="X312" i="6"/>
  <c r="AB312" i="6"/>
  <c r="T312" i="6"/>
  <c r="R312" i="6"/>
  <c r="O312" i="6"/>
  <c r="P312" i="6"/>
  <c r="N312" i="6"/>
  <c r="AF308" i="6"/>
  <c r="AD308" i="6"/>
  <c r="AE308" i="6"/>
  <c r="AC308" i="6"/>
  <c r="Q308" i="6"/>
  <c r="Y308" i="6"/>
  <c r="W308" i="6"/>
  <c r="X308" i="6"/>
  <c r="AB308" i="6"/>
  <c r="T308" i="6"/>
  <c r="R308" i="6"/>
  <c r="O308" i="6"/>
  <c r="P308" i="6"/>
  <c r="N308" i="6"/>
  <c r="AF304" i="6"/>
  <c r="AD304" i="6"/>
  <c r="AE304" i="6"/>
  <c r="AC304" i="6"/>
  <c r="Q304" i="6"/>
  <c r="Y304" i="6"/>
  <c r="W304" i="6"/>
  <c r="X304" i="6"/>
  <c r="AB304" i="6"/>
  <c r="T304" i="6"/>
  <c r="R304" i="6"/>
  <c r="O304" i="6"/>
  <c r="P304" i="6"/>
  <c r="AF300" i="6"/>
  <c r="AD300" i="6"/>
  <c r="AE300" i="6"/>
  <c r="AC300" i="6"/>
  <c r="Q300" i="6"/>
  <c r="Y300" i="6"/>
  <c r="W300" i="6"/>
  <c r="X300" i="6"/>
  <c r="AB300" i="6"/>
  <c r="T300" i="6"/>
  <c r="R300" i="6"/>
  <c r="O300" i="6"/>
  <c r="P300" i="6"/>
  <c r="N300" i="6"/>
  <c r="AF296" i="6"/>
  <c r="AD296" i="6"/>
  <c r="AE296" i="6"/>
  <c r="AC296" i="6"/>
  <c r="Q296" i="6"/>
  <c r="Y296" i="6"/>
  <c r="W296" i="6"/>
  <c r="X296" i="6"/>
  <c r="AB296" i="6"/>
  <c r="T296" i="6"/>
  <c r="R296" i="6"/>
  <c r="O296" i="6"/>
  <c r="P296" i="6"/>
  <c r="N296" i="6"/>
  <c r="AF292" i="6"/>
  <c r="AD292" i="6"/>
  <c r="AE292" i="6"/>
  <c r="AC292" i="6"/>
  <c r="Q292" i="6"/>
  <c r="Y292" i="6"/>
  <c r="W292" i="6"/>
  <c r="X292" i="6"/>
  <c r="T292" i="6"/>
  <c r="R292" i="6"/>
  <c r="O292" i="6"/>
  <c r="P292" i="6"/>
  <c r="AB292" i="6"/>
  <c r="N292" i="6"/>
  <c r="AF288" i="6"/>
  <c r="AD288" i="6"/>
  <c r="AE288" i="6"/>
  <c r="AC288" i="6"/>
  <c r="Q288" i="6"/>
  <c r="Y288" i="6"/>
  <c r="W288" i="6"/>
  <c r="X288" i="6"/>
  <c r="AB288" i="6"/>
  <c r="T288" i="6"/>
  <c r="R288" i="6"/>
  <c r="O288" i="6"/>
  <c r="P288" i="6"/>
  <c r="AF284" i="6"/>
  <c r="AE284" i="6"/>
  <c r="AD284" i="6"/>
  <c r="AC284" i="6"/>
  <c r="Q284" i="6"/>
  <c r="Y284" i="6"/>
  <c r="W284" i="6"/>
  <c r="X284" i="6"/>
  <c r="AB284" i="6"/>
  <c r="T284" i="6"/>
  <c r="R284" i="6"/>
  <c r="O284" i="6"/>
  <c r="P284" i="6"/>
  <c r="N284" i="6"/>
  <c r="AF280" i="6"/>
  <c r="AD280" i="6"/>
  <c r="AE280" i="6"/>
  <c r="AC280" i="6"/>
  <c r="Q280" i="6"/>
  <c r="Y280" i="6"/>
  <c r="W280" i="6"/>
  <c r="X280" i="6"/>
  <c r="AB280" i="6"/>
  <c r="T280" i="6"/>
  <c r="R280" i="6"/>
  <c r="O280" i="6"/>
  <c r="P280" i="6"/>
  <c r="N280" i="6"/>
  <c r="AF276" i="6"/>
  <c r="AE276" i="6"/>
  <c r="AD276" i="6"/>
  <c r="AC276" i="6"/>
  <c r="Q276" i="6"/>
  <c r="Y276" i="6"/>
  <c r="W276" i="6"/>
  <c r="X276" i="6"/>
  <c r="AB276" i="6"/>
  <c r="T276" i="6"/>
  <c r="R276" i="6"/>
  <c r="O276" i="6"/>
  <c r="P276" i="6"/>
  <c r="N276" i="6"/>
  <c r="AF272" i="6"/>
  <c r="AD272" i="6"/>
  <c r="AE272" i="6"/>
  <c r="AC272" i="6"/>
  <c r="Q272" i="6"/>
  <c r="Y272" i="6"/>
  <c r="W272" i="6"/>
  <c r="X272" i="6"/>
  <c r="AB272" i="6"/>
  <c r="T272" i="6"/>
  <c r="R272" i="6"/>
  <c r="O272" i="6"/>
  <c r="P272" i="6"/>
  <c r="AF268" i="6"/>
  <c r="AE268" i="6"/>
  <c r="AD268" i="6"/>
  <c r="AC268" i="6"/>
  <c r="Q268" i="6"/>
  <c r="Y268" i="6"/>
  <c r="W268" i="6"/>
  <c r="X268" i="6"/>
  <c r="AB268" i="6"/>
  <c r="T268" i="6"/>
  <c r="R268" i="6"/>
  <c r="O268" i="6"/>
  <c r="P268" i="6"/>
  <c r="N268" i="6"/>
  <c r="AF264" i="6"/>
  <c r="AD264" i="6"/>
  <c r="AE264" i="6"/>
  <c r="AC264" i="6"/>
  <c r="Q264" i="6"/>
  <c r="Y264" i="6"/>
  <c r="W264" i="6"/>
  <c r="X264" i="6"/>
  <c r="AB264" i="6"/>
  <c r="T264" i="6"/>
  <c r="R264" i="6"/>
  <c r="O264" i="6"/>
  <c r="P264" i="6"/>
  <c r="N264" i="6"/>
  <c r="AF260" i="6"/>
  <c r="AE260" i="6"/>
  <c r="AD260" i="6"/>
  <c r="AC260" i="6"/>
  <c r="Q260" i="6"/>
  <c r="Y260" i="6"/>
  <c r="W260" i="6"/>
  <c r="X260" i="6"/>
  <c r="AB260" i="6"/>
  <c r="T260" i="6"/>
  <c r="R260" i="6"/>
  <c r="O260" i="6"/>
  <c r="P260" i="6"/>
  <c r="N260" i="6"/>
  <c r="AF256" i="6"/>
  <c r="AD256" i="6"/>
  <c r="AE256" i="6"/>
  <c r="AC256" i="6"/>
  <c r="Q256" i="6"/>
  <c r="Y256" i="6"/>
  <c r="W256" i="6"/>
  <c r="X256" i="6"/>
  <c r="AB256" i="6"/>
  <c r="T256" i="6"/>
  <c r="R256" i="6"/>
  <c r="O256" i="6"/>
  <c r="P256" i="6"/>
  <c r="AF252" i="6"/>
  <c r="AE252" i="6"/>
  <c r="AD252" i="6"/>
  <c r="AC252" i="6"/>
  <c r="Q252" i="6"/>
  <c r="Y252" i="6"/>
  <c r="W252" i="6"/>
  <c r="X252" i="6"/>
  <c r="AB252" i="6"/>
  <c r="T252" i="6"/>
  <c r="R252" i="6"/>
  <c r="O252" i="6"/>
  <c r="P252" i="6"/>
  <c r="N252" i="6"/>
  <c r="AF248" i="6"/>
  <c r="AD248" i="6"/>
  <c r="AE248" i="6"/>
  <c r="AC248" i="6"/>
  <c r="Q248" i="6"/>
  <c r="Y248" i="6"/>
  <c r="W248" i="6"/>
  <c r="X248" i="6"/>
  <c r="AB248" i="6"/>
  <c r="T248" i="6"/>
  <c r="R248" i="6"/>
  <c r="O248" i="6"/>
  <c r="P248" i="6"/>
  <c r="N248" i="6"/>
  <c r="AF244" i="6"/>
  <c r="AE244" i="6"/>
  <c r="AD244" i="6"/>
  <c r="AC244" i="6"/>
  <c r="Q244" i="6"/>
  <c r="Y244" i="6"/>
  <c r="W244" i="6"/>
  <c r="X244" i="6"/>
  <c r="AB244" i="6"/>
  <c r="T244" i="6"/>
  <c r="R244" i="6"/>
  <c r="O244" i="6"/>
  <c r="P244" i="6"/>
  <c r="N244" i="6"/>
  <c r="N886" i="6"/>
  <c r="N848" i="6"/>
  <c r="N784" i="6"/>
  <c r="N720" i="6"/>
  <c r="N656" i="6"/>
  <c r="N592" i="6"/>
  <c r="N528" i="6"/>
  <c r="N464" i="6"/>
  <c r="N400" i="6"/>
  <c r="N336" i="6"/>
  <c r="N272" i="6"/>
  <c r="P886" i="6"/>
  <c r="P822" i="6"/>
  <c r="P758" i="6"/>
  <c r="P694" i="6"/>
  <c r="P630" i="6"/>
  <c r="P566" i="6"/>
  <c r="P502" i="6"/>
  <c r="P438" i="6"/>
  <c r="P374" i="6"/>
  <c r="P310" i="6"/>
  <c r="P246" i="6"/>
  <c r="R1513" i="6"/>
  <c r="AY19" i="6"/>
  <c r="K1536" i="6"/>
  <c r="K1528" i="6"/>
  <c r="K1520" i="6"/>
  <c r="K1512" i="6"/>
  <c r="K1504" i="6"/>
  <c r="K1496" i="6"/>
  <c r="K1488" i="6"/>
  <c r="K1480" i="6"/>
  <c r="K1472" i="6"/>
  <c r="K1464" i="6"/>
  <c r="K1456" i="6"/>
  <c r="K1448" i="6"/>
  <c r="K1440" i="6"/>
  <c r="K1432" i="6"/>
  <c r="K1396" i="6"/>
  <c r="K1384" i="6"/>
  <c r="K1372" i="6"/>
  <c r="K1360" i="6"/>
  <c r="K1332" i="6"/>
  <c r="K1320" i="6"/>
  <c r="K1308" i="6"/>
  <c r="K1296" i="6"/>
  <c r="K1268" i="6"/>
  <c r="K1256" i="6"/>
  <c r="K1244" i="6"/>
  <c r="K1232" i="6"/>
  <c r="K1204" i="6"/>
  <c r="K1192" i="6"/>
  <c r="K1180" i="6"/>
  <c r="K1168" i="6"/>
  <c r="K1140" i="6"/>
  <c r="K1128" i="6"/>
  <c r="K1116" i="6"/>
  <c r="K1104" i="6"/>
  <c r="K1076" i="6"/>
  <c r="K1064" i="6"/>
  <c r="K1052" i="6"/>
  <c r="K1040" i="6"/>
  <c r="K1028" i="6"/>
  <c r="K992" i="6"/>
  <c r="K972" i="6"/>
  <c r="K960" i="6"/>
  <c r="K948" i="6"/>
  <c r="K936" i="6"/>
  <c r="K916" i="6"/>
  <c r="K904" i="6"/>
  <c r="K892" i="6"/>
  <c r="K886" i="6"/>
  <c r="K880" i="6"/>
  <c r="K874" i="6"/>
  <c r="K868" i="6"/>
  <c r="K862" i="6"/>
  <c r="K850" i="6"/>
  <c r="K840" i="6"/>
  <c r="K828" i="6"/>
  <c r="K822" i="6"/>
  <c r="K816" i="6"/>
  <c r="K810" i="6"/>
  <c r="K804" i="6"/>
  <c r="K798" i="6"/>
  <c r="K792" i="6"/>
  <c r="K786" i="6"/>
  <c r="K774" i="6"/>
  <c r="K762" i="6"/>
  <c r="K756" i="6"/>
  <c r="K742" i="6"/>
  <c r="K736" i="6"/>
  <c r="K730" i="6"/>
  <c r="K724" i="6"/>
  <c r="K718" i="6"/>
  <c r="K712" i="6"/>
  <c r="K706" i="6"/>
  <c r="K700" i="6"/>
  <c r="K686" i="6"/>
  <c r="K680" i="6"/>
  <c r="K668" i="6"/>
  <c r="K656" i="6"/>
  <c r="K650" i="6"/>
  <c r="K644" i="6"/>
  <c r="K638" i="6"/>
  <c r="K630" i="6"/>
  <c r="K624" i="6"/>
  <c r="K618" i="6"/>
  <c r="K610" i="6"/>
  <c r="K598" i="6"/>
  <c r="K588" i="6"/>
  <c r="K576" i="6"/>
  <c r="K568" i="6"/>
  <c r="K562" i="6"/>
  <c r="K542" i="6"/>
  <c r="K530" i="6"/>
  <c r="K518" i="6"/>
  <c r="K506" i="6"/>
  <c r="K486" i="6"/>
  <c r="K474" i="6"/>
  <c r="K462" i="6"/>
  <c r="K450" i="6"/>
  <c r="K430" i="6"/>
  <c r="K418" i="6"/>
  <c r="K406" i="6"/>
  <c r="K378" i="6"/>
  <c r="K366" i="6"/>
  <c r="K354" i="6"/>
  <c r="K342" i="6"/>
  <c r="K314" i="6"/>
  <c r="K302" i="6"/>
  <c r="K290" i="6"/>
  <c r="K278" i="6"/>
  <c r="K250" i="6"/>
  <c r="K1535" i="6"/>
  <c r="AF1535" i="6"/>
  <c r="AE1535" i="6"/>
  <c r="Q1535" i="6"/>
  <c r="AD1535" i="6"/>
  <c r="AC1535" i="6"/>
  <c r="Y1535" i="6"/>
  <c r="W1535" i="6"/>
  <c r="AB1535" i="6"/>
  <c r="T1535" i="6"/>
  <c r="P1535" i="6"/>
  <c r="R1535" i="6"/>
  <c r="X1535" i="6"/>
  <c r="N1535" i="6"/>
  <c r="O1535" i="6"/>
  <c r="K1531" i="6"/>
  <c r="AF1531" i="6"/>
  <c r="AE1531" i="6"/>
  <c r="AD1531" i="6"/>
  <c r="Q1531" i="6"/>
  <c r="AC1531" i="6"/>
  <c r="Y1531" i="6"/>
  <c r="W1531" i="6"/>
  <c r="X1531" i="6"/>
  <c r="AB1531" i="6"/>
  <c r="T1531" i="6"/>
  <c r="P1531" i="6"/>
  <c r="R1531" i="6"/>
  <c r="N1531" i="6"/>
  <c r="O1531" i="6"/>
  <c r="K1527" i="6"/>
  <c r="AF1527" i="6"/>
  <c r="AE1527" i="6"/>
  <c r="AD1527" i="6"/>
  <c r="Q1527" i="6"/>
  <c r="AC1527" i="6"/>
  <c r="Y1527" i="6"/>
  <c r="W1527" i="6"/>
  <c r="AB1527" i="6"/>
  <c r="T1527" i="6"/>
  <c r="P1527" i="6"/>
  <c r="R1527" i="6"/>
  <c r="X1527" i="6"/>
  <c r="O1527" i="6"/>
  <c r="N1527" i="6"/>
  <c r="K1523" i="6"/>
  <c r="AF1523" i="6"/>
  <c r="AE1523" i="6"/>
  <c r="AD1523" i="6"/>
  <c r="Q1523" i="6"/>
  <c r="AC1523" i="6"/>
  <c r="Y1523" i="6"/>
  <c r="W1523" i="6"/>
  <c r="X1523" i="6"/>
  <c r="AB1523" i="6"/>
  <c r="T1523" i="6"/>
  <c r="P1523" i="6"/>
  <c r="R1523" i="6"/>
  <c r="N1523" i="6"/>
  <c r="K1519" i="6"/>
  <c r="AF1519" i="6"/>
  <c r="AE1519" i="6"/>
  <c r="Q1519" i="6"/>
  <c r="AC1519" i="6"/>
  <c r="AD1519" i="6"/>
  <c r="Y1519" i="6"/>
  <c r="W1519" i="6"/>
  <c r="AB1519" i="6"/>
  <c r="T1519" i="6"/>
  <c r="X1519" i="6"/>
  <c r="P1519" i="6"/>
  <c r="R1519" i="6"/>
  <c r="N1519" i="6"/>
  <c r="O1519" i="6"/>
  <c r="K1515" i="6"/>
  <c r="AF1515" i="6"/>
  <c r="AE1515" i="6"/>
  <c r="AD1515" i="6"/>
  <c r="Q1515" i="6"/>
  <c r="AC1515" i="6"/>
  <c r="Y1515" i="6"/>
  <c r="W1515" i="6"/>
  <c r="X1515" i="6"/>
  <c r="AB1515" i="6"/>
  <c r="T1515" i="6"/>
  <c r="P1515" i="6"/>
  <c r="R1515" i="6"/>
  <c r="N1515" i="6"/>
  <c r="O1515" i="6"/>
  <c r="K1511" i="6"/>
  <c r="AF1511" i="6"/>
  <c r="AE1511" i="6"/>
  <c r="Q1511" i="6"/>
  <c r="AD1511" i="6"/>
  <c r="AC1511" i="6"/>
  <c r="Y1511" i="6"/>
  <c r="W1511" i="6"/>
  <c r="AB1511" i="6"/>
  <c r="T1511" i="6"/>
  <c r="P1511" i="6"/>
  <c r="X1511" i="6"/>
  <c r="R1511" i="6"/>
  <c r="O1511" i="6"/>
  <c r="N1511" i="6"/>
  <c r="K1507" i="6"/>
  <c r="AF1507" i="6"/>
  <c r="AE1507" i="6"/>
  <c r="AD1507" i="6"/>
  <c r="Q1507" i="6"/>
  <c r="AC1507" i="6"/>
  <c r="Y1507" i="6"/>
  <c r="W1507" i="6"/>
  <c r="X1507" i="6"/>
  <c r="AB1507" i="6"/>
  <c r="T1507" i="6"/>
  <c r="P1507" i="6"/>
  <c r="R1507" i="6"/>
  <c r="N1507" i="6"/>
  <c r="K1503" i="6"/>
  <c r="AF1503" i="6"/>
  <c r="AE1503" i="6"/>
  <c r="Q1503" i="6"/>
  <c r="AD1503" i="6"/>
  <c r="AC1503" i="6"/>
  <c r="Y1503" i="6"/>
  <c r="W1503" i="6"/>
  <c r="AB1503" i="6"/>
  <c r="T1503" i="6"/>
  <c r="P1503" i="6"/>
  <c r="R1503" i="6"/>
  <c r="X1503" i="6"/>
  <c r="N1503" i="6"/>
  <c r="O1503" i="6"/>
  <c r="K1499" i="6"/>
  <c r="AF1499" i="6"/>
  <c r="AE1499" i="6"/>
  <c r="AD1499" i="6"/>
  <c r="Q1499" i="6"/>
  <c r="AC1499" i="6"/>
  <c r="Y1499" i="6"/>
  <c r="W1499" i="6"/>
  <c r="X1499" i="6"/>
  <c r="AB1499" i="6"/>
  <c r="T1499" i="6"/>
  <c r="P1499" i="6"/>
  <c r="R1499" i="6"/>
  <c r="N1499" i="6"/>
  <c r="O1499" i="6"/>
  <c r="K1495" i="6"/>
  <c r="AF1495" i="6"/>
  <c r="AE1495" i="6"/>
  <c r="AD1495" i="6"/>
  <c r="Q1495" i="6"/>
  <c r="AC1495" i="6"/>
  <c r="Y1495" i="6"/>
  <c r="W1495" i="6"/>
  <c r="AB1495" i="6"/>
  <c r="T1495" i="6"/>
  <c r="P1495" i="6"/>
  <c r="R1495" i="6"/>
  <c r="O1495" i="6"/>
  <c r="N1495" i="6"/>
  <c r="X1495" i="6"/>
  <c r="K1491" i="6"/>
  <c r="AF1491" i="6"/>
  <c r="AE1491" i="6"/>
  <c r="AD1491" i="6"/>
  <c r="Q1491" i="6"/>
  <c r="AC1491" i="6"/>
  <c r="Y1491" i="6"/>
  <c r="W1491" i="6"/>
  <c r="X1491" i="6"/>
  <c r="AB1491" i="6"/>
  <c r="T1491" i="6"/>
  <c r="P1491" i="6"/>
  <c r="R1491" i="6"/>
  <c r="N1491" i="6"/>
  <c r="K1487" i="6"/>
  <c r="AF1487" i="6"/>
  <c r="AE1487" i="6"/>
  <c r="Q1487" i="6"/>
  <c r="AC1487" i="6"/>
  <c r="AD1487" i="6"/>
  <c r="Y1487" i="6"/>
  <c r="W1487" i="6"/>
  <c r="AB1487" i="6"/>
  <c r="T1487" i="6"/>
  <c r="X1487" i="6"/>
  <c r="P1487" i="6"/>
  <c r="R1487" i="6"/>
  <c r="N1487" i="6"/>
  <c r="O1487" i="6"/>
  <c r="K1483" i="6"/>
  <c r="AF1483" i="6"/>
  <c r="AE1483" i="6"/>
  <c r="AD1483" i="6"/>
  <c r="Q1483" i="6"/>
  <c r="AC1483" i="6"/>
  <c r="Y1483" i="6"/>
  <c r="W1483" i="6"/>
  <c r="X1483" i="6"/>
  <c r="AB1483" i="6"/>
  <c r="T1483" i="6"/>
  <c r="P1483" i="6"/>
  <c r="R1483" i="6"/>
  <c r="N1483" i="6"/>
  <c r="O1483" i="6"/>
  <c r="K1479" i="6"/>
  <c r="AF1479" i="6"/>
  <c r="AE1479" i="6"/>
  <c r="Q1479" i="6"/>
  <c r="AD1479" i="6"/>
  <c r="AC1479" i="6"/>
  <c r="Y1479" i="6"/>
  <c r="W1479" i="6"/>
  <c r="AB1479" i="6"/>
  <c r="T1479" i="6"/>
  <c r="P1479" i="6"/>
  <c r="X1479" i="6"/>
  <c r="R1479" i="6"/>
  <c r="O1479" i="6"/>
  <c r="N1479" i="6"/>
  <c r="K1475" i="6"/>
  <c r="AF1475" i="6"/>
  <c r="AE1475" i="6"/>
  <c r="AD1475" i="6"/>
  <c r="Q1475" i="6"/>
  <c r="AC1475" i="6"/>
  <c r="Y1475" i="6"/>
  <c r="W1475" i="6"/>
  <c r="X1475" i="6"/>
  <c r="AB1475" i="6"/>
  <c r="T1475" i="6"/>
  <c r="P1475" i="6"/>
  <c r="R1475" i="6"/>
  <c r="N1475" i="6"/>
  <c r="K1471" i="6"/>
  <c r="AF1471" i="6"/>
  <c r="AE1471" i="6"/>
  <c r="Q1471" i="6"/>
  <c r="AD1471" i="6"/>
  <c r="AC1471" i="6"/>
  <c r="Y1471" i="6"/>
  <c r="W1471" i="6"/>
  <c r="AB1471" i="6"/>
  <c r="T1471" i="6"/>
  <c r="P1471" i="6"/>
  <c r="R1471" i="6"/>
  <c r="X1471" i="6"/>
  <c r="N1471" i="6"/>
  <c r="O1471" i="6"/>
  <c r="K1467" i="6"/>
  <c r="AF1467" i="6"/>
  <c r="AE1467" i="6"/>
  <c r="AD1467" i="6"/>
  <c r="Q1467" i="6"/>
  <c r="AC1467" i="6"/>
  <c r="Y1467" i="6"/>
  <c r="W1467" i="6"/>
  <c r="X1467" i="6"/>
  <c r="AB1467" i="6"/>
  <c r="T1467" i="6"/>
  <c r="P1467" i="6"/>
  <c r="R1467" i="6"/>
  <c r="N1467" i="6"/>
  <c r="O1467" i="6"/>
  <c r="K1463" i="6"/>
  <c r="AF1463" i="6"/>
  <c r="AE1463" i="6"/>
  <c r="AD1463" i="6"/>
  <c r="Q1463" i="6"/>
  <c r="AC1463" i="6"/>
  <c r="Y1463" i="6"/>
  <c r="W1463" i="6"/>
  <c r="AB1463" i="6"/>
  <c r="T1463" i="6"/>
  <c r="P1463" i="6"/>
  <c r="R1463" i="6"/>
  <c r="O1463" i="6"/>
  <c r="N1463" i="6"/>
  <c r="X1463" i="6"/>
  <c r="K1459" i="6"/>
  <c r="AF1459" i="6"/>
  <c r="AE1459" i="6"/>
  <c r="AD1459" i="6"/>
  <c r="Q1459" i="6"/>
  <c r="AC1459" i="6"/>
  <c r="Y1459" i="6"/>
  <c r="W1459" i="6"/>
  <c r="X1459" i="6"/>
  <c r="AB1459" i="6"/>
  <c r="T1459" i="6"/>
  <c r="P1459" i="6"/>
  <c r="R1459" i="6"/>
  <c r="N1459" i="6"/>
  <c r="K1455" i="6"/>
  <c r="AF1455" i="6"/>
  <c r="AE1455" i="6"/>
  <c r="Q1455" i="6"/>
  <c r="AC1455" i="6"/>
  <c r="AD1455" i="6"/>
  <c r="Y1455" i="6"/>
  <c r="W1455" i="6"/>
  <c r="AB1455" i="6"/>
  <c r="T1455" i="6"/>
  <c r="X1455" i="6"/>
  <c r="P1455" i="6"/>
  <c r="R1455" i="6"/>
  <c r="N1455" i="6"/>
  <c r="O1455" i="6"/>
  <c r="K1451" i="6"/>
  <c r="AF1451" i="6"/>
  <c r="AE1451" i="6"/>
  <c r="AD1451" i="6"/>
  <c r="Q1451" i="6"/>
  <c r="AC1451" i="6"/>
  <c r="Y1451" i="6"/>
  <c r="W1451" i="6"/>
  <c r="X1451" i="6"/>
  <c r="AB1451" i="6"/>
  <c r="T1451" i="6"/>
  <c r="P1451" i="6"/>
  <c r="R1451" i="6"/>
  <c r="N1451" i="6"/>
  <c r="O1451" i="6"/>
  <c r="K1447" i="6"/>
  <c r="AF1447" i="6"/>
  <c r="AE1447" i="6"/>
  <c r="Q1447" i="6"/>
  <c r="AD1447" i="6"/>
  <c r="AC1447" i="6"/>
  <c r="Y1447" i="6"/>
  <c r="W1447" i="6"/>
  <c r="AB1447" i="6"/>
  <c r="T1447" i="6"/>
  <c r="P1447" i="6"/>
  <c r="X1447" i="6"/>
  <c r="R1447" i="6"/>
  <c r="O1447" i="6"/>
  <c r="N1447" i="6"/>
  <c r="K1443" i="6"/>
  <c r="AF1443" i="6"/>
  <c r="AE1443" i="6"/>
  <c r="AD1443" i="6"/>
  <c r="Q1443" i="6"/>
  <c r="AC1443" i="6"/>
  <c r="Y1443" i="6"/>
  <c r="W1443" i="6"/>
  <c r="X1443" i="6"/>
  <c r="AB1443" i="6"/>
  <c r="T1443" i="6"/>
  <c r="P1443" i="6"/>
  <c r="R1443" i="6"/>
  <c r="N1443" i="6"/>
  <c r="K1439" i="6"/>
  <c r="AF1439" i="6"/>
  <c r="AE1439" i="6"/>
  <c r="Q1439" i="6"/>
  <c r="AD1439" i="6"/>
  <c r="AC1439" i="6"/>
  <c r="Y1439" i="6"/>
  <c r="W1439" i="6"/>
  <c r="AB1439" i="6"/>
  <c r="T1439" i="6"/>
  <c r="P1439" i="6"/>
  <c r="R1439" i="6"/>
  <c r="X1439" i="6"/>
  <c r="N1439" i="6"/>
  <c r="O1439" i="6"/>
  <c r="K1435" i="6"/>
  <c r="AF1435" i="6"/>
  <c r="AE1435" i="6"/>
  <c r="AD1435" i="6"/>
  <c r="Q1435" i="6"/>
  <c r="AC1435" i="6"/>
  <c r="Y1435" i="6"/>
  <c r="W1435" i="6"/>
  <c r="X1435" i="6"/>
  <c r="AB1435" i="6"/>
  <c r="T1435" i="6"/>
  <c r="P1435" i="6"/>
  <c r="R1435" i="6"/>
  <c r="N1435" i="6"/>
  <c r="O1435" i="6"/>
  <c r="K1431" i="6"/>
  <c r="AF1431" i="6"/>
  <c r="AE1431" i="6"/>
  <c r="AD1431" i="6"/>
  <c r="Q1431" i="6"/>
  <c r="AC1431" i="6"/>
  <c r="Y1431" i="6"/>
  <c r="W1431" i="6"/>
  <c r="AB1431" i="6"/>
  <c r="T1431" i="6"/>
  <c r="P1431" i="6"/>
  <c r="R1431" i="6"/>
  <c r="O1431" i="6"/>
  <c r="N1431" i="6"/>
  <c r="X1431" i="6"/>
  <c r="K1427" i="6"/>
  <c r="AF1427" i="6"/>
  <c r="AE1427" i="6"/>
  <c r="AD1427" i="6"/>
  <c r="Q1427" i="6"/>
  <c r="AC1427" i="6"/>
  <c r="Y1427" i="6"/>
  <c r="W1427" i="6"/>
  <c r="X1427" i="6"/>
  <c r="AB1427" i="6"/>
  <c r="T1427" i="6"/>
  <c r="P1427" i="6"/>
  <c r="R1427" i="6"/>
  <c r="N1427" i="6"/>
  <c r="K1423" i="6"/>
  <c r="AF1423" i="6"/>
  <c r="AE1423" i="6"/>
  <c r="Q1423" i="6"/>
  <c r="AC1423" i="6"/>
  <c r="AD1423" i="6"/>
  <c r="Y1423" i="6"/>
  <c r="W1423" i="6"/>
  <c r="AB1423" i="6"/>
  <c r="T1423" i="6"/>
  <c r="X1423" i="6"/>
  <c r="R1423" i="6"/>
  <c r="P1423" i="6"/>
  <c r="N1423" i="6"/>
  <c r="O1423" i="6"/>
  <c r="K1419" i="6"/>
  <c r="AF1419" i="6"/>
  <c r="AE1419" i="6"/>
  <c r="AD1419" i="6"/>
  <c r="Q1419" i="6"/>
  <c r="AC1419" i="6"/>
  <c r="Y1419" i="6"/>
  <c r="W1419" i="6"/>
  <c r="X1419" i="6"/>
  <c r="AB1419" i="6"/>
  <c r="T1419" i="6"/>
  <c r="P1419" i="6"/>
  <c r="R1419" i="6"/>
  <c r="N1419" i="6"/>
  <c r="O1419" i="6"/>
  <c r="K1415" i="6"/>
  <c r="AF1415" i="6"/>
  <c r="AE1415" i="6"/>
  <c r="Q1415" i="6"/>
  <c r="AD1415" i="6"/>
  <c r="AC1415" i="6"/>
  <c r="Y1415" i="6"/>
  <c r="W1415" i="6"/>
  <c r="AB1415" i="6"/>
  <c r="T1415" i="6"/>
  <c r="R1415" i="6"/>
  <c r="P1415" i="6"/>
  <c r="X1415" i="6"/>
  <c r="O1415" i="6"/>
  <c r="N1415" i="6"/>
  <c r="K1411" i="6"/>
  <c r="AF1411" i="6"/>
  <c r="AE1411" i="6"/>
  <c r="AD1411" i="6"/>
  <c r="Q1411" i="6"/>
  <c r="AC1411" i="6"/>
  <c r="Y1411" i="6"/>
  <c r="W1411" i="6"/>
  <c r="X1411" i="6"/>
  <c r="AB1411" i="6"/>
  <c r="T1411" i="6"/>
  <c r="P1411" i="6"/>
  <c r="R1411" i="6"/>
  <c r="N1411" i="6"/>
  <c r="K1407" i="6"/>
  <c r="AF1407" i="6"/>
  <c r="AE1407" i="6"/>
  <c r="Q1407" i="6"/>
  <c r="AD1407" i="6"/>
  <c r="AC1407" i="6"/>
  <c r="Y1407" i="6"/>
  <c r="W1407" i="6"/>
  <c r="AB1407" i="6"/>
  <c r="T1407" i="6"/>
  <c r="R1407" i="6"/>
  <c r="P1407" i="6"/>
  <c r="X1407" i="6"/>
  <c r="N1407" i="6"/>
  <c r="O1407" i="6"/>
  <c r="K1403" i="6"/>
  <c r="AF1403" i="6"/>
  <c r="AE1403" i="6"/>
  <c r="AD1403" i="6"/>
  <c r="Q1403" i="6"/>
  <c r="AC1403" i="6"/>
  <c r="Y1403" i="6"/>
  <c r="W1403" i="6"/>
  <c r="X1403" i="6"/>
  <c r="AB1403" i="6"/>
  <c r="T1403" i="6"/>
  <c r="P1403" i="6"/>
  <c r="R1403" i="6"/>
  <c r="N1403" i="6"/>
  <c r="O1403" i="6"/>
  <c r="K1399" i="6"/>
  <c r="AF1399" i="6"/>
  <c r="AE1399" i="6"/>
  <c r="AD1399" i="6"/>
  <c r="Q1399" i="6"/>
  <c r="AC1399" i="6"/>
  <c r="Y1399" i="6"/>
  <c r="W1399" i="6"/>
  <c r="AB1399" i="6"/>
  <c r="T1399" i="6"/>
  <c r="R1399" i="6"/>
  <c r="P1399" i="6"/>
  <c r="X1399" i="6"/>
  <c r="O1399" i="6"/>
  <c r="N1399" i="6"/>
  <c r="K1395" i="6"/>
  <c r="AF1395" i="6"/>
  <c r="AE1395" i="6"/>
  <c r="AD1395" i="6"/>
  <c r="Q1395" i="6"/>
  <c r="AC1395" i="6"/>
  <c r="Y1395" i="6"/>
  <c r="W1395" i="6"/>
  <c r="X1395" i="6"/>
  <c r="AB1395" i="6"/>
  <c r="T1395" i="6"/>
  <c r="P1395" i="6"/>
  <c r="R1395" i="6"/>
  <c r="N1395" i="6"/>
  <c r="K1391" i="6"/>
  <c r="AF1391" i="6"/>
  <c r="AE1391" i="6"/>
  <c r="Q1391" i="6"/>
  <c r="AC1391" i="6"/>
  <c r="AD1391" i="6"/>
  <c r="Y1391" i="6"/>
  <c r="W1391" i="6"/>
  <c r="AB1391" i="6"/>
  <c r="T1391" i="6"/>
  <c r="X1391" i="6"/>
  <c r="R1391" i="6"/>
  <c r="P1391" i="6"/>
  <c r="N1391" i="6"/>
  <c r="O1391" i="6"/>
  <c r="K1387" i="6"/>
  <c r="AF1387" i="6"/>
  <c r="AE1387" i="6"/>
  <c r="AD1387" i="6"/>
  <c r="Q1387" i="6"/>
  <c r="AC1387" i="6"/>
  <c r="Y1387" i="6"/>
  <c r="W1387" i="6"/>
  <c r="X1387" i="6"/>
  <c r="AB1387" i="6"/>
  <c r="T1387" i="6"/>
  <c r="P1387" i="6"/>
  <c r="R1387" i="6"/>
  <c r="N1387" i="6"/>
  <c r="O1387" i="6"/>
  <c r="K1383" i="6"/>
  <c r="AF1383" i="6"/>
  <c r="AE1383" i="6"/>
  <c r="Q1383" i="6"/>
  <c r="AD1383" i="6"/>
  <c r="AC1383" i="6"/>
  <c r="Y1383" i="6"/>
  <c r="W1383" i="6"/>
  <c r="AB1383" i="6"/>
  <c r="T1383" i="6"/>
  <c r="R1383" i="6"/>
  <c r="P1383" i="6"/>
  <c r="X1383" i="6"/>
  <c r="O1383" i="6"/>
  <c r="N1383" i="6"/>
  <c r="K1379" i="6"/>
  <c r="AF1379" i="6"/>
  <c r="AE1379" i="6"/>
  <c r="AD1379" i="6"/>
  <c r="Q1379" i="6"/>
  <c r="AC1379" i="6"/>
  <c r="Y1379" i="6"/>
  <c r="W1379" i="6"/>
  <c r="X1379" i="6"/>
  <c r="AB1379" i="6"/>
  <c r="T1379" i="6"/>
  <c r="P1379" i="6"/>
  <c r="R1379" i="6"/>
  <c r="N1379" i="6"/>
  <c r="K1375" i="6"/>
  <c r="AF1375" i="6"/>
  <c r="AE1375" i="6"/>
  <c r="Q1375" i="6"/>
  <c r="AD1375" i="6"/>
  <c r="AC1375" i="6"/>
  <c r="Y1375" i="6"/>
  <c r="W1375" i="6"/>
  <c r="AB1375" i="6"/>
  <c r="T1375" i="6"/>
  <c r="R1375" i="6"/>
  <c r="P1375" i="6"/>
  <c r="X1375" i="6"/>
  <c r="N1375" i="6"/>
  <c r="O1375" i="6"/>
  <c r="K1371" i="6"/>
  <c r="AF1371" i="6"/>
  <c r="AE1371" i="6"/>
  <c r="AD1371" i="6"/>
  <c r="Q1371" i="6"/>
  <c r="AC1371" i="6"/>
  <c r="Y1371" i="6"/>
  <c r="W1371" i="6"/>
  <c r="X1371" i="6"/>
  <c r="AB1371" i="6"/>
  <c r="T1371" i="6"/>
  <c r="P1371" i="6"/>
  <c r="R1371" i="6"/>
  <c r="N1371" i="6"/>
  <c r="O1371" i="6"/>
  <c r="K1367" i="6"/>
  <c r="AF1367" i="6"/>
  <c r="AE1367" i="6"/>
  <c r="AD1367" i="6"/>
  <c r="Q1367" i="6"/>
  <c r="AC1367" i="6"/>
  <c r="Y1367" i="6"/>
  <c r="W1367" i="6"/>
  <c r="AB1367" i="6"/>
  <c r="T1367" i="6"/>
  <c r="R1367" i="6"/>
  <c r="P1367" i="6"/>
  <c r="O1367" i="6"/>
  <c r="N1367" i="6"/>
  <c r="X1367" i="6"/>
  <c r="K1363" i="6"/>
  <c r="AF1363" i="6"/>
  <c r="AE1363" i="6"/>
  <c r="AD1363" i="6"/>
  <c r="Q1363" i="6"/>
  <c r="AC1363" i="6"/>
  <c r="Y1363" i="6"/>
  <c r="W1363" i="6"/>
  <c r="X1363" i="6"/>
  <c r="AB1363" i="6"/>
  <c r="T1363" i="6"/>
  <c r="P1363" i="6"/>
  <c r="R1363" i="6"/>
  <c r="N1363" i="6"/>
  <c r="K1359" i="6"/>
  <c r="AF1359" i="6"/>
  <c r="AE1359" i="6"/>
  <c r="Q1359" i="6"/>
  <c r="AC1359" i="6"/>
  <c r="AD1359" i="6"/>
  <c r="Y1359" i="6"/>
  <c r="W1359" i="6"/>
  <c r="AB1359" i="6"/>
  <c r="T1359" i="6"/>
  <c r="X1359" i="6"/>
  <c r="R1359" i="6"/>
  <c r="P1359" i="6"/>
  <c r="N1359" i="6"/>
  <c r="O1359" i="6"/>
  <c r="K1355" i="6"/>
  <c r="AF1355" i="6"/>
  <c r="AE1355" i="6"/>
  <c r="AD1355" i="6"/>
  <c r="Q1355" i="6"/>
  <c r="AC1355" i="6"/>
  <c r="Y1355" i="6"/>
  <c r="W1355" i="6"/>
  <c r="X1355" i="6"/>
  <c r="AB1355" i="6"/>
  <c r="T1355" i="6"/>
  <c r="P1355" i="6"/>
  <c r="R1355" i="6"/>
  <c r="N1355" i="6"/>
  <c r="O1355" i="6"/>
  <c r="K1351" i="6"/>
  <c r="AF1351" i="6"/>
  <c r="AE1351" i="6"/>
  <c r="Q1351" i="6"/>
  <c r="AC1351" i="6"/>
  <c r="AD1351" i="6"/>
  <c r="Y1351" i="6"/>
  <c r="W1351" i="6"/>
  <c r="AB1351" i="6"/>
  <c r="T1351" i="6"/>
  <c r="R1351" i="6"/>
  <c r="P1351" i="6"/>
  <c r="X1351" i="6"/>
  <c r="O1351" i="6"/>
  <c r="N1351" i="6"/>
  <c r="K1347" i="6"/>
  <c r="AF1347" i="6"/>
  <c r="AE1347" i="6"/>
  <c r="AD1347" i="6"/>
  <c r="Q1347" i="6"/>
  <c r="AC1347" i="6"/>
  <c r="Y1347" i="6"/>
  <c r="W1347" i="6"/>
  <c r="X1347" i="6"/>
  <c r="AB1347" i="6"/>
  <c r="T1347" i="6"/>
  <c r="P1347" i="6"/>
  <c r="R1347" i="6"/>
  <c r="N1347" i="6"/>
  <c r="K1343" i="6"/>
  <c r="AF1343" i="6"/>
  <c r="AE1343" i="6"/>
  <c r="Q1343" i="6"/>
  <c r="AD1343" i="6"/>
  <c r="AC1343" i="6"/>
  <c r="Y1343" i="6"/>
  <c r="W1343" i="6"/>
  <c r="AB1343" i="6"/>
  <c r="T1343" i="6"/>
  <c r="R1343" i="6"/>
  <c r="P1343" i="6"/>
  <c r="X1343" i="6"/>
  <c r="N1343" i="6"/>
  <c r="O1343" i="6"/>
  <c r="K1339" i="6"/>
  <c r="AF1339" i="6"/>
  <c r="AE1339" i="6"/>
  <c r="AD1339" i="6"/>
  <c r="Q1339" i="6"/>
  <c r="AC1339" i="6"/>
  <c r="Y1339" i="6"/>
  <c r="W1339" i="6"/>
  <c r="X1339" i="6"/>
  <c r="AB1339" i="6"/>
  <c r="T1339" i="6"/>
  <c r="P1339" i="6"/>
  <c r="R1339" i="6"/>
  <c r="N1339" i="6"/>
  <c r="O1339" i="6"/>
  <c r="K1335" i="6"/>
  <c r="AF1335" i="6"/>
  <c r="AE1335" i="6"/>
  <c r="AD1335" i="6"/>
  <c r="Q1335" i="6"/>
  <c r="AC1335" i="6"/>
  <c r="Y1335" i="6"/>
  <c r="W1335" i="6"/>
  <c r="AB1335" i="6"/>
  <c r="T1335" i="6"/>
  <c r="R1335" i="6"/>
  <c r="P1335" i="6"/>
  <c r="O1335" i="6"/>
  <c r="N1335" i="6"/>
  <c r="X1335" i="6"/>
  <c r="K1331" i="6"/>
  <c r="AF1331" i="6"/>
  <c r="AE1331" i="6"/>
  <c r="AD1331" i="6"/>
  <c r="Q1331" i="6"/>
  <c r="AC1331" i="6"/>
  <c r="Y1331" i="6"/>
  <c r="W1331" i="6"/>
  <c r="X1331" i="6"/>
  <c r="AB1331" i="6"/>
  <c r="T1331" i="6"/>
  <c r="P1331" i="6"/>
  <c r="R1331" i="6"/>
  <c r="N1331" i="6"/>
  <c r="K1327" i="6"/>
  <c r="AF1327" i="6"/>
  <c r="AE1327" i="6"/>
  <c r="Q1327" i="6"/>
  <c r="AC1327" i="6"/>
  <c r="AD1327" i="6"/>
  <c r="Y1327" i="6"/>
  <c r="W1327" i="6"/>
  <c r="AB1327" i="6"/>
  <c r="T1327" i="6"/>
  <c r="X1327" i="6"/>
  <c r="R1327" i="6"/>
  <c r="P1327" i="6"/>
  <c r="N1327" i="6"/>
  <c r="O1327" i="6"/>
  <c r="K1323" i="6"/>
  <c r="AF1323" i="6"/>
  <c r="AE1323" i="6"/>
  <c r="AD1323" i="6"/>
  <c r="Q1323" i="6"/>
  <c r="AC1323" i="6"/>
  <c r="Y1323" i="6"/>
  <c r="W1323" i="6"/>
  <c r="X1323" i="6"/>
  <c r="AB1323" i="6"/>
  <c r="T1323" i="6"/>
  <c r="P1323" i="6"/>
  <c r="R1323" i="6"/>
  <c r="N1323" i="6"/>
  <c r="O1323" i="6"/>
  <c r="K1319" i="6"/>
  <c r="AF1319" i="6"/>
  <c r="AE1319" i="6"/>
  <c r="Q1319" i="6"/>
  <c r="AC1319" i="6"/>
  <c r="AD1319" i="6"/>
  <c r="Y1319" i="6"/>
  <c r="W1319" i="6"/>
  <c r="AB1319" i="6"/>
  <c r="T1319" i="6"/>
  <c r="R1319" i="6"/>
  <c r="P1319" i="6"/>
  <c r="X1319" i="6"/>
  <c r="O1319" i="6"/>
  <c r="N1319" i="6"/>
  <c r="K1315" i="6"/>
  <c r="AF1315" i="6"/>
  <c r="AE1315" i="6"/>
  <c r="AD1315" i="6"/>
  <c r="Q1315" i="6"/>
  <c r="AC1315" i="6"/>
  <c r="Y1315" i="6"/>
  <c r="W1315" i="6"/>
  <c r="X1315" i="6"/>
  <c r="AB1315" i="6"/>
  <c r="T1315" i="6"/>
  <c r="P1315" i="6"/>
  <c r="R1315" i="6"/>
  <c r="N1315" i="6"/>
  <c r="K1311" i="6"/>
  <c r="AF1311" i="6"/>
  <c r="AE1311" i="6"/>
  <c r="Q1311" i="6"/>
  <c r="AD1311" i="6"/>
  <c r="AC1311" i="6"/>
  <c r="Y1311" i="6"/>
  <c r="W1311" i="6"/>
  <c r="AB1311" i="6"/>
  <c r="T1311" i="6"/>
  <c r="R1311" i="6"/>
  <c r="P1311" i="6"/>
  <c r="X1311" i="6"/>
  <c r="N1311" i="6"/>
  <c r="O1311" i="6"/>
  <c r="K1307" i="6"/>
  <c r="AF1307" i="6"/>
  <c r="AE1307" i="6"/>
  <c r="AD1307" i="6"/>
  <c r="Q1307" i="6"/>
  <c r="AC1307" i="6"/>
  <c r="Y1307" i="6"/>
  <c r="W1307" i="6"/>
  <c r="X1307" i="6"/>
  <c r="AB1307" i="6"/>
  <c r="T1307" i="6"/>
  <c r="P1307" i="6"/>
  <c r="R1307" i="6"/>
  <c r="N1307" i="6"/>
  <c r="O1307" i="6"/>
  <c r="K1303" i="6"/>
  <c r="AF1303" i="6"/>
  <c r="AE1303" i="6"/>
  <c r="AD1303" i="6"/>
  <c r="Q1303" i="6"/>
  <c r="AC1303" i="6"/>
  <c r="Y1303" i="6"/>
  <c r="W1303" i="6"/>
  <c r="AB1303" i="6"/>
  <c r="T1303" i="6"/>
  <c r="R1303" i="6"/>
  <c r="P1303" i="6"/>
  <c r="O1303" i="6"/>
  <c r="N1303" i="6"/>
  <c r="X1303" i="6"/>
  <c r="K1299" i="6"/>
  <c r="AF1299" i="6"/>
  <c r="AE1299" i="6"/>
  <c r="AD1299" i="6"/>
  <c r="Q1299" i="6"/>
  <c r="AC1299" i="6"/>
  <c r="Y1299" i="6"/>
  <c r="W1299" i="6"/>
  <c r="X1299" i="6"/>
  <c r="AB1299" i="6"/>
  <c r="T1299" i="6"/>
  <c r="P1299" i="6"/>
  <c r="R1299" i="6"/>
  <c r="N1299" i="6"/>
  <c r="K1295" i="6"/>
  <c r="AF1295" i="6"/>
  <c r="AE1295" i="6"/>
  <c r="Q1295" i="6"/>
  <c r="AC1295" i="6"/>
  <c r="AD1295" i="6"/>
  <c r="Y1295" i="6"/>
  <c r="W1295" i="6"/>
  <c r="AB1295" i="6"/>
  <c r="T1295" i="6"/>
  <c r="X1295" i="6"/>
  <c r="R1295" i="6"/>
  <c r="P1295" i="6"/>
  <c r="N1295" i="6"/>
  <c r="O1295" i="6"/>
  <c r="K1291" i="6"/>
  <c r="AF1291" i="6"/>
  <c r="AE1291" i="6"/>
  <c r="AD1291" i="6"/>
  <c r="Q1291" i="6"/>
  <c r="AC1291" i="6"/>
  <c r="Y1291" i="6"/>
  <c r="W1291" i="6"/>
  <c r="X1291" i="6"/>
  <c r="AB1291" i="6"/>
  <c r="T1291" i="6"/>
  <c r="P1291" i="6"/>
  <c r="R1291" i="6"/>
  <c r="N1291" i="6"/>
  <c r="O1291" i="6"/>
  <c r="K1287" i="6"/>
  <c r="AF1287" i="6"/>
  <c r="AE1287" i="6"/>
  <c r="Q1287" i="6"/>
  <c r="AC1287" i="6"/>
  <c r="AD1287" i="6"/>
  <c r="Y1287" i="6"/>
  <c r="W1287" i="6"/>
  <c r="AB1287" i="6"/>
  <c r="T1287" i="6"/>
  <c r="R1287" i="6"/>
  <c r="P1287" i="6"/>
  <c r="X1287" i="6"/>
  <c r="O1287" i="6"/>
  <c r="N1287" i="6"/>
  <c r="K1283" i="6"/>
  <c r="AF1283" i="6"/>
  <c r="AE1283" i="6"/>
  <c r="AD1283" i="6"/>
  <c r="Q1283" i="6"/>
  <c r="Y1283" i="6"/>
  <c r="AC1283" i="6"/>
  <c r="W1283" i="6"/>
  <c r="X1283" i="6"/>
  <c r="AB1283" i="6"/>
  <c r="T1283" i="6"/>
  <c r="P1283" i="6"/>
  <c r="R1283" i="6"/>
  <c r="N1283" i="6"/>
  <c r="K1279" i="6"/>
  <c r="AF1279" i="6"/>
  <c r="AE1279" i="6"/>
  <c r="Q1279" i="6"/>
  <c r="AD1279" i="6"/>
  <c r="AC1279" i="6"/>
  <c r="Y1279" i="6"/>
  <c r="W1279" i="6"/>
  <c r="AB1279" i="6"/>
  <c r="T1279" i="6"/>
  <c r="R1279" i="6"/>
  <c r="P1279" i="6"/>
  <c r="X1279" i="6"/>
  <c r="N1279" i="6"/>
  <c r="O1279" i="6"/>
  <c r="K1275" i="6"/>
  <c r="AF1275" i="6"/>
  <c r="AE1275" i="6"/>
  <c r="AD1275" i="6"/>
  <c r="Q1275" i="6"/>
  <c r="AC1275" i="6"/>
  <c r="Y1275" i="6"/>
  <c r="W1275" i="6"/>
  <c r="X1275" i="6"/>
  <c r="AB1275" i="6"/>
  <c r="T1275" i="6"/>
  <c r="P1275" i="6"/>
  <c r="R1275" i="6"/>
  <c r="N1275" i="6"/>
  <c r="O1275" i="6"/>
  <c r="K1271" i="6"/>
  <c r="AF1271" i="6"/>
  <c r="AE1271" i="6"/>
  <c r="AD1271" i="6"/>
  <c r="Q1271" i="6"/>
  <c r="AC1271" i="6"/>
  <c r="Y1271" i="6"/>
  <c r="W1271" i="6"/>
  <c r="AB1271" i="6"/>
  <c r="T1271" i="6"/>
  <c r="R1271" i="6"/>
  <c r="P1271" i="6"/>
  <c r="X1271" i="6"/>
  <c r="O1271" i="6"/>
  <c r="N1271" i="6"/>
  <c r="K1267" i="6"/>
  <c r="AF1267" i="6"/>
  <c r="AE1267" i="6"/>
  <c r="AD1267" i="6"/>
  <c r="Q1267" i="6"/>
  <c r="AC1267" i="6"/>
  <c r="Y1267" i="6"/>
  <c r="W1267" i="6"/>
  <c r="X1267" i="6"/>
  <c r="AB1267" i="6"/>
  <c r="T1267" i="6"/>
  <c r="P1267" i="6"/>
  <c r="R1267" i="6"/>
  <c r="N1267" i="6"/>
  <c r="K1263" i="6"/>
  <c r="AF1263" i="6"/>
  <c r="AE1263" i="6"/>
  <c r="Q1263" i="6"/>
  <c r="AC1263" i="6"/>
  <c r="AD1263" i="6"/>
  <c r="Y1263" i="6"/>
  <c r="W1263" i="6"/>
  <c r="AB1263" i="6"/>
  <c r="T1263" i="6"/>
  <c r="X1263" i="6"/>
  <c r="R1263" i="6"/>
  <c r="P1263" i="6"/>
  <c r="N1263" i="6"/>
  <c r="O1263" i="6"/>
  <c r="K1259" i="6"/>
  <c r="AF1259" i="6"/>
  <c r="AE1259" i="6"/>
  <c r="AD1259" i="6"/>
  <c r="Q1259" i="6"/>
  <c r="AC1259" i="6"/>
  <c r="Y1259" i="6"/>
  <c r="W1259" i="6"/>
  <c r="X1259" i="6"/>
  <c r="AB1259" i="6"/>
  <c r="T1259" i="6"/>
  <c r="P1259" i="6"/>
  <c r="R1259" i="6"/>
  <c r="N1259" i="6"/>
  <c r="O1259" i="6"/>
  <c r="K1255" i="6"/>
  <c r="AF1255" i="6"/>
  <c r="AE1255" i="6"/>
  <c r="Q1255" i="6"/>
  <c r="AC1255" i="6"/>
  <c r="AD1255" i="6"/>
  <c r="Y1255" i="6"/>
  <c r="W1255" i="6"/>
  <c r="AB1255" i="6"/>
  <c r="T1255" i="6"/>
  <c r="R1255" i="6"/>
  <c r="P1255" i="6"/>
  <c r="X1255" i="6"/>
  <c r="O1255" i="6"/>
  <c r="N1255" i="6"/>
  <c r="K1251" i="6"/>
  <c r="AF1251" i="6"/>
  <c r="AE1251" i="6"/>
  <c r="AD1251" i="6"/>
  <c r="Q1251" i="6"/>
  <c r="AC1251" i="6"/>
  <c r="Y1251" i="6"/>
  <c r="W1251" i="6"/>
  <c r="X1251" i="6"/>
  <c r="AB1251" i="6"/>
  <c r="T1251" i="6"/>
  <c r="P1251" i="6"/>
  <c r="R1251" i="6"/>
  <c r="N1251" i="6"/>
  <c r="K1247" i="6"/>
  <c r="AF1247" i="6"/>
  <c r="AE1247" i="6"/>
  <c r="Q1247" i="6"/>
  <c r="AD1247" i="6"/>
  <c r="AC1247" i="6"/>
  <c r="Y1247" i="6"/>
  <c r="W1247" i="6"/>
  <c r="AB1247" i="6"/>
  <c r="T1247" i="6"/>
  <c r="R1247" i="6"/>
  <c r="P1247" i="6"/>
  <c r="X1247" i="6"/>
  <c r="N1247" i="6"/>
  <c r="O1247" i="6"/>
  <c r="K1243" i="6"/>
  <c r="AF1243" i="6"/>
  <c r="AE1243" i="6"/>
  <c r="AD1243" i="6"/>
  <c r="Q1243" i="6"/>
  <c r="AC1243" i="6"/>
  <c r="Y1243" i="6"/>
  <c r="W1243" i="6"/>
  <c r="X1243" i="6"/>
  <c r="AB1243" i="6"/>
  <c r="T1243" i="6"/>
  <c r="P1243" i="6"/>
  <c r="R1243" i="6"/>
  <c r="N1243" i="6"/>
  <c r="O1243" i="6"/>
  <c r="K1239" i="6"/>
  <c r="AF1239" i="6"/>
  <c r="AE1239" i="6"/>
  <c r="AD1239" i="6"/>
  <c r="Q1239" i="6"/>
  <c r="AC1239" i="6"/>
  <c r="Y1239" i="6"/>
  <c r="W1239" i="6"/>
  <c r="AB1239" i="6"/>
  <c r="T1239" i="6"/>
  <c r="R1239" i="6"/>
  <c r="P1239" i="6"/>
  <c r="O1239" i="6"/>
  <c r="N1239" i="6"/>
  <c r="X1239" i="6"/>
  <c r="K1235" i="6"/>
  <c r="AF1235" i="6"/>
  <c r="AE1235" i="6"/>
  <c r="AD1235" i="6"/>
  <c r="Q1235" i="6"/>
  <c r="AC1235" i="6"/>
  <c r="Y1235" i="6"/>
  <c r="W1235" i="6"/>
  <c r="X1235" i="6"/>
  <c r="AB1235" i="6"/>
  <c r="T1235" i="6"/>
  <c r="P1235" i="6"/>
  <c r="R1235" i="6"/>
  <c r="N1235" i="6"/>
  <c r="K1231" i="6"/>
  <c r="AF1231" i="6"/>
  <c r="AE1231" i="6"/>
  <c r="Q1231" i="6"/>
  <c r="AC1231" i="6"/>
  <c r="AD1231" i="6"/>
  <c r="Y1231" i="6"/>
  <c r="W1231" i="6"/>
  <c r="AB1231" i="6"/>
  <c r="T1231" i="6"/>
  <c r="X1231" i="6"/>
  <c r="R1231" i="6"/>
  <c r="P1231" i="6"/>
  <c r="N1231" i="6"/>
  <c r="O1231" i="6"/>
  <c r="K1227" i="6"/>
  <c r="AF1227" i="6"/>
  <c r="AE1227" i="6"/>
  <c r="AD1227" i="6"/>
  <c r="Q1227" i="6"/>
  <c r="AC1227" i="6"/>
  <c r="Y1227" i="6"/>
  <c r="W1227" i="6"/>
  <c r="X1227" i="6"/>
  <c r="AB1227" i="6"/>
  <c r="T1227" i="6"/>
  <c r="P1227" i="6"/>
  <c r="R1227" i="6"/>
  <c r="N1227" i="6"/>
  <c r="O1227" i="6"/>
  <c r="K1223" i="6"/>
  <c r="AF1223" i="6"/>
  <c r="AE1223" i="6"/>
  <c r="Q1223" i="6"/>
  <c r="AC1223" i="6"/>
  <c r="AD1223" i="6"/>
  <c r="Y1223" i="6"/>
  <c r="W1223" i="6"/>
  <c r="AB1223" i="6"/>
  <c r="T1223" i="6"/>
  <c r="R1223" i="6"/>
  <c r="P1223" i="6"/>
  <c r="X1223" i="6"/>
  <c r="O1223" i="6"/>
  <c r="N1223" i="6"/>
  <c r="K1219" i="6"/>
  <c r="AF1219" i="6"/>
  <c r="AE1219" i="6"/>
  <c r="AD1219" i="6"/>
  <c r="Q1219" i="6"/>
  <c r="AC1219" i="6"/>
  <c r="Y1219" i="6"/>
  <c r="W1219" i="6"/>
  <c r="X1219" i="6"/>
  <c r="AB1219" i="6"/>
  <c r="T1219" i="6"/>
  <c r="P1219" i="6"/>
  <c r="R1219" i="6"/>
  <c r="N1219" i="6"/>
  <c r="K1215" i="6"/>
  <c r="AF1215" i="6"/>
  <c r="AE1215" i="6"/>
  <c r="Q1215" i="6"/>
  <c r="AD1215" i="6"/>
  <c r="AC1215" i="6"/>
  <c r="Y1215" i="6"/>
  <c r="W1215" i="6"/>
  <c r="AB1215" i="6"/>
  <c r="T1215" i="6"/>
  <c r="R1215" i="6"/>
  <c r="P1215" i="6"/>
  <c r="X1215" i="6"/>
  <c r="N1215" i="6"/>
  <c r="O1215" i="6"/>
  <c r="K1211" i="6"/>
  <c r="AF1211" i="6"/>
  <c r="AE1211" i="6"/>
  <c r="AD1211" i="6"/>
  <c r="Q1211" i="6"/>
  <c r="AC1211" i="6"/>
  <c r="Y1211" i="6"/>
  <c r="W1211" i="6"/>
  <c r="X1211" i="6"/>
  <c r="AB1211" i="6"/>
  <c r="T1211" i="6"/>
  <c r="P1211" i="6"/>
  <c r="R1211" i="6"/>
  <c r="N1211" i="6"/>
  <c r="O1211" i="6"/>
  <c r="K1207" i="6"/>
  <c r="AF1207" i="6"/>
  <c r="AE1207" i="6"/>
  <c r="AD1207" i="6"/>
  <c r="Q1207" i="6"/>
  <c r="AC1207" i="6"/>
  <c r="Y1207" i="6"/>
  <c r="W1207" i="6"/>
  <c r="AB1207" i="6"/>
  <c r="T1207" i="6"/>
  <c r="R1207" i="6"/>
  <c r="P1207" i="6"/>
  <c r="O1207" i="6"/>
  <c r="N1207" i="6"/>
  <c r="X1207" i="6"/>
  <c r="K1203" i="6"/>
  <c r="AF1203" i="6"/>
  <c r="AE1203" i="6"/>
  <c r="AD1203" i="6"/>
  <c r="Q1203" i="6"/>
  <c r="AC1203" i="6"/>
  <c r="Y1203" i="6"/>
  <c r="W1203" i="6"/>
  <c r="X1203" i="6"/>
  <c r="AB1203" i="6"/>
  <c r="T1203" i="6"/>
  <c r="P1203" i="6"/>
  <c r="R1203" i="6"/>
  <c r="N1203" i="6"/>
  <c r="K1199" i="6"/>
  <c r="AF1199" i="6"/>
  <c r="AE1199" i="6"/>
  <c r="Q1199" i="6"/>
  <c r="AC1199" i="6"/>
  <c r="AD1199" i="6"/>
  <c r="Y1199" i="6"/>
  <c r="W1199" i="6"/>
  <c r="AB1199" i="6"/>
  <c r="T1199" i="6"/>
  <c r="X1199" i="6"/>
  <c r="R1199" i="6"/>
  <c r="P1199" i="6"/>
  <c r="N1199" i="6"/>
  <c r="O1199" i="6"/>
  <c r="K1195" i="6"/>
  <c r="AF1195" i="6"/>
  <c r="AE1195" i="6"/>
  <c r="AD1195" i="6"/>
  <c r="AC1195" i="6"/>
  <c r="Q1195" i="6"/>
  <c r="Y1195" i="6"/>
  <c r="W1195" i="6"/>
  <c r="X1195" i="6"/>
  <c r="AB1195" i="6"/>
  <c r="T1195" i="6"/>
  <c r="P1195" i="6"/>
  <c r="R1195" i="6"/>
  <c r="N1195" i="6"/>
  <c r="O1195" i="6"/>
  <c r="K1191" i="6"/>
  <c r="AF1191" i="6"/>
  <c r="AE1191" i="6"/>
  <c r="AC1191" i="6"/>
  <c r="Q1191" i="6"/>
  <c r="AD1191" i="6"/>
  <c r="Y1191" i="6"/>
  <c r="W1191" i="6"/>
  <c r="AB1191" i="6"/>
  <c r="T1191" i="6"/>
  <c r="R1191" i="6"/>
  <c r="P1191" i="6"/>
  <c r="X1191" i="6"/>
  <c r="O1191" i="6"/>
  <c r="N1191" i="6"/>
  <c r="K1187" i="6"/>
  <c r="AF1187" i="6"/>
  <c r="AE1187" i="6"/>
  <c r="AD1187" i="6"/>
  <c r="AC1187" i="6"/>
  <c r="Q1187" i="6"/>
  <c r="Y1187" i="6"/>
  <c r="W1187" i="6"/>
  <c r="X1187" i="6"/>
  <c r="AB1187" i="6"/>
  <c r="T1187" i="6"/>
  <c r="P1187" i="6"/>
  <c r="R1187" i="6"/>
  <c r="N1187" i="6"/>
  <c r="K1183" i="6"/>
  <c r="AF1183" i="6"/>
  <c r="AE1183" i="6"/>
  <c r="AC1183" i="6"/>
  <c r="Q1183" i="6"/>
  <c r="AD1183" i="6"/>
  <c r="Y1183" i="6"/>
  <c r="W1183" i="6"/>
  <c r="AB1183" i="6"/>
  <c r="T1183" i="6"/>
  <c r="R1183" i="6"/>
  <c r="P1183" i="6"/>
  <c r="X1183" i="6"/>
  <c r="N1183" i="6"/>
  <c r="O1183" i="6"/>
  <c r="K1179" i="6"/>
  <c r="AF1179" i="6"/>
  <c r="AE1179" i="6"/>
  <c r="AD1179" i="6"/>
  <c r="AC1179" i="6"/>
  <c r="Q1179" i="6"/>
  <c r="Y1179" i="6"/>
  <c r="W1179" i="6"/>
  <c r="X1179" i="6"/>
  <c r="AB1179" i="6"/>
  <c r="T1179" i="6"/>
  <c r="P1179" i="6"/>
  <c r="R1179" i="6"/>
  <c r="N1179" i="6"/>
  <c r="O1179" i="6"/>
  <c r="K1175" i="6"/>
  <c r="AF1175" i="6"/>
  <c r="AE1175" i="6"/>
  <c r="AC1175" i="6"/>
  <c r="AD1175" i="6"/>
  <c r="Q1175" i="6"/>
  <c r="Y1175" i="6"/>
  <c r="W1175" i="6"/>
  <c r="AB1175" i="6"/>
  <c r="T1175" i="6"/>
  <c r="R1175" i="6"/>
  <c r="P1175" i="6"/>
  <c r="O1175" i="6"/>
  <c r="N1175" i="6"/>
  <c r="X1175" i="6"/>
  <c r="K1171" i="6"/>
  <c r="AF1171" i="6"/>
  <c r="AE1171" i="6"/>
  <c r="AD1171" i="6"/>
  <c r="AC1171" i="6"/>
  <c r="Q1171" i="6"/>
  <c r="Y1171" i="6"/>
  <c r="W1171" i="6"/>
  <c r="X1171" i="6"/>
  <c r="AB1171" i="6"/>
  <c r="T1171" i="6"/>
  <c r="P1171" i="6"/>
  <c r="R1171" i="6"/>
  <c r="N1171" i="6"/>
  <c r="K1167" i="6"/>
  <c r="AF1167" i="6"/>
  <c r="AE1167" i="6"/>
  <c r="AC1167" i="6"/>
  <c r="Q1167" i="6"/>
  <c r="AD1167" i="6"/>
  <c r="Y1167" i="6"/>
  <c r="W1167" i="6"/>
  <c r="AB1167" i="6"/>
  <c r="T1167" i="6"/>
  <c r="X1167" i="6"/>
  <c r="R1167" i="6"/>
  <c r="P1167" i="6"/>
  <c r="N1167" i="6"/>
  <c r="O1167" i="6"/>
  <c r="K1163" i="6"/>
  <c r="AF1163" i="6"/>
  <c r="AE1163" i="6"/>
  <c r="AD1163" i="6"/>
  <c r="AC1163" i="6"/>
  <c r="Q1163" i="6"/>
  <c r="Y1163" i="6"/>
  <c r="W1163" i="6"/>
  <c r="X1163" i="6"/>
  <c r="AB1163" i="6"/>
  <c r="T1163" i="6"/>
  <c r="P1163" i="6"/>
  <c r="R1163" i="6"/>
  <c r="N1163" i="6"/>
  <c r="O1163" i="6"/>
  <c r="K1159" i="6"/>
  <c r="AF1159" i="6"/>
  <c r="AE1159" i="6"/>
  <c r="AC1159" i="6"/>
  <c r="Q1159" i="6"/>
  <c r="AD1159" i="6"/>
  <c r="Y1159" i="6"/>
  <c r="W1159" i="6"/>
  <c r="AB1159" i="6"/>
  <c r="T1159" i="6"/>
  <c r="R1159" i="6"/>
  <c r="P1159" i="6"/>
  <c r="X1159" i="6"/>
  <c r="O1159" i="6"/>
  <c r="N1159" i="6"/>
  <c r="K1155" i="6"/>
  <c r="AF1155" i="6"/>
  <c r="AE1155" i="6"/>
  <c r="AD1155" i="6"/>
  <c r="AC1155" i="6"/>
  <c r="Q1155" i="6"/>
  <c r="Y1155" i="6"/>
  <c r="W1155" i="6"/>
  <c r="X1155" i="6"/>
  <c r="AB1155" i="6"/>
  <c r="T1155" i="6"/>
  <c r="P1155" i="6"/>
  <c r="R1155" i="6"/>
  <c r="N1155" i="6"/>
  <c r="K1151" i="6"/>
  <c r="AF1151" i="6"/>
  <c r="AE1151" i="6"/>
  <c r="AC1151" i="6"/>
  <c r="Q1151" i="6"/>
  <c r="AD1151" i="6"/>
  <c r="Y1151" i="6"/>
  <c r="W1151" i="6"/>
  <c r="AB1151" i="6"/>
  <c r="T1151" i="6"/>
  <c r="R1151" i="6"/>
  <c r="P1151" i="6"/>
  <c r="X1151" i="6"/>
  <c r="N1151" i="6"/>
  <c r="O1151" i="6"/>
  <c r="K1147" i="6"/>
  <c r="AF1147" i="6"/>
  <c r="AE1147" i="6"/>
  <c r="AD1147" i="6"/>
  <c r="AC1147" i="6"/>
  <c r="Q1147" i="6"/>
  <c r="Y1147" i="6"/>
  <c r="W1147" i="6"/>
  <c r="X1147" i="6"/>
  <c r="AB1147" i="6"/>
  <c r="T1147" i="6"/>
  <c r="P1147" i="6"/>
  <c r="R1147" i="6"/>
  <c r="N1147" i="6"/>
  <c r="O1147" i="6"/>
  <c r="K1143" i="6"/>
  <c r="AF1143" i="6"/>
  <c r="AE1143" i="6"/>
  <c r="AC1143" i="6"/>
  <c r="AD1143" i="6"/>
  <c r="Q1143" i="6"/>
  <c r="Y1143" i="6"/>
  <c r="W1143" i="6"/>
  <c r="AB1143" i="6"/>
  <c r="R1143" i="6"/>
  <c r="T1143" i="6"/>
  <c r="P1143" i="6"/>
  <c r="X1143" i="6"/>
  <c r="O1143" i="6"/>
  <c r="N1143" i="6"/>
  <c r="K1139" i="6"/>
  <c r="AF1139" i="6"/>
  <c r="AE1139" i="6"/>
  <c r="AD1139" i="6"/>
  <c r="AC1139" i="6"/>
  <c r="Q1139" i="6"/>
  <c r="Y1139" i="6"/>
  <c r="W1139" i="6"/>
  <c r="X1139" i="6"/>
  <c r="R1139" i="6"/>
  <c r="AB1139" i="6"/>
  <c r="T1139" i="6"/>
  <c r="P1139" i="6"/>
  <c r="N1139" i="6"/>
  <c r="K1135" i="6"/>
  <c r="AF1135" i="6"/>
  <c r="AE1135" i="6"/>
  <c r="AC1135" i="6"/>
  <c r="Q1135" i="6"/>
  <c r="AD1135" i="6"/>
  <c r="Y1135" i="6"/>
  <c r="W1135" i="6"/>
  <c r="AB1135" i="6"/>
  <c r="R1135" i="6"/>
  <c r="T1135" i="6"/>
  <c r="X1135" i="6"/>
  <c r="P1135" i="6"/>
  <c r="N1135" i="6"/>
  <c r="O1135" i="6"/>
  <c r="K1131" i="6"/>
  <c r="AF1131" i="6"/>
  <c r="AE1131" i="6"/>
  <c r="AD1131" i="6"/>
  <c r="AC1131" i="6"/>
  <c r="Q1131" i="6"/>
  <c r="Y1131" i="6"/>
  <c r="W1131" i="6"/>
  <c r="X1131" i="6"/>
  <c r="R1131" i="6"/>
  <c r="AB1131" i="6"/>
  <c r="T1131" i="6"/>
  <c r="P1131" i="6"/>
  <c r="N1131" i="6"/>
  <c r="O1131" i="6"/>
  <c r="K1127" i="6"/>
  <c r="AF1127" i="6"/>
  <c r="AE1127" i="6"/>
  <c r="AC1127" i="6"/>
  <c r="Q1127" i="6"/>
  <c r="AD1127" i="6"/>
  <c r="Y1127" i="6"/>
  <c r="W1127" i="6"/>
  <c r="AB1127" i="6"/>
  <c r="R1127" i="6"/>
  <c r="T1127" i="6"/>
  <c r="P1127" i="6"/>
  <c r="X1127" i="6"/>
  <c r="O1127" i="6"/>
  <c r="N1127" i="6"/>
  <c r="K1123" i="6"/>
  <c r="AF1123" i="6"/>
  <c r="AE1123" i="6"/>
  <c r="AD1123" i="6"/>
  <c r="AC1123" i="6"/>
  <c r="Q1123" i="6"/>
  <c r="Y1123" i="6"/>
  <c r="W1123" i="6"/>
  <c r="X1123" i="6"/>
  <c r="R1123" i="6"/>
  <c r="AB1123" i="6"/>
  <c r="T1123" i="6"/>
  <c r="P1123" i="6"/>
  <c r="N1123" i="6"/>
  <c r="K1119" i="6"/>
  <c r="AF1119" i="6"/>
  <c r="AE1119" i="6"/>
  <c r="AD1119" i="6"/>
  <c r="AC1119" i="6"/>
  <c r="Q1119" i="6"/>
  <c r="Y1119" i="6"/>
  <c r="W1119" i="6"/>
  <c r="AB1119" i="6"/>
  <c r="R1119" i="6"/>
  <c r="T1119" i="6"/>
  <c r="P1119" i="6"/>
  <c r="X1119" i="6"/>
  <c r="N1119" i="6"/>
  <c r="O1119" i="6"/>
  <c r="K1115" i="6"/>
  <c r="AF1115" i="6"/>
  <c r="AE1115" i="6"/>
  <c r="AD1115" i="6"/>
  <c r="AC1115" i="6"/>
  <c r="Q1115" i="6"/>
  <c r="Y1115" i="6"/>
  <c r="W1115" i="6"/>
  <c r="X1115" i="6"/>
  <c r="R1115" i="6"/>
  <c r="AB1115" i="6"/>
  <c r="T1115" i="6"/>
  <c r="P1115" i="6"/>
  <c r="N1115" i="6"/>
  <c r="O1115" i="6"/>
  <c r="K1111" i="6"/>
  <c r="AF1111" i="6"/>
  <c r="AE1111" i="6"/>
  <c r="AD1111" i="6"/>
  <c r="AC1111" i="6"/>
  <c r="Q1111" i="6"/>
  <c r="Y1111" i="6"/>
  <c r="W1111" i="6"/>
  <c r="AB1111" i="6"/>
  <c r="R1111" i="6"/>
  <c r="T1111" i="6"/>
  <c r="P1111" i="6"/>
  <c r="O1111" i="6"/>
  <c r="N1111" i="6"/>
  <c r="X1111" i="6"/>
  <c r="K1107" i="6"/>
  <c r="AF1107" i="6"/>
  <c r="AE1107" i="6"/>
  <c r="AD1107" i="6"/>
  <c r="AC1107" i="6"/>
  <c r="Q1107" i="6"/>
  <c r="Y1107" i="6"/>
  <c r="W1107" i="6"/>
  <c r="X1107" i="6"/>
  <c r="R1107" i="6"/>
  <c r="AB1107" i="6"/>
  <c r="T1107" i="6"/>
  <c r="P1107" i="6"/>
  <c r="N1107" i="6"/>
  <c r="K1103" i="6"/>
  <c r="AF1103" i="6"/>
  <c r="AE1103" i="6"/>
  <c r="AD1103" i="6"/>
  <c r="AC1103" i="6"/>
  <c r="Q1103" i="6"/>
  <c r="Y1103" i="6"/>
  <c r="W1103" i="6"/>
  <c r="AB1103" i="6"/>
  <c r="R1103" i="6"/>
  <c r="T1103" i="6"/>
  <c r="X1103" i="6"/>
  <c r="P1103" i="6"/>
  <c r="N1103" i="6"/>
  <c r="O1103" i="6"/>
  <c r="K1099" i="6"/>
  <c r="AF1099" i="6"/>
  <c r="AE1099" i="6"/>
  <c r="AD1099" i="6"/>
  <c r="AC1099" i="6"/>
  <c r="Q1099" i="6"/>
  <c r="Y1099" i="6"/>
  <c r="W1099" i="6"/>
  <c r="X1099" i="6"/>
  <c r="R1099" i="6"/>
  <c r="AB1099" i="6"/>
  <c r="T1099" i="6"/>
  <c r="P1099" i="6"/>
  <c r="N1099" i="6"/>
  <c r="O1099" i="6"/>
  <c r="K1095" i="6"/>
  <c r="AF1095" i="6"/>
  <c r="AE1095" i="6"/>
  <c r="AD1095" i="6"/>
  <c r="AC1095" i="6"/>
  <c r="Q1095" i="6"/>
  <c r="Y1095" i="6"/>
  <c r="W1095" i="6"/>
  <c r="AB1095" i="6"/>
  <c r="R1095" i="6"/>
  <c r="T1095" i="6"/>
  <c r="P1095" i="6"/>
  <c r="X1095" i="6"/>
  <c r="O1095" i="6"/>
  <c r="N1095" i="6"/>
  <c r="K1091" i="6"/>
  <c r="AF1091" i="6"/>
  <c r="AE1091" i="6"/>
  <c r="AD1091" i="6"/>
  <c r="AC1091" i="6"/>
  <c r="Q1091" i="6"/>
  <c r="Y1091" i="6"/>
  <c r="W1091" i="6"/>
  <c r="X1091" i="6"/>
  <c r="R1091" i="6"/>
  <c r="AB1091" i="6"/>
  <c r="T1091" i="6"/>
  <c r="P1091" i="6"/>
  <c r="N1091" i="6"/>
  <c r="K1087" i="6"/>
  <c r="AF1087" i="6"/>
  <c r="AE1087" i="6"/>
  <c r="AD1087" i="6"/>
  <c r="AC1087" i="6"/>
  <c r="Q1087" i="6"/>
  <c r="Y1087" i="6"/>
  <c r="W1087" i="6"/>
  <c r="AB1087" i="6"/>
  <c r="R1087" i="6"/>
  <c r="T1087" i="6"/>
  <c r="P1087" i="6"/>
  <c r="X1087" i="6"/>
  <c r="N1087" i="6"/>
  <c r="O1087" i="6"/>
  <c r="K1083" i="6"/>
  <c r="AF1083" i="6"/>
  <c r="AE1083" i="6"/>
  <c r="AD1083" i="6"/>
  <c r="AC1083" i="6"/>
  <c r="Q1083" i="6"/>
  <c r="Y1083" i="6"/>
  <c r="W1083" i="6"/>
  <c r="X1083" i="6"/>
  <c r="R1083" i="6"/>
  <c r="AB1083" i="6"/>
  <c r="T1083" i="6"/>
  <c r="P1083" i="6"/>
  <c r="N1083" i="6"/>
  <c r="O1083" i="6"/>
  <c r="K1079" i="6"/>
  <c r="AF1079" i="6"/>
  <c r="AE1079" i="6"/>
  <c r="AD1079" i="6"/>
  <c r="AC1079" i="6"/>
  <c r="Q1079" i="6"/>
  <c r="Y1079" i="6"/>
  <c r="W1079" i="6"/>
  <c r="AB1079" i="6"/>
  <c r="R1079" i="6"/>
  <c r="T1079" i="6"/>
  <c r="P1079" i="6"/>
  <c r="O1079" i="6"/>
  <c r="N1079" i="6"/>
  <c r="X1079" i="6"/>
  <c r="K1075" i="6"/>
  <c r="AF1075" i="6"/>
  <c r="AD1075" i="6"/>
  <c r="AE1075" i="6"/>
  <c r="AC1075" i="6"/>
  <c r="Q1075" i="6"/>
  <c r="Y1075" i="6"/>
  <c r="W1075" i="6"/>
  <c r="X1075" i="6"/>
  <c r="R1075" i="6"/>
  <c r="AB1075" i="6"/>
  <c r="T1075" i="6"/>
  <c r="P1075" i="6"/>
  <c r="N1075" i="6"/>
  <c r="K1071" i="6"/>
  <c r="AF1071" i="6"/>
  <c r="AD1071" i="6"/>
  <c r="AE1071" i="6"/>
  <c r="AC1071" i="6"/>
  <c r="Q1071" i="6"/>
  <c r="Y1071" i="6"/>
  <c r="W1071" i="6"/>
  <c r="AB1071" i="6"/>
  <c r="R1071" i="6"/>
  <c r="T1071" i="6"/>
  <c r="X1071" i="6"/>
  <c r="P1071" i="6"/>
  <c r="N1071" i="6"/>
  <c r="O1071" i="6"/>
  <c r="K1067" i="6"/>
  <c r="AF1067" i="6"/>
  <c r="AD1067" i="6"/>
  <c r="AE1067" i="6"/>
  <c r="AC1067" i="6"/>
  <c r="Q1067" i="6"/>
  <c r="Y1067" i="6"/>
  <c r="W1067" i="6"/>
  <c r="X1067" i="6"/>
  <c r="R1067" i="6"/>
  <c r="AB1067" i="6"/>
  <c r="T1067" i="6"/>
  <c r="P1067" i="6"/>
  <c r="N1067" i="6"/>
  <c r="O1067" i="6"/>
  <c r="K1063" i="6"/>
  <c r="AF1063" i="6"/>
  <c r="AD1063" i="6"/>
  <c r="AE1063" i="6"/>
  <c r="AC1063" i="6"/>
  <c r="Q1063" i="6"/>
  <c r="Y1063" i="6"/>
  <c r="W1063" i="6"/>
  <c r="AB1063" i="6"/>
  <c r="R1063" i="6"/>
  <c r="T1063" i="6"/>
  <c r="P1063" i="6"/>
  <c r="X1063" i="6"/>
  <c r="O1063" i="6"/>
  <c r="N1063" i="6"/>
  <c r="K1059" i="6"/>
  <c r="AF1059" i="6"/>
  <c r="AD1059" i="6"/>
  <c r="AE1059" i="6"/>
  <c r="AC1059" i="6"/>
  <c r="Q1059" i="6"/>
  <c r="Y1059" i="6"/>
  <c r="W1059" i="6"/>
  <c r="X1059" i="6"/>
  <c r="R1059" i="6"/>
  <c r="AB1059" i="6"/>
  <c r="T1059" i="6"/>
  <c r="P1059" i="6"/>
  <c r="N1059" i="6"/>
  <c r="K1055" i="6"/>
  <c r="AF1055" i="6"/>
  <c r="AD1055" i="6"/>
  <c r="AE1055" i="6"/>
  <c r="AC1055" i="6"/>
  <c r="Q1055" i="6"/>
  <c r="Y1055" i="6"/>
  <c r="W1055" i="6"/>
  <c r="AB1055" i="6"/>
  <c r="R1055" i="6"/>
  <c r="T1055" i="6"/>
  <c r="P1055" i="6"/>
  <c r="X1055" i="6"/>
  <c r="N1055" i="6"/>
  <c r="O1055" i="6"/>
  <c r="K1051" i="6"/>
  <c r="AF1051" i="6"/>
  <c r="AD1051" i="6"/>
  <c r="AE1051" i="6"/>
  <c r="AC1051" i="6"/>
  <c r="Q1051" i="6"/>
  <c r="Y1051" i="6"/>
  <c r="W1051" i="6"/>
  <c r="X1051" i="6"/>
  <c r="R1051" i="6"/>
  <c r="AB1051" i="6"/>
  <c r="T1051" i="6"/>
  <c r="P1051" i="6"/>
  <c r="N1051" i="6"/>
  <c r="O1051" i="6"/>
  <c r="K1047" i="6"/>
  <c r="AF1047" i="6"/>
  <c r="AD1047" i="6"/>
  <c r="AE1047" i="6"/>
  <c r="AC1047" i="6"/>
  <c r="Q1047" i="6"/>
  <c r="Y1047" i="6"/>
  <c r="W1047" i="6"/>
  <c r="AB1047" i="6"/>
  <c r="R1047" i="6"/>
  <c r="T1047" i="6"/>
  <c r="P1047" i="6"/>
  <c r="O1047" i="6"/>
  <c r="N1047" i="6"/>
  <c r="X1047" i="6"/>
  <c r="K1043" i="6"/>
  <c r="AF1043" i="6"/>
  <c r="AD1043" i="6"/>
  <c r="AE1043" i="6"/>
  <c r="AC1043" i="6"/>
  <c r="Q1043" i="6"/>
  <c r="Y1043" i="6"/>
  <c r="W1043" i="6"/>
  <c r="X1043" i="6"/>
  <c r="R1043" i="6"/>
  <c r="AB1043" i="6"/>
  <c r="T1043" i="6"/>
  <c r="P1043" i="6"/>
  <c r="N1043" i="6"/>
  <c r="K1039" i="6"/>
  <c r="AF1039" i="6"/>
  <c r="AD1039" i="6"/>
  <c r="AE1039" i="6"/>
  <c r="AC1039" i="6"/>
  <c r="Q1039" i="6"/>
  <c r="Y1039" i="6"/>
  <c r="W1039" i="6"/>
  <c r="AB1039" i="6"/>
  <c r="R1039" i="6"/>
  <c r="T1039" i="6"/>
  <c r="X1039" i="6"/>
  <c r="P1039" i="6"/>
  <c r="N1039" i="6"/>
  <c r="O1039" i="6"/>
  <c r="K1035" i="6"/>
  <c r="AF1035" i="6"/>
  <c r="AD1035" i="6"/>
  <c r="AE1035" i="6"/>
  <c r="AC1035" i="6"/>
  <c r="Q1035" i="6"/>
  <c r="Y1035" i="6"/>
  <c r="W1035" i="6"/>
  <c r="X1035" i="6"/>
  <c r="R1035" i="6"/>
  <c r="AB1035" i="6"/>
  <c r="T1035" i="6"/>
  <c r="P1035" i="6"/>
  <c r="N1035" i="6"/>
  <c r="O1035" i="6"/>
  <c r="K1031" i="6"/>
  <c r="AF1031" i="6"/>
  <c r="AD1031" i="6"/>
  <c r="AE1031" i="6"/>
  <c r="AC1031" i="6"/>
  <c r="Q1031" i="6"/>
  <c r="Y1031" i="6"/>
  <c r="W1031" i="6"/>
  <c r="AB1031" i="6"/>
  <c r="R1031" i="6"/>
  <c r="T1031" i="6"/>
  <c r="P1031" i="6"/>
  <c r="X1031" i="6"/>
  <c r="O1031" i="6"/>
  <c r="N1031" i="6"/>
  <c r="AF1027" i="6"/>
  <c r="AD1027" i="6"/>
  <c r="AE1027" i="6"/>
  <c r="AC1027" i="6"/>
  <c r="Q1027" i="6"/>
  <c r="Y1027" i="6"/>
  <c r="W1027" i="6"/>
  <c r="X1027" i="6"/>
  <c r="R1027" i="6"/>
  <c r="AB1027" i="6"/>
  <c r="T1027" i="6"/>
  <c r="P1027" i="6"/>
  <c r="N1027" i="6"/>
  <c r="K1023" i="6"/>
  <c r="AF1023" i="6"/>
  <c r="AD1023" i="6"/>
  <c r="AE1023" i="6"/>
  <c r="AC1023" i="6"/>
  <c r="Q1023" i="6"/>
  <c r="Y1023" i="6"/>
  <c r="W1023" i="6"/>
  <c r="AB1023" i="6"/>
  <c r="R1023" i="6"/>
  <c r="T1023" i="6"/>
  <c r="P1023" i="6"/>
  <c r="X1023" i="6"/>
  <c r="N1023" i="6"/>
  <c r="O1023" i="6"/>
  <c r="AF1019" i="6"/>
  <c r="AD1019" i="6"/>
  <c r="AE1019" i="6"/>
  <c r="AC1019" i="6"/>
  <c r="Q1019" i="6"/>
  <c r="Y1019" i="6"/>
  <c r="W1019" i="6"/>
  <c r="X1019" i="6"/>
  <c r="R1019" i="6"/>
  <c r="AB1019" i="6"/>
  <c r="T1019" i="6"/>
  <c r="P1019" i="6"/>
  <c r="N1019" i="6"/>
  <c r="O1019" i="6"/>
  <c r="AF1015" i="6"/>
  <c r="AD1015" i="6"/>
  <c r="AE1015" i="6"/>
  <c r="AC1015" i="6"/>
  <c r="Q1015" i="6"/>
  <c r="Y1015" i="6"/>
  <c r="W1015" i="6"/>
  <c r="AB1015" i="6"/>
  <c r="R1015" i="6"/>
  <c r="T1015" i="6"/>
  <c r="P1015" i="6"/>
  <c r="X1015" i="6"/>
  <c r="O1015" i="6"/>
  <c r="N1015" i="6"/>
  <c r="K1011" i="6"/>
  <c r="AF1011" i="6"/>
  <c r="AD1011" i="6"/>
  <c r="AE1011" i="6"/>
  <c r="AC1011" i="6"/>
  <c r="Q1011" i="6"/>
  <c r="Y1011" i="6"/>
  <c r="W1011" i="6"/>
  <c r="X1011" i="6"/>
  <c r="R1011" i="6"/>
  <c r="AB1011" i="6"/>
  <c r="T1011" i="6"/>
  <c r="P1011" i="6"/>
  <c r="N1011" i="6"/>
  <c r="K1007" i="6"/>
  <c r="AF1007" i="6"/>
  <c r="AD1007" i="6"/>
  <c r="AE1007" i="6"/>
  <c r="AC1007" i="6"/>
  <c r="Q1007" i="6"/>
  <c r="Y1007" i="6"/>
  <c r="W1007" i="6"/>
  <c r="AB1007" i="6"/>
  <c r="R1007" i="6"/>
  <c r="T1007" i="6"/>
  <c r="X1007" i="6"/>
  <c r="P1007" i="6"/>
  <c r="N1007" i="6"/>
  <c r="O1007" i="6"/>
  <c r="K1003" i="6"/>
  <c r="AF1003" i="6"/>
  <c r="AD1003" i="6"/>
  <c r="AE1003" i="6"/>
  <c r="AC1003" i="6"/>
  <c r="Q1003" i="6"/>
  <c r="Y1003" i="6"/>
  <c r="W1003" i="6"/>
  <c r="X1003" i="6"/>
  <c r="R1003" i="6"/>
  <c r="AB1003" i="6"/>
  <c r="T1003" i="6"/>
  <c r="P1003" i="6"/>
  <c r="N1003" i="6"/>
  <c r="O1003" i="6"/>
  <c r="AF999" i="6"/>
  <c r="AD999" i="6"/>
  <c r="AE999" i="6"/>
  <c r="AC999" i="6"/>
  <c r="Q999" i="6"/>
  <c r="Y999" i="6"/>
  <c r="W999" i="6"/>
  <c r="AB999" i="6"/>
  <c r="R999" i="6"/>
  <c r="T999" i="6"/>
  <c r="P999" i="6"/>
  <c r="X999" i="6"/>
  <c r="O999" i="6"/>
  <c r="N999" i="6"/>
  <c r="AF995" i="6"/>
  <c r="AD995" i="6"/>
  <c r="AE995" i="6"/>
  <c r="AC995" i="6"/>
  <c r="Q995" i="6"/>
  <c r="Y995" i="6"/>
  <c r="W995" i="6"/>
  <c r="X995" i="6"/>
  <c r="R995" i="6"/>
  <c r="AB995" i="6"/>
  <c r="T995" i="6"/>
  <c r="P995" i="6"/>
  <c r="N995" i="6"/>
  <c r="K991" i="6"/>
  <c r="AF991" i="6"/>
  <c r="AD991" i="6"/>
  <c r="AE991" i="6"/>
  <c r="AC991" i="6"/>
  <c r="Q991" i="6"/>
  <c r="Y991" i="6"/>
  <c r="W991" i="6"/>
  <c r="AB991" i="6"/>
  <c r="R991" i="6"/>
  <c r="T991" i="6"/>
  <c r="P991" i="6"/>
  <c r="X991" i="6"/>
  <c r="N991" i="6"/>
  <c r="O991" i="6"/>
  <c r="K987" i="6"/>
  <c r="AF987" i="6"/>
  <c r="AD987" i="6"/>
  <c r="AE987" i="6"/>
  <c r="AC987" i="6"/>
  <c r="Q987" i="6"/>
  <c r="Y987" i="6"/>
  <c r="W987" i="6"/>
  <c r="X987" i="6"/>
  <c r="R987" i="6"/>
  <c r="AB987" i="6"/>
  <c r="T987" i="6"/>
  <c r="P987" i="6"/>
  <c r="N987" i="6"/>
  <c r="O987" i="6"/>
  <c r="AF983" i="6"/>
  <c r="AD983" i="6"/>
  <c r="AE983" i="6"/>
  <c r="AC983" i="6"/>
  <c r="Q983" i="6"/>
  <c r="Y983" i="6"/>
  <c r="W983" i="6"/>
  <c r="AB983" i="6"/>
  <c r="R983" i="6"/>
  <c r="T983" i="6"/>
  <c r="P983" i="6"/>
  <c r="O983" i="6"/>
  <c r="N983" i="6"/>
  <c r="X983" i="6"/>
  <c r="K979" i="6"/>
  <c r="AF979" i="6"/>
  <c r="AD979" i="6"/>
  <c r="AE979" i="6"/>
  <c r="AC979" i="6"/>
  <c r="Q979" i="6"/>
  <c r="Y979" i="6"/>
  <c r="W979" i="6"/>
  <c r="X979" i="6"/>
  <c r="R979" i="6"/>
  <c r="AB979" i="6"/>
  <c r="T979" i="6"/>
  <c r="P979" i="6"/>
  <c r="N979" i="6"/>
  <c r="K975" i="6"/>
  <c r="AF975" i="6"/>
  <c r="AD975" i="6"/>
  <c r="AE975" i="6"/>
  <c r="AC975" i="6"/>
  <c r="Q975" i="6"/>
  <c r="Y975" i="6"/>
  <c r="W975" i="6"/>
  <c r="AB975" i="6"/>
  <c r="R975" i="6"/>
  <c r="T975" i="6"/>
  <c r="X975" i="6"/>
  <c r="P975" i="6"/>
  <c r="N975" i="6"/>
  <c r="O975" i="6"/>
  <c r="AF971" i="6"/>
  <c r="AD971" i="6"/>
  <c r="AE971" i="6"/>
  <c r="AC971" i="6"/>
  <c r="Q971" i="6"/>
  <c r="Y971" i="6"/>
  <c r="W971" i="6"/>
  <c r="X971" i="6"/>
  <c r="R971" i="6"/>
  <c r="AB971" i="6"/>
  <c r="T971" i="6"/>
  <c r="P971" i="6"/>
  <c r="N971" i="6"/>
  <c r="O971" i="6"/>
  <c r="K967" i="6"/>
  <c r="AF967" i="6"/>
  <c r="AD967" i="6"/>
  <c r="AE967" i="6"/>
  <c r="AC967" i="6"/>
  <c r="Q967" i="6"/>
  <c r="Y967" i="6"/>
  <c r="W967" i="6"/>
  <c r="AB967" i="6"/>
  <c r="R967" i="6"/>
  <c r="T967" i="6"/>
  <c r="P967" i="6"/>
  <c r="X967" i="6"/>
  <c r="O967" i="6"/>
  <c r="N967" i="6"/>
  <c r="AF963" i="6"/>
  <c r="AD963" i="6"/>
  <c r="AE963" i="6"/>
  <c r="AC963" i="6"/>
  <c r="Q963" i="6"/>
  <c r="Y963" i="6"/>
  <c r="W963" i="6"/>
  <c r="X963" i="6"/>
  <c r="R963" i="6"/>
  <c r="AB963" i="6"/>
  <c r="T963" i="6"/>
  <c r="P963" i="6"/>
  <c r="N963" i="6"/>
  <c r="K959" i="6"/>
  <c r="AF959" i="6"/>
  <c r="AD959" i="6"/>
  <c r="AE959" i="6"/>
  <c r="AC959" i="6"/>
  <c r="Q959" i="6"/>
  <c r="Y959" i="6"/>
  <c r="W959" i="6"/>
  <c r="AB959" i="6"/>
  <c r="R959" i="6"/>
  <c r="T959" i="6"/>
  <c r="P959" i="6"/>
  <c r="X959" i="6"/>
  <c r="N959" i="6"/>
  <c r="O959" i="6"/>
  <c r="AF955" i="6"/>
  <c r="AD955" i="6"/>
  <c r="AE955" i="6"/>
  <c r="AC955" i="6"/>
  <c r="Q955" i="6"/>
  <c r="Y955" i="6"/>
  <c r="W955" i="6"/>
  <c r="X955" i="6"/>
  <c r="R955" i="6"/>
  <c r="AB955" i="6"/>
  <c r="T955" i="6"/>
  <c r="P955" i="6"/>
  <c r="N955" i="6"/>
  <c r="O955" i="6"/>
  <c r="K951" i="6"/>
  <c r="AF951" i="6"/>
  <c r="AD951" i="6"/>
  <c r="AE951" i="6"/>
  <c r="AC951" i="6"/>
  <c r="Q951" i="6"/>
  <c r="Y951" i="6"/>
  <c r="W951" i="6"/>
  <c r="AB951" i="6"/>
  <c r="R951" i="6"/>
  <c r="T951" i="6"/>
  <c r="P951" i="6"/>
  <c r="O951" i="6"/>
  <c r="N951" i="6"/>
  <c r="X951" i="6"/>
  <c r="K947" i="6"/>
  <c r="AF947" i="6"/>
  <c r="AD947" i="6"/>
  <c r="AE947" i="6"/>
  <c r="AC947" i="6"/>
  <c r="Q947" i="6"/>
  <c r="Y947" i="6"/>
  <c r="W947" i="6"/>
  <c r="X947" i="6"/>
  <c r="R947" i="6"/>
  <c r="AB947" i="6"/>
  <c r="T947" i="6"/>
  <c r="P947" i="6"/>
  <c r="N947" i="6"/>
  <c r="K943" i="6"/>
  <c r="AF943" i="6"/>
  <c r="AD943" i="6"/>
  <c r="AE943" i="6"/>
  <c r="AC943" i="6"/>
  <c r="Q943" i="6"/>
  <c r="Y943" i="6"/>
  <c r="W943" i="6"/>
  <c r="AB943" i="6"/>
  <c r="R943" i="6"/>
  <c r="T943" i="6"/>
  <c r="X943" i="6"/>
  <c r="P943" i="6"/>
  <c r="N943" i="6"/>
  <c r="O943" i="6"/>
  <c r="AF939" i="6"/>
  <c r="AD939" i="6"/>
  <c r="AE939" i="6"/>
  <c r="AC939" i="6"/>
  <c r="Q939" i="6"/>
  <c r="Y939" i="6"/>
  <c r="W939" i="6"/>
  <c r="X939" i="6"/>
  <c r="R939" i="6"/>
  <c r="AB939" i="6"/>
  <c r="T939" i="6"/>
  <c r="P939" i="6"/>
  <c r="N939" i="6"/>
  <c r="O939" i="6"/>
  <c r="AF935" i="6"/>
  <c r="AD935" i="6"/>
  <c r="AE935" i="6"/>
  <c r="AC935" i="6"/>
  <c r="Q935" i="6"/>
  <c r="Y935" i="6"/>
  <c r="W935" i="6"/>
  <c r="AB935" i="6"/>
  <c r="R935" i="6"/>
  <c r="T935" i="6"/>
  <c r="P935" i="6"/>
  <c r="X935" i="6"/>
  <c r="O935" i="6"/>
  <c r="N935" i="6"/>
  <c r="AF931" i="6"/>
  <c r="AD931" i="6"/>
  <c r="AE931" i="6"/>
  <c r="AC931" i="6"/>
  <c r="Q931" i="6"/>
  <c r="Y931" i="6"/>
  <c r="W931" i="6"/>
  <c r="X931" i="6"/>
  <c r="R931" i="6"/>
  <c r="AB931" i="6"/>
  <c r="T931" i="6"/>
  <c r="P931" i="6"/>
  <c r="N931" i="6"/>
  <c r="K927" i="6"/>
  <c r="AF927" i="6"/>
  <c r="AD927" i="6"/>
  <c r="AE927" i="6"/>
  <c r="AC927" i="6"/>
  <c r="Q927" i="6"/>
  <c r="Y927" i="6"/>
  <c r="W927" i="6"/>
  <c r="AB927" i="6"/>
  <c r="R927" i="6"/>
  <c r="T927" i="6"/>
  <c r="P927" i="6"/>
  <c r="X927" i="6"/>
  <c r="N927" i="6"/>
  <c r="O927" i="6"/>
  <c r="K923" i="6"/>
  <c r="AF923" i="6"/>
  <c r="AD923" i="6"/>
  <c r="AE923" i="6"/>
  <c r="AC923" i="6"/>
  <c r="Q923" i="6"/>
  <c r="Y923" i="6"/>
  <c r="W923" i="6"/>
  <c r="X923" i="6"/>
  <c r="R923" i="6"/>
  <c r="AB923" i="6"/>
  <c r="T923" i="6"/>
  <c r="P923" i="6"/>
  <c r="N923" i="6"/>
  <c r="O923" i="6"/>
  <c r="K919" i="6"/>
  <c r="AF919" i="6"/>
  <c r="AD919" i="6"/>
  <c r="AE919" i="6"/>
  <c r="AC919" i="6"/>
  <c r="Q919" i="6"/>
  <c r="Y919" i="6"/>
  <c r="W919" i="6"/>
  <c r="AB919" i="6"/>
  <c r="R919" i="6"/>
  <c r="T919" i="6"/>
  <c r="P919" i="6"/>
  <c r="O919" i="6"/>
  <c r="N919" i="6"/>
  <c r="X919" i="6"/>
  <c r="AF915" i="6"/>
  <c r="AD915" i="6"/>
  <c r="AE915" i="6"/>
  <c r="AC915" i="6"/>
  <c r="Q915" i="6"/>
  <c r="Y915" i="6"/>
  <c r="W915" i="6"/>
  <c r="X915" i="6"/>
  <c r="R915" i="6"/>
  <c r="AB915" i="6"/>
  <c r="T915" i="6"/>
  <c r="P915" i="6"/>
  <c r="N915" i="6"/>
  <c r="K911" i="6"/>
  <c r="AF911" i="6"/>
  <c r="AD911" i="6"/>
  <c r="AE911" i="6"/>
  <c r="AC911" i="6"/>
  <c r="Q911" i="6"/>
  <c r="Y911" i="6"/>
  <c r="W911" i="6"/>
  <c r="AB911" i="6"/>
  <c r="R911" i="6"/>
  <c r="T911" i="6"/>
  <c r="X911" i="6"/>
  <c r="P911" i="6"/>
  <c r="N911" i="6"/>
  <c r="O911" i="6"/>
  <c r="AF907" i="6"/>
  <c r="AD907" i="6"/>
  <c r="AE907" i="6"/>
  <c r="AC907" i="6"/>
  <c r="Q907" i="6"/>
  <c r="Y907" i="6"/>
  <c r="W907" i="6"/>
  <c r="X907" i="6"/>
  <c r="R907" i="6"/>
  <c r="AB907" i="6"/>
  <c r="T907" i="6"/>
  <c r="P907" i="6"/>
  <c r="N907" i="6"/>
  <c r="O907" i="6"/>
  <c r="K903" i="6"/>
  <c r="AF903" i="6"/>
  <c r="AD903" i="6"/>
  <c r="AE903" i="6"/>
  <c r="AC903" i="6"/>
  <c r="Q903" i="6"/>
  <c r="Y903" i="6"/>
  <c r="W903" i="6"/>
  <c r="AB903" i="6"/>
  <c r="R903" i="6"/>
  <c r="T903" i="6"/>
  <c r="P903" i="6"/>
  <c r="X903" i="6"/>
  <c r="O903" i="6"/>
  <c r="N903" i="6"/>
  <c r="AF899" i="6"/>
  <c r="AD899" i="6"/>
  <c r="AE899" i="6"/>
  <c r="AC899" i="6"/>
  <c r="Q899" i="6"/>
  <c r="Y899" i="6"/>
  <c r="W899" i="6"/>
  <c r="X899" i="6"/>
  <c r="R899" i="6"/>
  <c r="AB899" i="6"/>
  <c r="T899" i="6"/>
  <c r="P899" i="6"/>
  <c r="N899" i="6"/>
  <c r="K895" i="6"/>
  <c r="AF895" i="6"/>
  <c r="AD895" i="6"/>
  <c r="AE895" i="6"/>
  <c r="AC895" i="6"/>
  <c r="Q895" i="6"/>
  <c r="Y895" i="6"/>
  <c r="W895" i="6"/>
  <c r="AB895" i="6"/>
  <c r="R895" i="6"/>
  <c r="T895" i="6"/>
  <c r="P895" i="6"/>
  <c r="X895" i="6"/>
  <c r="N895" i="6"/>
  <c r="O895" i="6"/>
  <c r="K891" i="6"/>
  <c r="AF891" i="6"/>
  <c r="AD891" i="6"/>
  <c r="AE891" i="6"/>
  <c r="AC891" i="6"/>
  <c r="Q891" i="6"/>
  <c r="Y891" i="6"/>
  <c r="W891" i="6"/>
  <c r="X891" i="6"/>
  <c r="R891" i="6"/>
  <c r="AB891" i="6"/>
  <c r="T891" i="6"/>
  <c r="P891" i="6"/>
  <c r="N891" i="6"/>
  <c r="O891" i="6"/>
  <c r="AF887" i="6"/>
  <c r="AD887" i="6"/>
  <c r="AE887" i="6"/>
  <c r="AC887" i="6"/>
  <c r="Q887" i="6"/>
  <c r="Y887" i="6"/>
  <c r="W887" i="6"/>
  <c r="AB887" i="6"/>
  <c r="R887" i="6"/>
  <c r="T887" i="6"/>
  <c r="P887" i="6"/>
  <c r="X887" i="6"/>
  <c r="O887" i="6"/>
  <c r="N887" i="6"/>
  <c r="K883" i="6"/>
  <c r="AF883" i="6"/>
  <c r="AD883" i="6"/>
  <c r="AE883" i="6"/>
  <c r="AC883" i="6"/>
  <c r="Q883" i="6"/>
  <c r="Y883" i="6"/>
  <c r="W883" i="6"/>
  <c r="X883" i="6"/>
  <c r="R883" i="6"/>
  <c r="AB883" i="6"/>
  <c r="T883" i="6"/>
  <c r="P883" i="6"/>
  <c r="N883" i="6"/>
  <c r="K879" i="6"/>
  <c r="AF879" i="6"/>
  <c r="AD879" i="6"/>
  <c r="AE879" i="6"/>
  <c r="AC879" i="6"/>
  <c r="Q879" i="6"/>
  <c r="Y879" i="6"/>
  <c r="W879" i="6"/>
  <c r="AB879" i="6"/>
  <c r="R879" i="6"/>
  <c r="T879" i="6"/>
  <c r="X879" i="6"/>
  <c r="P879" i="6"/>
  <c r="N879" i="6"/>
  <c r="O879" i="6"/>
  <c r="AF875" i="6"/>
  <c r="AD875" i="6"/>
  <c r="AE875" i="6"/>
  <c r="AC875" i="6"/>
  <c r="Q875" i="6"/>
  <c r="Y875" i="6"/>
  <c r="W875" i="6"/>
  <c r="X875" i="6"/>
  <c r="R875" i="6"/>
  <c r="AB875" i="6"/>
  <c r="T875" i="6"/>
  <c r="P875" i="6"/>
  <c r="N875" i="6"/>
  <c r="O875" i="6"/>
  <c r="AF871" i="6"/>
  <c r="AD871" i="6"/>
  <c r="AE871" i="6"/>
  <c r="AC871" i="6"/>
  <c r="Q871" i="6"/>
  <c r="Y871" i="6"/>
  <c r="W871" i="6"/>
  <c r="AB871" i="6"/>
  <c r="R871" i="6"/>
  <c r="T871" i="6"/>
  <c r="P871" i="6"/>
  <c r="X871" i="6"/>
  <c r="N871" i="6"/>
  <c r="O871" i="6"/>
  <c r="K867" i="6"/>
  <c r="AF867" i="6"/>
  <c r="AD867" i="6"/>
  <c r="AE867" i="6"/>
  <c r="AC867" i="6"/>
  <c r="Q867" i="6"/>
  <c r="Y867" i="6"/>
  <c r="W867" i="6"/>
  <c r="X867" i="6"/>
  <c r="R867" i="6"/>
  <c r="AB867" i="6"/>
  <c r="T867" i="6"/>
  <c r="P867" i="6"/>
  <c r="N867" i="6"/>
  <c r="K863" i="6"/>
  <c r="AF863" i="6"/>
  <c r="AD863" i="6"/>
  <c r="AE863" i="6"/>
  <c r="AC863" i="6"/>
  <c r="Q863" i="6"/>
  <c r="Y863" i="6"/>
  <c r="W863" i="6"/>
  <c r="AB863" i="6"/>
  <c r="R863" i="6"/>
  <c r="T863" i="6"/>
  <c r="P863" i="6"/>
  <c r="X863" i="6"/>
  <c r="N863" i="6"/>
  <c r="O863" i="6"/>
  <c r="K859" i="6"/>
  <c r="AF859" i="6"/>
  <c r="AD859" i="6"/>
  <c r="AE859" i="6"/>
  <c r="AC859" i="6"/>
  <c r="Q859" i="6"/>
  <c r="Y859" i="6"/>
  <c r="W859" i="6"/>
  <c r="X859" i="6"/>
  <c r="R859" i="6"/>
  <c r="AB859" i="6"/>
  <c r="T859" i="6"/>
  <c r="P859" i="6"/>
  <c r="N859" i="6"/>
  <c r="O859" i="6"/>
  <c r="AF855" i="6"/>
  <c r="AD855" i="6"/>
  <c r="AE855" i="6"/>
  <c r="AC855" i="6"/>
  <c r="Q855" i="6"/>
  <c r="X855" i="6"/>
  <c r="AB855" i="6"/>
  <c r="W855" i="6"/>
  <c r="Y855" i="6"/>
  <c r="R855" i="6"/>
  <c r="T855" i="6"/>
  <c r="P855" i="6"/>
  <c r="N855" i="6"/>
  <c r="O855" i="6"/>
  <c r="AF851" i="6"/>
  <c r="AD851" i="6"/>
  <c r="AE851" i="6"/>
  <c r="AC851" i="6"/>
  <c r="Q851" i="6"/>
  <c r="X851" i="6"/>
  <c r="AB851" i="6"/>
  <c r="W851" i="6"/>
  <c r="R851" i="6"/>
  <c r="Y851" i="6"/>
  <c r="T851" i="6"/>
  <c r="P851" i="6"/>
  <c r="N851" i="6"/>
  <c r="K847" i="6"/>
  <c r="AF847" i="6"/>
  <c r="AD847" i="6"/>
  <c r="AE847" i="6"/>
  <c r="AC847" i="6"/>
  <c r="Q847" i="6"/>
  <c r="X847" i="6"/>
  <c r="AB847" i="6"/>
  <c r="W847" i="6"/>
  <c r="R847" i="6"/>
  <c r="T847" i="6"/>
  <c r="P847" i="6"/>
  <c r="Y847" i="6"/>
  <c r="N847" i="6"/>
  <c r="O847" i="6"/>
  <c r="AF843" i="6"/>
  <c r="AD843" i="6"/>
  <c r="AE843" i="6"/>
  <c r="AC843" i="6"/>
  <c r="Q843" i="6"/>
  <c r="X843" i="6"/>
  <c r="AB843" i="6"/>
  <c r="W843" i="6"/>
  <c r="Y843" i="6"/>
  <c r="R843" i="6"/>
  <c r="T843" i="6"/>
  <c r="P843" i="6"/>
  <c r="N843" i="6"/>
  <c r="O843" i="6"/>
  <c r="K839" i="6"/>
  <c r="AF839" i="6"/>
  <c r="AD839" i="6"/>
  <c r="AE839" i="6"/>
  <c r="AC839" i="6"/>
  <c r="Q839" i="6"/>
  <c r="X839" i="6"/>
  <c r="AB839" i="6"/>
  <c r="W839" i="6"/>
  <c r="Y839" i="6"/>
  <c r="R839" i="6"/>
  <c r="T839" i="6"/>
  <c r="P839" i="6"/>
  <c r="N839" i="6"/>
  <c r="O839" i="6"/>
  <c r="K835" i="6"/>
  <c r="AF835" i="6"/>
  <c r="AD835" i="6"/>
  <c r="AE835" i="6"/>
  <c r="AC835" i="6"/>
  <c r="Q835" i="6"/>
  <c r="X835" i="6"/>
  <c r="AB835" i="6"/>
  <c r="W835" i="6"/>
  <c r="R835" i="6"/>
  <c r="Y835" i="6"/>
  <c r="T835" i="6"/>
  <c r="P835" i="6"/>
  <c r="N835" i="6"/>
  <c r="K831" i="6"/>
  <c r="AF831" i="6"/>
  <c r="AD831" i="6"/>
  <c r="AE831" i="6"/>
  <c r="AC831" i="6"/>
  <c r="Q831" i="6"/>
  <c r="X831" i="6"/>
  <c r="AB831" i="6"/>
  <c r="W831" i="6"/>
  <c r="R831" i="6"/>
  <c r="T831" i="6"/>
  <c r="P831" i="6"/>
  <c r="N831" i="6"/>
  <c r="Y831" i="6"/>
  <c r="O831" i="6"/>
  <c r="AF827" i="6"/>
  <c r="AD827" i="6"/>
  <c r="AE827" i="6"/>
  <c r="AC827" i="6"/>
  <c r="Q827" i="6"/>
  <c r="X827" i="6"/>
  <c r="AB827" i="6"/>
  <c r="W827" i="6"/>
  <c r="Y827" i="6"/>
  <c r="R827" i="6"/>
  <c r="T827" i="6"/>
  <c r="P827" i="6"/>
  <c r="N827" i="6"/>
  <c r="O827" i="6"/>
  <c r="AF823" i="6"/>
  <c r="AD823" i="6"/>
  <c r="AE823" i="6"/>
  <c r="AC823" i="6"/>
  <c r="Q823" i="6"/>
  <c r="X823" i="6"/>
  <c r="AB823" i="6"/>
  <c r="W823" i="6"/>
  <c r="Y823" i="6"/>
  <c r="R823" i="6"/>
  <c r="T823" i="6"/>
  <c r="P823" i="6"/>
  <c r="N823" i="6"/>
  <c r="O823" i="6"/>
  <c r="K819" i="6"/>
  <c r="AF819" i="6"/>
  <c r="AD819" i="6"/>
  <c r="AE819" i="6"/>
  <c r="AC819" i="6"/>
  <c r="Q819" i="6"/>
  <c r="X819" i="6"/>
  <c r="AB819" i="6"/>
  <c r="W819" i="6"/>
  <c r="R819" i="6"/>
  <c r="Y819" i="6"/>
  <c r="T819" i="6"/>
  <c r="P819" i="6"/>
  <c r="N819" i="6"/>
  <c r="K815" i="6"/>
  <c r="AF815" i="6"/>
  <c r="AD815" i="6"/>
  <c r="AE815" i="6"/>
  <c r="AC815" i="6"/>
  <c r="Q815" i="6"/>
  <c r="X815" i="6"/>
  <c r="AB815" i="6"/>
  <c r="W815" i="6"/>
  <c r="R815" i="6"/>
  <c r="T815" i="6"/>
  <c r="Y815" i="6"/>
  <c r="P815" i="6"/>
  <c r="N815" i="6"/>
  <c r="O815" i="6"/>
  <c r="AF811" i="6"/>
  <c r="AD811" i="6"/>
  <c r="AE811" i="6"/>
  <c r="AC811" i="6"/>
  <c r="Q811" i="6"/>
  <c r="X811" i="6"/>
  <c r="AB811" i="6"/>
  <c r="W811" i="6"/>
  <c r="Y811" i="6"/>
  <c r="R811" i="6"/>
  <c r="T811" i="6"/>
  <c r="P811" i="6"/>
  <c r="N811" i="6"/>
  <c r="O811" i="6"/>
  <c r="K807" i="6"/>
  <c r="AF807" i="6"/>
  <c r="AD807" i="6"/>
  <c r="AE807" i="6"/>
  <c r="AC807" i="6"/>
  <c r="Q807" i="6"/>
  <c r="X807" i="6"/>
  <c r="AB807" i="6"/>
  <c r="W807" i="6"/>
  <c r="Y807" i="6"/>
  <c r="R807" i="6"/>
  <c r="T807" i="6"/>
  <c r="P807" i="6"/>
  <c r="N807" i="6"/>
  <c r="O807" i="6"/>
  <c r="AF803" i="6"/>
  <c r="AD803" i="6"/>
  <c r="AE803" i="6"/>
  <c r="AC803" i="6"/>
  <c r="Q803" i="6"/>
  <c r="X803" i="6"/>
  <c r="AB803" i="6"/>
  <c r="W803" i="6"/>
  <c r="R803" i="6"/>
  <c r="Y803" i="6"/>
  <c r="T803" i="6"/>
  <c r="P803" i="6"/>
  <c r="N803" i="6"/>
  <c r="K799" i="6"/>
  <c r="AF799" i="6"/>
  <c r="AD799" i="6"/>
  <c r="AE799" i="6"/>
  <c r="AC799" i="6"/>
  <c r="Q799" i="6"/>
  <c r="X799" i="6"/>
  <c r="AB799" i="6"/>
  <c r="W799" i="6"/>
  <c r="R799" i="6"/>
  <c r="T799" i="6"/>
  <c r="P799" i="6"/>
  <c r="Y799" i="6"/>
  <c r="N799" i="6"/>
  <c r="O799" i="6"/>
  <c r="K795" i="6"/>
  <c r="AF795" i="6"/>
  <c r="AD795" i="6"/>
  <c r="AE795" i="6"/>
  <c r="AC795" i="6"/>
  <c r="Q795" i="6"/>
  <c r="X795" i="6"/>
  <c r="AB795" i="6"/>
  <c r="W795" i="6"/>
  <c r="Y795" i="6"/>
  <c r="R795" i="6"/>
  <c r="T795" i="6"/>
  <c r="P795" i="6"/>
  <c r="N795" i="6"/>
  <c r="O795" i="6"/>
  <c r="AF791" i="6"/>
  <c r="AD791" i="6"/>
  <c r="AE791" i="6"/>
  <c r="AC791" i="6"/>
  <c r="Q791" i="6"/>
  <c r="X791" i="6"/>
  <c r="AB791" i="6"/>
  <c r="W791" i="6"/>
  <c r="Y791" i="6"/>
  <c r="R791" i="6"/>
  <c r="T791" i="6"/>
  <c r="P791" i="6"/>
  <c r="N791" i="6"/>
  <c r="O791" i="6"/>
  <c r="AF787" i="6"/>
  <c r="AD787" i="6"/>
  <c r="AE787" i="6"/>
  <c r="AC787" i="6"/>
  <c r="Q787" i="6"/>
  <c r="X787" i="6"/>
  <c r="AB787" i="6"/>
  <c r="W787" i="6"/>
  <c r="R787" i="6"/>
  <c r="Y787" i="6"/>
  <c r="T787" i="6"/>
  <c r="P787" i="6"/>
  <c r="N787" i="6"/>
  <c r="K783" i="6"/>
  <c r="AF783" i="6"/>
  <c r="AD783" i="6"/>
  <c r="AE783" i="6"/>
  <c r="AC783" i="6"/>
  <c r="Q783" i="6"/>
  <c r="X783" i="6"/>
  <c r="AB783" i="6"/>
  <c r="W783" i="6"/>
  <c r="R783" i="6"/>
  <c r="T783" i="6"/>
  <c r="P783" i="6"/>
  <c r="Y783" i="6"/>
  <c r="N783" i="6"/>
  <c r="O783" i="6"/>
  <c r="K779" i="6"/>
  <c r="AF779" i="6"/>
  <c r="AD779" i="6"/>
  <c r="AE779" i="6"/>
  <c r="AC779" i="6"/>
  <c r="Q779" i="6"/>
  <c r="W779" i="6"/>
  <c r="X779" i="6"/>
  <c r="AB779" i="6"/>
  <c r="Y779" i="6"/>
  <c r="R779" i="6"/>
  <c r="T779" i="6"/>
  <c r="P779" i="6"/>
  <c r="N779" i="6"/>
  <c r="O779" i="6"/>
  <c r="K775" i="6"/>
  <c r="AF775" i="6"/>
  <c r="AD775" i="6"/>
  <c r="AE775" i="6"/>
  <c r="AC775" i="6"/>
  <c r="Q775" i="6"/>
  <c r="W775" i="6"/>
  <c r="X775" i="6"/>
  <c r="AB775" i="6"/>
  <c r="Y775" i="6"/>
  <c r="R775" i="6"/>
  <c r="T775" i="6"/>
  <c r="P775" i="6"/>
  <c r="N775" i="6"/>
  <c r="O775" i="6"/>
  <c r="AF771" i="6"/>
  <c r="AD771" i="6"/>
  <c r="AE771" i="6"/>
  <c r="AC771" i="6"/>
  <c r="Q771" i="6"/>
  <c r="W771" i="6"/>
  <c r="X771" i="6"/>
  <c r="AB771" i="6"/>
  <c r="Y771" i="6"/>
  <c r="R771" i="6"/>
  <c r="T771" i="6"/>
  <c r="P771" i="6"/>
  <c r="N771" i="6"/>
  <c r="K767" i="6"/>
  <c r="AF767" i="6"/>
  <c r="AD767" i="6"/>
  <c r="AE767" i="6"/>
  <c r="AC767" i="6"/>
  <c r="Q767" i="6"/>
  <c r="W767" i="6"/>
  <c r="X767" i="6"/>
  <c r="AB767" i="6"/>
  <c r="Y767" i="6"/>
  <c r="R767" i="6"/>
  <c r="T767" i="6"/>
  <c r="P767" i="6"/>
  <c r="N767" i="6"/>
  <c r="O767" i="6"/>
  <c r="AF763" i="6"/>
  <c r="AD763" i="6"/>
  <c r="AE763" i="6"/>
  <c r="AC763" i="6"/>
  <c r="Q763" i="6"/>
  <c r="W763" i="6"/>
  <c r="X763" i="6"/>
  <c r="AB763" i="6"/>
  <c r="Y763" i="6"/>
  <c r="R763" i="6"/>
  <c r="T763" i="6"/>
  <c r="P763" i="6"/>
  <c r="N763" i="6"/>
  <c r="O763" i="6"/>
  <c r="AF759" i="6"/>
  <c r="AD759" i="6"/>
  <c r="AE759" i="6"/>
  <c r="AC759" i="6"/>
  <c r="Q759" i="6"/>
  <c r="W759" i="6"/>
  <c r="X759" i="6"/>
  <c r="AB759" i="6"/>
  <c r="Y759" i="6"/>
  <c r="R759" i="6"/>
  <c r="T759" i="6"/>
  <c r="P759" i="6"/>
  <c r="N759" i="6"/>
  <c r="O759" i="6"/>
  <c r="K755" i="6"/>
  <c r="AF755" i="6"/>
  <c r="AD755" i="6"/>
  <c r="AE755" i="6"/>
  <c r="AC755" i="6"/>
  <c r="Q755" i="6"/>
  <c r="W755" i="6"/>
  <c r="X755" i="6"/>
  <c r="AB755" i="6"/>
  <c r="Y755" i="6"/>
  <c r="R755" i="6"/>
  <c r="T755" i="6"/>
  <c r="P755" i="6"/>
  <c r="N755" i="6"/>
  <c r="K751" i="6"/>
  <c r="AF751" i="6"/>
  <c r="AD751" i="6"/>
  <c r="AE751" i="6"/>
  <c r="AC751" i="6"/>
  <c r="Q751" i="6"/>
  <c r="W751" i="6"/>
  <c r="X751" i="6"/>
  <c r="AB751" i="6"/>
  <c r="Y751" i="6"/>
  <c r="R751" i="6"/>
  <c r="T751" i="6"/>
  <c r="P751" i="6"/>
  <c r="N751" i="6"/>
  <c r="O751" i="6"/>
  <c r="K747" i="6"/>
  <c r="AF747" i="6"/>
  <c r="AD747" i="6"/>
  <c r="AE747" i="6"/>
  <c r="AC747" i="6"/>
  <c r="Q747" i="6"/>
  <c r="W747" i="6"/>
  <c r="X747" i="6"/>
  <c r="AB747" i="6"/>
  <c r="Y747" i="6"/>
  <c r="R747" i="6"/>
  <c r="T747" i="6"/>
  <c r="P747" i="6"/>
  <c r="N747" i="6"/>
  <c r="O747" i="6"/>
  <c r="AF743" i="6"/>
  <c r="AD743" i="6"/>
  <c r="AE743" i="6"/>
  <c r="AC743" i="6"/>
  <c r="Q743" i="6"/>
  <c r="W743" i="6"/>
  <c r="X743" i="6"/>
  <c r="AB743" i="6"/>
  <c r="Y743" i="6"/>
  <c r="R743" i="6"/>
  <c r="T743" i="6"/>
  <c r="P743" i="6"/>
  <c r="N743" i="6"/>
  <c r="O743" i="6"/>
  <c r="AF739" i="6"/>
  <c r="AD739" i="6"/>
  <c r="AE739" i="6"/>
  <c r="AC739" i="6"/>
  <c r="Q739" i="6"/>
  <c r="W739" i="6"/>
  <c r="X739" i="6"/>
  <c r="AB739" i="6"/>
  <c r="Y739" i="6"/>
  <c r="R739" i="6"/>
  <c r="T739" i="6"/>
  <c r="P739" i="6"/>
  <c r="N739" i="6"/>
  <c r="K735" i="6"/>
  <c r="AF735" i="6"/>
  <c r="AD735" i="6"/>
  <c r="AE735" i="6"/>
  <c r="AC735" i="6"/>
  <c r="Q735" i="6"/>
  <c r="W735" i="6"/>
  <c r="X735" i="6"/>
  <c r="AB735" i="6"/>
  <c r="Y735" i="6"/>
  <c r="R735" i="6"/>
  <c r="T735" i="6"/>
  <c r="P735" i="6"/>
  <c r="N735" i="6"/>
  <c r="O735" i="6"/>
  <c r="K731" i="6"/>
  <c r="AF731" i="6"/>
  <c r="AD731" i="6"/>
  <c r="AE731" i="6"/>
  <c r="AC731" i="6"/>
  <c r="Q731" i="6"/>
  <c r="W731" i="6"/>
  <c r="X731" i="6"/>
  <c r="AB731" i="6"/>
  <c r="Y731" i="6"/>
  <c r="R731" i="6"/>
  <c r="T731" i="6"/>
  <c r="P731" i="6"/>
  <c r="N731" i="6"/>
  <c r="O731" i="6"/>
  <c r="AF727" i="6"/>
  <c r="AD727" i="6"/>
  <c r="AE727" i="6"/>
  <c r="AC727" i="6"/>
  <c r="Q727" i="6"/>
  <c r="W727" i="6"/>
  <c r="X727" i="6"/>
  <c r="AB727" i="6"/>
  <c r="Y727" i="6"/>
  <c r="R727" i="6"/>
  <c r="T727" i="6"/>
  <c r="P727" i="6"/>
  <c r="N727" i="6"/>
  <c r="O727" i="6"/>
  <c r="K723" i="6"/>
  <c r="AF723" i="6"/>
  <c r="AD723" i="6"/>
  <c r="AE723" i="6"/>
  <c r="AC723" i="6"/>
  <c r="Q723" i="6"/>
  <c r="W723" i="6"/>
  <c r="X723" i="6"/>
  <c r="AB723" i="6"/>
  <c r="Y723" i="6"/>
  <c r="R723" i="6"/>
  <c r="T723" i="6"/>
  <c r="P723" i="6"/>
  <c r="N723" i="6"/>
  <c r="K719" i="6"/>
  <c r="AF719" i="6"/>
  <c r="AD719" i="6"/>
  <c r="AE719" i="6"/>
  <c r="AC719" i="6"/>
  <c r="Q719" i="6"/>
  <c r="W719" i="6"/>
  <c r="X719" i="6"/>
  <c r="AB719" i="6"/>
  <c r="Y719" i="6"/>
  <c r="R719" i="6"/>
  <c r="T719" i="6"/>
  <c r="P719" i="6"/>
  <c r="N719" i="6"/>
  <c r="O719" i="6"/>
  <c r="AF715" i="6"/>
  <c r="AD715" i="6"/>
  <c r="AE715" i="6"/>
  <c r="AC715" i="6"/>
  <c r="Q715" i="6"/>
  <c r="W715" i="6"/>
  <c r="X715" i="6"/>
  <c r="AB715" i="6"/>
  <c r="Y715" i="6"/>
  <c r="R715" i="6"/>
  <c r="T715" i="6"/>
  <c r="P715" i="6"/>
  <c r="N715" i="6"/>
  <c r="O715" i="6"/>
  <c r="K711" i="6"/>
  <c r="AF711" i="6"/>
  <c r="AD711" i="6"/>
  <c r="AE711" i="6"/>
  <c r="AC711" i="6"/>
  <c r="Q711" i="6"/>
  <c r="W711" i="6"/>
  <c r="X711" i="6"/>
  <c r="AB711" i="6"/>
  <c r="Y711" i="6"/>
  <c r="R711" i="6"/>
  <c r="T711" i="6"/>
  <c r="P711" i="6"/>
  <c r="N711" i="6"/>
  <c r="O711" i="6"/>
  <c r="AF707" i="6"/>
  <c r="AD707" i="6"/>
  <c r="AE707" i="6"/>
  <c r="AC707" i="6"/>
  <c r="Q707" i="6"/>
  <c r="W707" i="6"/>
  <c r="X707" i="6"/>
  <c r="AB707" i="6"/>
  <c r="Y707" i="6"/>
  <c r="R707" i="6"/>
  <c r="T707" i="6"/>
  <c r="P707" i="6"/>
  <c r="N707" i="6"/>
  <c r="K703" i="6"/>
  <c r="AF703" i="6"/>
  <c r="AD703" i="6"/>
  <c r="AE703" i="6"/>
  <c r="AC703" i="6"/>
  <c r="Q703" i="6"/>
  <c r="W703" i="6"/>
  <c r="X703" i="6"/>
  <c r="AB703" i="6"/>
  <c r="Y703" i="6"/>
  <c r="R703" i="6"/>
  <c r="T703" i="6"/>
  <c r="P703" i="6"/>
  <c r="N703" i="6"/>
  <c r="O703" i="6"/>
  <c r="AF699" i="6"/>
  <c r="AD699" i="6"/>
  <c r="AE699" i="6"/>
  <c r="AC699" i="6"/>
  <c r="Q699" i="6"/>
  <c r="W699" i="6"/>
  <c r="X699" i="6"/>
  <c r="AB699" i="6"/>
  <c r="Y699" i="6"/>
  <c r="R699" i="6"/>
  <c r="T699" i="6"/>
  <c r="P699" i="6"/>
  <c r="N699" i="6"/>
  <c r="O699" i="6"/>
  <c r="K695" i="6"/>
  <c r="AF695" i="6"/>
  <c r="AD695" i="6"/>
  <c r="AE695" i="6"/>
  <c r="AC695" i="6"/>
  <c r="Q695" i="6"/>
  <c r="W695" i="6"/>
  <c r="X695" i="6"/>
  <c r="AB695" i="6"/>
  <c r="Y695" i="6"/>
  <c r="R695" i="6"/>
  <c r="T695" i="6"/>
  <c r="P695" i="6"/>
  <c r="N695" i="6"/>
  <c r="O695" i="6"/>
  <c r="K691" i="6"/>
  <c r="AF691" i="6"/>
  <c r="AD691" i="6"/>
  <c r="AE691" i="6"/>
  <c r="AC691" i="6"/>
  <c r="Q691" i="6"/>
  <c r="W691" i="6"/>
  <c r="X691" i="6"/>
  <c r="AB691" i="6"/>
  <c r="Y691" i="6"/>
  <c r="R691" i="6"/>
  <c r="T691" i="6"/>
  <c r="P691" i="6"/>
  <c r="N691" i="6"/>
  <c r="K687" i="6"/>
  <c r="AF687" i="6"/>
  <c r="AD687" i="6"/>
  <c r="AE687" i="6"/>
  <c r="AC687" i="6"/>
  <c r="Q687" i="6"/>
  <c r="W687" i="6"/>
  <c r="X687" i="6"/>
  <c r="AB687" i="6"/>
  <c r="Y687" i="6"/>
  <c r="R687" i="6"/>
  <c r="T687" i="6"/>
  <c r="P687" i="6"/>
  <c r="N687" i="6"/>
  <c r="O687" i="6"/>
  <c r="AF683" i="6"/>
  <c r="AD683" i="6"/>
  <c r="AE683" i="6"/>
  <c r="AC683" i="6"/>
  <c r="Q683" i="6"/>
  <c r="W683" i="6"/>
  <c r="X683" i="6"/>
  <c r="AB683" i="6"/>
  <c r="Y683" i="6"/>
  <c r="R683" i="6"/>
  <c r="T683" i="6"/>
  <c r="P683" i="6"/>
  <c r="N683" i="6"/>
  <c r="O683" i="6"/>
  <c r="AF679" i="6"/>
  <c r="AD679" i="6"/>
  <c r="AE679" i="6"/>
  <c r="AC679" i="6"/>
  <c r="Q679" i="6"/>
  <c r="W679" i="6"/>
  <c r="X679" i="6"/>
  <c r="AB679" i="6"/>
  <c r="Y679" i="6"/>
  <c r="R679" i="6"/>
  <c r="T679" i="6"/>
  <c r="P679" i="6"/>
  <c r="N679" i="6"/>
  <c r="O679" i="6"/>
  <c r="AF675" i="6"/>
  <c r="AD675" i="6"/>
  <c r="AE675" i="6"/>
  <c r="AC675" i="6"/>
  <c r="Q675" i="6"/>
  <c r="W675" i="6"/>
  <c r="X675" i="6"/>
  <c r="AB675" i="6"/>
  <c r="Y675" i="6"/>
  <c r="R675" i="6"/>
  <c r="T675" i="6"/>
  <c r="P675" i="6"/>
  <c r="N675" i="6"/>
  <c r="K671" i="6"/>
  <c r="AF671" i="6"/>
  <c r="AD671" i="6"/>
  <c r="AE671" i="6"/>
  <c r="AC671" i="6"/>
  <c r="Q671" i="6"/>
  <c r="W671" i="6"/>
  <c r="X671" i="6"/>
  <c r="AB671" i="6"/>
  <c r="Y671" i="6"/>
  <c r="R671" i="6"/>
  <c r="T671" i="6"/>
  <c r="P671" i="6"/>
  <c r="N671" i="6"/>
  <c r="O671" i="6"/>
  <c r="K667" i="6"/>
  <c r="AF667" i="6"/>
  <c r="AD667" i="6"/>
  <c r="AE667" i="6"/>
  <c r="AC667" i="6"/>
  <c r="Q667" i="6"/>
  <c r="W667" i="6"/>
  <c r="X667" i="6"/>
  <c r="AB667" i="6"/>
  <c r="Y667" i="6"/>
  <c r="R667" i="6"/>
  <c r="T667" i="6"/>
  <c r="P667" i="6"/>
  <c r="N667" i="6"/>
  <c r="O667" i="6"/>
  <c r="AF663" i="6"/>
  <c r="AD663" i="6"/>
  <c r="AE663" i="6"/>
  <c r="AC663" i="6"/>
  <c r="Q663" i="6"/>
  <c r="W663" i="6"/>
  <c r="X663" i="6"/>
  <c r="AB663" i="6"/>
  <c r="Y663" i="6"/>
  <c r="R663" i="6"/>
  <c r="T663" i="6"/>
  <c r="P663" i="6"/>
  <c r="N663" i="6"/>
  <c r="O663" i="6"/>
  <c r="AF659" i="6"/>
  <c r="AD659" i="6"/>
  <c r="AE659" i="6"/>
  <c r="AC659" i="6"/>
  <c r="Q659" i="6"/>
  <c r="W659" i="6"/>
  <c r="X659" i="6"/>
  <c r="AB659" i="6"/>
  <c r="Y659" i="6"/>
  <c r="R659" i="6"/>
  <c r="T659" i="6"/>
  <c r="P659" i="6"/>
  <c r="N659" i="6"/>
  <c r="K655" i="6"/>
  <c r="AF655" i="6"/>
  <c r="AD655" i="6"/>
  <c r="AE655" i="6"/>
  <c r="AC655" i="6"/>
  <c r="Q655" i="6"/>
  <c r="W655" i="6"/>
  <c r="X655" i="6"/>
  <c r="AB655" i="6"/>
  <c r="Y655" i="6"/>
  <c r="R655" i="6"/>
  <c r="T655" i="6"/>
  <c r="P655" i="6"/>
  <c r="N655" i="6"/>
  <c r="O655" i="6"/>
  <c r="AF651" i="6"/>
  <c r="AD651" i="6"/>
  <c r="AE651" i="6"/>
  <c r="AC651" i="6"/>
  <c r="Q651" i="6"/>
  <c r="W651" i="6"/>
  <c r="X651" i="6"/>
  <c r="AB651" i="6"/>
  <c r="Y651" i="6"/>
  <c r="R651" i="6"/>
  <c r="T651" i="6"/>
  <c r="P651" i="6"/>
  <c r="N651" i="6"/>
  <c r="O651" i="6"/>
  <c r="K647" i="6"/>
  <c r="AF647" i="6"/>
  <c r="AD647" i="6"/>
  <c r="AE647" i="6"/>
  <c r="AC647" i="6"/>
  <c r="Q647" i="6"/>
  <c r="W647" i="6"/>
  <c r="X647" i="6"/>
  <c r="AB647" i="6"/>
  <c r="Y647" i="6"/>
  <c r="R647" i="6"/>
  <c r="T647" i="6"/>
  <c r="P647" i="6"/>
  <c r="N647" i="6"/>
  <c r="O647" i="6"/>
  <c r="AF643" i="6"/>
  <c r="AD643" i="6"/>
  <c r="AE643" i="6"/>
  <c r="AC643" i="6"/>
  <c r="Q643" i="6"/>
  <c r="W643" i="6"/>
  <c r="X643" i="6"/>
  <c r="AB643" i="6"/>
  <c r="Y643" i="6"/>
  <c r="R643" i="6"/>
  <c r="T643" i="6"/>
  <c r="P643" i="6"/>
  <c r="N643" i="6"/>
  <c r="K639" i="6"/>
  <c r="AF639" i="6"/>
  <c r="AD639" i="6"/>
  <c r="AE639" i="6"/>
  <c r="AC639" i="6"/>
  <c r="Q639" i="6"/>
  <c r="W639" i="6"/>
  <c r="X639" i="6"/>
  <c r="AB639" i="6"/>
  <c r="Y639" i="6"/>
  <c r="R639" i="6"/>
  <c r="T639" i="6"/>
  <c r="P639" i="6"/>
  <c r="N639" i="6"/>
  <c r="O639" i="6"/>
  <c r="AF635" i="6"/>
  <c r="AD635" i="6"/>
  <c r="AE635" i="6"/>
  <c r="AC635" i="6"/>
  <c r="Q635" i="6"/>
  <c r="W635" i="6"/>
  <c r="X635" i="6"/>
  <c r="AB635" i="6"/>
  <c r="Y635" i="6"/>
  <c r="R635" i="6"/>
  <c r="T635" i="6"/>
  <c r="P635" i="6"/>
  <c r="N635" i="6"/>
  <c r="O635" i="6"/>
  <c r="AF631" i="6"/>
  <c r="AD631" i="6"/>
  <c r="AE631" i="6"/>
  <c r="AC631" i="6"/>
  <c r="Q631" i="6"/>
  <c r="W631" i="6"/>
  <c r="X631" i="6"/>
  <c r="AB631" i="6"/>
  <c r="Y631" i="6"/>
  <c r="R631" i="6"/>
  <c r="T631" i="6"/>
  <c r="P631" i="6"/>
  <c r="N631" i="6"/>
  <c r="O631" i="6"/>
  <c r="K627" i="6"/>
  <c r="AF627" i="6"/>
  <c r="AD627" i="6"/>
  <c r="AE627" i="6"/>
  <c r="AC627" i="6"/>
  <c r="Q627" i="6"/>
  <c r="W627" i="6"/>
  <c r="X627" i="6"/>
  <c r="AB627" i="6"/>
  <c r="Y627" i="6"/>
  <c r="R627" i="6"/>
  <c r="T627" i="6"/>
  <c r="P627" i="6"/>
  <c r="N627" i="6"/>
  <c r="K623" i="6"/>
  <c r="AF623" i="6"/>
  <c r="AD623" i="6"/>
  <c r="AE623" i="6"/>
  <c r="AC623" i="6"/>
  <c r="Q623" i="6"/>
  <c r="W623" i="6"/>
  <c r="X623" i="6"/>
  <c r="AB623" i="6"/>
  <c r="Y623" i="6"/>
  <c r="R623" i="6"/>
  <c r="T623" i="6"/>
  <c r="P623" i="6"/>
  <c r="N623" i="6"/>
  <c r="O623" i="6"/>
  <c r="AF619" i="6"/>
  <c r="AD619" i="6"/>
  <c r="AE619" i="6"/>
  <c r="AC619" i="6"/>
  <c r="Q619" i="6"/>
  <c r="W619" i="6"/>
  <c r="X619" i="6"/>
  <c r="AB619" i="6"/>
  <c r="Y619" i="6"/>
  <c r="R619" i="6"/>
  <c r="T619" i="6"/>
  <c r="P619" i="6"/>
  <c r="N619" i="6"/>
  <c r="O619" i="6"/>
  <c r="AF615" i="6"/>
  <c r="AD615" i="6"/>
  <c r="AE615" i="6"/>
  <c r="AC615" i="6"/>
  <c r="Q615" i="6"/>
  <c r="W615" i="6"/>
  <c r="X615" i="6"/>
  <c r="AB615" i="6"/>
  <c r="Y615" i="6"/>
  <c r="R615" i="6"/>
  <c r="T615" i="6"/>
  <c r="P615" i="6"/>
  <c r="N615" i="6"/>
  <c r="O615" i="6"/>
  <c r="AF611" i="6"/>
  <c r="AD611" i="6"/>
  <c r="AE611" i="6"/>
  <c r="AC611" i="6"/>
  <c r="Q611" i="6"/>
  <c r="W611" i="6"/>
  <c r="X611" i="6"/>
  <c r="AB611" i="6"/>
  <c r="Y611" i="6"/>
  <c r="R611" i="6"/>
  <c r="T611" i="6"/>
  <c r="P611" i="6"/>
  <c r="N611" i="6"/>
  <c r="K607" i="6"/>
  <c r="AF607" i="6"/>
  <c r="AD607" i="6"/>
  <c r="AE607" i="6"/>
  <c r="AC607" i="6"/>
  <c r="Q607" i="6"/>
  <c r="W607" i="6"/>
  <c r="X607" i="6"/>
  <c r="AB607" i="6"/>
  <c r="Y607" i="6"/>
  <c r="R607" i="6"/>
  <c r="T607" i="6"/>
  <c r="P607" i="6"/>
  <c r="N607" i="6"/>
  <c r="O607" i="6"/>
  <c r="K603" i="6"/>
  <c r="AF603" i="6"/>
  <c r="AD603" i="6"/>
  <c r="AE603" i="6"/>
  <c r="AC603" i="6"/>
  <c r="Q603" i="6"/>
  <c r="W603" i="6"/>
  <c r="X603" i="6"/>
  <c r="AB603" i="6"/>
  <c r="Y603" i="6"/>
  <c r="R603" i="6"/>
  <c r="T603" i="6"/>
  <c r="P603" i="6"/>
  <c r="N603" i="6"/>
  <c r="O603" i="6"/>
  <c r="AF599" i="6"/>
  <c r="AD599" i="6"/>
  <c r="AE599" i="6"/>
  <c r="AC599" i="6"/>
  <c r="Q599" i="6"/>
  <c r="W599" i="6"/>
  <c r="X599" i="6"/>
  <c r="AB599" i="6"/>
  <c r="Y599" i="6"/>
  <c r="R599" i="6"/>
  <c r="T599" i="6"/>
  <c r="P599" i="6"/>
  <c r="N599" i="6"/>
  <c r="O599" i="6"/>
  <c r="AF595" i="6"/>
  <c r="AD595" i="6"/>
  <c r="AE595" i="6"/>
  <c r="AC595" i="6"/>
  <c r="Q595" i="6"/>
  <c r="W595" i="6"/>
  <c r="X595" i="6"/>
  <c r="AB595" i="6"/>
  <c r="Y595" i="6"/>
  <c r="R595" i="6"/>
  <c r="T595" i="6"/>
  <c r="P595" i="6"/>
  <c r="N595" i="6"/>
  <c r="K591" i="6"/>
  <c r="AF591" i="6"/>
  <c r="AD591" i="6"/>
  <c r="AE591" i="6"/>
  <c r="AC591" i="6"/>
  <c r="Q591" i="6"/>
  <c r="W591" i="6"/>
  <c r="X591" i="6"/>
  <c r="AB591" i="6"/>
  <c r="Y591" i="6"/>
  <c r="R591" i="6"/>
  <c r="T591" i="6"/>
  <c r="P591" i="6"/>
  <c r="N591" i="6"/>
  <c r="O591" i="6"/>
  <c r="AF587" i="6"/>
  <c r="AD587" i="6"/>
  <c r="AE587" i="6"/>
  <c r="AC587" i="6"/>
  <c r="Q587" i="6"/>
  <c r="W587" i="6"/>
  <c r="X587" i="6"/>
  <c r="AB587" i="6"/>
  <c r="Y587" i="6"/>
  <c r="R587" i="6"/>
  <c r="T587" i="6"/>
  <c r="P587" i="6"/>
  <c r="N587" i="6"/>
  <c r="O587" i="6"/>
  <c r="K583" i="6"/>
  <c r="AF583" i="6"/>
  <c r="AD583" i="6"/>
  <c r="AE583" i="6"/>
  <c r="AC583" i="6"/>
  <c r="Q583" i="6"/>
  <c r="W583" i="6"/>
  <c r="X583" i="6"/>
  <c r="AB583" i="6"/>
  <c r="Y583" i="6"/>
  <c r="R583" i="6"/>
  <c r="T583" i="6"/>
  <c r="P583" i="6"/>
  <c r="N583" i="6"/>
  <c r="O583" i="6"/>
  <c r="AF579" i="6"/>
  <c r="AD579" i="6"/>
  <c r="AE579" i="6"/>
  <c r="AC579" i="6"/>
  <c r="Q579" i="6"/>
  <c r="W579" i="6"/>
  <c r="X579" i="6"/>
  <c r="AB579" i="6"/>
  <c r="Y579" i="6"/>
  <c r="R579" i="6"/>
  <c r="T579" i="6"/>
  <c r="P579" i="6"/>
  <c r="N579" i="6"/>
  <c r="K575" i="6"/>
  <c r="AF575" i="6"/>
  <c r="AD575" i="6"/>
  <c r="AE575" i="6"/>
  <c r="AC575" i="6"/>
  <c r="Q575" i="6"/>
  <c r="W575" i="6"/>
  <c r="X575" i="6"/>
  <c r="AB575" i="6"/>
  <c r="Y575" i="6"/>
  <c r="R575" i="6"/>
  <c r="T575" i="6"/>
  <c r="P575" i="6"/>
  <c r="N575" i="6"/>
  <c r="O575" i="6"/>
  <c r="AF571" i="6"/>
  <c r="AD571" i="6"/>
  <c r="AE571" i="6"/>
  <c r="AC571" i="6"/>
  <c r="Q571" i="6"/>
  <c r="W571" i="6"/>
  <c r="X571" i="6"/>
  <c r="AB571" i="6"/>
  <c r="Y571" i="6"/>
  <c r="R571" i="6"/>
  <c r="T571" i="6"/>
  <c r="P571" i="6"/>
  <c r="N571" i="6"/>
  <c r="O571" i="6"/>
  <c r="AF567" i="6"/>
  <c r="AD567" i="6"/>
  <c r="AE567" i="6"/>
  <c r="AC567" i="6"/>
  <c r="Q567" i="6"/>
  <c r="W567" i="6"/>
  <c r="X567" i="6"/>
  <c r="AB567" i="6"/>
  <c r="Y567" i="6"/>
  <c r="R567" i="6"/>
  <c r="T567" i="6"/>
  <c r="P567" i="6"/>
  <c r="N567" i="6"/>
  <c r="O567" i="6"/>
  <c r="K563" i="6"/>
  <c r="AF563" i="6"/>
  <c r="AD563" i="6"/>
  <c r="AE563" i="6"/>
  <c r="AC563" i="6"/>
  <c r="Q563" i="6"/>
  <c r="W563" i="6"/>
  <c r="X563" i="6"/>
  <c r="AB563" i="6"/>
  <c r="Y563" i="6"/>
  <c r="R563" i="6"/>
  <c r="T563" i="6"/>
  <c r="P563" i="6"/>
  <c r="N563" i="6"/>
  <c r="K559" i="6"/>
  <c r="AF559" i="6"/>
  <c r="AD559" i="6"/>
  <c r="AE559" i="6"/>
  <c r="AC559" i="6"/>
  <c r="Q559" i="6"/>
  <c r="W559" i="6"/>
  <c r="X559" i="6"/>
  <c r="AB559" i="6"/>
  <c r="Y559" i="6"/>
  <c r="R559" i="6"/>
  <c r="T559" i="6"/>
  <c r="P559" i="6"/>
  <c r="N559" i="6"/>
  <c r="O559" i="6"/>
  <c r="AF555" i="6"/>
  <c r="AD555" i="6"/>
  <c r="AE555" i="6"/>
  <c r="AC555" i="6"/>
  <c r="Q555" i="6"/>
  <c r="W555" i="6"/>
  <c r="X555" i="6"/>
  <c r="AB555" i="6"/>
  <c r="Y555" i="6"/>
  <c r="R555" i="6"/>
  <c r="T555" i="6"/>
  <c r="P555" i="6"/>
  <c r="N555" i="6"/>
  <c r="O555" i="6"/>
  <c r="AF551" i="6"/>
  <c r="AD551" i="6"/>
  <c r="AE551" i="6"/>
  <c r="AC551" i="6"/>
  <c r="Q551" i="6"/>
  <c r="W551" i="6"/>
  <c r="X551" i="6"/>
  <c r="AB551" i="6"/>
  <c r="Y551" i="6"/>
  <c r="R551" i="6"/>
  <c r="T551" i="6"/>
  <c r="P551" i="6"/>
  <c r="N551" i="6"/>
  <c r="O551" i="6"/>
  <c r="AF547" i="6"/>
  <c r="AD547" i="6"/>
  <c r="AE547" i="6"/>
  <c r="AC547" i="6"/>
  <c r="Q547" i="6"/>
  <c r="W547" i="6"/>
  <c r="X547" i="6"/>
  <c r="AB547" i="6"/>
  <c r="Y547" i="6"/>
  <c r="R547" i="6"/>
  <c r="T547" i="6"/>
  <c r="P547" i="6"/>
  <c r="N547" i="6"/>
  <c r="K543" i="6"/>
  <c r="AF543" i="6"/>
  <c r="AD543" i="6"/>
  <c r="AE543" i="6"/>
  <c r="AC543" i="6"/>
  <c r="Q543" i="6"/>
  <c r="W543" i="6"/>
  <c r="X543" i="6"/>
  <c r="AB543" i="6"/>
  <c r="Y543" i="6"/>
  <c r="R543" i="6"/>
  <c r="T543" i="6"/>
  <c r="P543" i="6"/>
  <c r="N543" i="6"/>
  <c r="O543" i="6"/>
  <c r="K539" i="6"/>
  <c r="AF539" i="6"/>
  <c r="AD539" i="6"/>
  <c r="AE539" i="6"/>
  <c r="AC539" i="6"/>
  <c r="Q539" i="6"/>
  <c r="W539" i="6"/>
  <c r="X539" i="6"/>
  <c r="AB539" i="6"/>
  <c r="Y539" i="6"/>
  <c r="R539" i="6"/>
  <c r="T539" i="6"/>
  <c r="P539" i="6"/>
  <c r="N539" i="6"/>
  <c r="O539" i="6"/>
  <c r="AF535" i="6"/>
  <c r="AD535" i="6"/>
  <c r="AE535" i="6"/>
  <c r="AC535" i="6"/>
  <c r="Q535" i="6"/>
  <c r="W535" i="6"/>
  <c r="X535" i="6"/>
  <c r="AB535" i="6"/>
  <c r="Y535" i="6"/>
  <c r="R535" i="6"/>
  <c r="T535" i="6"/>
  <c r="P535" i="6"/>
  <c r="N535" i="6"/>
  <c r="O535" i="6"/>
  <c r="AF531" i="6"/>
  <c r="AD531" i="6"/>
  <c r="AE531" i="6"/>
  <c r="AC531" i="6"/>
  <c r="Q531" i="6"/>
  <c r="W531" i="6"/>
  <c r="X531" i="6"/>
  <c r="AB531" i="6"/>
  <c r="Y531" i="6"/>
  <c r="R531" i="6"/>
  <c r="T531" i="6"/>
  <c r="P531" i="6"/>
  <c r="N531" i="6"/>
  <c r="K527" i="6"/>
  <c r="AF527" i="6"/>
  <c r="AD527" i="6"/>
  <c r="AC527" i="6"/>
  <c r="Q527" i="6"/>
  <c r="AE527" i="6"/>
  <c r="W527" i="6"/>
  <c r="X527" i="6"/>
  <c r="AB527" i="6"/>
  <c r="Y527" i="6"/>
  <c r="R527" i="6"/>
  <c r="T527" i="6"/>
  <c r="P527" i="6"/>
  <c r="N527" i="6"/>
  <c r="O527" i="6"/>
  <c r="AF523" i="6"/>
  <c r="AD523" i="6"/>
  <c r="AE523" i="6"/>
  <c r="AC523" i="6"/>
  <c r="Q523" i="6"/>
  <c r="W523" i="6"/>
  <c r="X523" i="6"/>
  <c r="AB523" i="6"/>
  <c r="Y523" i="6"/>
  <c r="R523" i="6"/>
  <c r="T523" i="6"/>
  <c r="P523" i="6"/>
  <c r="N523" i="6"/>
  <c r="O523" i="6"/>
  <c r="K519" i="6"/>
  <c r="AF519" i="6"/>
  <c r="AD519" i="6"/>
  <c r="AE519" i="6"/>
  <c r="AC519" i="6"/>
  <c r="Q519" i="6"/>
  <c r="W519" i="6"/>
  <c r="X519" i="6"/>
  <c r="AB519" i="6"/>
  <c r="Y519" i="6"/>
  <c r="R519" i="6"/>
  <c r="T519" i="6"/>
  <c r="P519" i="6"/>
  <c r="N519" i="6"/>
  <c r="O519" i="6"/>
  <c r="AF515" i="6"/>
  <c r="AD515" i="6"/>
  <c r="AE515" i="6"/>
  <c r="AC515" i="6"/>
  <c r="Q515" i="6"/>
  <c r="W515" i="6"/>
  <c r="X515" i="6"/>
  <c r="AB515" i="6"/>
  <c r="Y515" i="6"/>
  <c r="R515" i="6"/>
  <c r="T515" i="6"/>
  <c r="P515" i="6"/>
  <c r="N515" i="6"/>
  <c r="K511" i="6"/>
  <c r="AF511" i="6"/>
  <c r="AD511" i="6"/>
  <c r="AC511" i="6"/>
  <c r="AE511" i="6"/>
  <c r="Q511" i="6"/>
  <c r="W511" i="6"/>
  <c r="X511" i="6"/>
  <c r="AB511" i="6"/>
  <c r="Y511" i="6"/>
  <c r="R511" i="6"/>
  <c r="T511" i="6"/>
  <c r="P511" i="6"/>
  <c r="N511" i="6"/>
  <c r="O511" i="6"/>
  <c r="AF507" i="6"/>
  <c r="AD507" i="6"/>
  <c r="AE507" i="6"/>
  <c r="AC507" i="6"/>
  <c r="Q507" i="6"/>
  <c r="W507" i="6"/>
  <c r="X507" i="6"/>
  <c r="AB507" i="6"/>
  <c r="Y507" i="6"/>
  <c r="R507" i="6"/>
  <c r="T507" i="6"/>
  <c r="P507" i="6"/>
  <c r="N507" i="6"/>
  <c r="O507" i="6"/>
  <c r="AF503" i="6"/>
  <c r="AD503" i="6"/>
  <c r="AE503" i="6"/>
  <c r="AC503" i="6"/>
  <c r="Q503" i="6"/>
  <c r="W503" i="6"/>
  <c r="X503" i="6"/>
  <c r="AB503" i="6"/>
  <c r="Y503" i="6"/>
  <c r="R503" i="6"/>
  <c r="T503" i="6"/>
  <c r="P503" i="6"/>
  <c r="N503" i="6"/>
  <c r="O503" i="6"/>
  <c r="K499" i="6"/>
  <c r="AF499" i="6"/>
  <c r="AD499" i="6"/>
  <c r="AE499" i="6"/>
  <c r="AC499" i="6"/>
  <c r="Q499" i="6"/>
  <c r="W499" i="6"/>
  <c r="X499" i="6"/>
  <c r="AB499" i="6"/>
  <c r="Y499" i="6"/>
  <c r="R499" i="6"/>
  <c r="T499" i="6"/>
  <c r="P499" i="6"/>
  <c r="N499" i="6"/>
  <c r="K495" i="6"/>
  <c r="AF495" i="6"/>
  <c r="AD495" i="6"/>
  <c r="AE495" i="6"/>
  <c r="AC495" i="6"/>
  <c r="Q495" i="6"/>
  <c r="W495" i="6"/>
  <c r="X495" i="6"/>
  <c r="AB495" i="6"/>
  <c r="Y495" i="6"/>
  <c r="R495" i="6"/>
  <c r="T495" i="6"/>
  <c r="P495" i="6"/>
  <c r="N495" i="6"/>
  <c r="O495" i="6"/>
  <c r="AF491" i="6"/>
  <c r="AD491" i="6"/>
  <c r="AE491" i="6"/>
  <c r="AC491" i="6"/>
  <c r="Q491" i="6"/>
  <c r="W491" i="6"/>
  <c r="X491" i="6"/>
  <c r="AB491" i="6"/>
  <c r="Y491" i="6"/>
  <c r="R491" i="6"/>
  <c r="T491" i="6"/>
  <c r="P491" i="6"/>
  <c r="N491" i="6"/>
  <c r="O491" i="6"/>
  <c r="AF487" i="6"/>
  <c r="AD487" i="6"/>
  <c r="AE487" i="6"/>
  <c r="AC487" i="6"/>
  <c r="Q487" i="6"/>
  <c r="W487" i="6"/>
  <c r="X487" i="6"/>
  <c r="AB487" i="6"/>
  <c r="Y487" i="6"/>
  <c r="R487" i="6"/>
  <c r="T487" i="6"/>
  <c r="P487" i="6"/>
  <c r="N487" i="6"/>
  <c r="O487" i="6"/>
  <c r="AF483" i="6"/>
  <c r="AD483" i="6"/>
  <c r="AE483" i="6"/>
  <c r="AC483" i="6"/>
  <c r="Q483" i="6"/>
  <c r="W483" i="6"/>
  <c r="X483" i="6"/>
  <c r="AB483" i="6"/>
  <c r="Y483" i="6"/>
  <c r="R483" i="6"/>
  <c r="T483" i="6"/>
  <c r="P483" i="6"/>
  <c r="N483" i="6"/>
  <c r="K479" i="6"/>
  <c r="AF479" i="6"/>
  <c r="AD479" i="6"/>
  <c r="AE479" i="6"/>
  <c r="AC479" i="6"/>
  <c r="Q479" i="6"/>
  <c r="W479" i="6"/>
  <c r="X479" i="6"/>
  <c r="AB479" i="6"/>
  <c r="Y479" i="6"/>
  <c r="R479" i="6"/>
  <c r="T479" i="6"/>
  <c r="P479" i="6"/>
  <c r="N479" i="6"/>
  <c r="O479" i="6"/>
  <c r="K475" i="6"/>
  <c r="AF475" i="6"/>
  <c r="AD475" i="6"/>
  <c r="AE475" i="6"/>
  <c r="AC475" i="6"/>
  <c r="Q475" i="6"/>
  <c r="W475" i="6"/>
  <c r="X475" i="6"/>
  <c r="AB475" i="6"/>
  <c r="Y475" i="6"/>
  <c r="R475" i="6"/>
  <c r="T475" i="6"/>
  <c r="P475" i="6"/>
  <c r="N475" i="6"/>
  <c r="O475" i="6"/>
  <c r="AF471" i="6"/>
  <c r="AD471" i="6"/>
  <c r="AE471" i="6"/>
  <c r="AC471" i="6"/>
  <c r="Q471" i="6"/>
  <c r="W471" i="6"/>
  <c r="X471" i="6"/>
  <c r="AB471" i="6"/>
  <c r="Y471" i="6"/>
  <c r="R471" i="6"/>
  <c r="T471" i="6"/>
  <c r="P471" i="6"/>
  <c r="N471" i="6"/>
  <c r="O471" i="6"/>
  <c r="AF467" i="6"/>
  <c r="AD467" i="6"/>
  <c r="AE467" i="6"/>
  <c r="AC467" i="6"/>
  <c r="Q467" i="6"/>
  <c r="W467" i="6"/>
  <c r="X467" i="6"/>
  <c r="AB467" i="6"/>
  <c r="Y467" i="6"/>
  <c r="R467" i="6"/>
  <c r="T467" i="6"/>
  <c r="P467" i="6"/>
  <c r="N467" i="6"/>
  <c r="K463" i="6"/>
  <c r="AF463" i="6"/>
  <c r="AD463" i="6"/>
  <c r="AE463" i="6"/>
  <c r="AC463" i="6"/>
  <c r="Q463" i="6"/>
  <c r="W463" i="6"/>
  <c r="X463" i="6"/>
  <c r="AB463" i="6"/>
  <c r="Y463" i="6"/>
  <c r="R463" i="6"/>
  <c r="T463" i="6"/>
  <c r="P463" i="6"/>
  <c r="N463" i="6"/>
  <c r="O463" i="6"/>
  <c r="AF459" i="6"/>
  <c r="AD459" i="6"/>
  <c r="AE459" i="6"/>
  <c r="AC459" i="6"/>
  <c r="Q459" i="6"/>
  <c r="W459" i="6"/>
  <c r="X459" i="6"/>
  <c r="AB459" i="6"/>
  <c r="Y459" i="6"/>
  <c r="R459" i="6"/>
  <c r="T459" i="6"/>
  <c r="P459" i="6"/>
  <c r="N459" i="6"/>
  <c r="O459" i="6"/>
  <c r="K455" i="6"/>
  <c r="AF455" i="6"/>
  <c r="AD455" i="6"/>
  <c r="AE455" i="6"/>
  <c r="AC455" i="6"/>
  <c r="Q455" i="6"/>
  <c r="W455" i="6"/>
  <c r="X455" i="6"/>
  <c r="AB455" i="6"/>
  <c r="Y455" i="6"/>
  <c r="R455" i="6"/>
  <c r="T455" i="6"/>
  <c r="P455" i="6"/>
  <c r="N455" i="6"/>
  <c r="O455" i="6"/>
  <c r="AF451" i="6"/>
  <c r="AD451" i="6"/>
  <c r="AE451" i="6"/>
  <c r="AC451" i="6"/>
  <c r="Q451" i="6"/>
  <c r="W451" i="6"/>
  <c r="X451" i="6"/>
  <c r="AB451" i="6"/>
  <c r="Y451" i="6"/>
  <c r="R451" i="6"/>
  <c r="T451" i="6"/>
  <c r="P451" i="6"/>
  <c r="N451" i="6"/>
  <c r="K447" i="6"/>
  <c r="AF447" i="6"/>
  <c r="AD447" i="6"/>
  <c r="AE447" i="6"/>
  <c r="AC447" i="6"/>
  <c r="Q447" i="6"/>
  <c r="W447" i="6"/>
  <c r="Y447" i="6"/>
  <c r="X447" i="6"/>
  <c r="AB447" i="6"/>
  <c r="R447" i="6"/>
  <c r="T447" i="6"/>
  <c r="P447" i="6"/>
  <c r="N447" i="6"/>
  <c r="O447" i="6"/>
  <c r="AF443" i="6"/>
  <c r="AD443" i="6"/>
  <c r="AE443" i="6"/>
  <c r="AC443" i="6"/>
  <c r="Q443" i="6"/>
  <c r="W443" i="6"/>
  <c r="Y443" i="6"/>
  <c r="X443" i="6"/>
  <c r="AB443" i="6"/>
  <c r="R443" i="6"/>
  <c r="T443" i="6"/>
  <c r="P443" i="6"/>
  <c r="N443" i="6"/>
  <c r="O443" i="6"/>
  <c r="AF439" i="6"/>
  <c r="AD439" i="6"/>
  <c r="AE439" i="6"/>
  <c r="AC439" i="6"/>
  <c r="Q439" i="6"/>
  <c r="W439" i="6"/>
  <c r="Y439" i="6"/>
  <c r="X439" i="6"/>
  <c r="AB439" i="6"/>
  <c r="R439" i="6"/>
  <c r="T439" i="6"/>
  <c r="P439" i="6"/>
  <c r="N439" i="6"/>
  <c r="O439" i="6"/>
  <c r="K435" i="6"/>
  <c r="AF435" i="6"/>
  <c r="AD435" i="6"/>
  <c r="AE435" i="6"/>
  <c r="AC435" i="6"/>
  <c r="Q435" i="6"/>
  <c r="W435" i="6"/>
  <c r="Y435" i="6"/>
  <c r="X435" i="6"/>
  <c r="AB435" i="6"/>
  <c r="R435" i="6"/>
  <c r="T435" i="6"/>
  <c r="P435" i="6"/>
  <c r="N435" i="6"/>
  <c r="K431" i="6"/>
  <c r="AF431" i="6"/>
  <c r="AD431" i="6"/>
  <c r="AE431" i="6"/>
  <c r="AC431" i="6"/>
  <c r="Q431" i="6"/>
  <c r="W431" i="6"/>
  <c r="Y431" i="6"/>
  <c r="X431" i="6"/>
  <c r="AB431" i="6"/>
  <c r="R431" i="6"/>
  <c r="T431" i="6"/>
  <c r="P431" i="6"/>
  <c r="N431" i="6"/>
  <c r="O431" i="6"/>
  <c r="AF427" i="6"/>
  <c r="AD427" i="6"/>
  <c r="AE427" i="6"/>
  <c r="AC427" i="6"/>
  <c r="Q427" i="6"/>
  <c r="W427" i="6"/>
  <c r="Y427" i="6"/>
  <c r="X427" i="6"/>
  <c r="AB427" i="6"/>
  <c r="R427" i="6"/>
  <c r="T427" i="6"/>
  <c r="P427" i="6"/>
  <c r="N427" i="6"/>
  <c r="O427" i="6"/>
  <c r="AF423" i="6"/>
  <c r="AD423" i="6"/>
  <c r="AE423" i="6"/>
  <c r="AC423" i="6"/>
  <c r="Q423" i="6"/>
  <c r="W423" i="6"/>
  <c r="Y423" i="6"/>
  <c r="X423" i="6"/>
  <c r="AB423" i="6"/>
  <c r="R423" i="6"/>
  <c r="T423" i="6"/>
  <c r="P423" i="6"/>
  <c r="N423" i="6"/>
  <c r="O423" i="6"/>
  <c r="AF419" i="6"/>
  <c r="AD419" i="6"/>
  <c r="AE419" i="6"/>
  <c r="AC419" i="6"/>
  <c r="Q419" i="6"/>
  <c r="W419" i="6"/>
  <c r="Y419" i="6"/>
  <c r="X419" i="6"/>
  <c r="AB419" i="6"/>
  <c r="R419" i="6"/>
  <c r="T419" i="6"/>
  <c r="P419" i="6"/>
  <c r="N419" i="6"/>
  <c r="K415" i="6"/>
  <c r="AF415" i="6"/>
  <c r="AD415" i="6"/>
  <c r="AE415" i="6"/>
  <c r="AC415" i="6"/>
  <c r="Q415" i="6"/>
  <c r="W415" i="6"/>
  <c r="Y415" i="6"/>
  <c r="X415" i="6"/>
  <c r="AB415" i="6"/>
  <c r="R415" i="6"/>
  <c r="T415" i="6"/>
  <c r="P415" i="6"/>
  <c r="N415" i="6"/>
  <c r="O415" i="6"/>
  <c r="K411" i="6"/>
  <c r="AF411" i="6"/>
  <c r="AD411" i="6"/>
  <c r="AE411" i="6"/>
  <c r="AC411" i="6"/>
  <c r="Q411" i="6"/>
  <c r="W411" i="6"/>
  <c r="X411" i="6"/>
  <c r="AB411" i="6"/>
  <c r="Y411" i="6"/>
  <c r="R411" i="6"/>
  <c r="T411" i="6"/>
  <c r="P411" i="6"/>
  <c r="N411" i="6"/>
  <c r="O411" i="6"/>
  <c r="AF407" i="6"/>
  <c r="AD407" i="6"/>
  <c r="AE407" i="6"/>
  <c r="AC407" i="6"/>
  <c r="Q407" i="6"/>
  <c r="W407" i="6"/>
  <c r="X407" i="6"/>
  <c r="AB407" i="6"/>
  <c r="Y407" i="6"/>
  <c r="R407" i="6"/>
  <c r="T407" i="6"/>
  <c r="P407" i="6"/>
  <c r="N407" i="6"/>
  <c r="O407" i="6"/>
  <c r="AF403" i="6"/>
  <c r="AD403" i="6"/>
  <c r="AE403" i="6"/>
  <c r="AC403" i="6"/>
  <c r="Q403" i="6"/>
  <c r="W403" i="6"/>
  <c r="X403" i="6"/>
  <c r="AB403" i="6"/>
  <c r="Y403" i="6"/>
  <c r="R403" i="6"/>
  <c r="T403" i="6"/>
  <c r="P403" i="6"/>
  <c r="N403" i="6"/>
  <c r="K399" i="6"/>
  <c r="AF399" i="6"/>
  <c r="AD399" i="6"/>
  <c r="AE399" i="6"/>
  <c r="AC399" i="6"/>
  <c r="Q399" i="6"/>
  <c r="W399" i="6"/>
  <c r="X399" i="6"/>
  <c r="AB399" i="6"/>
  <c r="Y399" i="6"/>
  <c r="R399" i="6"/>
  <c r="T399" i="6"/>
  <c r="P399" i="6"/>
  <c r="N399" i="6"/>
  <c r="O399" i="6"/>
  <c r="AF395" i="6"/>
  <c r="AD395" i="6"/>
  <c r="AE395" i="6"/>
  <c r="AC395" i="6"/>
  <c r="Q395" i="6"/>
  <c r="W395" i="6"/>
  <c r="X395" i="6"/>
  <c r="AB395" i="6"/>
  <c r="Y395" i="6"/>
  <c r="R395" i="6"/>
  <c r="T395" i="6"/>
  <c r="P395" i="6"/>
  <c r="N395" i="6"/>
  <c r="O395" i="6"/>
  <c r="K391" i="6"/>
  <c r="AF391" i="6"/>
  <c r="AD391" i="6"/>
  <c r="AE391" i="6"/>
  <c r="AC391" i="6"/>
  <c r="Q391" i="6"/>
  <c r="W391" i="6"/>
  <c r="X391" i="6"/>
  <c r="AB391" i="6"/>
  <c r="Y391" i="6"/>
  <c r="R391" i="6"/>
  <c r="T391" i="6"/>
  <c r="P391" i="6"/>
  <c r="N391" i="6"/>
  <c r="O391" i="6"/>
  <c r="AF387" i="6"/>
  <c r="AD387" i="6"/>
  <c r="AE387" i="6"/>
  <c r="AC387" i="6"/>
  <c r="Q387" i="6"/>
  <c r="W387" i="6"/>
  <c r="X387" i="6"/>
  <c r="AB387" i="6"/>
  <c r="Y387" i="6"/>
  <c r="R387" i="6"/>
  <c r="T387" i="6"/>
  <c r="P387" i="6"/>
  <c r="N387" i="6"/>
  <c r="K383" i="6"/>
  <c r="AF383" i="6"/>
  <c r="AD383" i="6"/>
  <c r="AE383" i="6"/>
  <c r="AC383" i="6"/>
  <c r="Q383" i="6"/>
  <c r="W383" i="6"/>
  <c r="X383" i="6"/>
  <c r="AB383" i="6"/>
  <c r="Y383" i="6"/>
  <c r="R383" i="6"/>
  <c r="T383" i="6"/>
  <c r="P383" i="6"/>
  <c r="N383" i="6"/>
  <c r="O383" i="6"/>
  <c r="AF379" i="6"/>
  <c r="AD379" i="6"/>
  <c r="AE379" i="6"/>
  <c r="AC379" i="6"/>
  <c r="Q379" i="6"/>
  <c r="W379" i="6"/>
  <c r="X379" i="6"/>
  <c r="AB379" i="6"/>
  <c r="Y379" i="6"/>
  <c r="R379" i="6"/>
  <c r="T379" i="6"/>
  <c r="P379" i="6"/>
  <c r="N379" i="6"/>
  <c r="O379" i="6"/>
  <c r="AF375" i="6"/>
  <c r="AD375" i="6"/>
  <c r="AE375" i="6"/>
  <c r="AC375" i="6"/>
  <c r="Q375" i="6"/>
  <c r="W375" i="6"/>
  <c r="X375" i="6"/>
  <c r="AB375" i="6"/>
  <c r="Y375" i="6"/>
  <c r="R375" i="6"/>
  <c r="T375" i="6"/>
  <c r="P375" i="6"/>
  <c r="N375" i="6"/>
  <c r="O375" i="6"/>
  <c r="K371" i="6"/>
  <c r="AF371" i="6"/>
  <c r="AD371" i="6"/>
  <c r="AE371" i="6"/>
  <c r="AC371" i="6"/>
  <c r="Q371" i="6"/>
  <c r="W371" i="6"/>
  <c r="X371" i="6"/>
  <c r="AB371" i="6"/>
  <c r="Y371" i="6"/>
  <c r="R371" i="6"/>
  <c r="T371" i="6"/>
  <c r="P371" i="6"/>
  <c r="N371" i="6"/>
  <c r="K367" i="6"/>
  <c r="AF367" i="6"/>
  <c r="AD367" i="6"/>
  <c r="AE367" i="6"/>
  <c r="AC367" i="6"/>
  <c r="Q367" i="6"/>
  <c r="W367" i="6"/>
  <c r="X367" i="6"/>
  <c r="AB367" i="6"/>
  <c r="Y367" i="6"/>
  <c r="R367" i="6"/>
  <c r="T367" i="6"/>
  <c r="P367" i="6"/>
  <c r="N367" i="6"/>
  <c r="O367" i="6"/>
  <c r="AF363" i="6"/>
  <c r="AD363" i="6"/>
  <c r="AE363" i="6"/>
  <c r="AC363" i="6"/>
  <c r="Q363" i="6"/>
  <c r="W363" i="6"/>
  <c r="X363" i="6"/>
  <c r="AB363" i="6"/>
  <c r="Y363" i="6"/>
  <c r="R363" i="6"/>
  <c r="T363" i="6"/>
  <c r="P363" i="6"/>
  <c r="N363" i="6"/>
  <c r="O363" i="6"/>
  <c r="AF359" i="6"/>
  <c r="AD359" i="6"/>
  <c r="AE359" i="6"/>
  <c r="AC359" i="6"/>
  <c r="Q359" i="6"/>
  <c r="W359" i="6"/>
  <c r="X359" i="6"/>
  <c r="AB359" i="6"/>
  <c r="Y359" i="6"/>
  <c r="R359" i="6"/>
  <c r="T359" i="6"/>
  <c r="P359" i="6"/>
  <c r="N359" i="6"/>
  <c r="O359" i="6"/>
  <c r="AF355" i="6"/>
  <c r="AD355" i="6"/>
  <c r="AE355" i="6"/>
  <c r="AC355" i="6"/>
  <c r="Q355" i="6"/>
  <c r="W355" i="6"/>
  <c r="X355" i="6"/>
  <c r="AB355" i="6"/>
  <c r="Y355" i="6"/>
  <c r="R355" i="6"/>
  <c r="T355" i="6"/>
  <c r="P355" i="6"/>
  <c r="N355" i="6"/>
  <c r="K351" i="6"/>
  <c r="AF351" i="6"/>
  <c r="AD351" i="6"/>
  <c r="AE351" i="6"/>
  <c r="AC351" i="6"/>
  <c r="Q351" i="6"/>
  <c r="W351" i="6"/>
  <c r="X351" i="6"/>
  <c r="AB351" i="6"/>
  <c r="Y351" i="6"/>
  <c r="R351" i="6"/>
  <c r="T351" i="6"/>
  <c r="P351" i="6"/>
  <c r="N351" i="6"/>
  <c r="O351" i="6"/>
  <c r="K347" i="6"/>
  <c r="AF347" i="6"/>
  <c r="AD347" i="6"/>
  <c r="AE347" i="6"/>
  <c r="AC347" i="6"/>
  <c r="Q347" i="6"/>
  <c r="W347" i="6"/>
  <c r="X347" i="6"/>
  <c r="AB347" i="6"/>
  <c r="Y347" i="6"/>
  <c r="R347" i="6"/>
  <c r="T347" i="6"/>
  <c r="P347" i="6"/>
  <c r="N347" i="6"/>
  <c r="O347" i="6"/>
  <c r="AF343" i="6"/>
  <c r="AD343" i="6"/>
  <c r="AE343" i="6"/>
  <c r="AC343" i="6"/>
  <c r="Q343" i="6"/>
  <c r="W343" i="6"/>
  <c r="X343" i="6"/>
  <c r="AB343" i="6"/>
  <c r="Y343" i="6"/>
  <c r="R343" i="6"/>
  <c r="T343" i="6"/>
  <c r="P343" i="6"/>
  <c r="N343" i="6"/>
  <c r="O343" i="6"/>
  <c r="AF339" i="6"/>
  <c r="AD339" i="6"/>
  <c r="AE339" i="6"/>
  <c r="AC339" i="6"/>
  <c r="Q339" i="6"/>
  <c r="W339" i="6"/>
  <c r="X339" i="6"/>
  <c r="AB339" i="6"/>
  <c r="Y339" i="6"/>
  <c r="R339" i="6"/>
  <c r="T339" i="6"/>
  <c r="P339" i="6"/>
  <c r="N339" i="6"/>
  <c r="K335" i="6"/>
  <c r="AF335" i="6"/>
  <c r="AD335" i="6"/>
  <c r="AE335" i="6"/>
  <c r="AC335" i="6"/>
  <c r="Q335" i="6"/>
  <c r="W335" i="6"/>
  <c r="X335" i="6"/>
  <c r="AB335" i="6"/>
  <c r="Y335" i="6"/>
  <c r="R335" i="6"/>
  <c r="T335" i="6"/>
  <c r="P335" i="6"/>
  <c r="N335" i="6"/>
  <c r="O335" i="6"/>
  <c r="AF331" i="6"/>
  <c r="AD331" i="6"/>
  <c r="AE331" i="6"/>
  <c r="AC331" i="6"/>
  <c r="Q331" i="6"/>
  <c r="W331" i="6"/>
  <c r="X331" i="6"/>
  <c r="AB331" i="6"/>
  <c r="Y331" i="6"/>
  <c r="R331" i="6"/>
  <c r="T331" i="6"/>
  <c r="P331" i="6"/>
  <c r="N331" i="6"/>
  <c r="O331" i="6"/>
  <c r="K327" i="6"/>
  <c r="AF327" i="6"/>
  <c r="AD327" i="6"/>
  <c r="AE327" i="6"/>
  <c r="AC327" i="6"/>
  <c r="Q327" i="6"/>
  <c r="W327" i="6"/>
  <c r="X327" i="6"/>
  <c r="AB327" i="6"/>
  <c r="Y327" i="6"/>
  <c r="R327" i="6"/>
  <c r="T327" i="6"/>
  <c r="P327" i="6"/>
  <c r="N327" i="6"/>
  <c r="O327" i="6"/>
  <c r="AF323" i="6"/>
  <c r="AD323" i="6"/>
  <c r="AE323" i="6"/>
  <c r="AC323" i="6"/>
  <c r="Q323" i="6"/>
  <c r="W323" i="6"/>
  <c r="X323" i="6"/>
  <c r="AB323" i="6"/>
  <c r="Y323" i="6"/>
  <c r="R323" i="6"/>
  <c r="T323" i="6"/>
  <c r="P323" i="6"/>
  <c r="N323" i="6"/>
  <c r="K319" i="6"/>
  <c r="AF319" i="6"/>
  <c r="AD319" i="6"/>
  <c r="AE319" i="6"/>
  <c r="AC319" i="6"/>
  <c r="Q319" i="6"/>
  <c r="W319" i="6"/>
  <c r="X319" i="6"/>
  <c r="AB319" i="6"/>
  <c r="Y319" i="6"/>
  <c r="R319" i="6"/>
  <c r="T319" i="6"/>
  <c r="P319" i="6"/>
  <c r="N319" i="6"/>
  <c r="O319" i="6"/>
  <c r="AF315" i="6"/>
  <c r="AD315" i="6"/>
  <c r="AE315" i="6"/>
  <c r="AC315" i="6"/>
  <c r="Q315" i="6"/>
  <c r="W315" i="6"/>
  <c r="X315" i="6"/>
  <c r="AB315" i="6"/>
  <c r="Y315" i="6"/>
  <c r="R315" i="6"/>
  <c r="T315" i="6"/>
  <c r="P315" i="6"/>
  <c r="N315" i="6"/>
  <c r="O315" i="6"/>
  <c r="AF311" i="6"/>
  <c r="AD311" i="6"/>
  <c r="AE311" i="6"/>
  <c r="AC311" i="6"/>
  <c r="Q311" i="6"/>
  <c r="W311" i="6"/>
  <c r="X311" i="6"/>
  <c r="AB311" i="6"/>
  <c r="Y311" i="6"/>
  <c r="R311" i="6"/>
  <c r="T311" i="6"/>
  <c r="P311" i="6"/>
  <c r="N311" i="6"/>
  <c r="O311" i="6"/>
  <c r="K307" i="6"/>
  <c r="AF307" i="6"/>
  <c r="AD307" i="6"/>
  <c r="AE307" i="6"/>
  <c r="AC307" i="6"/>
  <c r="Q307" i="6"/>
  <c r="W307" i="6"/>
  <c r="X307" i="6"/>
  <c r="AB307" i="6"/>
  <c r="Y307" i="6"/>
  <c r="R307" i="6"/>
  <c r="T307" i="6"/>
  <c r="P307" i="6"/>
  <c r="N307" i="6"/>
  <c r="K303" i="6"/>
  <c r="AF303" i="6"/>
  <c r="AD303" i="6"/>
  <c r="AE303" i="6"/>
  <c r="AC303" i="6"/>
  <c r="Q303" i="6"/>
  <c r="W303" i="6"/>
  <c r="X303" i="6"/>
  <c r="AB303" i="6"/>
  <c r="Y303" i="6"/>
  <c r="R303" i="6"/>
  <c r="T303" i="6"/>
  <c r="P303" i="6"/>
  <c r="N303" i="6"/>
  <c r="O303" i="6"/>
  <c r="AF299" i="6"/>
  <c r="AD299" i="6"/>
  <c r="AE299" i="6"/>
  <c r="AC299" i="6"/>
  <c r="Q299" i="6"/>
  <c r="W299" i="6"/>
  <c r="X299" i="6"/>
  <c r="AB299" i="6"/>
  <c r="Y299" i="6"/>
  <c r="R299" i="6"/>
  <c r="T299" i="6"/>
  <c r="P299" i="6"/>
  <c r="N299" i="6"/>
  <c r="O299" i="6"/>
  <c r="AF295" i="6"/>
  <c r="AD295" i="6"/>
  <c r="AE295" i="6"/>
  <c r="AC295" i="6"/>
  <c r="Q295" i="6"/>
  <c r="W295" i="6"/>
  <c r="X295" i="6"/>
  <c r="AB295" i="6"/>
  <c r="Y295" i="6"/>
  <c r="R295" i="6"/>
  <c r="T295" i="6"/>
  <c r="P295" i="6"/>
  <c r="N295" i="6"/>
  <c r="O295" i="6"/>
  <c r="AF291" i="6"/>
  <c r="AD291" i="6"/>
  <c r="AE291" i="6"/>
  <c r="AC291" i="6"/>
  <c r="Q291" i="6"/>
  <c r="W291" i="6"/>
  <c r="X291" i="6"/>
  <c r="AB291" i="6"/>
  <c r="Y291" i="6"/>
  <c r="R291" i="6"/>
  <c r="T291" i="6"/>
  <c r="P291" i="6"/>
  <c r="N291" i="6"/>
  <c r="K287" i="6"/>
  <c r="AF287" i="6"/>
  <c r="AD287" i="6"/>
  <c r="AE287" i="6"/>
  <c r="AC287" i="6"/>
  <c r="Q287" i="6"/>
  <c r="W287" i="6"/>
  <c r="X287" i="6"/>
  <c r="AB287" i="6"/>
  <c r="Y287" i="6"/>
  <c r="R287" i="6"/>
  <c r="T287" i="6"/>
  <c r="P287" i="6"/>
  <c r="N287" i="6"/>
  <c r="O287" i="6"/>
  <c r="K283" i="6"/>
  <c r="AF283" i="6"/>
  <c r="AD283" i="6"/>
  <c r="AE283" i="6"/>
  <c r="AC283" i="6"/>
  <c r="Q283" i="6"/>
  <c r="W283" i="6"/>
  <c r="X283" i="6"/>
  <c r="AB283" i="6"/>
  <c r="Y283" i="6"/>
  <c r="R283" i="6"/>
  <c r="T283" i="6"/>
  <c r="P283" i="6"/>
  <c r="N283" i="6"/>
  <c r="O283" i="6"/>
  <c r="AF279" i="6"/>
  <c r="AD279" i="6"/>
  <c r="AE279" i="6"/>
  <c r="AC279" i="6"/>
  <c r="Q279" i="6"/>
  <c r="W279" i="6"/>
  <c r="X279" i="6"/>
  <c r="AB279" i="6"/>
  <c r="Y279" i="6"/>
  <c r="R279" i="6"/>
  <c r="T279" i="6"/>
  <c r="P279" i="6"/>
  <c r="N279" i="6"/>
  <c r="O279" i="6"/>
  <c r="AF275" i="6"/>
  <c r="AD275" i="6"/>
  <c r="AE275" i="6"/>
  <c r="AC275" i="6"/>
  <c r="Q275" i="6"/>
  <c r="W275" i="6"/>
  <c r="X275" i="6"/>
  <c r="AB275" i="6"/>
  <c r="Y275" i="6"/>
  <c r="R275" i="6"/>
  <c r="T275" i="6"/>
  <c r="P275" i="6"/>
  <c r="N275" i="6"/>
  <c r="K271" i="6"/>
  <c r="AF271" i="6"/>
  <c r="AD271" i="6"/>
  <c r="AE271" i="6"/>
  <c r="AC271" i="6"/>
  <c r="Q271" i="6"/>
  <c r="W271" i="6"/>
  <c r="X271" i="6"/>
  <c r="AB271" i="6"/>
  <c r="Y271" i="6"/>
  <c r="R271" i="6"/>
  <c r="T271" i="6"/>
  <c r="P271" i="6"/>
  <c r="N271" i="6"/>
  <c r="O271" i="6"/>
  <c r="AF267" i="6"/>
  <c r="AD267" i="6"/>
  <c r="AE267" i="6"/>
  <c r="AC267" i="6"/>
  <c r="Q267" i="6"/>
  <c r="W267" i="6"/>
  <c r="X267" i="6"/>
  <c r="AB267" i="6"/>
  <c r="Y267" i="6"/>
  <c r="R267" i="6"/>
  <c r="T267" i="6"/>
  <c r="P267" i="6"/>
  <c r="N267" i="6"/>
  <c r="O267" i="6"/>
  <c r="K263" i="6"/>
  <c r="AF263" i="6"/>
  <c r="AD263" i="6"/>
  <c r="AE263" i="6"/>
  <c r="AC263" i="6"/>
  <c r="Q263" i="6"/>
  <c r="W263" i="6"/>
  <c r="X263" i="6"/>
  <c r="AB263" i="6"/>
  <c r="Y263" i="6"/>
  <c r="R263" i="6"/>
  <c r="T263" i="6"/>
  <c r="P263" i="6"/>
  <c r="N263" i="6"/>
  <c r="O263" i="6"/>
  <c r="AF259" i="6"/>
  <c r="AD259" i="6"/>
  <c r="AE259" i="6"/>
  <c r="AC259" i="6"/>
  <c r="Q259" i="6"/>
  <c r="W259" i="6"/>
  <c r="X259" i="6"/>
  <c r="AB259" i="6"/>
  <c r="Y259" i="6"/>
  <c r="R259" i="6"/>
  <c r="T259" i="6"/>
  <c r="P259" i="6"/>
  <c r="N259" i="6"/>
  <c r="K255" i="6"/>
  <c r="AF255" i="6"/>
  <c r="AD255" i="6"/>
  <c r="AE255" i="6"/>
  <c r="AC255" i="6"/>
  <c r="Q255" i="6"/>
  <c r="W255" i="6"/>
  <c r="X255" i="6"/>
  <c r="AB255" i="6"/>
  <c r="Y255" i="6"/>
  <c r="R255" i="6"/>
  <c r="T255" i="6"/>
  <c r="P255" i="6"/>
  <c r="N255" i="6"/>
  <c r="O255" i="6"/>
  <c r="AF251" i="6"/>
  <c r="AD251" i="6"/>
  <c r="AE251" i="6"/>
  <c r="AC251" i="6"/>
  <c r="Q251" i="6"/>
  <c r="W251" i="6"/>
  <c r="X251" i="6"/>
  <c r="AB251" i="6"/>
  <c r="Y251" i="6"/>
  <c r="R251" i="6"/>
  <c r="T251" i="6"/>
  <c r="P251" i="6"/>
  <c r="N251" i="6"/>
  <c r="O251" i="6"/>
  <c r="AF247" i="6"/>
  <c r="AD247" i="6"/>
  <c r="AE247" i="6"/>
  <c r="AC247" i="6"/>
  <c r="Q247" i="6"/>
  <c r="W247" i="6"/>
  <c r="X247" i="6"/>
  <c r="AB247" i="6"/>
  <c r="Y247" i="6"/>
  <c r="R247" i="6"/>
  <c r="T247" i="6"/>
  <c r="P247" i="6"/>
  <c r="N247" i="6"/>
  <c r="O247" i="6"/>
  <c r="AF243" i="6"/>
  <c r="AD243" i="6"/>
  <c r="AE243" i="6"/>
  <c r="AC243" i="6"/>
  <c r="Q243" i="6"/>
  <c r="W243" i="6"/>
  <c r="X243" i="6"/>
  <c r="AB243" i="6"/>
  <c r="Y243" i="6"/>
  <c r="T243" i="6"/>
  <c r="R243" i="6"/>
  <c r="P243" i="6"/>
  <c r="N243" i="6"/>
  <c r="K238" i="6"/>
  <c r="AF238" i="6"/>
  <c r="AD238" i="6"/>
  <c r="AE238" i="6"/>
  <c r="AC238" i="6"/>
  <c r="Y238" i="6"/>
  <c r="Q238" i="6"/>
  <c r="W238" i="6"/>
  <c r="X238" i="6"/>
  <c r="AB238" i="6"/>
  <c r="T238" i="6"/>
  <c r="R238" i="6"/>
  <c r="N238" i="6"/>
  <c r="O238" i="6"/>
  <c r="P238" i="6"/>
  <c r="N878" i="6"/>
  <c r="N832" i="6"/>
  <c r="N768" i="6"/>
  <c r="N704" i="6"/>
  <c r="N640" i="6"/>
  <c r="N576" i="6"/>
  <c r="N512" i="6"/>
  <c r="N448" i="6"/>
  <c r="N384" i="6"/>
  <c r="N320" i="6"/>
  <c r="N256" i="6"/>
  <c r="O1523" i="6"/>
  <c r="O1459" i="6"/>
  <c r="O1395" i="6"/>
  <c r="O1331" i="6"/>
  <c r="O1267" i="6"/>
  <c r="O1203" i="6"/>
  <c r="O1139" i="6"/>
  <c r="O1075" i="6"/>
  <c r="O1011" i="6"/>
  <c r="O947" i="6"/>
  <c r="O883" i="6"/>
  <c r="O819" i="6"/>
  <c r="O755" i="6"/>
  <c r="O691" i="6"/>
  <c r="O627" i="6"/>
  <c r="O563" i="6"/>
  <c r="O499" i="6"/>
  <c r="O435" i="6"/>
  <c r="O371" i="6"/>
  <c r="O307" i="6"/>
  <c r="O243" i="6"/>
  <c r="P870" i="6"/>
  <c r="P806" i="6"/>
  <c r="P742" i="6"/>
  <c r="P678" i="6"/>
  <c r="P614" i="6"/>
  <c r="P550" i="6"/>
  <c r="P486" i="6"/>
  <c r="P422" i="6"/>
  <c r="P358" i="6"/>
  <c r="P294" i="6"/>
  <c r="P230" i="6"/>
  <c r="R230" i="6" s="1"/>
  <c r="P166" i="6"/>
  <c r="R166" i="6" s="1"/>
  <c r="P102" i="6"/>
  <c r="AD102" i="6" s="1"/>
  <c r="P38" i="6"/>
  <c r="AD38" i="6" s="1"/>
  <c r="R1497" i="6"/>
  <c r="R1433" i="6"/>
  <c r="AF73" i="6"/>
  <c r="AE73" i="6"/>
  <c r="AC73" i="6"/>
  <c r="X73" i="6"/>
  <c r="AB73" i="6"/>
  <c r="Y73" i="6"/>
  <c r="Q73" i="6"/>
  <c r="W73" i="6"/>
  <c r="T73" i="6"/>
  <c r="N73" i="6"/>
  <c r="O73" i="6"/>
  <c r="P73" i="6"/>
  <c r="AD73" i="6" s="1"/>
  <c r="AF69" i="6"/>
  <c r="AE69" i="6"/>
  <c r="AC69" i="6"/>
  <c r="X69" i="6"/>
  <c r="AB69" i="6"/>
  <c r="Y69" i="6"/>
  <c r="Q69" i="6"/>
  <c r="W69" i="6"/>
  <c r="T69" i="6"/>
  <c r="N69" i="6"/>
  <c r="O69" i="6"/>
  <c r="P69" i="6"/>
  <c r="AD69" i="6" s="1"/>
  <c r="AF65" i="6"/>
  <c r="AE65" i="6"/>
  <c r="AC65" i="6"/>
  <c r="X65" i="6"/>
  <c r="AB65" i="6"/>
  <c r="Y65" i="6"/>
  <c r="Q65" i="6"/>
  <c r="W65" i="6"/>
  <c r="T65" i="6"/>
  <c r="N65" i="6"/>
  <c r="O65" i="6"/>
  <c r="P65" i="6"/>
  <c r="R65" i="6" s="1"/>
  <c r="AF61" i="6"/>
  <c r="AE61" i="6"/>
  <c r="AC61" i="6"/>
  <c r="X61" i="6"/>
  <c r="AB61" i="6"/>
  <c r="Y61" i="6"/>
  <c r="Q61" i="6"/>
  <c r="W61" i="6"/>
  <c r="T61" i="6"/>
  <c r="N61" i="6"/>
  <c r="O61" i="6"/>
  <c r="P61" i="6"/>
  <c r="R61" i="6" s="1"/>
  <c r="AF57" i="6"/>
  <c r="AE57" i="6"/>
  <c r="AC57" i="6"/>
  <c r="X57" i="6"/>
  <c r="AB57" i="6"/>
  <c r="Y57" i="6"/>
  <c r="Q57" i="6"/>
  <c r="W57" i="6"/>
  <c r="T57" i="6"/>
  <c r="N57" i="6"/>
  <c r="O57" i="6"/>
  <c r="P57" i="6"/>
  <c r="AD57" i="6" s="1"/>
  <c r="AF53" i="6"/>
  <c r="AE53" i="6"/>
  <c r="AC53" i="6"/>
  <c r="X53" i="6"/>
  <c r="AB53" i="6"/>
  <c r="Y53" i="6"/>
  <c r="Q53" i="6"/>
  <c r="W53" i="6"/>
  <c r="T53" i="6"/>
  <c r="N53" i="6"/>
  <c r="O53" i="6"/>
  <c r="P53" i="6"/>
  <c r="AD53" i="6" s="1"/>
  <c r="AF49" i="6"/>
  <c r="AE49" i="6"/>
  <c r="AC49" i="6"/>
  <c r="X49" i="6"/>
  <c r="AB49" i="6"/>
  <c r="Y49" i="6"/>
  <c r="Q49" i="6"/>
  <c r="W49" i="6"/>
  <c r="T49" i="6"/>
  <c r="N49" i="6"/>
  <c r="O49" i="6"/>
  <c r="P49" i="6"/>
  <c r="AD49" i="6" s="1"/>
  <c r="AF45" i="6"/>
  <c r="AE45" i="6"/>
  <c r="AC45" i="6"/>
  <c r="X45" i="6"/>
  <c r="AB45" i="6"/>
  <c r="Y45" i="6"/>
  <c r="Q45" i="6"/>
  <c r="W45" i="6"/>
  <c r="T45" i="6"/>
  <c r="N45" i="6"/>
  <c r="O45" i="6"/>
  <c r="P45" i="6"/>
  <c r="AD45" i="6" s="1"/>
  <c r="AF41" i="6"/>
  <c r="AE41" i="6"/>
  <c r="AC41" i="6"/>
  <c r="X41" i="6"/>
  <c r="AB41" i="6"/>
  <c r="Y41" i="6"/>
  <c r="Q41" i="6"/>
  <c r="W41" i="6"/>
  <c r="T41" i="6"/>
  <c r="N41" i="6"/>
  <c r="O41" i="6"/>
  <c r="P41" i="6"/>
  <c r="AD41" i="6" s="1"/>
  <c r="AF37" i="6"/>
  <c r="AE37" i="6"/>
  <c r="AC37" i="6"/>
  <c r="X37" i="6"/>
  <c r="AB37" i="6"/>
  <c r="Y37" i="6"/>
  <c r="Q37" i="6"/>
  <c r="W37" i="6"/>
  <c r="T37" i="6"/>
  <c r="N37" i="6"/>
  <c r="O37" i="6"/>
  <c r="P37" i="6"/>
  <c r="AD37" i="6" s="1"/>
  <c r="AF33" i="6"/>
  <c r="AE33" i="6"/>
  <c r="AC33" i="6"/>
  <c r="X33" i="6"/>
  <c r="AB33" i="6"/>
  <c r="Y33" i="6"/>
  <c r="Q33" i="6"/>
  <c r="W33" i="6"/>
  <c r="T33" i="6"/>
  <c r="N33" i="6"/>
  <c r="O33" i="6"/>
  <c r="P33" i="6"/>
  <c r="AD33" i="6" s="1"/>
  <c r="AF29" i="6"/>
  <c r="AE29" i="6"/>
  <c r="AC29" i="6"/>
  <c r="X29" i="6"/>
  <c r="AB29" i="6"/>
  <c r="Y29" i="6"/>
  <c r="Q29" i="6"/>
  <c r="W29" i="6"/>
  <c r="T29" i="6"/>
  <c r="N29" i="6"/>
  <c r="O29" i="6"/>
  <c r="P29" i="6"/>
  <c r="AD29" i="6" s="1"/>
  <c r="AF25" i="6"/>
  <c r="AE25" i="6"/>
  <c r="AC25" i="6"/>
  <c r="X25" i="6"/>
  <c r="AB25" i="6"/>
  <c r="Y25" i="6"/>
  <c r="Q25" i="6"/>
  <c r="W25" i="6"/>
  <c r="T25" i="6"/>
  <c r="N25" i="6"/>
  <c r="O25" i="6"/>
  <c r="P25" i="6"/>
  <c r="AD25" i="6" s="1"/>
  <c r="AF21" i="6"/>
  <c r="AE21" i="6"/>
  <c r="AC21" i="6"/>
  <c r="X21" i="6"/>
  <c r="AB21" i="6"/>
  <c r="Y21" i="6"/>
  <c r="Q21" i="6"/>
  <c r="W21" i="6"/>
  <c r="T21" i="6"/>
  <c r="N21" i="6"/>
  <c r="O21" i="6"/>
  <c r="P21" i="6"/>
  <c r="AD21" i="6" s="1"/>
  <c r="AF17" i="6"/>
  <c r="AE17" i="6"/>
  <c r="AC17" i="6"/>
  <c r="X17" i="6"/>
  <c r="AB17" i="6"/>
  <c r="Y17" i="6"/>
  <c r="Q17" i="6"/>
  <c r="W17" i="6"/>
  <c r="T17" i="6"/>
  <c r="N17" i="6"/>
  <c r="O17" i="6"/>
  <c r="P17" i="6"/>
  <c r="AD17" i="6" s="1"/>
  <c r="AF237" i="6"/>
  <c r="AD237" i="6"/>
  <c r="AE237" i="6"/>
  <c r="AC237" i="6"/>
  <c r="Q237" i="6"/>
  <c r="W237" i="6"/>
  <c r="X237" i="6"/>
  <c r="AB237" i="6"/>
  <c r="Y237" i="6"/>
  <c r="N237" i="6"/>
  <c r="T237" i="6"/>
  <c r="O237" i="6"/>
  <c r="R237" i="6"/>
  <c r="P237" i="6"/>
  <c r="N44" i="6"/>
  <c r="AF240" i="6"/>
  <c r="AD240" i="6"/>
  <c r="AE240" i="6"/>
  <c r="AC240" i="6"/>
  <c r="Q240" i="6"/>
  <c r="Y240" i="6"/>
  <c r="W240" i="6"/>
  <c r="X240" i="6"/>
  <c r="AB240" i="6"/>
  <c r="R240" i="6"/>
  <c r="O240" i="6"/>
  <c r="P240" i="6"/>
  <c r="T240" i="6"/>
  <c r="AF232" i="6"/>
  <c r="AE232" i="6"/>
  <c r="AC232" i="6"/>
  <c r="Q232" i="6"/>
  <c r="Y232" i="6"/>
  <c r="W232" i="6"/>
  <c r="X232" i="6"/>
  <c r="AB232" i="6"/>
  <c r="O232" i="6"/>
  <c r="P232" i="6"/>
  <c r="AD232" i="6" s="1"/>
  <c r="AF228" i="6"/>
  <c r="AE228" i="6"/>
  <c r="AC228" i="6"/>
  <c r="Q228" i="6"/>
  <c r="Y228" i="6"/>
  <c r="W228" i="6"/>
  <c r="X228" i="6"/>
  <c r="AB228" i="6"/>
  <c r="T228" i="6"/>
  <c r="O228" i="6"/>
  <c r="P228" i="6"/>
  <c r="AD228" i="6" s="1"/>
  <c r="AF224" i="6"/>
  <c r="AE224" i="6"/>
  <c r="AC224" i="6"/>
  <c r="Q224" i="6"/>
  <c r="Y224" i="6"/>
  <c r="W224" i="6"/>
  <c r="X224" i="6"/>
  <c r="AB224" i="6"/>
  <c r="T224" i="6"/>
  <c r="O224" i="6"/>
  <c r="P224" i="6"/>
  <c r="R224" i="6" s="1"/>
  <c r="AF220" i="6"/>
  <c r="AE220" i="6"/>
  <c r="AC220" i="6"/>
  <c r="Q220" i="6"/>
  <c r="Y220" i="6"/>
  <c r="W220" i="6"/>
  <c r="X220" i="6"/>
  <c r="AB220" i="6"/>
  <c r="T220" i="6"/>
  <c r="O220" i="6"/>
  <c r="P220" i="6"/>
  <c r="AD220" i="6" s="1"/>
  <c r="AF216" i="6"/>
  <c r="AE216" i="6"/>
  <c r="AC216" i="6"/>
  <c r="Q216" i="6"/>
  <c r="Y216" i="6"/>
  <c r="W216" i="6"/>
  <c r="X216" i="6"/>
  <c r="AB216" i="6"/>
  <c r="O216" i="6"/>
  <c r="T216" i="6"/>
  <c r="P216" i="6"/>
  <c r="R216" i="6" s="1"/>
  <c r="AF212" i="6"/>
  <c r="AE212" i="6"/>
  <c r="AC212" i="6"/>
  <c r="Q212" i="6"/>
  <c r="Y212" i="6"/>
  <c r="W212" i="6"/>
  <c r="X212" i="6"/>
  <c r="AB212" i="6"/>
  <c r="T212" i="6"/>
  <c r="O212" i="6"/>
  <c r="P212" i="6"/>
  <c r="AD212" i="6" s="1"/>
  <c r="AF208" i="6"/>
  <c r="AE208" i="6"/>
  <c r="AC208" i="6"/>
  <c r="Q208" i="6"/>
  <c r="Y208" i="6"/>
  <c r="W208" i="6"/>
  <c r="X208" i="6"/>
  <c r="AB208" i="6"/>
  <c r="O208" i="6"/>
  <c r="P208" i="6"/>
  <c r="R208" i="6" s="1"/>
  <c r="T208" i="6"/>
  <c r="AF204" i="6"/>
  <c r="AE204" i="6"/>
  <c r="AC204" i="6"/>
  <c r="Q204" i="6"/>
  <c r="Y204" i="6"/>
  <c r="W204" i="6"/>
  <c r="X204" i="6"/>
  <c r="AB204" i="6"/>
  <c r="T204" i="6"/>
  <c r="O204" i="6"/>
  <c r="P204" i="6"/>
  <c r="AD204" i="6" s="1"/>
  <c r="AF200" i="6"/>
  <c r="AE200" i="6"/>
  <c r="AC200" i="6"/>
  <c r="Q200" i="6"/>
  <c r="Y200" i="6"/>
  <c r="W200" i="6"/>
  <c r="X200" i="6"/>
  <c r="AB200" i="6"/>
  <c r="O200" i="6"/>
  <c r="P200" i="6"/>
  <c r="R200" i="6" s="1"/>
  <c r="AF196" i="6"/>
  <c r="AE196" i="6"/>
  <c r="AC196" i="6"/>
  <c r="Q196" i="6"/>
  <c r="Y196" i="6"/>
  <c r="W196" i="6"/>
  <c r="X196" i="6"/>
  <c r="T196" i="6"/>
  <c r="AB196" i="6"/>
  <c r="O196" i="6"/>
  <c r="P196" i="6"/>
  <c r="AD196" i="6" s="1"/>
  <c r="AF192" i="6"/>
  <c r="AE192" i="6"/>
  <c r="AC192" i="6"/>
  <c r="Q192" i="6"/>
  <c r="Y192" i="6"/>
  <c r="W192" i="6"/>
  <c r="X192" i="6"/>
  <c r="AB192" i="6"/>
  <c r="T192" i="6"/>
  <c r="O192" i="6"/>
  <c r="P192" i="6"/>
  <c r="R192" i="6" s="1"/>
  <c r="AF188" i="6"/>
  <c r="AE188" i="6"/>
  <c r="AC188" i="6"/>
  <c r="Q188" i="6"/>
  <c r="Y188" i="6"/>
  <c r="W188" i="6"/>
  <c r="X188" i="6"/>
  <c r="AB188" i="6"/>
  <c r="T188" i="6"/>
  <c r="O188" i="6"/>
  <c r="P188" i="6"/>
  <c r="AD188" i="6" s="1"/>
  <c r="AF184" i="6"/>
  <c r="AE184" i="6"/>
  <c r="AC184" i="6"/>
  <c r="Q184" i="6"/>
  <c r="Y184" i="6"/>
  <c r="W184" i="6"/>
  <c r="X184" i="6"/>
  <c r="AB184" i="6"/>
  <c r="O184" i="6"/>
  <c r="T184" i="6"/>
  <c r="P184" i="6"/>
  <c r="R184" i="6" s="1"/>
  <c r="AF180" i="6"/>
  <c r="AE180" i="6"/>
  <c r="Q180" i="6"/>
  <c r="Y180" i="6"/>
  <c r="AC180" i="6"/>
  <c r="W180" i="6"/>
  <c r="X180" i="6"/>
  <c r="AB180" i="6"/>
  <c r="T180" i="6"/>
  <c r="O180" i="6"/>
  <c r="P180" i="6"/>
  <c r="AD180" i="6" s="1"/>
  <c r="AF176" i="6"/>
  <c r="AE176" i="6"/>
  <c r="AC176" i="6"/>
  <c r="Q176" i="6"/>
  <c r="Y176" i="6"/>
  <c r="W176" i="6"/>
  <c r="X176" i="6"/>
  <c r="AB176" i="6"/>
  <c r="O176" i="6"/>
  <c r="P176" i="6"/>
  <c r="R176" i="6" s="1"/>
  <c r="T176" i="6"/>
  <c r="AF172" i="6"/>
  <c r="AE172" i="6"/>
  <c r="Q172" i="6"/>
  <c r="AC172" i="6"/>
  <c r="Y172" i="6"/>
  <c r="W172" i="6"/>
  <c r="X172" i="6"/>
  <c r="AB172" i="6"/>
  <c r="T172" i="6"/>
  <c r="O172" i="6"/>
  <c r="P172" i="6"/>
  <c r="AD172" i="6" s="1"/>
  <c r="AF168" i="6"/>
  <c r="AE168" i="6"/>
  <c r="AC168" i="6"/>
  <c r="Q168" i="6"/>
  <c r="Y168" i="6"/>
  <c r="W168" i="6"/>
  <c r="X168" i="6"/>
  <c r="AB168" i="6"/>
  <c r="O168" i="6"/>
  <c r="P168" i="6"/>
  <c r="R168" i="6" s="1"/>
  <c r="AF164" i="6"/>
  <c r="AE164" i="6"/>
  <c r="AC164" i="6"/>
  <c r="Q164" i="6"/>
  <c r="Y164" i="6"/>
  <c r="W164" i="6"/>
  <c r="X164" i="6"/>
  <c r="T164" i="6"/>
  <c r="O164" i="6"/>
  <c r="P164" i="6"/>
  <c r="R164" i="6" s="1"/>
  <c r="AF160" i="6"/>
  <c r="AE160" i="6"/>
  <c r="AC160" i="6"/>
  <c r="Q160" i="6"/>
  <c r="Y160" i="6"/>
  <c r="W160" i="6"/>
  <c r="X160" i="6"/>
  <c r="AB160" i="6"/>
  <c r="T160" i="6"/>
  <c r="O160" i="6"/>
  <c r="P160" i="6"/>
  <c r="AD160" i="6" s="1"/>
  <c r="AF156" i="6"/>
  <c r="AE156" i="6"/>
  <c r="AC156" i="6"/>
  <c r="Q156" i="6"/>
  <c r="Y156" i="6"/>
  <c r="W156" i="6"/>
  <c r="X156" i="6"/>
  <c r="AB156" i="6"/>
  <c r="T156" i="6"/>
  <c r="O156" i="6"/>
  <c r="P156" i="6"/>
  <c r="AD156" i="6" s="1"/>
  <c r="AF152" i="6"/>
  <c r="AE152" i="6"/>
  <c r="AC152" i="6"/>
  <c r="Q152" i="6"/>
  <c r="Y152" i="6"/>
  <c r="W152" i="6"/>
  <c r="X152" i="6"/>
  <c r="AB152" i="6"/>
  <c r="O152" i="6"/>
  <c r="T152" i="6"/>
  <c r="P152" i="6"/>
  <c r="AD152" i="6" s="1"/>
  <c r="AF148" i="6"/>
  <c r="AE148" i="6"/>
  <c r="Q148" i="6"/>
  <c r="AC148" i="6"/>
  <c r="Y148" i="6"/>
  <c r="W148" i="6"/>
  <c r="X148" i="6"/>
  <c r="AB148" i="6"/>
  <c r="T148" i="6"/>
  <c r="O148" i="6"/>
  <c r="P148" i="6"/>
  <c r="AD148" i="6" s="1"/>
  <c r="AF144" i="6"/>
  <c r="AE144" i="6"/>
  <c r="AC144" i="6"/>
  <c r="Q144" i="6"/>
  <c r="Y144" i="6"/>
  <c r="W144" i="6"/>
  <c r="X144" i="6"/>
  <c r="AB144" i="6"/>
  <c r="T144" i="6"/>
  <c r="O144" i="6"/>
  <c r="P144" i="6"/>
  <c r="AD144" i="6" s="1"/>
  <c r="AF140" i="6"/>
  <c r="AE140" i="6"/>
  <c r="Q140" i="6"/>
  <c r="AC140" i="6"/>
  <c r="Y140" i="6"/>
  <c r="W140" i="6"/>
  <c r="X140" i="6"/>
  <c r="AB140" i="6"/>
  <c r="T140" i="6"/>
  <c r="O140" i="6"/>
  <c r="P140" i="6"/>
  <c r="AD140" i="6" s="1"/>
  <c r="AF136" i="6"/>
  <c r="AE136" i="6"/>
  <c r="AC136" i="6"/>
  <c r="Q136" i="6"/>
  <c r="Y136" i="6"/>
  <c r="W136" i="6"/>
  <c r="X136" i="6"/>
  <c r="AB136" i="6"/>
  <c r="T136" i="6"/>
  <c r="O136" i="6"/>
  <c r="P136" i="6"/>
  <c r="AD136" i="6" s="1"/>
  <c r="AF132" i="6"/>
  <c r="AE132" i="6"/>
  <c r="AC132" i="6"/>
  <c r="Q132" i="6"/>
  <c r="Y132" i="6"/>
  <c r="W132" i="6"/>
  <c r="X132" i="6"/>
  <c r="T132" i="6"/>
  <c r="AB132" i="6"/>
  <c r="O132" i="6"/>
  <c r="P132" i="6"/>
  <c r="R132" i="6" s="1"/>
  <c r="AF128" i="6"/>
  <c r="AE128" i="6"/>
  <c r="AC128" i="6"/>
  <c r="Q128" i="6"/>
  <c r="Y128" i="6"/>
  <c r="W128" i="6"/>
  <c r="X128" i="6"/>
  <c r="AB128" i="6"/>
  <c r="T128" i="6"/>
  <c r="O128" i="6"/>
  <c r="P128" i="6"/>
  <c r="AD128" i="6" s="1"/>
  <c r="AF124" i="6"/>
  <c r="AE124" i="6"/>
  <c r="AC124" i="6"/>
  <c r="Q124" i="6"/>
  <c r="Y124" i="6"/>
  <c r="W124" i="6"/>
  <c r="X124" i="6"/>
  <c r="AB124" i="6"/>
  <c r="T124" i="6"/>
  <c r="O124" i="6"/>
  <c r="P124" i="6"/>
  <c r="R124" i="6" s="1"/>
  <c r="AF120" i="6"/>
  <c r="AE120" i="6"/>
  <c r="AC120" i="6"/>
  <c r="Q120" i="6"/>
  <c r="Y120" i="6"/>
  <c r="W120" i="6"/>
  <c r="X120" i="6"/>
  <c r="AB120" i="6"/>
  <c r="T120" i="6"/>
  <c r="O120" i="6"/>
  <c r="P120" i="6"/>
  <c r="AD120" i="6" s="1"/>
  <c r="AF116" i="6"/>
  <c r="AE116" i="6"/>
  <c r="AC116" i="6"/>
  <c r="Q116" i="6"/>
  <c r="X116" i="6"/>
  <c r="Y116" i="6"/>
  <c r="W116" i="6"/>
  <c r="AB116" i="6"/>
  <c r="T116" i="6"/>
  <c r="O116" i="6"/>
  <c r="P116" i="6"/>
  <c r="R116" i="6" s="1"/>
  <c r="AF112" i="6"/>
  <c r="AE112" i="6"/>
  <c r="AC112" i="6"/>
  <c r="Q112" i="6"/>
  <c r="X112" i="6"/>
  <c r="AB112" i="6"/>
  <c r="Y112" i="6"/>
  <c r="W112" i="6"/>
  <c r="T112" i="6"/>
  <c r="O112" i="6"/>
  <c r="P112" i="6"/>
  <c r="AD112" i="6" s="1"/>
  <c r="AF108" i="6"/>
  <c r="AE108" i="6"/>
  <c r="AC108" i="6"/>
  <c r="Q108" i="6"/>
  <c r="X108" i="6"/>
  <c r="AB108" i="6"/>
  <c r="Y108" i="6"/>
  <c r="W108" i="6"/>
  <c r="T108" i="6"/>
  <c r="O108" i="6"/>
  <c r="P108" i="6"/>
  <c r="R108" i="6" s="1"/>
  <c r="AF104" i="6"/>
  <c r="AE104" i="6"/>
  <c r="Q104" i="6"/>
  <c r="X104" i="6"/>
  <c r="AB104" i="6"/>
  <c r="Y104" i="6"/>
  <c r="AC104" i="6"/>
  <c r="W104" i="6"/>
  <c r="T104" i="6"/>
  <c r="O104" i="6"/>
  <c r="P104" i="6"/>
  <c r="AD104" i="6" s="1"/>
  <c r="AF100" i="6"/>
  <c r="AE100" i="6"/>
  <c r="AC100" i="6"/>
  <c r="Q100" i="6"/>
  <c r="X100" i="6"/>
  <c r="AB100" i="6"/>
  <c r="Y100" i="6"/>
  <c r="W100" i="6"/>
  <c r="T100" i="6"/>
  <c r="O100" i="6"/>
  <c r="P100" i="6"/>
  <c r="R100" i="6" s="1"/>
  <c r="AF96" i="6"/>
  <c r="AE96" i="6"/>
  <c r="AC96" i="6"/>
  <c r="Q96" i="6"/>
  <c r="X96" i="6"/>
  <c r="AB96" i="6"/>
  <c r="Y96" i="6"/>
  <c r="W96" i="6"/>
  <c r="T96" i="6"/>
  <c r="O96" i="6"/>
  <c r="P96" i="6"/>
  <c r="AD96" i="6" s="1"/>
  <c r="AF92" i="6"/>
  <c r="AE92" i="6"/>
  <c r="AC92" i="6"/>
  <c r="Q92" i="6"/>
  <c r="X92" i="6"/>
  <c r="AB92" i="6"/>
  <c r="Y92" i="6"/>
  <c r="W92" i="6"/>
  <c r="T92" i="6"/>
  <c r="O92" i="6"/>
  <c r="P92" i="6"/>
  <c r="R92" i="6" s="1"/>
  <c r="AF88" i="6"/>
  <c r="AE88" i="6"/>
  <c r="Q88" i="6"/>
  <c r="AC88" i="6"/>
  <c r="X88" i="6"/>
  <c r="AB88" i="6"/>
  <c r="Y88" i="6"/>
  <c r="W88" i="6"/>
  <c r="T88" i="6"/>
  <c r="O88" i="6"/>
  <c r="P88" i="6"/>
  <c r="AD88" i="6" s="1"/>
  <c r="AF84" i="6"/>
  <c r="AE84" i="6"/>
  <c r="AC84" i="6"/>
  <c r="Q84" i="6"/>
  <c r="X84" i="6"/>
  <c r="AB84" i="6"/>
  <c r="Y84" i="6"/>
  <c r="W84" i="6"/>
  <c r="T84" i="6"/>
  <c r="O84" i="6"/>
  <c r="P84" i="6"/>
  <c r="R84" i="6" s="1"/>
  <c r="AF80" i="6"/>
  <c r="AE80" i="6"/>
  <c r="AC80" i="6"/>
  <c r="Q80" i="6"/>
  <c r="W80" i="6"/>
  <c r="X80" i="6"/>
  <c r="AB80" i="6"/>
  <c r="Y80" i="6"/>
  <c r="T80" i="6"/>
  <c r="O80" i="6"/>
  <c r="P80" i="6"/>
  <c r="AD80" i="6" s="1"/>
  <c r="AF76" i="6"/>
  <c r="AE76" i="6"/>
  <c r="AC76" i="6"/>
  <c r="Q76" i="6"/>
  <c r="W76" i="6"/>
  <c r="X76" i="6"/>
  <c r="AB76" i="6"/>
  <c r="Y76" i="6"/>
  <c r="T76" i="6"/>
  <c r="O76" i="6"/>
  <c r="P76" i="6"/>
  <c r="R76" i="6" s="1"/>
  <c r="AF72" i="6"/>
  <c r="AE72" i="6"/>
  <c r="AC72" i="6"/>
  <c r="Q72" i="6"/>
  <c r="W72" i="6"/>
  <c r="X72" i="6"/>
  <c r="AB72" i="6"/>
  <c r="Y72" i="6"/>
  <c r="T72" i="6"/>
  <c r="O72" i="6"/>
  <c r="P72" i="6"/>
  <c r="AD72" i="6" s="1"/>
  <c r="AF68" i="6"/>
  <c r="AE68" i="6"/>
  <c r="AC68" i="6"/>
  <c r="Q68" i="6"/>
  <c r="W68" i="6"/>
  <c r="X68" i="6"/>
  <c r="AB68" i="6"/>
  <c r="Y68" i="6"/>
  <c r="T68" i="6"/>
  <c r="O68" i="6"/>
  <c r="P68" i="6"/>
  <c r="AD68" i="6" s="1"/>
  <c r="AF64" i="6"/>
  <c r="AE64" i="6"/>
  <c r="AC64" i="6"/>
  <c r="Q64" i="6"/>
  <c r="W64" i="6"/>
  <c r="X64" i="6"/>
  <c r="AB64" i="6"/>
  <c r="Y64" i="6"/>
  <c r="T64" i="6"/>
  <c r="O64" i="6"/>
  <c r="P64" i="6"/>
  <c r="AD64" i="6" s="1"/>
  <c r="AF60" i="6"/>
  <c r="AE60" i="6"/>
  <c r="AC60" i="6"/>
  <c r="Q60" i="6"/>
  <c r="W60" i="6"/>
  <c r="X60" i="6"/>
  <c r="AB60" i="6"/>
  <c r="Y60" i="6"/>
  <c r="T60" i="6"/>
  <c r="O60" i="6"/>
  <c r="P60" i="6"/>
  <c r="R60" i="6" s="1"/>
  <c r="AF56" i="6"/>
  <c r="AE56" i="6"/>
  <c r="AC56" i="6"/>
  <c r="Q56" i="6"/>
  <c r="W56" i="6"/>
  <c r="X56" i="6"/>
  <c r="AB56" i="6"/>
  <c r="Y56" i="6"/>
  <c r="T56" i="6"/>
  <c r="O56" i="6"/>
  <c r="P56" i="6"/>
  <c r="AD56" i="6" s="1"/>
  <c r="AF52" i="6"/>
  <c r="AE52" i="6"/>
  <c r="AC52" i="6"/>
  <c r="Q52" i="6"/>
  <c r="W52" i="6"/>
  <c r="X52" i="6"/>
  <c r="AB52" i="6"/>
  <c r="Y52" i="6"/>
  <c r="T52" i="6"/>
  <c r="O52" i="6"/>
  <c r="P52" i="6"/>
  <c r="R52" i="6" s="1"/>
  <c r="AF48" i="6"/>
  <c r="AE48" i="6"/>
  <c r="AC48" i="6"/>
  <c r="Q48" i="6"/>
  <c r="W48" i="6"/>
  <c r="X48" i="6"/>
  <c r="AB48" i="6"/>
  <c r="Y48" i="6"/>
  <c r="T48" i="6"/>
  <c r="O48" i="6"/>
  <c r="P48" i="6"/>
  <c r="AD48" i="6" s="1"/>
  <c r="AF44" i="6"/>
  <c r="AE44" i="6"/>
  <c r="AC44" i="6"/>
  <c r="Q44" i="6"/>
  <c r="W44" i="6"/>
  <c r="X44" i="6"/>
  <c r="AB44" i="6"/>
  <c r="Y44" i="6"/>
  <c r="T44" i="6"/>
  <c r="O44" i="6"/>
  <c r="P44" i="6"/>
  <c r="R44" i="6" s="1"/>
  <c r="AF40" i="6"/>
  <c r="AE40" i="6"/>
  <c r="Q40" i="6"/>
  <c r="W40" i="6"/>
  <c r="X40" i="6"/>
  <c r="AB40" i="6"/>
  <c r="AC40" i="6"/>
  <c r="Y40" i="6"/>
  <c r="T40" i="6"/>
  <c r="O40" i="6"/>
  <c r="P40" i="6"/>
  <c r="AD40" i="6" s="1"/>
  <c r="AF36" i="6"/>
  <c r="AE36" i="6"/>
  <c r="AC36" i="6"/>
  <c r="Q36" i="6"/>
  <c r="W36" i="6"/>
  <c r="X36" i="6"/>
  <c r="AB36" i="6"/>
  <c r="Y36" i="6"/>
  <c r="T36" i="6"/>
  <c r="O36" i="6"/>
  <c r="P36" i="6"/>
  <c r="AD36" i="6" s="1"/>
  <c r="AF32" i="6"/>
  <c r="AE32" i="6"/>
  <c r="AC32" i="6"/>
  <c r="Q32" i="6"/>
  <c r="W32" i="6"/>
  <c r="X32" i="6"/>
  <c r="AB32" i="6"/>
  <c r="Y32" i="6"/>
  <c r="T32" i="6"/>
  <c r="O32" i="6"/>
  <c r="P32" i="6"/>
  <c r="AD32" i="6" s="1"/>
  <c r="AF28" i="6"/>
  <c r="AE28" i="6"/>
  <c r="AC28" i="6"/>
  <c r="Q28" i="6"/>
  <c r="W28" i="6"/>
  <c r="X28" i="6"/>
  <c r="AB28" i="6"/>
  <c r="Y28" i="6"/>
  <c r="T28" i="6"/>
  <c r="O28" i="6"/>
  <c r="P28" i="6"/>
  <c r="AD28" i="6" s="1"/>
  <c r="AF24" i="6"/>
  <c r="AE24" i="6"/>
  <c r="Q24" i="6"/>
  <c r="W24" i="6"/>
  <c r="AC24" i="6"/>
  <c r="X24" i="6"/>
  <c r="AB24" i="6"/>
  <c r="Y24" i="6"/>
  <c r="T24" i="6"/>
  <c r="O24" i="6"/>
  <c r="P24" i="6"/>
  <c r="AD24" i="6" s="1"/>
  <c r="AF20" i="6"/>
  <c r="AE20" i="6"/>
  <c r="AC20" i="6"/>
  <c r="Q20" i="6"/>
  <c r="W20" i="6"/>
  <c r="X20" i="6"/>
  <c r="AB20" i="6"/>
  <c r="Y20" i="6"/>
  <c r="T20" i="6"/>
  <c r="O20" i="6"/>
  <c r="P20" i="6"/>
  <c r="AD20" i="6" s="1"/>
  <c r="AF16" i="6"/>
  <c r="AE16" i="6"/>
  <c r="AC16" i="6"/>
  <c r="Q16" i="6"/>
  <c r="W16" i="6"/>
  <c r="X16" i="6"/>
  <c r="AB16" i="6"/>
  <c r="Y16" i="6"/>
  <c r="T16" i="6"/>
  <c r="O16" i="6"/>
  <c r="P16" i="6"/>
  <c r="AD16" i="6" s="1"/>
  <c r="AF236" i="6"/>
  <c r="AD236" i="6"/>
  <c r="AE236" i="6"/>
  <c r="AC236" i="6"/>
  <c r="Q236" i="6"/>
  <c r="Y236" i="6"/>
  <c r="W236" i="6"/>
  <c r="X236" i="6"/>
  <c r="AB236" i="6"/>
  <c r="T236" i="6"/>
  <c r="R236" i="6"/>
  <c r="O236" i="6"/>
  <c r="P236" i="6"/>
  <c r="N232" i="6"/>
  <c r="N216" i="6"/>
  <c r="N200" i="6"/>
  <c r="N184" i="6"/>
  <c r="N168" i="6"/>
  <c r="N152" i="6"/>
  <c r="N136" i="6"/>
  <c r="N120" i="6"/>
  <c r="N104" i="6"/>
  <c r="N88" i="6"/>
  <c r="N72" i="6"/>
  <c r="N56" i="6"/>
  <c r="N40" i="6"/>
  <c r="N24" i="6"/>
  <c r="T232" i="6"/>
  <c r="K239" i="6"/>
  <c r="AF239" i="6"/>
  <c r="AD239" i="6"/>
  <c r="AE239" i="6"/>
  <c r="AC239" i="6"/>
  <c r="Q239" i="6"/>
  <c r="W239" i="6"/>
  <c r="X239" i="6"/>
  <c r="AB239" i="6"/>
  <c r="Y239" i="6"/>
  <c r="R239" i="6"/>
  <c r="T239" i="6"/>
  <c r="P239" i="6"/>
  <c r="N239" i="6"/>
  <c r="AF231" i="6"/>
  <c r="AE231" i="6"/>
  <c r="AC231" i="6"/>
  <c r="Q231" i="6"/>
  <c r="W231" i="6"/>
  <c r="X231" i="6"/>
  <c r="AB231" i="6"/>
  <c r="Y231" i="6"/>
  <c r="T231" i="6"/>
  <c r="P231" i="6"/>
  <c r="R231" i="6" s="1"/>
  <c r="N231" i="6"/>
  <c r="AF227" i="6"/>
  <c r="AE227" i="6"/>
  <c r="AC227" i="6"/>
  <c r="Q227" i="6"/>
  <c r="W227" i="6"/>
  <c r="X227" i="6"/>
  <c r="AB227" i="6"/>
  <c r="Y227" i="6"/>
  <c r="T227" i="6"/>
  <c r="P227" i="6"/>
  <c r="AD227" i="6" s="1"/>
  <c r="N227" i="6"/>
  <c r="AF223" i="6"/>
  <c r="AE223" i="6"/>
  <c r="AC223" i="6"/>
  <c r="Q223" i="6"/>
  <c r="W223" i="6"/>
  <c r="X223" i="6"/>
  <c r="AB223" i="6"/>
  <c r="Y223" i="6"/>
  <c r="T223" i="6"/>
  <c r="P223" i="6"/>
  <c r="R223" i="6" s="1"/>
  <c r="N223" i="6"/>
  <c r="AF219" i="6"/>
  <c r="AE219" i="6"/>
  <c r="AC219" i="6"/>
  <c r="Q219" i="6"/>
  <c r="W219" i="6"/>
  <c r="X219" i="6"/>
  <c r="AB219" i="6"/>
  <c r="Y219" i="6"/>
  <c r="T219" i="6"/>
  <c r="P219" i="6"/>
  <c r="AD219" i="6" s="1"/>
  <c r="N219" i="6"/>
  <c r="AF215" i="6"/>
  <c r="AE215" i="6"/>
  <c r="AC215" i="6"/>
  <c r="Q215" i="6"/>
  <c r="W215" i="6"/>
  <c r="X215" i="6"/>
  <c r="AB215" i="6"/>
  <c r="Y215" i="6"/>
  <c r="T215" i="6"/>
  <c r="P215" i="6"/>
  <c r="R215" i="6" s="1"/>
  <c r="N215" i="6"/>
  <c r="AF211" i="6"/>
  <c r="AE211" i="6"/>
  <c r="AC211" i="6"/>
  <c r="Q211" i="6"/>
  <c r="W211" i="6"/>
  <c r="X211" i="6"/>
  <c r="AB211" i="6"/>
  <c r="Y211" i="6"/>
  <c r="T211" i="6"/>
  <c r="P211" i="6"/>
  <c r="AD211" i="6" s="1"/>
  <c r="N211" i="6"/>
  <c r="AF207" i="6"/>
  <c r="AE207" i="6"/>
  <c r="AC207" i="6"/>
  <c r="Q207" i="6"/>
  <c r="W207" i="6"/>
  <c r="X207" i="6"/>
  <c r="AB207" i="6"/>
  <c r="Y207" i="6"/>
  <c r="T207" i="6"/>
  <c r="P207" i="6"/>
  <c r="R207" i="6" s="1"/>
  <c r="N207" i="6"/>
  <c r="AF203" i="6"/>
  <c r="AE203" i="6"/>
  <c r="AC203" i="6"/>
  <c r="Q203" i="6"/>
  <c r="W203" i="6"/>
  <c r="X203" i="6"/>
  <c r="AB203" i="6"/>
  <c r="Y203" i="6"/>
  <c r="T203" i="6"/>
  <c r="P203" i="6"/>
  <c r="AD203" i="6" s="1"/>
  <c r="N203" i="6"/>
  <c r="AF199" i="6"/>
  <c r="AE199" i="6"/>
  <c r="AC199" i="6"/>
  <c r="Q199" i="6"/>
  <c r="W199" i="6"/>
  <c r="X199" i="6"/>
  <c r="AB199" i="6"/>
  <c r="Y199" i="6"/>
  <c r="T199" i="6"/>
  <c r="P199" i="6"/>
  <c r="R199" i="6" s="1"/>
  <c r="N199" i="6"/>
  <c r="AF195" i="6"/>
  <c r="AE195" i="6"/>
  <c r="AC195" i="6"/>
  <c r="Q195" i="6"/>
  <c r="W195" i="6"/>
  <c r="X195" i="6"/>
  <c r="AB195" i="6"/>
  <c r="Y195" i="6"/>
  <c r="T195" i="6"/>
  <c r="P195" i="6"/>
  <c r="AD195" i="6" s="1"/>
  <c r="N195" i="6"/>
  <c r="AF191" i="6"/>
  <c r="AE191" i="6"/>
  <c r="AC191" i="6"/>
  <c r="Q191" i="6"/>
  <c r="W191" i="6"/>
  <c r="X191" i="6"/>
  <c r="AB191" i="6"/>
  <c r="Y191" i="6"/>
  <c r="T191" i="6"/>
  <c r="P191" i="6"/>
  <c r="R191" i="6" s="1"/>
  <c r="N191" i="6"/>
  <c r="AF187" i="6"/>
  <c r="AE187" i="6"/>
  <c r="AC187" i="6"/>
  <c r="Q187" i="6"/>
  <c r="W187" i="6"/>
  <c r="X187" i="6"/>
  <c r="AB187" i="6"/>
  <c r="Y187" i="6"/>
  <c r="T187" i="6"/>
  <c r="P187" i="6"/>
  <c r="AD187" i="6" s="1"/>
  <c r="N187" i="6"/>
  <c r="AF183" i="6"/>
  <c r="AE183" i="6"/>
  <c r="AC183" i="6"/>
  <c r="Q183" i="6"/>
  <c r="W183" i="6"/>
  <c r="X183" i="6"/>
  <c r="AB183" i="6"/>
  <c r="Y183" i="6"/>
  <c r="T183" i="6"/>
  <c r="P183" i="6"/>
  <c r="R183" i="6" s="1"/>
  <c r="N183" i="6"/>
  <c r="AF179" i="6"/>
  <c r="AE179" i="6"/>
  <c r="AC179" i="6"/>
  <c r="Q179" i="6"/>
  <c r="W179" i="6"/>
  <c r="X179" i="6"/>
  <c r="AB179" i="6"/>
  <c r="Y179" i="6"/>
  <c r="T179" i="6"/>
  <c r="P179" i="6"/>
  <c r="AD179" i="6" s="1"/>
  <c r="N179" i="6"/>
  <c r="AF175" i="6"/>
  <c r="AE175" i="6"/>
  <c r="AC175" i="6"/>
  <c r="Q175" i="6"/>
  <c r="W175" i="6"/>
  <c r="X175" i="6"/>
  <c r="AB175" i="6"/>
  <c r="Y175" i="6"/>
  <c r="T175" i="6"/>
  <c r="P175" i="6"/>
  <c r="R175" i="6" s="1"/>
  <c r="N175" i="6"/>
  <c r="AF171" i="6"/>
  <c r="AE171" i="6"/>
  <c r="AC171" i="6"/>
  <c r="Q171" i="6"/>
  <c r="W171" i="6"/>
  <c r="X171" i="6"/>
  <c r="AB171" i="6"/>
  <c r="Y171" i="6"/>
  <c r="T171" i="6"/>
  <c r="P171" i="6"/>
  <c r="AD171" i="6" s="1"/>
  <c r="N171" i="6"/>
  <c r="AF167" i="6"/>
  <c r="AE167" i="6"/>
  <c r="AC167" i="6"/>
  <c r="Q167" i="6"/>
  <c r="W167" i="6"/>
  <c r="X167" i="6"/>
  <c r="AB167" i="6"/>
  <c r="Y167" i="6"/>
  <c r="T167" i="6"/>
  <c r="P167" i="6"/>
  <c r="R167" i="6" s="1"/>
  <c r="N167" i="6"/>
  <c r="AF163" i="6"/>
  <c r="AE163" i="6"/>
  <c r="AC163" i="6"/>
  <c r="Q163" i="6"/>
  <c r="W163" i="6"/>
  <c r="X163" i="6"/>
  <c r="AB163" i="6"/>
  <c r="Y163" i="6"/>
  <c r="T163" i="6"/>
  <c r="P163" i="6"/>
  <c r="AD163" i="6" s="1"/>
  <c r="N163" i="6"/>
  <c r="AF159" i="6"/>
  <c r="AE159" i="6"/>
  <c r="AC159" i="6"/>
  <c r="Q159" i="6"/>
  <c r="W159" i="6"/>
  <c r="X159" i="6"/>
  <c r="AB159" i="6"/>
  <c r="Y159" i="6"/>
  <c r="T159" i="6"/>
  <c r="P159" i="6"/>
  <c r="R159" i="6" s="1"/>
  <c r="N159" i="6"/>
  <c r="AF155" i="6"/>
  <c r="AE155" i="6"/>
  <c r="AC155" i="6"/>
  <c r="Q155" i="6"/>
  <c r="W155" i="6"/>
  <c r="X155" i="6"/>
  <c r="AB155" i="6"/>
  <c r="Y155" i="6"/>
  <c r="T155" i="6"/>
  <c r="P155" i="6"/>
  <c r="AD155" i="6" s="1"/>
  <c r="N155" i="6"/>
  <c r="AF151" i="6"/>
  <c r="AE151" i="6"/>
  <c r="AC151" i="6"/>
  <c r="Q151" i="6"/>
  <c r="W151" i="6"/>
  <c r="X151" i="6"/>
  <c r="AB151" i="6"/>
  <c r="Y151" i="6"/>
  <c r="T151" i="6"/>
  <c r="P151" i="6"/>
  <c r="R151" i="6" s="1"/>
  <c r="N151" i="6"/>
  <c r="AF147" i="6"/>
  <c r="AE147" i="6"/>
  <c r="AC147" i="6"/>
  <c r="Q147" i="6"/>
  <c r="W147" i="6"/>
  <c r="X147" i="6"/>
  <c r="AB147" i="6"/>
  <c r="Y147" i="6"/>
  <c r="T147" i="6"/>
  <c r="P147" i="6"/>
  <c r="AD147" i="6" s="1"/>
  <c r="N147" i="6"/>
  <c r="AF143" i="6"/>
  <c r="AE143" i="6"/>
  <c r="AC143" i="6"/>
  <c r="Q143" i="6"/>
  <c r="W143" i="6"/>
  <c r="X143" i="6"/>
  <c r="AB143" i="6"/>
  <c r="Y143" i="6"/>
  <c r="T143" i="6"/>
  <c r="P143" i="6"/>
  <c r="AD143" i="6" s="1"/>
  <c r="N143" i="6"/>
  <c r="AF139" i="6"/>
  <c r="AE139" i="6"/>
  <c r="AC139" i="6"/>
  <c r="Q139" i="6"/>
  <c r="W139" i="6"/>
  <c r="X139" i="6"/>
  <c r="AB139" i="6"/>
  <c r="Y139" i="6"/>
  <c r="T139" i="6"/>
  <c r="P139" i="6"/>
  <c r="AD139" i="6" s="1"/>
  <c r="N139" i="6"/>
  <c r="AF135" i="6"/>
  <c r="AE135" i="6"/>
  <c r="AC135" i="6"/>
  <c r="Q135" i="6"/>
  <c r="W135" i="6"/>
  <c r="X135" i="6"/>
  <c r="AB135" i="6"/>
  <c r="Y135" i="6"/>
  <c r="T135" i="6"/>
  <c r="P135" i="6"/>
  <c r="AD135" i="6" s="1"/>
  <c r="N135" i="6"/>
  <c r="AF131" i="6"/>
  <c r="AE131" i="6"/>
  <c r="AC131" i="6"/>
  <c r="Q131" i="6"/>
  <c r="W131" i="6"/>
  <c r="X131" i="6"/>
  <c r="AB131" i="6"/>
  <c r="Y131" i="6"/>
  <c r="T131" i="6"/>
  <c r="P131" i="6"/>
  <c r="AD131" i="6" s="1"/>
  <c r="N131" i="6"/>
  <c r="AF127" i="6"/>
  <c r="AE127" i="6"/>
  <c r="AC127" i="6"/>
  <c r="Q127" i="6"/>
  <c r="W127" i="6"/>
  <c r="X127" i="6"/>
  <c r="AB127" i="6"/>
  <c r="Y127" i="6"/>
  <c r="T127" i="6"/>
  <c r="P127" i="6"/>
  <c r="AD127" i="6" s="1"/>
  <c r="N127" i="6"/>
  <c r="AF123" i="6"/>
  <c r="AE123" i="6"/>
  <c r="AC123" i="6"/>
  <c r="Q123" i="6"/>
  <c r="W123" i="6"/>
  <c r="X123" i="6"/>
  <c r="AB123" i="6"/>
  <c r="Y123" i="6"/>
  <c r="T123" i="6"/>
  <c r="P123" i="6"/>
  <c r="AD123" i="6" s="1"/>
  <c r="N123" i="6"/>
  <c r="AF119" i="6"/>
  <c r="AE119" i="6"/>
  <c r="AC119" i="6"/>
  <c r="Q119" i="6"/>
  <c r="W119" i="6"/>
  <c r="X119" i="6"/>
  <c r="AB119" i="6"/>
  <c r="Y119" i="6"/>
  <c r="T119" i="6"/>
  <c r="P119" i="6"/>
  <c r="AD119" i="6" s="1"/>
  <c r="N119" i="6"/>
  <c r="AF115" i="6"/>
  <c r="AE115" i="6"/>
  <c r="AC115" i="6"/>
  <c r="Q115" i="6"/>
  <c r="X115" i="6"/>
  <c r="AB115" i="6"/>
  <c r="W115" i="6"/>
  <c r="Y115" i="6"/>
  <c r="T115" i="6"/>
  <c r="P115" i="6"/>
  <c r="AD115" i="6" s="1"/>
  <c r="N115" i="6"/>
  <c r="AF111" i="6"/>
  <c r="AE111" i="6"/>
  <c r="AC111" i="6"/>
  <c r="Q111" i="6"/>
  <c r="X111" i="6"/>
  <c r="AB111" i="6"/>
  <c r="W111" i="6"/>
  <c r="Y111" i="6"/>
  <c r="T111" i="6"/>
  <c r="P111" i="6"/>
  <c r="AD111" i="6" s="1"/>
  <c r="N111" i="6"/>
  <c r="AF107" i="6"/>
  <c r="AE107" i="6"/>
  <c r="AC107" i="6"/>
  <c r="Q107" i="6"/>
  <c r="X107" i="6"/>
  <c r="AB107" i="6"/>
  <c r="W107" i="6"/>
  <c r="Y107" i="6"/>
  <c r="T107" i="6"/>
  <c r="P107" i="6"/>
  <c r="AD107" i="6" s="1"/>
  <c r="N107" i="6"/>
  <c r="AF103" i="6"/>
  <c r="AE103" i="6"/>
  <c r="AC103" i="6"/>
  <c r="Q103" i="6"/>
  <c r="X103" i="6"/>
  <c r="AB103" i="6"/>
  <c r="W103" i="6"/>
  <c r="Y103" i="6"/>
  <c r="T103" i="6"/>
  <c r="P103" i="6"/>
  <c r="AD103" i="6" s="1"/>
  <c r="N103" i="6"/>
  <c r="AF99" i="6"/>
  <c r="AE99" i="6"/>
  <c r="AC99" i="6"/>
  <c r="Q99" i="6"/>
  <c r="X99" i="6"/>
  <c r="AB99" i="6"/>
  <c r="W99" i="6"/>
  <c r="Y99" i="6"/>
  <c r="T99" i="6"/>
  <c r="P99" i="6"/>
  <c r="AD99" i="6" s="1"/>
  <c r="N99" i="6"/>
  <c r="AF95" i="6"/>
  <c r="AE95" i="6"/>
  <c r="AC95" i="6"/>
  <c r="Q95" i="6"/>
  <c r="X95" i="6"/>
  <c r="AB95" i="6"/>
  <c r="W95" i="6"/>
  <c r="Y95" i="6"/>
  <c r="T95" i="6"/>
  <c r="P95" i="6"/>
  <c r="AD95" i="6" s="1"/>
  <c r="N95" i="6"/>
  <c r="AF91" i="6"/>
  <c r="AE91" i="6"/>
  <c r="AC91" i="6"/>
  <c r="Q91" i="6"/>
  <c r="X91" i="6"/>
  <c r="AB91" i="6"/>
  <c r="W91" i="6"/>
  <c r="Y91" i="6"/>
  <c r="T91" i="6"/>
  <c r="P91" i="6"/>
  <c r="AD91" i="6" s="1"/>
  <c r="N91" i="6"/>
  <c r="AF87" i="6"/>
  <c r="AE87" i="6"/>
  <c r="AC87" i="6"/>
  <c r="Q87" i="6"/>
  <c r="X87" i="6"/>
  <c r="AB87" i="6"/>
  <c r="W87" i="6"/>
  <c r="Y87" i="6"/>
  <c r="T87" i="6"/>
  <c r="P87" i="6"/>
  <c r="AD87" i="6" s="1"/>
  <c r="N87" i="6"/>
  <c r="AF83" i="6"/>
  <c r="AE83" i="6"/>
  <c r="AC83" i="6"/>
  <c r="Q83" i="6"/>
  <c r="X83" i="6"/>
  <c r="AB83" i="6"/>
  <c r="W83" i="6"/>
  <c r="Y83" i="6"/>
  <c r="T83" i="6"/>
  <c r="P83" i="6"/>
  <c r="AD83" i="6" s="1"/>
  <c r="N83" i="6"/>
  <c r="AF79" i="6"/>
  <c r="AE79" i="6"/>
  <c r="AC79" i="6"/>
  <c r="Q79" i="6"/>
  <c r="X79" i="6"/>
  <c r="AB79" i="6"/>
  <c r="Y79" i="6"/>
  <c r="W79" i="6"/>
  <c r="T79" i="6"/>
  <c r="P79" i="6"/>
  <c r="AD79" i="6" s="1"/>
  <c r="N79" i="6"/>
  <c r="AF75" i="6"/>
  <c r="AE75" i="6"/>
  <c r="AC75" i="6"/>
  <c r="Q75" i="6"/>
  <c r="X75" i="6"/>
  <c r="AB75" i="6"/>
  <c r="Y75" i="6"/>
  <c r="W75" i="6"/>
  <c r="T75" i="6"/>
  <c r="P75" i="6"/>
  <c r="AD75" i="6" s="1"/>
  <c r="N75" i="6"/>
  <c r="AF71" i="6"/>
  <c r="AE71" i="6"/>
  <c r="AC71" i="6"/>
  <c r="Q71" i="6"/>
  <c r="X71" i="6"/>
  <c r="AB71" i="6"/>
  <c r="Y71" i="6"/>
  <c r="W71" i="6"/>
  <c r="T71" i="6"/>
  <c r="P71" i="6"/>
  <c r="AD71" i="6" s="1"/>
  <c r="N71" i="6"/>
  <c r="AF67" i="6"/>
  <c r="AE67" i="6"/>
  <c r="AC67" i="6"/>
  <c r="Q67" i="6"/>
  <c r="X67" i="6"/>
  <c r="AB67" i="6"/>
  <c r="Y67" i="6"/>
  <c r="T67" i="6"/>
  <c r="W67" i="6"/>
  <c r="P67" i="6"/>
  <c r="AD67" i="6" s="1"/>
  <c r="N67" i="6"/>
  <c r="AF63" i="6"/>
  <c r="AE63" i="6"/>
  <c r="AC63" i="6"/>
  <c r="Q63" i="6"/>
  <c r="X63" i="6"/>
  <c r="AB63" i="6"/>
  <c r="Y63" i="6"/>
  <c r="W63" i="6"/>
  <c r="T63" i="6"/>
  <c r="P63" i="6"/>
  <c r="AD63" i="6" s="1"/>
  <c r="N63" i="6"/>
  <c r="AF59" i="6"/>
  <c r="AE59" i="6"/>
  <c r="AC59" i="6"/>
  <c r="Q59" i="6"/>
  <c r="X59" i="6"/>
  <c r="AB59" i="6"/>
  <c r="Y59" i="6"/>
  <c r="W59" i="6"/>
  <c r="T59" i="6"/>
  <c r="P59" i="6"/>
  <c r="AD59" i="6" s="1"/>
  <c r="N59" i="6"/>
  <c r="AF55" i="6"/>
  <c r="AE55" i="6"/>
  <c r="AC55" i="6"/>
  <c r="Q55" i="6"/>
  <c r="X55" i="6"/>
  <c r="AB55" i="6"/>
  <c r="Y55" i="6"/>
  <c r="W55" i="6"/>
  <c r="T55" i="6"/>
  <c r="P55" i="6"/>
  <c r="AD55" i="6" s="1"/>
  <c r="N55" i="6"/>
  <c r="AF51" i="6"/>
  <c r="AE51" i="6"/>
  <c r="AC51" i="6"/>
  <c r="Q51" i="6"/>
  <c r="X51" i="6"/>
  <c r="AB51" i="6"/>
  <c r="Y51" i="6"/>
  <c r="W51" i="6"/>
  <c r="T51" i="6"/>
  <c r="P51" i="6"/>
  <c r="AD51" i="6" s="1"/>
  <c r="N51" i="6"/>
  <c r="AF47" i="6"/>
  <c r="AE47" i="6"/>
  <c r="AC47" i="6"/>
  <c r="Q47" i="6"/>
  <c r="X47" i="6"/>
  <c r="AB47" i="6"/>
  <c r="Y47" i="6"/>
  <c r="W47" i="6"/>
  <c r="T47" i="6"/>
  <c r="P47" i="6"/>
  <c r="AD47" i="6" s="1"/>
  <c r="N47" i="6"/>
  <c r="AF43" i="6"/>
  <c r="AE43" i="6"/>
  <c r="AC43" i="6"/>
  <c r="Q43" i="6"/>
  <c r="X43" i="6"/>
  <c r="AB43" i="6"/>
  <c r="Y43" i="6"/>
  <c r="W43" i="6"/>
  <c r="T43" i="6"/>
  <c r="P43" i="6"/>
  <c r="AD43" i="6" s="1"/>
  <c r="N43" i="6"/>
  <c r="AF39" i="6"/>
  <c r="AE39" i="6"/>
  <c r="AC39" i="6"/>
  <c r="Q39" i="6"/>
  <c r="X39" i="6"/>
  <c r="AB39" i="6"/>
  <c r="Y39" i="6"/>
  <c r="W39" i="6"/>
  <c r="T39" i="6"/>
  <c r="P39" i="6"/>
  <c r="AD39" i="6" s="1"/>
  <c r="N39" i="6"/>
  <c r="AF35" i="6"/>
  <c r="AE35" i="6"/>
  <c r="AC35" i="6"/>
  <c r="Q35" i="6"/>
  <c r="X35" i="6"/>
  <c r="AB35" i="6"/>
  <c r="Y35" i="6"/>
  <c r="T35" i="6"/>
  <c r="W35" i="6"/>
  <c r="P35" i="6"/>
  <c r="AD35" i="6" s="1"/>
  <c r="N35" i="6"/>
  <c r="AF31" i="6"/>
  <c r="AE31" i="6"/>
  <c r="AC31" i="6"/>
  <c r="Q31" i="6"/>
  <c r="X31" i="6"/>
  <c r="AB31" i="6"/>
  <c r="Y31" i="6"/>
  <c r="W31" i="6"/>
  <c r="T31" i="6"/>
  <c r="P31" i="6"/>
  <c r="AD31" i="6" s="1"/>
  <c r="N31" i="6"/>
  <c r="AF27" i="6"/>
  <c r="AE27" i="6"/>
  <c r="AC27" i="6"/>
  <c r="Q27" i="6"/>
  <c r="X27" i="6"/>
  <c r="AB27" i="6"/>
  <c r="Y27" i="6"/>
  <c r="W27" i="6"/>
  <c r="T27" i="6"/>
  <c r="P27" i="6"/>
  <c r="AD27" i="6" s="1"/>
  <c r="N27" i="6"/>
  <c r="AF23" i="6"/>
  <c r="AE23" i="6"/>
  <c r="AC23" i="6"/>
  <c r="Q23" i="6"/>
  <c r="X23" i="6"/>
  <c r="AB23" i="6"/>
  <c r="Y23" i="6"/>
  <c r="W23" i="6"/>
  <c r="T23" i="6"/>
  <c r="P23" i="6"/>
  <c r="AD23" i="6" s="1"/>
  <c r="N23" i="6"/>
  <c r="AF19" i="6"/>
  <c r="AE19" i="6"/>
  <c r="AC19" i="6"/>
  <c r="Q19" i="6"/>
  <c r="X19" i="6"/>
  <c r="AB19" i="6"/>
  <c r="Y19" i="6"/>
  <c r="W19" i="6"/>
  <c r="T19" i="6"/>
  <c r="P19" i="6"/>
  <c r="AD19" i="6" s="1"/>
  <c r="N19" i="6"/>
  <c r="K237" i="6"/>
  <c r="K235" i="6"/>
  <c r="AF235" i="6"/>
  <c r="AE235" i="6"/>
  <c r="AC235" i="6"/>
  <c r="Q235" i="6"/>
  <c r="W235" i="6"/>
  <c r="X235" i="6"/>
  <c r="AB235" i="6"/>
  <c r="Y235" i="6"/>
  <c r="T235" i="6"/>
  <c r="P235" i="6"/>
  <c r="AD235" i="6" s="1"/>
  <c r="N235" i="6"/>
  <c r="N228" i="6"/>
  <c r="N212" i="6"/>
  <c r="N196" i="6"/>
  <c r="N180" i="6"/>
  <c r="N164" i="6"/>
  <c r="N148" i="6"/>
  <c r="N132" i="6"/>
  <c r="N116" i="6"/>
  <c r="N100" i="6"/>
  <c r="N84" i="6"/>
  <c r="N68" i="6"/>
  <c r="N52" i="6"/>
  <c r="N36" i="6"/>
  <c r="N20" i="6"/>
  <c r="O231" i="6"/>
  <c r="O215" i="6"/>
  <c r="O199" i="6"/>
  <c r="O183" i="6"/>
  <c r="O167" i="6"/>
  <c r="O151" i="6"/>
  <c r="O135" i="6"/>
  <c r="O119" i="6"/>
  <c r="O103" i="6"/>
  <c r="O87" i="6"/>
  <c r="O71" i="6"/>
  <c r="O55" i="6"/>
  <c r="O39" i="6"/>
  <c r="O23" i="6"/>
  <c r="AB164" i="6"/>
  <c r="BC2949" i="6"/>
  <c r="BC2945" i="6"/>
  <c r="BC2941" i="6"/>
  <c r="BC2937" i="6"/>
  <c r="BC2933" i="6"/>
  <c r="BC2929" i="6"/>
  <c r="BC2925" i="6"/>
  <c r="BC2921" i="6"/>
  <c r="BC2917" i="6"/>
  <c r="BC2913" i="6"/>
  <c r="BC2909" i="6"/>
  <c r="BC2905" i="6"/>
  <c r="BC2901" i="6"/>
  <c r="BC2897" i="6"/>
  <c r="BC2893" i="6"/>
  <c r="BC2889" i="6"/>
  <c r="BC2885" i="6"/>
  <c r="BC2881" i="6"/>
  <c r="BC2877" i="6"/>
  <c r="BC2873" i="6"/>
  <c r="AW2869" i="6"/>
  <c r="BE2864" i="6"/>
  <c r="AT2863" i="6"/>
  <c r="AY2863" i="6"/>
  <c r="BC2859" i="6"/>
  <c r="BC2854" i="6"/>
  <c r="AW2853" i="6"/>
  <c r="BE2848" i="6"/>
  <c r="AT2847" i="6"/>
  <c r="AY2847" i="6"/>
  <c r="BC2843" i="6"/>
  <c r="BC2838" i="6"/>
  <c r="AW2837" i="6"/>
  <c r="BA2835" i="6"/>
  <c r="BE2832" i="6"/>
  <c r="AT2831" i="6"/>
  <c r="AY2831" i="6"/>
  <c r="BC2827" i="6"/>
  <c r="BA2824" i="6"/>
  <c r="BC2820" i="6"/>
  <c r="BE2820" i="6"/>
  <c r="BC2816" i="6"/>
  <c r="BE2816" i="6"/>
  <c r="BC2812" i="6"/>
  <c r="BE2812" i="6"/>
  <c r="BC2808" i="6"/>
  <c r="BE2808" i="6"/>
  <c r="BC2804" i="6"/>
  <c r="BE2804" i="6"/>
  <c r="BC2800" i="6"/>
  <c r="BE2800" i="6"/>
  <c r="BC2796" i="6"/>
  <c r="BE2796" i="6"/>
  <c r="BC2792" i="6"/>
  <c r="BE2792" i="6"/>
  <c r="BC2788" i="6"/>
  <c r="BE2788" i="6"/>
  <c r="BC2784" i="6"/>
  <c r="BE2784" i="6"/>
  <c r="BC2780" i="6"/>
  <c r="BE2780" i="6"/>
  <c r="BC2776" i="6"/>
  <c r="BE2776" i="6"/>
  <c r="BC2772" i="6"/>
  <c r="BE2772" i="6"/>
  <c r="BC2768" i="6"/>
  <c r="BE2768" i="6"/>
  <c r="BC2764" i="6"/>
  <c r="BE2764" i="6"/>
  <c r="BA2752" i="6"/>
  <c r="BC2752" i="6"/>
  <c r="BE2752" i="6"/>
  <c r="AT2749" i="6"/>
  <c r="AY2749" i="6"/>
  <c r="AW2749" i="6"/>
  <c r="BE3475" i="6"/>
  <c r="AY3467" i="6"/>
  <c r="AY3463" i="6"/>
  <c r="AT3463" i="6"/>
  <c r="BA3462" i="6"/>
  <c r="AY3459" i="6"/>
  <c r="AY3455" i="6"/>
  <c r="AY3443" i="6"/>
  <c r="AY3439" i="6"/>
  <c r="AT3435" i="6"/>
  <c r="AY3427" i="6"/>
  <c r="AY3423" i="6"/>
  <c r="AY3415" i="6"/>
  <c r="AY3407" i="6"/>
  <c r="BA3406" i="6"/>
  <c r="AY3403" i="6"/>
  <c r="BA3402" i="6"/>
  <c r="AT3399" i="6"/>
  <c r="AY3395" i="6"/>
  <c r="AY3391" i="6"/>
  <c r="BA3390" i="6"/>
  <c r="AT3387" i="6"/>
  <c r="AT3383" i="6"/>
  <c r="AY3379" i="6"/>
  <c r="AT3379" i="6"/>
  <c r="BA3378" i="6"/>
  <c r="AY3375" i="6"/>
  <c r="AT3375" i="6"/>
  <c r="BA3374" i="6"/>
  <c r="AY3371" i="6"/>
  <c r="AT3371" i="6"/>
  <c r="BA3370" i="6"/>
  <c r="AY3367" i="6"/>
  <c r="AT3367" i="6"/>
  <c r="BA3366" i="6"/>
  <c r="AY3363" i="6"/>
  <c r="AT3363" i="6"/>
  <c r="BA3362" i="6"/>
  <c r="AY3359" i="6"/>
  <c r="AT3359" i="6"/>
  <c r="BA3358" i="6"/>
  <c r="AY3355" i="6"/>
  <c r="AT3355" i="6"/>
  <c r="BA3354" i="6"/>
  <c r="AY3351" i="6"/>
  <c r="AT3351" i="6"/>
  <c r="BA3350" i="6"/>
  <c r="AY3347" i="6"/>
  <c r="AT3347" i="6"/>
  <c r="BA3346" i="6"/>
  <c r="AY3343" i="6"/>
  <c r="AT3343" i="6"/>
  <c r="BA3342" i="6"/>
  <c r="AY3339" i="6"/>
  <c r="AT3339" i="6"/>
  <c r="BA3338" i="6"/>
  <c r="AY3335" i="6"/>
  <c r="AT3335" i="6"/>
  <c r="BA3334" i="6"/>
  <c r="AY3331" i="6"/>
  <c r="AT3331" i="6"/>
  <c r="BA3330" i="6"/>
  <c r="AY3327" i="6"/>
  <c r="AT3327" i="6"/>
  <c r="BA3326" i="6"/>
  <c r="AY3323" i="6"/>
  <c r="AT3323" i="6"/>
  <c r="BA3322" i="6"/>
  <c r="AY3319" i="6"/>
  <c r="AT3319" i="6"/>
  <c r="BA3318" i="6"/>
  <c r="AY3315" i="6"/>
  <c r="AT3315" i="6"/>
  <c r="BA3314" i="6"/>
  <c r="AY3311" i="6"/>
  <c r="AT3311" i="6"/>
  <c r="BA3310" i="6"/>
  <c r="AY3307" i="6"/>
  <c r="AT3307" i="6"/>
  <c r="BA3306" i="6"/>
  <c r="AY3303" i="6"/>
  <c r="AT3303" i="6"/>
  <c r="BA3302" i="6"/>
  <c r="AY3299" i="6"/>
  <c r="AT3299" i="6"/>
  <c r="BA3298" i="6"/>
  <c r="AY3295" i="6"/>
  <c r="AT3295" i="6"/>
  <c r="BA3294" i="6"/>
  <c r="AY3291" i="6"/>
  <c r="AT3291" i="6"/>
  <c r="BA3290" i="6"/>
  <c r="AY3287" i="6"/>
  <c r="AT3287" i="6"/>
  <c r="BA3286" i="6"/>
  <c r="AY3283" i="6"/>
  <c r="AT3283" i="6"/>
  <c r="BA3282" i="6"/>
  <c r="AY3279" i="6"/>
  <c r="AT3279" i="6"/>
  <c r="BA3278" i="6"/>
  <c r="AY3275" i="6"/>
  <c r="AT3275" i="6"/>
  <c r="BA3274" i="6"/>
  <c r="AY3271" i="6"/>
  <c r="AT3271" i="6"/>
  <c r="BA3270" i="6"/>
  <c r="AY3267" i="6"/>
  <c r="AT3267" i="6"/>
  <c r="BA3266" i="6"/>
  <c r="AY3263" i="6"/>
  <c r="AT3263" i="6"/>
  <c r="BA3262" i="6"/>
  <c r="AY3259" i="6"/>
  <c r="AT3259" i="6"/>
  <c r="BA3258" i="6"/>
  <c r="AY3255" i="6"/>
  <c r="AT3255" i="6"/>
  <c r="BA3254" i="6"/>
  <c r="AY3251" i="6"/>
  <c r="AT3251" i="6"/>
  <c r="BA3250" i="6"/>
  <c r="AY3247" i="6"/>
  <c r="AT3247" i="6"/>
  <c r="BA3246" i="6"/>
  <c r="AY3243" i="6"/>
  <c r="AT3243" i="6"/>
  <c r="BA3242" i="6"/>
  <c r="AY3239" i="6"/>
  <c r="AT3239" i="6"/>
  <c r="BA3238" i="6"/>
  <c r="AY3235" i="6"/>
  <c r="AT3235" i="6"/>
  <c r="BA3234" i="6"/>
  <c r="AY3231" i="6"/>
  <c r="AT3231" i="6"/>
  <c r="BA3230" i="6"/>
  <c r="AY3227" i="6"/>
  <c r="AT3227" i="6"/>
  <c r="BA3226" i="6"/>
  <c r="AY3223" i="6"/>
  <c r="AT3223" i="6"/>
  <c r="BA3222" i="6"/>
  <c r="AY3219" i="6"/>
  <c r="AT3219" i="6"/>
  <c r="BA3218" i="6"/>
  <c r="AY3215" i="6"/>
  <c r="AT3215" i="6"/>
  <c r="BA3214" i="6"/>
  <c r="AY3211" i="6"/>
  <c r="AT3211" i="6"/>
  <c r="BA3210" i="6"/>
  <c r="AY3207" i="6"/>
  <c r="AT3207" i="6"/>
  <c r="BA3206" i="6"/>
  <c r="AY3203" i="6"/>
  <c r="AT3203" i="6"/>
  <c r="BA3202" i="6"/>
  <c r="AY3199" i="6"/>
  <c r="AT3199" i="6"/>
  <c r="BA3198" i="6"/>
  <c r="AY3195" i="6"/>
  <c r="AT3195" i="6"/>
  <c r="BA3194" i="6"/>
  <c r="AY3191" i="6"/>
  <c r="AT3191" i="6"/>
  <c r="BA3190" i="6"/>
  <c r="AY3187" i="6"/>
  <c r="AT3187" i="6"/>
  <c r="BA3186" i="6"/>
  <c r="AY3183" i="6"/>
  <c r="AT3183" i="6"/>
  <c r="BA3182" i="6"/>
  <c r="AY3179" i="6"/>
  <c r="AT3179" i="6"/>
  <c r="BA3178" i="6"/>
  <c r="AY3175" i="6"/>
  <c r="AT3175" i="6"/>
  <c r="BA3174" i="6"/>
  <c r="AY3171" i="6"/>
  <c r="AT3171" i="6"/>
  <c r="BA3170" i="6"/>
  <c r="AY3167" i="6"/>
  <c r="AT3167" i="6"/>
  <c r="BA3166" i="6"/>
  <c r="AY3163" i="6"/>
  <c r="AT3163" i="6"/>
  <c r="BA3162" i="6"/>
  <c r="AY3159" i="6"/>
  <c r="AT3159" i="6"/>
  <c r="BA3158" i="6"/>
  <c r="AY3155" i="6"/>
  <c r="AT3155" i="6"/>
  <c r="BA3154" i="6"/>
  <c r="AY3151" i="6"/>
  <c r="AT3151" i="6"/>
  <c r="BA3150" i="6"/>
  <c r="AY3147" i="6"/>
  <c r="AT3147" i="6"/>
  <c r="BA3146" i="6"/>
  <c r="AY3143" i="6"/>
  <c r="AT3143" i="6"/>
  <c r="BA3142" i="6"/>
  <c r="AY3139" i="6"/>
  <c r="AT3139" i="6"/>
  <c r="BA3138" i="6"/>
  <c r="AY3135" i="6"/>
  <c r="AT3135" i="6"/>
  <c r="BA3134" i="6"/>
  <c r="AY3131" i="6"/>
  <c r="AT3131" i="6"/>
  <c r="BA3130" i="6"/>
  <c r="AY3127" i="6"/>
  <c r="AT3127" i="6"/>
  <c r="BA3126" i="6"/>
  <c r="AY3123" i="6"/>
  <c r="AT3123" i="6"/>
  <c r="BA3122" i="6"/>
  <c r="AY3119" i="6"/>
  <c r="AT3119" i="6"/>
  <c r="BA3118" i="6"/>
  <c r="AY3115" i="6"/>
  <c r="AT3115" i="6"/>
  <c r="BA3114" i="6"/>
  <c r="AY3111" i="6"/>
  <c r="AT3111" i="6"/>
  <c r="BA3110" i="6"/>
  <c r="AY3107" i="6"/>
  <c r="AT3107" i="6"/>
  <c r="BA3106" i="6"/>
  <c r="AY3103" i="6"/>
  <c r="AT3103" i="6"/>
  <c r="BA3102" i="6"/>
  <c r="AY3099" i="6"/>
  <c r="AT3099" i="6"/>
  <c r="BA3098" i="6"/>
  <c r="AY3095" i="6"/>
  <c r="AT3095" i="6"/>
  <c r="BA3094" i="6"/>
  <c r="AY3091" i="6"/>
  <c r="AT3091" i="6"/>
  <c r="BA3090" i="6"/>
  <c r="AY3087" i="6"/>
  <c r="AT3087" i="6"/>
  <c r="BA3086" i="6"/>
  <c r="AY3083" i="6"/>
  <c r="AT3083" i="6"/>
  <c r="BA3082" i="6"/>
  <c r="AY3079" i="6"/>
  <c r="AT3079" i="6"/>
  <c r="BA3078" i="6"/>
  <c r="AY3075" i="6"/>
  <c r="AT3075" i="6"/>
  <c r="BA3074" i="6"/>
  <c r="AY3071" i="6"/>
  <c r="AT3071" i="6"/>
  <c r="BA3070" i="6"/>
  <c r="AY3067" i="6"/>
  <c r="AT3067" i="6"/>
  <c r="BA3066" i="6"/>
  <c r="AY3063" i="6"/>
  <c r="AT3063" i="6"/>
  <c r="BA3062" i="6"/>
  <c r="AY3059" i="6"/>
  <c r="AT3059" i="6"/>
  <c r="BA3058" i="6"/>
  <c r="AY3055" i="6"/>
  <c r="AT3055" i="6"/>
  <c r="BA3054" i="6"/>
  <c r="AY3051" i="6"/>
  <c r="AT3051" i="6"/>
  <c r="BA3050" i="6"/>
  <c r="AY3047" i="6"/>
  <c r="AT3047" i="6"/>
  <c r="BA3046" i="6"/>
  <c r="AY3043" i="6"/>
  <c r="AT3043" i="6"/>
  <c r="BA3042" i="6"/>
  <c r="AY3039" i="6"/>
  <c r="AT3039" i="6"/>
  <c r="BA3038" i="6"/>
  <c r="AY3035" i="6"/>
  <c r="AT3035" i="6"/>
  <c r="BA3034" i="6"/>
  <c r="AY3031" i="6"/>
  <c r="AT3031" i="6"/>
  <c r="BA3030" i="6"/>
  <c r="AY3027" i="6"/>
  <c r="AT3027" i="6"/>
  <c r="BA3026" i="6"/>
  <c r="AY3023" i="6"/>
  <c r="AT3023" i="6"/>
  <c r="BA3022" i="6"/>
  <c r="AY3019" i="6"/>
  <c r="AT3019" i="6"/>
  <c r="BA3018" i="6"/>
  <c r="AY3015" i="6"/>
  <c r="AT3015" i="6"/>
  <c r="BA3014" i="6"/>
  <c r="AY3011" i="6"/>
  <c r="AT3011" i="6"/>
  <c r="BA3010" i="6"/>
  <c r="AY3007" i="6"/>
  <c r="AT3007" i="6"/>
  <c r="BA3006" i="6"/>
  <c r="AY3003" i="6"/>
  <c r="AT3003" i="6"/>
  <c r="BA3002" i="6"/>
  <c r="AY2999" i="6"/>
  <c r="AT2999" i="6"/>
  <c r="BA2998" i="6"/>
  <c r="AY2995" i="6"/>
  <c r="AT2995" i="6"/>
  <c r="BA2994" i="6"/>
  <c r="AY2991" i="6"/>
  <c r="AT2991" i="6"/>
  <c r="BA2990" i="6"/>
  <c r="AY2987" i="6"/>
  <c r="AT2987" i="6"/>
  <c r="BA2986" i="6"/>
  <c r="AY2983" i="6"/>
  <c r="AT2983" i="6"/>
  <c r="BA2982" i="6"/>
  <c r="AY2979" i="6"/>
  <c r="AT2979" i="6"/>
  <c r="BA2978" i="6"/>
  <c r="AY2975" i="6"/>
  <c r="AT2975" i="6"/>
  <c r="BA2974" i="6"/>
  <c r="AY2971" i="6"/>
  <c r="AT2971" i="6"/>
  <c r="BA2970" i="6"/>
  <c r="AY2967" i="6"/>
  <c r="AT2967" i="6"/>
  <c r="BA2966" i="6"/>
  <c r="AY2963" i="6"/>
  <c r="AT2963" i="6"/>
  <c r="BA2962" i="6"/>
  <c r="AY2959" i="6"/>
  <c r="AT2959" i="6"/>
  <c r="BA2958" i="6"/>
  <c r="AY2955" i="6"/>
  <c r="AT2955" i="6"/>
  <c r="BA2954" i="6"/>
  <c r="AT2859" i="6"/>
  <c r="AY2859" i="6"/>
  <c r="AT2843" i="6"/>
  <c r="AY2843" i="6"/>
  <c r="AT2827" i="6"/>
  <c r="AY2827" i="6"/>
  <c r="BE2823" i="6"/>
  <c r="BA2823" i="6"/>
  <c r="BE2819" i="6"/>
  <c r="BA2819" i="6"/>
  <c r="BE2815" i="6"/>
  <c r="BA2815" i="6"/>
  <c r="BE2811" i="6"/>
  <c r="BA2811" i="6"/>
  <c r="BE2807" i="6"/>
  <c r="BA2807" i="6"/>
  <c r="BE2803" i="6"/>
  <c r="BA2803" i="6"/>
  <c r="BE2799" i="6"/>
  <c r="BA2799" i="6"/>
  <c r="BE2795" i="6"/>
  <c r="BA2795" i="6"/>
  <c r="BE2791" i="6"/>
  <c r="BA2791" i="6"/>
  <c r="BE2787" i="6"/>
  <c r="BA2787" i="6"/>
  <c r="BE2783" i="6"/>
  <c r="BA2783" i="6"/>
  <c r="BE2779" i="6"/>
  <c r="BA2779" i="6"/>
  <c r="BE2775" i="6"/>
  <c r="BA2775" i="6"/>
  <c r="BE2771" i="6"/>
  <c r="BA2771" i="6"/>
  <c r="BE2767" i="6"/>
  <c r="BA2767" i="6"/>
  <c r="BE2763" i="6"/>
  <c r="BA2763" i="6"/>
  <c r="AT2761" i="6"/>
  <c r="AY2761" i="6"/>
  <c r="AW2761" i="6"/>
  <c r="BA2748" i="6"/>
  <c r="BC2748" i="6"/>
  <c r="BE2748" i="6"/>
  <c r="AT2745" i="6"/>
  <c r="AY2745" i="6"/>
  <c r="AW2745" i="6"/>
  <c r="AY3475" i="6"/>
  <c r="AT3475" i="6"/>
  <c r="BA3474" i="6"/>
  <c r="AY3471" i="6"/>
  <c r="AT3471" i="6"/>
  <c r="BA3470" i="6"/>
  <c r="AT3467" i="6"/>
  <c r="BA3466" i="6"/>
  <c r="AT3459" i="6"/>
  <c r="BA3458" i="6"/>
  <c r="AT3455" i="6"/>
  <c r="BA3454" i="6"/>
  <c r="AY3451" i="6"/>
  <c r="AT3451" i="6"/>
  <c r="BA3450" i="6"/>
  <c r="AY3447" i="6"/>
  <c r="AT3447" i="6"/>
  <c r="BA3446" i="6"/>
  <c r="AT3443" i="6"/>
  <c r="BA3442" i="6"/>
  <c r="AT3439" i="6"/>
  <c r="BA3438" i="6"/>
  <c r="AY3435" i="6"/>
  <c r="BA3434" i="6"/>
  <c r="AY3431" i="6"/>
  <c r="AT3431" i="6"/>
  <c r="BA3430" i="6"/>
  <c r="AT3427" i="6"/>
  <c r="BA3426" i="6"/>
  <c r="AT3423" i="6"/>
  <c r="BA3422" i="6"/>
  <c r="AY3419" i="6"/>
  <c r="AT3419" i="6"/>
  <c r="BA3418" i="6"/>
  <c r="AT3415" i="6"/>
  <c r="BA3414" i="6"/>
  <c r="AY3411" i="6"/>
  <c r="AT3411" i="6"/>
  <c r="BA3410" i="6"/>
  <c r="AT3407" i="6"/>
  <c r="AT3403" i="6"/>
  <c r="AY3399" i="6"/>
  <c r="BA3398" i="6"/>
  <c r="AT3395" i="6"/>
  <c r="BA3394" i="6"/>
  <c r="AT3391" i="6"/>
  <c r="AY3387" i="6"/>
  <c r="BA3386" i="6"/>
  <c r="AY3383" i="6"/>
  <c r="BA3382" i="6"/>
  <c r="AW3475" i="6"/>
  <c r="BE3474" i="6"/>
  <c r="AY3474" i="6"/>
  <c r="AT3474" i="6"/>
  <c r="BA3473" i="6"/>
  <c r="AW3471" i="6"/>
  <c r="BE3470" i="6"/>
  <c r="AY3470" i="6"/>
  <c r="AT3470" i="6"/>
  <c r="BA3469" i="6"/>
  <c r="AW3467" i="6"/>
  <c r="BE3466" i="6"/>
  <c r="AY3466" i="6"/>
  <c r="AT3466" i="6"/>
  <c r="BA3465" i="6"/>
  <c r="AW3463" i="6"/>
  <c r="BE3462" i="6"/>
  <c r="AY3462" i="6"/>
  <c r="AT3462" i="6"/>
  <c r="BA3461" i="6"/>
  <c r="AW3459" i="6"/>
  <c r="BE3458" i="6"/>
  <c r="AY3458" i="6"/>
  <c r="AT3458" i="6"/>
  <c r="BA3457" i="6"/>
  <c r="AW3455" i="6"/>
  <c r="BE3454" i="6"/>
  <c r="AY3454" i="6"/>
  <c r="AT3454" i="6"/>
  <c r="BA3453" i="6"/>
  <c r="AW3451" i="6"/>
  <c r="BE3450" i="6"/>
  <c r="AY3450" i="6"/>
  <c r="AT3450" i="6"/>
  <c r="BA3449" i="6"/>
  <c r="AW3447" i="6"/>
  <c r="BE3446" i="6"/>
  <c r="AY3446" i="6"/>
  <c r="AT3446" i="6"/>
  <c r="BA3445" i="6"/>
  <c r="AW3443" i="6"/>
  <c r="BE3442" i="6"/>
  <c r="AY3442" i="6"/>
  <c r="AT3442" i="6"/>
  <c r="BA3441" i="6"/>
  <c r="AW3439" i="6"/>
  <c r="BE3438" i="6"/>
  <c r="AY3438" i="6"/>
  <c r="AT3438" i="6"/>
  <c r="BA3437" i="6"/>
  <c r="AW3435" i="6"/>
  <c r="BE3434" i="6"/>
  <c r="AY3434" i="6"/>
  <c r="AT3434" i="6"/>
  <c r="BA3433" i="6"/>
  <c r="AW3431" i="6"/>
  <c r="BE3430" i="6"/>
  <c r="AY3430" i="6"/>
  <c r="AT3430" i="6"/>
  <c r="BA3429" i="6"/>
  <c r="AW3427" i="6"/>
  <c r="BE3426" i="6"/>
  <c r="AY3426" i="6"/>
  <c r="AT3426" i="6"/>
  <c r="BA3425" i="6"/>
  <c r="AW3423" i="6"/>
  <c r="BE3422" i="6"/>
  <c r="AY3422" i="6"/>
  <c r="AT3422" i="6"/>
  <c r="BA3421" i="6"/>
  <c r="AW3419" i="6"/>
  <c r="BE3418" i="6"/>
  <c r="AY3418" i="6"/>
  <c r="AT3418" i="6"/>
  <c r="BA3417" i="6"/>
  <c r="AW3415" i="6"/>
  <c r="BE3414" i="6"/>
  <c r="AY3414" i="6"/>
  <c r="AT3414" i="6"/>
  <c r="BA3413" i="6"/>
  <c r="AW3411" i="6"/>
  <c r="BE3410" i="6"/>
  <c r="AY3410" i="6"/>
  <c r="AT3410" i="6"/>
  <c r="BA3409" i="6"/>
  <c r="AW3407" i="6"/>
  <c r="BE3406" i="6"/>
  <c r="AY3406" i="6"/>
  <c r="AT3406" i="6"/>
  <c r="BA3405" i="6"/>
  <c r="AW3403" i="6"/>
  <c r="BE3402" i="6"/>
  <c r="AY3402" i="6"/>
  <c r="AT3402" i="6"/>
  <c r="BA3401" i="6"/>
  <c r="AW3399" i="6"/>
  <c r="BE3398" i="6"/>
  <c r="AY3398" i="6"/>
  <c r="AT3398" i="6"/>
  <c r="BA3397" i="6"/>
  <c r="AW3395" i="6"/>
  <c r="BE3394" i="6"/>
  <c r="AY3394" i="6"/>
  <c r="AT3394" i="6"/>
  <c r="BA3393" i="6"/>
  <c r="AW3391" i="6"/>
  <c r="BE3390" i="6"/>
  <c r="AY3390" i="6"/>
  <c r="AT3390" i="6"/>
  <c r="BA3389" i="6"/>
  <c r="AW3387" i="6"/>
  <c r="BE3386" i="6"/>
  <c r="AY3386" i="6"/>
  <c r="AT3386" i="6"/>
  <c r="BA3385" i="6"/>
  <c r="AW3383" i="6"/>
  <c r="BE3382" i="6"/>
  <c r="AY3382" i="6"/>
  <c r="AT3382" i="6"/>
  <c r="BA3381" i="6"/>
  <c r="AW3379" i="6"/>
  <c r="BE3378" i="6"/>
  <c r="AY3378" i="6"/>
  <c r="AT3378" i="6"/>
  <c r="BA3377" i="6"/>
  <c r="AW3375" i="6"/>
  <c r="BE3374" i="6"/>
  <c r="AY3374" i="6"/>
  <c r="AT3374" i="6"/>
  <c r="BA3373" i="6"/>
  <c r="AW3371" i="6"/>
  <c r="BE3370" i="6"/>
  <c r="AY3370" i="6"/>
  <c r="AT3370" i="6"/>
  <c r="BA3369" i="6"/>
  <c r="AW3367" i="6"/>
  <c r="BE3366" i="6"/>
  <c r="AY3366" i="6"/>
  <c r="AT3366" i="6"/>
  <c r="BA3365" i="6"/>
  <c r="AW3363" i="6"/>
  <c r="BE3362" i="6"/>
  <c r="AY3362" i="6"/>
  <c r="AT3362" i="6"/>
  <c r="BA3361" i="6"/>
  <c r="AW3359" i="6"/>
  <c r="BE3358" i="6"/>
  <c r="AY3358" i="6"/>
  <c r="AT3358" i="6"/>
  <c r="BA3357" i="6"/>
  <c r="AW3355" i="6"/>
  <c r="BE3354" i="6"/>
  <c r="AY3354" i="6"/>
  <c r="AT3354" i="6"/>
  <c r="BA3353" i="6"/>
  <c r="AW3351" i="6"/>
  <c r="BE3350" i="6"/>
  <c r="AY3350" i="6"/>
  <c r="AT3350" i="6"/>
  <c r="BA3349" i="6"/>
  <c r="AW3347" i="6"/>
  <c r="BE3346" i="6"/>
  <c r="AY3346" i="6"/>
  <c r="AT3346" i="6"/>
  <c r="BA3345" i="6"/>
  <c r="AW3343" i="6"/>
  <c r="BE3342" i="6"/>
  <c r="AY3342" i="6"/>
  <c r="AT3342" i="6"/>
  <c r="BA3341" i="6"/>
  <c r="AW3339" i="6"/>
  <c r="BE3338" i="6"/>
  <c r="AY3338" i="6"/>
  <c r="AT3338" i="6"/>
  <c r="BA3337" i="6"/>
  <c r="AW3335" i="6"/>
  <c r="BE3334" i="6"/>
  <c r="AY3334" i="6"/>
  <c r="AT3334" i="6"/>
  <c r="BA3333" i="6"/>
  <c r="AW3331" i="6"/>
  <c r="BE3330" i="6"/>
  <c r="AY3330" i="6"/>
  <c r="AT3330" i="6"/>
  <c r="BA3329" i="6"/>
  <c r="AW3327" i="6"/>
  <c r="BE3326" i="6"/>
  <c r="AY3326" i="6"/>
  <c r="AT3326" i="6"/>
  <c r="BA3325" i="6"/>
  <c r="AW3323" i="6"/>
  <c r="BE3322" i="6"/>
  <c r="AY3322" i="6"/>
  <c r="AT3322" i="6"/>
  <c r="BA3321" i="6"/>
  <c r="AW3319" i="6"/>
  <c r="BE3318" i="6"/>
  <c r="AY3318" i="6"/>
  <c r="AT3318" i="6"/>
  <c r="BA3317" i="6"/>
  <c r="AW3315" i="6"/>
  <c r="BE3314" i="6"/>
  <c r="AY3314" i="6"/>
  <c r="AT3314" i="6"/>
  <c r="BA3313" i="6"/>
  <c r="AW3311" i="6"/>
  <c r="BE3310" i="6"/>
  <c r="AY3310" i="6"/>
  <c r="AT3310" i="6"/>
  <c r="BA3309" i="6"/>
  <c r="AW3307" i="6"/>
  <c r="BE3306" i="6"/>
  <c r="AY3306" i="6"/>
  <c r="AT3306" i="6"/>
  <c r="BA3305" i="6"/>
  <c r="AW3303" i="6"/>
  <c r="BE3302" i="6"/>
  <c r="AY3302" i="6"/>
  <c r="AT3302" i="6"/>
  <c r="BA3301" i="6"/>
  <c r="AW3299" i="6"/>
  <c r="BE3298" i="6"/>
  <c r="AY3298" i="6"/>
  <c r="AT3298" i="6"/>
  <c r="BA3297" i="6"/>
  <c r="AW3295" i="6"/>
  <c r="BE3294" i="6"/>
  <c r="AY3294" i="6"/>
  <c r="AT3294" i="6"/>
  <c r="BA3293" i="6"/>
  <c r="AW3291" i="6"/>
  <c r="BE3290" i="6"/>
  <c r="AY3290" i="6"/>
  <c r="AT3290" i="6"/>
  <c r="BA3289" i="6"/>
  <c r="AW3287" i="6"/>
  <c r="BE3286" i="6"/>
  <c r="AY3286" i="6"/>
  <c r="AT3286" i="6"/>
  <c r="BA3285" i="6"/>
  <c r="AW3283" i="6"/>
  <c r="BE3282" i="6"/>
  <c r="AY3282" i="6"/>
  <c r="AT3282" i="6"/>
  <c r="BA3281" i="6"/>
  <c r="AW3279" i="6"/>
  <c r="BE3278" i="6"/>
  <c r="AY3278" i="6"/>
  <c r="AT3278" i="6"/>
  <c r="BA3277" i="6"/>
  <c r="AW3275" i="6"/>
  <c r="BE3274" i="6"/>
  <c r="AY3274" i="6"/>
  <c r="AT3274" i="6"/>
  <c r="BA3273" i="6"/>
  <c r="AW3271" i="6"/>
  <c r="BE3270" i="6"/>
  <c r="AY3270" i="6"/>
  <c r="AT3270" i="6"/>
  <c r="BA3269" i="6"/>
  <c r="AW3267" i="6"/>
  <c r="BE3266" i="6"/>
  <c r="AY3266" i="6"/>
  <c r="AT3266" i="6"/>
  <c r="BA3265" i="6"/>
  <c r="AW3263" i="6"/>
  <c r="BE3262" i="6"/>
  <c r="AY3262" i="6"/>
  <c r="AT3262" i="6"/>
  <c r="BA3261" i="6"/>
  <c r="AW3259" i="6"/>
  <c r="BE3258" i="6"/>
  <c r="AY3258" i="6"/>
  <c r="AT3258" i="6"/>
  <c r="BA3257" i="6"/>
  <c r="AW3255" i="6"/>
  <c r="BE3254" i="6"/>
  <c r="AY3254" i="6"/>
  <c r="AT3254" i="6"/>
  <c r="BA3253" i="6"/>
  <c r="AW3251" i="6"/>
  <c r="BE3250" i="6"/>
  <c r="AY3250" i="6"/>
  <c r="AT3250" i="6"/>
  <c r="BA3249" i="6"/>
  <c r="AW3247" i="6"/>
  <c r="BE3246" i="6"/>
  <c r="AY3246" i="6"/>
  <c r="AT3246" i="6"/>
  <c r="BA3245" i="6"/>
  <c r="AW3243" i="6"/>
  <c r="BE3242" i="6"/>
  <c r="AY3242" i="6"/>
  <c r="AT3242" i="6"/>
  <c r="BA3241" i="6"/>
  <c r="AW3239" i="6"/>
  <c r="BE3238" i="6"/>
  <c r="AY3238" i="6"/>
  <c r="AT3238" i="6"/>
  <c r="BA3237" i="6"/>
  <c r="AW3235" i="6"/>
  <c r="BE3234" i="6"/>
  <c r="AY3234" i="6"/>
  <c r="AT3234" i="6"/>
  <c r="BA3233" i="6"/>
  <c r="AW3231" i="6"/>
  <c r="BE3230" i="6"/>
  <c r="AY3230" i="6"/>
  <c r="AT3230" i="6"/>
  <c r="BA3229" i="6"/>
  <c r="AW3227" i="6"/>
  <c r="BE3226" i="6"/>
  <c r="AY3226" i="6"/>
  <c r="AT3226" i="6"/>
  <c r="BA3225" i="6"/>
  <c r="AW3223" i="6"/>
  <c r="BE3222" i="6"/>
  <c r="AY3222" i="6"/>
  <c r="AT3222" i="6"/>
  <c r="BA3221" i="6"/>
  <c r="AW3219" i="6"/>
  <c r="BE3218" i="6"/>
  <c r="AY3218" i="6"/>
  <c r="AT3218" i="6"/>
  <c r="BA3217" i="6"/>
  <c r="AW3215" i="6"/>
  <c r="BE3214" i="6"/>
  <c r="AY3214" i="6"/>
  <c r="AT3214" i="6"/>
  <c r="BA3213" i="6"/>
  <c r="AW3211" i="6"/>
  <c r="BE3210" i="6"/>
  <c r="AY3210" i="6"/>
  <c r="AT3210" i="6"/>
  <c r="BA3209" i="6"/>
  <c r="AW3207" i="6"/>
  <c r="BE3206" i="6"/>
  <c r="AY3206" i="6"/>
  <c r="AT3206" i="6"/>
  <c r="BA3205" i="6"/>
  <c r="AW3203" i="6"/>
  <c r="BE3202" i="6"/>
  <c r="AY3202" i="6"/>
  <c r="AT3202" i="6"/>
  <c r="BA3201" i="6"/>
  <c r="AW3199" i="6"/>
  <c r="BE3198" i="6"/>
  <c r="AY3198" i="6"/>
  <c r="AT3198" i="6"/>
  <c r="BA3197" i="6"/>
  <c r="AW3195" i="6"/>
  <c r="BE3194" i="6"/>
  <c r="AY3194" i="6"/>
  <c r="AT3194" i="6"/>
  <c r="BA3193" i="6"/>
  <c r="AW3191" i="6"/>
  <c r="BE3190" i="6"/>
  <c r="AY3190" i="6"/>
  <c r="AT3190" i="6"/>
  <c r="BA3189" i="6"/>
  <c r="AW3187" i="6"/>
  <c r="BE3186" i="6"/>
  <c r="AY3186" i="6"/>
  <c r="AT3186" i="6"/>
  <c r="BA3185" i="6"/>
  <c r="AW3183" i="6"/>
  <c r="BE3182" i="6"/>
  <c r="AY3182" i="6"/>
  <c r="AT3182" i="6"/>
  <c r="BA3181" i="6"/>
  <c r="AW3179" i="6"/>
  <c r="BE3178" i="6"/>
  <c r="AY3178" i="6"/>
  <c r="AT3178" i="6"/>
  <c r="BA3177" i="6"/>
  <c r="AW3175" i="6"/>
  <c r="BE3174" i="6"/>
  <c r="AY3174" i="6"/>
  <c r="AT3174" i="6"/>
  <c r="BA3173" i="6"/>
  <c r="AW3171" i="6"/>
  <c r="BE3170" i="6"/>
  <c r="AY3170" i="6"/>
  <c r="AT3170" i="6"/>
  <c r="BA3169" i="6"/>
  <c r="AW3167" i="6"/>
  <c r="BE3166" i="6"/>
  <c r="AY3166" i="6"/>
  <c r="AT3166" i="6"/>
  <c r="BA3165" i="6"/>
  <c r="AW3163" i="6"/>
  <c r="BE3162" i="6"/>
  <c r="AY3162" i="6"/>
  <c r="AT3162" i="6"/>
  <c r="BA3161" i="6"/>
  <c r="AW3159" i="6"/>
  <c r="BE3158" i="6"/>
  <c r="AY3158" i="6"/>
  <c r="AT3158" i="6"/>
  <c r="BA3157" i="6"/>
  <c r="AW3155" i="6"/>
  <c r="BE3154" i="6"/>
  <c r="AY3154" i="6"/>
  <c r="AT3154" i="6"/>
  <c r="BA3153" i="6"/>
  <c r="AW3151" i="6"/>
  <c r="BE3150" i="6"/>
  <c r="AY3150" i="6"/>
  <c r="AT3150" i="6"/>
  <c r="BA3149" i="6"/>
  <c r="AW3147" i="6"/>
  <c r="BE3146" i="6"/>
  <c r="AY3146" i="6"/>
  <c r="AT3146" i="6"/>
  <c r="BA3145" i="6"/>
  <c r="AW3143" i="6"/>
  <c r="BE3142" i="6"/>
  <c r="AY3142" i="6"/>
  <c r="AT3142" i="6"/>
  <c r="BA3141" i="6"/>
  <c r="AW3139" i="6"/>
  <c r="BE3138" i="6"/>
  <c r="AY3138" i="6"/>
  <c r="AT3138" i="6"/>
  <c r="BA3137" i="6"/>
  <c r="AW3135" i="6"/>
  <c r="BE3134" i="6"/>
  <c r="AY3134" i="6"/>
  <c r="AT3134" i="6"/>
  <c r="BA3133" i="6"/>
  <c r="AW3131" i="6"/>
  <c r="BE3130" i="6"/>
  <c r="AY3130" i="6"/>
  <c r="AT3130" i="6"/>
  <c r="BA3129" i="6"/>
  <c r="AW3127" i="6"/>
  <c r="BE3126" i="6"/>
  <c r="AY3126" i="6"/>
  <c r="AT3126" i="6"/>
  <c r="BA3125" i="6"/>
  <c r="AW3123" i="6"/>
  <c r="BE3122" i="6"/>
  <c r="AY3122" i="6"/>
  <c r="AT3122" i="6"/>
  <c r="BA3121" i="6"/>
  <c r="AW3119" i="6"/>
  <c r="BE3118" i="6"/>
  <c r="AY3118" i="6"/>
  <c r="AT3118" i="6"/>
  <c r="BA3117" i="6"/>
  <c r="AW3115" i="6"/>
  <c r="BE3114" i="6"/>
  <c r="AY3114" i="6"/>
  <c r="AT3114" i="6"/>
  <c r="BA3113" i="6"/>
  <c r="AW3111" i="6"/>
  <c r="BE3110" i="6"/>
  <c r="AY3110" i="6"/>
  <c r="AT3110" i="6"/>
  <c r="BA3109" i="6"/>
  <c r="AW3107" i="6"/>
  <c r="BE3106" i="6"/>
  <c r="AY3106" i="6"/>
  <c r="AT3106" i="6"/>
  <c r="BA3105" i="6"/>
  <c r="AW3103" i="6"/>
  <c r="BE3102" i="6"/>
  <c r="AY3102" i="6"/>
  <c r="AT3102" i="6"/>
  <c r="BA3101" i="6"/>
  <c r="AW3099" i="6"/>
  <c r="BE3098" i="6"/>
  <c r="AY3098" i="6"/>
  <c r="AT3098" i="6"/>
  <c r="BA3097" i="6"/>
  <c r="AW3095" i="6"/>
  <c r="BE3094" i="6"/>
  <c r="AY3094" i="6"/>
  <c r="AT3094" i="6"/>
  <c r="BA3093" i="6"/>
  <c r="AW3091" i="6"/>
  <c r="BE3090" i="6"/>
  <c r="AY3090" i="6"/>
  <c r="AT3090" i="6"/>
  <c r="BA3089" i="6"/>
  <c r="AW3087" i="6"/>
  <c r="BE3086" i="6"/>
  <c r="AY3086" i="6"/>
  <c r="AT3086" i="6"/>
  <c r="BA3085" i="6"/>
  <c r="AW3083" i="6"/>
  <c r="BE3082" i="6"/>
  <c r="AY3082" i="6"/>
  <c r="AT3082" i="6"/>
  <c r="BA3081" i="6"/>
  <c r="AW3079" i="6"/>
  <c r="BE3078" i="6"/>
  <c r="AY3078" i="6"/>
  <c r="AT3078" i="6"/>
  <c r="BA3077" i="6"/>
  <c r="AW3075" i="6"/>
  <c r="BE3074" i="6"/>
  <c r="AY3074" i="6"/>
  <c r="AT3074" i="6"/>
  <c r="BA3073" i="6"/>
  <c r="AW3071" i="6"/>
  <c r="BE3070" i="6"/>
  <c r="AY3070" i="6"/>
  <c r="AT3070" i="6"/>
  <c r="BA3069" i="6"/>
  <c r="AW3067" i="6"/>
  <c r="BE3066" i="6"/>
  <c r="AY3066" i="6"/>
  <c r="AT3066" i="6"/>
  <c r="BA3065" i="6"/>
  <c r="AW3063" i="6"/>
  <c r="BE3062" i="6"/>
  <c r="AY3062" i="6"/>
  <c r="AT3062" i="6"/>
  <c r="BA3061" i="6"/>
  <c r="AW3059" i="6"/>
  <c r="BE3058" i="6"/>
  <c r="AY3058" i="6"/>
  <c r="AT3058" i="6"/>
  <c r="BA3057" i="6"/>
  <c r="AW3055" i="6"/>
  <c r="BE3054" i="6"/>
  <c r="AY3054" i="6"/>
  <c r="AT3054" i="6"/>
  <c r="BA3053" i="6"/>
  <c r="AW3051" i="6"/>
  <c r="BE3050" i="6"/>
  <c r="AY3050" i="6"/>
  <c r="AT3050" i="6"/>
  <c r="BA3049" i="6"/>
  <c r="AW3047" i="6"/>
  <c r="BE3046" i="6"/>
  <c r="AY3046" i="6"/>
  <c r="AT3046" i="6"/>
  <c r="BA3045" i="6"/>
  <c r="AW3043" i="6"/>
  <c r="BE3042" i="6"/>
  <c r="AY3042" i="6"/>
  <c r="AT3042" i="6"/>
  <c r="BA3041" i="6"/>
  <c r="AW3039" i="6"/>
  <c r="BE3038" i="6"/>
  <c r="AY3038" i="6"/>
  <c r="AT3038" i="6"/>
  <c r="BA3037" i="6"/>
  <c r="AW3035" i="6"/>
  <c r="BE3034" i="6"/>
  <c r="AY3034" i="6"/>
  <c r="AT3034" i="6"/>
  <c r="BA3033" i="6"/>
  <c r="AW3031" i="6"/>
  <c r="BE3030" i="6"/>
  <c r="AY3030" i="6"/>
  <c r="AT3030" i="6"/>
  <c r="BA3029" i="6"/>
  <c r="AW3027" i="6"/>
  <c r="BE3026" i="6"/>
  <c r="AY3026" i="6"/>
  <c r="AT3026" i="6"/>
  <c r="BA3025" i="6"/>
  <c r="AW3023" i="6"/>
  <c r="BE3022" i="6"/>
  <c r="AY3022" i="6"/>
  <c r="AT3022" i="6"/>
  <c r="BA3021" i="6"/>
  <c r="AW3019" i="6"/>
  <c r="BE3018" i="6"/>
  <c r="AY3018" i="6"/>
  <c r="AT3018" i="6"/>
  <c r="BA3017" i="6"/>
  <c r="AW3015" i="6"/>
  <c r="BE3014" i="6"/>
  <c r="AY3014" i="6"/>
  <c r="AT3014" i="6"/>
  <c r="BA3013" i="6"/>
  <c r="AW3011" i="6"/>
  <c r="BE3010" i="6"/>
  <c r="AY3010" i="6"/>
  <c r="AT3010" i="6"/>
  <c r="BA3009" i="6"/>
  <c r="AW3007" i="6"/>
  <c r="BE3006" i="6"/>
  <c r="AY3006" i="6"/>
  <c r="AT3006" i="6"/>
  <c r="BA3005" i="6"/>
  <c r="AW3003" i="6"/>
  <c r="BE3002" i="6"/>
  <c r="AY3002" i="6"/>
  <c r="AT3002" i="6"/>
  <c r="BA3001" i="6"/>
  <c r="AW2999" i="6"/>
  <c r="BE2998" i="6"/>
  <c r="AY2998" i="6"/>
  <c r="AT2998" i="6"/>
  <c r="BA2997" i="6"/>
  <c r="AW2995" i="6"/>
  <c r="BE2994" i="6"/>
  <c r="AY2994" i="6"/>
  <c r="AT2994" i="6"/>
  <c r="BA2993" i="6"/>
  <c r="AW2991" i="6"/>
  <c r="BE2990" i="6"/>
  <c r="AY2990" i="6"/>
  <c r="AT2990" i="6"/>
  <c r="BA2989" i="6"/>
  <c r="AW2987" i="6"/>
  <c r="BE2986" i="6"/>
  <c r="AY2986" i="6"/>
  <c r="AT2986" i="6"/>
  <c r="BA2985" i="6"/>
  <c r="AW2983" i="6"/>
  <c r="BE2982" i="6"/>
  <c r="AY2982" i="6"/>
  <c r="AT2982" i="6"/>
  <c r="BA2981" i="6"/>
  <c r="AW2979" i="6"/>
  <c r="BE2978" i="6"/>
  <c r="AY2978" i="6"/>
  <c r="AT2978" i="6"/>
  <c r="BA2977" i="6"/>
  <c r="AW2975" i="6"/>
  <c r="BE2974" i="6"/>
  <c r="AY2974" i="6"/>
  <c r="AT2974" i="6"/>
  <c r="BA2973" i="6"/>
  <c r="AW2971" i="6"/>
  <c r="BE2970" i="6"/>
  <c r="AY2970" i="6"/>
  <c r="AT2970" i="6"/>
  <c r="BA2969" i="6"/>
  <c r="AW2967" i="6"/>
  <c r="BE2966" i="6"/>
  <c r="AY2966" i="6"/>
  <c r="AT2966" i="6"/>
  <c r="BA2965" i="6"/>
  <c r="AW2963" i="6"/>
  <c r="BE2962" i="6"/>
  <c r="AY2962" i="6"/>
  <c r="AT2962" i="6"/>
  <c r="BA2961" i="6"/>
  <c r="AW2959" i="6"/>
  <c r="BE2958" i="6"/>
  <c r="AY2958" i="6"/>
  <c r="AT2958" i="6"/>
  <c r="BA2957" i="6"/>
  <c r="AW2955" i="6"/>
  <c r="BE2954" i="6"/>
  <c r="AY2954" i="6"/>
  <c r="AT2954" i="6"/>
  <c r="BA2953" i="6"/>
  <c r="AW2951" i="6"/>
  <c r="BE2950" i="6"/>
  <c r="AY2950" i="6"/>
  <c r="AT2950" i="6"/>
  <c r="BA2949" i="6"/>
  <c r="AW2947" i="6"/>
  <c r="BE2946" i="6"/>
  <c r="AY2946" i="6"/>
  <c r="AT2946" i="6"/>
  <c r="BA2945" i="6"/>
  <c r="AW2943" i="6"/>
  <c r="BE2942" i="6"/>
  <c r="AY2942" i="6"/>
  <c r="AT2942" i="6"/>
  <c r="BA2941" i="6"/>
  <c r="AW2939" i="6"/>
  <c r="BE2938" i="6"/>
  <c r="AY2938" i="6"/>
  <c r="AT2938" i="6"/>
  <c r="BA2937" i="6"/>
  <c r="AW2935" i="6"/>
  <c r="BE2934" i="6"/>
  <c r="AY2934" i="6"/>
  <c r="AT2934" i="6"/>
  <c r="BA2933" i="6"/>
  <c r="AW2931" i="6"/>
  <c r="BE2930" i="6"/>
  <c r="AY2930" i="6"/>
  <c r="AT2930" i="6"/>
  <c r="BA2929" i="6"/>
  <c r="AW2927" i="6"/>
  <c r="BE2926" i="6"/>
  <c r="AY2926" i="6"/>
  <c r="AT2926" i="6"/>
  <c r="BA2925" i="6"/>
  <c r="AW2923" i="6"/>
  <c r="BE2922" i="6"/>
  <c r="AY2922" i="6"/>
  <c r="AT2922" i="6"/>
  <c r="BA2921" i="6"/>
  <c r="AW2919" i="6"/>
  <c r="BE2918" i="6"/>
  <c r="AY2918" i="6"/>
  <c r="AT2918" i="6"/>
  <c r="BA2917" i="6"/>
  <c r="AW2915" i="6"/>
  <c r="BE2914" i="6"/>
  <c r="AY2914" i="6"/>
  <c r="AT2914" i="6"/>
  <c r="BA2913" i="6"/>
  <c r="AW2911" i="6"/>
  <c r="BE2910" i="6"/>
  <c r="AY2910" i="6"/>
  <c r="AT2910" i="6"/>
  <c r="BA2909" i="6"/>
  <c r="AW2907" i="6"/>
  <c r="BE2906" i="6"/>
  <c r="AY2906" i="6"/>
  <c r="AT2906" i="6"/>
  <c r="BA2905" i="6"/>
  <c r="AW2903" i="6"/>
  <c r="BE2902" i="6"/>
  <c r="AY2902" i="6"/>
  <c r="AT2902" i="6"/>
  <c r="BA2901" i="6"/>
  <c r="AW2899" i="6"/>
  <c r="BE2898" i="6"/>
  <c r="AY2898" i="6"/>
  <c r="AT2898" i="6"/>
  <c r="BA2897" i="6"/>
  <c r="AW2895" i="6"/>
  <c r="BE2894" i="6"/>
  <c r="AY2894" i="6"/>
  <c r="AT2894" i="6"/>
  <c r="BA2893" i="6"/>
  <c r="AW2891" i="6"/>
  <c r="BE2890" i="6"/>
  <c r="AY2890" i="6"/>
  <c r="AT2890" i="6"/>
  <c r="BA2889" i="6"/>
  <c r="AW2887" i="6"/>
  <c r="BE2886" i="6"/>
  <c r="AY2886" i="6"/>
  <c r="AT2886" i="6"/>
  <c r="BA2885" i="6"/>
  <c r="AW2883" i="6"/>
  <c r="BE2882" i="6"/>
  <c r="AY2882" i="6"/>
  <c r="AT2882" i="6"/>
  <c r="BA2881" i="6"/>
  <c r="AW2879" i="6"/>
  <c r="BE2878" i="6"/>
  <c r="AY2878" i="6"/>
  <c r="AT2878" i="6"/>
  <c r="BA2877" i="6"/>
  <c r="AW2875" i="6"/>
  <c r="BE2874" i="6"/>
  <c r="AY2874" i="6"/>
  <c r="AT2874" i="6"/>
  <c r="BA2873" i="6"/>
  <c r="AW2871" i="6"/>
  <c r="BE2870" i="6"/>
  <c r="AY2870" i="6"/>
  <c r="AT2870" i="6"/>
  <c r="AT2869" i="6"/>
  <c r="AY2868" i="6"/>
  <c r="BC2867" i="6"/>
  <c r="BA2864" i="6"/>
  <c r="AT2864" i="6"/>
  <c r="AW2863" i="6"/>
  <c r="BC2862" i="6"/>
  <c r="AW2861" i="6"/>
  <c r="BA2859" i="6"/>
  <c r="BE2858" i="6"/>
  <c r="AY2857" i="6"/>
  <c r="BE2856" i="6"/>
  <c r="AT2855" i="6"/>
  <c r="AY2855" i="6"/>
  <c r="AT2853" i="6"/>
  <c r="AY2852" i="6"/>
  <c r="BC2851" i="6"/>
  <c r="BA2848" i="6"/>
  <c r="AT2848" i="6"/>
  <c r="AW2847" i="6"/>
  <c r="BC2846" i="6"/>
  <c r="AW2845" i="6"/>
  <c r="BA2843" i="6"/>
  <c r="BE2842" i="6"/>
  <c r="AY2841" i="6"/>
  <c r="BE2840" i="6"/>
  <c r="AT2839" i="6"/>
  <c r="AY2839" i="6"/>
  <c r="AT2837" i="6"/>
  <c r="AY2836" i="6"/>
  <c r="BC2835" i="6"/>
  <c r="BA2832" i="6"/>
  <c r="AT2832" i="6"/>
  <c r="AW2831" i="6"/>
  <c r="BC2830" i="6"/>
  <c r="AW2829" i="6"/>
  <c r="BA2827" i="6"/>
  <c r="BE2826" i="6"/>
  <c r="AY2825" i="6"/>
  <c r="BE2824" i="6"/>
  <c r="AW2821" i="6"/>
  <c r="AW2817" i="6"/>
  <c r="AW2813" i="6"/>
  <c r="AW2809" i="6"/>
  <c r="AW2805" i="6"/>
  <c r="AW2801" i="6"/>
  <c r="AW2797" i="6"/>
  <c r="AW2793" i="6"/>
  <c r="AW2789" i="6"/>
  <c r="AW2785" i="6"/>
  <c r="AW2781" i="6"/>
  <c r="AW2777" i="6"/>
  <c r="AW2773" i="6"/>
  <c r="AW2769" i="6"/>
  <c r="AW2765" i="6"/>
  <c r="BA2760" i="6"/>
  <c r="BC2760" i="6"/>
  <c r="BE2760" i="6"/>
  <c r="AT2757" i="6"/>
  <c r="AY2757" i="6"/>
  <c r="AW2757" i="6"/>
  <c r="BA2744" i="6"/>
  <c r="BC2744" i="6"/>
  <c r="BE2744" i="6"/>
  <c r="AT2741" i="6"/>
  <c r="AY2741" i="6"/>
  <c r="AW2741" i="6"/>
  <c r="AY2869" i="6"/>
  <c r="BE2868" i="6"/>
  <c r="AT2867" i="6"/>
  <c r="AY2867" i="6"/>
  <c r="AY2864" i="6"/>
  <c r="BC2863" i="6"/>
  <c r="AW2859" i="6"/>
  <c r="BC2858" i="6"/>
  <c r="AW2857" i="6"/>
  <c r="BE2854" i="6"/>
  <c r="AY2853" i="6"/>
  <c r="BE2852" i="6"/>
  <c r="AT2851" i="6"/>
  <c r="AY2851" i="6"/>
  <c r="AY2848" i="6"/>
  <c r="BC2847" i="6"/>
  <c r="AW2843" i="6"/>
  <c r="BC2842" i="6"/>
  <c r="AW2841" i="6"/>
  <c r="BE2838" i="6"/>
  <c r="AY2837" i="6"/>
  <c r="BE2836" i="6"/>
  <c r="AT2835" i="6"/>
  <c r="AY2835" i="6"/>
  <c r="AY2832" i="6"/>
  <c r="BC2831" i="6"/>
  <c r="AW2827" i="6"/>
  <c r="BC2826" i="6"/>
  <c r="AW2825" i="6"/>
  <c r="AW2824" i="6"/>
  <c r="AT2824" i="6"/>
  <c r="AW2820" i="6"/>
  <c r="AT2820" i="6"/>
  <c r="AY2820" i="6"/>
  <c r="AW2816" i="6"/>
  <c r="AT2816" i="6"/>
  <c r="AY2816" i="6"/>
  <c r="AW2812" i="6"/>
  <c r="AT2812" i="6"/>
  <c r="AY2812" i="6"/>
  <c r="AW2808" i="6"/>
  <c r="AT2808" i="6"/>
  <c r="AY2808" i="6"/>
  <c r="AW2804" i="6"/>
  <c r="AT2804" i="6"/>
  <c r="AY2804" i="6"/>
  <c r="AW2800" i="6"/>
  <c r="AT2800" i="6"/>
  <c r="AY2800" i="6"/>
  <c r="AW2796" i="6"/>
  <c r="AT2796" i="6"/>
  <c r="AY2796" i="6"/>
  <c r="AW2792" i="6"/>
  <c r="AT2792" i="6"/>
  <c r="AY2792" i="6"/>
  <c r="AW2788" i="6"/>
  <c r="AT2788" i="6"/>
  <c r="AY2788" i="6"/>
  <c r="AW2784" i="6"/>
  <c r="AT2784" i="6"/>
  <c r="AY2784" i="6"/>
  <c r="AW2780" i="6"/>
  <c r="AT2780" i="6"/>
  <c r="AY2780" i="6"/>
  <c r="AW2776" i="6"/>
  <c r="AT2776" i="6"/>
  <c r="AY2776" i="6"/>
  <c r="AW2772" i="6"/>
  <c r="AT2772" i="6"/>
  <c r="AY2772" i="6"/>
  <c r="AW2768" i="6"/>
  <c r="AT2768" i="6"/>
  <c r="AY2768" i="6"/>
  <c r="AW2764" i="6"/>
  <c r="AT2764" i="6"/>
  <c r="AY2764" i="6"/>
  <c r="BA2756" i="6"/>
  <c r="BC2756" i="6"/>
  <c r="BE2756" i="6"/>
  <c r="AT2753" i="6"/>
  <c r="AY2753" i="6"/>
  <c r="AW2753" i="6"/>
  <c r="BA2740" i="6"/>
  <c r="BC2740" i="6"/>
  <c r="BE2740" i="6"/>
  <c r="AY2760" i="6"/>
  <c r="AT2760" i="6"/>
  <c r="BA2759" i="6"/>
  <c r="AY2756" i="6"/>
  <c r="AT2756" i="6"/>
  <c r="BA2755" i="6"/>
  <c r="AY2752" i="6"/>
  <c r="AT2752" i="6"/>
  <c r="BA2751" i="6"/>
  <c r="AY2748" i="6"/>
  <c r="AT2748" i="6"/>
  <c r="BA2747" i="6"/>
  <c r="AY2744" i="6"/>
  <c r="AT2744" i="6"/>
  <c r="BA2743" i="6"/>
  <c r="AY2740" i="6"/>
  <c r="AT2740" i="6"/>
  <c r="BA2739" i="6"/>
  <c r="AW2737" i="6"/>
  <c r="BE2736" i="6"/>
  <c r="AY2736" i="6"/>
  <c r="AT2736" i="6"/>
  <c r="BA2735" i="6"/>
  <c r="AW2733" i="6"/>
  <c r="BE2732" i="6"/>
  <c r="AY2732" i="6"/>
  <c r="AT2732" i="6"/>
  <c r="BA2731" i="6"/>
  <c r="AW2729" i="6"/>
  <c r="BE2728" i="6"/>
  <c r="AY2728" i="6"/>
  <c r="AT2728" i="6"/>
  <c r="BA2727" i="6"/>
  <c r="AW2725" i="6"/>
  <c r="BE2724" i="6"/>
  <c r="AY2724" i="6"/>
  <c r="AT2724" i="6"/>
  <c r="BA2723" i="6"/>
  <c r="AW2721" i="6"/>
  <c r="BE2720" i="6"/>
  <c r="AY2720" i="6"/>
  <c r="AT2720" i="6"/>
  <c r="BA2719" i="6"/>
  <c r="AW2717" i="6"/>
  <c r="BE2716" i="6"/>
  <c r="AY2716" i="6"/>
  <c r="AT2716" i="6"/>
  <c r="BA2715" i="6"/>
  <c r="AW2713" i="6"/>
  <c r="BE2712" i="6"/>
  <c r="AY2712" i="6"/>
  <c r="AT2712" i="6"/>
  <c r="BA2711" i="6"/>
  <c r="AW2709" i="6"/>
  <c r="BE2708" i="6"/>
  <c r="AY2708" i="6"/>
  <c r="AT2708" i="6"/>
  <c r="BA2707" i="6"/>
  <c r="AW2705" i="6"/>
  <c r="BE2704" i="6"/>
  <c r="AY2704" i="6"/>
  <c r="AT2704" i="6"/>
  <c r="BA2703" i="6"/>
  <c r="AW2701" i="6"/>
  <c r="BE2700" i="6"/>
  <c r="AY2700" i="6"/>
  <c r="AT2700" i="6"/>
  <c r="BA2699" i="6"/>
  <c r="AW2697" i="6"/>
  <c r="BE2696" i="6"/>
  <c r="AY2696" i="6"/>
  <c r="AT2696" i="6"/>
  <c r="BA2695" i="6"/>
  <c r="AW2693" i="6"/>
  <c r="BE2692" i="6"/>
  <c r="AY2692" i="6"/>
  <c r="AT2692" i="6"/>
  <c r="BA2691" i="6"/>
  <c r="AW2689" i="6"/>
  <c r="BE2688" i="6"/>
  <c r="AY2688" i="6"/>
  <c r="AT2688" i="6"/>
  <c r="BA2687" i="6"/>
  <c r="AW2685" i="6"/>
  <c r="BE2684" i="6"/>
  <c r="AY2684" i="6"/>
  <c r="AT2684" i="6"/>
  <c r="BA2683" i="6"/>
  <c r="AW2681" i="6"/>
  <c r="BE2680" i="6"/>
  <c r="AY2680" i="6"/>
  <c r="AT2680" i="6"/>
  <c r="BA2679" i="6"/>
  <c r="AW2677" i="6"/>
  <c r="BE2676" i="6"/>
  <c r="AY2676" i="6"/>
  <c r="AT2676" i="6"/>
  <c r="BA2675" i="6"/>
  <c r="AW2673" i="6"/>
  <c r="BE2672" i="6"/>
  <c r="AY2672" i="6"/>
  <c r="AT2672" i="6"/>
  <c r="BA2671" i="6"/>
  <c r="AW2669" i="6"/>
  <c r="BE2668" i="6"/>
  <c r="AY2668" i="6"/>
  <c r="AT2668" i="6"/>
  <c r="BA2667" i="6"/>
  <c r="AW2665" i="6"/>
  <c r="BE2664" i="6"/>
  <c r="AY2664" i="6"/>
  <c r="AT2664" i="6"/>
  <c r="BA2663" i="6"/>
  <c r="AW2661" i="6"/>
  <c r="BE2660" i="6"/>
  <c r="AY2660" i="6"/>
  <c r="AT2660" i="6"/>
  <c r="BA2659" i="6"/>
  <c r="AW2657" i="6"/>
  <c r="BE2656" i="6"/>
  <c r="AY2656" i="6"/>
  <c r="AT2656" i="6"/>
  <c r="BA2655" i="6"/>
  <c r="AW2653" i="6"/>
  <c r="BE2652" i="6"/>
  <c r="AY2652" i="6"/>
  <c r="AT2652" i="6"/>
  <c r="BA2651" i="6"/>
  <c r="AW2649" i="6"/>
  <c r="BE2648" i="6"/>
  <c r="AY2648" i="6"/>
  <c r="AT2648" i="6"/>
  <c r="BA2647" i="6"/>
  <c r="AW2645" i="6"/>
  <c r="BE2644" i="6"/>
  <c r="AY2644" i="6"/>
  <c r="AT2644" i="6"/>
  <c r="BA2643" i="6"/>
  <c r="AW2641" i="6"/>
  <c r="BE2640" i="6"/>
  <c r="AY2640" i="6"/>
  <c r="AT2640" i="6"/>
  <c r="BA2639" i="6"/>
  <c r="AW2637" i="6"/>
  <c r="BE2636" i="6"/>
  <c r="AY2636" i="6"/>
  <c r="AT2636" i="6"/>
  <c r="BA2635" i="6"/>
  <c r="AW2633" i="6"/>
  <c r="BE2632" i="6"/>
  <c r="AY2632" i="6"/>
  <c r="AT2632" i="6"/>
  <c r="BA2631" i="6"/>
  <c r="AW2629" i="6"/>
  <c r="BE2628" i="6"/>
  <c r="AY2628" i="6"/>
  <c r="AT2628" i="6"/>
  <c r="BA2627" i="6"/>
  <c r="AW2625" i="6"/>
  <c r="BE2624" i="6"/>
  <c r="AY2624" i="6"/>
  <c r="AT2624" i="6"/>
  <c r="BA2623" i="6"/>
  <c r="AW2621" i="6"/>
  <c r="BE2620" i="6"/>
  <c r="AY2620" i="6"/>
  <c r="AT2620" i="6"/>
  <c r="BA2619" i="6"/>
  <c r="AW2617" i="6"/>
  <c r="BE2616" i="6"/>
  <c r="AY2616" i="6"/>
  <c r="AT2616" i="6"/>
  <c r="BA2615" i="6"/>
  <c r="AW2613" i="6"/>
  <c r="BE2612" i="6"/>
  <c r="AY2612" i="6"/>
  <c r="AT2612" i="6"/>
  <c r="BA2611" i="6"/>
  <c r="AW2609" i="6"/>
  <c r="BE2608" i="6"/>
  <c r="AY2608" i="6"/>
  <c r="AT2608" i="6"/>
  <c r="BA2607" i="6"/>
  <c r="AW2605" i="6"/>
  <c r="BE2604" i="6"/>
  <c r="AY2604" i="6"/>
  <c r="AT2604" i="6"/>
  <c r="BA2603" i="6"/>
  <c r="AW2601" i="6"/>
  <c r="BE2600" i="6"/>
  <c r="AY2600" i="6"/>
  <c r="AT2600" i="6"/>
  <c r="BA2599" i="6"/>
  <c r="AW2597" i="6"/>
  <c r="BE2596" i="6"/>
  <c r="AY2596" i="6"/>
  <c r="AT2596" i="6"/>
  <c r="BA2595" i="6"/>
  <c r="AW2593" i="6"/>
  <c r="BE2592" i="6"/>
  <c r="AY2592" i="6"/>
  <c r="AT2592" i="6"/>
  <c r="BA2591" i="6"/>
  <c r="AW2589" i="6"/>
  <c r="BE2588" i="6"/>
  <c r="AY2588" i="6"/>
  <c r="AT2588" i="6"/>
  <c r="BA2587" i="6"/>
  <c r="AW2585" i="6"/>
  <c r="BE2584" i="6"/>
  <c r="AY2584" i="6"/>
  <c r="AT2584" i="6"/>
  <c r="BA2583" i="6"/>
  <c r="AW2581" i="6"/>
  <c r="BE2580" i="6"/>
  <c r="AY2580" i="6"/>
  <c r="AT2580" i="6"/>
  <c r="BA2579" i="6"/>
  <c r="AW2577" i="6"/>
  <c r="BE2576" i="6"/>
  <c r="AY2576" i="6"/>
  <c r="AT2576" i="6"/>
  <c r="BA2575" i="6"/>
  <c r="AW2573" i="6"/>
  <c r="BE2572" i="6"/>
  <c r="AY2572" i="6"/>
  <c r="AT2572" i="6"/>
  <c r="BA2571" i="6"/>
  <c r="AW2569" i="6"/>
  <c r="BE2568" i="6"/>
  <c r="AY2568" i="6"/>
  <c r="AT2568" i="6"/>
  <c r="BA2567" i="6"/>
  <c r="AY2564" i="6"/>
  <c r="AT2562" i="6"/>
  <c r="AY2562" i="6"/>
  <c r="AT2560" i="6"/>
  <c r="AY2559" i="6"/>
  <c r="BA2555" i="6"/>
  <c r="AT2555" i="6"/>
  <c r="AW2554" i="6"/>
  <c r="BA2550" i="6"/>
  <c r="BE2549" i="6"/>
  <c r="AY2548" i="6"/>
  <c r="AT2546" i="6"/>
  <c r="AY2546" i="6"/>
  <c r="AT2544" i="6"/>
  <c r="AT2540" i="6"/>
  <c r="AY2540" i="6"/>
  <c r="AT2536" i="6"/>
  <c r="AY2536" i="6"/>
  <c r="AT2532" i="6"/>
  <c r="AY2532" i="6"/>
  <c r="AT2528" i="6"/>
  <c r="AY2528" i="6"/>
  <c r="AT2524" i="6"/>
  <c r="AY2524" i="6"/>
  <c r="AT2520" i="6"/>
  <c r="AY2520" i="6"/>
  <c r="AT2516" i="6"/>
  <c r="AY2516" i="6"/>
  <c r="AT2512" i="6"/>
  <c r="AY2512" i="6"/>
  <c r="AT2508" i="6"/>
  <c r="AY2508" i="6"/>
  <c r="BC2503" i="6"/>
  <c r="BE2503" i="6"/>
  <c r="BA2503" i="6"/>
  <c r="AY2823" i="6"/>
  <c r="AY2819" i="6"/>
  <c r="AY2815" i="6"/>
  <c r="AY2811" i="6"/>
  <c r="AY2807" i="6"/>
  <c r="AY2803" i="6"/>
  <c r="AY2799" i="6"/>
  <c r="AY2795" i="6"/>
  <c r="AY2791" i="6"/>
  <c r="AY2787" i="6"/>
  <c r="AY2783" i="6"/>
  <c r="AY2779" i="6"/>
  <c r="AY2775" i="6"/>
  <c r="AY2771" i="6"/>
  <c r="AY2767" i="6"/>
  <c r="AY2763" i="6"/>
  <c r="AY2759" i="6"/>
  <c r="AY2755" i="6"/>
  <c r="AY2751" i="6"/>
  <c r="AY2747" i="6"/>
  <c r="AY2743" i="6"/>
  <c r="AY2739" i="6"/>
  <c r="BC2736" i="6"/>
  <c r="AY2735" i="6"/>
  <c r="BC2732" i="6"/>
  <c r="AY2731" i="6"/>
  <c r="BC2728" i="6"/>
  <c r="AY2727" i="6"/>
  <c r="BC2724" i="6"/>
  <c r="AY2723" i="6"/>
  <c r="BC2720" i="6"/>
  <c r="AY2719" i="6"/>
  <c r="BC2716" i="6"/>
  <c r="AY2715" i="6"/>
  <c r="BC2712" i="6"/>
  <c r="AY2711" i="6"/>
  <c r="BC2708" i="6"/>
  <c r="AY2707" i="6"/>
  <c r="BC2704" i="6"/>
  <c r="AY2703" i="6"/>
  <c r="BC2700" i="6"/>
  <c r="AY2699" i="6"/>
  <c r="BC2696" i="6"/>
  <c r="AY2695" i="6"/>
  <c r="BC2692" i="6"/>
  <c r="AY2691" i="6"/>
  <c r="BC2688" i="6"/>
  <c r="AY2687" i="6"/>
  <c r="BC2684" i="6"/>
  <c r="AY2683" i="6"/>
  <c r="BC2680" i="6"/>
  <c r="AY2679" i="6"/>
  <c r="BC2676" i="6"/>
  <c r="AY2675" i="6"/>
  <c r="BC2672" i="6"/>
  <c r="AY2671" i="6"/>
  <c r="BC2668" i="6"/>
  <c r="AY2667" i="6"/>
  <c r="BC2664" i="6"/>
  <c r="AY2663" i="6"/>
  <c r="BC2660" i="6"/>
  <c r="AY2659" i="6"/>
  <c r="BC2656" i="6"/>
  <c r="AY2655" i="6"/>
  <c r="BC2652" i="6"/>
  <c r="AY2651" i="6"/>
  <c r="BC2648" i="6"/>
  <c r="AY2647" i="6"/>
  <c r="BC2644" i="6"/>
  <c r="AY2643" i="6"/>
  <c r="BC2640" i="6"/>
  <c r="AY2639" i="6"/>
  <c r="BC2636" i="6"/>
  <c r="AY2635" i="6"/>
  <c r="BC2632" i="6"/>
  <c r="AY2631" i="6"/>
  <c r="BC2628" i="6"/>
  <c r="AY2627" i="6"/>
  <c r="BC2624" i="6"/>
  <c r="AY2623" i="6"/>
  <c r="BC2620" i="6"/>
  <c r="AY2619" i="6"/>
  <c r="BC2616" i="6"/>
  <c r="AY2615" i="6"/>
  <c r="BC2612" i="6"/>
  <c r="AY2611" i="6"/>
  <c r="BC2608" i="6"/>
  <c r="AY2607" i="6"/>
  <c r="BC2604" i="6"/>
  <c r="AY2603" i="6"/>
  <c r="BC2600" i="6"/>
  <c r="AY2599" i="6"/>
  <c r="BC2596" i="6"/>
  <c r="AY2595" i="6"/>
  <c r="BC2592" i="6"/>
  <c r="AY2591" i="6"/>
  <c r="BC2588" i="6"/>
  <c r="AY2587" i="6"/>
  <c r="BC2584" i="6"/>
  <c r="AY2583" i="6"/>
  <c r="BC2580" i="6"/>
  <c r="AY2579" i="6"/>
  <c r="BC2576" i="6"/>
  <c r="AY2575" i="6"/>
  <c r="BC2572" i="6"/>
  <c r="AY2571" i="6"/>
  <c r="BC2568" i="6"/>
  <c r="AY2567" i="6"/>
  <c r="AW2564" i="6"/>
  <c r="BA2562" i="6"/>
  <c r="BE2561" i="6"/>
  <c r="AY2560" i="6"/>
  <c r="BE2559" i="6"/>
  <c r="AT2558" i="6"/>
  <c r="AY2558" i="6"/>
  <c r="AT2556" i="6"/>
  <c r="AY2555" i="6"/>
  <c r="BC2554" i="6"/>
  <c r="BA2551" i="6"/>
  <c r="AT2551" i="6"/>
  <c r="BC2549" i="6"/>
  <c r="AW2548" i="6"/>
  <c r="BA2546" i="6"/>
  <c r="BE2545" i="6"/>
  <c r="AY2544" i="6"/>
  <c r="BA2541" i="6"/>
  <c r="BC2541" i="6"/>
  <c r="BA2537" i="6"/>
  <c r="BC2537" i="6"/>
  <c r="BA2533" i="6"/>
  <c r="BC2533" i="6"/>
  <c r="BA2529" i="6"/>
  <c r="BC2529" i="6"/>
  <c r="BA2525" i="6"/>
  <c r="BC2525" i="6"/>
  <c r="BA2521" i="6"/>
  <c r="BC2521" i="6"/>
  <c r="BA2517" i="6"/>
  <c r="BC2517" i="6"/>
  <c r="BA2513" i="6"/>
  <c r="BC2513" i="6"/>
  <c r="BA2509" i="6"/>
  <c r="BC2509" i="6"/>
  <c r="AW2500" i="6"/>
  <c r="AT2500" i="6"/>
  <c r="AY2500" i="6"/>
  <c r="AT2554" i="6"/>
  <c r="AY2554" i="6"/>
  <c r="BC2543" i="6"/>
  <c r="BA2543" i="6"/>
  <c r="BC2539" i="6"/>
  <c r="BA2539" i="6"/>
  <c r="BC2535" i="6"/>
  <c r="BA2535" i="6"/>
  <c r="BC2531" i="6"/>
  <c r="BA2531" i="6"/>
  <c r="BC2527" i="6"/>
  <c r="BA2527" i="6"/>
  <c r="BC2523" i="6"/>
  <c r="BA2523" i="6"/>
  <c r="BC2519" i="6"/>
  <c r="BA2519" i="6"/>
  <c r="BC2515" i="6"/>
  <c r="BA2515" i="6"/>
  <c r="BC2511" i="6"/>
  <c r="BA2511" i="6"/>
  <c r="BC2507" i="6"/>
  <c r="BA2507" i="6"/>
  <c r="BC2499" i="6"/>
  <c r="BE2499" i="6"/>
  <c r="BA2499" i="6"/>
  <c r="AY2737" i="6"/>
  <c r="AY2733" i="6"/>
  <c r="AY2729" i="6"/>
  <c r="AY2725" i="6"/>
  <c r="AY2721" i="6"/>
  <c r="AY2717" i="6"/>
  <c r="AY2713" i="6"/>
  <c r="AY2709" i="6"/>
  <c r="AY2705" i="6"/>
  <c r="AY2701" i="6"/>
  <c r="AY2697" i="6"/>
  <c r="AY2693" i="6"/>
  <c r="AY2689" i="6"/>
  <c r="AY2685" i="6"/>
  <c r="AY2681" i="6"/>
  <c r="AY2677" i="6"/>
  <c r="AY2673" i="6"/>
  <c r="AY2669" i="6"/>
  <c r="AY2665" i="6"/>
  <c r="AY2661" i="6"/>
  <c r="AY2657" i="6"/>
  <c r="AY2653" i="6"/>
  <c r="AY2649" i="6"/>
  <c r="AY2645" i="6"/>
  <c r="AY2641" i="6"/>
  <c r="AY2637" i="6"/>
  <c r="AY2633" i="6"/>
  <c r="AY2629" i="6"/>
  <c r="AY2625" i="6"/>
  <c r="AY2621" i="6"/>
  <c r="AY2617" i="6"/>
  <c r="AY2613" i="6"/>
  <c r="AY2609" i="6"/>
  <c r="AY2605" i="6"/>
  <c r="AY2601" i="6"/>
  <c r="AY2597" i="6"/>
  <c r="AY2593" i="6"/>
  <c r="AY2589" i="6"/>
  <c r="AY2585" i="6"/>
  <c r="AY2581" i="6"/>
  <c r="AY2577" i="6"/>
  <c r="AY2573" i="6"/>
  <c r="AY2569" i="6"/>
  <c r="AT2564" i="6"/>
  <c r="BA2559" i="6"/>
  <c r="AT2559" i="6"/>
  <c r="BA2554" i="6"/>
  <c r="AT2550" i="6"/>
  <c r="AY2550" i="6"/>
  <c r="AT2548" i="6"/>
  <c r="AT2542" i="6"/>
  <c r="AY2542" i="6"/>
  <c r="AT2538" i="6"/>
  <c r="AY2538" i="6"/>
  <c r="AT2534" i="6"/>
  <c r="AY2534" i="6"/>
  <c r="AT2530" i="6"/>
  <c r="AY2530" i="6"/>
  <c r="AT2526" i="6"/>
  <c r="AY2526" i="6"/>
  <c r="AT2522" i="6"/>
  <c r="AY2522" i="6"/>
  <c r="AT2518" i="6"/>
  <c r="AY2518" i="6"/>
  <c r="AT2514" i="6"/>
  <c r="AY2514" i="6"/>
  <c r="AT2510" i="6"/>
  <c r="AY2510" i="6"/>
  <c r="AW2504" i="6"/>
  <c r="AT2504" i="6"/>
  <c r="AY2504" i="6"/>
  <c r="BC2505" i="6"/>
  <c r="BC2501" i="6"/>
  <c r="BC2497" i="6"/>
  <c r="AY2496" i="6"/>
  <c r="AT2496" i="6"/>
  <c r="BA2495" i="6"/>
  <c r="BC2493" i="6"/>
  <c r="AY2492" i="6"/>
  <c r="AT2492" i="6"/>
  <c r="BA2491" i="6"/>
  <c r="BC2489" i="6"/>
  <c r="AY2488" i="6"/>
  <c r="AT2488" i="6"/>
  <c r="BA2487" i="6"/>
  <c r="BC2485" i="6"/>
  <c r="AY2484" i="6"/>
  <c r="AT2484" i="6"/>
  <c r="BA2483" i="6"/>
  <c r="BC2481" i="6"/>
  <c r="AY2480" i="6"/>
  <c r="AT2480" i="6"/>
  <c r="BA2479" i="6"/>
  <c r="BC2477" i="6"/>
  <c r="AY2476" i="6"/>
  <c r="AT2476" i="6"/>
  <c r="BA2475" i="6"/>
  <c r="BC2473" i="6"/>
  <c r="AY2472" i="6"/>
  <c r="AT2472" i="6"/>
  <c r="BA2471" i="6"/>
  <c r="BC2469" i="6"/>
  <c r="AY2468" i="6"/>
  <c r="AT2468" i="6"/>
  <c r="BA2467" i="6"/>
  <c r="BC2465" i="6"/>
  <c r="AY2464" i="6"/>
  <c r="AT2464" i="6"/>
  <c r="BA2463" i="6"/>
  <c r="BC2461" i="6"/>
  <c r="AY2460" i="6"/>
  <c r="AT2460" i="6"/>
  <c r="BA2459" i="6"/>
  <c r="BC2457" i="6"/>
  <c r="AY2456" i="6"/>
  <c r="AT2456" i="6"/>
  <c r="BA2455" i="6"/>
  <c r="BC2453" i="6"/>
  <c r="AY2452" i="6"/>
  <c r="AT2452" i="6"/>
  <c r="BA2451" i="6"/>
  <c r="BC2449" i="6"/>
  <c r="AY2448" i="6"/>
  <c r="AT2448" i="6"/>
  <c r="BA2447" i="6"/>
  <c r="BC2445" i="6"/>
  <c r="AY2444" i="6"/>
  <c r="AT2444" i="6"/>
  <c r="BA2443" i="6"/>
  <c r="BC2441" i="6"/>
  <c r="AY2440" i="6"/>
  <c r="AT2440" i="6"/>
  <c r="BA2439" i="6"/>
  <c r="BC2437" i="6"/>
  <c r="AY2436" i="6"/>
  <c r="AT2436" i="6"/>
  <c r="BA2435" i="6"/>
  <c r="BC2433" i="6"/>
  <c r="AY2432" i="6"/>
  <c r="AT2432" i="6"/>
  <c r="BA2431" i="6"/>
  <c r="BC2429" i="6"/>
  <c r="AY2428" i="6"/>
  <c r="AT2428" i="6"/>
  <c r="BA2427" i="6"/>
  <c r="BC2425" i="6"/>
  <c r="BE2421" i="6"/>
  <c r="BA2421" i="6"/>
  <c r="AY2419" i="6"/>
  <c r="BE2414" i="6"/>
  <c r="AW2414" i="6"/>
  <c r="AY2414" i="6"/>
  <c r="AW2407" i="6"/>
  <c r="BC2402" i="6"/>
  <c r="BE2402" i="6"/>
  <c r="AT2402" i="6"/>
  <c r="BC2400" i="6"/>
  <c r="BA2398" i="6"/>
  <c r="BE2397" i="6"/>
  <c r="BC2397" i="6"/>
  <c r="AW2394" i="6"/>
  <c r="AT2394" i="6"/>
  <c r="BE2389" i="6"/>
  <c r="BA2389" i="6"/>
  <c r="AY2387" i="6"/>
  <c r="BE2381" i="6"/>
  <c r="BC2381" i="6"/>
  <c r="BA2376" i="6"/>
  <c r="BC2376" i="6"/>
  <c r="BE2376" i="6"/>
  <c r="AY2371" i="6"/>
  <c r="AT2371" i="6"/>
  <c r="BE2349" i="6"/>
  <c r="BA2349" i="6"/>
  <c r="BC2349" i="6"/>
  <c r="AW2338" i="6"/>
  <c r="AT2338" i="6"/>
  <c r="AY2338" i="6"/>
  <c r="AW2496" i="6"/>
  <c r="BE2495" i="6"/>
  <c r="AW2492" i="6"/>
  <c r="BE2491" i="6"/>
  <c r="AW2488" i="6"/>
  <c r="BE2487" i="6"/>
  <c r="AW2484" i="6"/>
  <c r="BE2483" i="6"/>
  <c r="AW2480" i="6"/>
  <c r="BE2479" i="6"/>
  <c r="AW2476" i="6"/>
  <c r="BE2475" i="6"/>
  <c r="AW2472" i="6"/>
  <c r="BE2471" i="6"/>
  <c r="AW2468" i="6"/>
  <c r="BE2467" i="6"/>
  <c r="AW2464" i="6"/>
  <c r="BE2463" i="6"/>
  <c r="AW2460" i="6"/>
  <c r="BE2459" i="6"/>
  <c r="AW2456" i="6"/>
  <c r="BE2455" i="6"/>
  <c r="AW2452" i="6"/>
  <c r="BE2451" i="6"/>
  <c r="AW2448" i="6"/>
  <c r="BE2447" i="6"/>
  <c r="AW2444" i="6"/>
  <c r="BE2443" i="6"/>
  <c r="AW2440" i="6"/>
  <c r="BE2439" i="6"/>
  <c r="AW2436" i="6"/>
  <c r="BE2435" i="6"/>
  <c r="AW2432" i="6"/>
  <c r="BE2431" i="6"/>
  <c r="AW2428" i="6"/>
  <c r="BE2427" i="6"/>
  <c r="AW2421" i="6"/>
  <c r="BA2420" i="6"/>
  <c r="BE2420" i="6"/>
  <c r="AW2418" i="6"/>
  <c r="BE2416" i="6"/>
  <c r="AY2415" i="6"/>
  <c r="AT2413" i="6"/>
  <c r="AY2413" i="6"/>
  <c r="BA2408" i="6"/>
  <c r="BC2408" i="6"/>
  <c r="AT2405" i="6"/>
  <c r="AY2405" i="6"/>
  <c r="AT2399" i="6"/>
  <c r="BC2394" i="6"/>
  <c r="BA2394" i="6"/>
  <c r="AT2393" i="6"/>
  <c r="AY2393" i="6"/>
  <c r="AW2393" i="6"/>
  <c r="AW2389" i="6"/>
  <c r="BA2388" i="6"/>
  <c r="BE2388" i="6"/>
  <c r="AW2386" i="6"/>
  <c r="BE2384" i="6"/>
  <c r="AY2383" i="6"/>
  <c r="BC2382" i="6"/>
  <c r="BA2382" i="6"/>
  <c r="BE2377" i="6"/>
  <c r="BA2377" i="6"/>
  <c r="BA2372" i="6"/>
  <c r="BE2372" i="6"/>
  <c r="BC2370" i="6"/>
  <c r="BE2370" i="6"/>
  <c r="BA2360" i="6"/>
  <c r="BC2360" i="6"/>
  <c r="BE2360" i="6"/>
  <c r="BC2354" i="6"/>
  <c r="BA2354" i="6"/>
  <c r="BE2354" i="6"/>
  <c r="AT2349" i="6"/>
  <c r="AY2349" i="6"/>
  <c r="AW2349" i="6"/>
  <c r="AT2343" i="6"/>
  <c r="AW2343" i="6"/>
  <c r="AY2343" i="6"/>
  <c r="AY2506" i="6"/>
  <c r="AY2502" i="6"/>
  <c r="AY2498" i="6"/>
  <c r="AY2494" i="6"/>
  <c r="AY2490" i="6"/>
  <c r="AY2486" i="6"/>
  <c r="AY2482" i="6"/>
  <c r="AY2478" i="6"/>
  <c r="AY2474" i="6"/>
  <c r="AY2470" i="6"/>
  <c r="AY2466" i="6"/>
  <c r="AY2462" i="6"/>
  <c r="AY2458" i="6"/>
  <c r="AY2454" i="6"/>
  <c r="AY2450" i="6"/>
  <c r="AY2446" i="6"/>
  <c r="AY2442" i="6"/>
  <c r="AY2438" i="6"/>
  <c r="AY2434" i="6"/>
  <c r="AY2430" i="6"/>
  <c r="AY2426" i="6"/>
  <c r="AW2423" i="6"/>
  <c r="BC2418" i="6"/>
  <c r="BE2418" i="6"/>
  <c r="AT2418" i="6"/>
  <c r="BC2416" i="6"/>
  <c r="BA2414" i="6"/>
  <c r="BE2413" i="6"/>
  <c r="BC2413" i="6"/>
  <c r="AW2410" i="6"/>
  <c r="AT2410" i="6"/>
  <c r="BE2405" i="6"/>
  <c r="BA2405" i="6"/>
  <c r="AY2403" i="6"/>
  <c r="BE2398" i="6"/>
  <c r="AW2398" i="6"/>
  <c r="AY2398" i="6"/>
  <c r="AW2391" i="6"/>
  <c r="BC2386" i="6"/>
  <c r="BE2386" i="6"/>
  <c r="AT2386" i="6"/>
  <c r="BC2384" i="6"/>
  <c r="AT2381" i="6"/>
  <c r="AY2381" i="6"/>
  <c r="AW2381" i="6"/>
  <c r="AW2375" i="6"/>
  <c r="AY2375" i="6"/>
  <c r="BA2370" i="6"/>
  <c r="BE2365" i="6"/>
  <c r="BA2365" i="6"/>
  <c r="BC2365" i="6"/>
  <c r="AW2354" i="6"/>
  <c r="AT2354" i="6"/>
  <c r="AY2354" i="6"/>
  <c r="BE2333" i="6"/>
  <c r="BA2333" i="6"/>
  <c r="BC2333" i="6"/>
  <c r="AT2421" i="6"/>
  <c r="AY2421" i="6"/>
  <c r="AT2415" i="6"/>
  <c r="BC2410" i="6"/>
  <c r="BA2410" i="6"/>
  <c r="AT2409" i="6"/>
  <c r="AY2409" i="6"/>
  <c r="AW2409" i="6"/>
  <c r="BA2404" i="6"/>
  <c r="BE2404" i="6"/>
  <c r="AW2402" i="6"/>
  <c r="AT2397" i="6"/>
  <c r="AY2397" i="6"/>
  <c r="BA2392" i="6"/>
  <c r="BC2392" i="6"/>
  <c r="AT2389" i="6"/>
  <c r="AY2389" i="6"/>
  <c r="AT2383" i="6"/>
  <c r="AW2382" i="6"/>
  <c r="AY2382" i="6"/>
  <c r="AT2382" i="6"/>
  <c r="AT2377" i="6"/>
  <c r="AY2377" i="6"/>
  <c r="AW2377" i="6"/>
  <c r="AW2370" i="6"/>
  <c r="AY2370" i="6"/>
  <c r="AT2365" i="6"/>
  <c r="AY2365" i="6"/>
  <c r="AW2365" i="6"/>
  <c r="AT2359" i="6"/>
  <c r="AW2359" i="6"/>
  <c r="AY2359" i="6"/>
  <c r="BA2344" i="6"/>
  <c r="BC2344" i="6"/>
  <c r="BE2344" i="6"/>
  <c r="BC2338" i="6"/>
  <c r="BA2338" i="6"/>
  <c r="BE2338" i="6"/>
  <c r="AT2333" i="6"/>
  <c r="AY2333" i="6"/>
  <c r="AW2333" i="6"/>
  <c r="AT2373" i="6"/>
  <c r="AY2373" i="6"/>
  <c r="BA2366" i="6"/>
  <c r="AT2366" i="6"/>
  <c r="BA2361" i="6"/>
  <c r="AT2357" i="6"/>
  <c r="AY2357" i="6"/>
  <c r="AT2355" i="6"/>
  <c r="BA2350" i="6"/>
  <c r="AT2350" i="6"/>
  <c r="BA2345" i="6"/>
  <c r="AT2341" i="6"/>
  <c r="AY2341" i="6"/>
  <c r="AT2339" i="6"/>
  <c r="BA2334" i="6"/>
  <c r="AT2334" i="6"/>
  <c r="BA2329" i="6"/>
  <c r="BE2328" i="6"/>
  <c r="AY2327" i="6"/>
  <c r="AT2325" i="6"/>
  <c r="AY2325" i="6"/>
  <c r="AT2323" i="6"/>
  <c r="AY2322" i="6"/>
  <c r="BA2318" i="6"/>
  <c r="AT2318" i="6"/>
  <c r="AW2317" i="6"/>
  <c r="BA2313" i="6"/>
  <c r="BE2312" i="6"/>
  <c r="AY2311" i="6"/>
  <c r="AT2309" i="6"/>
  <c r="AY2309" i="6"/>
  <c r="AT2307" i="6"/>
  <c r="AY2306" i="6"/>
  <c r="BA2302" i="6"/>
  <c r="AT2302" i="6"/>
  <c r="AW2301" i="6"/>
  <c r="BA2297" i="6"/>
  <c r="BE2296" i="6"/>
  <c r="AY2295" i="6"/>
  <c r="AT2293" i="6"/>
  <c r="AY2293" i="6"/>
  <c r="AT2291" i="6"/>
  <c r="AY2290" i="6"/>
  <c r="BA2286" i="6"/>
  <c r="AT2286" i="6"/>
  <c r="AW2285" i="6"/>
  <c r="BA2281" i="6"/>
  <c r="BE2280" i="6"/>
  <c r="AY2279" i="6"/>
  <c r="AT2277" i="6"/>
  <c r="AY2277" i="6"/>
  <c r="AT2275" i="6"/>
  <c r="AT2271" i="6"/>
  <c r="AY2271" i="6"/>
  <c r="AT2267" i="6"/>
  <c r="AY2267" i="6"/>
  <c r="AT2263" i="6"/>
  <c r="AY2263" i="6"/>
  <c r="AT2259" i="6"/>
  <c r="AY2259" i="6"/>
  <c r="AT2255" i="6"/>
  <c r="AY2255" i="6"/>
  <c r="AT2251" i="6"/>
  <c r="AY2251" i="6"/>
  <c r="AT2247" i="6"/>
  <c r="AY2247" i="6"/>
  <c r="AT2243" i="6"/>
  <c r="AY2243" i="6"/>
  <c r="AT2239" i="6"/>
  <c r="AY2239" i="6"/>
  <c r="AT2235" i="6"/>
  <c r="AY2235" i="6"/>
  <c r="AT2231" i="6"/>
  <c r="AY2231" i="6"/>
  <c r="AT2227" i="6"/>
  <c r="AY2227" i="6"/>
  <c r="AT2223" i="6"/>
  <c r="AY2223" i="6"/>
  <c r="AT2219" i="6"/>
  <c r="AY2219" i="6"/>
  <c r="AT2215" i="6"/>
  <c r="AY2215" i="6"/>
  <c r="AT2211" i="6"/>
  <c r="AY2211" i="6"/>
  <c r="AT2207" i="6"/>
  <c r="AY2207" i="6"/>
  <c r="AT2203" i="6"/>
  <c r="AY2203" i="6"/>
  <c r="AT2199" i="6"/>
  <c r="AY2199" i="6"/>
  <c r="AT2195" i="6"/>
  <c r="AY2195" i="6"/>
  <c r="AT2191" i="6"/>
  <c r="AY2191" i="6"/>
  <c r="AT2187" i="6"/>
  <c r="AY2187" i="6"/>
  <c r="AT2183" i="6"/>
  <c r="AY2183" i="6"/>
  <c r="AT2179" i="6"/>
  <c r="AY2179" i="6"/>
  <c r="AT2175" i="6"/>
  <c r="AY2175" i="6"/>
  <c r="AT2171" i="6"/>
  <c r="AY2171" i="6"/>
  <c r="AT2167" i="6"/>
  <c r="AY2167" i="6"/>
  <c r="AT2163" i="6"/>
  <c r="AY2163" i="6"/>
  <c r="AT2159" i="6"/>
  <c r="AY2159" i="6"/>
  <c r="AT2155" i="6"/>
  <c r="AY2155" i="6"/>
  <c r="AT2151" i="6"/>
  <c r="AY2151" i="6"/>
  <c r="AT2147" i="6"/>
  <c r="AY2147" i="6"/>
  <c r="AT2143" i="6"/>
  <c r="AY2143" i="6"/>
  <c r="AW2133" i="6"/>
  <c r="AT2133" i="6"/>
  <c r="AY2133" i="6"/>
  <c r="AW2125" i="6"/>
  <c r="AT2125" i="6"/>
  <c r="AY2125" i="6"/>
  <c r="AW2117" i="6"/>
  <c r="AT2117" i="6"/>
  <c r="AY2117" i="6"/>
  <c r="AW2109" i="6"/>
  <c r="AT2109" i="6"/>
  <c r="AY2109" i="6"/>
  <c r="AW2101" i="6"/>
  <c r="AT2101" i="6"/>
  <c r="AY2101" i="6"/>
  <c r="AW2093" i="6"/>
  <c r="AT2093" i="6"/>
  <c r="AY2093" i="6"/>
  <c r="AW2085" i="6"/>
  <c r="AT2085" i="6"/>
  <c r="AY2085" i="6"/>
  <c r="AW2077" i="6"/>
  <c r="AT2077" i="6"/>
  <c r="AY2077" i="6"/>
  <c r="AW2069" i="6"/>
  <c r="AT2069" i="6"/>
  <c r="AY2069" i="6"/>
  <c r="AW2061" i="6"/>
  <c r="AT2061" i="6"/>
  <c r="AY2061" i="6"/>
  <c r="AW2053" i="6"/>
  <c r="AT2053" i="6"/>
  <c r="AY2053" i="6"/>
  <c r="AW2045" i="6"/>
  <c r="AT2045" i="6"/>
  <c r="AY2045" i="6"/>
  <c r="AW2037" i="6"/>
  <c r="AT2037" i="6"/>
  <c r="AY2037" i="6"/>
  <c r="AW2029" i="6"/>
  <c r="AT2029" i="6"/>
  <c r="AY2029" i="6"/>
  <c r="AW2021" i="6"/>
  <c r="AT2021" i="6"/>
  <c r="AY2021" i="6"/>
  <c r="AW2013" i="6"/>
  <c r="AT2013" i="6"/>
  <c r="AY2013" i="6"/>
  <c r="AW2005" i="6"/>
  <c r="AT2005" i="6"/>
  <c r="AY2005" i="6"/>
  <c r="AW1997" i="6"/>
  <c r="AT1997" i="6"/>
  <c r="AY1997" i="6"/>
  <c r="AW1989" i="6"/>
  <c r="AT1989" i="6"/>
  <c r="AY1989" i="6"/>
  <c r="AW1981" i="6"/>
  <c r="AT1981" i="6"/>
  <c r="AY1981" i="6"/>
  <c r="AW1973" i="6"/>
  <c r="AT1973" i="6"/>
  <c r="AY1973" i="6"/>
  <c r="AW1965" i="6"/>
  <c r="AT1965" i="6"/>
  <c r="AY1965" i="6"/>
  <c r="AW1957" i="6"/>
  <c r="AT1957" i="6"/>
  <c r="AY1957" i="6"/>
  <c r="AW1949" i="6"/>
  <c r="AT1949" i="6"/>
  <c r="AY1949" i="6"/>
  <c r="AW1941" i="6"/>
  <c r="AT1941" i="6"/>
  <c r="AY1941" i="6"/>
  <c r="AW1933" i="6"/>
  <c r="AT1933" i="6"/>
  <c r="AY1933" i="6"/>
  <c r="AW1925" i="6"/>
  <c r="AT1925" i="6"/>
  <c r="AY1925" i="6"/>
  <c r="AW1917" i="6"/>
  <c r="AT1917" i="6"/>
  <c r="AY1917" i="6"/>
  <c r="AW1909" i="6"/>
  <c r="AT1909" i="6"/>
  <c r="AY1909" i="6"/>
  <c r="AW1901" i="6"/>
  <c r="AT1901" i="6"/>
  <c r="AY1901" i="6"/>
  <c r="AW1893" i="6"/>
  <c r="AT1893" i="6"/>
  <c r="AY1893" i="6"/>
  <c r="AW1885" i="6"/>
  <c r="AT1885" i="6"/>
  <c r="AY1885" i="6"/>
  <c r="AW1877" i="6"/>
  <c r="AT1877" i="6"/>
  <c r="AY1877" i="6"/>
  <c r="AW1869" i="6"/>
  <c r="AT1869" i="6"/>
  <c r="AY1869" i="6"/>
  <c r="AW1861" i="6"/>
  <c r="AT1861" i="6"/>
  <c r="AY1861" i="6"/>
  <c r="AW1853" i="6"/>
  <c r="AT1853" i="6"/>
  <c r="AY1853" i="6"/>
  <c r="AW1845" i="6"/>
  <c r="AT1845" i="6"/>
  <c r="AY1845" i="6"/>
  <c r="AW1837" i="6"/>
  <c r="AT1837" i="6"/>
  <c r="AY1837" i="6"/>
  <c r="AW1829" i="6"/>
  <c r="AT1829" i="6"/>
  <c r="AY1829" i="6"/>
  <c r="AW1821" i="6"/>
  <c r="AT1821" i="6"/>
  <c r="AY1821" i="6"/>
  <c r="AW1813" i="6"/>
  <c r="AT1813" i="6"/>
  <c r="AY1813" i="6"/>
  <c r="AW1805" i="6"/>
  <c r="AT1805" i="6"/>
  <c r="AY1805" i="6"/>
  <c r="AW1797" i="6"/>
  <c r="AT1797" i="6"/>
  <c r="AY1797" i="6"/>
  <c r="AW1789" i="6"/>
  <c r="AT1789" i="6"/>
  <c r="AY1789" i="6"/>
  <c r="AW1781" i="6"/>
  <c r="AT1781" i="6"/>
  <c r="AY1781" i="6"/>
  <c r="BE1777" i="6"/>
  <c r="BC1777" i="6"/>
  <c r="BA1777" i="6"/>
  <c r="BE1761" i="6"/>
  <c r="BC1761" i="6"/>
  <c r="BA1761" i="6"/>
  <c r="BE1745" i="6"/>
  <c r="BC1745" i="6"/>
  <c r="BA1745" i="6"/>
  <c r="BE1729" i="6"/>
  <c r="BC1729" i="6"/>
  <c r="BA1729" i="6"/>
  <c r="AT2417" i="6"/>
  <c r="AY2417" i="6"/>
  <c r="AT2401" i="6"/>
  <c r="AY2401" i="6"/>
  <c r="AT2385" i="6"/>
  <c r="AY2385" i="6"/>
  <c r="BA2378" i="6"/>
  <c r="AT2378" i="6"/>
  <c r="BA2373" i="6"/>
  <c r="AT2369" i="6"/>
  <c r="AY2369" i="6"/>
  <c r="AT2367" i="6"/>
  <c r="AY2366" i="6"/>
  <c r="BA2362" i="6"/>
  <c r="AT2362" i="6"/>
  <c r="BA2357" i="6"/>
  <c r="BE2356" i="6"/>
  <c r="AY2355" i="6"/>
  <c r="AT2353" i="6"/>
  <c r="AY2353" i="6"/>
  <c r="AT2351" i="6"/>
  <c r="AY2350" i="6"/>
  <c r="BA2346" i="6"/>
  <c r="AT2346" i="6"/>
  <c r="BA2341" i="6"/>
  <c r="BE2340" i="6"/>
  <c r="AY2339" i="6"/>
  <c r="AT2337" i="6"/>
  <c r="AY2337" i="6"/>
  <c r="AT2335" i="6"/>
  <c r="AY2334" i="6"/>
  <c r="BA2330" i="6"/>
  <c r="AT2330" i="6"/>
  <c r="BC2328" i="6"/>
  <c r="AW2327" i="6"/>
  <c r="BA2325" i="6"/>
  <c r="BE2324" i="6"/>
  <c r="AY2323" i="6"/>
  <c r="BE2322" i="6"/>
  <c r="AT2321" i="6"/>
  <c r="AY2321" i="6"/>
  <c r="AT2319" i="6"/>
  <c r="AY2318" i="6"/>
  <c r="BC2317" i="6"/>
  <c r="BA2314" i="6"/>
  <c r="AT2314" i="6"/>
  <c r="BC2312" i="6"/>
  <c r="AW2311" i="6"/>
  <c r="BA2309" i="6"/>
  <c r="BE2308" i="6"/>
  <c r="AY2307" i="6"/>
  <c r="BE2306" i="6"/>
  <c r="AT2305" i="6"/>
  <c r="AY2305" i="6"/>
  <c r="AT2303" i="6"/>
  <c r="AY2302" i="6"/>
  <c r="BC2301" i="6"/>
  <c r="BA2298" i="6"/>
  <c r="AT2298" i="6"/>
  <c r="BC2296" i="6"/>
  <c r="AW2295" i="6"/>
  <c r="BA2293" i="6"/>
  <c r="BE2292" i="6"/>
  <c r="AY2291" i="6"/>
  <c r="BE2290" i="6"/>
  <c r="AT2289" i="6"/>
  <c r="AY2289" i="6"/>
  <c r="AT2287" i="6"/>
  <c r="AY2286" i="6"/>
  <c r="BC2285" i="6"/>
  <c r="BA2282" i="6"/>
  <c r="AT2282" i="6"/>
  <c r="BC2280" i="6"/>
  <c r="AW2279" i="6"/>
  <c r="BA2277" i="6"/>
  <c r="BE2276" i="6"/>
  <c r="AY2275" i="6"/>
  <c r="BC2272" i="6"/>
  <c r="BA2272" i="6"/>
  <c r="BC2268" i="6"/>
  <c r="BA2268" i="6"/>
  <c r="BC2264" i="6"/>
  <c r="BA2264" i="6"/>
  <c r="BC2260" i="6"/>
  <c r="BA2260" i="6"/>
  <c r="BC2256" i="6"/>
  <c r="BA2256" i="6"/>
  <c r="BC2252" i="6"/>
  <c r="BA2252" i="6"/>
  <c r="BC2248" i="6"/>
  <c r="BA2248" i="6"/>
  <c r="BC2244" i="6"/>
  <c r="BA2244" i="6"/>
  <c r="BC2240" i="6"/>
  <c r="BA2240" i="6"/>
  <c r="BC2236" i="6"/>
  <c r="BA2236" i="6"/>
  <c r="BC2232" i="6"/>
  <c r="BA2232" i="6"/>
  <c r="BC2228" i="6"/>
  <c r="BA2228" i="6"/>
  <c r="BC2224" i="6"/>
  <c r="BA2224" i="6"/>
  <c r="BC2220" i="6"/>
  <c r="BA2220" i="6"/>
  <c r="BC2216" i="6"/>
  <c r="BA2216" i="6"/>
  <c r="BC2212" i="6"/>
  <c r="BA2212" i="6"/>
  <c r="BC2208" i="6"/>
  <c r="BA2208" i="6"/>
  <c r="BC2204" i="6"/>
  <c r="BA2204" i="6"/>
  <c r="BC2200" i="6"/>
  <c r="BA2200" i="6"/>
  <c r="BC2196" i="6"/>
  <c r="BA2196" i="6"/>
  <c r="BC2192" i="6"/>
  <c r="BA2192" i="6"/>
  <c r="BC2188" i="6"/>
  <c r="BA2188" i="6"/>
  <c r="BC2184" i="6"/>
  <c r="BA2184" i="6"/>
  <c r="BC2180" i="6"/>
  <c r="BA2180" i="6"/>
  <c r="BC2176" i="6"/>
  <c r="BA2176" i="6"/>
  <c r="BC2172" i="6"/>
  <c r="BA2172" i="6"/>
  <c r="BC2168" i="6"/>
  <c r="BA2168" i="6"/>
  <c r="BC2164" i="6"/>
  <c r="BA2164" i="6"/>
  <c r="BC2160" i="6"/>
  <c r="BA2160" i="6"/>
  <c r="BC2156" i="6"/>
  <c r="BA2156" i="6"/>
  <c r="BC2152" i="6"/>
  <c r="BA2152" i="6"/>
  <c r="BC2148" i="6"/>
  <c r="BA2148" i="6"/>
  <c r="BC2144" i="6"/>
  <c r="BA2144" i="6"/>
  <c r="BC2140" i="6"/>
  <c r="BA2140" i="6"/>
  <c r="BC2132" i="6"/>
  <c r="BE2132" i="6"/>
  <c r="BA2132" i="6"/>
  <c r="BC2124" i="6"/>
  <c r="BE2124" i="6"/>
  <c r="BA2124" i="6"/>
  <c r="BC2116" i="6"/>
  <c r="BE2116" i="6"/>
  <c r="BA2116" i="6"/>
  <c r="BC2108" i="6"/>
  <c r="BE2108" i="6"/>
  <c r="BA2108" i="6"/>
  <c r="BC2100" i="6"/>
  <c r="BE2100" i="6"/>
  <c r="BA2100" i="6"/>
  <c r="BC2092" i="6"/>
  <c r="BE2092" i="6"/>
  <c r="BA2092" i="6"/>
  <c r="BC2084" i="6"/>
  <c r="BE2084" i="6"/>
  <c r="BA2084" i="6"/>
  <c r="BC2076" i="6"/>
  <c r="BE2076" i="6"/>
  <c r="BA2076" i="6"/>
  <c r="BC2068" i="6"/>
  <c r="BE2068" i="6"/>
  <c r="BA2068" i="6"/>
  <c r="BC2060" i="6"/>
  <c r="BE2060" i="6"/>
  <c r="BA2060" i="6"/>
  <c r="BC2052" i="6"/>
  <c r="BE2052" i="6"/>
  <c r="BA2052" i="6"/>
  <c r="BC2044" i="6"/>
  <c r="BE2044" i="6"/>
  <c r="BA2044" i="6"/>
  <c r="BC2036" i="6"/>
  <c r="BE2036" i="6"/>
  <c r="BA2036" i="6"/>
  <c r="BC2028" i="6"/>
  <c r="BE2028" i="6"/>
  <c r="BA2028" i="6"/>
  <c r="BC2020" i="6"/>
  <c r="BE2020" i="6"/>
  <c r="BA2020" i="6"/>
  <c r="BC2012" i="6"/>
  <c r="BE2012" i="6"/>
  <c r="BA2012" i="6"/>
  <c r="BC2004" i="6"/>
  <c r="BE2004" i="6"/>
  <c r="BA2004" i="6"/>
  <c r="BC1996" i="6"/>
  <c r="BE1996" i="6"/>
  <c r="BA1996" i="6"/>
  <c r="BC1988" i="6"/>
  <c r="BE1988" i="6"/>
  <c r="BA1988" i="6"/>
  <c r="BC1980" i="6"/>
  <c r="BE1980" i="6"/>
  <c r="BA1980" i="6"/>
  <c r="BC1972" i="6"/>
  <c r="BE1972" i="6"/>
  <c r="BA1972" i="6"/>
  <c r="BC1964" i="6"/>
  <c r="BE1964" i="6"/>
  <c r="BA1964" i="6"/>
  <c r="BC1956" i="6"/>
  <c r="BE1956" i="6"/>
  <c r="BA1956" i="6"/>
  <c r="BC1948" i="6"/>
  <c r="BE1948" i="6"/>
  <c r="BA1948" i="6"/>
  <c r="BC1940" i="6"/>
  <c r="BE1940" i="6"/>
  <c r="BA1940" i="6"/>
  <c r="BC1932" i="6"/>
  <c r="BE1932" i="6"/>
  <c r="BA1932" i="6"/>
  <c r="BC1924" i="6"/>
  <c r="BE1924" i="6"/>
  <c r="BA1924" i="6"/>
  <c r="BC1916" i="6"/>
  <c r="BE1916" i="6"/>
  <c r="BA1916" i="6"/>
  <c r="BC1908" i="6"/>
  <c r="BE1908" i="6"/>
  <c r="BA1908" i="6"/>
  <c r="BC1900" i="6"/>
  <c r="BE1900" i="6"/>
  <c r="BA1900" i="6"/>
  <c r="BC1892" i="6"/>
  <c r="BE1892" i="6"/>
  <c r="BA1892" i="6"/>
  <c r="BC1884" i="6"/>
  <c r="BE1884" i="6"/>
  <c r="BA1884" i="6"/>
  <c r="BC1876" i="6"/>
  <c r="BE1876" i="6"/>
  <c r="BA1876" i="6"/>
  <c r="BC1868" i="6"/>
  <c r="BE1868" i="6"/>
  <c r="BA1868" i="6"/>
  <c r="BC1860" i="6"/>
  <c r="BE1860" i="6"/>
  <c r="BA1860" i="6"/>
  <c r="BC1852" i="6"/>
  <c r="BE1852" i="6"/>
  <c r="BA1852" i="6"/>
  <c r="BC1844" i="6"/>
  <c r="BE1844" i="6"/>
  <c r="BA1844" i="6"/>
  <c r="BC1836" i="6"/>
  <c r="BE1836" i="6"/>
  <c r="BA1836" i="6"/>
  <c r="BC1828" i="6"/>
  <c r="BE1828" i="6"/>
  <c r="BA1828" i="6"/>
  <c r="BC1820" i="6"/>
  <c r="BE1820" i="6"/>
  <c r="BA1820" i="6"/>
  <c r="BC1812" i="6"/>
  <c r="BE1812" i="6"/>
  <c r="BA1812" i="6"/>
  <c r="BC1804" i="6"/>
  <c r="BE1804" i="6"/>
  <c r="BA1804" i="6"/>
  <c r="BC1796" i="6"/>
  <c r="BE1796" i="6"/>
  <c r="BA1796" i="6"/>
  <c r="BC1788" i="6"/>
  <c r="BE1788" i="6"/>
  <c r="BA1788" i="6"/>
  <c r="BC1780" i="6"/>
  <c r="BE1780" i="6"/>
  <c r="BA1780" i="6"/>
  <c r="AT1777" i="6"/>
  <c r="AY1777" i="6"/>
  <c r="AW1777" i="6"/>
  <c r="BA1772" i="6"/>
  <c r="BC1772" i="6"/>
  <c r="BE1772" i="6"/>
  <c r="BC1766" i="6"/>
  <c r="BE1766" i="6"/>
  <c r="BA1766" i="6"/>
  <c r="AT1761" i="6"/>
  <c r="AY1761" i="6"/>
  <c r="AW1761" i="6"/>
  <c r="BA1756" i="6"/>
  <c r="BC1756" i="6"/>
  <c r="BE1756" i="6"/>
  <c r="BC1750" i="6"/>
  <c r="BE1750" i="6"/>
  <c r="BA1750" i="6"/>
  <c r="AT1745" i="6"/>
  <c r="AY1745" i="6"/>
  <c r="AW1745" i="6"/>
  <c r="BA1740" i="6"/>
  <c r="BC1740" i="6"/>
  <c r="BE1740" i="6"/>
  <c r="BC1734" i="6"/>
  <c r="BE1734" i="6"/>
  <c r="BA1734" i="6"/>
  <c r="AT1729" i="6"/>
  <c r="AY1729" i="6"/>
  <c r="AW1729" i="6"/>
  <c r="AT2317" i="6"/>
  <c r="AY2317" i="6"/>
  <c r="AT2301" i="6"/>
  <c r="AY2301" i="6"/>
  <c r="AT2285" i="6"/>
  <c r="AY2285" i="6"/>
  <c r="BA2274" i="6"/>
  <c r="BC2274" i="6"/>
  <c r="BA2270" i="6"/>
  <c r="BC2270" i="6"/>
  <c r="BA2266" i="6"/>
  <c r="BC2266" i="6"/>
  <c r="BA2262" i="6"/>
  <c r="BC2262" i="6"/>
  <c r="BA2258" i="6"/>
  <c r="BC2258" i="6"/>
  <c r="BA2254" i="6"/>
  <c r="BC2254" i="6"/>
  <c r="BA2250" i="6"/>
  <c r="BC2250" i="6"/>
  <c r="BA2246" i="6"/>
  <c r="BC2246" i="6"/>
  <c r="BA2242" i="6"/>
  <c r="BC2242" i="6"/>
  <c r="BA2238" i="6"/>
  <c r="BC2238" i="6"/>
  <c r="BA2234" i="6"/>
  <c r="BC2234" i="6"/>
  <c r="BA2230" i="6"/>
  <c r="BC2230" i="6"/>
  <c r="BA2226" i="6"/>
  <c r="BC2226" i="6"/>
  <c r="BA2222" i="6"/>
  <c r="BC2222" i="6"/>
  <c r="BA2218" i="6"/>
  <c r="BC2218" i="6"/>
  <c r="BA2214" i="6"/>
  <c r="BC2214" i="6"/>
  <c r="BA2210" i="6"/>
  <c r="BC2210" i="6"/>
  <c r="BA2206" i="6"/>
  <c r="BC2206" i="6"/>
  <c r="BA2202" i="6"/>
  <c r="BC2202" i="6"/>
  <c r="BA2198" i="6"/>
  <c r="BC2198" i="6"/>
  <c r="BA2194" i="6"/>
  <c r="BC2194" i="6"/>
  <c r="BA2190" i="6"/>
  <c r="BC2190" i="6"/>
  <c r="BA2186" i="6"/>
  <c r="BC2186" i="6"/>
  <c r="BA2182" i="6"/>
  <c r="BC2182" i="6"/>
  <c r="BA2178" i="6"/>
  <c r="BC2178" i="6"/>
  <c r="BA2174" i="6"/>
  <c r="BC2174" i="6"/>
  <c r="BA2170" i="6"/>
  <c r="BC2170" i="6"/>
  <c r="BA2166" i="6"/>
  <c r="BC2166" i="6"/>
  <c r="BA2162" i="6"/>
  <c r="BC2162" i="6"/>
  <c r="BA2158" i="6"/>
  <c r="BC2158" i="6"/>
  <c r="BA2154" i="6"/>
  <c r="BC2154" i="6"/>
  <c r="BA2150" i="6"/>
  <c r="BC2150" i="6"/>
  <c r="BA2146" i="6"/>
  <c r="BC2146" i="6"/>
  <c r="BA2142" i="6"/>
  <c r="BC2142" i="6"/>
  <c r="AW2137" i="6"/>
  <c r="AT2137" i="6"/>
  <c r="AY2137" i="6"/>
  <c r="AW2129" i="6"/>
  <c r="AT2129" i="6"/>
  <c r="AY2129" i="6"/>
  <c r="AW2121" i="6"/>
  <c r="AT2121" i="6"/>
  <c r="AY2121" i="6"/>
  <c r="AW2113" i="6"/>
  <c r="AT2113" i="6"/>
  <c r="AY2113" i="6"/>
  <c r="AW2105" i="6"/>
  <c r="AT2105" i="6"/>
  <c r="AY2105" i="6"/>
  <c r="AW2097" i="6"/>
  <c r="AT2097" i="6"/>
  <c r="AY2097" i="6"/>
  <c r="AW2089" i="6"/>
  <c r="AT2089" i="6"/>
  <c r="AY2089" i="6"/>
  <c r="AW2081" i="6"/>
  <c r="AT2081" i="6"/>
  <c r="AY2081" i="6"/>
  <c r="AW2073" i="6"/>
  <c r="AT2073" i="6"/>
  <c r="AY2073" i="6"/>
  <c r="AW2065" i="6"/>
  <c r="AT2065" i="6"/>
  <c r="AY2065" i="6"/>
  <c r="AW2057" i="6"/>
  <c r="AT2057" i="6"/>
  <c r="AY2057" i="6"/>
  <c r="AW2049" i="6"/>
  <c r="AT2049" i="6"/>
  <c r="AY2049" i="6"/>
  <c r="AW2041" i="6"/>
  <c r="AT2041" i="6"/>
  <c r="AY2041" i="6"/>
  <c r="AW2033" i="6"/>
  <c r="AT2033" i="6"/>
  <c r="AY2033" i="6"/>
  <c r="AW2025" i="6"/>
  <c r="AT2025" i="6"/>
  <c r="AY2025" i="6"/>
  <c r="AW2017" i="6"/>
  <c r="AT2017" i="6"/>
  <c r="AY2017" i="6"/>
  <c r="AW2009" i="6"/>
  <c r="AT2009" i="6"/>
  <c r="AY2009" i="6"/>
  <c r="AW2001" i="6"/>
  <c r="AT2001" i="6"/>
  <c r="AY2001" i="6"/>
  <c r="AW1993" i="6"/>
  <c r="AT1993" i="6"/>
  <c r="AY1993" i="6"/>
  <c r="AW1985" i="6"/>
  <c r="AT1985" i="6"/>
  <c r="AY1985" i="6"/>
  <c r="AW1977" i="6"/>
  <c r="AT1977" i="6"/>
  <c r="AY1977" i="6"/>
  <c r="AW1969" i="6"/>
  <c r="AT1969" i="6"/>
  <c r="AY1969" i="6"/>
  <c r="AW1961" i="6"/>
  <c r="AT1961" i="6"/>
  <c r="AY1961" i="6"/>
  <c r="AW1953" i="6"/>
  <c r="AT1953" i="6"/>
  <c r="AY1953" i="6"/>
  <c r="AW1945" i="6"/>
  <c r="AT1945" i="6"/>
  <c r="AY1945" i="6"/>
  <c r="AW1937" i="6"/>
  <c r="AT1937" i="6"/>
  <c r="AY1937" i="6"/>
  <c r="AW1929" i="6"/>
  <c r="AT1929" i="6"/>
  <c r="AY1929" i="6"/>
  <c r="AW1921" i="6"/>
  <c r="AT1921" i="6"/>
  <c r="AY1921" i="6"/>
  <c r="AW1913" i="6"/>
  <c r="AT1913" i="6"/>
  <c r="AY1913" i="6"/>
  <c r="AW1905" i="6"/>
  <c r="AT1905" i="6"/>
  <c r="AY1905" i="6"/>
  <c r="AW1897" i="6"/>
  <c r="AT1897" i="6"/>
  <c r="AY1897" i="6"/>
  <c r="AW1889" i="6"/>
  <c r="AT1889" i="6"/>
  <c r="AY1889" i="6"/>
  <c r="AW1881" i="6"/>
  <c r="AT1881" i="6"/>
  <c r="AY1881" i="6"/>
  <c r="AW1873" i="6"/>
  <c r="AT1873" i="6"/>
  <c r="AY1873" i="6"/>
  <c r="AW1865" i="6"/>
  <c r="AT1865" i="6"/>
  <c r="AY1865" i="6"/>
  <c r="AW1857" i="6"/>
  <c r="AT1857" i="6"/>
  <c r="AY1857" i="6"/>
  <c r="AW1849" i="6"/>
  <c r="AT1849" i="6"/>
  <c r="AY1849" i="6"/>
  <c r="AW1841" i="6"/>
  <c r="AT1841" i="6"/>
  <c r="AY1841" i="6"/>
  <c r="AW1833" i="6"/>
  <c r="AT1833" i="6"/>
  <c r="AY1833" i="6"/>
  <c r="AW1825" i="6"/>
  <c r="AT1825" i="6"/>
  <c r="AY1825" i="6"/>
  <c r="AW1817" i="6"/>
  <c r="AT1817" i="6"/>
  <c r="AY1817" i="6"/>
  <c r="AW1809" i="6"/>
  <c r="AT1809" i="6"/>
  <c r="AY1809" i="6"/>
  <c r="AW1801" i="6"/>
  <c r="AT1801" i="6"/>
  <c r="AY1801" i="6"/>
  <c r="AW1793" i="6"/>
  <c r="AT1793" i="6"/>
  <c r="AY1793" i="6"/>
  <c r="AW1785" i="6"/>
  <c r="AT1785" i="6"/>
  <c r="AY1785" i="6"/>
  <c r="AW1766" i="6"/>
  <c r="AY1766" i="6"/>
  <c r="AT1766" i="6"/>
  <c r="AW1750" i="6"/>
  <c r="AY1750" i="6"/>
  <c r="AT1750" i="6"/>
  <c r="AW1734" i="6"/>
  <c r="AY1734" i="6"/>
  <c r="AT1734" i="6"/>
  <c r="AT2361" i="6"/>
  <c r="AY2361" i="6"/>
  <c r="AT2345" i="6"/>
  <c r="AY2345" i="6"/>
  <c r="AT2329" i="6"/>
  <c r="AY2329" i="6"/>
  <c r="AT2327" i="6"/>
  <c r="BA2322" i="6"/>
  <c r="AT2322" i="6"/>
  <c r="BA2317" i="6"/>
  <c r="AT2313" i="6"/>
  <c r="AY2313" i="6"/>
  <c r="AT2311" i="6"/>
  <c r="BA2306" i="6"/>
  <c r="AT2306" i="6"/>
  <c r="BA2301" i="6"/>
  <c r="AT2297" i="6"/>
  <c r="AY2297" i="6"/>
  <c r="AT2295" i="6"/>
  <c r="BA2290" i="6"/>
  <c r="AT2290" i="6"/>
  <c r="BA2285" i="6"/>
  <c r="AT2281" i="6"/>
  <c r="AY2281" i="6"/>
  <c r="AT2279" i="6"/>
  <c r="AT2273" i="6"/>
  <c r="AY2273" i="6"/>
  <c r="AT2269" i="6"/>
  <c r="AY2269" i="6"/>
  <c r="AT2265" i="6"/>
  <c r="AY2265" i="6"/>
  <c r="AT2261" i="6"/>
  <c r="AY2261" i="6"/>
  <c r="AT2257" i="6"/>
  <c r="AY2257" i="6"/>
  <c r="AT2253" i="6"/>
  <c r="AY2253" i="6"/>
  <c r="AT2249" i="6"/>
  <c r="AY2249" i="6"/>
  <c r="AT2245" i="6"/>
  <c r="AY2245" i="6"/>
  <c r="AT2241" i="6"/>
  <c r="AY2241" i="6"/>
  <c r="AT2237" i="6"/>
  <c r="AY2237" i="6"/>
  <c r="AT2233" i="6"/>
  <c r="AY2233" i="6"/>
  <c r="AT2229" i="6"/>
  <c r="AY2229" i="6"/>
  <c r="AT2225" i="6"/>
  <c r="AY2225" i="6"/>
  <c r="AT2221" i="6"/>
  <c r="AY2221" i="6"/>
  <c r="AT2217" i="6"/>
  <c r="AY2217" i="6"/>
  <c r="AT2213" i="6"/>
  <c r="AY2213" i="6"/>
  <c r="AT2209" i="6"/>
  <c r="AY2209" i="6"/>
  <c r="AT2205" i="6"/>
  <c r="AY2205" i="6"/>
  <c r="AT2201" i="6"/>
  <c r="AY2201" i="6"/>
  <c r="AT2197" i="6"/>
  <c r="AY2197" i="6"/>
  <c r="AT2193" i="6"/>
  <c r="AY2193" i="6"/>
  <c r="AT2189" i="6"/>
  <c r="AY2189" i="6"/>
  <c r="AT2185" i="6"/>
  <c r="AY2185" i="6"/>
  <c r="AT2181" i="6"/>
  <c r="AY2181" i="6"/>
  <c r="AT2177" i="6"/>
  <c r="AY2177" i="6"/>
  <c r="AT2173" i="6"/>
  <c r="AY2173" i="6"/>
  <c r="AT2169" i="6"/>
  <c r="AY2169" i="6"/>
  <c r="AT2165" i="6"/>
  <c r="AY2165" i="6"/>
  <c r="AT2161" i="6"/>
  <c r="AY2161" i="6"/>
  <c r="AT2157" i="6"/>
  <c r="AY2157" i="6"/>
  <c r="AT2153" i="6"/>
  <c r="AY2153" i="6"/>
  <c r="AT2149" i="6"/>
  <c r="AY2149" i="6"/>
  <c r="AT2145" i="6"/>
  <c r="AY2145" i="6"/>
  <c r="AT2141" i="6"/>
  <c r="AY2141" i="6"/>
  <c r="BC2136" i="6"/>
  <c r="BE2136" i="6"/>
  <c r="BA2136" i="6"/>
  <c r="BC2128" i="6"/>
  <c r="BE2128" i="6"/>
  <c r="BA2128" i="6"/>
  <c r="BC2120" i="6"/>
  <c r="BE2120" i="6"/>
  <c r="BA2120" i="6"/>
  <c r="BC2112" i="6"/>
  <c r="BE2112" i="6"/>
  <c r="BA2112" i="6"/>
  <c r="BC2104" i="6"/>
  <c r="BE2104" i="6"/>
  <c r="BA2104" i="6"/>
  <c r="BC2096" i="6"/>
  <c r="BE2096" i="6"/>
  <c r="BA2096" i="6"/>
  <c r="BC2088" i="6"/>
  <c r="BE2088" i="6"/>
  <c r="BA2088" i="6"/>
  <c r="BC2080" i="6"/>
  <c r="BE2080" i="6"/>
  <c r="BA2080" i="6"/>
  <c r="BC2072" i="6"/>
  <c r="BE2072" i="6"/>
  <c r="BA2072" i="6"/>
  <c r="BC2064" i="6"/>
  <c r="BE2064" i="6"/>
  <c r="BA2064" i="6"/>
  <c r="BC2056" i="6"/>
  <c r="BE2056" i="6"/>
  <c r="BA2056" i="6"/>
  <c r="BC2048" i="6"/>
  <c r="BE2048" i="6"/>
  <c r="BA2048" i="6"/>
  <c r="BC2040" i="6"/>
  <c r="BE2040" i="6"/>
  <c r="BA2040" i="6"/>
  <c r="BC2032" i="6"/>
  <c r="BE2032" i="6"/>
  <c r="BA2032" i="6"/>
  <c r="BC2024" i="6"/>
  <c r="BE2024" i="6"/>
  <c r="BA2024" i="6"/>
  <c r="BC2016" i="6"/>
  <c r="BE2016" i="6"/>
  <c r="BA2016" i="6"/>
  <c r="BC2008" i="6"/>
  <c r="BE2008" i="6"/>
  <c r="BA2008" i="6"/>
  <c r="BC2000" i="6"/>
  <c r="BE2000" i="6"/>
  <c r="BA2000" i="6"/>
  <c r="BC1992" i="6"/>
  <c r="BE1992" i="6"/>
  <c r="BA1992" i="6"/>
  <c r="BC1984" i="6"/>
  <c r="BE1984" i="6"/>
  <c r="BA1984" i="6"/>
  <c r="BC1976" i="6"/>
  <c r="BE1976" i="6"/>
  <c r="BA1976" i="6"/>
  <c r="BC1968" i="6"/>
  <c r="BE1968" i="6"/>
  <c r="BA1968" i="6"/>
  <c r="BC1960" i="6"/>
  <c r="BE1960" i="6"/>
  <c r="BA1960" i="6"/>
  <c r="BC1952" i="6"/>
  <c r="BE1952" i="6"/>
  <c r="BA1952" i="6"/>
  <c r="BC1944" i="6"/>
  <c r="BE1944" i="6"/>
  <c r="BA1944" i="6"/>
  <c r="BC1936" i="6"/>
  <c r="BE1936" i="6"/>
  <c r="BA1936" i="6"/>
  <c r="BC1928" i="6"/>
  <c r="BE1928" i="6"/>
  <c r="BA1928" i="6"/>
  <c r="BC1920" i="6"/>
  <c r="BE1920" i="6"/>
  <c r="BA1920" i="6"/>
  <c r="BC1912" i="6"/>
  <c r="BE1912" i="6"/>
  <c r="BA1912" i="6"/>
  <c r="BC1904" i="6"/>
  <c r="BE1904" i="6"/>
  <c r="BA1904" i="6"/>
  <c r="BC1896" i="6"/>
  <c r="BE1896" i="6"/>
  <c r="BA1896" i="6"/>
  <c r="BC1888" i="6"/>
  <c r="BE1888" i="6"/>
  <c r="BA1888" i="6"/>
  <c r="BC1880" i="6"/>
  <c r="BE1880" i="6"/>
  <c r="BA1880" i="6"/>
  <c r="BC1872" i="6"/>
  <c r="BE1872" i="6"/>
  <c r="BA1872" i="6"/>
  <c r="BC1864" i="6"/>
  <c r="BE1864" i="6"/>
  <c r="BA1864" i="6"/>
  <c r="BC1856" i="6"/>
  <c r="BE1856" i="6"/>
  <c r="BA1856" i="6"/>
  <c r="BC1848" i="6"/>
  <c r="BE1848" i="6"/>
  <c r="BA1848" i="6"/>
  <c r="BC1840" i="6"/>
  <c r="BE1840" i="6"/>
  <c r="BA1840" i="6"/>
  <c r="BC1832" i="6"/>
  <c r="BE1832" i="6"/>
  <c r="BA1832" i="6"/>
  <c r="BC1824" i="6"/>
  <c r="BE1824" i="6"/>
  <c r="BA1824" i="6"/>
  <c r="BC1816" i="6"/>
  <c r="BE1816" i="6"/>
  <c r="BA1816" i="6"/>
  <c r="BC1808" i="6"/>
  <c r="BE1808" i="6"/>
  <c r="BA1808" i="6"/>
  <c r="BC1800" i="6"/>
  <c r="BE1800" i="6"/>
  <c r="BA1800" i="6"/>
  <c r="BC1792" i="6"/>
  <c r="BE1792" i="6"/>
  <c r="BA1792" i="6"/>
  <c r="BC1784" i="6"/>
  <c r="BE1784" i="6"/>
  <c r="BA1784" i="6"/>
  <c r="AW1771" i="6"/>
  <c r="AY1771" i="6"/>
  <c r="AT1771" i="6"/>
  <c r="AW1755" i="6"/>
  <c r="AY1755" i="6"/>
  <c r="AT1755" i="6"/>
  <c r="AW1739" i="6"/>
  <c r="AY1739" i="6"/>
  <c r="AT1739" i="6"/>
  <c r="AT1719" i="6"/>
  <c r="AY1719" i="6"/>
  <c r="AT1715" i="6"/>
  <c r="AY1715" i="6"/>
  <c r="AT1711" i="6"/>
  <c r="AY1711" i="6"/>
  <c r="AT1707" i="6"/>
  <c r="AY1707" i="6"/>
  <c r="AT1703" i="6"/>
  <c r="AY1703" i="6"/>
  <c r="AT1699" i="6"/>
  <c r="AY1699" i="6"/>
  <c r="AT1695" i="6"/>
  <c r="AY1695" i="6"/>
  <c r="AW1685" i="6"/>
  <c r="AT1685" i="6"/>
  <c r="AY1685" i="6"/>
  <c r="AW1677" i="6"/>
  <c r="AT1677" i="6"/>
  <c r="AY1677" i="6"/>
  <c r="AW1669" i="6"/>
  <c r="AT1669" i="6"/>
  <c r="AY1669" i="6"/>
  <c r="AW1661" i="6"/>
  <c r="AT1661" i="6"/>
  <c r="AY1661" i="6"/>
  <c r="AW1653" i="6"/>
  <c r="AT1653" i="6"/>
  <c r="AY1653" i="6"/>
  <c r="AW1645" i="6"/>
  <c r="AT1645" i="6"/>
  <c r="AY1645" i="6"/>
  <c r="AW1637" i="6"/>
  <c r="AT1637" i="6"/>
  <c r="AY1637" i="6"/>
  <c r="AW1629" i="6"/>
  <c r="AT1629" i="6"/>
  <c r="AY1629" i="6"/>
  <c r="AW1621" i="6"/>
  <c r="AT1621" i="6"/>
  <c r="AY1621" i="6"/>
  <c r="AW1613" i="6"/>
  <c r="AT1613" i="6"/>
  <c r="AY1613" i="6"/>
  <c r="AW1605" i="6"/>
  <c r="AT1605" i="6"/>
  <c r="AY1605" i="6"/>
  <c r="AW1597" i="6"/>
  <c r="AT1597" i="6"/>
  <c r="AY1597" i="6"/>
  <c r="AW1589" i="6"/>
  <c r="AT1589" i="6"/>
  <c r="AY1589" i="6"/>
  <c r="AW1581" i="6"/>
  <c r="AT1581" i="6"/>
  <c r="AY1581" i="6"/>
  <c r="AW1573" i="6"/>
  <c r="AT1573" i="6"/>
  <c r="AY1573" i="6"/>
  <c r="AW1565" i="6"/>
  <c r="AT1565" i="6"/>
  <c r="AY1565" i="6"/>
  <c r="AW1557" i="6"/>
  <c r="AT1557" i="6"/>
  <c r="AY1557" i="6"/>
  <c r="AW1549" i="6"/>
  <c r="AT1549" i="6"/>
  <c r="AY1549" i="6"/>
  <c r="AW1541" i="6"/>
  <c r="AT1541" i="6"/>
  <c r="AY1541" i="6"/>
  <c r="AW1533" i="6"/>
  <c r="AV1533" i="6" s="1"/>
  <c r="AT1533" i="6"/>
  <c r="AY1533" i="6"/>
  <c r="AW1525" i="6"/>
  <c r="AV1525" i="6" s="1"/>
  <c r="AT1525" i="6"/>
  <c r="AY1525" i="6"/>
  <c r="AW1517" i="6"/>
  <c r="AV1517" i="6" s="1"/>
  <c r="AT1517" i="6"/>
  <c r="AY1517" i="6"/>
  <c r="AW1509" i="6"/>
  <c r="AV1509" i="6" s="1"/>
  <c r="AT1509" i="6"/>
  <c r="AY1509" i="6"/>
  <c r="AW1501" i="6"/>
  <c r="AV1501" i="6" s="1"/>
  <c r="AT1501" i="6"/>
  <c r="AY1501" i="6"/>
  <c r="AW1493" i="6"/>
  <c r="AV1493" i="6" s="1"/>
  <c r="AT1493" i="6"/>
  <c r="AY1493" i="6"/>
  <c r="AW1485" i="6"/>
  <c r="AV1485" i="6" s="1"/>
  <c r="AT1485" i="6"/>
  <c r="AY1485" i="6"/>
  <c r="AW1477" i="6"/>
  <c r="AV1477" i="6" s="1"/>
  <c r="AT1477" i="6"/>
  <c r="AY1477" i="6"/>
  <c r="AW1469" i="6"/>
  <c r="AV1469" i="6" s="1"/>
  <c r="AT1469" i="6"/>
  <c r="AY1469" i="6"/>
  <c r="AW1461" i="6"/>
  <c r="AV1461" i="6" s="1"/>
  <c r="AT1461" i="6"/>
  <c r="AY1461" i="6"/>
  <c r="AW1453" i="6"/>
  <c r="AV1453" i="6" s="1"/>
  <c r="AT1453" i="6"/>
  <c r="AY1453" i="6"/>
  <c r="AW1445" i="6"/>
  <c r="AV1445" i="6" s="1"/>
  <c r="AT1445" i="6"/>
  <c r="AY1445" i="6"/>
  <c r="AW1437" i="6"/>
  <c r="AV1437" i="6" s="1"/>
  <c r="AT1437" i="6"/>
  <c r="AY1437" i="6"/>
  <c r="AW1429" i="6"/>
  <c r="AV1429" i="6" s="1"/>
  <c r="AT1429" i="6"/>
  <c r="AY1429" i="6"/>
  <c r="AW1421" i="6"/>
  <c r="AV1421" i="6" s="1"/>
  <c r="AT1421" i="6"/>
  <c r="AY1421" i="6"/>
  <c r="AW1413" i="6"/>
  <c r="AV1413" i="6" s="1"/>
  <c r="AT1413" i="6"/>
  <c r="AY1413" i="6"/>
  <c r="AW1405" i="6"/>
  <c r="AV1405" i="6" s="1"/>
  <c r="AT1405" i="6"/>
  <c r="AY1405" i="6"/>
  <c r="AW1397" i="6"/>
  <c r="AV1397" i="6" s="1"/>
  <c r="AT1397" i="6"/>
  <c r="AY1397" i="6"/>
  <c r="AW1389" i="6"/>
  <c r="AV1389" i="6" s="1"/>
  <c r="AT1389" i="6"/>
  <c r="AY1389" i="6"/>
  <c r="AW1381" i="6"/>
  <c r="AV1381" i="6" s="1"/>
  <c r="AT1381" i="6"/>
  <c r="AY1381" i="6"/>
  <c r="AW1373" i="6"/>
  <c r="AV1373" i="6" s="1"/>
  <c r="AT1373" i="6"/>
  <c r="AY1373" i="6"/>
  <c r="BA1356" i="6"/>
  <c r="BC1356" i="6"/>
  <c r="BE1356" i="6"/>
  <c r="AW1350" i="6"/>
  <c r="AV1350" i="6" s="1"/>
  <c r="AY1350" i="6"/>
  <c r="AT1350" i="6"/>
  <c r="BC1330" i="6"/>
  <c r="BE1330" i="6"/>
  <c r="BA1330" i="6"/>
  <c r="BC1314" i="6"/>
  <c r="BE1314" i="6"/>
  <c r="BA1314" i="6"/>
  <c r="BC1309" i="6"/>
  <c r="BE1309" i="6"/>
  <c r="BA1309" i="6"/>
  <c r="BC1301" i="6"/>
  <c r="BE1301" i="6"/>
  <c r="BA1301" i="6"/>
  <c r="BC1293" i="6"/>
  <c r="BE1293" i="6"/>
  <c r="BA1293" i="6"/>
  <c r="BC1285" i="6"/>
  <c r="BE1285" i="6"/>
  <c r="BA1285" i="6"/>
  <c r="BC1277" i="6"/>
  <c r="BE1277" i="6"/>
  <c r="BA1277" i="6"/>
  <c r="BC1269" i="6"/>
  <c r="BE1269" i="6"/>
  <c r="BA1269" i="6"/>
  <c r="BC1261" i="6"/>
  <c r="BE1261" i="6"/>
  <c r="BA1261" i="6"/>
  <c r="BC1253" i="6"/>
  <c r="BE1253" i="6"/>
  <c r="BA1253" i="6"/>
  <c r="BC1245" i="6"/>
  <c r="BE1245" i="6"/>
  <c r="BA1245" i="6"/>
  <c r="BC1237" i="6"/>
  <c r="BE1237" i="6"/>
  <c r="BA1237" i="6"/>
  <c r="BC1229" i="6"/>
  <c r="BE1229" i="6"/>
  <c r="BA1229" i="6"/>
  <c r="BC1221" i="6"/>
  <c r="BE1221" i="6"/>
  <c r="BA1221" i="6"/>
  <c r="BC1213" i="6"/>
  <c r="BE1213" i="6"/>
  <c r="BA1213" i="6"/>
  <c r="BC1205" i="6"/>
  <c r="BE1205" i="6"/>
  <c r="BA1205" i="6"/>
  <c r="BC1197" i="6"/>
  <c r="BE1197" i="6"/>
  <c r="BA1197" i="6"/>
  <c r="BC1189" i="6"/>
  <c r="BE1189" i="6"/>
  <c r="BA1189" i="6"/>
  <c r="BC1181" i="6"/>
  <c r="BE1181" i="6"/>
  <c r="BA1181" i="6"/>
  <c r="BC1173" i="6"/>
  <c r="BE1173" i="6"/>
  <c r="BA1173" i="6"/>
  <c r="BC1165" i="6"/>
  <c r="BE1165" i="6"/>
  <c r="BA1165" i="6"/>
  <c r="BC1153" i="6"/>
  <c r="BE1153" i="6"/>
  <c r="BA1153" i="6"/>
  <c r="AW1150" i="6"/>
  <c r="AV1150" i="6" s="1"/>
  <c r="AT1150" i="6"/>
  <c r="AY1150" i="6"/>
  <c r="BC1137" i="6"/>
  <c r="BE1137" i="6"/>
  <c r="BA1137" i="6"/>
  <c r="AW1134" i="6"/>
  <c r="AV1134" i="6" s="1"/>
  <c r="AT1134" i="6"/>
  <c r="AY1134" i="6"/>
  <c r="BC1121" i="6"/>
  <c r="BE1121" i="6"/>
  <c r="BA1121" i="6"/>
  <c r="AW1118" i="6"/>
  <c r="AV1118" i="6" s="1"/>
  <c r="AT1118" i="6"/>
  <c r="AY1118" i="6"/>
  <c r="BC1105" i="6"/>
  <c r="BE1105" i="6"/>
  <c r="BA1105" i="6"/>
  <c r="BC1097" i="6"/>
  <c r="BE1097" i="6"/>
  <c r="BA1097" i="6"/>
  <c r="BC1089" i="6"/>
  <c r="BE1089" i="6"/>
  <c r="BA1089" i="6"/>
  <c r="BC1081" i="6"/>
  <c r="BE1081" i="6"/>
  <c r="BA1081" i="6"/>
  <c r="BC1073" i="6"/>
  <c r="BE1073" i="6"/>
  <c r="BA1073" i="6"/>
  <c r="BC1065" i="6"/>
  <c r="BE1065" i="6"/>
  <c r="BA1065" i="6"/>
  <c r="BC1057" i="6"/>
  <c r="BE1057" i="6"/>
  <c r="BA1057" i="6"/>
  <c r="BC1049" i="6"/>
  <c r="BE1049" i="6"/>
  <c r="BA1049" i="6"/>
  <c r="BC1041" i="6"/>
  <c r="BE1041" i="6"/>
  <c r="BA1041" i="6"/>
  <c r="BC1033" i="6"/>
  <c r="BE1033" i="6"/>
  <c r="BA1033" i="6"/>
  <c r="BC1025" i="6"/>
  <c r="BE1025" i="6"/>
  <c r="BA1025" i="6"/>
  <c r="BC1017" i="6"/>
  <c r="BE1017" i="6"/>
  <c r="BA1017" i="6"/>
  <c r="BC1009" i="6"/>
  <c r="BE1009" i="6"/>
  <c r="BA1009" i="6"/>
  <c r="BC1001" i="6"/>
  <c r="BE1001" i="6"/>
  <c r="BA1001" i="6"/>
  <c r="BC993" i="6"/>
  <c r="BE993" i="6"/>
  <c r="BA993" i="6"/>
  <c r="AW985" i="6"/>
  <c r="AV985" i="6" s="1"/>
  <c r="AY985" i="6"/>
  <c r="AT985" i="6"/>
  <c r="BC981" i="6"/>
  <c r="BE981" i="6"/>
  <c r="BA981" i="6"/>
  <c r="BC973" i="6"/>
  <c r="BE973" i="6"/>
  <c r="BA973" i="6"/>
  <c r="BC2138" i="6"/>
  <c r="BC2134" i="6"/>
  <c r="BC2130" i="6"/>
  <c r="BC2126" i="6"/>
  <c r="BC2122" i="6"/>
  <c r="BC2118" i="6"/>
  <c r="BC2114" i="6"/>
  <c r="BC2110" i="6"/>
  <c r="BC2106" i="6"/>
  <c r="BC2102" i="6"/>
  <c r="BC2098" i="6"/>
  <c r="BC2094" i="6"/>
  <c r="BC2090" i="6"/>
  <c r="BC2086" i="6"/>
  <c r="BC2082" i="6"/>
  <c r="BC2078" i="6"/>
  <c r="BC2074" i="6"/>
  <c r="BC2070" i="6"/>
  <c r="BC2066" i="6"/>
  <c r="BC2062" i="6"/>
  <c r="BC2058" i="6"/>
  <c r="BC2054" i="6"/>
  <c r="BC2050" i="6"/>
  <c r="BC2046" i="6"/>
  <c r="BC2042" i="6"/>
  <c r="BC2038" i="6"/>
  <c r="BC2034" i="6"/>
  <c r="BC2030" i="6"/>
  <c r="BC2026" i="6"/>
  <c r="BC2022" i="6"/>
  <c r="BC2018" i="6"/>
  <c r="BC2014" i="6"/>
  <c r="BC2010" i="6"/>
  <c r="BC2006" i="6"/>
  <c r="BC2002" i="6"/>
  <c r="BC1998" i="6"/>
  <c r="BC1994" i="6"/>
  <c r="BC1990" i="6"/>
  <c r="BC1986" i="6"/>
  <c r="BC1982" i="6"/>
  <c r="BC1978" i="6"/>
  <c r="BC1974" i="6"/>
  <c r="BC1970" i="6"/>
  <c r="BC1966" i="6"/>
  <c r="BC1962" i="6"/>
  <c r="BC1958" i="6"/>
  <c r="BC1954" i="6"/>
  <c r="BC1950" i="6"/>
  <c r="BC1946" i="6"/>
  <c r="BC1942" i="6"/>
  <c r="BC1938" i="6"/>
  <c r="BC1934" i="6"/>
  <c r="BC1930" i="6"/>
  <c r="BC1926" i="6"/>
  <c r="BC1922" i="6"/>
  <c r="BC1918" i="6"/>
  <c r="BC1914" i="6"/>
  <c r="BC1910" i="6"/>
  <c r="BC1906" i="6"/>
  <c r="BC1902" i="6"/>
  <c r="BC1898" i="6"/>
  <c r="BC1894" i="6"/>
  <c r="BC1890" i="6"/>
  <c r="BC1886" i="6"/>
  <c r="BC1882" i="6"/>
  <c r="BC1878" i="6"/>
  <c r="BC1874" i="6"/>
  <c r="BC1870" i="6"/>
  <c r="BC1866" i="6"/>
  <c r="BC1862" i="6"/>
  <c r="BC1858" i="6"/>
  <c r="BC1854" i="6"/>
  <c r="BC1850" i="6"/>
  <c r="BC1846" i="6"/>
  <c r="BC1842" i="6"/>
  <c r="BC1838" i="6"/>
  <c r="BC1834" i="6"/>
  <c r="BC1830" i="6"/>
  <c r="BC1826" i="6"/>
  <c r="BC1822" i="6"/>
  <c r="BC1818" i="6"/>
  <c r="BC1814" i="6"/>
  <c r="BC1810" i="6"/>
  <c r="BC1806" i="6"/>
  <c r="BC1802" i="6"/>
  <c r="BC1798" i="6"/>
  <c r="BC1794" i="6"/>
  <c r="BC1790" i="6"/>
  <c r="BC1786" i="6"/>
  <c r="BC1782" i="6"/>
  <c r="BE1776" i="6"/>
  <c r="AY1775" i="6"/>
  <c r="BE1774" i="6"/>
  <c r="AT1773" i="6"/>
  <c r="AY1773" i="6"/>
  <c r="AY1770" i="6"/>
  <c r="BC1769" i="6"/>
  <c r="BC1764" i="6"/>
  <c r="AW1763" i="6"/>
  <c r="BE1760" i="6"/>
  <c r="AY1759" i="6"/>
  <c r="BE1758" i="6"/>
  <c r="AT1757" i="6"/>
  <c r="AY1757" i="6"/>
  <c r="AY1754" i="6"/>
  <c r="BC1753" i="6"/>
  <c r="BC1748" i="6"/>
  <c r="AW1747" i="6"/>
  <c r="BE1744" i="6"/>
  <c r="AY1743" i="6"/>
  <c r="BE1742" i="6"/>
  <c r="AT1741" i="6"/>
  <c r="AY1741" i="6"/>
  <c r="AY1738" i="6"/>
  <c r="BC1737" i="6"/>
  <c r="BC1732" i="6"/>
  <c r="AW1731" i="6"/>
  <c r="BE1728" i="6"/>
  <c r="AY1727" i="6"/>
  <c r="BE1726" i="6"/>
  <c r="AT1725" i="6"/>
  <c r="AY1725" i="6"/>
  <c r="AT1723" i="6"/>
  <c r="AY1722" i="6"/>
  <c r="BC1721" i="6"/>
  <c r="BC1716" i="6"/>
  <c r="BA1716" i="6"/>
  <c r="BC1712" i="6"/>
  <c r="BA1712" i="6"/>
  <c r="BC1708" i="6"/>
  <c r="BA1708" i="6"/>
  <c r="BC1704" i="6"/>
  <c r="BA1704" i="6"/>
  <c r="BC1700" i="6"/>
  <c r="BA1700" i="6"/>
  <c r="BC1696" i="6"/>
  <c r="BA1696" i="6"/>
  <c r="BC1692" i="6"/>
  <c r="BA1692" i="6"/>
  <c r="BC1684" i="6"/>
  <c r="BE1684" i="6"/>
  <c r="BA1684" i="6"/>
  <c r="BC1676" i="6"/>
  <c r="BE1676" i="6"/>
  <c r="BA1676" i="6"/>
  <c r="BC1668" i="6"/>
  <c r="BE1668" i="6"/>
  <c r="BA1668" i="6"/>
  <c r="BC1660" i="6"/>
  <c r="BE1660" i="6"/>
  <c r="BA1660" i="6"/>
  <c r="BC1652" i="6"/>
  <c r="BE1652" i="6"/>
  <c r="BA1652" i="6"/>
  <c r="BC1644" i="6"/>
  <c r="BE1644" i="6"/>
  <c r="BA1644" i="6"/>
  <c r="BC1636" i="6"/>
  <c r="BE1636" i="6"/>
  <c r="BA1636" i="6"/>
  <c r="BC1628" i="6"/>
  <c r="BE1628" i="6"/>
  <c r="BA1628" i="6"/>
  <c r="BC1620" i="6"/>
  <c r="BE1620" i="6"/>
  <c r="BA1620" i="6"/>
  <c r="BC1612" i="6"/>
  <c r="BE1612" i="6"/>
  <c r="BA1612" i="6"/>
  <c r="BC1604" i="6"/>
  <c r="BE1604" i="6"/>
  <c r="BA1604" i="6"/>
  <c r="BC1596" i="6"/>
  <c r="BE1596" i="6"/>
  <c r="BA1596" i="6"/>
  <c r="BC1588" i="6"/>
  <c r="BE1588" i="6"/>
  <c r="BA1588" i="6"/>
  <c r="BC1580" i="6"/>
  <c r="BE1580" i="6"/>
  <c r="BA1580" i="6"/>
  <c r="BC1572" i="6"/>
  <c r="BE1572" i="6"/>
  <c r="BA1572" i="6"/>
  <c r="BC1564" i="6"/>
  <c r="BE1564" i="6"/>
  <c r="BA1564" i="6"/>
  <c r="BC1556" i="6"/>
  <c r="BE1556" i="6"/>
  <c r="BA1556" i="6"/>
  <c r="BC1548" i="6"/>
  <c r="BE1548" i="6"/>
  <c r="BA1548" i="6"/>
  <c r="BC1540" i="6"/>
  <c r="BE1540" i="6"/>
  <c r="BA1540" i="6"/>
  <c r="BC1532" i="6"/>
  <c r="BE1532" i="6"/>
  <c r="BA1532" i="6"/>
  <c r="BC1524" i="6"/>
  <c r="BE1524" i="6"/>
  <c r="BA1524" i="6"/>
  <c r="BC1516" i="6"/>
  <c r="BE1516" i="6"/>
  <c r="BA1516" i="6"/>
  <c r="BC1508" i="6"/>
  <c r="BE1508" i="6"/>
  <c r="BA1508" i="6"/>
  <c r="BC1500" i="6"/>
  <c r="BE1500" i="6"/>
  <c r="BA1500" i="6"/>
  <c r="BC1492" i="6"/>
  <c r="BE1492" i="6"/>
  <c r="BA1492" i="6"/>
  <c r="BC1484" i="6"/>
  <c r="BE1484" i="6"/>
  <c r="BA1484" i="6"/>
  <c r="BC1476" i="6"/>
  <c r="BE1476" i="6"/>
  <c r="BA1476" i="6"/>
  <c r="BC1468" i="6"/>
  <c r="BE1468" i="6"/>
  <c r="BA1468" i="6"/>
  <c r="BC1460" i="6"/>
  <c r="BE1460" i="6"/>
  <c r="BA1460" i="6"/>
  <c r="BC1452" i="6"/>
  <c r="BE1452" i="6"/>
  <c r="BA1452" i="6"/>
  <c r="BC1444" i="6"/>
  <c r="BE1444" i="6"/>
  <c r="BA1444" i="6"/>
  <c r="BC1436" i="6"/>
  <c r="BE1436" i="6"/>
  <c r="BA1436" i="6"/>
  <c r="BC1428" i="6"/>
  <c r="BE1428" i="6"/>
  <c r="BA1428" i="6"/>
  <c r="BC1420" i="6"/>
  <c r="BE1420" i="6"/>
  <c r="BA1420" i="6"/>
  <c r="BC1412" i="6"/>
  <c r="BE1412" i="6"/>
  <c r="BA1412" i="6"/>
  <c r="BC1404" i="6"/>
  <c r="BE1404" i="6"/>
  <c r="BA1404" i="6"/>
  <c r="BC1396" i="6"/>
  <c r="BE1396" i="6"/>
  <c r="BA1396" i="6"/>
  <c r="BC1388" i="6"/>
  <c r="BE1388" i="6"/>
  <c r="BA1388" i="6"/>
  <c r="BC1380" i="6"/>
  <c r="BE1380" i="6"/>
  <c r="BA1380" i="6"/>
  <c r="BC1372" i="6"/>
  <c r="BE1372" i="6"/>
  <c r="BA1372" i="6"/>
  <c r="BC1342" i="6"/>
  <c r="BE1342" i="6"/>
  <c r="BA1342" i="6"/>
  <c r="BC1326" i="6"/>
  <c r="BE1326" i="6"/>
  <c r="BA1326" i="6"/>
  <c r="BC1310" i="6"/>
  <c r="BE1310" i="6"/>
  <c r="BA1310" i="6"/>
  <c r="AT1769" i="6"/>
  <c r="AY1769" i="6"/>
  <c r="AT1753" i="6"/>
  <c r="AY1753" i="6"/>
  <c r="AT1737" i="6"/>
  <c r="AY1737" i="6"/>
  <c r="BE1724" i="6"/>
  <c r="AY1723" i="6"/>
  <c r="AT1721" i="6"/>
  <c r="AY1721" i="6"/>
  <c r="BA1718" i="6"/>
  <c r="BC1718" i="6"/>
  <c r="BA1714" i="6"/>
  <c r="BC1714" i="6"/>
  <c r="BA1710" i="6"/>
  <c r="BC1710" i="6"/>
  <c r="BA1706" i="6"/>
  <c r="BC1706" i="6"/>
  <c r="BA1702" i="6"/>
  <c r="BC1702" i="6"/>
  <c r="BA1698" i="6"/>
  <c r="BC1698" i="6"/>
  <c r="BA1694" i="6"/>
  <c r="BC1694" i="6"/>
  <c r="AW1689" i="6"/>
  <c r="AT1689" i="6"/>
  <c r="AY1689" i="6"/>
  <c r="AW1681" i="6"/>
  <c r="AT1681" i="6"/>
  <c r="AY1681" i="6"/>
  <c r="AW1673" i="6"/>
  <c r="AT1673" i="6"/>
  <c r="AY1673" i="6"/>
  <c r="AW1665" i="6"/>
  <c r="AT1665" i="6"/>
  <c r="AY1665" i="6"/>
  <c r="AW1657" i="6"/>
  <c r="AT1657" i="6"/>
  <c r="AY1657" i="6"/>
  <c r="AW1649" i="6"/>
  <c r="AT1649" i="6"/>
  <c r="AY1649" i="6"/>
  <c r="AW1641" i="6"/>
  <c r="AT1641" i="6"/>
  <c r="AY1641" i="6"/>
  <c r="AW1633" i="6"/>
  <c r="AT1633" i="6"/>
  <c r="AY1633" i="6"/>
  <c r="AW1625" i="6"/>
  <c r="AT1625" i="6"/>
  <c r="AY1625" i="6"/>
  <c r="AW1617" i="6"/>
  <c r="AT1617" i="6"/>
  <c r="AY1617" i="6"/>
  <c r="AW1609" i="6"/>
  <c r="AT1609" i="6"/>
  <c r="AY1609" i="6"/>
  <c r="AW1601" i="6"/>
  <c r="AT1601" i="6"/>
  <c r="AY1601" i="6"/>
  <c r="AW1593" i="6"/>
  <c r="AT1593" i="6"/>
  <c r="AY1593" i="6"/>
  <c r="AW1585" i="6"/>
  <c r="AT1585" i="6"/>
  <c r="AY1585" i="6"/>
  <c r="AW1577" i="6"/>
  <c r="AT1577" i="6"/>
  <c r="AY1577" i="6"/>
  <c r="AW1569" i="6"/>
  <c r="AT1569" i="6"/>
  <c r="AY1569" i="6"/>
  <c r="AW1561" i="6"/>
  <c r="AT1561" i="6"/>
  <c r="AY1561" i="6"/>
  <c r="AW1553" i="6"/>
  <c r="AT1553" i="6"/>
  <c r="AY1553" i="6"/>
  <c r="AW1545" i="6"/>
  <c r="AT1545" i="6"/>
  <c r="AY1545" i="6"/>
  <c r="AW1537" i="6"/>
  <c r="AV1537" i="6" s="1"/>
  <c r="AT1537" i="6"/>
  <c r="AY1537" i="6"/>
  <c r="AW1529" i="6"/>
  <c r="AV1529" i="6" s="1"/>
  <c r="AT1529" i="6"/>
  <c r="AY1529" i="6"/>
  <c r="AW1521" i="6"/>
  <c r="AV1521" i="6" s="1"/>
  <c r="AT1521" i="6"/>
  <c r="AY1521" i="6"/>
  <c r="AW1513" i="6"/>
  <c r="AV1513" i="6" s="1"/>
  <c r="AT1513" i="6"/>
  <c r="AY1513" i="6"/>
  <c r="AW1505" i="6"/>
  <c r="AV1505" i="6" s="1"/>
  <c r="AT1505" i="6"/>
  <c r="AY1505" i="6"/>
  <c r="AW1497" i="6"/>
  <c r="AV1497" i="6" s="1"/>
  <c r="AT1497" i="6"/>
  <c r="AY1497" i="6"/>
  <c r="AW1489" i="6"/>
  <c r="AV1489" i="6" s="1"/>
  <c r="AT1489" i="6"/>
  <c r="AY1489" i="6"/>
  <c r="AW1481" i="6"/>
  <c r="AV1481" i="6" s="1"/>
  <c r="AT1481" i="6"/>
  <c r="AY1481" i="6"/>
  <c r="AW1473" i="6"/>
  <c r="AV1473" i="6" s="1"/>
  <c r="AT1473" i="6"/>
  <c r="AY1473" i="6"/>
  <c r="AW1465" i="6"/>
  <c r="AV1465" i="6" s="1"/>
  <c r="AT1465" i="6"/>
  <c r="AY1465" i="6"/>
  <c r="AW1457" i="6"/>
  <c r="AV1457" i="6" s="1"/>
  <c r="AT1457" i="6"/>
  <c r="AY1457" i="6"/>
  <c r="AW1449" i="6"/>
  <c r="AV1449" i="6" s="1"/>
  <c r="AT1449" i="6"/>
  <c r="AY1449" i="6"/>
  <c r="AW1441" i="6"/>
  <c r="AV1441" i="6" s="1"/>
  <c r="AT1441" i="6"/>
  <c r="AY1441" i="6"/>
  <c r="AW1433" i="6"/>
  <c r="AV1433" i="6" s="1"/>
  <c r="AT1433" i="6"/>
  <c r="AY1433" i="6"/>
  <c r="AW1425" i="6"/>
  <c r="AV1425" i="6" s="1"/>
  <c r="AT1425" i="6"/>
  <c r="AY1425" i="6"/>
  <c r="AW1417" i="6"/>
  <c r="AV1417" i="6" s="1"/>
  <c r="AT1417" i="6"/>
  <c r="AY1417" i="6"/>
  <c r="AW1409" i="6"/>
  <c r="AV1409" i="6" s="1"/>
  <c r="AT1409" i="6"/>
  <c r="AY1409" i="6"/>
  <c r="AW1401" i="6"/>
  <c r="AV1401" i="6" s="1"/>
  <c r="AT1401" i="6"/>
  <c r="AY1401" i="6"/>
  <c r="AW1393" i="6"/>
  <c r="AV1393" i="6" s="1"/>
  <c r="AT1393" i="6"/>
  <c r="AY1393" i="6"/>
  <c r="AW1385" i="6"/>
  <c r="AV1385" i="6" s="1"/>
  <c r="AT1385" i="6"/>
  <c r="AY1385" i="6"/>
  <c r="AW1377" i="6"/>
  <c r="AV1377" i="6" s="1"/>
  <c r="AT1377" i="6"/>
  <c r="AY1377" i="6"/>
  <c r="AW1369" i="6"/>
  <c r="AV1369" i="6" s="1"/>
  <c r="AT1369" i="6"/>
  <c r="AY1369" i="6"/>
  <c r="BE1361" i="6"/>
  <c r="BC1361" i="6"/>
  <c r="BA1361" i="6"/>
  <c r="AW1355" i="6"/>
  <c r="AV1355" i="6" s="1"/>
  <c r="AY1355" i="6"/>
  <c r="AT1355" i="6"/>
  <c r="BE1345" i="6"/>
  <c r="BC1345" i="6"/>
  <c r="BA1345" i="6"/>
  <c r="BC1338" i="6"/>
  <c r="BE1338" i="6"/>
  <c r="BA1338" i="6"/>
  <c r="BC1322" i="6"/>
  <c r="BE1322" i="6"/>
  <c r="BA1322" i="6"/>
  <c r="AY2139" i="6"/>
  <c r="AY2135" i="6"/>
  <c r="AY2131" i="6"/>
  <c r="AY2127" i="6"/>
  <c r="AY2123" i="6"/>
  <c r="AY2119" i="6"/>
  <c r="AY2115" i="6"/>
  <c r="AY2111" i="6"/>
  <c r="AY2107" i="6"/>
  <c r="AY2103" i="6"/>
  <c r="AY2099" i="6"/>
  <c r="AY2095" i="6"/>
  <c r="AY2091" i="6"/>
  <c r="AY2087" i="6"/>
  <c r="AY2083" i="6"/>
  <c r="AY2079" i="6"/>
  <c r="AY2075" i="6"/>
  <c r="AY2071" i="6"/>
  <c r="AY2067" i="6"/>
  <c r="AY2063" i="6"/>
  <c r="AY2059" i="6"/>
  <c r="AY2055" i="6"/>
  <c r="AY2051" i="6"/>
  <c r="AY2047" i="6"/>
  <c r="AY2043" i="6"/>
  <c r="AY2039" i="6"/>
  <c r="AY2035" i="6"/>
  <c r="AY2031" i="6"/>
  <c r="AY2027" i="6"/>
  <c r="AY2023" i="6"/>
  <c r="AY2019" i="6"/>
  <c r="AY2015" i="6"/>
  <c r="AY2011" i="6"/>
  <c r="AY2007" i="6"/>
  <c r="AY2003" i="6"/>
  <c r="AY1999" i="6"/>
  <c r="AY1995" i="6"/>
  <c r="AY1991" i="6"/>
  <c r="AY1987" i="6"/>
  <c r="AY1983" i="6"/>
  <c r="AY1979" i="6"/>
  <c r="AY1975" i="6"/>
  <c r="AY1971" i="6"/>
  <c r="AY1967" i="6"/>
  <c r="AY1963" i="6"/>
  <c r="AY1959" i="6"/>
  <c r="AY1955" i="6"/>
  <c r="AY1951" i="6"/>
  <c r="AY1947" i="6"/>
  <c r="AY1943" i="6"/>
  <c r="AY1939" i="6"/>
  <c r="AY1935" i="6"/>
  <c r="AY1931" i="6"/>
  <c r="AY1927" i="6"/>
  <c r="AY1923" i="6"/>
  <c r="AY1919" i="6"/>
  <c r="AY1915" i="6"/>
  <c r="AY1911" i="6"/>
  <c r="AY1907" i="6"/>
  <c r="AY1903" i="6"/>
  <c r="AY1899" i="6"/>
  <c r="AY1895" i="6"/>
  <c r="AY1891" i="6"/>
  <c r="AY1887" i="6"/>
  <c r="AY1883" i="6"/>
  <c r="AY1879" i="6"/>
  <c r="AY1875" i="6"/>
  <c r="AY1871" i="6"/>
  <c r="AY1867" i="6"/>
  <c r="AY1863" i="6"/>
  <c r="AY1859" i="6"/>
  <c r="AY1855" i="6"/>
  <c r="AY1851" i="6"/>
  <c r="AY1847" i="6"/>
  <c r="AY1843" i="6"/>
  <c r="AY1839" i="6"/>
  <c r="AY1835" i="6"/>
  <c r="AY1831" i="6"/>
  <c r="AY1827" i="6"/>
  <c r="AY1823" i="6"/>
  <c r="AY1819" i="6"/>
  <c r="AY1815" i="6"/>
  <c r="AY1811" i="6"/>
  <c r="AY1807" i="6"/>
  <c r="AY1803" i="6"/>
  <c r="AY1799" i="6"/>
  <c r="AY1795" i="6"/>
  <c r="AY1791" i="6"/>
  <c r="AY1787" i="6"/>
  <c r="AY1783" i="6"/>
  <c r="AY1779" i="6"/>
  <c r="BA1774" i="6"/>
  <c r="AT1774" i="6"/>
  <c r="BA1769" i="6"/>
  <c r="AT1765" i="6"/>
  <c r="AY1765" i="6"/>
  <c r="AT1763" i="6"/>
  <c r="BA1758" i="6"/>
  <c r="AT1758" i="6"/>
  <c r="BA1753" i="6"/>
  <c r="AT1749" i="6"/>
  <c r="AY1749" i="6"/>
  <c r="AT1747" i="6"/>
  <c r="BA1742" i="6"/>
  <c r="AT1742" i="6"/>
  <c r="BA1737" i="6"/>
  <c r="AT1733" i="6"/>
  <c r="AY1733" i="6"/>
  <c r="AT1731" i="6"/>
  <c r="BA1726" i="6"/>
  <c r="AT1726" i="6"/>
  <c r="BC1724" i="6"/>
  <c r="AW1723" i="6"/>
  <c r="BA1721" i="6"/>
  <c r="AW1719" i="6"/>
  <c r="AT1717" i="6"/>
  <c r="AY1717" i="6"/>
  <c r="AW1715" i="6"/>
  <c r="AT1713" i="6"/>
  <c r="AY1713" i="6"/>
  <c r="AW1711" i="6"/>
  <c r="AT1709" i="6"/>
  <c r="AY1709" i="6"/>
  <c r="AW1707" i="6"/>
  <c r="AT1705" i="6"/>
  <c r="AY1705" i="6"/>
  <c r="AW1703" i="6"/>
  <c r="AT1701" i="6"/>
  <c r="AY1701" i="6"/>
  <c r="AW1699" i="6"/>
  <c r="AT1697" i="6"/>
  <c r="AY1697" i="6"/>
  <c r="AW1695" i="6"/>
  <c r="AT1693" i="6"/>
  <c r="AY1693" i="6"/>
  <c r="BC1688" i="6"/>
  <c r="BE1688" i="6"/>
  <c r="BA1688" i="6"/>
  <c r="BC1680" i="6"/>
  <c r="BE1680" i="6"/>
  <c r="BA1680" i="6"/>
  <c r="BC1672" i="6"/>
  <c r="BE1672" i="6"/>
  <c r="BA1672" i="6"/>
  <c r="BC1664" i="6"/>
  <c r="BE1664" i="6"/>
  <c r="BA1664" i="6"/>
  <c r="BC1656" i="6"/>
  <c r="BE1656" i="6"/>
  <c r="BA1656" i="6"/>
  <c r="BC1648" i="6"/>
  <c r="BE1648" i="6"/>
  <c r="BA1648" i="6"/>
  <c r="BC1640" i="6"/>
  <c r="BE1640" i="6"/>
  <c r="BA1640" i="6"/>
  <c r="BC1632" i="6"/>
  <c r="BE1632" i="6"/>
  <c r="BA1632" i="6"/>
  <c r="BC1624" i="6"/>
  <c r="BE1624" i="6"/>
  <c r="BA1624" i="6"/>
  <c r="BC1616" i="6"/>
  <c r="BE1616" i="6"/>
  <c r="BA1616" i="6"/>
  <c r="BC1608" i="6"/>
  <c r="BE1608" i="6"/>
  <c r="BA1608" i="6"/>
  <c r="BC1600" i="6"/>
  <c r="BE1600" i="6"/>
  <c r="BA1600" i="6"/>
  <c r="BC1592" i="6"/>
  <c r="BE1592" i="6"/>
  <c r="BA1592" i="6"/>
  <c r="BC1584" i="6"/>
  <c r="BE1584" i="6"/>
  <c r="BA1584" i="6"/>
  <c r="BC1576" i="6"/>
  <c r="BE1576" i="6"/>
  <c r="BA1576" i="6"/>
  <c r="BC1568" i="6"/>
  <c r="BE1568" i="6"/>
  <c r="BA1568" i="6"/>
  <c r="BC1560" i="6"/>
  <c r="BE1560" i="6"/>
  <c r="BA1560" i="6"/>
  <c r="BC1552" i="6"/>
  <c r="BE1552" i="6"/>
  <c r="BA1552" i="6"/>
  <c r="BC1544" i="6"/>
  <c r="BE1544" i="6"/>
  <c r="BA1544" i="6"/>
  <c r="BC1536" i="6"/>
  <c r="BE1536" i="6"/>
  <c r="BA1536" i="6"/>
  <c r="BC1528" i="6"/>
  <c r="BE1528" i="6"/>
  <c r="BA1528" i="6"/>
  <c r="BC1520" i="6"/>
  <c r="BE1520" i="6"/>
  <c r="BA1520" i="6"/>
  <c r="BC1512" i="6"/>
  <c r="BE1512" i="6"/>
  <c r="BA1512" i="6"/>
  <c r="BC1504" i="6"/>
  <c r="BE1504" i="6"/>
  <c r="BA1504" i="6"/>
  <c r="BC1496" i="6"/>
  <c r="BE1496" i="6"/>
  <c r="BA1496" i="6"/>
  <c r="BC1488" i="6"/>
  <c r="BE1488" i="6"/>
  <c r="BA1488" i="6"/>
  <c r="BC1480" i="6"/>
  <c r="BE1480" i="6"/>
  <c r="BA1480" i="6"/>
  <c r="BC1472" i="6"/>
  <c r="BE1472" i="6"/>
  <c r="BA1472" i="6"/>
  <c r="BC1464" i="6"/>
  <c r="BE1464" i="6"/>
  <c r="BA1464" i="6"/>
  <c r="BC1456" i="6"/>
  <c r="BE1456" i="6"/>
  <c r="BA1456" i="6"/>
  <c r="BC1448" i="6"/>
  <c r="BE1448" i="6"/>
  <c r="BA1448" i="6"/>
  <c r="BC1440" i="6"/>
  <c r="BE1440" i="6"/>
  <c r="BA1440" i="6"/>
  <c r="BC1432" i="6"/>
  <c r="BE1432" i="6"/>
  <c r="BA1432" i="6"/>
  <c r="BC1424" i="6"/>
  <c r="BE1424" i="6"/>
  <c r="BA1424" i="6"/>
  <c r="BC1416" i="6"/>
  <c r="BE1416" i="6"/>
  <c r="BA1416" i="6"/>
  <c r="BC1408" i="6"/>
  <c r="BE1408" i="6"/>
  <c r="BA1408" i="6"/>
  <c r="BC1400" i="6"/>
  <c r="BE1400" i="6"/>
  <c r="BA1400" i="6"/>
  <c r="BC1392" i="6"/>
  <c r="BE1392" i="6"/>
  <c r="BA1392" i="6"/>
  <c r="BC1384" i="6"/>
  <c r="BE1384" i="6"/>
  <c r="BA1384" i="6"/>
  <c r="BC1376" i="6"/>
  <c r="BE1376" i="6"/>
  <c r="BA1376" i="6"/>
  <c r="BC1368" i="6"/>
  <c r="BE1368" i="6"/>
  <c r="BA1368" i="6"/>
  <c r="AT1361" i="6"/>
  <c r="AY1361" i="6"/>
  <c r="AW1361" i="6"/>
  <c r="AV1361" i="6" s="1"/>
  <c r="BC1350" i="6"/>
  <c r="BE1350" i="6"/>
  <c r="BA1350" i="6"/>
  <c r="AT1345" i="6"/>
  <c r="AY1345" i="6"/>
  <c r="AW1345" i="6"/>
  <c r="AV1345" i="6" s="1"/>
  <c r="BC1334" i="6"/>
  <c r="BE1334" i="6"/>
  <c r="BA1334" i="6"/>
  <c r="BC1318" i="6"/>
  <c r="BE1318" i="6"/>
  <c r="BA1318" i="6"/>
  <c r="BC965" i="6"/>
  <c r="BE965" i="6"/>
  <c r="BA965" i="6"/>
  <c r="BC957" i="6"/>
  <c r="BE957" i="6"/>
  <c r="BA957" i="6"/>
  <c r="BC949" i="6"/>
  <c r="BE949" i="6"/>
  <c r="BA949" i="6"/>
  <c r="AW937" i="6"/>
  <c r="AV937" i="6" s="1"/>
  <c r="AT937" i="6"/>
  <c r="AY937" i="6"/>
  <c r="AW929" i="6"/>
  <c r="AV929" i="6" s="1"/>
  <c r="AT929" i="6"/>
  <c r="AY929" i="6"/>
  <c r="AW921" i="6"/>
  <c r="AV921" i="6" s="1"/>
  <c r="AT921" i="6"/>
  <c r="AY921" i="6"/>
  <c r="AW913" i="6"/>
  <c r="AV913" i="6" s="1"/>
  <c r="AT913" i="6"/>
  <c r="AY913" i="6"/>
  <c r="AW905" i="6"/>
  <c r="AV905" i="6" s="1"/>
  <c r="AT905" i="6"/>
  <c r="AY905" i="6"/>
  <c r="AW897" i="6"/>
  <c r="AV897" i="6" s="1"/>
  <c r="AT897" i="6"/>
  <c r="AY897" i="6"/>
  <c r="AW889" i="6"/>
  <c r="AV889" i="6" s="1"/>
  <c r="AT889" i="6"/>
  <c r="AY889" i="6"/>
  <c r="AW881" i="6"/>
  <c r="AV881" i="6" s="1"/>
  <c r="AT881" i="6"/>
  <c r="AY881" i="6"/>
  <c r="AW873" i="6"/>
  <c r="AV873" i="6" s="1"/>
  <c r="AT873" i="6"/>
  <c r="AY873" i="6"/>
  <c r="AW865" i="6"/>
  <c r="AV865" i="6" s="1"/>
  <c r="AT865" i="6"/>
  <c r="AY865" i="6"/>
  <c r="AW857" i="6"/>
  <c r="AV857" i="6" s="1"/>
  <c r="AT857" i="6"/>
  <c r="AY857" i="6"/>
  <c r="AW849" i="6"/>
  <c r="AV849" i="6" s="1"/>
  <c r="AT849" i="6"/>
  <c r="AY849" i="6"/>
  <c r="AW841" i="6"/>
  <c r="AV841" i="6" s="1"/>
  <c r="AT841" i="6"/>
  <c r="AY841" i="6"/>
  <c r="AW833" i="6"/>
  <c r="AV833" i="6" s="1"/>
  <c r="AT833" i="6"/>
  <c r="AY833" i="6"/>
  <c r="AW825" i="6"/>
  <c r="AV825" i="6" s="1"/>
  <c r="AT825" i="6"/>
  <c r="AY825" i="6"/>
  <c r="BC816" i="6"/>
  <c r="BE816" i="6"/>
  <c r="BA816" i="6"/>
  <c r="AW813" i="6"/>
  <c r="AV813" i="6" s="1"/>
  <c r="AT813" i="6"/>
  <c r="AY813" i="6"/>
  <c r="AW801" i="6"/>
  <c r="AV801" i="6" s="1"/>
  <c r="AY801" i="6"/>
  <c r="AT801" i="6"/>
  <c r="BC787" i="6"/>
  <c r="BA787" i="6"/>
  <c r="BE787" i="6"/>
  <c r="BC779" i="6"/>
  <c r="BE779" i="6"/>
  <c r="BA779" i="6"/>
  <c r="BC771" i="6"/>
  <c r="BE771" i="6"/>
  <c r="BA771" i="6"/>
  <c r="BC763" i="6"/>
  <c r="BE763" i="6"/>
  <c r="BA763" i="6"/>
  <c r="BC755" i="6"/>
  <c r="BE755" i="6"/>
  <c r="BA755" i="6"/>
  <c r="BC747" i="6"/>
  <c r="BE747" i="6"/>
  <c r="BA747" i="6"/>
  <c r="BC739" i="6"/>
  <c r="BE739" i="6"/>
  <c r="BA739" i="6"/>
  <c r="BC731" i="6"/>
  <c r="BE731" i="6"/>
  <c r="BA731" i="6"/>
  <c r="BC723" i="6"/>
  <c r="BE723" i="6"/>
  <c r="BA723" i="6"/>
  <c r="BC715" i="6"/>
  <c r="BE715" i="6"/>
  <c r="BA715" i="6"/>
  <c r="BC707" i="6"/>
  <c r="BE707" i="6"/>
  <c r="BA707" i="6"/>
  <c r="BC699" i="6"/>
  <c r="BE699" i="6"/>
  <c r="BA699" i="6"/>
  <c r="BC691" i="6"/>
  <c r="BE691" i="6"/>
  <c r="BA691" i="6"/>
  <c r="BC683" i="6"/>
  <c r="BE683" i="6"/>
  <c r="BA683" i="6"/>
  <c r="BC675" i="6"/>
  <c r="BE675" i="6"/>
  <c r="BA675" i="6"/>
  <c r="BC667" i="6"/>
  <c r="BE667" i="6"/>
  <c r="BA667" i="6"/>
  <c r="BC659" i="6"/>
  <c r="BE659" i="6"/>
  <c r="BA659" i="6"/>
  <c r="BC651" i="6"/>
  <c r="BE651" i="6"/>
  <c r="BA651" i="6"/>
  <c r="BC643" i="6"/>
  <c r="BE643" i="6"/>
  <c r="BA643" i="6"/>
  <c r="BC635" i="6"/>
  <c r="BE635" i="6"/>
  <c r="BA635" i="6"/>
  <c r="BC627" i="6"/>
  <c r="BE627" i="6"/>
  <c r="BA627" i="6"/>
  <c r="BE608" i="6"/>
  <c r="BA608" i="6"/>
  <c r="BC608" i="6"/>
  <c r="BE600" i="6"/>
  <c r="BA600" i="6"/>
  <c r="BC600" i="6"/>
  <c r="BE592" i="6"/>
  <c r="BA592" i="6"/>
  <c r="BC592" i="6"/>
  <c r="BC584" i="6"/>
  <c r="BE584" i="6"/>
  <c r="BA584" i="6"/>
  <c r="BC576" i="6"/>
  <c r="BE576" i="6"/>
  <c r="BA576" i="6"/>
  <c r="BC568" i="6"/>
  <c r="BE568" i="6"/>
  <c r="BA568" i="6"/>
  <c r="BC560" i="6"/>
  <c r="BE560" i="6"/>
  <c r="BA560" i="6"/>
  <c r="BA559" i="6"/>
  <c r="BC559" i="6"/>
  <c r="BE559" i="6"/>
  <c r="BC553" i="6"/>
  <c r="BE553" i="6"/>
  <c r="BA553" i="6"/>
  <c r="BE548" i="6"/>
  <c r="BC548" i="6"/>
  <c r="BA548" i="6"/>
  <c r="AW537" i="6"/>
  <c r="AV537" i="6" s="1"/>
  <c r="AY537" i="6"/>
  <c r="AT537" i="6"/>
  <c r="BE516" i="6"/>
  <c r="BC516" i="6"/>
  <c r="BA516" i="6"/>
  <c r="AW505" i="6"/>
  <c r="AV505" i="6" s="1"/>
  <c r="AY505" i="6"/>
  <c r="AT505" i="6"/>
  <c r="BC489" i="6"/>
  <c r="BE489" i="6"/>
  <c r="BA489" i="6"/>
  <c r="BC481" i="6"/>
  <c r="BE481" i="6"/>
  <c r="BA481" i="6"/>
  <c r="BC473" i="6"/>
  <c r="BE473" i="6"/>
  <c r="BA473" i="6"/>
  <c r="BC465" i="6"/>
  <c r="BE465" i="6"/>
  <c r="BA465" i="6"/>
  <c r="BC457" i="6"/>
  <c r="BE457" i="6"/>
  <c r="BA457" i="6"/>
  <c r="BC449" i="6"/>
  <c r="BE449" i="6"/>
  <c r="BA449" i="6"/>
  <c r="BC437" i="6"/>
  <c r="BE437" i="6"/>
  <c r="BA437" i="6"/>
  <c r="BC385" i="6"/>
  <c r="BE385" i="6"/>
  <c r="BA385" i="6"/>
  <c r="AT355" i="6"/>
  <c r="AY355" i="6"/>
  <c r="AW355" i="6"/>
  <c r="AV355" i="6" s="1"/>
  <c r="BA344" i="6"/>
  <c r="BC344" i="6"/>
  <c r="BE344" i="6"/>
  <c r="BA328" i="6"/>
  <c r="BC328" i="6"/>
  <c r="BE328" i="6"/>
  <c r="AW323" i="6"/>
  <c r="AV323" i="6" s="1"/>
  <c r="AT323" i="6"/>
  <c r="AY323" i="6"/>
  <c r="AW315" i="6"/>
  <c r="AV315" i="6" s="1"/>
  <c r="AT315" i="6"/>
  <c r="AY315" i="6"/>
  <c r="AW307" i="6"/>
  <c r="AV307" i="6" s="1"/>
  <c r="AT307" i="6"/>
  <c r="AY307" i="6"/>
  <c r="AW299" i="6"/>
  <c r="AV299" i="6" s="1"/>
  <c r="AT299" i="6"/>
  <c r="AY299" i="6"/>
  <c r="AW291" i="6"/>
  <c r="AV291" i="6" s="1"/>
  <c r="AT291" i="6"/>
  <c r="AY291" i="6"/>
  <c r="AW283" i="6"/>
  <c r="AV283" i="6" s="1"/>
  <c r="AT283" i="6"/>
  <c r="AY283" i="6"/>
  <c r="AW275" i="6"/>
  <c r="AV275" i="6" s="1"/>
  <c r="AT275" i="6"/>
  <c r="AY275" i="6"/>
  <c r="AW267" i="6"/>
  <c r="AV267" i="6" s="1"/>
  <c r="AT267" i="6"/>
  <c r="AY267" i="6"/>
  <c r="AW259" i="6"/>
  <c r="AV259" i="6" s="1"/>
  <c r="AT259" i="6"/>
  <c r="AY259" i="6"/>
  <c r="AW251" i="6"/>
  <c r="AV251" i="6" s="1"/>
  <c r="AT251" i="6"/>
  <c r="AY251" i="6"/>
  <c r="AW243" i="6"/>
  <c r="AV243" i="6" s="1"/>
  <c r="AT243" i="6"/>
  <c r="AY243" i="6"/>
  <c r="AW233" i="6"/>
  <c r="AV233" i="6" s="1"/>
  <c r="AT233" i="6"/>
  <c r="AY233" i="6"/>
  <c r="BC163" i="6"/>
  <c r="BE163" i="6"/>
  <c r="BA163" i="6"/>
  <c r="BC155" i="6"/>
  <c r="BE155" i="6"/>
  <c r="BA155" i="6"/>
  <c r="BC147" i="6"/>
  <c r="BE147" i="6"/>
  <c r="BA147" i="6"/>
  <c r="BC139" i="6"/>
  <c r="BE139" i="6"/>
  <c r="BA139" i="6"/>
  <c r="BC131" i="6"/>
  <c r="BE131" i="6"/>
  <c r="BA131" i="6"/>
  <c r="BC123" i="6"/>
  <c r="BE123" i="6"/>
  <c r="BA123" i="6"/>
  <c r="BC115" i="6"/>
  <c r="BE115" i="6"/>
  <c r="BA115" i="6"/>
  <c r="BC107" i="6"/>
  <c r="BE107" i="6"/>
  <c r="BA107" i="6"/>
  <c r="AT91" i="6"/>
  <c r="AY91" i="6"/>
  <c r="AW91" i="6"/>
  <c r="AV91" i="6" s="1"/>
  <c r="BC84" i="6"/>
  <c r="BE84" i="6"/>
  <c r="BA84" i="6"/>
  <c r="BC76" i="6"/>
  <c r="BE76" i="6"/>
  <c r="BA76" i="6"/>
  <c r="BC68" i="6"/>
  <c r="BE68" i="6"/>
  <c r="BA68" i="6"/>
  <c r="BC49" i="6"/>
  <c r="BE49" i="6"/>
  <c r="BA49" i="6"/>
  <c r="BC41" i="6"/>
  <c r="BE41" i="6"/>
  <c r="BA41" i="6"/>
  <c r="BC33" i="6"/>
  <c r="BE33" i="6"/>
  <c r="BA33" i="6"/>
  <c r="BC25" i="6"/>
  <c r="BE25" i="6"/>
  <c r="BA25" i="6"/>
  <c r="BC17" i="6"/>
  <c r="BE17" i="6"/>
  <c r="BA17" i="6"/>
  <c r="BC1690" i="6"/>
  <c r="BC1686" i="6"/>
  <c r="BC1682" i="6"/>
  <c r="BC1678" i="6"/>
  <c r="BC1674" i="6"/>
  <c r="BC1670" i="6"/>
  <c r="BC1666" i="6"/>
  <c r="BC1662" i="6"/>
  <c r="BC1658" i="6"/>
  <c r="BC1654" i="6"/>
  <c r="BC1650" i="6"/>
  <c r="BC1646" i="6"/>
  <c r="BC1642" i="6"/>
  <c r="BC1638" i="6"/>
  <c r="BC1634" i="6"/>
  <c r="BC1630" i="6"/>
  <c r="BC1626" i="6"/>
  <c r="BC1622" i="6"/>
  <c r="BC1618" i="6"/>
  <c r="BC1614" i="6"/>
  <c r="BC1610" i="6"/>
  <c r="BC1606" i="6"/>
  <c r="BC1602" i="6"/>
  <c r="BC1598" i="6"/>
  <c r="BC1594" i="6"/>
  <c r="BC1590" i="6"/>
  <c r="BC1586" i="6"/>
  <c r="BC1582" i="6"/>
  <c r="BC1578" i="6"/>
  <c r="BC1574" i="6"/>
  <c r="BC1570" i="6"/>
  <c r="BC1566" i="6"/>
  <c r="BC1562" i="6"/>
  <c r="BC1558" i="6"/>
  <c r="BC1554" i="6"/>
  <c r="BC1550" i="6"/>
  <c r="BC1546" i="6"/>
  <c r="BC1542" i="6"/>
  <c r="AW1542" i="6"/>
  <c r="BC1538" i="6"/>
  <c r="BC1534" i="6"/>
  <c r="BC1530" i="6"/>
  <c r="BC1526" i="6"/>
  <c r="BC1522" i="6"/>
  <c r="BC1518" i="6"/>
  <c r="BC1514" i="6"/>
  <c r="BC1510" i="6"/>
  <c r="BC1506" i="6"/>
  <c r="BC1502" i="6"/>
  <c r="BC1498" i="6"/>
  <c r="BC1494" i="6"/>
  <c r="BC1490" i="6"/>
  <c r="BC1486" i="6"/>
  <c r="BC1482" i="6"/>
  <c r="BC1478" i="6"/>
  <c r="BC1474" i="6"/>
  <c r="BC1470" i="6"/>
  <c r="BC1466" i="6"/>
  <c r="BC1462" i="6"/>
  <c r="BC1458" i="6"/>
  <c r="BC1454" i="6"/>
  <c r="BC1450" i="6"/>
  <c r="BC1446" i="6"/>
  <c r="BC1442" i="6"/>
  <c r="BC1438" i="6"/>
  <c r="BC1434" i="6"/>
  <c r="BC1430" i="6"/>
  <c r="BC1426" i="6"/>
  <c r="BC1422" i="6"/>
  <c r="BC1418" i="6"/>
  <c r="BC1414" i="6"/>
  <c r="BC1410" i="6"/>
  <c r="BC1406" i="6"/>
  <c r="BC1402" i="6"/>
  <c r="BC1398" i="6"/>
  <c r="BC1394" i="6"/>
  <c r="BC1390" i="6"/>
  <c r="BC1386" i="6"/>
  <c r="BC1382" i="6"/>
  <c r="BC1378" i="6"/>
  <c r="BC1374" i="6"/>
  <c r="BC1370" i="6"/>
  <c r="BC1366" i="6"/>
  <c r="BC1364" i="6"/>
  <c r="AW1363" i="6"/>
  <c r="AV1363" i="6" s="1"/>
  <c r="BE1358" i="6"/>
  <c r="AT1357" i="6"/>
  <c r="AY1357" i="6"/>
  <c r="BC1353" i="6"/>
  <c r="BC1348" i="6"/>
  <c r="AW1347" i="6"/>
  <c r="AV1347" i="6" s="1"/>
  <c r="BE1341" i="6"/>
  <c r="BA1341" i="6"/>
  <c r="BE1337" i="6"/>
  <c r="BA1337" i="6"/>
  <c r="BE1333" i="6"/>
  <c r="BA1333" i="6"/>
  <c r="BE1329" i="6"/>
  <c r="BA1329" i="6"/>
  <c r="BE1325" i="6"/>
  <c r="BA1325" i="6"/>
  <c r="BE1321" i="6"/>
  <c r="BA1321" i="6"/>
  <c r="BE1317" i="6"/>
  <c r="BA1317" i="6"/>
  <c r="BE1313" i="6"/>
  <c r="BA1313" i="6"/>
  <c r="AW1306" i="6"/>
  <c r="AV1306" i="6" s="1"/>
  <c r="AT1306" i="6"/>
  <c r="AY1306" i="6"/>
  <c r="AW1298" i="6"/>
  <c r="AV1298" i="6" s="1"/>
  <c r="AT1298" i="6"/>
  <c r="AY1298" i="6"/>
  <c r="AW1290" i="6"/>
  <c r="AV1290" i="6" s="1"/>
  <c r="AT1290" i="6"/>
  <c r="AY1290" i="6"/>
  <c r="AW1282" i="6"/>
  <c r="AV1282" i="6" s="1"/>
  <c r="AT1282" i="6"/>
  <c r="AY1282" i="6"/>
  <c r="AW1274" i="6"/>
  <c r="AV1274" i="6" s="1"/>
  <c r="AT1274" i="6"/>
  <c r="AY1274" i="6"/>
  <c r="AW1266" i="6"/>
  <c r="AV1266" i="6" s="1"/>
  <c r="AT1266" i="6"/>
  <c r="AY1266" i="6"/>
  <c r="AW1258" i="6"/>
  <c r="AV1258" i="6" s="1"/>
  <c r="AT1258" i="6"/>
  <c r="AY1258" i="6"/>
  <c r="AW1250" i="6"/>
  <c r="AV1250" i="6" s="1"/>
  <c r="AT1250" i="6"/>
  <c r="AY1250" i="6"/>
  <c r="AW1242" i="6"/>
  <c r="AV1242" i="6" s="1"/>
  <c r="AT1242" i="6"/>
  <c r="AY1242" i="6"/>
  <c r="AW1234" i="6"/>
  <c r="AV1234" i="6" s="1"/>
  <c r="AT1234" i="6"/>
  <c r="AY1234" i="6"/>
  <c r="AW1226" i="6"/>
  <c r="AV1226" i="6" s="1"/>
  <c r="AT1226" i="6"/>
  <c r="AY1226" i="6"/>
  <c r="AW1218" i="6"/>
  <c r="AV1218" i="6" s="1"/>
  <c r="AT1218" i="6"/>
  <c r="AY1218" i="6"/>
  <c r="AW1210" i="6"/>
  <c r="AV1210" i="6" s="1"/>
  <c r="AT1210" i="6"/>
  <c r="AY1210" i="6"/>
  <c r="AW1202" i="6"/>
  <c r="AV1202" i="6" s="1"/>
  <c r="AT1202" i="6"/>
  <c r="AY1202" i="6"/>
  <c r="AW1194" i="6"/>
  <c r="AV1194" i="6" s="1"/>
  <c r="AT1194" i="6"/>
  <c r="AY1194" i="6"/>
  <c r="AW1186" i="6"/>
  <c r="AV1186" i="6" s="1"/>
  <c r="AT1186" i="6"/>
  <c r="AY1186" i="6"/>
  <c r="AW1178" i="6"/>
  <c r="AV1178" i="6" s="1"/>
  <c r="AT1178" i="6"/>
  <c r="AY1178" i="6"/>
  <c r="AW1170" i="6"/>
  <c r="AV1170" i="6" s="1"/>
  <c r="AT1170" i="6"/>
  <c r="AY1170" i="6"/>
  <c r="AW1162" i="6"/>
  <c r="AV1162" i="6" s="1"/>
  <c r="AT1162" i="6"/>
  <c r="AY1162" i="6"/>
  <c r="BC1149" i="6"/>
  <c r="BE1149" i="6"/>
  <c r="BA1149" i="6"/>
  <c r="AW1146" i="6"/>
  <c r="AV1146" i="6" s="1"/>
  <c r="AT1146" i="6"/>
  <c r="AY1146" i="6"/>
  <c r="BC1133" i="6"/>
  <c r="BE1133" i="6"/>
  <c r="BA1133" i="6"/>
  <c r="AW1130" i="6"/>
  <c r="AV1130" i="6" s="1"/>
  <c r="AT1130" i="6"/>
  <c r="AY1130" i="6"/>
  <c r="BC1117" i="6"/>
  <c r="BE1117" i="6"/>
  <c r="BA1117" i="6"/>
  <c r="AW1114" i="6"/>
  <c r="AV1114" i="6" s="1"/>
  <c r="AT1114" i="6"/>
  <c r="AY1114" i="6"/>
  <c r="AW1102" i="6"/>
  <c r="AV1102" i="6" s="1"/>
  <c r="AT1102" i="6"/>
  <c r="AY1102" i="6"/>
  <c r="AW1094" i="6"/>
  <c r="AV1094" i="6" s="1"/>
  <c r="AT1094" i="6"/>
  <c r="AY1094" i="6"/>
  <c r="AW1086" i="6"/>
  <c r="AV1086" i="6" s="1"/>
  <c r="AT1086" i="6"/>
  <c r="AY1086" i="6"/>
  <c r="AW1078" i="6"/>
  <c r="AV1078" i="6" s="1"/>
  <c r="AT1078" i="6"/>
  <c r="AY1078" i="6"/>
  <c r="AW1070" i="6"/>
  <c r="AV1070" i="6" s="1"/>
  <c r="AT1070" i="6"/>
  <c r="AY1070" i="6"/>
  <c r="AW1062" i="6"/>
  <c r="AV1062" i="6" s="1"/>
  <c r="AT1062" i="6"/>
  <c r="AY1062" i="6"/>
  <c r="AW1054" i="6"/>
  <c r="AV1054" i="6" s="1"/>
  <c r="AT1054" i="6"/>
  <c r="AY1054" i="6"/>
  <c r="AW1046" i="6"/>
  <c r="AV1046" i="6" s="1"/>
  <c r="AT1046" i="6"/>
  <c r="AY1046" i="6"/>
  <c r="AW1038" i="6"/>
  <c r="AV1038" i="6" s="1"/>
  <c r="AT1038" i="6"/>
  <c r="AY1038" i="6"/>
  <c r="AW1030" i="6"/>
  <c r="AV1030" i="6" s="1"/>
  <c r="AT1030" i="6"/>
  <c r="AY1030" i="6"/>
  <c r="AW1022" i="6"/>
  <c r="AV1022" i="6" s="1"/>
  <c r="AT1022" i="6"/>
  <c r="AY1022" i="6"/>
  <c r="AW1014" i="6"/>
  <c r="AV1014" i="6" s="1"/>
  <c r="AT1014" i="6"/>
  <c r="AY1014" i="6"/>
  <c r="AW1006" i="6"/>
  <c r="AV1006" i="6" s="1"/>
  <c r="AT1006" i="6"/>
  <c r="AY1006" i="6"/>
  <c r="AW998" i="6"/>
  <c r="AV998" i="6" s="1"/>
  <c r="AT998" i="6"/>
  <c r="AY998" i="6"/>
  <c r="AW990" i="6"/>
  <c r="AV990" i="6" s="1"/>
  <c r="AT990" i="6"/>
  <c r="AY990" i="6"/>
  <c r="AT1353" i="6"/>
  <c r="AY1353" i="6"/>
  <c r="AW1343" i="6"/>
  <c r="AV1343" i="6" s="1"/>
  <c r="AW1339" i="6"/>
  <c r="AV1339" i="6" s="1"/>
  <c r="AW1335" i="6"/>
  <c r="AV1335" i="6" s="1"/>
  <c r="AW1331" i="6"/>
  <c r="AV1331" i="6" s="1"/>
  <c r="AW1327" i="6"/>
  <c r="AV1327" i="6" s="1"/>
  <c r="AW1323" i="6"/>
  <c r="AV1323" i="6" s="1"/>
  <c r="AW1319" i="6"/>
  <c r="AV1319" i="6" s="1"/>
  <c r="AW1315" i="6"/>
  <c r="AV1315" i="6" s="1"/>
  <c r="AW1311" i="6"/>
  <c r="AV1311" i="6" s="1"/>
  <c r="BC1305" i="6"/>
  <c r="BE1305" i="6"/>
  <c r="BA1305" i="6"/>
  <c r="BC1297" i="6"/>
  <c r="BE1297" i="6"/>
  <c r="BA1297" i="6"/>
  <c r="BC1289" i="6"/>
  <c r="BE1289" i="6"/>
  <c r="BA1289" i="6"/>
  <c r="BC1281" i="6"/>
  <c r="BE1281" i="6"/>
  <c r="BA1281" i="6"/>
  <c r="BC1273" i="6"/>
  <c r="BE1273" i="6"/>
  <c r="BA1273" i="6"/>
  <c r="BC1265" i="6"/>
  <c r="BE1265" i="6"/>
  <c r="BA1265" i="6"/>
  <c r="BC1257" i="6"/>
  <c r="BE1257" i="6"/>
  <c r="BA1257" i="6"/>
  <c r="BC1249" i="6"/>
  <c r="BE1249" i="6"/>
  <c r="BA1249" i="6"/>
  <c r="BC1241" i="6"/>
  <c r="BE1241" i="6"/>
  <c r="BA1241" i="6"/>
  <c r="BC1233" i="6"/>
  <c r="BE1233" i="6"/>
  <c r="BA1233" i="6"/>
  <c r="BC1225" i="6"/>
  <c r="BE1225" i="6"/>
  <c r="BA1225" i="6"/>
  <c r="BC1217" i="6"/>
  <c r="BE1217" i="6"/>
  <c r="BA1217" i="6"/>
  <c r="BC1209" i="6"/>
  <c r="BE1209" i="6"/>
  <c r="BA1209" i="6"/>
  <c r="BC1201" i="6"/>
  <c r="BE1201" i="6"/>
  <c r="BA1201" i="6"/>
  <c r="BC1193" i="6"/>
  <c r="BE1193" i="6"/>
  <c r="BA1193" i="6"/>
  <c r="BC1185" i="6"/>
  <c r="BE1185" i="6"/>
  <c r="BA1185" i="6"/>
  <c r="BC1177" i="6"/>
  <c r="BE1177" i="6"/>
  <c r="BA1177" i="6"/>
  <c r="BC1169" i="6"/>
  <c r="BE1169" i="6"/>
  <c r="BA1169" i="6"/>
  <c r="BC1161" i="6"/>
  <c r="BE1161" i="6"/>
  <c r="BA1161" i="6"/>
  <c r="AW1158" i="6"/>
  <c r="AV1158" i="6" s="1"/>
  <c r="AT1158" i="6"/>
  <c r="AY1158" i="6"/>
  <c r="BC1145" i="6"/>
  <c r="BE1145" i="6"/>
  <c r="BA1145" i="6"/>
  <c r="AW1142" i="6"/>
  <c r="AV1142" i="6" s="1"/>
  <c r="AT1142" i="6"/>
  <c r="AY1142" i="6"/>
  <c r="BC1129" i="6"/>
  <c r="BE1129" i="6"/>
  <c r="BA1129" i="6"/>
  <c r="AW1126" i="6"/>
  <c r="AV1126" i="6" s="1"/>
  <c r="AT1126" i="6"/>
  <c r="AY1126" i="6"/>
  <c r="BC1113" i="6"/>
  <c r="BE1113" i="6"/>
  <c r="BA1113" i="6"/>
  <c r="AW1110" i="6"/>
  <c r="AV1110" i="6" s="1"/>
  <c r="AT1110" i="6"/>
  <c r="AY1110" i="6"/>
  <c r="BC1101" i="6"/>
  <c r="BE1101" i="6"/>
  <c r="BA1101" i="6"/>
  <c r="BC1093" i="6"/>
  <c r="BE1093" i="6"/>
  <c r="BA1093" i="6"/>
  <c r="BC1085" i="6"/>
  <c r="BE1085" i="6"/>
  <c r="BA1085" i="6"/>
  <c r="BC1077" i="6"/>
  <c r="BE1077" i="6"/>
  <c r="BA1077" i="6"/>
  <c r="BC1069" i="6"/>
  <c r="BE1069" i="6"/>
  <c r="BA1069" i="6"/>
  <c r="BC1061" i="6"/>
  <c r="BE1061" i="6"/>
  <c r="BA1061" i="6"/>
  <c r="BC1053" i="6"/>
  <c r="BE1053" i="6"/>
  <c r="BA1053" i="6"/>
  <c r="BC1045" i="6"/>
  <c r="BE1045" i="6"/>
  <c r="BA1045" i="6"/>
  <c r="BC1037" i="6"/>
  <c r="BE1037" i="6"/>
  <c r="BA1037" i="6"/>
  <c r="BC1029" i="6"/>
  <c r="BE1029" i="6"/>
  <c r="BA1029" i="6"/>
  <c r="BC1021" i="6"/>
  <c r="BE1021" i="6"/>
  <c r="BA1021" i="6"/>
  <c r="BC1013" i="6"/>
  <c r="BE1013" i="6"/>
  <c r="BA1013" i="6"/>
  <c r="BC1005" i="6"/>
  <c r="BE1005" i="6"/>
  <c r="BA1005" i="6"/>
  <c r="BC997" i="6"/>
  <c r="BE997" i="6"/>
  <c r="BA997" i="6"/>
  <c r="BC977" i="6"/>
  <c r="BE977" i="6"/>
  <c r="BA977" i="6"/>
  <c r="BC969" i="6"/>
  <c r="BE969" i="6"/>
  <c r="BA969" i="6"/>
  <c r="BC961" i="6"/>
  <c r="BE961" i="6"/>
  <c r="BA961" i="6"/>
  <c r="BC953" i="6"/>
  <c r="BE953" i="6"/>
  <c r="BA953" i="6"/>
  <c r="BC945" i="6"/>
  <c r="BE945" i="6"/>
  <c r="BA945" i="6"/>
  <c r="AY1691" i="6"/>
  <c r="AY1687" i="6"/>
  <c r="AY1683" i="6"/>
  <c r="AY1679" i="6"/>
  <c r="AY1675" i="6"/>
  <c r="AY1671" i="6"/>
  <c r="AY1667" i="6"/>
  <c r="AY1663" i="6"/>
  <c r="AY1659" i="6"/>
  <c r="AY1655" i="6"/>
  <c r="AY1651" i="6"/>
  <c r="AY1647" i="6"/>
  <c r="AY1643" i="6"/>
  <c r="AY1639" i="6"/>
  <c r="AY1635" i="6"/>
  <c r="AY1631" i="6"/>
  <c r="AY1627" i="6"/>
  <c r="AY1623" i="6"/>
  <c r="AY1619" i="6"/>
  <c r="AY1615" i="6"/>
  <c r="AY1611" i="6"/>
  <c r="AY1607" i="6"/>
  <c r="AY1603" i="6"/>
  <c r="AY1599" i="6"/>
  <c r="AY1595" i="6"/>
  <c r="AY1591" i="6"/>
  <c r="AY1587" i="6"/>
  <c r="AY1583" i="6"/>
  <c r="AY1579" i="6"/>
  <c r="AY1575" i="6"/>
  <c r="AY1571" i="6"/>
  <c r="AY1567" i="6"/>
  <c r="AY1563" i="6"/>
  <c r="AY1559" i="6"/>
  <c r="AY1555" i="6"/>
  <c r="AY1551" i="6"/>
  <c r="AY1547" i="6"/>
  <c r="AY1543" i="6"/>
  <c r="AY1539" i="6"/>
  <c r="AY1535" i="6"/>
  <c r="AY1531" i="6"/>
  <c r="AY1527" i="6"/>
  <c r="AY1523" i="6"/>
  <c r="AY1519" i="6"/>
  <c r="AY1515" i="6"/>
  <c r="AY1511" i="6"/>
  <c r="AY1507" i="6"/>
  <c r="AY1503" i="6"/>
  <c r="AY1499" i="6"/>
  <c r="AY1495" i="6"/>
  <c r="AY1491" i="6"/>
  <c r="AY1487" i="6"/>
  <c r="AY1483" i="6"/>
  <c r="AY1479" i="6"/>
  <c r="AY1475" i="6"/>
  <c r="AY1471" i="6"/>
  <c r="AY1467" i="6"/>
  <c r="AY1463" i="6"/>
  <c r="AY1459" i="6"/>
  <c r="AY1455" i="6"/>
  <c r="AY1451" i="6"/>
  <c r="AY1447" i="6"/>
  <c r="AY1443" i="6"/>
  <c r="AY1439" i="6"/>
  <c r="AY1435" i="6"/>
  <c r="AY1431" i="6"/>
  <c r="AY1427" i="6"/>
  <c r="AY1423" i="6"/>
  <c r="AY1419" i="6"/>
  <c r="AY1415" i="6"/>
  <c r="AY1411" i="6"/>
  <c r="AY1407" i="6"/>
  <c r="AY1403" i="6"/>
  <c r="AY1399" i="6"/>
  <c r="AY1395" i="6"/>
  <c r="AY1391" i="6"/>
  <c r="AY1387" i="6"/>
  <c r="AY1383" i="6"/>
  <c r="AY1379" i="6"/>
  <c r="AY1375" i="6"/>
  <c r="AY1371" i="6"/>
  <c r="AY1367" i="6"/>
  <c r="AT1365" i="6"/>
  <c r="AY1365" i="6"/>
  <c r="AT1363" i="6"/>
  <c r="AY1362" i="6"/>
  <c r="BA1358" i="6"/>
  <c r="AT1358" i="6"/>
  <c r="AW1357" i="6"/>
  <c r="AV1357" i="6" s="1"/>
  <c r="BA1353" i="6"/>
  <c r="BE1352" i="6"/>
  <c r="AY1351" i="6"/>
  <c r="AT1349" i="6"/>
  <c r="AY1349" i="6"/>
  <c r="AT1347" i="6"/>
  <c r="AY1346" i="6"/>
  <c r="AT1343" i="6"/>
  <c r="AW1342" i="6"/>
  <c r="AV1342" i="6" s="1"/>
  <c r="AT1342" i="6"/>
  <c r="AY1342" i="6"/>
  <c r="AT1339" i="6"/>
  <c r="AW1338" i="6"/>
  <c r="AV1338" i="6" s="1"/>
  <c r="AT1338" i="6"/>
  <c r="AY1338" i="6"/>
  <c r="AT1335" i="6"/>
  <c r="AW1334" i="6"/>
  <c r="AV1334" i="6" s="1"/>
  <c r="AT1334" i="6"/>
  <c r="AY1334" i="6"/>
  <c r="AT1331" i="6"/>
  <c r="AW1330" i="6"/>
  <c r="AV1330" i="6" s="1"/>
  <c r="AT1330" i="6"/>
  <c r="AY1330" i="6"/>
  <c r="AT1327" i="6"/>
  <c r="AW1326" i="6"/>
  <c r="AV1326" i="6" s="1"/>
  <c r="AT1326" i="6"/>
  <c r="AY1326" i="6"/>
  <c r="AT1323" i="6"/>
  <c r="AW1322" i="6"/>
  <c r="AV1322" i="6" s="1"/>
  <c r="AT1322" i="6"/>
  <c r="AY1322" i="6"/>
  <c r="AT1319" i="6"/>
  <c r="AW1318" i="6"/>
  <c r="AV1318" i="6" s="1"/>
  <c r="AT1318" i="6"/>
  <c r="AY1318" i="6"/>
  <c r="AT1315" i="6"/>
  <c r="AW1314" i="6"/>
  <c r="AV1314" i="6" s="1"/>
  <c r="AT1314" i="6"/>
  <c r="AY1314" i="6"/>
  <c r="AT1311" i="6"/>
  <c r="AW1310" i="6"/>
  <c r="AV1310" i="6" s="1"/>
  <c r="AT1310" i="6"/>
  <c r="AY1310" i="6"/>
  <c r="AW1302" i="6"/>
  <c r="AV1302" i="6" s="1"/>
  <c r="AT1302" i="6"/>
  <c r="AY1302" i="6"/>
  <c r="AW1294" i="6"/>
  <c r="AV1294" i="6" s="1"/>
  <c r="AT1294" i="6"/>
  <c r="AY1294" i="6"/>
  <c r="AW1286" i="6"/>
  <c r="AV1286" i="6" s="1"/>
  <c r="AT1286" i="6"/>
  <c r="AY1286" i="6"/>
  <c r="AW1278" i="6"/>
  <c r="AV1278" i="6" s="1"/>
  <c r="AT1278" i="6"/>
  <c r="AY1278" i="6"/>
  <c r="AW1270" i="6"/>
  <c r="AV1270" i="6" s="1"/>
  <c r="AT1270" i="6"/>
  <c r="AY1270" i="6"/>
  <c r="AW1262" i="6"/>
  <c r="AV1262" i="6" s="1"/>
  <c r="AT1262" i="6"/>
  <c r="AY1262" i="6"/>
  <c r="AW1254" i="6"/>
  <c r="AV1254" i="6" s="1"/>
  <c r="AT1254" i="6"/>
  <c r="AY1254" i="6"/>
  <c r="AW1246" i="6"/>
  <c r="AV1246" i="6" s="1"/>
  <c r="AT1246" i="6"/>
  <c r="AY1246" i="6"/>
  <c r="AW1238" i="6"/>
  <c r="AV1238" i="6" s="1"/>
  <c r="AT1238" i="6"/>
  <c r="AY1238" i="6"/>
  <c r="AW1230" i="6"/>
  <c r="AV1230" i="6" s="1"/>
  <c r="AT1230" i="6"/>
  <c r="AY1230" i="6"/>
  <c r="AW1222" i="6"/>
  <c r="AV1222" i="6" s="1"/>
  <c r="AT1222" i="6"/>
  <c r="AY1222" i="6"/>
  <c r="AW1214" i="6"/>
  <c r="AV1214" i="6" s="1"/>
  <c r="AT1214" i="6"/>
  <c r="AY1214" i="6"/>
  <c r="AW1206" i="6"/>
  <c r="AV1206" i="6" s="1"/>
  <c r="AT1206" i="6"/>
  <c r="AY1206" i="6"/>
  <c r="AW1198" i="6"/>
  <c r="AV1198" i="6" s="1"/>
  <c r="AT1198" i="6"/>
  <c r="AY1198" i="6"/>
  <c r="AW1190" i="6"/>
  <c r="AV1190" i="6" s="1"/>
  <c r="AT1190" i="6"/>
  <c r="AY1190" i="6"/>
  <c r="AW1182" i="6"/>
  <c r="AV1182" i="6" s="1"/>
  <c r="AT1182" i="6"/>
  <c r="AY1182" i="6"/>
  <c r="AW1174" i="6"/>
  <c r="AV1174" i="6" s="1"/>
  <c r="AT1174" i="6"/>
  <c r="AY1174" i="6"/>
  <c r="AW1166" i="6"/>
  <c r="AV1166" i="6" s="1"/>
  <c r="AT1166" i="6"/>
  <c r="AY1166" i="6"/>
  <c r="BC1157" i="6"/>
  <c r="BE1157" i="6"/>
  <c r="BA1157" i="6"/>
  <c r="AW1154" i="6"/>
  <c r="AV1154" i="6" s="1"/>
  <c r="AT1154" i="6"/>
  <c r="AY1154" i="6"/>
  <c r="BC1141" i="6"/>
  <c r="BE1141" i="6"/>
  <c r="BA1141" i="6"/>
  <c r="AW1138" i="6"/>
  <c r="AV1138" i="6" s="1"/>
  <c r="AT1138" i="6"/>
  <c r="AY1138" i="6"/>
  <c r="BC1125" i="6"/>
  <c r="BE1125" i="6"/>
  <c r="BA1125" i="6"/>
  <c r="AW1122" i="6"/>
  <c r="AV1122" i="6" s="1"/>
  <c r="AT1122" i="6"/>
  <c r="AY1122" i="6"/>
  <c r="BC1109" i="6"/>
  <c r="BE1109" i="6"/>
  <c r="BA1109" i="6"/>
  <c r="AW1106" i="6"/>
  <c r="AV1106" i="6" s="1"/>
  <c r="AT1106" i="6"/>
  <c r="AY1106" i="6"/>
  <c r="AW1098" i="6"/>
  <c r="AV1098" i="6" s="1"/>
  <c r="AT1098" i="6"/>
  <c r="AY1098" i="6"/>
  <c r="AW1090" i="6"/>
  <c r="AV1090" i="6" s="1"/>
  <c r="AT1090" i="6"/>
  <c r="AY1090" i="6"/>
  <c r="AW1082" i="6"/>
  <c r="AV1082" i="6" s="1"/>
  <c r="AT1082" i="6"/>
  <c r="AY1082" i="6"/>
  <c r="AW1074" i="6"/>
  <c r="AV1074" i="6" s="1"/>
  <c r="AT1074" i="6"/>
  <c r="AY1074" i="6"/>
  <c r="AW1066" i="6"/>
  <c r="AV1066" i="6" s="1"/>
  <c r="AT1066" i="6"/>
  <c r="AY1066" i="6"/>
  <c r="AW1058" i="6"/>
  <c r="AV1058" i="6" s="1"/>
  <c r="AT1058" i="6"/>
  <c r="AY1058" i="6"/>
  <c r="AW1050" i="6"/>
  <c r="AV1050" i="6" s="1"/>
  <c r="AT1050" i="6"/>
  <c r="AY1050" i="6"/>
  <c r="AW1042" i="6"/>
  <c r="AV1042" i="6" s="1"/>
  <c r="AT1042" i="6"/>
  <c r="AY1042" i="6"/>
  <c r="AW1034" i="6"/>
  <c r="AV1034" i="6" s="1"/>
  <c r="AT1034" i="6"/>
  <c r="AY1034" i="6"/>
  <c r="AW1026" i="6"/>
  <c r="AV1026" i="6" s="1"/>
  <c r="AT1026" i="6"/>
  <c r="AY1026" i="6"/>
  <c r="AW1018" i="6"/>
  <c r="AV1018" i="6" s="1"/>
  <c r="AT1018" i="6"/>
  <c r="AY1018" i="6"/>
  <c r="AW1010" i="6"/>
  <c r="AV1010" i="6" s="1"/>
  <c r="AT1010" i="6"/>
  <c r="AY1010" i="6"/>
  <c r="AW1002" i="6"/>
  <c r="AV1002" i="6" s="1"/>
  <c r="AT1002" i="6"/>
  <c r="AY1002" i="6"/>
  <c r="AW994" i="6"/>
  <c r="AV994" i="6" s="1"/>
  <c r="AT994" i="6"/>
  <c r="AY994" i="6"/>
  <c r="BC985" i="6"/>
  <c r="BE985" i="6"/>
  <c r="BA985" i="6"/>
  <c r="AW1307" i="6"/>
  <c r="AV1307" i="6" s="1"/>
  <c r="BE1306" i="6"/>
  <c r="AW1303" i="6"/>
  <c r="AV1303" i="6" s="1"/>
  <c r="BE1302" i="6"/>
  <c r="AW1299" i="6"/>
  <c r="AV1299" i="6" s="1"/>
  <c r="BE1298" i="6"/>
  <c r="AW1295" i="6"/>
  <c r="AV1295" i="6" s="1"/>
  <c r="BE1294" i="6"/>
  <c r="AW1291" i="6"/>
  <c r="AV1291" i="6" s="1"/>
  <c r="BE1290" i="6"/>
  <c r="AW1287" i="6"/>
  <c r="AV1287" i="6" s="1"/>
  <c r="BE1286" i="6"/>
  <c r="AW1283" i="6"/>
  <c r="AV1283" i="6" s="1"/>
  <c r="BE1282" i="6"/>
  <c r="AW1279" i="6"/>
  <c r="AV1279" i="6" s="1"/>
  <c r="BE1278" i="6"/>
  <c r="AW1275" i="6"/>
  <c r="AV1275" i="6" s="1"/>
  <c r="BE1274" i="6"/>
  <c r="AW1271" i="6"/>
  <c r="AV1271" i="6" s="1"/>
  <c r="BE1270" i="6"/>
  <c r="AW1267" i="6"/>
  <c r="AV1267" i="6" s="1"/>
  <c r="BE1266" i="6"/>
  <c r="AW1263" i="6"/>
  <c r="AV1263" i="6" s="1"/>
  <c r="BE1262" i="6"/>
  <c r="AW1259" i="6"/>
  <c r="AV1259" i="6" s="1"/>
  <c r="BE1258" i="6"/>
  <c r="AW1255" i="6"/>
  <c r="AV1255" i="6" s="1"/>
  <c r="BE1254" i="6"/>
  <c r="AW1251" i="6"/>
  <c r="AV1251" i="6" s="1"/>
  <c r="BE1250" i="6"/>
  <c r="AW1247" i="6"/>
  <c r="AV1247" i="6" s="1"/>
  <c r="BE1246" i="6"/>
  <c r="AW1243" i="6"/>
  <c r="AV1243" i="6" s="1"/>
  <c r="BE1242" i="6"/>
  <c r="AW1239" i="6"/>
  <c r="AV1239" i="6" s="1"/>
  <c r="BE1238" i="6"/>
  <c r="AW1235" i="6"/>
  <c r="AV1235" i="6" s="1"/>
  <c r="BE1234" i="6"/>
  <c r="AW1231" i="6"/>
  <c r="AV1231" i="6" s="1"/>
  <c r="BE1230" i="6"/>
  <c r="AW1227" i="6"/>
  <c r="AV1227" i="6" s="1"/>
  <c r="BE1226" i="6"/>
  <c r="AW1223" i="6"/>
  <c r="AV1223" i="6" s="1"/>
  <c r="BE1222" i="6"/>
  <c r="AW1219" i="6"/>
  <c r="AV1219" i="6" s="1"/>
  <c r="BE1218" i="6"/>
  <c r="AW1215" i="6"/>
  <c r="AV1215" i="6" s="1"/>
  <c r="BE1214" i="6"/>
  <c r="AW1211" i="6"/>
  <c r="AV1211" i="6" s="1"/>
  <c r="BE1210" i="6"/>
  <c r="AW1207" i="6"/>
  <c r="AV1207" i="6" s="1"/>
  <c r="BE1206" i="6"/>
  <c r="AW1203" i="6"/>
  <c r="AV1203" i="6" s="1"/>
  <c r="BE1202" i="6"/>
  <c r="AW1199" i="6"/>
  <c r="AV1199" i="6" s="1"/>
  <c r="BE1198" i="6"/>
  <c r="AW1195" i="6"/>
  <c r="AV1195" i="6" s="1"/>
  <c r="BE1194" i="6"/>
  <c r="AW1191" i="6"/>
  <c r="AV1191" i="6" s="1"/>
  <c r="BE1190" i="6"/>
  <c r="AW1187" i="6"/>
  <c r="AV1187" i="6" s="1"/>
  <c r="BE1186" i="6"/>
  <c r="AW1183" i="6"/>
  <c r="AV1183" i="6" s="1"/>
  <c r="BE1182" i="6"/>
  <c r="AW1179" i="6"/>
  <c r="AV1179" i="6" s="1"/>
  <c r="BE1178" i="6"/>
  <c r="AW1175" i="6"/>
  <c r="AV1175" i="6" s="1"/>
  <c r="BE1174" i="6"/>
  <c r="AW1171" i="6"/>
  <c r="AV1171" i="6" s="1"/>
  <c r="BE1170" i="6"/>
  <c r="AW1167" i="6"/>
  <c r="AV1167" i="6" s="1"/>
  <c r="BE1166" i="6"/>
  <c r="AW1163" i="6"/>
  <c r="AV1163" i="6" s="1"/>
  <c r="BE1162" i="6"/>
  <c r="AW1159" i="6"/>
  <c r="AV1159" i="6" s="1"/>
  <c r="BE1158" i="6"/>
  <c r="AW1155" i="6"/>
  <c r="AV1155" i="6" s="1"/>
  <c r="BE1154" i="6"/>
  <c r="AW1151" i="6"/>
  <c r="AV1151" i="6" s="1"/>
  <c r="BE1150" i="6"/>
  <c r="AW1147" i="6"/>
  <c r="AV1147" i="6" s="1"/>
  <c r="BE1146" i="6"/>
  <c r="AW1143" i="6"/>
  <c r="AV1143" i="6" s="1"/>
  <c r="BE1142" i="6"/>
  <c r="AW1139" i="6"/>
  <c r="AV1139" i="6" s="1"/>
  <c r="BE1138" i="6"/>
  <c r="AW1135" i="6"/>
  <c r="AV1135" i="6" s="1"/>
  <c r="BE1134" i="6"/>
  <c r="AW1131" i="6"/>
  <c r="AV1131" i="6" s="1"/>
  <c r="BE1130" i="6"/>
  <c r="AW1127" i="6"/>
  <c r="AV1127" i="6" s="1"/>
  <c r="BE1126" i="6"/>
  <c r="AW1123" i="6"/>
  <c r="AV1123" i="6" s="1"/>
  <c r="BE1122" i="6"/>
  <c r="AW1119" i="6"/>
  <c r="AV1119" i="6" s="1"/>
  <c r="BE1118" i="6"/>
  <c r="AW1115" i="6"/>
  <c r="AV1115" i="6" s="1"/>
  <c r="BE1114" i="6"/>
  <c r="AW1111" i="6"/>
  <c r="AV1111" i="6" s="1"/>
  <c r="BE1110" i="6"/>
  <c r="AW1107" i="6"/>
  <c r="AV1107" i="6" s="1"/>
  <c r="BE1106" i="6"/>
  <c r="AW1103" i="6"/>
  <c r="AV1103" i="6" s="1"/>
  <c r="BE1102" i="6"/>
  <c r="AW1099" i="6"/>
  <c r="AV1099" i="6" s="1"/>
  <c r="BE1098" i="6"/>
  <c r="AW1095" i="6"/>
  <c r="AV1095" i="6" s="1"/>
  <c r="BE1094" i="6"/>
  <c r="AW1091" i="6"/>
  <c r="AV1091" i="6" s="1"/>
  <c r="BE1090" i="6"/>
  <c r="AW1087" i="6"/>
  <c r="AV1087" i="6" s="1"/>
  <c r="BE1086" i="6"/>
  <c r="AW1083" i="6"/>
  <c r="AV1083" i="6" s="1"/>
  <c r="BE1082" i="6"/>
  <c r="AW1079" i="6"/>
  <c r="AV1079" i="6" s="1"/>
  <c r="BE1078" i="6"/>
  <c r="AW1075" i="6"/>
  <c r="AV1075" i="6" s="1"/>
  <c r="BE1074" i="6"/>
  <c r="AW1071" i="6"/>
  <c r="AV1071" i="6" s="1"/>
  <c r="BE1070" i="6"/>
  <c r="AW1067" i="6"/>
  <c r="AV1067" i="6" s="1"/>
  <c r="BE1066" i="6"/>
  <c r="AW1063" i="6"/>
  <c r="AV1063" i="6" s="1"/>
  <c r="BE1062" i="6"/>
  <c r="AW1059" i="6"/>
  <c r="AV1059" i="6" s="1"/>
  <c r="BE1058" i="6"/>
  <c r="AW1055" i="6"/>
  <c r="AV1055" i="6" s="1"/>
  <c r="BE1054" i="6"/>
  <c r="AW1051" i="6"/>
  <c r="AV1051" i="6" s="1"/>
  <c r="BE1050" i="6"/>
  <c r="AW1047" i="6"/>
  <c r="AV1047" i="6" s="1"/>
  <c r="BE1046" i="6"/>
  <c r="AW1043" i="6"/>
  <c r="AV1043" i="6" s="1"/>
  <c r="BE1042" i="6"/>
  <c r="AW1039" i="6"/>
  <c r="AV1039" i="6" s="1"/>
  <c r="BE1038" i="6"/>
  <c r="AW1035" i="6"/>
  <c r="AV1035" i="6" s="1"/>
  <c r="BE1034" i="6"/>
  <c r="AW1031" i="6"/>
  <c r="AV1031" i="6" s="1"/>
  <c r="BE1030" i="6"/>
  <c r="AW1027" i="6"/>
  <c r="AV1027" i="6" s="1"/>
  <c r="BE1026" i="6"/>
  <c r="AW1023" i="6"/>
  <c r="AV1023" i="6" s="1"/>
  <c r="BE1022" i="6"/>
  <c r="AW1019" i="6"/>
  <c r="AV1019" i="6" s="1"/>
  <c r="BE1018" i="6"/>
  <c r="AW1015" i="6"/>
  <c r="AV1015" i="6" s="1"/>
  <c r="BE1014" i="6"/>
  <c r="AW1011" i="6"/>
  <c r="AV1011" i="6" s="1"/>
  <c r="BE1010" i="6"/>
  <c r="AW1007" i="6"/>
  <c r="AV1007" i="6" s="1"/>
  <c r="BE1006" i="6"/>
  <c r="AW1003" i="6"/>
  <c r="AV1003" i="6" s="1"/>
  <c r="BE1002" i="6"/>
  <c r="AW999" i="6"/>
  <c r="AV999" i="6" s="1"/>
  <c r="BE998" i="6"/>
  <c r="AW995" i="6"/>
  <c r="AV995" i="6" s="1"/>
  <c r="BE994" i="6"/>
  <c r="AW991" i="6"/>
  <c r="AV991" i="6" s="1"/>
  <c r="BE990" i="6"/>
  <c r="AY989" i="6"/>
  <c r="AW984" i="6"/>
  <c r="AV984" i="6" s="1"/>
  <c r="BE980" i="6"/>
  <c r="BA980" i="6"/>
  <c r="BE976" i="6"/>
  <c r="BA976" i="6"/>
  <c r="BE972" i="6"/>
  <c r="BA972" i="6"/>
  <c r="BE968" i="6"/>
  <c r="BA968" i="6"/>
  <c r="BE964" i="6"/>
  <c r="BA964" i="6"/>
  <c r="BE960" i="6"/>
  <c r="BA960" i="6"/>
  <c r="BE956" i="6"/>
  <c r="BA956" i="6"/>
  <c r="BE952" i="6"/>
  <c r="BA952" i="6"/>
  <c r="BE948" i="6"/>
  <c r="BA948" i="6"/>
  <c r="BE944" i="6"/>
  <c r="BA944" i="6"/>
  <c r="BC936" i="6"/>
  <c r="BE936" i="6"/>
  <c r="BA936" i="6"/>
  <c r="BC928" i="6"/>
  <c r="BE928" i="6"/>
  <c r="BA928" i="6"/>
  <c r="BC920" i="6"/>
  <c r="BE920" i="6"/>
  <c r="BA920" i="6"/>
  <c r="BC912" i="6"/>
  <c r="BE912" i="6"/>
  <c r="BA912" i="6"/>
  <c r="BC904" i="6"/>
  <c r="BE904" i="6"/>
  <c r="BA904" i="6"/>
  <c r="BC896" i="6"/>
  <c r="BE896" i="6"/>
  <c r="BA896" i="6"/>
  <c r="BC888" i="6"/>
  <c r="BE888" i="6"/>
  <c r="BA888" i="6"/>
  <c r="BC880" i="6"/>
  <c r="BE880" i="6"/>
  <c r="BA880" i="6"/>
  <c r="BC872" i="6"/>
  <c r="BE872" i="6"/>
  <c r="BA872" i="6"/>
  <c r="BC864" i="6"/>
  <c r="BE864" i="6"/>
  <c r="BA864" i="6"/>
  <c r="BC856" i="6"/>
  <c r="BE856" i="6"/>
  <c r="BA856" i="6"/>
  <c r="BC848" i="6"/>
  <c r="BE848" i="6"/>
  <c r="BA848" i="6"/>
  <c r="BC840" i="6"/>
  <c r="BE840" i="6"/>
  <c r="BA840" i="6"/>
  <c r="BC832" i="6"/>
  <c r="BE832" i="6"/>
  <c r="BA832" i="6"/>
  <c r="BC824" i="6"/>
  <c r="BE824" i="6"/>
  <c r="BA824" i="6"/>
  <c r="BC812" i="6"/>
  <c r="BE812" i="6"/>
  <c r="BA812" i="6"/>
  <c r="AW809" i="6"/>
  <c r="AV809" i="6" s="1"/>
  <c r="AT809" i="6"/>
  <c r="AY809" i="6"/>
  <c r="BC799" i="6"/>
  <c r="BA799" i="6"/>
  <c r="BE799" i="6"/>
  <c r="AY1341" i="6"/>
  <c r="AY1337" i="6"/>
  <c r="AY1333" i="6"/>
  <c r="AY1329" i="6"/>
  <c r="AY1325" i="6"/>
  <c r="AY1321" i="6"/>
  <c r="AY1317" i="6"/>
  <c r="AY1313" i="6"/>
  <c r="AY1309" i="6"/>
  <c r="AY1305" i="6"/>
  <c r="AY1301" i="6"/>
  <c r="AY1297" i="6"/>
  <c r="AY1293" i="6"/>
  <c r="AY1289" i="6"/>
  <c r="AY1285" i="6"/>
  <c r="AY1281" i="6"/>
  <c r="AY1277" i="6"/>
  <c r="AY1273" i="6"/>
  <c r="AY1269" i="6"/>
  <c r="AY1265" i="6"/>
  <c r="AY1261" i="6"/>
  <c r="AY1257" i="6"/>
  <c r="AY1253" i="6"/>
  <c r="AY1249" i="6"/>
  <c r="AY1245" i="6"/>
  <c r="AY1241" i="6"/>
  <c r="AY1237" i="6"/>
  <c r="AY1233" i="6"/>
  <c r="AY1229" i="6"/>
  <c r="AY1225" i="6"/>
  <c r="AY1221" i="6"/>
  <c r="AY1217" i="6"/>
  <c r="AY1213" i="6"/>
  <c r="AY1209" i="6"/>
  <c r="AY1205" i="6"/>
  <c r="AY1201" i="6"/>
  <c r="AY1197" i="6"/>
  <c r="AY1193" i="6"/>
  <c r="AY1189" i="6"/>
  <c r="AY1185" i="6"/>
  <c r="AY1181" i="6"/>
  <c r="AY1177" i="6"/>
  <c r="AY1173" i="6"/>
  <c r="AY1169" i="6"/>
  <c r="AY1165" i="6"/>
  <c r="AY1161" i="6"/>
  <c r="AT1161" i="6"/>
  <c r="AY1157" i="6"/>
  <c r="AT1157" i="6"/>
  <c r="AY1153" i="6"/>
  <c r="AT1153" i="6"/>
  <c r="AY1149" i="6"/>
  <c r="AT1149" i="6"/>
  <c r="AY1145" i="6"/>
  <c r="AT1145" i="6"/>
  <c r="AY1141" i="6"/>
  <c r="AT1141" i="6"/>
  <c r="AY1137" i="6"/>
  <c r="AT1137" i="6"/>
  <c r="AY1133" i="6"/>
  <c r="AT1133" i="6"/>
  <c r="AY1129" i="6"/>
  <c r="AT1129" i="6"/>
  <c r="AY1125" i="6"/>
  <c r="AT1125" i="6"/>
  <c r="AY1121" i="6"/>
  <c r="AT1121" i="6"/>
  <c r="AY1117" i="6"/>
  <c r="AT1117" i="6"/>
  <c r="AY1113" i="6"/>
  <c r="AT1113" i="6"/>
  <c r="AY1109" i="6"/>
  <c r="AT1109" i="6"/>
  <c r="AY1105" i="6"/>
  <c r="AY1101" i="6"/>
  <c r="AY1097" i="6"/>
  <c r="AY1093" i="6"/>
  <c r="AY1089" i="6"/>
  <c r="AY1085" i="6"/>
  <c r="AY1081" i="6"/>
  <c r="AY1077" i="6"/>
  <c r="AY1073" i="6"/>
  <c r="AY1069" i="6"/>
  <c r="AY1065" i="6"/>
  <c r="AY1061" i="6"/>
  <c r="AY1057" i="6"/>
  <c r="AY1053" i="6"/>
  <c r="AY1049" i="6"/>
  <c r="AY1045" i="6"/>
  <c r="AY1041" i="6"/>
  <c r="AY1037" i="6"/>
  <c r="AY1033" i="6"/>
  <c r="AY1029" i="6"/>
  <c r="AY1025" i="6"/>
  <c r="AY1021" i="6"/>
  <c r="AY1017" i="6"/>
  <c r="AY1013" i="6"/>
  <c r="AY1009" i="6"/>
  <c r="AY1005" i="6"/>
  <c r="AY1001" i="6"/>
  <c r="AY997" i="6"/>
  <c r="AY993" i="6"/>
  <c r="BE989" i="6"/>
  <c r="AT988" i="6"/>
  <c r="AY988" i="6"/>
  <c r="AT986" i="6"/>
  <c r="BC984" i="6"/>
  <c r="AW978" i="6"/>
  <c r="AV978" i="6" s="1"/>
  <c r="AW974" i="6"/>
  <c r="AV974" i="6" s="1"/>
  <c r="AW970" i="6"/>
  <c r="AV970" i="6" s="1"/>
  <c r="AW966" i="6"/>
  <c r="AV966" i="6" s="1"/>
  <c r="AW962" i="6"/>
  <c r="AV962" i="6" s="1"/>
  <c r="AW958" i="6"/>
  <c r="AV958" i="6" s="1"/>
  <c r="AW954" i="6"/>
  <c r="AV954" i="6" s="1"/>
  <c r="AW950" i="6"/>
  <c r="AV950" i="6" s="1"/>
  <c r="AW946" i="6"/>
  <c r="AV946" i="6" s="1"/>
  <c r="AW941" i="6"/>
  <c r="AV941" i="6" s="1"/>
  <c r="AT941" i="6"/>
  <c r="AY941" i="6"/>
  <c r="AW933" i="6"/>
  <c r="AV933" i="6" s="1"/>
  <c r="AT933" i="6"/>
  <c r="AY933" i="6"/>
  <c r="AW925" i="6"/>
  <c r="AV925" i="6" s="1"/>
  <c r="AT925" i="6"/>
  <c r="AY925" i="6"/>
  <c r="AW917" i="6"/>
  <c r="AV917" i="6" s="1"/>
  <c r="AT917" i="6"/>
  <c r="AY917" i="6"/>
  <c r="AW909" i="6"/>
  <c r="AV909" i="6" s="1"/>
  <c r="AT909" i="6"/>
  <c r="AY909" i="6"/>
  <c r="AW901" i="6"/>
  <c r="AV901" i="6" s="1"/>
  <c r="AT901" i="6"/>
  <c r="AY901" i="6"/>
  <c r="AW893" i="6"/>
  <c r="AV893" i="6" s="1"/>
  <c r="AT893" i="6"/>
  <c r="AY893" i="6"/>
  <c r="AW885" i="6"/>
  <c r="AV885" i="6" s="1"/>
  <c r="AT885" i="6"/>
  <c r="AY885" i="6"/>
  <c r="AW877" i="6"/>
  <c r="AV877" i="6" s="1"/>
  <c r="AT877" i="6"/>
  <c r="AY877" i="6"/>
  <c r="AW869" i="6"/>
  <c r="AV869" i="6" s="1"/>
  <c r="AT869" i="6"/>
  <c r="AY869" i="6"/>
  <c r="AW861" i="6"/>
  <c r="AV861" i="6" s="1"/>
  <c r="AT861" i="6"/>
  <c r="AY861" i="6"/>
  <c r="AW853" i="6"/>
  <c r="AV853" i="6" s="1"/>
  <c r="AT853" i="6"/>
  <c r="AY853" i="6"/>
  <c r="AW845" i="6"/>
  <c r="AV845" i="6" s="1"/>
  <c r="AT845" i="6"/>
  <c r="AY845" i="6"/>
  <c r="AW837" i="6"/>
  <c r="AV837" i="6" s="1"/>
  <c r="AT837" i="6"/>
  <c r="AY837" i="6"/>
  <c r="AW829" i="6"/>
  <c r="AV829" i="6" s="1"/>
  <c r="AT829" i="6"/>
  <c r="AY829" i="6"/>
  <c r="AW821" i="6"/>
  <c r="AV821" i="6" s="1"/>
  <c r="AT821" i="6"/>
  <c r="AY821" i="6"/>
  <c r="BC808" i="6"/>
  <c r="BE808" i="6"/>
  <c r="BA808" i="6"/>
  <c r="AW805" i="6"/>
  <c r="AV805" i="6" s="1"/>
  <c r="AT805" i="6"/>
  <c r="AY805" i="6"/>
  <c r="BC795" i="6"/>
  <c r="BA795" i="6"/>
  <c r="BE795" i="6"/>
  <c r="AT984" i="6"/>
  <c r="AY984" i="6"/>
  <c r="AW981" i="6"/>
  <c r="AV981" i="6" s="1"/>
  <c r="AT981" i="6"/>
  <c r="AY981" i="6"/>
  <c r="AW977" i="6"/>
  <c r="AV977" i="6" s="1"/>
  <c r="AT977" i="6"/>
  <c r="AY977" i="6"/>
  <c r="AW973" i="6"/>
  <c r="AV973" i="6" s="1"/>
  <c r="AT973" i="6"/>
  <c r="AY973" i="6"/>
  <c r="AW969" i="6"/>
  <c r="AV969" i="6" s="1"/>
  <c r="AT969" i="6"/>
  <c r="AY969" i="6"/>
  <c r="AW965" i="6"/>
  <c r="AV965" i="6" s="1"/>
  <c r="AT965" i="6"/>
  <c r="AY965" i="6"/>
  <c r="AW961" i="6"/>
  <c r="AV961" i="6" s="1"/>
  <c r="AT961" i="6"/>
  <c r="AY961" i="6"/>
  <c r="AW957" i="6"/>
  <c r="AV957" i="6" s="1"/>
  <c r="AT957" i="6"/>
  <c r="AY957" i="6"/>
  <c r="AW953" i="6"/>
  <c r="AV953" i="6" s="1"/>
  <c r="AT953" i="6"/>
  <c r="AY953" i="6"/>
  <c r="AW949" i="6"/>
  <c r="AV949" i="6" s="1"/>
  <c r="AT949" i="6"/>
  <c r="AY949" i="6"/>
  <c r="AW945" i="6"/>
  <c r="AV945" i="6" s="1"/>
  <c r="AT945" i="6"/>
  <c r="AY945" i="6"/>
  <c r="BC940" i="6"/>
  <c r="BE940" i="6"/>
  <c r="BA940" i="6"/>
  <c r="BC932" i="6"/>
  <c r="BE932" i="6"/>
  <c r="BA932" i="6"/>
  <c r="BC924" i="6"/>
  <c r="BE924" i="6"/>
  <c r="BA924" i="6"/>
  <c r="BC916" i="6"/>
  <c r="BE916" i="6"/>
  <c r="BA916" i="6"/>
  <c r="BC908" i="6"/>
  <c r="BE908" i="6"/>
  <c r="BA908" i="6"/>
  <c r="BC900" i="6"/>
  <c r="BE900" i="6"/>
  <c r="BA900" i="6"/>
  <c r="BC892" i="6"/>
  <c r="BE892" i="6"/>
  <c r="BA892" i="6"/>
  <c r="BC884" i="6"/>
  <c r="BE884" i="6"/>
  <c r="BA884" i="6"/>
  <c r="BC876" i="6"/>
  <c r="BE876" i="6"/>
  <c r="BA876" i="6"/>
  <c r="BC868" i="6"/>
  <c r="BE868" i="6"/>
  <c r="BA868" i="6"/>
  <c r="BC860" i="6"/>
  <c r="BE860" i="6"/>
  <c r="BA860" i="6"/>
  <c r="BC852" i="6"/>
  <c r="BE852" i="6"/>
  <c r="BA852" i="6"/>
  <c r="BC844" i="6"/>
  <c r="BE844" i="6"/>
  <c r="BA844" i="6"/>
  <c r="BC836" i="6"/>
  <c r="BE836" i="6"/>
  <c r="BA836" i="6"/>
  <c r="BC828" i="6"/>
  <c r="BE828" i="6"/>
  <c r="BA828" i="6"/>
  <c r="BC820" i="6"/>
  <c r="BE820" i="6"/>
  <c r="BA820" i="6"/>
  <c r="AW817" i="6"/>
  <c r="AV817" i="6" s="1"/>
  <c r="AT817" i="6"/>
  <c r="AY817" i="6"/>
  <c r="BC804" i="6"/>
  <c r="BE804" i="6"/>
  <c r="BA804" i="6"/>
  <c r="BC801" i="6"/>
  <c r="BE801" i="6"/>
  <c r="BA801" i="6"/>
  <c r="BC791" i="6"/>
  <c r="BA791" i="6"/>
  <c r="BE791" i="6"/>
  <c r="AW942" i="6"/>
  <c r="AV942" i="6" s="1"/>
  <c r="BE941" i="6"/>
  <c r="AW938" i="6"/>
  <c r="AV938" i="6" s="1"/>
  <c r="BE937" i="6"/>
  <c r="AW934" i="6"/>
  <c r="AV934" i="6" s="1"/>
  <c r="BE933" i="6"/>
  <c r="AW930" i="6"/>
  <c r="AV930" i="6" s="1"/>
  <c r="BE929" i="6"/>
  <c r="AW926" i="6"/>
  <c r="AV926" i="6" s="1"/>
  <c r="BE925" i="6"/>
  <c r="AW922" i="6"/>
  <c r="AV922" i="6" s="1"/>
  <c r="BE921" i="6"/>
  <c r="AW918" i="6"/>
  <c r="AV918" i="6" s="1"/>
  <c r="BE917" i="6"/>
  <c r="AW914" i="6"/>
  <c r="AV914" i="6" s="1"/>
  <c r="BE913" i="6"/>
  <c r="AW910" i="6"/>
  <c r="AV910" i="6" s="1"/>
  <c r="BE909" i="6"/>
  <c r="AW906" i="6"/>
  <c r="AV906" i="6" s="1"/>
  <c r="BE905" i="6"/>
  <c r="AW902" i="6"/>
  <c r="AV902" i="6" s="1"/>
  <c r="BE901" i="6"/>
  <c r="AW898" i="6"/>
  <c r="AV898" i="6" s="1"/>
  <c r="BE897" i="6"/>
  <c r="AW894" i="6"/>
  <c r="AV894" i="6" s="1"/>
  <c r="BE893" i="6"/>
  <c r="AW890" i="6"/>
  <c r="AV890" i="6" s="1"/>
  <c r="BE889" i="6"/>
  <c r="AW886" i="6"/>
  <c r="AV886" i="6" s="1"/>
  <c r="BE885" i="6"/>
  <c r="AW882" i="6"/>
  <c r="AV882" i="6" s="1"/>
  <c r="BE881" i="6"/>
  <c r="AW878" i="6"/>
  <c r="AV878" i="6" s="1"/>
  <c r="BE877" i="6"/>
  <c r="AW874" i="6"/>
  <c r="AV874" i="6" s="1"/>
  <c r="BE873" i="6"/>
  <c r="AW870" i="6"/>
  <c r="AV870" i="6" s="1"/>
  <c r="BE869" i="6"/>
  <c r="AW866" i="6"/>
  <c r="AV866" i="6" s="1"/>
  <c r="BE865" i="6"/>
  <c r="AW862" i="6"/>
  <c r="AV862" i="6" s="1"/>
  <c r="BE861" i="6"/>
  <c r="AW858" i="6"/>
  <c r="AV858" i="6" s="1"/>
  <c r="BE857" i="6"/>
  <c r="AW854" i="6"/>
  <c r="AV854" i="6" s="1"/>
  <c r="BE853" i="6"/>
  <c r="AW850" i="6"/>
  <c r="AV850" i="6" s="1"/>
  <c r="BE849" i="6"/>
  <c r="AW846" i="6"/>
  <c r="AV846" i="6" s="1"/>
  <c r="BE845" i="6"/>
  <c r="AW842" i="6"/>
  <c r="AV842" i="6" s="1"/>
  <c r="BE841" i="6"/>
  <c r="AW838" i="6"/>
  <c r="AV838" i="6" s="1"/>
  <c r="BE837" i="6"/>
  <c r="AW834" i="6"/>
  <c r="AV834" i="6" s="1"/>
  <c r="BE833" i="6"/>
  <c r="AW830" i="6"/>
  <c r="AV830" i="6" s="1"/>
  <c r="BE829" i="6"/>
  <c r="AW826" i="6"/>
  <c r="AV826" i="6" s="1"/>
  <c r="BE825" i="6"/>
  <c r="AW822" i="6"/>
  <c r="AV822" i="6" s="1"/>
  <c r="BE821" i="6"/>
  <c r="AW818" i="6"/>
  <c r="AV818" i="6" s="1"/>
  <c r="BE817" i="6"/>
  <c r="AW814" i="6"/>
  <c r="AV814" i="6" s="1"/>
  <c r="BE813" i="6"/>
  <c r="AW810" i="6"/>
  <c r="AV810" i="6" s="1"/>
  <c r="BE809" i="6"/>
  <c r="AW806" i="6"/>
  <c r="AV806" i="6" s="1"/>
  <c r="BE805" i="6"/>
  <c r="BA797" i="6"/>
  <c r="BC797" i="6"/>
  <c r="BA793" i="6"/>
  <c r="BC793" i="6"/>
  <c r="BA789" i="6"/>
  <c r="BC789" i="6"/>
  <c r="AW784" i="6"/>
  <c r="AV784" i="6" s="1"/>
  <c r="AT784" i="6"/>
  <c r="AY784" i="6"/>
  <c r="AW776" i="6"/>
  <c r="AV776" i="6" s="1"/>
  <c r="AT776" i="6"/>
  <c r="AY776" i="6"/>
  <c r="AW768" i="6"/>
  <c r="AV768" i="6" s="1"/>
  <c r="AT768" i="6"/>
  <c r="AY768" i="6"/>
  <c r="AW760" i="6"/>
  <c r="AV760" i="6" s="1"/>
  <c r="AT760" i="6"/>
  <c r="AY760" i="6"/>
  <c r="AW752" i="6"/>
  <c r="AV752" i="6" s="1"/>
  <c r="AT752" i="6"/>
  <c r="AY752" i="6"/>
  <c r="AW744" i="6"/>
  <c r="AV744" i="6" s="1"/>
  <c r="AT744" i="6"/>
  <c r="AY744" i="6"/>
  <c r="AW736" i="6"/>
  <c r="AV736" i="6" s="1"/>
  <c r="AT736" i="6"/>
  <c r="AY736" i="6"/>
  <c r="AW728" i="6"/>
  <c r="AV728" i="6" s="1"/>
  <c r="AT728" i="6"/>
  <c r="AY728" i="6"/>
  <c r="AW720" i="6"/>
  <c r="AV720" i="6" s="1"/>
  <c r="AT720" i="6"/>
  <c r="AY720" i="6"/>
  <c r="AW712" i="6"/>
  <c r="AV712" i="6" s="1"/>
  <c r="AT712" i="6"/>
  <c r="AY712" i="6"/>
  <c r="AW704" i="6"/>
  <c r="AV704" i="6" s="1"/>
  <c r="AT704" i="6"/>
  <c r="AY704" i="6"/>
  <c r="AW696" i="6"/>
  <c r="AV696" i="6" s="1"/>
  <c r="AT696" i="6"/>
  <c r="AY696" i="6"/>
  <c r="AW688" i="6"/>
  <c r="AV688" i="6" s="1"/>
  <c r="AT688" i="6"/>
  <c r="AY688" i="6"/>
  <c r="AW680" i="6"/>
  <c r="AV680" i="6" s="1"/>
  <c r="AT680" i="6"/>
  <c r="AY680" i="6"/>
  <c r="AW672" i="6"/>
  <c r="AV672" i="6" s="1"/>
  <c r="AT672" i="6"/>
  <c r="AY672" i="6"/>
  <c r="AW664" i="6"/>
  <c r="AV664" i="6" s="1"/>
  <c r="AT664" i="6"/>
  <c r="AY664" i="6"/>
  <c r="AW656" i="6"/>
  <c r="AV656" i="6" s="1"/>
  <c r="AT656" i="6"/>
  <c r="AY656" i="6"/>
  <c r="AW648" i="6"/>
  <c r="AV648" i="6" s="1"/>
  <c r="AT648" i="6"/>
  <c r="AY648" i="6"/>
  <c r="AW640" i="6"/>
  <c r="AV640" i="6" s="1"/>
  <c r="AT640" i="6"/>
  <c r="AY640" i="6"/>
  <c r="AW632" i="6"/>
  <c r="AV632" i="6" s="1"/>
  <c r="AT632" i="6"/>
  <c r="AY632" i="6"/>
  <c r="AW624" i="6"/>
  <c r="AV624" i="6" s="1"/>
  <c r="AT624" i="6"/>
  <c r="AY624" i="6"/>
  <c r="AW618" i="6"/>
  <c r="AV618" i="6" s="1"/>
  <c r="AY618" i="6"/>
  <c r="AT618" i="6"/>
  <c r="AY980" i="6"/>
  <c r="AY976" i="6"/>
  <c r="AY972" i="6"/>
  <c r="AY968" i="6"/>
  <c r="AY964" i="6"/>
  <c r="AY960" i="6"/>
  <c r="AY956" i="6"/>
  <c r="AY952" i="6"/>
  <c r="AY948" i="6"/>
  <c r="AY944" i="6"/>
  <c r="AY940" i="6"/>
  <c r="AY936" i="6"/>
  <c r="AY932" i="6"/>
  <c r="AY928" i="6"/>
  <c r="AY924" i="6"/>
  <c r="AY920" i="6"/>
  <c r="AY916" i="6"/>
  <c r="AY912" i="6"/>
  <c r="AY908" i="6"/>
  <c r="AY904" i="6"/>
  <c r="AY900" i="6"/>
  <c r="AY896" i="6"/>
  <c r="AY892" i="6"/>
  <c r="AY888" i="6"/>
  <c r="AY884" i="6"/>
  <c r="AY880" i="6"/>
  <c r="AY876" i="6"/>
  <c r="AY872" i="6"/>
  <c r="AY868" i="6"/>
  <c r="AY864" i="6"/>
  <c r="AY860" i="6"/>
  <c r="AY856" i="6"/>
  <c r="AY852" i="6"/>
  <c r="AY848" i="6"/>
  <c r="AY844" i="6"/>
  <c r="AY840" i="6"/>
  <c r="AY836" i="6"/>
  <c r="AY832" i="6"/>
  <c r="AY828" i="6"/>
  <c r="AY824" i="6"/>
  <c r="AY820" i="6"/>
  <c r="AY816" i="6"/>
  <c r="AY812" i="6"/>
  <c r="AY808" i="6"/>
  <c r="AY804" i="6"/>
  <c r="AT800" i="6"/>
  <c r="AY800" i="6"/>
  <c r="AT796" i="6"/>
  <c r="AY796" i="6"/>
  <c r="AT792" i="6"/>
  <c r="AY792" i="6"/>
  <c r="AT788" i="6"/>
  <c r="AY788" i="6"/>
  <c r="BC783" i="6"/>
  <c r="BE783" i="6"/>
  <c r="BA783" i="6"/>
  <c r="BC775" i="6"/>
  <c r="BE775" i="6"/>
  <c r="BA775" i="6"/>
  <c r="BC767" i="6"/>
  <c r="BE767" i="6"/>
  <c r="BA767" i="6"/>
  <c r="BC759" i="6"/>
  <c r="BE759" i="6"/>
  <c r="BA759" i="6"/>
  <c r="BC751" i="6"/>
  <c r="BE751" i="6"/>
  <c r="BA751" i="6"/>
  <c r="BC743" i="6"/>
  <c r="BE743" i="6"/>
  <c r="BA743" i="6"/>
  <c r="BC735" i="6"/>
  <c r="BE735" i="6"/>
  <c r="BA735" i="6"/>
  <c r="BC727" i="6"/>
  <c r="BE727" i="6"/>
  <c r="BA727" i="6"/>
  <c r="BC719" i="6"/>
  <c r="BE719" i="6"/>
  <c r="BA719" i="6"/>
  <c r="BC711" i="6"/>
  <c r="BE711" i="6"/>
  <c r="BA711" i="6"/>
  <c r="BC703" i="6"/>
  <c r="BE703" i="6"/>
  <c r="BA703" i="6"/>
  <c r="BC695" i="6"/>
  <c r="BE695" i="6"/>
  <c r="BA695" i="6"/>
  <c r="BC687" i="6"/>
  <c r="BE687" i="6"/>
  <c r="BA687" i="6"/>
  <c r="BC679" i="6"/>
  <c r="BE679" i="6"/>
  <c r="BA679" i="6"/>
  <c r="BC671" i="6"/>
  <c r="BE671" i="6"/>
  <c r="BA671" i="6"/>
  <c r="BC663" i="6"/>
  <c r="BE663" i="6"/>
  <c r="BA663" i="6"/>
  <c r="BC655" i="6"/>
  <c r="BE655" i="6"/>
  <c r="BA655" i="6"/>
  <c r="BC647" i="6"/>
  <c r="BE647" i="6"/>
  <c r="BA647" i="6"/>
  <c r="BC639" i="6"/>
  <c r="BE639" i="6"/>
  <c r="BA639" i="6"/>
  <c r="BC631" i="6"/>
  <c r="BE631" i="6"/>
  <c r="BA631" i="6"/>
  <c r="BC623" i="6"/>
  <c r="BE623" i="6"/>
  <c r="BA623" i="6"/>
  <c r="AW620" i="6"/>
  <c r="AV620" i="6" s="1"/>
  <c r="AT620" i="6"/>
  <c r="AY620" i="6"/>
  <c r="BC613" i="6"/>
  <c r="BE613" i="6"/>
  <c r="BA613" i="6"/>
  <c r="BE604" i="6"/>
  <c r="BA604" i="6"/>
  <c r="BC604" i="6"/>
  <c r="BE596" i="6"/>
  <c r="BA596" i="6"/>
  <c r="BC596" i="6"/>
  <c r="AT798" i="6"/>
  <c r="AY798" i="6"/>
  <c r="AT794" i="6"/>
  <c r="AY794" i="6"/>
  <c r="AT790" i="6"/>
  <c r="AY790" i="6"/>
  <c r="AW780" i="6"/>
  <c r="AV780" i="6" s="1"/>
  <c r="AT780" i="6"/>
  <c r="AY780" i="6"/>
  <c r="AW772" i="6"/>
  <c r="AV772" i="6" s="1"/>
  <c r="AT772" i="6"/>
  <c r="AY772" i="6"/>
  <c r="AW764" i="6"/>
  <c r="AV764" i="6" s="1"/>
  <c r="AT764" i="6"/>
  <c r="AY764" i="6"/>
  <c r="AW756" i="6"/>
  <c r="AV756" i="6" s="1"/>
  <c r="AT756" i="6"/>
  <c r="AY756" i="6"/>
  <c r="AW748" i="6"/>
  <c r="AV748" i="6" s="1"/>
  <c r="AT748" i="6"/>
  <c r="AY748" i="6"/>
  <c r="AW740" i="6"/>
  <c r="AV740" i="6" s="1"/>
  <c r="AT740" i="6"/>
  <c r="AY740" i="6"/>
  <c r="AW732" i="6"/>
  <c r="AV732" i="6" s="1"/>
  <c r="AT732" i="6"/>
  <c r="AY732" i="6"/>
  <c r="AW724" i="6"/>
  <c r="AV724" i="6" s="1"/>
  <c r="AT724" i="6"/>
  <c r="AY724" i="6"/>
  <c r="AW716" i="6"/>
  <c r="AV716" i="6" s="1"/>
  <c r="AT716" i="6"/>
  <c r="AY716" i="6"/>
  <c r="AW708" i="6"/>
  <c r="AV708" i="6" s="1"/>
  <c r="AT708" i="6"/>
  <c r="AY708" i="6"/>
  <c r="AW700" i="6"/>
  <c r="AV700" i="6" s="1"/>
  <c r="AT700" i="6"/>
  <c r="AY700" i="6"/>
  <c r="AW692" i="6"/>
  <c r="AV692" i="6" s="1"/>
  <c r="AT692" i="6"/>
  <c r="AY692" i="6"/>
  <c r="AW684" i="6"/>
  <c r="AV684" i="6" s="1"/>
  <c r="AT684" i="6"/>
  <c r="AY684" i="6"/>
  <c r="AW676" i="6"/>
  <c r="AV676" i="6" s="1"/>
  <c r="AT676" i="6"/>
  <c r="AY676" i="6"/>
  <c r="AW668" i="6"/>
  <c r="AV668" i="6" s="1"/>
  <c r="AT668" i="6"/>
  <c r="AY668" i="6"/>
  <c r="AW660" i="6"/>
  <c r="AV660" i="6" s="1"/>
  <c r="AT660" i="6"/>
  <c r="AY660" i="6"/>
  <c r="AW652" i="6"/>
  <c r="AV652" i="6" s="1"/>
  <c r="AT652" i="6"/>
  <c r="AY652" i="6"/>
  <c r="AW644" i="6"/>
  <c r="AV644" i="6" s="1"/>
  <c r="AT644" i="6"/>
  <c r="AY644" i="6"/>
  <c r="AW636" i="6"/>
  <c r="AV636" i="6" s="1"/>
  <c r="AT636" i="6"/>
  <c r="AY636" i="6"/>
  <c r="AW628" i="6"/>
  <c r="AV628" i="6" s="1"/>
  <c r="AT628" i="6"/>
  <c r="AY628" i="6"/>
  <c r="BA619" i="6"/>
  <c r="BC619" i="6"/>
  <c r="BE619" i="6"/>
  <c r="AW613" i="6"/>
  <c r="AV613" i="6" s="1"/>
  <c r="AY613" i="6"/>
  <c r="AT613" i="6"/>
  <c r="BC785" i="6"/>
  <c r="BC781" i="6"/>
  <c r="BC777" i="6"/>
  <c r="BC773" i="6"/>
  <c r="BC769" i="6"/>
  <c r="BC765" i="6"/>
  <c r="BC761" i="6"/>
  <c r="BC757" i="6"/>
  <c r="BC753" i="6"/>
  <c r="BC749" i="6"/>
  <c r="BC745" i="6"/>
  <c r="BC741" i="6"/>
  <c r="BC737" i="6"/>
  <c r="BC733" i="6"/>
  <c r="BC729" i="6"/>
  <c r="BC725" i="6"/>
  <c r="BC721" i="6"/>
  <c r="BC717" i="6"/>
  <c r="BC713" i="6"/>
  <c r="BC709" i="6"/>
  <c r="BC705" i="6"/>
  <c r="BC701" i="6"/>
  <c r="BC697" i="6"/>
  <c r="BC693" i="6"/>
  <c r="BC689" i="6"/>
  <c r="BC685" i="6"/>
  <c r="BC681" i="6"/>
  <c r="BC677" i="6"/>
  <c r="BC673" i="6"/>
  <c r="BC669" i="6"/>
  <c r="BC665" i="6"/>
  <c r="BC661" i="6"/>
  <c r="BC657" i="6"/>
  <c r="BC653" i="6"/>
  <c r="BC649" i="6"/>
  <c r="BC645" i="6"/>
  <c r="BC641" i="6"/>
  <c r="BC637" i="6"/>
  <c r="BC633" i="6"/>
  <c r="BC629" i="6"/>
  <c r="BC625" i="6"/>
  <c r="BC621" i="6"/>
  <c r="BC616" i="6"/>
  <c r="AW610" i="6"/>
  <c r="AV610" i="6" s="1"/>
  <c r="AW606" i="6"/>
  <c r="AV606" i="6" s="1"/>
  <c r="AW602" i="6"/>
  <c r="AV602" i="6" s="1"/>
  <c r="AW598" i="6"/>
  <c r="AV598" i="6" s="1"/>
  <c r="AW594" i="6"/>
  <c r="AV594" i="6" s="1"/>
  <c r="AW590" i="6"/>
  <c r="AV590" i="6" s="1"/>
  <c r="AW589" i="6"/>
  <c r="AV589" i="6" s="1"/>
  <c r="AT589" i="6"/>
  <c r="AY589" i="6"/>
  <c r="AW581" i="6"/>
  <c r="AV581" i="6" s="1"/>
  <c r="AT581" i="6"/>
  <c r="AY581" i="6"/>
  <c r="AW573" i="6"/>
  <c r="AV573" i="6" s="1"/>
  <c r="AT573" i="6"/>
  <c r="AY573" i="6"/>
  <c r="AW565" i="6"/>
  <c r="AV565" i="6" s="1"/>
  <c r="AT565" i="6"/>
  <c r="AY565" i="6"/>
  <c r="AW553" i="6"/>
  <c r="AV553" i="6" s="1"/>
  <c r="AY553" i="6"/>
  <c r="AT553" i="6"/>
  <c r="AT548" i="6"/>
  <c r="AY548" i="6"/>
  <c r="AW548" i="6"/>
  <c r="AV548" i="6" s="1"/>
  <c r="AW542" i="6"/>
  <c r="AV542" i="6" s="1"/>
  <c r="AY542" i="6"/>
  <c r="AT542" i="6"/>
  <c r="BA527" i="6"/>
  <c r="BC527" i="6"/>
  <c r="BE527" i="6"/>
  <c r="BC521" i="6"/>
  <c r="BE521" i="6"/>
  <c r="BA521" i="6"/>
  <c r="AT516" i="6"/>
  <c r="AY516" i="6"/>
  <c r="AW516" i="6"/>
  <c r="AV516" i="6" s="1"/>
  <c r="AW510" i="6"/>
  <c r="AV510" i="6" s="1"/>
  <c r="AY510" i="6"/>
  <c r="AT510" i="6"/>
  <c r="BC497" i="6"/>
  <c r="BE497" i="6"/>
  <c r="BA497" i="6"/>
  <c r="BC433" i="6"/>
  <c r="BE433" i="6"/>
  <c r="BA433" i="6"/>
  <c r="BC425" i="6"/>
  <c r="BE425" i="6"/>
  <c r="BA425" i="6"/>
  <c r="BC417" i="6"/>
  <c r="BE417" i="6"/>
  <c r="BA417" i="6"/>
  <c r="BC409" i="6"/>
  <c r="BE409" i="6"/>
  <c r="BA409" i="6"/>
  <c r="BC401" i="6"/>
  <c r="BE401" i="6"/>
  <c r="BA401" i="6"/>
  <c r="BC393" i="6"/>
  <c r="BE393" i="6"/>
  <c r="BA393" i="6"/>
  <c r="BC381" i="6"/>
  <c r="BE381" i="6"/>
  <c r="BA381" i="6"/>
  <c r="BA360" i="6"/>
  <c r="BC360" i="6"/>
  <c r="BE360" i="6"/>
  <c r="AT616" i="6"/>
  <c r="AY616" i="6"/>
  <c r="AW609" i="6"/>
  <c r="AV609" i="6" s="1"/>
  <c r="AT609" i="6"/>
  <c r="AY609" i="6"/>
  <c r="AW605" i="6"/>
  <c r="AV605" i="6" s="1"/>
  <c r="AT605" i="6"/>
  <c r="AY605" i="6"/>
  <c r="AW601" i="6"/>
  <c r="AV601" i="6" s="1"/>
  <c r="AT601" i="6"/>
  <c r="AY601" i="6"/>
  <c r="AW597" i="6"/>
  <c r="AV597" i="6" s="1"/>
  <c r="AT597" i="6"/>
  <c r="AY597" i="6"/>
  <c r="AW593" i="6"/>
  <c r="AV593" i="6" s="1"/>
  <c r="AT593" i="6"/>
  <c r="AY593" i="6"/>
  <c r="BC588" i="6"/>
  <c r="BE588" i="6"/>
  <c r="BA588" i="6"/>
  <c r="BC580" i="6"/>
  <c r="BE580" i="6"/>
  <c r="BA580" i="6"/>
  <c r="BC572" i="6"/>
  <c r="BE572" i="6"/>
  <c r="BA572" i="6"/>
  <c r="BC564" i="6"/>
  <c r="BE564" i="6"/>
  <c r="BA564" i="6"/>
  <c r="AW558" i="6"/>
  <c r="AV558" i="6" s="1"/>
  <c r="AY558" i="6"/>
  <c r="AT558" i="6"/>
  <c r="BE532" i="6"/>
  <c r="BC532" i="6"/>
  <c r="BA532" i="6"/>
  <c r="AW521" i="6"/>
  <c r="AV521" i="6" s="1"/>
  <c r="AY521" i="6"/>
  <c r="AT521" i="6"/>
  <c r="BE500" i="6"/>
  <c r="BC500" i="6"/>
  <c r="BA500" i="6"/>
  <c r="BC493" i="6"/>
  <c r="BE493" i="6"/>
  <c r="BA493" i="6"/>
  <c r="BC485" i="6"/>
  <c r="BE485" i="6"/>
  <c r="BA485" i="6"/>
  <c r="BC477" i="6"/>
  <c r="BE477" i="6"/>
  <c r="BA477" i="6"/>
  <c r="BC469" i="6"/>
  <c r="BE469" i="6"/>
  <c r="BA469" i="6"/>
  <c r="BC461" i="6"/>
  <c r="BE461" i="6"/>
  <c r="BA461" i="6"/>
  <c r="BC453" i="6"/>
  <c r="BE453" i="6"/>
  <c r="BA453" i="6"/>
  <c r="BC445" i="6"/>
  <c r="BE445" i="6"/>
  <c r="BA445" i="6"/>
  <c r="AY373" i="6"/>
  <c r="AT373" i="6"/>
  <c r="AW373" i="6"/>
  <c r="AV373" i="6" s="1"/>
  <c r="AY786" i="6"/>
  <c r="AY782" i="6"/>
  <c r="AY778" i="6"/>
  <c r="AY774" i="6"/>
  <c r="AY770" i="6"/>
  <c r="AY766" i="6"/>
  <c r="AY762" i="6"/>
  <c r="AY758" i="6"/>
  <c r="AY754" i="6"/>
  <c r="AY750" i="6"/>
  <c r="AY746" i="6"/>
  <c r="AY742" i="6"/>
  <c r="AY738" i="6"/>
  <c r="AY734" i="6"/>
  <c r="AY730" i="6"/>
  <c r="AY726" i="6"/>
  <c r="AY722" i="6"/>
  <c r="AY718" i="6"/>
  <c r="AY714" i="6"/>
  <c r="AY710" i="6"/>
  <c r="AY706" i="6"/>
  <c r="AY702" i="6"/>
  <c r="AY698" i="6"/>
  <c r="AY694" i="6"/>
  <c r="AY690" i="6"/>
  <c r="AY686" i="6"/>
  <c r="AY682" i="6"/>
  <c r="AY678" i="6"/>
  <c r="AY674" i="6"/>
  <c r="AY670" i="6"/>
  <c r="AY666" i="6"/>
  <c r="AY662" i="6"/>
  <c r="AY658" i="6"/>
  <c r="AY654" i="6"/>
  <c r="AY650" i="6"/>
  <c r="AY646" i="6"/>
  <c r="AY642" i="6"/>
  <c r="AY638" i="6"/>
  <c r="AY634" i="6"/>
  <c r="AY630" i="6"/>
  <c r="AY626" i="6"/>
  <c r="AY622" i="6"/>
  <c r="BA616" i="6"/>
  <c r="BE615" i="6"/>
  <c r="AY614" i="6"/>
  <c r="BC609" i="6"/>
  <c r="BE609" i="6"/>
  <c r="BC605" i="6"/>
  <c r="BE605" i="6"/>
  <c r="BC601" i="6"/>
  <c r="BE601" i="6"/>
  <c r="BC597" i="6"/>
  <c r="BE597" i="6"/>
  <c r="BC593" i="6"/>
  <c r="BE593" i="6"/>
  <c r="AW585" i="6"/>
  <c r="AV585" i="6" s="1"/>
  <c r="AT585" i="6"/>
  <c r="AY585" i="6"/>
  <c r="AW577" i="6"/>
  <c r="AV577" i="6" s="1"/>
  <c r="AT577" i="6"/>
  <c r="AY577" i="6"/>
  <c r="AW569" i="6"/>
  <c r="AV569" i="6" s="1"/>
  <c r="AT569" i="6"/>
  <c r="AY569" i="6"/>
  <c r="AW561" i="6"/>
  <c r="AV561" i="6" s="1"/>
  <c r="AT561" i="6"/>
  <c r="AY561" i="6"/>
  <c r="BA543" i="6"/>
  <c r="BC543" i="6"/>
  <c r="BE543" i="6"/>
  <c r="BC537" i="6"/>
  <c r="BE537" i="6"/>
  <c r="BA537" i="6"/>
  <c r="AT532" i="6"/>
  <c r="AY532" i="6"/>
  <c r="AW532" i="6"/>
  <c r="AV532" i="6" s="1"/>
  <c r="AW526" i="6"/>
  <c r="AV526" i="6" s="1"/>
  <c r="AY526" i="6"/>
  <c r="AT526" i="6"/>
  <c r="BA511" i="6"/>
  <c r="BC511" i="6"/>
  <c r="BE511" i="6"/>
  <c r="BC505" i="6"/>
  <c r="BE505" i="6"/>
  <c r="BA505" i="6"/>
  <c r="BC441" i="6"/>
  <c r="BE441" i="6"/>
  <c r="BA441" i="6"/>
  <c r="BC429" i="6"/>
  <c r="BE429" i="6"/>
  <c r="BA429" i="6"/>
  <c r="BC421" i="6"/>
  <c r="BE421" i="6"/>
  <c r="BA421" i="6"/>
  <c r="BC413" i="6"/>
  <c r="BE413" i="6"/>
  <c r="BA413" i="6"/>
  <c r="BC405" i="6"/>
  <c r="BE405" i="6"/>
  <c r="BA405" i="6"/>
  <c r="BC397" i="6"/>
  <c r="BE397" i="6"/>
  <c r="BA397" i="6"/>
  <c r="BC389" i="6"/>
  <c r="BE389" i="6"/>
  <c r="BA389" i="6"/>
  <c r="BE589" i="6"/>
  <c r="AW586" i="6"/>
  <c r="AV586" i="6" s="1"/>
  <c r="BE585" i="6"/>
  <c r="AW582" i="6"/>
  <c r="AV582" i="6" s="1"/>
  <c r="BE581" i="6"/>
  <c r="AW578" i="6"/>
  <c r="AV578" i="6" s="1"/>
  <c r="BE577" i="6"/>
  <c r="AW574" i="6"/>
  <c r="AV574" i="6" s="1"/>
  <c r="BE573" i="6"/>
  <c r="AW570" i="6"/>
  <c r="AV570" i="6" s="1"/>
  <c r="BE569" i="6"/>
  <c r="AW566" i="6"/>
  <c r="AV566" i="6" s="1"/>
  <c r="BE565" i="6"/>
  <c r="AW562" i="6"/>
  <c r="AV562" i="6" s="1"/>
  <c r="BE561" i="6"/>
  <c r="AY557" i="6"/>
  <c r="AW552" i="6"/>
  <c r="AV552" i="6" s="1"/>
  <c r="AT544" i="6"/>
  <c r="AY544" i="6"/>
  <c r="AT528" i="6"/>
  <c r="AY528" i="6"/>
  <c r="AT512" i="6"/>
  <c r="AY512" i="6"/>
  <c r="BE496" i="6"/>
  <c r="BA496" i="6"/>
  <c r="BE492" i="6"/>
  <c r="BA492" i="6"/>
  <c r="BE488" i="6"/>
  <c r="BA488" i="6"/>
  <c r="BE484" i="6"/>
  <c r="BA484" i="6"/>
  <c r="BE480" i="6"/>
  <c r="BA480" i="6"/>
  <c r="BE476" i="6"/>
  <c r="BA476" i="6"/>
  <c r="BE472" i="6"/>
  <c r="BA472" i="6"/>
  <c r="BE468" i="6"/>
  <c r="BA468" i="6"/>
  <c r="BE464" i="6"/>
  <c r="BA464" i="6"/>
  <c r="BE460" i="6"/>
  <c r="BA460" i="6"/>
  <c r="BE456" i="6"/>
  <c r="BA456" i="6"/>
  <c r="BE452" i="6"/>
  <c r="BA452" i="6"/>
  <c r="BE448" i="6"/>
  <c r="BA448" i="6"/>
  <c r="BE444" i="6"/>
  <c r="BA444" i="6"/>
  <c r="BE440" i="6"/>
  <c r="BA440" i="6"/>
  <c r="BE436" i="6"/>
  <c r="BA436" i="6"/>
  <c r="BE432" i="6"/>
  <c r="BA432" i="6"/>
  <c r="BE428" i="6"/>
  <c r="BA428" i="6"/>
  <c r="BE424" i="6"/>
  <c r="BA424" i="6"/>
  <c r="BE420" i="6"/>
  <c r="BA420" i="6"/>
  <c r="BE416" i="6"/>
  <c r="BA416" i="6"/>
  <c r="BE412" i="6"/>
  <c r="BA412" i="6"/>
  <c r="BE408" i="6"/>
  <c r="BA408" i="6"/>
  <c r="BE404" i="6"/>
  <c r="BA404" i="6"/>
  <c r="BE400" i="6"/>
  <c r="BA400" i="6"/>
  <c r="BE396" i="6"/>
  <c r="BA396" i="6"/>
  <c r="BE392" i="6"/>
  <c r="BA392" i="6"/>
  <c r="BE388" i="6"/>
  <c r="BA388" i="6"/>
  <c r="BE384" i="6"/>
  <c r="BA384" i="6"/>
  <c r="BE380" i="6"/>
  <c r="BA380" i="6"/>
  <c r="BA374" i="6"/>
  <c r="BE374" i="6"/>
  <c r="BC372" i="6"/>
  <c r="BE372" i="6"/>
  <c r="BA364" i="6"/>
  <c r="BC364" i="6"/>
  <c r="BE364" i="6"/>
  <c r="AT359" i="6"/>
  <c r="AY359" i="6"/>
  <c r="BA348" i="6"/>
  <c r="BC348" i="6"/>
  <c r="BE348" i="6"/>
  <c r="AT343" i="6"/>
  <c r="AY343" i="6"/>
  <c r="BA332" i="6"/>
  <c r="BC332" i="6"/>
  <c r="BE332" i="6"/>
  <c r="AY612" i="6"/>
  <c r="AY608" i="6"/>
  <c r="AY604" i="6"/>
  <c r="AY600" i="6"/>
  <c r="AY596" i="6"/>
  <c r="AY592" i="6"/>
  <c r="AY588" i="6"/>
  <c r="AY584" i="6"/>
  <c r="AY580" i="6"/>
  <c r="AY576" i="6"/>
  <c r="AY572" i="6"/>
  <c r="AY568" i="6"/>
  <c r="AY564" i="6"/>
  <c r="AY560" i="6"/>
  <c r="BE557" i="6"/>
  <c r="AT556" i="6"/>
  <c r="AY556" i="6"/>
  <c r="AT554" i="6"/>
  <c r="BC552" i="6"/>
  <c r="BA549" i="6"/>
  <c r="AT549" i="6"/>
  <c r="BA544" i="6"/>
  <c r="AT540" i="6"/>
  <c r="AY540" i="6"/>
  <c r="AT538" i="6"/>
  <c r="BA533" i="6"/>
  <c r="AT533" i="6"/>
  <c r="BA528" i="6"/>
  <c r="AT524" i="6"/>
  <c r="AY524" i="6"/>
  <c r="AT522" i="6"/>
  <c r="BA517" i="6"/>
  <c r="AT517" i="6"/>
  <c r="BA512" i="6"/>
  <c r="AT508" i="6"/>
  <c r="AY508" i="6"/>
  <c r="AT506" i="6"/>
  <c r="BA501" i="6"/>
  <c r="AT501" i="6"/>
  <c r="AW498" i="6"/>
  <c r="AV498" i="6" s="1"/>
  <c r="AW494" i="6"/>
  <c r="AV494" i="6" s="1"/>
  <c r="AW490" i="6"/>
  <c r="AV490" i="6" s="1"/>
  <c r="AW486" i="6"/>
  <c r="AV486" i="6" s="1"/>
  <c r="AW482" i="6"/>
  <c r="AV482" i="6" s="1"/>
  <c r="AW478" i="6"/>
  <c r="AV478" i="6" s="1"/>
  <c r="AW474" i="6"/>
  <c r="AV474" i="6" s="1"/>
  <c r="AW470" i="6"/>
  <c r="AV470" i="6" s="1"/>
  <c r="AW466" i="6"/>
  <c r="AV466" i="6" s="1"/>
  <c r="AW462" i="6"/>
  <c r="AV462" i="6" s="1"/>
  <c r="AW458" i="6"/>
  <c r="AV458" i="6" s="1"/>
  <c r="AW454" i="6"/>
  <c r="AV454" i="6" s="1"/>
  <c r="AW450" i="6"/>
  <c r="AV450" i="6" s="1"/>
  <c r="AW446" i="6"/>
  <c r="AV446" i="6" s="1"/>
  <c r="AW442" i="6"/>
  <c r="AV442" i="6" s="1"/>
  <c r="AW438" i="6"/>
  <c r="AV438" i="6" s="1"/>
  <c r="AW434" i="6"/>
  <c r="AV434" i="6" s="1"/>
  <c r="AW430" i="6"/>
  <c r="AV430" i="6" s="1"/>
  <c r="AW426" i="6"/>
  <c r="AV426" i="6" s="1"/>
  <c r="AW422" i="6"/>
  <c r="AV422" i="6" s="1"/>
  <c r="AW418" i="6"/>
  <c r="AV418" i="6" s="1"/>
  <c r="AW414" i="6"/>
  <c r="AV414" i="6" s="1"/>
  <c r="AW410" i="6"/>
  <c r="AV410" i="6" s="1"/>
  <c r="AW406" i="6"/>
  <c r="AV406" i="6" s="1"/>
  <c r="AW402" i="6"/>
  <c r="AV402" i="6" s="1"/>
  <c r="AW398" i="6"/>
  <c r="AV398" i="6" s="1"/>
  <c r="AW394" i="6"/>
  <c r="AV394" i="6" s="1"/>
  <c r="AW390" i="6"/>
  <c r="AV390" i="6" s="1"/>
  <c r="AW386" i="6"/>
  <c r="AV386" i="6" s="1"/>
  <c r="AW382" i="6"/>
  <c r="AV382" i="6" s="1"/>
  <c r="AW377" i="6"/>
  <c r="AV377" i="6" s="1"/>
  <c r="AY377" i="6"/>
  <c r="BA372" i="6"/>
  <c r="BA368" i="6"/>
  <c r="BC368" i="6"/>
  <c r="BE368" i="6"/>
  <c r="AT363" i="6"/>
  <c r="AY363" i="6"/>
  <c r="BA352" i="6"/>
  <c r="BC352" i="6"/>
  <c r="BE352" i="6"/>
  <c r="AT347" i="6"/>
  <c r="AY347" i="6"/>
  <c r="BA336" i="6"/>
  <c r="BC336" i="6"/>
  <c r="BE336" i="6"/>
  <c r="AT552" i="6"/>
  <c r="AY552" i="6"/>
  <c r="AT550" i="6"/>
  <c r="AY549" i="6"/>
  <c r="BA545" i="6"/>
  <c r="AT545" i="6"/>
  <c r="AW544" i="6"/>
  <c r="AV544" i="6" s="1"/>
  <c r="BA540" i="6"/>
  <c r="BE539" i="6"/>
  <c r="AY538" i="6"/>
  <c r="AT536" i="6"/>
  <c r="AY536" i="6"/>
  <c r="AT534" i="6"/>
  <c r="AY533" i="6"/>
  <c r="BA529" i="6"/>
  <c r="AT529" i="6"/>
  <c r="AW528" i="6"/>
  <c r="AV528" i="6" s="1"/>
  <c r="BA524" i="6"/>
  <c r="BE523" i="6"/>
  <c r="AY522" i="6"/>
  <c r="AT520" i="6"/>
  <c r="AY520" i="6"/>
  <c r="AT518" i="6"/>
  <c r="AY517" i="6"/>
  <c r="BA513" i="6"/>
  <c r="AT513" i="6"/>
  <c r="AW512" i="6"/>
  <c r="AV512" i="6" s="1"/>
  <c r="BA508" i="6"/>
  <c r="BE507" i="6"/>
  <c r="AY506" i="6"/>
  <c r="AT504" i="6"/>
  <c r="AY504" i="6"/>
  <c r="AT502" i="6"/>
  <c r="AY501" i="6"/>
  <c r="AW497" i="6"/>
  <c r="AV497" i="6" s="1"/>
  <c r="AT497" i="6"/>
  <c r="AY497" i="6"/>
  <c r="AT494" i="6"/>
  <c r="AW493" i="6"/>
  <c r="AV493" i="6" s="1"/>
  <c r="AT493" i="6"/>
  <c r="AY493" i="6"/>
  <c r="AW489" i="6"/>
  <c r="AV489" i="6" s="1"/>
  <c r="AT489" i="6"/>
  <c r="AY489" i="6"/>
  <c r="AW485" i="6"/>
  <c r="AV485" i="6" s="1"/>
  <c r="AT485" i="6"/>
  <c r="AY485" i="6"/>
  <c r="AW481" i="6"/>
  <c r="AV481" i="6" s="1"/>
  <c r="AT481" i="6"/>
  <c r="AY481" i="6"/>
  <c r="AW477" i="6"/>
  <c r="AV477" i="6" s="1"/>
  <c r="AT477" i="6"/>
  <c r="AY477" i="6"/>
  <c r="AW473" i="6"/>
  <c r="AV473" i="6" s="1"/>
  <c r="AT473" i="6"/>
  <c r="AY473" i="6"/>
  <c r="AW469" i="6"/>
  <c r="AV469" i="6" s="1"/>
  <c r="AT469" i="6"/>
  <c r="AY469" i="6"/>
  <c r="AW465" i="6"/>
  <c r="AV465" i="6" s="1"/>
  <c r="AT465" i="6"/>
  <c r="AY465" i="6"/>
  <c r="AW461" i="6"/>
  <c r="AV461" i="6" s="1"/>
  <c r="AT461" i="6"/>
  <c r="AY461" i="6"/>
  <c r="AW457" i="6"/>
  <c r="AV457" i="6" s="1"/>
  <c r="AT457" i="6"/>
  <c r="AY457" i="6"/>
  <c r="AW453" i="6"/>
  <c r="AV453" i="6" s="1"/>
  <c r="AT453" i="6"/>
  <c r="AY453" i="6"/>
  <c r="AW449" i="6"/>
  <c r="AV449" i="6" s="1"/>
  <c r="AT449" i="6"/>
  <c r="AY449" i="6"/>
  <c r="AW445" i="6"/>
  <c r="AV445" i="6" s="1"/>
  <c r="AT445" i="6"/>
  <c r="AY445" i="6"/>
  <c r="AT442" i="6"/>
  <c r="AW441" i="6"/>
  <c r="AV441" i="6" s="1"/>
  <c r="AT441" i="6"/>
  <c r="AY441" i="6"/>
  <c r="AT438" i="6"/>
  <c r="AW437" i="6"/>
  <c r="AV437" i="6" s="1"/>
  <c r="AT437" i="6"/>
  <c r="AY437" i="6"/>
  <c r="AT434" i="6"/>
  <c r="AW433" i="6"/>
  <c r="AV433" i="6" s="1"/>
  <c r="AT433" i="6"/>
  <c r="AY433" i="6"/>
  <c r="AT430" i="6"/>
  <c r="AW429" i="6"/>
  <c r="AV429" i="6" s="1"/>
  <c r="AT429" i="6"/>
  <c r="AY429" i="6"/>
  <c r="AT426" i="6"/>
  <c r="AW425" i="6"/>
  <c r="AV425" i="6" s="1"/>
  <c r="AT425" i="6"/>
  <c r="AY425" i="6"/>
  <c r="AT422" i="6"/>
  <c r="AW421" i="6"/>
  <c r="AV421" i="6" s="1"/>
  <c r="AT421" i="6"/>
  <c r="AY421" i="6"/>
  <c r="AT418" i="6"/>
  <c r="AW417" i="6"/>
  <c r="AV417" i="6" s="1"/>
  <c r="AT417" i="6"/>
  <c r="AY417" i="6"/>
  <c r="AT414" i="6"/>
  <c r="AW413" i="6"/>
  <c r="AV413" i="6" s="1"/>
  <c r="AT413" i="6"/>
  <c r="AY413" i="6"/>
  <c r="AT410" i="6"/>
  <c r="AW409" i="6"/>
  <c r="AV409" i="6" s="1"/>
  <c r="AT409" i="6"/>
  <c r="AY409" i="6"/>
  <c r="AT406" i="6"/>
  <c r="AW405" i="6"/>
  <c r="AV405" i="6" s="1"/>
  <c r="AT405" i="6"/>
  <c r="AY405" i="6"/>
  <c r="AT402" i="6"/>
  <c r="AW401" i="6"/>
  <c r="AV401" i="6" s="1"/>
  <c r="AT401" i="6"/>
  <c r="AY401" i="6"/>
  <c r="AT398" i="6"/>
  <c r="AW397" i="6"/>
  <c r="AV397" i="6" s="1"/>
  <c r="AT397" i="6"/>
  <c r="AY397" i="6"/>
  <c r="AT394" i="6"/>
  <c r="AW393" i="6"/>
  <c r="AV393" i="6" s="1"/>
  <c r="AT393" i="6"/>
  <c r="AY393" i="6"/>
  <c r="AT390" i="6"/>
  <c r="AW389" i="6"/>
  <c r="AV389" i="6" s="1"/>
  <c r="AT389" i="6"/>
  <c r="AY389" i="6"/>
  <c r="AT386" i="6"/>
  <c r="AW385" i="6"/>
  <c r="AV385" i="6" s="1"/>
  <c r="AT385" i="6"/>
  <c r="AY385" i="6"/>
  <c r="AT382" i="6"/>
  <c r="AW381" i="6"/>
  <c r="AV381" i="6" s="1"/>
  <c r="AT381" i="6"/>
  <c r="AY381" i="6"/>
  <c r="AT377" i="6"/>
  <c r="AW372" i="6"/>
  <c r="AV372" i="6" s="1"/>
  <c r="AY372" i="6"/>
  <c r="AT367" i="6"/>
  <c r="AY367" i="6"/>
  <c r="BA356" i="6"/>
  <c r="BC356" i="6"/>
  <c r="BE356" i="6"/>
  <c r="AT351" i="6"/>
  <c r="AY351" i="6"/>
  <c r="BA340" i="6"/>
  <c r="BC340" i="6"/>
  <c r="BE340" i="6"/>
  <c r="AT339" i="6"/>
  <c r="AY339" i="6"/>
  <c r="AT335" i="6"/>
  <c r="AY335" i="6"/>
  <c r="AT331" i="6"/>
  <c r="AY331" i="6"/>
  <c r="AT327" i="6"/>
  <c r="AY327" i="6"/>
  <c r="BC322" i="6"/>
  <c r="BE322" i="6"/>
  <c r="BA322" i="6"/>
  <c r="BC314" i="6"/>
  <c r="BE314" i="6"/>
  <c r="BA314" i="6"/>
  <c r="BC306" i="6"/>
  <c r="BE306" i="6"/>
  <c r="BA306" i="6"/>
  <c r="BC298" i="6"/>
  <c r="BE298" i="6"/>
  <c r="BA298" i="6"/>
  <c r="BC290" i="6"/>
  <c r="BE290" i="6"/>
  <c r="BA290" i="6"/>
  <c r="BC282" i="6"/>
  <c r="BE282" i="6"/>
  <c r="BA282" i="6"/>
  <c r="BC274" i="6"/>
  <c r="BE274" i="6"/>
  <c r="BA274" i="6"/>
  <c r="BC266" i="6"/>
  <c r="BE266" i="6"/>
  <c r="BA266" i="6"/>
  <c r="BC258" i="6"/>
  <c r="BE258" i="6"/>
  <c r="BA258" i="6"/>
  <c r="BC250" i="6"/>
  <c r="BE250" i="6"/>
  <c r="BA250" i="6"/>
  <c r="BC242" i="6"/>
  <c r="BE242" i="6"/>
  <c r="BA242" i="6"/>
  <c r="AT375" i="6"/>
  <c r="AY375" i="6"/>
  <c r="AT369" i="6"/>
  <c r="AT365" i="6"/>
  <c r="AY365" i="6"/>
  <c r="AT361" i="6"/>
  <c r="AY361" i="6"/>
  <c r="AT357" i="6"/>
  <c r="AY357" i="6"/>
  <c r="AT353" i="6"/>
  <c r="AY353" i="6"/>
  <c r="AT349" i="6"/>
  <c r="AY349" i="6"/>
  <c r="AT345" i="6"/>
  <c r="AY345" i="6"/>
  <c r="AT341" i="6"/>
  <c r="AY341" i="6"/>
  <c r="AT337" i="6"/>
  <c r="AY337" i="6"/>
  <c r="AT333" i="6"/>
  <c r="AY333" i="6"/>
  <c r="AT329" i="6"/>
  <c r="AY329" i="6"/>
  <c r="AT325" i="6"/>
  <c r="AY325" i="6"/>
  <c r="AW319" i="6"/>
  <c r="AV319" i="6" s="1"/>
  <c r="AT319" i="6"/>
  <c r="AY319" i="6"/>
  <c r="AW311" i="6"/>
  <c r="AV311" i="6" s="1"/>
  <c r="AT311" i="6"/>
  <c r="AY311" i="6"/>
  <c r="AW303" i="6"/>
  <c r="AV303" i="6" s="1"/>
  <c r="AT303" i="6"/>
  <c r="AY303" i="6"/>
  <c r="AW295" i="6"/>
  <c r="AV295" i="6" s="1"/>
  <c r="AT295" i="6"/>
  <c r="AY295" i="6"/>
  <c r="AW287" i="6"/>
  <c r="AV287" i="6" s="1"/>
  <c r="AT287" i="6"/>
  <c r="AY287" i="6"/>
  <c r="AW279" i="6"/>
  <c r="AV279" i="6" s="1"/>
  <c r="AT279" i="6"/>
  <c r="AY279" i="6"/>
  <c r="AW271" i="6"/>
  <c r="AV271" i="6" s="1"/>
  <c r="AT271" i="6"/>
  <c r="AY271" i="6"/>
  <c r="AW263" i="6"/>
  <c r="AV263" i="6" s="1"/>
  <c r="AT263" i="6"/>
  <c r="AY263" i="6"/>
  <c r="AW255" i="6"/>
  <c r="AV255" i="6" s="1"/>
  <c r="AT255" i="6"/>
  <c r="AY255" i="6"/>
  <c r="AW247" i="6"/>
  <c r="AV247" i="6" s="1"/>
  <c r="AT247" i="6"/>
  <c r="AY247" i="6"/>
  <c r="AW239" i="6"/>
  <c r="AV239" i="6" s="1"/>
  <c r="AT239" i="6"/>
  <c r="AY239" i="6"/>
  <c r="AW230" i="6"/>
  <c r="AV230" i="6" s="1"/>
  <c r="AY230" i="6"/>
  <c r="AT230" i="6"/>
  <c r="AY500" i="6"/>
  <c r="AY496" i="6"/>
  <c r="AY492" i="6"/>
  <c r="AY488" i="6"/>
  <c r="AY484" i="6"/>
  <c r="AY480" i="6"/>
  <c r="AY476" i="6"/>
  <c r="AY472" i="6"/>
  <c r="AY468" i="6"/>
  <c r="AY464" i="6"/>
  <c r="AY460" i="6"/>
  <c r="AY456" i="6"/>
  <c r="AY452" i="6"/>
  <c r="AY448" i="6"/>
  <c r="AY444" i="6"/>
  <c r="AY440" i="6"/>
  <c r="AY436" i="6"/>
  <c r="AY432" i="6"/>
  <c r="AY428" i="6"/>
  <c r="AY424" i="6"/>
  <c r="AY420" i="6"/>
  <c r="AY416" i="6"/>
  <c r="AY412" i="6"/>
  <c r="AY408" i="6"/>
  <c r="AY404" i="6"/>
  <c r="AY400" i="6"/>
  <c r="AY396" i="6"/>
  <c r="AY392" i="6"/>
  <c r="AY388" i="6"/>
  <c r="AY384" i="6"/>
  <c r="AY380" i="6"/>
  <c r="BA375" i="6"/>
  <c r="AT371" i="6"/>
  <c r="AY371" i="6"/>
  <c r="BC366" i="6"/>
  <c r="BA366" i="6"/>
  <c r="BC362" i="6"/>
  <c r="BA362" i="6"/>
  <c r="BC358" i="6"/>
  <c r="BA358" i="6"/>
  <c r="BC354" i="6"/>
  <c r="BA354" i="6"/>
  <c r="BC350" i="6"/>
  <c r="BA350" i="6"/>
  <c r="BC346" i="6"/>
  <c r="BA346" i="6"/>
  <c r="BC342" i="6"/>
  <c r="BA342" i="6"/>
  <c r="BC338" i="6"/>
  <c r="BA338" i="6"/>
  <c r="BC334" i="6"/>
  <c r="BA334" i="6"/>
  <c r="BC330" i="6"/>
  <c r="BA330" i="6"/>
  <c r="BC326" i="6"/>
  <c r="BA326" i="6"/>
  <c r="BC318" i="6"/>
  <c r="BE318" i="6"/>
  <c r="BA318" i="6"/>
  <c r="BC310" i="6"/>
  <c r="BE310" i="6"/>
  <c r="BA310" i="6"/>
  <c r="BC302" i="6"/>
  <c r="BE302" i="6"/>
  <c r="BA302" i="6"/>
  <c r="BC294" i="6"/>
  <c r="BE294" i="6"/>
  <c r="BA294" i="6"/>
  <c r="BC286" i="6"/>
  <c r="BE286" i="6"/>
  <c r="BA286" i="6"/>
  <c r="BC278" i="6"/>
  <c r="BE278" i="6"/>
  <c r="BA278" i="6"/>
  <c r="BC270" i="6"/>
  <c r="BE270" i="6"/>
  <c r="BA270" i="6"/>
  <c r="BC262" i="6"/>
  <c r="BE262" i="6"/>
  <c r="BA262" i="6"/>
  <c r="BC254" i="6"/>
  <c r="BE254" i="6"/>
  <c r="BA254" i="6"/>
  <c r="BC246" i="6"/>
  <c r="BE246" i="6"/>
  <c r="BA246" i="6"/>
  <c r="BC324" i="6"/>
  <c r="BC320" i="6"/>
  <c r="BC316" i="6"/>
  <c r="BC312" i="6"/>
  <c r="BC308" i="6"/>
  <c r="BC304" i="6"/>
  <c r="BC300" i="6"/>
  <c r="BC296" i="6"/>
  <c r="BC292" i="6"/>
  <c r="BC288" i="6"/>
  <c r="BC284" i="6"/>
  <c r="BC280" i="6"/>
  <c r="BC276" i="6"/>
  <c r="BC272" i="6"/>
  <c r="BC268" i="6"/>
  <c r="BC264" i="6"/>
  <c r="BC260" i="6"/>
  <c r="BC256" i="6"/>
  <c r="BC252" i="6"/>
  <c r="BC248" i="6"/>
  <c r="BC244" i="6"/>
  <c r="BC240" i="6"/>
  <c r="AY238" i="6"/>
  <c r="BC237" i="6"/>
  <c r="BC233" i="6"/>
  <c r="BE233" i="6"/>
  <c r="AW210" i="6"/>
  <c r="AV210" i="6" s="1"/>
  <c r="AT210" i="6"/>
  <c r="AY210" i="6"/>
  <c r="AW206" i="6"/>
  <c r="AV206" i="6" s="1"/>
  <c r="AT206" i="6"/>
  <c r="AY206" i="6"/>
  <c r="AW202" i="6"/>
  <c r="AV202" i="6" s="1"/>
  <c r="AT202" i="6"/>
  <c r="AY202" i="6"/>
  <c r="BC187" i="6"/>
  <c r="BA187" i="6"/>
  <c r="BE187" i="6"/>
  <c r="BC179" i="6"/>
  <c r="BA179" i="6"/>
  <c r="BE179" i="6"/>
  <c r="BC171" i="6"/>
  <c r="BA171" i="6"/>
  <c r="BE171" i="6"/>
  <c r="AT237" i="6"/>
  <c r="AY237" i="6"/>
  <c r="BE232" i="6"/>
  <c r="BA232" i="6"/>
  <c r="BC229" i="6"/>
  <c r="BE229" i="6"/>
  <c r="AW226" i="6"/>
  <c r="AV226" i="6" s="1"/>
  <c r="AT226" i="6"/>
  <c r="AY226" i="6"/>
  <c r="AW222" i="6"/>
  <c r="AV222" i="6" s="1"/>
  <c r="AT222" i="6"/>
  <c r="AY222" i="6"/>
  <c r="AW218" i="6"/>
  <c r="AV218" i="6" s="1"/>
  <c r="AT218" i="6"/>
  <c r="AY218" i="6"/>
  <c r="AW214" i="6"/>
  <c r="AV214" i="6" s="1"/>
  <c r="AT214" i="6"/>
  <c r="AY214" i="6"/>
  <c r="BC209" i="6"/>
  <c r="BE209" i="6"/>
  <c r="BA209" i="6"/>
  <c r="BC205" i="6"/>
  <c r="BE205" i="6"/>
  <c r="BA205" i="6"/>
  <c r="BC201" i="6"/>
  <c r="BE201" i="6"/>
  <c r="BA201" i="6"/>
  <c r="BE196" i="6"/>
  <c r="BC196" i="6"/>
  <c r="BA196" i="6"/>
  <c r="AY321" i="6"/>
  <c r="AY317" i="6"/>
  <c r="AY313" i="6"/>
  <c r="AY309" i="6"/>
  <c r="AY305" i="6"/>
  <c r="AY301" i="6"/>
  <c r="AY297" i="6"/>
  <c r="AY293" i="6"/>
  <c r="AY289" i="6"/>
  <c r="AY285" i="6"/>
  <c r="AY281" i="6"/>
  <c r="AY277" i="6"/>
  <c r="AY273" i="6"/>
  <c r="AY269" i="6"/>
  <c r="AY265" i="6"/>
  <c r="AY261" i="6"/>
  <c r="AY257" i="6"/>
  <c r="AY253" i="6"/>
  <c r="AY249" i="6"/>
  <c r="AY245" i="6"/>
  <c r="AY241" i="6"/>
  <c r="BA237" i="6"/>
  <c r="AW234" i="6"/>
  <c r="AV234" i="6" s="1"/>
  <c r="BA229" i="6"/>
  <c r="BC225" i="6"/>
  <c r="BE225" i="6"/>
  <c r="BA225" i="6"/>
  <c r="BC221" i="6"/>
  <c r="BE221" i="6"/>
  <c r="BA221" i="6"/>
  <c r="BC217" i="6"/>
  <c r="BE217" i="6"/>
  <c r="BA217" i="6"/>
  <c r="BC213" i="6"/>
  <c r="BE213" i="6"/>
  <c r="BA213" i="6"/>
  <c r="AT196" i="6"/>
  <c r="AY196" i="6"/>
  <c r="AW196" i="6"/>
  <c r="AV196" i="6" s="1"/>
  <c r="BC191" i="6"/>
  <c r="BA191" i="6"/>
  <c r="BE191" i="6"/>
  <c r="BC183" i="6"/>
  <c r="BA183" i="6"/>
  <c r="BE183" i="6"/>
  <c r="BC175" i="6"/>
  <c r="BA175" i="6"/>
  <c r="BE175" i="6"/>
  <c r="BE195" i="6"/>
  <c r="BA193" i="6"/>
  <c r="BC193" i="6"/>
  <c r="BA189" i="6"/>
  <c r="BC189" i="6"/>
  <c r="BA185" i="6"/>
  <c r="BC185" i="6"/>
  <c r="BA181" i="6"/>
  <c r="BC181" i="6"/>
  <c r="BA177" i="6"/>
  <c r="BC177" i="6"/>
  <c r="BA173" i="6"/>
  <c r="BC173" i="6"/>
  <c r="AW168" i="6"/>
  <c r="AV168" i="6" s="1"/>
  <c r="AT168" i="6"/>
  <c r="AY168" i="6"/>
  <c r="AW160" i="6"/>
  <c r="AV160" i="6" s="1"/>
  <c r="AT160" i="6"/>
  <c r="AY160" i="6"/>
  <c r="AW152" i="6"/>
  <c r="AV152" i="6" s="1"/>
  <c r="AT152" i="6"/>
  <c r="AY152" i="6"/>
  <c r="AW144" i="6"/>
  <c r="AV144" i="6" s="1"/>
  <c r="AT144" i="6"/>
  <c r="AY144" i="6"/>
  <c r="AW136" i="6"/>
  <c r="AV136" i="6" s="1"/>
  <c r="AT136" i="6"/>
  <c r="AY136" i="6"/>
  <c r="AW128" i="6"/>
  <c r="AV128" i="6" s="1"/>
  <c r="AT128" i="6"/>
  <c r="AY128" i="6"/>
  <c r="AW120" i="6"/>
  <c r="AV120" i="6" s="1"/>
  <c r="AT120" i="6"/>
  <c r="AY120" i="6"/>
  <c r="AW112" i="6"/>
  <c r="AV112" i="6" s="1"/>
  <c r="AT112" i="6"/>
  <c r="AY112" i="6"/>
  <c r="AW107" i="6"/>
  <c r="AV107" i="6" s="1"/>
  <c r="AY107" i="6"/>
  <c r="AT107" i="6"/>
  <c r="AT99" i="6"/>
  <c r="AY99" i="6"/>
  <c r="AW99" i="6"/>
  <c r="AV99" i="6" s="1"/>
  <c r="AY229" i="6"/>
  <c r="AT229" i="6"/>
  <c r="BA228" i="6"/>
  <c r="AY225" i="6"/>
  <c r="AT225" i="6"/>
  <c r="BA224" i="6"/>
  <c r="AY221" i="6"/>
  <c r="AT221" i="6"/>
  <c r="BA220" i="6"/>
  <c r="AY217" i="6"/>
  <c r="AT217" i="6"/>
  <c r="BA216" i="6"/>
  <c r="AY213" i="6"/>
  <c r="AT213" i="6"/>
  <c r="BA212" i="6"/>
  <c r="AY209" i="6"/>
  <c r="AT209" i="6"/>
  <c r="BA208" i="6"/>
  <c r="AY205" i="6"/>
  <c r="AT205" i="6"/>
  <c r="BA204" i="6"/>
  <c r="AY201" i="6"/>
  <c r="AT201" i="6"/>
  <c r="BA200" i="6"/>
  <c r="BA197" i="6"/>
  <c r="AT197" i="6"/>
  <c r="BC195" i="6"/>
  <c r="AT192" i="6"/>
  <c r="AY192" i="6"/>
  <c r="AT188" i="6"/>
  <c r="AY188" i="6"/>
  <c r="AT184" i="6"/>
  <c r="AY184" i="6"/>
  <c r="AT180" i="6"/>
  <c r="AY180" i="6"/>
  <c r="AT176" i="6"/>
  <c r="AY176" i="6"/>
  <c r="AT172" i="6"/>
  <c r="AY172" i="6"/>
  <c r="BC167" i="6"/>
  <c r="BE167" i="6"/>
  <c r="BA167" i="6"/>
  <c r="BC159" i="6"/>
  <c r="BE159" i="6"/>
  <c r="BA159" i="6"/>
  <c r="BC151" i="6"/>
  <c r="BE151" i="6"/>
  <c r="BA151" i="6"/>
  <c r="BC143" i="6"/>
  <c r="BE143" i="6"/>
  <c r="BA143" i="6"/>
  <c r="BC135" i="6"/>
  <c r="BE135" i="6"/>
  <c r="BA135" i="6"/>
  <c r="BC127" i="6"/>
  <c r="BE127" i="6"/>
  <c r="BA127" i="6"/>
  <c r="BC119" i="6"/>
  <c r="BE119" i="6"/>
  <c r="BA119" i="6"/>
  <c r="BC111" i="6"/>
  <c r="BE111" i="6"/>
  <c r="BA111" i="6"/>
  <c r="AY228" i="6"/>
  <c r="AY224" i="6"/>
  <c r="AY220" i="6"/>
  <c r="AY216" i="6"/>
  <c r="AY212" i="6"/>
  <c r="AY208" i="6"/>
  <c r="AY204" i="6"/>
  <c r="AY200" i="6"/>
  <c r="AY197" i="6"/>
  <c r="AT194" i="6"/>
  <c r="AT190" i="6"/>
  <c r="AY190" i="6"/>
  <c r="AT186" i="6"/>
  <c r="AY186" i="6"/>
  <c r="AT182" i="6"/>
  <c r="AY182" i="6"/>
  <c r="AT178" i="6"/>
  <c r="AY178" i="6"/>
  <c r="AT174" i="6"/>
  <c r="AY174" i="6"/>
  <c r="AT170" i="6"/>
  <c r="AY170" i="6"/>
  <c r="AW164" i="6"/>
  <c r="AV164" i="6" s="1"/>
  <c r="AT164" i="6"/>
  <c r="AY164" i="6"/>
  <c r="AW156" i="6"/>
  <c r="AV156" i="6" s="1"/>
  <c r="AT156" i="6"/>
  <c r="AY156" i="6"/>
  <c r="AW148" i="6"/>
  <c r="AV148" i="6" s="1"/>
  <c r="AT148" i="6"/>
  <c r="AY148" i="6"/>
  <c r="AW140" i="6"/>
  <c r="AV140" i="6" s="1"/>
  <c r="AT140" i="6"/>
  <c r="AY140" i="6"/>
  <c r="AW132" i="6"/>
  <c r="AV132" i="6" s="1"/>
  <c r="AT132" i="6"/>
  <c r="AY132" i="6"/>
  <c r="AW124" i="6"/>
  <c r="AV124" i="6" s="1"/>
  <c r="AT124" i="6"/>
  <c r="AY124" i="6"/>
  <c r="AW116" i="6"/>
  <c r="AV116" i="6" s="1"/>
  <c r="AT116" i="6"/>
  <c r="AY116" i="6"/>
  <c r="AW108" i="6"/>
  <c r="AV108" i="6" s="1"/>
  <c r="AT108" i="6"/>
  <c r="AY108" i="6"/>
  <c r="AT103" i="6"/>
  <c r="AY103" i="6"/>
  <c r="AW103" i="6"/>
  <c r="AV103" i="6" s="1"/>
  <c r="AT95" i="6"/>
  <c r="AY95" i="6"/>
  <c r="AW95" i="6"/>
  <c r="AV95" i="6" s="1"/>
  <c r="BC169" i="6"/>
  <c r="BC165" i="6"/>
  <c r="BC161" i="6"/>
  <c r="BC157" i="6"/>
  <c r="BC153" i="6"/>
  <c r="BC149" i="6"/>
  <c r="BC145" i="6"/>
  <c r="BC141" i="6"/>
  <c r="BC137" i="6"/>
  <c r="BC133" i="6"/>
  <c r="BC129" i="6"/>
  <c r="BC125" i="6"/>
  <c r="BC121" i="6"/>
  <c r="BC117" i="6"/>
  <c r="BC113" i="6"/>
  <c r="BC109" i="6"/>
  <c r="BC105" i="6"/>
  <c r="BC100" i="6"/>
  <c r="BA100" i="6"/>
  <c r="BC96" i="6"/>
  <c r="BA96" i="6"/>
  <c r="BC92" i="6"/>
  <c r="BA92" i="6"/>
  <c r="AW81" i="6"/>
  <c r="AV81" i="6" s="1"/>
  <c r="AT81" i="6"/>
  <c r="AY81" i="6"/>
  <c r="AW73" i="6"/>
  <c r="AV73" i="6" s="1"/>
  <c r="AT73" i="6"/>
  <c r="AY73" i="6"/>
  <c r="AW65" i="6"/>
  <c r="AV65" i="6" s="1"/>
  <c r="AT65" i="6"/>
  <c r="AY65" i="6"/>
  <c r="AW62" i="6"/>
  <c r="AV62" i="6" s="1"/>
  <c r="AY62" i="6"/>
  <c r="AT62" i="6"/>
  <c r="AT54" i="6"/>
  <c r="AY54" i="6"/>
  <c r="AW54" i="6"/>
  <c r="AV54" i="6" s="1"/>
  <c r="AT105" i="6"/>
  <c r="AY105" i="6"/>
  <c r="BA102" i="6"/>
  <c r="BC102" i="6"/>
  <c r="BA98" i="6"/>
  <c r="BC98" i="6"/>
  <c r="BA94" i="6"/>
  <c r="BC94" i="6"/>
  <c r="AW89" i="6"/>
  <c r="AV89" i="6" s="1"/>
  <c r="AT89" i="6"/>
  <c r="AY89" i="6"/>
  <c r="BC80" i="6"/>
  <c r="BE80" i="6"/>
  <c r="BA80" i="6"/>
  <c r="BC72" i="6"/>
  <c r="BE72" i="6"/>
  <c r="BA72" i="6"/>
  <c r="BC64" i="6"/>
  <c r="BE64" i="6"/>
  <c r="BA64" i="6"/>
  <c r="AY166" i="6"/>
  <c r="AY162" i="6"/>
  <c r="AY158" i="6"/>
  <c r="AY154" i="6"/>
  <c r="AY150" i="6"/>
  <c r="AY146" i="6"/>
  <c r="AY142" i="6"/>
  <c r="AY138" i="6"/>
  <c r="AY134" i="6"/>
  <c r="AY130" i="6"/>
  <c r="AY126" i="6"/>
  <c r="AY122" i="6"/>
  <c r="AY118" i="6"/>
  <c r="AY114" i="6"/>
  <c r="AY110" i="6"/>
  <c r="BA105" i="6"/>
  <c r="BE104" i="6"/>
  <c r="AT101" i="6"/>
  <c r="AY101" i="6"/>
  <c r="AT97" i="6"/>
  <c r="AY97" i="6"/>
  <c r="AT93" i="6"/>
  <c r="AY93" i="6"/>
  <c r="BC88" i="6"/>
  <c r="BE88" i="6"/>
  <c r="BA88" i="6"/>
  <c r="AW85" i="6"/>
  <c r="AV85" i="6" s="1"/>
  <c r="AT85" i="6"/>
  <c r="AY85" i="6"/>
  <c r="AW77" i="6"/>
  <c r="AV77" i="6" s="1"/>
  <c r="AT77" i="6"/>
  <c r="AY77" i="6"/>
  <c r="AW69" i="6"/>
  <c r="AV69" i="6" s="1"/>
  <c r="AT69" i="6"/>
  <c r="AY69" i="6"/>
  <c r="BA63" i="6"/>
  <c r="BC63" i="6"/>
  <c r="BE63" i="6"/>
  <c r="AT58" i="6"/>
  <c r="AY58" i="6"/>
  <c r="AW58" i="6"/>
  <c r="AV58" i="6" s="1"/>
  <c r="BC90" i="6"/>
  <c r="BC86" i="6"/>
  <c r="BC82" i="6"/>
  <c r="BC78" i="6"/>
  <c r="BC74" i="6"/>
  <c r="BC70" i="6"/>
  <c r="BC66" i="6"/>
  <c r="AY61" i="6"/>
  <c r="BC60" i="6"/>
  <c r="BA55" i="6"/>
  <c r="BC55" i="6"/>
  <c r="BA51" i="6"/>
  <c r="BC51" i="6"/>
  <c r="AW46" i="6"/>
  <c r="AV46" i="6" s="1"/>
  <c r="AT46" i="6"/>
  <c r="AY46" i="6"/>
  <c r="AW38" i="6"/>
  <c r="AV38" i="6" s="1"/>
  <c r="AT38" i="6"/>
  <c r="AY38" i="6"/>
  <c r="AW30" i="6"/>
  <c r="AV30" i="6" s="1"/>
  <c r="AT30" i="6"/>
  <c r="AY30" i="6"/>
  <c r="AW22" i="6"/>
  <c r="AV22" i="6" s="1"/>
  <c r="AT22" i="6"/>
  <c r="AY22" i="6"/>
  <c r="AT60" i="6"/>
  <c r="AY60" i="6"/>
  <c r="BC57" i="6"/>
  <c r="BA57" i="6"/>
  <c r="BC53" i="6"/>
  <c r="BA53" i="6"/>
  <c r="BC45" i="6"/>
  <c r="BE45" i="6"/>
  <c r="BA45" i="6"/>
  <c r="BC37" i="6"/>
  <c r="BE37" i="6"/>
  <c r="BA37" i="6"/>
  <c r="BC29" i="6"/>
  <c r="BE29" i="6"/>
  <c r="BA29" i="6"/>
  <c r="BC21" i="6"/>
  <c r="BE21" i="6"/>
  <c r="BA21" i="6"/>
  <c r="AY87" i="6"/>
  <c r="AY83" i="6"/>
  <c r="AY79" i="6"/>
  <c r="AY75" i="6"/>
  <c r="AY71" i="6"/>
  <c r="AY67" i="6"/>
  <c r="BA60" i="6"/>
  <c r="AT56" i="6"/>
  <c r="AY56" i="6"/>
  <c r="AT52" i="6"/>
  <c r="AY52" i="6"/>
  <c r="AW50" i="6"/>
  <c r="AV50" i="6" s="1"/>
  <c r="AT50" i="6"/>
  <c r="AY50" i="6"/>
  <c r="AW42" i="6"/>
  <c r="AV42" i="6" s="1"/>
  <c r="AT42" i="6"/>
  <c r="AY42" i="6"/>
  <c r="AW34" i="6"/>
  <c r="AV34" i="6" s="1"/>
  <c r="AT34" i="6"/>
  <c r="AY34" i="6"/>
  <c r="AW26" i="6"/>
  <c r="AV26" i="6" s="1"/>
  <c r="AT26" i="6"/>
  <c r="AY26" i="6"/>
  <c r="AW18" i="6"/>
  <c r="AV18" i="6" s="1"/>
  <c r="AT18" i="6"/>
  <c r="AY18" i="6"/>
  <c r="BC47" i="6"/>
  <c r="BC43" i="6"/>
  <c r="BC39" i="6"/>
  <c r="BC35" i="6"/>
  <c r="BC31" i="6"/>
  <c r="BC27" i="6"/>
  <c r="BC23" i="6"/>
  <c r="BC19" i="6"/>
  <c r="AY17" i="6"/>
  <c r="AT17" i="6"/>
  <c r="AY48" i="6"/>
  <c r="AY44" i="6"/>
  <c r="AY40" i="6"/>
  <c r="AY36" i="6"/>
  <c r="AY32" i="6"/>
  <c r="AY28" i="6"/>
  <c r="AY24" i="6"/>
  <c r="AY20" i="6"/>
  <c r="AY16" i="6"/>
  <c r="F2" i="3"/>
  <c r="F3" i="3"/>
  <c r="F4" i="3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R17" i="6" l="1"/>
  <c r="R33" i="6"/>
  <c r="AD81" i="6"/>
  <c r="R36" i="6"/>
  <c r="R68" i="6"/>
  <c r="R128" i="6"/>
  <c r="R41" i="6"/>
  <c r="AD157" i="6"/>
  <c r="AD161" i="6"/>
  <c r="AD90" i="6"/>
  <c r="R94" i="6"/>
  <c r="R20" i="6"/>
  <c r="AD224" i="6"/>
  <c r="R228" i="6"/>
  <c r="R232" i="6"/>
  <c r="AD61" i="6"/>
  <c r="AD65" i="6"/>
  <c r="AD109" i="6"/>
  <c r="AD113" i="6"/>
  <c r="R28" i="6"/>
  <c r="R136" i="6"/>
  <c r="R140" i="6"/>
  <c r="R152" i="6"/>
  <c r="R220" i="6"/>
  <c r="AD145" i="6"/>
  <c r="AD189" i="6"/>
  <c r="AD193" i="6"/>
  <c r="R22" i="6"/>
  <c r="AD74" i="6"/>
  <c r="R178" i="6"/>
  <c r="R202" i="6"/>
  <c r="AD210" i="6"/>
  <c r="R148" i="6"/>
  <c r="R160" i="6"/>
  <c r="AD77" i="6"/>
  <c r="AD50" i="6"/>
  <c r="AD174" i="6"/>
  <c r="R122" i="6"/>
  <c r="AD130" i="6"/>
  <c r="AD124" i="6"/>
  <c r="AD216" i="6"/>
  <c r="R45" i="6"/>
  <c r="R46" i="6"/>
  <c r="AD154" i="6"/>
  <c r="AD158" i="6"/>
  <c r="AD44" i="6"/>
  <c r="AD116" i="6"/>
  <c r="R120" i="6"/>
  <c r="AD164" i="6"/>
  <c r="AD208" i="6"/>
  <c r="R212" i="6"/>
  <c r="R29" i="6"/>
  <c r="AD141" i="6"/>
  <c r="R221" i="6"/>
  <c r="R235" i="6"/>
  <c r="R16" i="6"/>
  <c r="R24" i="6"/>
  <c r="R32" i="6"/>
  <c r="R40" i="6"/>
  <c r="AD108" i="6"/>
  <c r="R112" i="6"/>
  <c r="R144" i="6"/>
  <c r="R156" i="6"/>
  <c r="AD200" i="6"/>
  <c r="R204" i="6"/>
  <c r="R21" i="6"/>
  <c r="R25" i="6"/>
  <c r="AD173" i="6"/>
  <c r="AD177" i="6"/>
  <c r="AD225" i="6"/>
  <c r="AD26" i="6"/>
  <c r="AD66" i="6"/>
  <c r="R110" i="6"/>
  <c r="AD114" i="6"/>
  <c r="R226" i="6"/>
  <c r="AD132" i="6"/>
  <c r="AD93" i="6"/>
  <c r="AD97" i="6"/>
  <c r="AD125" i="6"/>
  <c r="AD129" i="6"/>
  <c r="AD205" i="6"/>
  <c r="AD209" i="6"/>
  <c r="R30" i="6"/>
  <c r="AD138" i="6"/>
  <c r="AD194" i="6"/>
  <c r="AD218" i="6"/>
  <c r="AD222" i="6"/>
  <c r="R19" i="6"/>
  <c r="R23" i="6"/>
  <c r="R27" i="6"/>
  <c r="R31" i="6"/>
  <c r="R35" i="6"/>
  <c r="R39" i="6"/>
  <c r="R43" i="6"/>
  <c r="R47" i="6"/>
  <c r="R51" i="6"/>
  <c r="R55" i="6"/>
  <c r="R59" i="6"/>
  <c r="R63" i="6"/>
  <c r="R67" i="6"/>
  <c r="R71" i="6"/>
  <c r="R75" i="6"/>
  <c r="R79" i="6"/>
  <c r="R83" i="6"/>
  <c r="R87" i="6"/>
  <c r="R91" i="6"/>
  <c r="R95" i="6"/>
  <c r="R99" i="6"/>
  <c r="R103" i="6"/>
  <c r="R107" i="6"/>
  <c r="R111" i="6"/>
  <c r="R115" i="6"/>
  <c r="R119" i="6"/>
  <c r="R123" i="6"/>
  <c r="R127" i="6"/>
  <c r="R131" i="6"/>
  <c r="R135" i="6"/>
  <c r="R139" i="6"/>
  <c r="R143" i="6"/>
  <c r="R147" i="6"/>
  <c r="AD151" i="6"/>
  <c r="R155" i="6"/>
  <c r="AD159" i="6"/>
  <c r="R163" i="6"/>
  <c r="AD167" i="6"/>
  <c r="R171" i="6"/>
  <c r="AD175" i="6"/>
  <c r="R179" i="6"/>
  <c r="AD183" i="6"/>
  <c r="R187" i="6"/>
  <c r="AD191" i="6"/>
  <c r="R195" i="6"/>
  <c r="AD199" i="6"/>
  <c r="R203" i="6"/>
  <c r="AD207" i="6"/>
  <c r="R211" i="6"/>
  <c r="AD215" i="6"/>
  <c r="R219" i="6"/>
  <c r="AD223" i="6"/>
  <c r="R227" i="6"/>
  <c r="AD231" i="6"/>
  <c r="AD76" i="6"/>
  <c r="R80" i="6"/>
  <c r="AD84" i="6"/>
  <c r="R88" i="6"/>
  <c r="AD92" i="6"/>
  <c r="R96" i="6"/>
  <c r="AD100" i="6"/>
  <c r="R104" i="6"/>
  <c r="AD168" i="6"/>
  <c r="R172" i="6"/>
  <c r="AD176" i="6"/>
  <c r="R180" i="6"/>
  <c r="AD184" i="6"/>
  <c r="R188" i="6"/>
  <c r="AD192" i="6"/>
  <c r="R196" i="6"/>
  <c r="R49" i="6"/>
  <c r="R69" i="6"/>
  <c r="R73" i="6"/>
  <c r="R85" i="6"/>
  <c r="R89" i="6"/>
  <c r="R101" i="6"/>
  <c r="R105" i="6"/>
  <c r="R117" i="6"/>
  <c r="R121" i="6"/>
  <c r="R133" i="6"/>
  <c r="R137" i="6"/>
  <c r="R149" i="6"/>
  <c r="R153" i="6"/>
  <c r="AD165" i="6"/>
  <c r="R169" i="6"/>
  <c r="R181" i="6"/>
  <c r="R185" i="6"/>
  <c r="AD197" i="6"/>
  <c r="R201" i="6"/>
  <c r="R213" i="6"/>
  <c r="R217" i="6"/>
  <c r="AD229" i="6"/>
  <c r="R233" i="6"/>
  <c r="AD34" i="6"/>
  <c r="R38" i="6"/>
  <c r="AD58" i="6"/>
  <c r="R78" i="6"/>
  <c r="AD98" i="6"/>
  <c r="R102" i="6"/>
  <c r="R142" i="6"/>
  <c r="AD162" i="6"/>
  <c r="AD166" i="6"/>
  <c r="AD186" i="6"/>
  <c r="AD206" i="6"/>
  <c r="AD230" i="6"/>
  <c r="AD15" i="6"/>
  <c r="R48" i="6"/>
  <c r="AD52" i="6"/>
  <c r="R56" i="6"/>
  <c r="AD60" i="6"/>
  <c r="R64" i="6"/>
  <c r="R72" i="6"/>
  <c r="R53" i="6"/>
  <c r="R57" i="6"/>
  <c r="AD18" i="6"/>
  <c r="AD42" i="6"/>
  <c r="R62" i="6"/>
  <c r="AD82" i="6"/>
  <c r="R86" i="6"/>
  <c r="AD106" i="6"/>
  <c r="R126" i="6"/>
  <c r="AD146" i="6"/>
  <c r="AD150" i="6"/>
  <c r="AD170" i="6"/>
  <c r="AD190" i="6"/>
  <c r="AD214" i="6"/>
  <c r="AD234" i="6"/>
  <c r="R37" i="6"/>
  <c r="R70" i="6"/>
  <c r="R134" i="6"/>
  <c r="AD198" i="6"/>
  <c r="H16" i="6"/>
  <c r="I16" i="6"/>
  <c r="H17" i="6"/>
  <c r="I17" i="6"/>
  <c r="H18" i="6"/>
  <c r="I18" i="6"/>
  <c r="H19" i="6"/>
  <c r="I19" i="6"/>
  <c r="H20" i="6"/>
  <c r="I20" i="6"/>
  <c r="H21" i="6"/>
  <c r="I21" i="6"/>
  <c r="H22" i="6"/>
  <c r="I22" i="6"/>
  <c r="H23" i="6"/>
  <c r="I23" i="6"/>
  <c r="H24" i="6"/>
  <c r="I24" i="6"/>
  <c r="H25" i="6"/>
  <c r="I25" i="6"/>
  <c r="H26" i="6"/>
  <c r="I26" i="6"/>
  <c r="H27" i="6"/>
  <c r="I27" i="6"/>
  <c r="H28" i="6"/>
  <c r="I28" i="6"/>
  <c r="H29" i="6"/>
  <c r="I29" i="6"/>
  <c r="H30" i="6"/>
  <c r="I30" i="6"/>
  <c r="H31" i="6"/>
  <c r="I31" i="6"/>
  <c r="H32" i="6"/>
  <c r="I32" i="6"/>
  <c r="H33" i="6"/>
  <c r="I33" i="6"/>
  <c r="H34" i="6"/>
  <c r="I34" i="6"/>
  <c r="H35" i="6"/>
  <c r="I35" i="6"/>
  <c r="H36" i="6"/>
  <c r="I36" i="6"/>
  <c r="H37" i="6"/>
  <c r="I37" i="6"/>
  <c r="H38" i="6"/>
  <c r="I38" i="6"/>
  <c r="H39" i="6"/>
  <c r="I39" i="6"/>
  <c r="H40" i="6"/>
  <c r="I40" i="6"/>
  <c r="H41" i="6"/>
  <c r="I41" i="6"/>
  <c r="H42" i="6"/>
  <c r="I42" i="6"/>
  <c r="H43" i="6"/>
  <c r="I43" i="6"/>
  <c r="H44" i="6"/>
  <c r="I44" i="6"/>
  <c r="H45" i="6"/>
  <c r="I45" i="6"/>
  <c r="H46" i="6"/>
  <c r="I46" i="6"/>
  <c r="H47" i="6"/>
  <c r="I47" i="6"/>
  <c r="H48" i="6"/>
  <c r="I48" i="6"/>
  <c r="H49" i="6"/>
  <c r="I49" i="6"/>
  <c r="H50" i="6"/>
  <c r="I50" i="6"/>
  <c r="H51" i="6"/>
  <c r="I51" i="6"/>
  <c r="H52" i="6"/>
  <c r="I52" i="6"/>
  <c r="H53" i="6"/>
  <c r="I53" i="6"/>
  <c r="H54" i="6"/>
  <c r="I54" i="6"/>
  <c r="H55" i="6"/>
  <c r="I55" i="6"/>
  <c r="H56" i="6"/>
  <c r="I56" i="6"/>
  <c r="H57" i="6"/>
  <c r="I57" i="6"/>
  <c r="H58" i="6"/>
  <c r="I58" i="6"/>
  <c r="H59" i="6"/>
  <c r="I59" i="6"/>
  <c r="H60" i="6"/>
  <c r="I60" i="6"/>
  <c r="H61" i="6"/>
  <c r="I61" i="6"/>
  <c r="H62" i="6"/>
  <c r="I62" i="6"/>
  <c r="H63" i="6"/>
  <c r="I63" i="6"/>
  <c r="H64" i="6"/>
  <c r="I64" i="6"/>
  <c r="H65" i="6"/>
  <c r="I65" i="6"/>
  <c r="H66" i="6"/>
  <c r="I66" i="6"/>
  <c r="H67" i="6"/>
  <c r="I67" i="6"/>
  <c r="H68" i="6"/>
  <c r="I68" i="6"/>
  <c r="H69" i="6"/>
  <c r="I69" i="6"/>
  <c r="H70" i="6"/>
  <c r="I70" i="6"/>
  <c r="H71" i="6"/>
  <c r="I71" i="6"/>
  <c r="H72" i="6"/>
  <c r="I72" i="6"/>
  <c r="H73" i="6"/>
  <c r="I73" i="6"/>
  <c r="H74" i="6"/>
  <c r="I74" i="6"/>
  <c r="H75" i="6"/>
  <c r="I75" i="6"/>
  <c r="H76" i="6"/>
  <c r="I76" i="6"/>
  <c r="H77" i="6"/>
  <c r="I77" i="6"/>
  <c r="H78" i="6"/>
  <c r="I78" i="6"/>
  <c r="H79" i="6"/>
  <c r="I79" i="6"/>
  <c r="H80" i="6"/>
  <c r="I80" i="6"/>
  <c r="H81" i="6"/>
  <c r="I81" i="6"/>
  <c r="H82" i="6"/>
  <c r="I82" i="6"/>
  <c r="H83" i="6"/>
  <c r="I83" i="6"/>
  <c r="H84" i="6"/>
  <c r="I84" i="6"/>
  <c r="H85" i="6"/>
  <c r="I85" i="6"/>
  <c r="H86" i="6"/>
  <c r="I86" i="6"/>
  <c r="H87" i="6"/>
  <c r="I87" i="6"/>
  <c r="H88" i="6"/>
  <c r="I88" i="6"/>
  <c r="H89" i="6"/>
  <c r="I89" i="6"/>
  <c r="H90" i="6"/>
  <c r="I90" i="6"/>
  <c r="H91" i="6"/>
  <c r="I91" i="6"/>
  <c r="H92" i="6"/>
  <c r="I92" i="6"/>
  <c r="H93" i="6"/>
  <c r="I93" i="6"/>
  <c r="H94" i="6"/>
  <c r="I94" i="6"/>
  <c r="H95" i="6"/>
  <c r="I95" i="6"/>
  <c r="H96" i="6"/>
  <c r="I96" i="6"/>
  <c r="H97" i="6"/>
  <c r="I97" i="6"/>
  <c r="H98" i="6"/>
  <c r="I98" i="6"/>
  <c r="H99" i="6"/>
  <c r="I99" i="6"/>
  <c r="H100" i="6"/>
  <c r="I100" i="6"/>
  <c r="H101" i="6"/>
  <c r="I101" i="6"/>
  <c r="H102" i="6"/>
  <c r="I102" i="6"/>
  <c r="H103" i="6"/>
  <c r="I103" i="6"/>
  <c r="H104" i="6"/>
  <c r="I104" i="6"/>
  <c r="H105" i="6"/>
  <c r="I105" i="6"/>
  <c r="H106" i="6"/>
  <c r="I106" i="6"/>
  <c r="H107" i="6"/>
  <c r="I107" i="6"/>
  <c r="H108" i="6"/>
  <c r="I108" i="6"/>
  <c r="H109" i="6"/>
  <c r="I109" i="6"/>
  <c r="H110" i="6"/>
  <c r="I110" i="6"/>
  <c r="H111" i="6"/>
  <c r="I111" i="6"/>
  <c r="H112" i="6"/>
  <c r="I112" i="6"/>
  <c r="H113" i="6"/>
  <c r="I113" i="6"/>
  <c r="H114" i="6"/>
  <c r="I114" i="6"/>
  <c r="H115" i="6"/>
  <c r="I115" i="6"/>
  <c r="H116" i="6"/>
  <c r="I116" i="6"/>
  <c r="H117" i="6"/>
  <c r="I117" i="6"/>
  <c r="H118" i="6"/>
  <c r="I118" i="6"/>
  <c r="H119" i="6"/>
  <c r="I119" i="6"/>
  <c r="H120" i="6"/>
  <c r="I120" i="6"/>
  <c r="H121" i="6"/>
  <c r="I121" i="6"/>
  <c r="H122" i="6"/>
  <c r="I122" i="6"/>
  <c r="H123" i="6"/>
  <c r="I123" i="6"/>
  <c r="H124" i="6"/>
  <c r="I124" i="6"/>
  <c r="H125" i="6"/>
  <c r="I125" i="6"/>
  <c r="H126" i="6"/>
  <c r="I126" i="6"/>
  <c r="H127" i="6"/>
  <c r="I127" i="6"/>
  <c r="H128" i="6"/>
  <c r="I128" i="6"/>
  <c r="H129" i="6"/>
  <c r="I129" i="6"/>
  <c r="H130" i="6"/>
  <c r="I130" i="6"/>
  <c r="H131" i="6"/>
  <c r="I131" i="6"/>
  <c r="H132" i="6"/>
  <c r="I132" i="6"/>
  <c r="H133" i="6"/>
  <c r="I133" i="6"/>
  <c r="H134" i="6"/>
  <c r="I134" i="6"/>
  <c r="H135" i="6"/>
  <c r="I135" i="6"/>
  <c r="H136" i="6"/>
  <c r="I136" i="6"/>
  <c r="H137" i="6"/>
  <c r="I137" i="6"/>
  <c r="H138" i="6"/>
  <c r="I138" i="6"/>
  <c r="H139" i="6"/>
  <c r="I139" i="6"/>
  <c r="H140" i="6"/>
  <c r="I140" i="6"/>
  <c r="H141" i="6"/>
  <c r="I141" i="6"/>
  <c r="H142" i="6"/>
  <c r="I142" i="6"/>
  <c r="H143" i="6"/>
  <c r="I143" i="6"/>
  <c r="H144" i="6"/>
  <c r="I144" i="6"/>
  <c r="H145" i="6"/>
  <c r="I145" i="6"/>
  <c r="H146" i="6"/>
  <c r="I146" i="6"/>
  <c r="H147" i="6"/>
  <c r="I147" i="6"/>
  <c r="H148" i="6"/>
  <c r="I148" i="6"/>
  <c r="H149" i="6"/>
  <c r="I149" i="6"/>
  <c r="H150" i="6"/>
  <c r="I150" i="6"/>
  <c r="H151" i="6"/>
  <c r="I151" i="6"/>
  <c r="H152" i="6"/>
  <c r="I152" i="6"/>
  <c r="H153" i="6"/>
  <c r="I153" i="6"/>
  <c r="H154" i="6"/>
  <c r="I154" i="6"/>
  <c r="H155" i="6"/>
  <c r="I155" i="6"/>
  <c r="H156" i="6"/>
  <c r="I156" i="6"/>
  <c r="H157" i="6"/>
  <c r="I157" i="6"/>
  <c r="H158" i="6"/>
  <c r="I158" i="6"/>
  <c r="H159" i="6"/>
  <c r="I159" i="6"/>
  <c r="H160" i="6"/>
  <c r="I160" i="6"/>
  <c r="H161" i="6"/>
  <c r="I161" i="6"/>
  <c r="H162" i="6"/>
  <c r="I162" i="6"/>
  <c r="H163" i="6"/>
  <c r="I163" i="6"/>
  <c r="H164" i="6"/>
  <c r="I164" i="6"/>
  <c r="H165" i="6"/>
  <c r="I165" i="6"/>
  <c r="H166" i="6"/>
  <c r="I166" i="6"/>
  <c r="H167" i="6"/>
  <c r="I167" i="6"/>
  <c r="H168" i="6"/>
  <c r="I168" i="6"/>
  <c r="H169" i="6"/>
  <c r="I169" i="6"/>
  <c r="H170" i="6"/>
  <c r="I170" i="6"/>
  <c r="H171" i="6"/>
  <c r="I171" i="6"/>
  <c r="H172" i="6"/>
  <c r="I172" i="6"/>
  <c r="H173" i="6"/>
  <c r="I173" i="6"/>
  <c r="H174" i="6"/>
  <c r="I174" i="6"/>
  <c r="H175" i="6"/>
  <c r="I175" i="6"/>
  <c r="H176" i="6"/>
  <c r="I176" i="6"/>
  <c r="H177" i="6"/>
  <c r="I177" i="6"/>
  <c r="H178" i="6"/>
  <c r="I178" i="6"/>
  <c r="H179" i="6"/>
  <c r="I179" i="6"/>
  <c r="H180" i="6"/>
  <c r="I180" i="6"/>
  <c r="H181" i="6"/>
  <c r="I181" i="6"/>
  <c r="H182" i="6"/>
  <c r="I182" i="6"/>
  <c r="H183" i="6"/>
  <c r="I183" i="6"/>
  <c r="H184" i="6"/>
  <c r="I184" i="6"/>
  <c r="H185" i="6"/>
  <c r="I185" i="6"/>
  <c r="H186" i="6"/>
  <c r="I186" i="6"/>
  <c r="H187" i="6"/>
  <c r="I187" i="6"/>
  <c r="H188" i="6"/>
  <c r="I188" i="6"/>
  <c r="H189" i="6"/>
  <c r="I189" i="6"/>
  <c r="H190" i="6"/>
  <c r="I190" i="6"/>
  <c r="H191" i="6"/>
  <c r="I191" i="6"/>
  <c r="H192" i="6"/>
  <c r="I192" i="6"/>
  <c r="H193" i="6"/>
  <c r="I193" i="6"/>
  <c r="H194" i="6"/>
  <c r="I194" i="6"/>
  <c r="H195" i="6"/>
  <c r="I195" i="6"/>
  <c r="H196" i="6"/>
  <c r="I196" i="6"/>
  <c r="H197" i="6"/>
  <c r="I197" i="6"/>
  <c r="H198" i="6"/>
  <c r="I198" i="6"/>
  <c r="H199" i="6"/>
  <c r="I199" i="6"/>
  <c r="H200" i="6"/>
  <c r="I200" i="6"/>
  <c r="H201" i="6"/>
  <c r="I201" i="6"/>
  <c r="H202" i="6"/>
  <c r="I202" i="6"/>
  <c r="H203" i="6"/>
  <c r="I203" i="6"/>
  <c r="H204" i="6"/>
  <c r="I204" i="6"/>
  <c r="H205" i="6"/>
  <c r="I205" i="6"/>
  <c r="H206" i="6"/>
  <c r="I206" i="6"/>
  <c r="H207" i="6"/>
  <c r="I207" i="6"/>
  <c r="H208" i="6"/>
  <c r="I208" i="6"/>
  <c r="H209" i="6"/>
  <c r="I209" i="6"/>
  <c r="H210" i="6"/>
  <c r="I210" i="6"/>
  <c r="H211" i="6"/>
  <c r="I211" i="6"/>
  <c r="H212" i="6"/>
  <c r="I212" i="6"/>
  <c r="H213" i="6"/>
  <c r="I213" i="6"/>
  <c r="H214" i="6"/>
  <c r="I214" i="6"/>
  <c r="H215" i="6"/>
  <c r="I215" i="6"/>
  <c r="H216" i="6"/>
  <c r="I216" i="6"/>
  <c r="H217" i="6"/>
  <c r="I217" i="6"/>
  <c r="H218" i="6"/>
  <c r="I218" i="6"/>
  <c r="H219" i="6"/>
  <c r="I219" i="6"/>
  <c r="H220" i="6"/>
  <c r="I220" i="6"/>
  <c r="H221" i="6"/>
  <c r="I221" i="6"/>
  <c r="H222" i="6"/>
  <c r="I222" i="6"/>
  <c r="H223" i="6"/>
  <c r="I223" i="6"/>
  <c r="H224" i="6"/>
  <c r="I224" i="6"/>
  <c r="H225" i="6"/>
  <c r="I225" i="6"/>
  <c r="H226" i="6"/>
  <c r="I226" i="6"/>
  <c r="H227" i="6"/>
  <c r="I227" i="6"/>
  <c r="H228" i="6"/>
  <c r="I228" i="6"/>
  <c r="H229" i="6"/>
  <c r="I229" i="6"/>
  <c r="H230" i="6"/>
  <c r="I230" i="6"/>
  <c r="H231" i="6"/>
  <c r="I231" i="6"/>
  <c r="H232" i="6"/>
  <c r="I232" i="6"/>
  <c r="H233" i="6"/>
  <c r="I233" i="6"/>
  <c r="H234" i="6"/>
  <c r="I234" i="6"/>
  <c r="H235" i="6"/>
  <c r="I235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16" i="6"/>
  <c r="G17" i="6"/>
  <c r="G18" i="6"/>
  <c r="G19" i="6"/>
  <c r="G20" i="6"/>
  <c r="I15" i="6"/>
  <c r="H15" i="6"/>
  <c r="G15" i="6"/>
  <c r="J3461" i="2" l="1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tc={F7157289-69AE-4862-8D8B-0B2513D23CBC}</author>
  </authors>
  <commentList>
    <comment ref="C2" authorId="0" shapeId="0" xr:uid="{F7157289-69AE-4862-8D8B-0B2513D23CBC}">
      <text>
        <t>[Threaded comment]
Your version of Excel allows you to read this threaded comment; however, any edits to it will get removed if the file is opened in a newer version of Excel. Learn more: https://go.microsoft.com/fwlink/?linkid=870924
Comment:
    Paste Data Here</t>
      </text>
    </comment>
  </commentList>
</comments>
</file>

<file path=xl/sharedStrings.xml><?xml version="1.0" encoding="utf-8"?>
<sst xmlns="http://schemas.openxmlformats.org/spreadsheetml/2006/main" count="23144" uniqueCount="2403">
  <si>
    <t>Distributor code</t>
  </si>
  <si>
    <t>Distributor name</t>
  </si>
  <si>
    <t>Customer code</t>
  </si>
  <si>
    <t>Customer</t>
  </si>
  <si>
    <t>SKU</t>
  </si>
  <si>
    <t>Check</t>
  </si>
  <si>
    <t>Code</t>
  </si>
  <si>
    <t>Discount</t>
  </si>
  <si>
    <t>Budget</t>
  </si>
  <si>
    <t>Mô tả</t>
  </si>
  <si>
    <t>Ngân sách</t>
  </si>
  <si>
    <t>SKU1</t>
  </si>
  <si>
    <t>SKU2</t>
  </si>
  <si>
    <t>SKU3</t>
  </si>
  <si>
    <t>Bột Nguyên kem 400gr/ 900gr</t>
  </si>
  <si>
    <t>S59</t>
  </si>
  <si>
    <t>S60</t>
  </si>
  <si>
    <t>CK 110/ 170</t>
  </si>
  <si>
    <t>S115</t>
  </si>
  <si>
    <t>S116</t>
  </si>
  <si>
    <t>NPP CATERING</t>
  </si>
  <si>
    <t>C00547699</t>
  </si>
  <si>
    <t>Canteen Nissei Electric Hà Nội</t>
  </si>
  <si>
    <t>DL calci</t>
  </si>
  <si>
    <t>Fino</t>
  </si>
  <si>
    <t>Fresh 110/ 180</t>
  </si>
  <si>
    <t>Ovaltine 110/ 180</t>
  </si>
  <si>
    <t>YM 110/ 170</t>
  </si>
  <si>
    <t>C00547700</t>
  </si>
  <si>
    <t>Công ty TNHH TM&amp;XD Phúc Thắng</t>
  </si>
  <si>
    <t>C00547707</t>
  </si>
  <si>
    <t>CÔNG TY TNHH TM VÀ DV QUANG KIM</t>
  </si>
  <si>
    <t>C00547710</t>
  </si>
  <si>
    <t>Siêu thị KDC - Foxconn Hồng Hải</t>
  </si>
  <si>
    <t>C00547822</t>
  </si>
  <si>
    <t xml:space="preserve">	Siêu thị HDC - Nhà máy Canon TL</t>
  </si>
  <si>
    <t>C00547823</t>
  </si>
  <si>
    <t>Công ty SACN Thiên Ngân</t>
  </si>
  <si>
    <t>C00549649</t>
  </si>
  <si>
    <t>NPP THUẤN MINH</t>
  </si>
  <si>
    <t>C00550665</t>
  </si>
  <si>
    <t>Công ty TNHH Dịch vụ Vận Tải Huy Hùng</t>
  </si>
  <si>
    <t>NPP THÁI DƯƠNG</t>
  </si>
  <si>
    <t>C00459067</t>
  </si>
  <si>
    <t>Tổng thầu bếp ăn CN</t>
  </si>
  <si>
    <t>Fristi LAD</t>
  </si>
  <si>
    <t>C00488914</t>
  </si>
  <si>
    <t>Cty TNHH TM và DV Dương Mẫn</t>
  </si>
  <si>
    <t>Dl Calci</t>
  </si>
  <si>
    <t>C00503565</t>
  </si>
  <si>
    <t>CÔNG TY TM DUNG HÙNG</t>
  </si>
  <si>
    <t>C00542849</t>
  </si>
  <si>
    <t>Công ty MTV XD Hợp Hải - Trại giam Vĩnh Yên</t>
  </si>
  <si>
    <t>C00543252</t>
  </si>
  <si>
    <t>Công ty TNHH Hà Thành - Panasonic</t>
  </si>
  <si>
    <t>DL Calci</t>
  </si>
  <si>
    <t>NPP QUANG PHÚC</t>
  </si>
  <si>
    <t>C00488506</t>
  </si>
  <si>
    <t>AMG_ Phu Tho</t>
  </si>
  <si>
    <t>YM Bottle</t>
  </si>
  <si>
    <t>C00519031</t>
  </si>
  <si>
    <t>tiNiWorld Việt Trì</t>
  </si>
  <si>
    <t>Cup yogurt</t>
  </si>
  <si>
    <t>DL Organic</t>
  </si>
  <si>
    <t>Hoan Hao 1L</t>
  </si>
  <si>
    <t>Hoan Hao Tin</t>
  </si>
  <si>
    <t>NPP TÍN NGHĨA</t>
  </si>
  <si>
    <t>C00426344</t>
  </si>
  <si>
    <t>Giảng 39 Nguyễn Hữu Huân</t>
  </si>
  <si>
    <t>Ovaltine 285g</t>
  </si>
  <si>
    <t>C00426408</t>
  </si>
  <si>
    <t>Cafe Nhất Long</t>
  </si>
  <si>
    <t>Fresh 1L</t>
  </si>
  <si>
    <t>C00440239</t>
  </si>
  <si>
    <t xml:space="preserve">Cafe 93 Trần Hưng Đạo </t>
  </si>
  <si>
    <t>C00441122</t>
  </si>
  <si>
    <t>Nhất Nướng</t>
  </si>
  <si>
    <t>C00450041</t>
  </si>
  <si>
    <t>Công ty TNHH Sang Trọng Sự Kiện</t>
  </si>
  <si>
    <t>C00464547</t>
  </si>
  <si>
    <t>CNTCT ĐƯỜNG SẮT VIỆT NAM - XN ĐẦU MÁY HÀ NỘI</t>
  </si>
  <si>
    <t>DL Gold</t>
  </si>
  <si>
    <t>DL SCM 560g</t>
  </si>
  <si>
    <t>C00469088</t>
  </si>
  <si>
    <t>CÔNG TY TNHH MTV ĐIỆN TỬ SAO MAI</t>
  </si>
  <si>
    <t>C00479401</t>
  </si>
  <si>
    <t>CAFE GEMINI SỐ 168 TRUNG KÍNH</t>
  </si>
  <si>
    <t>C00479606</t>
  </si>
  <si>
    <t>Café G 66 Hà trung</t>
  </si>
  <si>
    <t>C00481426</t>
  </si>
  <si>
    <t>XN ĐẦU MÁY YÊN VIÊN - CHI NHÁNH TCTĐSVN</t>
  </si>
  <si>
    <t>NPP PHÚ THÁI</t>
  </si>
  <si>
    <t>C00257319</t>
  </si>
  <si>
    <t>Cty CP Đầu Tư Đại Lộc Việt</t>
  </si>
  <si>
    <t>DL Blue</t>
  </si>
  <si>
    <t>DL Gold Sachet</t>
  </si>
  <si>
    <t>C00317444</t>
  </si>
  <si>
    <t>BV Phu san TW</t>
  </si>
  <si>
    <t>Fino 22+2</t>
  </si>
  <si>
    <t>Ovaltine 400g</t>
  </si>
  <si>
    <t>C00477569</t>
  </si>
  <si>
    <t>CT TNHH Thực Phẩm Thịnh Đạt - Thanh Liệt</t>
  </si>
  <si>
    <t>C00480216</t>
  </si>
  <si>
    <t>BV Bạch Mai</t>
  </si>
  <si>
    <t>C00482488</t>
  </si>
  <si>
    <t>Canifa</t>
  </si>
  <si>
    <t>C00483419</t>
  </si>
  <si>
    <t>cf gemmini</t>
  </si>
  <si>
    <t>C00504904</t>
  </si>
  <si>
    <t>Cafe Lục Thủy</t>
  </si>
  <si>
    <t>C00513843</t>
  </si>
  <si>
    <t>tiNiWorld Long Biên - 51 Xuân Diệu</t>
  </si>
  <si>
    <t>C00514089</t>
  </si>
  <si>
    <t>tiNiWorld Đống Đa - Nguyễn Chí Thanh</t>
  </si>
  <si>
    <t>C00514099</t>
  </si>
  <si>
    <t>tiNiWorld Cầu Giấy - Xuân Thủy, Cầu Giấy</t>
  </si>
  <si>
    <t>C00514107</t>
  </si>
  <si>
    <t>tiNiWorld Đống Đa - Ngã Tư Sở, Hà Nội</t>
  </si>
  <si>
    <t>C00514394</t>
  </si>
  <si>
    <t>tiNiWd Thanh Xuân - 72 Nguyễn Trãi - Thanh Xuân</t>
  </si>
  <si>
    <t>C00514395</t>
  </si>
  <si>
    <t>tiNi Tây Hồ - 69B Thụy Khuê - Tây Hồ</t>
  </si>
  <si>
    <t>C00514396</t>
  </si>
  <si>
    <t>tiNi Hà Đông - Tầng bán hầm 110 Trần Phú, Hà Đông</t>
  </si>
  <si>
    <t>C00514402</t>
  </si>
  <si>
    <t>tiNiWorld Q.Tây Hồ - 51 Xuân Diệu, Tây Hồ, Hà Nội</t>
  </si>
  <si>
    <t>C00514406</t>
  </si>
  <si>
    <t>tiNiWorld Cầu Giấy -  22 Trần Duy Hưng, Trung Hòa</t>
  </si>
  <si>
    <t>C00514433</t>
  </si>
  <si>
    <t>tiNiWd Bắc Từ Liêm-234 Phạm Văn Đồng, Cổ Nhuế</t>
  </si>
  <si>
    <t>C00514438</t>
  </si>
  <si>
    <t>tiNiWorld Q.Tây Hồ Quảng An, Q.Tây Hồ</t>
  </si>
  <si>
    <t>C00514442</t>
  </si>
  <si>
    <t>tiNiWorld Hai Bà Trưng-Số 458 Minh Khai,Vĩnh Tuy</t>
  </si>
  <si>
    <t>C00514449</t>
  </si>
  <si>
    <t>tiNiWorld Trần Duy Hưng - Đường Trần Duy Hưng</t>
  </si>
  <si>
    <t>C00514455</t>
  </si>
  <si>
    <t>tiNiWord- số 191 Bà Triệu, phường Lê Đại Hành</t>
  </si>
  <si>
    <t>C00514457</t>
  </si>
  <si>
    <t>tiNiWord -TTTM Aeon Hà Đông</t>
  </si>
  <si>
    <t>C00515113</t>
  </si>
  <si>
    <t>tiNiWorld Vincom Long Biên</t>
  </si>
  <si>
    <t>C00515114</t>
  </si>
  <si>
    <t>tiNiWorld</t>
  </si>
  <si>
    <t>TINIWORLD</t>
  </si>
  <si>
    <t>C00542053</t>
  </si>
  <si>
    <t>Công ty CP MEDION VN - KCN PHÚ THỊ</t>
  </si>
  <si>
    <t>NPP XUẤT NHẬP KHẨU</t>
  </si>
  <si>
    <t>C00466314</t>
  </si>
  <si>
    <t>Công ty cổ phần VVMI Việt Nam</t>
  </si>
  <si>
    <t>C00498519</t>
  </si>
  <si>
    <t>CÔNG TY CỔ PHẦN DỊCH VỤ THƯƠNG MẠI MAC</t>
  </si>
  <si>
    <t>C00522178</t>
  </si>
  <si>
    <t>CÔNG TY CP SX THIẾT BỊ ĐIỆN ĐÔNG ANH</t>
  </si>
  <si>
    <t>C00525221</t>
  </si>
  <si>
    <t>Cty CP vận tải đường sắt - Toa Xe Hà Nội</t>
  </si>
  <si>
    <t>C00541361</t>
  </si>
  <si>
    <t>CÔNG TY TNHH THƯƠNG MẠI VÀ XUẤT NHẬP KHẨU HT</t>
  </si>
  <si>
    <t>C00295251</t>
  </si>
  <si>
    <t>Công Ty TNHH MTV Kinh Đô Miền Bắc</t>
  </si>
  <si>
    <t>Cafe Giảng - 39 Nguyễn Hữu Huân</t>
  </si>
  <si>
    <t>Foaming milk</t>
  </si>
  <si>
    <t>Cafe Nhất Long - 92 Võ Thị Sáu</t>
  </si>
  <si>
    <t>C00426441</t>
  </si>
  <si>
    <t xml:space="preserve">	CF Nguyễn - 69 Lạc Trung</t>
  </si>
  <si>
    <t>CF 93 - 93 Trần Hưng Đạo</t>
  </si>
  <si>
    <t>Nhà hàng Nhất Nướng - 28A/B Phố Trần Vỹ</t>
  </si>
  <si>
    <t>C00453894</t>
  </si>
  <si>
    <t>Vũ Hoa- 33 Nguyễn Khắc Nhu</t>
  </si>
  <si>
    <t>C00456463</t>
  </si>
  <si>
    <t>Công ty TNHH Hương Việt Sinh</t>
  </si>
  <si>
    <t>C00460518</t>
  </si>
  <si>
    <t>Công ty TNHH Phát Triển TM và DV Hồng Anh</t>
  </si>
  <si>
    <t>C00460520</t>
  </si>
  <si>
    <t>Công ty Cổ Phần 5SPro</t>
  </si>
  <si>
    <t>C00460602</t>
  </si>
  <si>
    <t>CÔNG TY TNHH THƯƠNG MẠI VÀ DỊCH VỤ NĂNG ĐỘNG CA</t>
  </si>
  <si>
    <t>C00463920</t>
  </si>
  <si>
    <t>Cafe New Win- 96 Chùa Hà</t>
  </si>
  <si>
    <t>C00464691</t>
  </si>
  <si>
    <t>CÔNG TY LIÊN DOANH TNHH KFC VIỆT NAM</t>
  </si>
  <si>
    <t>C00464727</t>
  </si>
  <si>
    <t>Công ty TNHH Một Thành Viên 76</t>
  </si>
  <si>
    <t>C00464860</t>
  </si>
  <si>
    <t>Canteen Trường Sĩ Quan Lục Quân 1</t>
  </si>
  <si>
    <t>C00465068</t>
  </si>
  <si>
    <t>Cafe Hói-14 Nguyễn Văn Ngọc</t>
  </si>
  <si>
    <t>C00472827</t>
  </si>
  <si>
    <t>TIỆM BÁNH 99 AN DƯƠNG</t>
  </si>
  <si>
    <t>C00473764</t>
  </si>
  <si>
    <t>(blank)</t>
  </si>
  <si>
    <t>VVM- Chi nhánh Hà Nội</t>
  </si>
  <si>
    <t>C00479528</t>
  </si>
  <si>
    <t>Công ty TNHH PHD</t>
  </si>
  <si>
    <t>CAFE G66 HÀ TRUNG</t>
  </si>
  <si>
    <t>C00481276</t>
  </si>
  <si>
    <t>S&amp;B_Ha Noi</t>
  </si>
  <si>
    <t>C00481929</t>
  </si>
  <si>
    <t>Cafe Lân- 35 lê đại hành</t>
  </si>
  <si>
    <t>Cafe Lân - 35 lê đại hành</t>
  </si>
  <si>
    <t>C00483384</t>
  </si>
  <si>
    <t>Caafe Gemini - 185 Maria, KĐT Ecopark</t>
  </si>
  <si>
    <t>C00484474</t>
  </si>
  <si>
    <t>Hộ Kinh Doanh Phụ Đôn</t>
  </si>
  <si>
    <t>C00484476</t>
  </si>
  <si>
    <t>Công ty Sodexco Việt Nam</t>
  </si>
  <si>
    <t>C00485280</t>
  </si>
  <si>
    <t>Công ty TNHH TM Seabrandt</t>
  </si>
  <si>
    <t>C00485301</t>
  </si>
  <si>
    <t>Công ty TNHH TM và DV Tổng Hợp Hải Nam</t>
  </si>
  <si>
    <t>C00485856</t>
  </si>
  <si>
    <t>AMG_ Ha Noi</t>
  </si>
  <si>
    <t>C00486582</t>
  </si>
  <si>
    <t>CAFE XÔN XAO - 233 TÔ HIỆU</t>
  </si>
  <si>
    <t>C00488438</t>
  </si>
  <si>
    <t>Cong ty CMI</t>
  </si>
  <si>
    <t>C00489116</t>
  </si>
  <si>
    <t>AHA Coffee</t>
  </si>
  <si>
    <t xml:space="preserve">	AHA Coffee- số 10 Chương Dương Độ</t>
  </si>
  <si>
    <t>C00489117</t>
  </si>
  <si>
    <t>KAFA Coffee</t>
  </si>
  <si>
    <t>KAFA Coffee- số 10 Chương Dương Độ</t>
  </si>
  <si>
    <t>C00502632</t>
  </si>
  <si>
    <t>Canteen Kinh Đô</t>
  </si>
  <si>
    <t>C00510273</t>
  </si>
  <si>
    <t>Cafe Anh Đào-12 Đặng Thai Mai</t>
  </si>
  <si>
    <t>C00519562</t>
  </si>
  <si>
    <t>Cty SACN Bách Sơn</t>
  </si>
  <si>
    <t>C00521742</t>
  </si>
  <si>
    <t>Công ty Nhựa Sinh Thái Việt Nam</t>
  </si>
  <si>
    <t>C00525084</t>
  </si>
  <si>
    <t>Nhà Máy MATSUO- KCN Thăng Long</t>
  </si>
  <si>
    <t>C00527904</t>
  </si>
  <si>
    <t>Cty CP Chế biến TP Hữu Nghị</t>
  </si>
  <si>
    <t>C00528652</t>
  </si>
  <si>
    <t>EVN Hải Phòng- Nhà thầu Đức Minh</t>
  </si>
  <si>
    <t>C00535933</t>
  </si>
  <si>
    <t>Cty Suất Ăn Tuấn Anh- Hoài Đức</t>
  </si>
  <si>
    <t>C00536765</t>
  </si>
  <si>
    <t>Nhà thầu Công Nghiệp Tâm An</t>
  </si>
  <si>
    <t>C00539020</t>
  </si>
  <si>
    <t>Cty SACN An Thái</t>
  </si>
  <si>
    <t>C00542842</t>
  </si>
  <si>
    <t>Cty TNHH TM&amp;DV Vạn An</t>
  </si>
  <si>
    <t>C00519564</t>
  </si>
  <si>
    <t>Khoang Thương gia Sân bay Nội Bài</t>
  </si>
  <si>
    <t>NPP MAI LINH</t>
  </si>
  <si>
    <t>C00501156</t>
  </si>
  <si>
    <t>Long Anh</t>
  </si>
  <si>
    <t>NPP ANH HUY</t>
  </si>
  <si>
    <t>C00468677</t>
  </si>
  <si>
    <t>CÔNG TY TNHH MTV CƠ ĐIỆN VÀ VẬT LIỆU NỔ 31</t>
  </si>
  <si>
    <t>C00480309</t>
  </si>
  <si>
    <t>Cty Hải Hà Kotobuki</t>
  </si>
  <si>
    <t>C00491084</t>
  </si>
  <si>
    <t>Công ty TNHH Ðầu Tư Vifotex</t>
  </si>
  <si>
    <t>NPP THÁI SƠN</t>
  </si>
  <si>
    <t>C00458035</t>
  </si>
  <si>
    <t>Công Ty TNHH Denso</t>
  </si>
  <si>
    <t>C00467902</t>
  </si>
  <si>
    <t>Căng tin Quân đội</t>
  </si>
  <si>
    <t>C00523840</t>
  </si>
  <si>
    <t>Honda-Nhà thầu Sơn Long</t>
  </si>
  <si>
    <t>C00523841</t>
  </si>
  <si>
    <t>Honda-Nhà thầu Hoa Linh</t>
  </si>
  <si>
    <t>C00523842</t>
  </si>
  <si>
    <t>Honda-Nhà thầu Harumidori</t>
  </si>
  <si>
    <t>C00528181</t>
  </si>
  <si>
    <t>Compal 1 - nhà thầu Mạnh Tường</t>
  </si>
  <si>
    <t>C00540770</t>
  </si>
  <si>
    <t>CÔNG TY CỔ PHẦN TẬP ĐOÀN STARGATE</t>
  </si>
  <si>
    <t>NPP VÂN KHỞI</t>
  </si>
  <si>
    <t>C00521705</t>
  </si>
  <si>
    <t>Viễn Thông Bình Sơn</t>
  </si>
  <si>
    <t>dl Gold</t>
  </si>
  <si>
    <t>NPP CN QUỐC PHONG</t>
  </si>
  <si>
    <t>C00548980</t>
  </si>
  <si>
    <t>Điện Lực Cơ điện thí nghiệm</t>
  </si>
  <si>
    <t>Dl Gold</t>
  </si>
  <si>
    <t>C00548981</t>
  </si>
  <si>
    <t>CT TNHH MINH DƯỢC</t>
  </si>
  <si>
    <t>NPP VÂN TRANG</t>
  </si>
  <si>
    <t>C00406811</t>
  </si>
  <si>
    <t>cf Cô Hà - 52 Minh Khai</t>
  </si>
  <si>
    <t>C00406895</t>
  </si>
  <si>
    <t>Bắc Việt -19 H Trần Quang Khải</t>
  </si>
  <si>
    <t>C00452786</t>
  </si>
  <si>
    <t>Cô Hiền 255 PBC</t>
  </si>
  <si>
    <t>C00477459</t>
  </si>
  <si>
    <t>Năm - cảnh Vật Cách</t>
  </si>
  <si>
    <t>C00485500</t>
  </si>
  <si>
    <t>Aroma Bay Candles</t>
  </si>
  <si>
    <t>C00487516</t>
  </si>
  <si>
    <t>Anh Bắc</t>
  </si>
  <si>
    <t>C00507863</t>
  </si>
  <si>
    <t>cf papa 131 nguyen duc canh - Lê Chân - HP</t>
  </si>
  <si>
    <t>NPP DŨNG TIẾN</t>
  </si>
  <si>
    <t>C00474355</t>
  </si>
  <si>
    <t>CĂNG TIN SƯ ĐOÀN 3</t>
  </si>
  <si>
    <t>NPP TOÀN THẮNG</t>
  </si>
  <si>
    <t>C00464446</t>
  </si>
  <si>
    <t>Công ty Sunwon</t>
  </si>
  <si>
    <t>C00464590</t>
  </si>
  <si>
    <t>Cty TNHH Nam Anh</t>
  </si>
  <si>
    <t>C00467758</t>
  </si>
  <si>
    <t>Công ty may Hà Phong</t>
  </si>
  <si>
    <t>C00472535</t>
  </si>
  <si>
    <t>Công ty CP - Tổng Công ty may Bắc Giang LGG</t>
  </si>
  <si>
    <t>C00473791</t>
  </si>
  <si>
    <t>Chi nhánh Minh Đức - Cty CP may xuất khẩu Hà Bắc</t>
  </si>
  <si>
    <t>C00473793</t>
  </si>
  <si>
    <t>Công ty Cổ phần may xuất khẩu Hà Bắc</t>
  </si>
  <si>
    <t>C00474339</t>
  </si>
  <si>
    <t>VVM chi nhánh tỉnh Bắc Ninh</t>
  </si>
  <si>
    <t>VVM chi nhánh tỉnh Bắc Ninh-62 Nguyễn Đăng Đạo</t>
  </si>
  <si>
    <t>C00478216</t>
  </si>
  <si>
    <t>Công ty CP may Đông Mỹ HANOSIMEX</t>
  </si>
  <si>
    <t>C00496226</t>
  </si>
  <si>
    <t>Cong ty Nhom Binh Nam</t>
  </si>
  <si>
    <t>C00513596</t>
  </si>
  <si>
    <t>tiNiWorld Bắc Ninh-Tầng 2 TTTM Vincom, Ngã 6 Lý Th</t>
  </si>
  <si>
    <t>C00527263</t>
  </si>
  <si>
    <t>Công ty CP chế biến thực phẩm Cao Bằng</t>
  </si>
  <si>
    <t>C00527267</t>
  </si>
  <si>
    <t>Công ty CP đầu tư &amp; PT dịch vụ Việt An</t>
  </si>
  <si>
    <t>C00541974</t>
  </si>
  <si>
    <t>Chi nhánh cty TNHH DV&amp;TM Minh Hải</t>
  </si>
  <si>
    <t>C00543401</t>
  </si>
  <si>
    <t>Công ty Toàn Loan - 720 Ngô Gia Tự</t>
  </si>
  <si>
    <t>C00546531</t>
  </si>
  <si>
    <t>Công ty cổ phần Goldsun Việt Nam</t>
  </si>
  <si>
    <t>NPP THÀNH ĐẠT</t>
  </si>
  <si>
    <t>C00489148</t>
  </si>
  <si>
    <t>Căng tin Cty HonDa Đồng Văn 1</t>
  </si>
  <si>
    <t>C00489149</t>
  </si>
  <si>
    <t>Căng tin Cty Eco Đồng Văn 4</t>
  </si>
  <si>
    <t>Công Ty Eco Đồng Văn 4</t>
  </si>
  <si>
    <t>C00491663</t>
  </si>
  <si>
    <t>Trạm dừng nghỉ cao tốc Hà Nam</t>
  </si>
  <si>
    <t>NPP SINH PHƯỢNG</t>
  </si>
  <si>
    <t>C00380175</t>
  </si>
  <si>
    <t>Công ty Bảo Châu - tổ 52 khu 4A- p. Cao Xanh</t>
  </si>
  <si>
    <t>C00380177</t>
  </si>
  <si>
    <t>Cty TNHH Đức Tâm</t>
  </si>
  <si>
    <t>C00450881</t>
  </si>
  <si>
    <t>Chuỗi coffee Nam Phong (12 stores)</t>
  </si>
  <si>
    <t>C00463454</t>
  </si>
  <si>
    <t>cafe old tow</t>
  </si>
  <si>
    <t>C00464834</t>
  </si>
  <si>
    <t>CF Quốc Bảo - Kênh Liêm, p. Bạch Đằng</t>
  </si>
  <si>
    <t>C00474549</t>
  </si>
  <si>
    <t>VVM chi nhánh tỉnh Quảng Ninh</t>
  </si>
  <si>
    <t>C00494101</t>
  </si>
  <si>
    <t>Bệnh viện Da Khoa Bãi Cháy</t>
  </si>
  <si>
    <t>C00494102</t>
  </si>
  <si>
    <t>Công ty cổ phần Tâm Đức Cẩm Phả</t>
  </si>
  <si>
    <t>C00519565</t>
  </si>
  <si>
    <t>Cty Môi trường đô thị Quảng Ninh</t>
  </si>
  <si>
    <t>C00534580</t>
  </si>
  <si>
    <t>CTy CP TM và XD Hùng Cường</t>
  </si>
  <si>
    <t>C00542045</t>
  </si>
  <si>
    <t xml:space="preserve">	CTy TNHH đầu tư và TM Bạch Đằng</t>
  </si>
  <si>
    <t>NPP HƯNG PHÁT</t>
  </si>
  <si>
    <t>C00506984</t>
  </si>
  <si>
    <t>Cty Gạch Long Hầu</t>
  </si>
  <si>
    <t>C00506987</t>
  </si>
  <si>
    <t>Cty Balô Túi Xách</t>
  </si>
  <si>
    <t>NPP TOÀN DƯƠNG</t>
  </si>
  <si>
    <t>C00486061</t>
  </si>
  <si>
    <t>Công ty TNHH PRETTL Việt Nam</t>
  </si>
  <si>
    <t>C00491997</t>
  </si>
  <si>
    <t>Cô Thanh bếp ăn khu Công Nghiệp</t>
  </si>
  <si>
    <t>C00492911</t>
  </si>
  <si>
    <t>Anh Khánh - trà sữa</t>
  </si>
  <si>
    <t>C00492912</t>
  </si>
  <si>
    <t>Ánh Luyến</t>
  </si>
  <si>
    <t>C00525824</t>
  </si>
  <si>
    <t>Công ty cổ phần Bao bì Vicem HP</t>
  </si>
  <si>
    <t>NPP MINH HƯƠNG</t>
  </si>
  <si>
    <t>C00474669</t>
  </si>
  <si>
    <t>VVM Nam Định</t>
  </si>
  <si>
    <t>C00501123</t>
  </si>
  <si>
    <t>Cty CP xuất ăn Công nghiệp</t>
  </si>
  <si>
    <t>NPP NAM THÁI</t>
  </si>
  <si>
    <t>C00482137</t>
  </si>
  <si>
    <t>Công ty TNHH LAKELAND ( VIỆT NAM ) INDUSTRIES</t>
  </si>
  <si>
    <t>C00373451</t>
  </si>
  <si>
    <t>Công ty Nhựa Hưng Yên</t>
  </si>
  <si>
    <t>C00480928</t>
  </si>
  <si>
    <t>Công ty CP SXTM &amp; XNK Quốc Tế Mỹ Phát</t>
  </si>
  <si>
    <t>NPP MẠNH THẮNG</t>
  </si>
  <si>
    <t>C00460958</t>
  </si>
  <si>
    <t>Bệnh viện A</t>
  </si>
  <si>
    <t>C00477009</t>
  </si>
  <si>
    <t>Cty May Thành Hưng</t>
  </si>
  <si>
    <t>C00487932</t>
  </si>
  <si>
    <t>Can tin Bệnh Viện Đồng hỷ</t>
  </si>
  <si>
    <t>C00487937</t>
  </si>
  <si>
    <t>Dân tộc Nội trú tỉnh</t>
  </si>
  <si>
    <t>C00487939</t>
  </si>
  <si>
    <t>Dân tộc nội trú _ Đại từ</t>
  </si>
  <si>
    <t>C00495624</t>
  </si>
  <si>
    <t>VVM_chi nhánh Thai Nguyen</t>
  </si>
  <si>
    <t>NPP NAM THỊNH PHÁT HY</t>
  </si>
  <si>
    <t>C00507438</t>
  </si>
  <si>
    <t xml:space="preserve">Cty may Kido </t>
  </si>
  <si>
    <t>NPP HOA VIỆT LS</t>
  </si>
  <si>
    <t>C00478551</t>
  </si>
  <si>
    <t>Công Ty Than Na Dương</t>
  </si>
  <si>
    <t>C00480408</t>
  </si>
  <si>
    <t>Căng Tin Trường Văn Quan</t>
  </si>
  <si>
    <t>C00488811</t>
  </si>
  <si>
    <t>Căng tin Trường MN tràng Định</t>
  </si>
  <si>
    <t>NPP PLA 18</t>
  </si>
  <si>
    <t>C00546594</t>
  </si>
  <si>
    <t>CÔNG TY TNHH SUẤT ĂN CÔNG NGHIỆP THÀNH TÚ</t>
  </si>
  <si>
    <t>C00548916</t>
  </si>
  <si>
    <t>CN cty CP AV Connect Việt Nam</t>
  </si>
  <si>
    <t>C00549758</t>
  </si>
  <si>
    <t>Công ty TNHH ACREDO ASIA</t>
  </si>
  <si>
    <t>NPP TRUNG YẾN HƯNG</t>
  </si>
  <si>
    <t>C00548881</t>
  </si>
  <si>
    <t>công ty điện lực</t>
  </si>
  <si>
    <t>NPP MINH GIA</t>
  </si>
  <si>
    <t>C00548723</t>
  </si>
  <si>
    <t>cua hang chuyen cung cap nguyen lieu pha che</t>
  </si>
  <si>
    <t>NPP TRẦN TRƯƠNG</t>
  </si>
  <si>
    <t>C00496990</t>
  </si>
  <si>
    <t>Sữa Chua Muối Thúy - 28 Bùi Thị Xuân</t>
  </si>
  <si>
    <t>C00528401</t>
  </si>
  <si>
    <t>CaFe - 01 đặng thùy trâm</t>
  </si>
  <si>
    <t>C00534391</t>
  </si>
  <si>
    <t>Căn tin Bệnh viện C đà nẵng</t>
  </si>
  <si>
    <t>NPP HỮU PHÚC</t>
  </si>
  <si>
    <t>C00255061</t>
  </si>
  <si>
    <t>Công ty TNHH Thực phẩm xanh Anh Tường</t>
  </si>
  <si>
    <t>C00255110</t>
  </si>
  <si>
    <t>Sữa bắp Thiên Phú</t>
  </si>
  <si>
    <t>C00255622</t>
  </si>
  <si>
    <t>Tiệm Bánh Thêm - K75/7 Lý Tự Trọng</t>
  </si>
  <si>
    <t>C00256359</t>
  </si>
  <si>
    <t>CF Trúc Lâm Viên - 8,10 Trần Quý Cáp</t>
  </si>
  <si>
    <t>C00256527</t>
  </si>
  <si>
    <t>CF Vip - 02 Trần Đại Nghĩa</t>
  </si>
  <si>
    <t>C00281949</t>
  </si>
  <si>
    <t>Cty TNHH MTV Điện Lực Đà Nẵng,35 Phan Đình Phùng,H</t>
  </si>
  <si>
    <t>C00281952</t>
  </si>
  <si>
    <t>Trung Tâm y tế Quận Cẩm Lệ</t>
  </si>
  <si>
    <t>C00283411</t>
  </si>
  <si>
    <t>CF Thái-Ngã Ba Văn Tiến Dũng</t>
  </si>
  <si>
    <t>C00283555</t>
  </si>
  <si>
    <t>Chi nhánh CF Mê Trang-160 Núi Thành</t>
  </si>
  <si>
    <t>C00283821</t>
  </si>
  <si>
    <t>Vành Đai-Tổ 64 Trần Đại Nghĩa</t>
  </si>
  <si>
    <t>C00283840</t>
  </si>
  <si>
    <t>Sữa chua muối 57-57 Phan Huy Ích</t>
  </si>
  <si>
    <t>C00284175</t>
  </si>
  <si>
    <t>Công ty TNHH MTV Phố Hội</t>
  </si>
  <si>
    <t>Truong Sinh</t>
  </si>
  <si>
    <t>C00284216</t>
  </si>
  <si>
    <t>CF BM Kim Mã-Lô 20-21 Nam Trân</t>
  </si>
  <si>
    <t>C00284829</t>
  </si>
  <si>
    <t>Bánh Mì Đồng Tâm-90 Đặng Thai Mai</t>
  </si>
  <si>
    <t>C00284926</t>
  </si>
  <si>
    <t>CF Làng Chài-Chung Cư A6 Phạm Huy Thông</t>
  </si>
  <si>
    <t>C00442627</t>
  </si>
  <si>
    <t>Căn tin Bệnh viện Hòa Vang</t>
  </si>
  <si>
    <t>C00442739</t>
  </si>
  <si>
    <t>Chè Xuân Trang - 31 Lê Duẫn</t>
  </si>
  <si>
    <t>C00448896</t>
  </si>
  <si>
    <t>Công ty UNI-PRESIDENT VIỆT NAM</t>
  </si>
  <si>
    <t>C00450367</t>
  </si>
  <si>
    <t>Trà sữa 2CE</t>
  </si>
  <si>
    <t>C00451928</t>
  </si>
  <si>
    <t>Đắc Vinh - 407 Trưng Nữ Vương</t>
  </si>
  <si>
    <t>C00455268</t>
  </si>
  <si>
    <t>Cty TNHH Hai Thuyen</t>
  </si>
  <si>
    <t>C00460983</t>
  </si>
  <si>
    <t>CF Trà Sữa Đài Loan - 22 Bùi Quốc Hưng</t>
  </si>
  <si>
    <t>C00473655</t>
  </si>
  <si>
    <t>Sinh Tố chị Vân</t>
  </si>
  <si>
    <t>C00473659</t>
  </si>
  <si>
    <t>Nấu ăn Hà Minh</t>
  </si>
  <si>
    <t>C00478951</t>
  </si>
  <si>
    <t>Cty TNHH Lạt Sơn</t>
  </si>
  <si>
    <t>C00480418</t>
  </si>
  <si>
    <t>CF_GEMINI 21 Trần Quốc Toản</t>
  </si>
  <si>
    <t>C00509334</t>
  </si>
  <si>
    <t>TRUNG TÂM Y TẾ CẨM LỆ</t>
  </si>
  <si>
    <t>C00511180</t>
  </si>
  <si>
    <t>SUẤT ĂN AN KHÁNH</t>
  </si>
  <si>
    <t>C00512663</t>
  </si>
  <si>
    <t>tiNiWorld Vincom Đà Nẵng</t>
  </si>
  <si>
    <t>C00512734</t>
  </si>
  <si>
    <t>Công ty SEN communication</t>
  </si>
  <si>
    <t>C00531375</t>
  </si>
  <si>
    <t>Công ty VNFood - Bệnh viện Phụ sản Nhi ĐN</t>
  </si>
  <si>
    <t>C00543234</t>
  </si>
  <si>
    <t>CÔNG TY THỰC PHẨM NHẬT ANH</t>
  </si>
  <si>
    <t>C00547578</t>
  </si>
  <si>
    <t>CÔNG TY TNHH AN THẠNH</t>
  </si>
  <si>
    <t>NPP TUẤN VIỆT</t>
  </si>
  <si>
    <t>C00257912</t>
  </si>
  <si>
    <t>CF 157 Nguyễn Tất Thành</t>
  </si>
  <si>
    <t>C00443246</t>
  </si>
  <si>
    <t>CF Rin Na -  82 Dạ Lê Bình</t>
  </si>
  <si>
    <t>C00467674</t>
  </si>
  <si>
    <t>Coffee Việt Nam Xanh</t>
  </si>
  <si>
    <t>C00490659</t>
  </si>
  <si>
    <t>Startup coffee</t>
  </si>
  <si>
    <t>C00499183</t>
  </si>
  <si>
    <t>Thu Trang- 67b Thuận Hóa</t>
  </si>
  <si>
    <t>C00499936</t>
  </si>
  <si>
    <t>CF Vườn Phố</t>
  </si>
  <si>
    <t>C00525021</t>
  </si>
  <si>
    <t>Bánh Mì Gạch Đỏ</t>
  </si>
  <si>
    <t>NPP THÀNH LỢI</t>
  </si>
  <si>
    <t>C00316241</t>
  </si>
  <si>
    <t>Bệnh Viện Y Học Dân Tộc (KA)-332 Nguyễn Trãi</t>
  </si>
  <si>
    <t>C00316243</t>
  </si>
  <si>
    <t>CÔNG TY CP SỢI PHÚ BÀI</t>
  </si>
  <si>
    <t>C00316245</t>
  </si>
  <si>
    <t>Trung Tâm Y Tế Phú Lộc</t>
  </si>
  <si>
    <t>C00316247</t>
  </si>
  <si>
    <t>BỆNH VIỆN PHONG DA LIỄU THỪA THIÊN HUẾ</t>
  </si>
  <si>
    <t>C00316248</t>
  </si>
  <si>
    <t>Công ty Cổ Phần Long Thọ (KA)-423 Bùi Thị Xuân</t>
  </si>
  <si>
    <t>C00316249</t>
  </si>
  <si>
    <t>Trung Tâm Y Tế Thành Phố (KA)-40 Kim Long</t>
  </si>
  <si>
    <t>C00316250</t>
  </si>
  <si>
    <t>Bưu Điện Thành Phố Huế (KA)-8 Hoàng Hoa Thám</t>
  </si>
  <si>
    <t>C00316251</t>
  </si>
  <si>
    <t>Trung tâm Y Tế Hương Trà (KA)- Tứ Hạ</t>
  </si>
  <si>
    <t>C00316252</t>
  </si>
  <si>
    <t>Trung Tâm Y Tế A Lưới</t>
  </si>
  <si>
    <t>C00316254</t>
  </si>
  <si>
    <t>Bệnh Viện Điều Dưỡng (KA)-93 Đặng Huy Trứ</t>
  </si>
  <si>
    <t>C00316258</t>
  </si>
  <si>
    <t>CT CP Dược Trung Ương Mediparco Tenamyd</t>
  </si>
  <si>
    <t>C00316260</t>
  </si>
  <si>
    <t>Bệnh viện Tâm Thần-39 Phạm Thị Liên</t>
  </si>
  <si>
    <t>C00316265</t>
  </si>
  <si>
    <t>TT Kiểm Nghiệm Thuốc Mỹ Phẩm- Thực Phẩm</t>
  </si>
  <si>
    <t>C00316266</t>
  </si>
  <si>
    <t>Viễn Thông TT-Huế - 08 Hoàng Hoa Thám</t>
  </si>
  <si>
    <t>C00316270</t>
  </si>
  <si>
    <t>Bệnh Viện Răng Hàm Mặt Huế</t>
  </si>
  <si>
    <t>C00316271</t>
  </si>
  <si>
    <t>Công Ty Cổ Phần Sợi Phú Việt</t>
  </si>
  <si>
    <t>C00316276</t>
  </si>
  <si>
    <t>Trung tâm pháp Y Tâm Thần Khu vực Miền Trung</t>
  </si>
  <si>
    <t>C00316278</t>
  </si>
  <si>
    <t>Công ty cổ phần Sợi Phú Mai</t>
  </si>
  <si>
    <t>C00316279</t>
  </si>
  <si>
    <t>Xí Nghiệp Gạch Ngói Màu Thủy Phương</t>
  </si>
  <si>
    <t>C00316280</t>
  </si>
  <si>
    <t>Công ty Cổ phần Sợi Phú Thạnh</t>
  </si>
  <si>
    <t>C00316281</t>
  </si>
  <si>
    <t>Công ty Cổ phần Sợi Phú Gia</t>
  </si>
  <si>
    <t>C00438638</t>
  </si>
  <si>
    <t>Bệnh Viện Đa Khoa Bình Điền</t>
  </si>
  <si>
    <t>C00438639</t>
  </si>
  <si>
    <t>Cảng Hàng Không Quốc Tế Phú Bài</t>
  </si>
  <si>
    <t>C00453670</t>
  </si>
  <si>
    <t>Công Ty TNHH XNK Thủy Sản Phú Song Hường</t>
  </si>
  <si>
    <t>C00470612</t>
  </si>
  <si>
    <t>Cafe DIAMON 113 Lê Huân</t>
  </si>
  <si>
    <t>C00474799</t>
  </si>
  <si>
    <t>CF Thanh Uyên</t>
  </si>
  <si>
    <t>C00477796</t>
  </si>
  <si>
    <t>Kem Đào Nguyên</t>
  </si>
  <si>
    <t>C00477971</t>
  </si>
  <si>
    <t>Yaua 13 Nguyển Lương Bằng</t>
  </si>
  <si>
    <t>C00487186</t>
  </si>
  <si>
    <t>Sữa Bắp Cố Đô- 213 Lê Duẩn</t>
  </si>
  <si>
    <t>C00494655</t>
  </si>
  <si>
    <t>Mr Ken coffee</t>
  </si>
  <si>
    <t>C00494660</t>
  </si>
  <si>
    <t>CF GEMS</t>
  </si>
  <si>
    <t>C00496275</t>
  </si>
  <si>
    <t>Xí Nghiệp May Thủy Bằng</t>
  </si>
  <si>
    <t>C00497048</t>
  </si>
  <si>
    <t>Tiệm bánh Sumini</t>
  </si>
  <si>
    <t>C00501349</t>
  </si>
  <si>
    <t>Tiệm bánh Đồng Tâm</t>
  </si>
  <si>
    <t>C00523104</t>
  </si>
  <si>
    <t>Tiệm Bánh Pizza 9/85 Nguyển Huệ</t>
  </si>
  <si>
    <t>C00544471</t>
  </si>
  <si>
    <t>CTy TNHH GOT IT</t>
  </si>
  <si>
    <t>NPP ĐỨC LỢI</t>
  </si>
  <si>
    <t>C00540918</t>
  </si>
  <si>
    <t>Trung Tâm Y Tế Triệu Phong</t>
  </si>
  <si>
    <t>C00540919</t>
  </si>
  <si>
    <t>Trung Tâm Kiểm Soát Bệnh tật tỉnh  Quảng Trị</t>
  </si>
  <si>
    <t>C00540920</t>
  </si>
  <si>
    <t>Trung Tâm Y tế TP Đông Hà</t>
  </si>
  <si>
    <t>C00540921</t>
  </si>
  <si>
    <t>Trung Tâm Y tế TX Quảng Trị</t>
  </si>
  <si>
    <t>NPP NAM LONG</t>
  </si>
  <si>
    <t>C00468183</t>
  </si>
  <si>
    <t xml:space="preserve"> Canteen Hải Đội 3 - Phúc Thọ Nghi Lộc</t>
  </si>
  <si>
    <t>C00468808</t>
  </si>
  <si>
    <t xml:space="preserve"> NHÀ HÀNG NHẤT NƯỚNG_CHI NHÁNH_126, TRẦN PHÚ_TP VIN</t>
  </si>
  <si>
    <t>C00474060</t>
  </si>
  <si>
    <t>Bánh Bảo Ngọc</t>
  </si>
  <si>
    <t>C00502108</t>
  </si>
  <si>
    <t>CHUỖI BÁNH SINH NHẬT HƯƠNG PHÚC_ P CỬA NAM_TP VINH</t>
  </si>
  <si>
    <t>C00536863</t>
  </si>
  <si>
    <t>VIC-Vinh  - 69 Hồ Tùng Mậu</t>
  </si>
  <si>
    <t>NPP QUANG CƯỜNG</t>
  </si>
  <si>
    <t>C00460114</t>
  </si>
  <si>
    <t>kho cây bán hàng tự động</t>
  </si>
  <si>
    <t>C00461356</t>
  </si>
  <si>
    <t>căng tin bệnh viện phụ sản Thanh Hóa</t>
  </si>
  <si>
    <t>C00476726</t>
  </si>
  <si>
    <t>Bệnh viện Nhi Thanh Hóa</t>
  </si>
  <si>
    <t>C00479682</t>
  </si>
  <si>
    <t>CĂNG TIN CÔNG TY MAY VIỆT HÀN</t>
  </si>
  <si>
    <t>NPP TRUNG ĐÔNG NGHỆ AN</t>
  </si>
  <si>
    <t>C00544608</t>
  </si>
  <si>
    <t>Anh Quý- Anh Sơn</t>
  </si>
  <si>
    <t>C00471658</t>
  </si>
  <si>
    <t>Căng tin Nhà máy Xi măng Vissai Sông lam</t>
  </si>
  <si>
    <t>C00547688</t>
  </si>
  <si>
    <t>Chị Hòa</t>
  </si>
  <si>
    <t>NPP TẤN TÀI PHÁT</t>
  </si>
  <si>
    <t>C00549534</t>
  </si>
  <si>
    <t>Công Ty Cổ Phần NISO</t>
  </si>
  <si>
    <t>NPP PHƯỚC HẢI</t>
  </si>
  <si>
    <t>C00459384</t>
  </si>
  <si>
    <t>Cà Phê Indochine</t>
  </si>
  <si>
    <t>C00459490</t>
  </si>
  <si>
    <t>Cà phê Omely</t>
  </si>
  <si>
    <t>C00469644</t>
  </si>
  <si>
    <t>Trường chuyên Nguyễn Tất Thành</t>
  </si>
  <si>
    <t>C00469667</t>
  </si>
  <si>
    <t>Trường Phân Hiệu Đà nẵng</t>
  </si>
  <si>
    <t>C00480231</t>
  </si>
  <si>
    <t>Cơ sở SX Kem</t>
  </si>
  <si>
    <t>C00479741</t>
  </si>
  <si>
    <t>CF MeMoRy</t>
  </si>
  <si>
    <t>C00538673</t>
  </si>
  <si>
    <t>Công Ty Huỳnh Lâm</t>
  </si>
  <si>
    <t>NPP ĐỨC HẠNH</t>
  </si>
  <si>
    <t>C00257112</t>
  </si>
  <si>
    <t>CF Giọt Thời gian</t>
  </si>
  <si>
    <t>C00454294</t>
  </si>
  <si>
    <t>Cafe Milano</t>
  </si>
  <si>
    <t>C00498347</t>
  </si>
  <si>
    <t>căn tin PCCC</t>
  </si>
  <si>
    <t>C00498696</t>
  </si>
  <si>
    <t>YAUA THƠM</t>
  </si>
  <si>
    <t>C00518656</t>
  </si>
  <si>
    <t>KEM PLAN</t>
  </si>
  <si>
    <t>C00520303</t>
  </si>
  <si>
    <t>NPP TRUNG TÍN</t>
  </si>
  <si>
    <t>C00529655</t>
  </si>
  <si>
    <t>Bệnh Viện Đa Khoa KV Bồng Sơn - Bồng Sơn</t>
  </si>
  <si>
    <t>NPP HÙNG NHÂN</t>
  </si>
  <si>
    <t>C00480622</t>
  </si>
  <si>
    <t>Cty Trần Gia</t>
  </si>
  <si>
    <t>TRẦN GIA</t>
  </si>
  <si>
    <t>C00521969</t>
  </si>
  <si>
    <t>KIM PLEIKU - 53 QUANG TRUNG, PLEIKU, GIA LAI</t>
  </si>
  <si>
    <t>NPP VẠN PHÚC</t>
  </si>
  <si>
    <t>C00482059</t>
  </si>
  <si>
    <t>Kem Tiến Phát</t>
  </si>
  <si>
    <t>C00485903</t>
  </si>
  <si>
    <t>CF Guntango 78</t>
  </si>
  <si>
    <t>C00488126</t>
  </si>
  <si>
    <t>cf Hợp</t>
  </si>
  <si>
    <t>C00488127</t>
  </si>
  <si>
    <t>cf legacy</t>
  </si>
  <si>
    <t>C00488128</t>
  </si>
  <si>
    <t>cf Làng Cát</t>
  </si>
  <si>
    <t>C00509202</t>
  </si>
  <si>
    <t>Cafe BU- 199 Nguyễn Huệ</t>
  </si>
  <si>
    <t>C00513297</t>
  </si>
  <si>
    <t>CoopMart Tuy Hòa</t>
  </si>
  <si>
    <t>NPP NGHĨA LỢI</t>
  </si>
  <si>
    <t>C00439510</t>
  </si>
  <si>
    <t>CF- Vườn Mận-Hùng Vương</t>
  </si>
  <si>
    <t>C00439554</t>
  </si>
  <si>
    <t xml:space="preserve"> Oanh Ca</t>
  </si>
  <si>
    <t>C00439587</t>
  </si>
  <si>
    <t>cf EDEN 33 TRAN HUNG DAO</t>
  </si>
  <si>
    <t>C00439588</t>
  </si>
  <si>
    <t>cf TAM KI</t>
  </si>
  <si>
    <t>C00439593</t>
  </si>
  <si>
    <t>cf HOANG NGAN 21 NGUYEN DUC</t>
  </si>
  <si>
    <t>C00439634</t>
  </si>
  <si>
    <t>cf COI NGUON 54 TON DUC THANG</t>
  </si>
  <si>
    <t>C00439639</t>
  </si>
  <si>
    <t>Sinh tố Kiều Gia</t>
  </si>
  <si>
    <t>C00467573</t>
  </si>
  <si>
    <t>Sinh Tố Win</t>
  </si>
  <si>
    <t>C00512614</t>
  </si>
  <si>
    <t>cf tượng đá</t>
  </si>
  <si>
    <t>C00522516</t>
  </si>
  <si>
    <t>cf mill</t>
  </si>
  <si>
    <t>C00547133</t>
  </si>
  <si>
    <t>LỮ ĐOÀN TTG 574</t>
  </si>
  <si>
    <t>NPP TRƯƠNG THÀNH PHÁT</t>
  </si>
  <si>
    <t>C00430734</t>
  </si>
  <si>
    <t>Coc bá lễ - Lê Lợi,Hội An</t>
  </si>
  <si>
    <t>C00430740</t>
  </si>
  <si>
    <t>căn tin bv hội an - TH Đạo,Hội An</t>
  </si>
  <si>
    <t>C00435995</t>
  </si>
  <si>
    <t>ca phê nam - Thái Phiên,Hội An</t>
  </si>
  <si>
    <t>C00473142</t>
  </si>
  <si>
    <t>Quán Người sành ăn</t>
  </si>
  <si>
    <t>C00537740</t>
  </si>
  <si>
    <t>SƯ ĐOÀN 372- ĐÀ NẴNG</t>
  </si>
  <si>
    <t>C00547714</t>
  </si>
  <si>
    <t>MỘC TRÀ - CẨM PHÔ , HỘI AN</t>
  </si>
  <si>
    <t>C00521691</t>
  </si>
  <si>
    <t>CĂN TIN DẦU KHÍ</t>
  </si>
  <si>
    <t>C00521700</t>
  </si>
  <si>
    <t>Căn Tin Cty DOSAN</t>
  </si>
  <si>
    <t>C00522087</t>
  </si>
  <si>
    <t>TT Y Tế Huyện Bình Sơn</t>
  </si>
  <si>
    <t>C00523831</t>
  </si>
  <si>
    <t>CÔNG TY ĐÓNG TÀU</t>
  </si>
  <si>
    <t>C00524788</t>
  </si>
  <si>
    <t>Công Ty An Lạc Hồng</t>
  </si>
  <si>
    <t>C00541807</t>
  </si>
  <si>
    <t>CÔNG TY THÉP HÒA PHÁT DUNG QUẤT</t>
  </si>
  <si>
    <t>NPP MINH CHIỂU</t>
  </si>
  <si>
    <t>C00301260</t>
  </si>
  <si>
    <t>Căng Tin Forter Quảng Ngãi - KCN Tịnh Phong</t>
  </si>
  <si>
    <t>Hoa Mai</t>
  </si>
  <si>
    <t>C00301417</t>
  </si>
  <si>
    <t xml:space="preserve">Bệnh viện đa khoa Tỉnh Quảng Ngãi </t>
  </si>
  <si>
    <t>C00450260</t>
  </si>
  <si>
    <t>Cp Vennus - Lê Thánh Tôn  nối dài</t>
  </si>
  <si>
    <t>C00466711</t>
  </si>
  <si>
    <t>Cp Mê Trang - 136 Hùng Vương</t>
  </si>
  <si>
    <t>C00478962</t>
  </si>
  <si>
    <t>CP Feeling Vin com - Quảng Ngãi</t>
  </si>
  <si>
    <t>C00490463</t>
  </si>
  <si>
    <t>CTy TNHH Một Thành ViênThực Phẩm SPEKO</t>
  </si>
  <si>
    <t>C00519555</t>
  </si>
  <si>
    <t>BV Tâm thần - Quảng Ngãi</t>
  </si>
  <si>
    <t>C00519557</t>
  </si>
  <si>
    <t>TT Y tế H. Sơn Hà - Quảng Ngãi</t>
  </si>
  <si>
    <t>C00519558</t>
  </si>
  <si>
    <t>TT Y tế H. Tư Nghĩa - Quảng Ngãi</t>
  </si>
  <si>
    <t>C00519573</t>
  </si>
  <si>
    <t>Cty Bánh kẹo Quảng Ngãi</t>
  </si>
  <si>
    <t>C00519592</t>
  </si>
  <si>
    <t>TT Y tế H. Ba Tơ - Quảng Ngãi</t>
  </si>
  <si>
    <t>C00519596</t>
  </si>
  <si>
    <t>Ban Chỉ huy QS H. Lý Sơn</t>
  </si>
  <si>
    <t>C00525637</t>
  </si>
  <si>
    <t>Điện Lực Thành Phố - 243 Trần hưng Đạo</t>
  </si>
  <si>
    <t>C00530237</t>
  </si>
  <si>
    <t>Công ty Bê Tông Thiên Sơn - IDICo - Tịnh Phong</t>
  </si>
  <si>
    <t>C00534433</t>
  </si>
  <si>
    <t>Công Ty Cổ Phần Hóa Chất Quảng Ngãi</t>
  </si>
  <si>
    <t>NPP THÀNH HƯNG</t>
  </si>
  <si>
    <t>C00524871</t>
  </si>
  <si>
    <t>TÚ .c.hàng phá chế</t>
  </si>
  <si>
    <t>C00361063</t>
  </si>
  <si>
    <t>Bệnh viện đa khoa tỉnh Bình Định_KA</t>
  </si>
  <si>
    <t>C00443240</t>
  </si>
  <si>
    <t>Bệnh Viện An Nhơn_Bình Định</t>
  </si>
  <si>
    <t>C00514454</t>
  </si>
  <si>
    <t>Khách sạn Hải Âu</t>
  </si>
  <si>
    <t>C00518943</t>
  </si>
  <si>
    <t xml:space="preserve">	Cửa Hàng Pha Chế</t>
  </si>
  <si>
    <t>Cửa Hàng Pha Chế</t>
  </si>
  <si>
    <t>C00520766</t>
  </si>
  <si>
    <t>S.Tố Linh</t>
  </si>
  <si>
    <t>C00520768</t>
  </si>
  <si>
    <t xml:space="preserve">	Sinh tố HƯƠNG</t>
  </si>
  <si>
    <t>C00524870</t>
  </si>
  <si>
    <t>Kiểu Dung</t>
  </si>
  <si>
    <t>C00531971</t>
  </si>
  <si>
    <t>bệnh viện đa liễu qui hoa</t>
  </si>
  <si>
    <t>C00548057</t>
  </si>
  <si>
    <t>Công ty Gỗ Đại Thành</t>
  </si>
  <si>
    <t>C00310472</t>
  </si>
  <si>
    <t>Huynh Đai VINASIN</t>
  </si>
  <si>
    <t>C00310646</t>
  </si>
  <si>
    <t>Viện Vắc Xin-9-Pasteur</t>
  </si>
  <si>
    <t>C00310648</t>
  </si>
  <si>
    <t>VIỆN PASTEUR, 8 TRẦN PHÚ</t>
  </si>
  <si>
    <t>C00310649</t>
  </si>
  <si>
    <t>ĐÀI VIỄN THÔNG, 4 LÊ LỢI</t>
  </si>
  <si>
    <t>C00310651</t>
  </si>
  <si>
    <t>BỆNH VIỆN DA LIỄU, 165 NK</t>
  </si>
  <si>
    <t>C00310652</t>
  </si>
  <si>
    <t>Bệnh Viện Đa Khoa-19-Yersin</t>
  </si>
  <si>
    <t>C00310653</t>
  </si>
  <si>
    <t>CN ĐIỆN VĨNH NGUYÊN, 8 NTT</t>
  </si>
  <si>
    <t>C00310654</t>
  </si>
  <si>
    <t>Bệnh Viện Lao và Phổi, Đồng Đế-Núi Sạn</t>
  </si>
  <si>
    <t>C00310655</t>
  </si>
  <si>
    <t>Cổ Phần Điện Lực - Điện lực trung Tâm</t>
  </si>
  <si>
    <t>C00310658</t>
  </si>
  <si>
    <t>Công Ty Dệt--Đắc Lộc</t>
  </si>
  <si>
    <t>C00310666</t>
  </si>
  <si>
    <t>Bệnh Viện Tỉnh Khánh Hòa ( Mới) CC 115</t>
  </si>
  <si>
    <t>C00310667</t>
  </si>
  <si>
    <t>Cổ Phần Điện Lực  -  Điện lực Vĩnh Hải</t>
  </si>
  <si>
    <t>C00310669</t>
  </si>
  <si>
    <t xml:space="preserve">CP Điện Lực - Điện lực cao thế </t>
  </si>
  <si>
    <t>C00310670</t>
  </si>
  <si>
    <t>Cổ Phần Điện Lực  -  Điện lực cơ điện</t>
  </si>
  <si>
    <t>C00310672</t>
  </si>
  <si>
    <t>DNTN My-112-Hồng Bàng</t>
  </si>
  <si>
    <t>C00310676</t>
  </si>
  <si>
    <t>Bệnh viện nhiệt đới</t>
  </si>
  <si>
    <t>C00481514</t>
  </si>
  <si>
    <t>CÔNG TY TNHH MTV THANH KHUÊ</t>
  </si>
  <si>
    <t>C00489668</t>
  </si>
  <si>
    <t>Cong ty Moi Truong Do Thi Nha Trang</t>
  </si>
  <si>
    <t>C00494838</t>
  </si>
  <si>
    <t>Trung tâm Y tế TP Nha Trang - 13 Lê Lợi</t>
  </si>
  <si>
    <t>C00545019</t>
  </si>
  <si>
    <t>Kem Đôrêmi</t>
  </si>
  <si>
    <t>C00547671</t>
  </si>
  <si>
    <t>Bệnh viện Tâm Trí</t>
  </si>
  <si>
    <t>NPP VINH PHƯỚC</t>
  </si>
  <si>
    <t>C00484272</t>
  </si>
  <si>
    <t>cf mon amour</t>
  </si>
  <si>
    <t>C00546590</t>
  </si>
  <si>
    <t>Công ty Cổ phần Teakwang Vina Industrial</t>
  </si>
  <si>
    <t>C00546592</t>
  </si>
  <si>
    <t>CÔNG TY TNHH DŨNG AN THÀNH</t>
  </si>
  <si>
    <t>C00546593</t>
  </si>
  <si>
    <t>CTY TNHH MTV PHÚC LỘC TIÊN</t>
  </si>
  <si>
    <t>C00546595</t>
  </si>
  <si>
    <t>CÔNG TY TNHH MTV SUẤT ĂN CÔNG NGHIỆP HƯƠNG LÚA</t>
  </si>
  <si>
    <t>C00547383</t>
  </si>
  <si>
    <t>Công ty CP QT Haseca Mekong</t>
  </si>
  <si>
    <t>C00548607</t>
  </si>
  <si>
    <t>Cty CP truyền thông thương mại Mật Mã</t>
  </si>
  <si>
    <t>NPP PHƯƠNG ÁNH 1</t>
  </si>
  <si>
    <t>C00141479</t>
  </si>
  <si>
    <t>Công Ty TM DV</t>
  </si>
  <si>
    <t>NPP HỮU LÂM</t>
  </si>
  <si>
    <t>C00468065</t>
  </si>
  <si>
    <t>Lâu Đài Phố</t>
  </si>
  <si>
    <t>C00468468</t>
  </si>
  <si>
    <t>Cty TM&amp;DV Hồng Lâm</t>
  </si>
  <si>
    <t>C00471935</t>
  </si>
  <si>
    <t>Resort Phương Nam</t>
  </si>
  <si>
    <t>C00471942</t>
  </si>
  <si>
    <t>CÔNG TY TNHH ĐẠI PHONG VĨ</t>
  </si>
  <si>
    <t>C00487117</t>
  </si>
  <si>
    <t xml:space="preserve"> FC GOOD COFFEE</t>
  </si>
  <si>
    <t>C00493188</t>
  </si>
  <si>
    <t>Mầm Non Hoa Việt</t>
  </si>
  <si>
    <t>C00520346</t>
  </si>
  <si>
    <t>TINI WORLD VIN DĨ AN</t>
  </si>
  <si>
    <t>C00448342</t>
  </si>
  <si>
    <t>TA Café</t>
  </si>
  <si>
    <t>C00469015</t>
  </si>
  <si>
    <t>Café light</t>
  </si>
  <si>
    <t>C00541460</t>
  </si>
  <si>
    <t>Cafe cóc 75 Trương Văn Ly</t>
  </si>
  <si>
    <t>NPP KHÔI KHUYÊN</t>
  </si>
  <si>
    <t>C00122755</t>
  </si>
  <si>
    <t>Tiệm bánh Cô Long Thọ Lâm 3</t>
  </si>
  <si>
    <t>C00251141</t>
  </si>
  <si>
    <t>CÔ HIỆP CAFÉ_ẤP 4, PHÚ LẬP</t>
  </si>
  <si>
    <t>C00457003</t>
  </si>
  <si>
    <t>TRƯỜNG THPT ĐỊNH QUÁN</t>
  </si>
  <si>
    <t>C00480921</t>
  </si>
  <si>
    <t>NÉT VIỆT - QUỐC LỘ 20, ĐỊNH QUÁN, ĐN</t>
  </si>
  <si>
    <t>C00538635</t>
  </si>
  <si>
    <t>CTY TNHH TMDV VÂN NINH - PHÚ BÌNH, ĐỒNG NAI</t>
  </si>
  <si>
    <t>NPP QUẢNG THÁI</t>
  </si>
  <si>
    <t>C00440474</t>
  </si>
  <si>
    <t>BỆNH VIỆN ĐA KHOA TỈNH LÂM ĐỒNG</t>
  </si>
  <si>
    <t>C00465556</t>
  </si>
  <si>
    <t>CAFE 108-3 THÁNG2</t>
  </si>
  <si>
    <t>C00466220</t>
  </si>
  <si>
    <t>CAFE THUNG LUNG ÐEN</t>
  </si>
  <si>
    <t>C00467469</t>
  </si>
  <si>
    <t>CAFE TỎI  ÐEN-CUỐ PĐP</t>
  </si>
  <si>
    <t>C00489312</t>
  </si>
  <si>
    <t>Datlattourist</t>
  </si>
  <si>
    <t>NPP XUÂN BẮC HÀ</t>
  </si>
  <si>
    <t>C00458107</t>
  </si>
  <si>
    <t>C00468818</t>
  </si>
  <si>
    <t>TaiHan</t>
  </si>
  <si>
    <t>NPP THÀNH BƯỚC</t>
  </si>
  <si>
    <t>C00144411</t>
  </si>
  <si>
    <t>Hồng Ngọc</t>
  </si>
  <si>
    <t>C00145123</t>
  </si>
  <si>
    <t>TT TDTT TỈNH BÌNH PHƯỚC</t>
  </si>
  <si>
    <t>C00457576</t>
  </si>
  <si>
    <t>Cty suat an CN Đang Khoa</t>
  </si>
  <si>
    <t>C00492037</t>
  </si>
  <si>
    <t>BƯU ĐIỆN TỈNH BÌNH PHƯỚC</t>
  </si>
  <si>
    <t>C00508809</t>
  </si>
  <si>
    <t>KEN BAR</t>
  </si>
  <si>
    <t>NPP NGỌC OANH</t>
  </si>
  <si>
    <t>C00138198</t>
  </si>
  <si>
    <t>Công ty TNHH Sung Shin A (Việt Nam)</t>
  </si>
  <si>
    <t>C00138199</t>
  </si>
  <si>
    <t>CHI NHÁNH CÔNG TY CỔ PHẦN BAO BÌ BIÊN HÒA</t>
  </si>
  <si>
    <t>C00138201</t>
  </si>
  <si>
    <t>Công ty CP Intimex Bình Dương</t>
  </si>
  <si>
    <t>C00138205</t>
  </si>
  <si>
    <t>Trung Tâm Viễn Thông Dầu Tiếng</t>
  </si>
  <si>
    <t>C00138207</t>
  </si>
  <si>
    <t>Công Ty TNHH Maruha Chemical Việt Nam</t>
  </si>
  <si>
    <t>C00138208</t>
  </si>
  <si>
    <t>Công ty TNHH Một Thành Viên Thương Mại Dịch Vụ Thế Gia</t>
  </si>
  <si>
    <t>C00138211</t>
  </si>
  <si>
    <t>Công Ty TNHH Danu Sài Gòn</t>
  </si>
  <si>
    <t>C00138212</t>
  </si>
  <si>
    <t>Công Ty TNHH MTV TM DV Ẩm Thực Bếp Việt</t>
  </si>
  <si>
    <t>C00138214</t>
  </si>
  <si>
    <t>Công Ty Cổ Phần Sản Xuất Hương Liệu Ếch Vàng</t>
  </si>
  <si>
    <t>C00138215</t>
  </si>
  <si>
    <t>Công Ty TNHH Phú Xuân</t>
  </si>
  <si>
    <t>C00138727</t>
  </si>
  <si>
    <t>CF Osaka</t>
  </si>
  <si>
    <t>C00138811</t>
  </si>
  <si>
    <t>CF Lộc</t>
  </si>
  <si>
    <t>C00471734</t>
  </si>
  <si>
    <t>Công Ty TNHH VIỆT MEAL</t>
  </si>
  <si>
    <t>C00473838</t>
  </si>
  <si>
    <t xml:space="preserve">	Cty TNHH Cung Cấp Thực Phẩm Cà Rốt</t>
  </si>
  <si>
    <t>C00485828</t>
  </si>
  <si>
    <t>Bamboo</t>
  </si>
  <si>
    <t>C00486614</t>
  </si>
  <si>
    <t>Cong ty CP Phat Trien Phu My</t>
  </si>
  <si>
    <t>C00488915</t>
  </si>
  <si>
    <t>Đỗ Hà Gia</t>
  </si>
  <si>
    <t>C00489102</t>
  </si>
  <si>
    <t>Cong ty San Golf Palm - Song Be</t>
  </si>
  <si>
    <t>C00490696</t>
  </si>
  <si>
    <t>Căn Tin Đại Học Thủ Dầu Một</t>
  </si>
  <si>
    <t>C00492400</t>
  </si>
  <si>
    <t>Cong ty Bui Hong Dat (Hanh-Cty 3/2)</t>
  </si>
  <si>
    <t>C00492401</t>
  </si>
  <si>
    <t>Cong ty Phat Trien Tan Thành (Hamoni golf)</t>
  </si>
  <si>
    <t>C00500599</t>
  </si>
  <si>
    <t>CTY TNHH FOOD VINA</t>
  </si>
  <si>
    <t>C00509372</t>
  </si>
  <si>
    <t>Công ty CP Tôn Đông Á</t>
  </si>
  <si>
    <t>C00509411</t>
  </si>
  <si>
    <t>Công ty Gạch Ngói Đồng Nai</t>
  </si>
  <si>
    <t>C00520325</t>
  </si>
  <si>
    <t>Tiniworld Coopmart Bình Dương</t>
  </si>
  <si>
    <t>C00520326</t>
  </si>
  <si>
    <t>Tiniworld Aeon Bình Dương</t>
  </si>
  <si>
    <t>C00531948</t>
  </si>
  <si>
    <t>cty hưng phát</t>
  </si>
  <si>
    <t>C00536096</t>
  </si>
  <si>
    <t>Cty Giant Goal Việt Nam</t>
  </si>
  <si>
    <t>NPP ĐÀO PHƯƠNG LINH</t>
  </si>
  <si>
    <t>C00449730</t>
  </si>
  <si>
    <t>Trạm Dưng chân Huyền Hậu</t>
  </si>
  <si>
    <t>C00480775</t>
  </si>
  <si>
    <t>Công Ty TNHH An Bình An Vina</t>
  </si>
  <si>
    <t>C00480935</t>
  </si>
  <si>
    <t>Trạm dừng chân Thống Nhất</t>
  </si>
  <si>
    <t>C00491907</t>
  </si>
  <si>
    <t>Công ty TNHH Thực Phẩm Sạch Thảo Nguyên</t>
  </si>
  <si>
    <t>C00521022</t>
  </si>
  <si>
    <t>Công ty TNHH Formosa Taffeta</t>
  </si>
  <si>
    <t>C00533449</t>
  </si>
  <si>
    <t>Công ty TNHH Hóa Chất HS Việt Nam</t>
  </si>
  <si>
    <t>C00538094</t>
  </si>
  <si>
    <t>CN Công ty CP TM và DV Ngọc Hà tại Long Thành</t>
  </si>
  <si>
    <t>C00538342</t>
  </si>
  <si>
    <t>Công ty Olympus ( Bếp Hoa Mai )</t>
  </si>
  <si>
    <t>C00539486</t>
  </si>
  <si>
    <t>Công ty Cổ Phần Công Nghiệp QH Plus</t>
  </si>
  <si>
    <t>C00460890</t>
  </si>
  <si>
    <t>Minh Lâm</t>
  </si>
  <si>
    <t>C00468063</t>
  </si>
  <si>
    <t>Công Ty Vạn An</t>
  </si>
  <si>
    <t>C00468441</t>
  </si>
  <si>
    <t xml:space="preserve">CF 678 </t>
  </si>
  <si>
    <t>C00505540</t>
  </si>
  <si>
    <t>quan che</t>
  </si>
  <si>
    <t>C00520347</t>
  </si>
  <si>
    <t>LPVT- Lapen Vũng Tàu</t>
  </si>
  <si>
    <t>C00521543</t>
  </si>
  <si>
    <t>Công Ty Tuấn Vũ</t>
  </si>
  <si>
    <t>NPP HÙNG HUY</t>
  </si>
  <si>
    <t>C00116542</t>
  </si>
  <si>
    <t>CN CTy Cổ Phần Pin Ắc Quy Miền Nam_XN Ắc Quy ĐN</t>
  </si>
  <si>
    <t>C00116812</t>
  </si>
  <si>
    <t>Công Ty TNHH Fujikura Electronics Việt Nam</t>
  </si>
  <si>
    <t>C00118005</t>
  </si>
  <si>
    <t>CF LIDO</t>
  </si>
  <si>
    <t>C00434336</t>
  </si>
  <si>
    <t>Cty Whittier Wood Product VN</t>
  </si>
  <si>
    <t>C00464962</t>
  </si>
  <si>
    <t>MN Teawang Vina</t>
  </si>
  <si>
    <t>C00467236</t>
  </si>
  <si>
    <t>Fashion Garments Biên Hòa</t>
  </si>
  <si>
    <t>C00475825</t>
  </si>
  <si>
    <t>Công ty TNHH VN Nam Đạt</t>
  </si>
  <si>
    <t>C00484633</t>
  </si>
  <si>
    <t>Công ty VMEP</t>
  </si>
  <si>
    <t>C00492472</t>
  </si>
  <si>
    <t>Công ty TNHH CNTP AMADA</t>
  </si>
  <si>
    <t>C00492473</t>
  </si>
  <si>
    <t>Công Ty Tiến Huỳnh</t>
  </si>
  <si>
    <t>C00494924</t>
  </si>
  <si>
    <t>Cong ty Song Hong Tan</t>
  </si>
  <si>
    <t>C00520329</t>
  </si>
  <si>
    <t>Tiniworld coopmart Biên Hòa</t>
  </si>
  <si>
    <t>C00520330</t>
  </si>
  <si>
    <t>Tiniworld Vincom Biên Hòa</t>
  </si>
  <si>
    <t>C00542765</t>
  </si>
  <si>
    <t>CÔNG TY TNHH HARADA INDUSTRIES VIỆT NAM</t>
  </si>
  <si>
    <t>NPP NGUYỄN NGỌC PHỤNG</t>
  </si>
  <si>
    <t>C00440472</t>
  </si>
  <si>
    <t>CTY TNHH DDONGJIN TEXTILI VINA</t>
  </si>
  <si>
    <t>C00484158</t>
  </si>
  <si>
    <t>Formosa Hung Nghiep</t>
  </si>
  <si>
    <t>C00507805</t>
  </si>
  <si>
    <t>NPP TƯỜNG VÂN 45</t>
  </si>
  <si>
    <t>C00429270</t>
  </si>
  <si>
    <t>CF Tuấn Bu</t>
  </si>
  <si>
    <t>C00475541</t>
  </si>
  <si>
    <t>Không Tên</t>
  </si>
  <si>
    <t>NPP QUANG XUÂN TRƯỜNG</t>
  </si>
  <si>
    <t>C00472675</t>
  </si>
  <si>
    <t>Cty Cao Su Phước Hòa</t>
  </si>
  <si>
    <t>C00525526</t>
  </si>
  <si>
    <t>Cty TNHH MTV Trường Xuân Lộc</t>
  </si>
  <si>
    <t>NPP TRẦN MINH TIẾN</t>
  </si>
  <si>
    <t>C00135356</t>
  </si>
  <si>
    <t>Bếp ( Suất ăn công nghiệp ) Thiên Hà</t>
  </si>
  <si>
    <t>C00135470</t>
  </si>
  <si>
    <t>BẾP KONDO</t>
  </si>
  <si>
    <t>NPP MỸ LOAN</t>
  </si>
  <si>
    <t>C00528498</t>
  </si>
  <si>
    <t xml:space="preserve">	Bệnh viện Phụ sản Tiền Giang</t>
  </si>
  <si>
    <t>C00536886</t>
  </si>
  <si>
    <t>Trung tâm y tế Gò Công Đông</t>
  </si>
  <si>
    <t>C00548524</t>
  </si>
  <si>
    <t>Công Ty TNHH Gia Công Đồng Hải Lượng Việt Nam</t>
  </si>
  <si>
    <t>C00549944</t>
  </si>
  <si>
    <t>Công Ty TNHH YMUV</t>
  </si>
  <si>
    <t>NPP TÂN THẾ PHÁT</t>
  </si>
  <si>
    <t>C00543981</t>
  </si>
  <si>
    <t>Vy Baker's Mart</t>
  </si>
  <si>
    <t>NPP ĐỖ NGỌC ĐIỆP</t>
  </si>
  <si>
    <t>C00546881</t>
  </si>
  <si>
    <t>cf sona</t>
  </si>
  <si>
    <t>NPP TRƯỜNG PHÚC THỊNH</t>
  </si>
  <si>
    <t>C00544734</t>
  </si>
  <si>
    <t>Công Ty TNHH Ẩm Thực Hạnh Phúc</t>
  </si>
  <si>
    <t>C00027689</t>
  </si>
  <si>
    <t>TTTM Sassco TSN Sân bay Tân Sơn Nhất Trường Sơn</t>
  </si>
  <si>
    <t>C00027692</t>
  </si>
  <si>
    <t>Cty Thuốc Lá Sài Gòn 7 KCN Vĩnh Lộc</t>
  </si>
  <si>
    <t>C00027696</t>
  </si>
  <si>
    <t>Cty LD SX Bữa ăn trên máy bay Sân bay Tân Sơn Nhất</t>
  </si>
  <si>
    <t>C00027698</t>
  </si>
  <si>
    <t>Cty LD TNHH KFC Việt Nam 54/1 Bạch Đằng</t>
  </si>
  <si>
    <t>C00027708</t>
  </si>
  <si>
    <t>Cty CP Thể Thao Ngôi Sao GERU</t>
  </si>
  <si>
    <t>C00254253</t>
  </si>
  <si>
    <t>căn tin nguyên khuyến - 136 Cộng Hòa</t>
  </si>
  <si>
    <t>C00254882</t>
  </si>
  <si>
    <t>Công ty Hoa Mai</t>
  </si>
  <si>
    <t>C00254890</t>
  </si>
  <si>
    <t>Công ty TNHH CJ FRESHWAY Việt Nam</t>
  </si>
  <si>
    <t>C00254891</t>
  </si>
  <si>
    <t>Công Ty Dussmann Service</t>
  </si>
  <si>
    <t>C00255476</t>
  </si>
  <si>
    <t>chị nhung - cafe Miền Thảo Mộc</t>
  </si>
  <si>
    <t>C00256682</t>
  </si>
  <si>
    <t>Jollibee Viet Nam</t>
  </si>
  <si>
    <t>C00438479</t>
  </si>
  <si>
    <t>Laha coffee 1191 hoang sa f5 tan binh</t>
  </si>
  <si>
    <t>C00446006</t>
  </si>
  <si>
    <t>Laha coffee 770 AU CO</t>
  </si>
  <si>
    <t>C00449432</t>
  </si>
  <si>
    <t>Laha Coffee 74 Tran Huy Liệu</t>
  </si>
  <si>
    <t>C00449433</t>
  </si>
  <si>
    <t>Laha coffee 38 LE BINH</t>
  </si>
  <si>
    <t>C00451349</t>
  </si>
  <si>
    <t>CÔNG TY TNHH SX-TM DV THỊNH KHANG</t>
  </si>
  <si>
    <t>C00453801</t>
  </si>
  <si>
    <t>Laha coffee 732 NGUYEN KIEM</t>
  </si>
  <si>
    <t>C00453806</t>
  </si>
  <si>
    <t>Cty 1TV SX-TM Kim Sen</t>
  </si>
  <si>
    <t>C00463360</t>
  </si>
  <si>
    <t>Laha Coffee 173 Tran Huy Liệu</t>
  </si>
  <si>
    <t>C00464941</t>
  </si>
  <si>
    <t>Kho Nguyên Liệu Trà Sữa Cường Quật</t>
  </si>
  <si>
    <t>C00464956</t>
  </si>
  <si>
    <t>FC Good Coffee 4</t>
  </si>
  <si>
    <t>C00466438</t>
  </si>
  <si>
    <t>FC Good Coffee 2</t>
  </si>
  <si>
    <t>C00466871</t>
  </si>
  <si>
    <t>Kho Nguyên Liệu Trà Sữa</t>
  </si>
  <si>
    <t>C00471721</t>
  </si>
  <si>
    <t>CTY TNHH COATS PHONG PHÚ</t>
  </si>
  <si>
    <t>C00473102</t>
  </si>
  <si>
    <t>FC Good Coffee 3</t>
  </si>
  <si>
    <t>C00473754</t>
  </si>
  <si>
    <t>Công Ty TNHH Dich Vụ Giải Trí Aloha</t>
  </si>
  <si>
    <t>C00479200</t>
  </si>
  <si>
    <t>Cty Toa Xe Sài Gòn</t>
  </si>
  <si>
    <t>C00480193</t>
  </si>
  <si>
    <t>Gemini Đồng Đen</t>
  </si>
  <si>
    <t>C00480194</t>
  </si>
  <si>
    <t>Gemini Hoàng Hoa Thám</t>
  </si>
  <si>
    <t>C00480195</t>
  </si>
  <si>
    <t>Gemini Thoại Ngọc Hầu</t>
  </si>
  <si>
    <t>C00480885</t>
  </si>
  <si>
    <t>Cty Giao Nhận Vận Tải Xếp Dỡ Tân Cảng</t>
  </si>
  <si>
    <t>C00482952</t>
  </si>
  <si>
    <t>Trường THCS - THPT Nguyễn Khuyến</t>
  </si>
  <si>
    <t>C00489907</t>
  </si>
  <si>
    <t>XAMN_xuong che bien 53 duong van duong phuong tan</t>
  </si>
  <si>
    <t>C00489908</t>
  </si>
  <si>
    <t>XAMN-Trương THCS Lê Quý Đôn P6 Q3</t>
  </si>
  <si>
    <t>C00490224</t>
  </si>
  <si>
    <t>CTY TNHH SX TM DV XÍCH LONG</t>
  </si>
  <si>
    <t>C00490717</t>
  </si>
  <si>
    <t xml:space="preserve">XAMN  Việt Mỹ Úc </t>
  </si>
  <si>
    <t>C00492364</t>
  </si>
  <si>
    <t>Café King Koi Garden</t>
  </si>
  <si>
    <t>C00492712</t>
  </si>
  <si>
    <t>Café King Koi Garden 384 le trong tan</t>
  </si>
  <si>
    <t>C00492834</t>
  </si>
  <si>
    <t>CÔNG TY TNHH SUNGSHIN (VIỆT NAM)</t>
  </si>
  <si>
    <t>C00496819</t>
  </si>
  <si>
    <t>XAMN TruongTiểu Học Trương Quyền</t>
  </si>
  <si>
    <t>C00496822</t>
  </si>
  <si>
    <t>XAMN Trường Tiểu Học Nguyễn Việt Hồng</t>
  </si>
  <si>
    <t>C00496944</t>
  </si>
  <si>
    <t>Gạch Cf _ 347 Tỉnh Lộ 10, </t>
  </si>
  <si>
    <t>C00496946</t>
  </si>
  <si>
    <t>Gạch Cf _ 119 Bình Thới,</t>
  </si>
  <si>
    <t>C00497383</t>
  </si>
  <si>
    <t>Gemini 195 tân sơn nhi</t>
  </si>
  <si>
    <t>C00497384</t>
  </si>
  <si>
    <t>Gạch cafe 224 bàu cát</t>
  </si>
  <si>
    <t>C00497385</t>
  </si>
  <si>
    <t>Gạch cafe 35 nguyễn hữu tiến</t>
  </si>
  <si>
    <t>C00497386</t>
  </si>
  <si>
    <t>Gạch 165 tây thạnh</t>
  </si>
  <si>
    <t>C00497387</t>
  </si>
  <si>
    <t>Gạch cafe 401 kênh tân hóa</t>
  </si>
  <si>
    <t>C00497388</t>
  </si>
  <si>
    <t>Gạch cafe số 2 đường g3 kdc vĩnh lộc</t>
  </si>
  <si>
    <t>C00497390</t>
  </si>
  <si>
    <t>XAMN Trường Tiểu Học Trần Quang Diệu</t>
  </si>
  <si>
    <t>C00506405</t>
  </si>
  <si>
    <t>Gạch café</t>
  </si>
  <si>
    <t>C00517116</t>
  </si>
  <si>
    <t>Tiger Express. 100 nguyễn hồng đào.p14.tb</t>
  </si>
  <si>
    <t>C00518841</t>
  </si>
  <si>
    <t>(TiNi World) coop mart  856 âu cơ _ tân bình</t>
  </si>
  <si>
    <t>C00518846</t>
  </si>
  <si>
    <t>(TiNi World) atp tini store aeon tân phú _ 30 bbtt</t>
  </si>
  <si>
    <t>C00518847</t>
  </si>
  <si>
    <t>(TiNi world) atp tini park aeon _30 bbtt</t>
  </si>
  <si>
    <t>C00518853</t>
  </si>
  <si>
    <t>(TiNi World) _ pandora tầng 3 tòa nhà a pandora ct</t>
  </si>
  <si>
    <t>C00519193</t>
  </si>
  <si>
    <t>Tini World _ 60A Trường Sơn, P2, Tân Bình</t>
  </si>
  <si>
    <t>C00519195</t>
  </si>
  <si>
    <t>Tini World _ 20 Cộng Hòa, Tân Bình</t>
  </si>
  <si>
    <t>C00519197</t>
  </si>
  <si>
    <t>( Tini World ) ABT Aeon Bình Tân</t>
  </si>
  <si>
    <t>C00527290</t>
  </si>
  <si>
    <t>XAMN.-Trường TH.Nguyễn Thanh Tuyền.</t>
  </si>
  <si>
    <t>C00527291</t>
  </si>
  <si>
    <t>XAMN.-Trường TH.Nguyễn Thiện Thuật.</t>
  </si>
  <si>
    <t>C00533571</t>
  </si>
  <si>
    <t>Trường Nguyễn Thái Bình _ 105 Nguyễn Thái Bình</t>
  </si>
  <si>
    <t>NPP NHÃ PHƯỢNG</t>
  </si>
  <si>
    <t>C00434555</t>
  </si>
  <si>
    <t>Công ty GoCoViNa</t>
  </si>
  <si>
    <t>C00468046</t>
  </si>
  <si>
    <t>CÔNG TY CỔ PHẦN THÉP THỦ ĐỨC-VNSTEEL</t>
  </si>
  <si>
    <t>C00478206</t>
  </si>
  <si>
    <t>Công ty HAOMIN</t>
  </si>
  <si>
    <t>C00478583</t>
  </si>
  <si>
    <t>Cong ty Cung Ung TCOST - Q2</t>
  </si>
  <si>
    <t>C00485857</t>
  </si>
  <si>
    <t>Công ty Cao Su - Đồng Nai</t>
  </si>
  <si>
    <t>C00504144</t>
  </si>
  <si>
    <t>Bênh Viện Đa Khoa Thống Nhất - ĐN</t>
  </si>
  <si>
    <t>C00505205</t>
  </si>
  <si>
    <t>BỆNH VIỆN ĐA KHOA ĐỒNG NAI</t>
  </si>
  <si>
    <t>C00514121</t>
  </si>
  <si>
    <t>CONG TY CP BENH VIEN DONG NAI - KHU B</t>
  </si>
  <si>
    <t>C00525157</t>
  </si>
  <si>
    <t>Công ty TNHH MTV XÂY DỰNG VÀ LẮP ĐẶT NGHĨA PHÁT</t>
  </si>
  <si>
    <t>C00529583</t>
  </si>
  <si>
    <t>CÔNG TY TNHH SG SONG ANH</t>
  </si>
  <si>
    <t>Dl Blue</t>
  </si>
  <si>
    <t>NPP OOH Nam Viet Do</t>
  </si>
  <si>
    <t>C00447827</t>
  </si>
  <si>
    <t>Cantin Đại Học Văn Hóa</t>
  </si>
  <si>
    <t>C00449537</t>
  </si>
  <si>
    <t>Bánh Plan Hồng Anh</t>
  </si>
  <si>
    <t>C00452697</t>
  </si>
  <si>
    <t>Canteen Truong PTCS Hà Huy Tập</t>
  </si>
  <si>
    <t>C00458111</t>
  </si>
  <si>
    <t>Canteen Truong PTTH Phan Đăng Lưu</t>
  </si>
  <si>
    <t>C00463419</t>
  </si>
  <si>
    <t>Công Ty TNHH TM Và DV SUNWON</t>
  </si>
  <si>
    <t>C00482241</t>
  </si>
  <si>
    <t>Tra Sữa Tí Đô</t>
  </si>
  <si>
    <t>C00486895</t>
  </si>
  <si>
    <t>Công Ty Cổ Phần Công Nghệ BamBoo</t>
  </si>
  <si>
    <t>C00487405</t>
  </si>
  <si>
    <t>Công Ty TNHH SX Và TMDV Miền Nam</t>
  </si>
  <si>
    <t>C00488527</t>
  </si>
  <si>
    <t>Cantin Đại Trung Học Thủ Thiêm</t>
  </si>
  <si>
    <t>C00490788</t>
  </si>
  <si>
    <t>CTy TNHH DV Huỳnh Ut</t>
  </si>
  <si>
    <t>C00493808</t>
  </si>
  <si>
    <t>Công Ty TNHH TM Xuât Phập Khẩu Phúc Hưng Long</t>
  </si>
  <si>
    <t>C00494901</t>
  </si>
  <si>
    <t>Gemini Coffee 308A le Quang Định</t>
  </si>
  <si>
    <t>C00495417</t>
  </si>
  <si>
    <t>FC Good Coffee 50 Ung Văn Khiêm</t>
  </si>
  <si>
    <t>C00496740</t>
  </si>
  <si>
    <t>CÔNG TY TNHH TUẤN TÚ 625</t>
  </si>
  <si>
    <t>C00496894</t>
  </si>
  <si>
    <t>Café Gach ,ung van khiem binh thanh</t>
  </si>
  <si>
    <t>C00496895</t>
  </si>
  <si>
    <t>CT TNHH ĐT V PT THANH VŨ</t>
  </si>
  <si>
    <t>C00496896</t>
  </si>
  <si>
    <t>Cafe Gach ,xo viet nghe tinh binh thanh</t>
  </si>
  <si>
    <t>C00496897</t>
  </si>
  <si>
    <t>Café GẠCH 63 TÂY HÒA</t>
  </si>
  <si>
    <t>C00496901</t>
  </si>
  <si>
    <t>Cafe Gạch 135 Bùi Đình Túy</t>
  </si>
  <si>
    <t>C00496902</t>
  </si>
  <si>
    <t>Cafe Gạch Nguyễn Văn Đậu</t>
  </si>
  <si>
    <t>C00496955</t>
  </si>
  <si>
    <t>Café  Gạch 54 Lương Định Của</t>
  </si>
  <si>
    <t>C00524135</t>
  </si>
  <si>
    <t>Công Ty Quốc Tế Ngôi Sao Sài Gòn</t>
  </si>
  <si>
    <t>C00525900</t>
  </si>
  <si>
    <t>Café Lam Sơn</t>
  </si>
  <si>
    <t>C00538456</t>
  </si>
  <si>
    <t>Trường Việt Úc</t>
  </si>
  <si>
    <t>C00538457</t>
  </si>
  <si>
    <t>Trường Việt Úc NVĐ</t>
  </si>
  <si>
    <t>C00538469</t>
  </si>
  <si>
    <t>Trường Việt Úc Q9</t>
  </si>
  <si>
    <t>C00538470</t>
  </si>
  <si>
    <t>Trường Việt Úc Chung Cư Flora</t>
  </si>
  <si>
    <t>C00539741</t>
  </si>
  <si>
    <t>TiNi Sài Gòn Center</t>
  </si>
  <si>
    <t>C00539742</t>
  </si>
  <si>
    <t>TiNi Nowzone</t>
  </si>
  <si>
    <t>C00539743</t>
  </si>
  <si>
    <t>TiNi Lý Thường Kiệt</t>
  </si>
  <si>
    <t>C00539744</t>
  </si>
  <si>
    <t>TiNi SPH Satra</t>
  </si>
  <si>
    <t>C00539745</t>
  </si>
  <si>
    <t>TiNi Vin Đồng Khởi</t>
  </si>
  <si>
    <t>C00539746</t>
  </si>
  <si>
    <t>TiNi Cresent Mall</t>
  </si>
  <si>
    <t>C00539747</t>
  </si>
  <si>
    <t>TiNi Vin Nam Long</t>
  </si>
  <si>
    <t>C00539748</t>
  </si>
  <si>
    <t>TiNi Văn Phòng</t>
  </si>
  <si>
    <t>C00539749</t>
  </si>
  <si>
    <t>TiNi Kho Tổng</t>
  </si>
  <si>
    <t>C00541425</t>
  </si>
  <si>
    <t>Công ty TNHH LIFE BREDGE VIỆT NAM</t>
  </si>
  <si>
    <t>C00541582</t>
  </si>
  <si>
    <t>CTY TNHH MTV TP Và DV AU Phương  Linh</t>
  </si>
  <si>
    <t>C00547400</t>
  </si>
  <si>
    <t>Cà Phê Tân</t>
  </si>
  <si>
    <t>NPP DUYỆT HỶ</t>
  </si>
  <si>
    <t>C00000002</t>
  </si>
  <si>
    <t>Cty Pin Con Ó</t>
  </si>
  <si>
    <t>C00000427</t>
  </si>
  <si>
    <t>Căn tin BV Hùng Vương</t>
  </si>
  <si>
    <t>C00002886</t>
  </si>
  <si>
    <t>Cty TNHH Thái Phượng Hà</t>
  </si>
  <si>
    <t>C00002955</t>
  </si>
  <si>
    <t>Công Ty Huỳnh Phước Nguyên</t>
  </si>
  <si>
    <t>C00003862</t>
  </si>
  <si>
    <t>Cty Thọ Phát</t>
  </si>
  <si>
    <t>C00004907</t>
  </si>
  <si>
    <t>Café Nhật Nguyệt</t>
  </si>
  <si>
    <t>C00005188</t>
  </si>
  <si>
    <t>Công ty Kim Son</t>
  </si>
  <si>
    <t>C00005244</t>
  </si>
  <si>
    <t>Sinh Tố 100 HÙNG VƯƠNG</t>
  </si>
  <si>
    <t>C00426905</t>
  </si>
  <si>
    <t>BV Phụ Sản Quốc Tế</t>
  </si>
  <si>
    <t>C00429454</t>
  </si>
  <si>
    <t>Cty TNHH MTV DV Đ Bà mẹ và trẻ em Tâm Phúc</t>
  </si>
  <si>
    <t>C00429455</t>
  </si>
  <si>
    <t>CN Cty TNHH Quảng Thái</t>
  </si>
  <si>
    <t>C00435465</t>
  </si>
  <si>
    <t>SINH TỐ 358 HỒ HỌC LÃM</t>
  </si>
  <si>
    <t>C00435468</t>
  </si>
  <si>
    <t>SINH TỐ 582 HỒ HỌC LÃM</t>
  </si>
  <si>
    <t>C00437254</t>
  </si>
  <si>
    <t>Công Ty TNHH TM DV Ngọc Huệ</t>
  </si>
  <si>
    <t>C00447458</t>
  </si>
  <si>
    <t>SINH TỐ TÚ QUYÊN</t>
  </si>
  <si>
    <t>C00451573</t>
  </si>
  <si>
    <t>7A/3 thành thái p14 CF 7A</t>
  </si>
  <si>
    <t>C00453022</t>
  </si>
  <si>
    <t>SINH TỐ MINH KHANG</t>
  </si>
  <si>
    <t>C00454984</t>
  </si>
  <si>
    <t>CÔNG TY TNHH LỢI TÍN .KHU 10</t>
  </si>
  <si>
    <t>C00457422</t>
  </si>
  <si>
    <t>bệnh Viện Quận 5</t>
  </si>
  <si>
    <t>C00463394</t>
  </si>
  <si>
    <t>Busy Coffee</t>
  </si>
  <si>
    <t>C00463510</t>
  </si>
  <si>
    <t>25 Đường số 21D , quận Bình Tân</t>
  </si>
  <si>
    <t>C00465261</t>
  </si>
  <si>
    <t>SINH TỐ ANH THƯ</t>
  </si>
  <si>
    <t>C00480277</t>
  </si>
  <si>
    <t>Công ty TNHH Nam Quân</t>
  </si>
  <si>
    <t xml:space="preserve">Công Ty TNHH Sản xuất dịch vụ Nam Quân   </t>
  </si>
  <si>
    <t>C00484203</t>
  </si>
  <si>
    <t>cong ty TNHH SXTM dịch vụ VIET NHI.</t>
  </si>
  <si>
    <t>C00487488</t>
  </si>
  <si>
    <t>Công ty TNHH TMDV Huỳnh Phúc Ngân</t>
  </si>
  <si>
    <t>Huynh Phuc Ngan</t>
  </si>
  <si>
    <t>C00509744</t>
  </si>
  <si>
    <t>Mái Ấm Hướng Dưng</t>
  </si>
  <si>
    <t>C00515451</t>
  </si>
  <si>
    <t>King Koi Coffee</t>
  </si>
  <si>
    <t>C00524559</t>
  </si>
  <si>
    <t>Công Ty TNHH Cơ Khí Công Nông Nghiệp Bùi Văn Ngọ</t>
  </si>
  <si>
    <t>C00525815</t>
  </si>
  <si>
    <t>Oxy House Coffee</t>
  </si>
  <si>
    <t>C00527287</t>
  </si>
  <si>
    <t>408/42A Bình Thành</t>
  </si>
  <si>
    <t>C00534704</t>
  </si>
  <si>
    <t>Tiem Banh Mi Nhung Chang Trai</t>
  </si>
  <si>
    <t>C00538490</t>
  </si>
  <si>
    <t>Công Ty Cổ Phần Đào Tạo Quốc Tế Việt Mỹ Úc</t>
  </si>
  <si>
    <t>C00541177</t>
  </si>
  <si>
    <t>Công Ty TNHH Thái Phượng Hà</t>
  </si>
  <si>
    <t>NPP MINH NGUYỆT</t>
  </si>
  <si>
    <t>C00252652</t>
  </si>
  <si>
    <t>CTy TNHH ĐT TM Vĩnh An Nam</t>
  </si>
  <si>
    <t>C00429451</t>
  </si>
  <si>
    <t>Cty TNHH Fresco Foods</t>
  </si>
  <si>
    <t>C00440361</t>
  </si>
  <si>
    <t>FC Good Coffee</t>
  </si>
  <si>
    <t>C00454721</t>
  </si>
  <si>
    <t>Công Ty TNHH Hà Linh</t>
  </si>
  <si>
    <t>C00460391</t>
  </si>
  <si>
    <t>Công ty Xuất Ăn Công Nghiệp Kim Xuyến</t>
  </si>
  <si>
    <t>C00464948</t>
  </si>
  <si>
    <t>công ty sunwon việt nam 2</t>
  </si>
  <si>
    <t>C00468877</t>
  </si>
  <si>
    <t>Công Ty TNHH YC Teck Vietnam</t>
  </si>
  <si>
    <t>C00485835</t>
  </si>
  <si>
    <t>Căn tin công ty Vạn Đức</t>
  </si>
  <si>
    <t>C00490222</t>
  </si>
  <si>
    <t>CTy TNHH ANH KHOA</t>
  </si>
  <si>
    <t>C00496219</t>
  </si>
  <si>
    <t>Cty TNHH 1TV SX-TM Café Phú Minh</t>
  </si>
  <si>
    <t>C00521914</t>
  </si>
  <si>
    <t>HỆ THỐNG CF MANG ĐI UYÊN SÀI GÒN</t>
  </si>
  <si>
    <t>C00529530</t>
  </si>
  <si>
    <t>Trường TH Quốc Tế Wellspring</t>
  </si>
  <si>
    <t>C00539347</t>
  </si>
  <si>
    <t>Scc Satra</t>
  </si>
  <si>
    <t>C00539348</t>
  </si>
  <si>
    <t>lầu1 phan văn hớn</t>
  </si>
  <si>
    <t>C00541773</t>
  </si>
  <si>
    <t>Công Ty CP Bông Thiên Hà</t>
  </si>
  <si>
    <t>C00543224</t>
  </si>
  <si>
    <t>Công Ty TNHH TM DV KD Khánh Hoàng</t>
  </si>
  <si>
    <t>C00544350</t>
  </si>
  <si>
    <t>cong ty cam Viet Anh</t>
  </si>
  <si>
    <t>NPP HOÀNG PHONG</t>
  </si>
  <si>
    <t>C00008494</t>
  </si>
  <si>
    <t>Công ty TNHH MTV VN Kỹ Nghệ Súc Sản</t>
  </si>
  <si>
    <t>C00008579</t>
  </si>
  <si>
    <t>CÔNG TY TNHH DANU VINALô 56-58-60 KCX Sài Gòn Linh</t>
  </si>
  <si>
    <t>C00037285</t>
  </si>
  <si>
    <t>Du Miên Group - Café Thềm Xưa</t>
  </si>
  <si>
    <t>C00037287</t>
  </si>
  <si>
    <t>Du Miên Group - Miền Đồng Thảo</t>
  </si>
  <si>
    <t>C00037289</t>
  </si>
  <si>
    <t>Du Mien Group</t>
  </si>
  <si>
    <t>C00254892</t>
  </si>
  <si>
    <t>Công Ty TNHH Thiên Hà Shidax</t>
  </si>
  <si>
    <t>C00427983</t>
  </si>
  <si>
    <t>Cong ty CP SX Giấy Nam Long</t>
  </si>
  <si>
    <t>C00429239</t>
  </si>
  <si>
    <t>Công Ty Cổ Phần Mondelez Kinh Đô Việt Nam</t>
  </si>
  <si>
    <t>C00444855</t>
  </si>
  <si>
    <t>Hộ Kinh Doanh Koiland</t>
  </si>
  <si>
    <t>C00456461</t>
  </si>
  <si>
    <t>Cty CP Thep Nam Kim 3</t>
  </si>
  <si>
    <t>C00458496</t>
  </si>
  <si>
    <t>Công ty TNHH SAIGON FOOD</t>
  </si>
  <si>
    <t>C00463597</t>
  </si>
  <si>
    <t>Chuỗi Café New Day</t>
  </si>
  <si>
    <t>C00464391</t>
  </si>
  <si>
    <t>Bệnh Viện Nhân Dân Gia Định _KĐC</t>
  </si>
  <si>
    <t>C00468415</t>
  </si>
  <si>
    <t>Trà sữa Foxtea</t>
  </si>
  <si>
    <t>C00471822</t>
  </si>
  <si>
    <t>Cty Tấn Minh</t>
  </si>
  <si>
    <t>C00476425</t>
  </si>
  <si>
    <t>Công TY CP ống thép Nam Kim 1</t>
  </si>
  <si>
    <t>C00476426</t>
  </si>
  <si>
    <t>Công TY CP ống thép Nam Kim 2</t>
  </si>
  <si>
    <t>C00487381</t>
  </si>
  <si>
    <t>Công ty cổ phần may việt thắng</t>
  </si>
  <si>
    <t>C00489006</t>
  </si>
  <si>
    <t>Cty TNHH TM DV SX VẬN CHUYỂN HỮU PHƯỚC
1	2</t>
  </si>
  <si>
    <t>C00489007</t>
  </si>
  <si>
    <t>CTY TNHH SX TM ĐẦU TƯ HOÀNG PHÁT</t>
  </si>
  <si>
    <t>C00492640</t>
  </si>
  <si>
    <t>Du Miên Group - Little Du Miên</t>
  </si>
  <si>
    <t>C00492641</t>
  </si>
  <si>
    <t>Du Miên Group - Ngôi Nhà Gỗ</t>
  </si>
  <si>
    <t>C00492642</t>
  </si>
  <si>
    <t>Du Miên Group - Sorento Café</t>
  </si>
  <si>
    <t>C00492720</t>
  </si>
  <si>
    <t>Cty CP Đầu tư hàng tiêu dùng Quốc Tế (ICP) 203 Minh Khai, HBT, Hanoi</t>
  </si>
  <si>
    <t>C00494759</t>
  </si>
  <si>
    <t>Cong ty YES FOODS</t>
  </si>
  <si>
    <t>C00496963</t>
  </si>
  <si>
    <t>Café Gach Lê Đức Tho</t>
  </si>
  <si>
    <t>C00496964</t>
  </si>
  <si>
    <t>Café Gach Nguyen Van Nghi</t>
  </si>
  <si>
    <t>C00496965</t>
  </si>
  <si>
    <t>Café Gach 341 Lê Đức Thọ</t>
  </si>
  <si>
    <t>C00496966</t>
  </si>
  <si>
    <t>Café Gach 319 Cây Trâm</t>
  </si>
  <si>
    <t>C00510556</t>
  </si>
  <si>
    <t>C00523929</t>
  </si>
  <si>
    <t>Cty CP Sản Xuất Bếp Yêu Thương</t>
  </si>
  <si>
    <t>C00523930</t>
  </si>
  <si>
    <t>Mega Mall thao dien</t>
  </si>
  <si>
    <t>C00523931</t>
  </si>
  <si>
    <t>vincom landmark 81</t>
  </si>
  <si>
    <t>C00523932</t>
  </si>
  <si>
    <t>tang 4 E stella place</t>
  </si>
  <si>
    <t>C00523937</t>
  </si>
  <si>
    <t>cf vin lê văn việt</t>
  </si>
  <si>
    <t>C00523940</t>
  </si>
  <si>
    <t>cf tinistore vincom td</t>
  </si>
  <si>
    <t>C00523942</t>
  </si>
  <si>
    <t>cf tinistore gigamall</t>
  </si>
  <si>
    <t>C00523946</t>
  </si>
  <si>
    <t>VQT-Vin Quang Trung</t>
  </si>
  <si>
    <t>C00524633</t>
  </si>
  <si>
    <t>Công Ty TNHH RenToKil Inial ( Việt Nam )</t>
  </si>
  <si>
    <t>C00538415</t>
  </si>
  <si>
    <t>hoàng việt cơ sở 1</t>
  </si>
  <si>
    <t>C00538416</t>
  </si>
  <si>
    <t>hoàng việt cơ sở 2</t>
  </si>
  <si>
    <t>C00538417</t>
  </si>
  <si>
    <t>hoàng việt cơ sở 3</t>
  </si>
  <si>
    <t>C00538418</t>
  </si>
  <si>
    <t>hoàng việt cơ sở 4</t>
  </si>
  <si>
    <t>C00538419</t>
  </si>
  <si>
    <t>hoàng việt cơ sở 5</t>
  </si>
  <si>
    <t>C00538420</t>
  </si>
  <si>
    <t>hoàng việt cơ sở 6</t>
  </si>
  <si>
    <t>C00538421</t>
  </si>
  <si>
    <t>hoàng việt cơ sở 7</t>
  </si>
  <si>
    <t>C00538422</t>
  </si>
  <si>
    <t>hoàng việt cơ sở 8</t>
  </si>
  <si>
    <t>C00538543</t>
  </si>
  <si>
    <t>hoàng việt cơ sở 9</t>
  </si>
  <si>
    <t>C00538544</t>
  </si>
  <si>
    <t>hoàng việt cơ sở 10</t>
  </si>
  <si>
    <t>C00540115</t>
  </si>
  <si>
    <t>coop Tam Bình</t>
  </si>
  <si>
    <t>C00544266</t>
  </si>
  <si>
    <t>Công ty TNHH Thảo Hà</t>
  </si>
  <si>
    <t>C00545209</t>
  </si>
  <si>
    <t>Trung Tâm Y Tế Quận 5</t>
  </si>
  <si>
    <t>C00547401</t>
  </si>
  <si>
    <t>Bộ Tư Lệnh Quân Khu 7</t>
  </si>
  <si>
    <t>C00547569</t>
  </si>
  <si>
    <t>Bộ tư lệnh Quân khu 7- Hậu Cần</t>
  </si>
  <si>
    <t>C00547851</t>
  </si>
  <si>
    <t>CÔNG TY CP NÔNG SẢN TP TM ĐÀ LẠT</t>
  </si>
  <si>
    <t>C00254950</t>
  </si>
  <si>
    <t>Café Reno</t>
  </si>
  <si>
    <t>C00255125</t>
  </si>
  <si>
    <t xml:space="preserve">Trà sữa koi </t>
  </si>
  <si>
    <t>C00255985</t>
  </si>
  <si>
    <t>Cafe Đồng Xanh</t>
  </si>
  <si>
    <t>C00256933</t>
  </si>
  <si>
    <t>Căn Tin BV Nhi Đồng 2</t>
  </si>
  <si>
    <t>C00438230</t>
  </si>
  <si>
    <t>Café Nguyên Chất VN</t>
  </si>
  <si>
    <t>C00438752</t>
  </si>
  <si>
    <t>Công Ty Hungway</t>
  </si>
  <si>
    <t>C00449539</t>
  </si>
  <si>
    <t xml:space="preserve">Công Ty Phúc Long </t>
  </si>
  <si>
    <t>C00449540</t>
  </si>
  <si>
    <t>Sinh Tố Phương Nhiên</t>
  </si>
  <si>
    <t>C00465896</t>
  </si>
  <si>
    <t>Công Ty TNHH SX TM DV AJS</t>
  </si>
  <si>
    <t>C00474369</t>
  </si>
  <si>
    <t>California Fitness and Yoga</t>
  </si>
  <si>
    <t>C00478909</t>
  </si>
  <si>
    <t>Homes Mart 1</t>
  </si>
  <si>
    <t>C00499146</t>
  </si>
  <si>
    <t>Bệnh Viện Nhi Đồng 1</t>
  </si>
  <si>
    <t>NPP ĐỨC TRIẾT THẮNG</t>
  </si>
  <si>
    <t>C00146393</t>
  </si>
  <si>
    <t>Kem Thanh Thủy Hoàng Văn Thụ An Hội Cần Thơ</t>
  </si>
  <si>
    <t>C00257356</t>
  </si>
  <si>
    <t>CF Bền</t>
  </si>
  <si>
    <t>C00257357</t>
  </si>
  <si>
    <t>CF 38</t>
  </si>
  <si>
    <t>C00257542</t>
  </si>
  <si>
    <t>CF Phương Mai</t>
  </si>
  <si>
    <t>C00257547</t>
  </si>
  <si>
    <t>CF 54</t>
  </si>
  <si>
    <t>C00257551</t>
  </si>
  <si>
    <t>Sinh Tố Marchar,Hùng Vương</t>
  </si>
  <si>
    <t>C00257552</t>
  </si>
  <si>
    <t>CF 68</t>
  </si>
  <si>
    <t>C00257556</t>
  </si>
  <si>
    <t>CF Diễm Mi</t>
  </si>
  <si>
    <t>C00428248</t>
  </si>
  <si>
    <t>CF Quốc Tài</t>
  </si>
  <si>
    <t>C00444548</t>
  </si>
  <si>
    <t>Siêu Thị Bánh DMH</t>
  </si>
  <si>
    <t>C00444550</t>
  </si>
  <si>
    <t>Cf Apple</t>
  </si>
  <si>
    <t>C00447910</t>
  </si>
  <si>
    <t>CF Thanh Giang</t>
  </si>
  <si>
    <t>C00450375</t>
  </si>
  <si>
    <t>CF Diễm</t>
  </si>
  <si>
    <t>C00454227</t>
  </si>
  <si>
    <t>Bánh Plan</t>
  </si>
  <si>
    <t>C00457357</t>
  </si>
  <si>
    <t>Trà Sữa Home</t>
  </si>
  <si>
    <t>C00460790</t>
  </si>
  <si>
    <t>CF MiMi</t>
  </si>
  <si>
    <t>C00463164</t>
  </si>
  <si>
    <t>Cf AMI</t>
  </si>
  <si>
    <t>C00463171</t>
  </si>
  <si>
    <t>CF Happy 4</t>
  </si>
  <si>
    <t>C00464616</t>
  </si>
  <si>
    <t>CF MaiKa</t>
  </si>
  <si>
    <t>C00464621</t>
  </si>
  <si>
    <t>Căn Tin BV Vạn Phước</t>
  </si>
  <si>
    <t>C00464624</t>
  </si>
  <si>
    <t>Sinh Tố 228 3/2</t>
  </si>
  <si>
    <t>C00464880</t>
  </si>
  <si>
    <t>Siêu Thị Nguyên Ngân</t>
  </si>
  <si>
    <t>NPP TRIẾT THẮNG</t>
  </si>
  <si>
    <t>C00465001</t>
  </si>
  <si>
    <t>Trà Sữa CHIN_Bình Thủy</t>
  </si>
  <si>
    <t>C00465030</t>
  </si>
  <si>
    <t>Cf Hương Tràm 1</t>
  </si>
  <si>
    <t>C00466168</t>
  </si>
  <si>
    <t>CF AT</t>
  </si>
  <si>
    <t>C00466174</t>
  </si>
  <si>
    <t>Cf Liin- Đối diện trường cấp 3 An Khánh</t>
  </si>
  <si>
    <t>C00466446</t>
  </si>
  <si>
    <t>Cf Hoàng Phát 3</t>
  </si>
  <si>
    <t>C00468741</t>
  </si>
  <si>
    <t>CF Chim Cảnh</t>
  </si>
  <si>
    <t>C00468759</t>
  </si>
  <si>
    <t>Chị Nâu</t>
  </si>
  <si>
    <t>C00469831</t>
  </si>
  <si>
    <t xml:space="preserve"> CF Dương Trang _ NVC</t>
  </si>
  <si>
    <t>C00469836</t>
  </si>
  <si>
    <t>CF Đại Cát</t>
  </si>
  <si>
    <t>C00469841</t>
  </si>
  <si>
    <t>Net Ngọc Hằng</t>
  </si>
  <si>
    <t>C00469842</t>
  </si>
  <si>
    <t>Café Cây Khế</t>
  </si>
  <si>
    <t>C00471883</t>
  </si>
  <si>
    <t>CF Huyền Ngọc</t>
  </si>
  <si>
    <t>C00471909</t>
  </si>
  <si>
    <t>CF Thanh trà</t>
  </si>
  <si>
    <t>C00471920</t>
  </si>
  <si>
    <t>Pha Chế Thu</t>
  </si>
  <si>
    <t>C00471921</t>
  </si>
  <si>
    <t>Pha Chế Bếp Bar</t>
  </si>
  <si>
    <t>C00472362</t>
  </si>
  <si>
    <t>CF Ngọc Sương</t>
  </si>
  <si>
    <t>C00473009</t>
  </si>
  <si>
    <t>Lò Bánh Diên Thạnh</t>
  </si>
  <si>
    <t>C00475488</t>
  </si>
  <si>
    <t>Cafe Tư Điếc</t>
  </si>
  <si>
    <t>C00475490</t>
  </si>
  <si>
    <t>CF An Gia</t>
  </si>
  <si>
    <t>C00477059</t>
  </si>
  <si>
    <t>Cf Phố 24 Giờ</t>
  </si>
  <si>
    <t>C00479939</t>
  </si>
  <si>
    <t>CF Phương Vinh</t>
  </si>
  <si>
    <t>C00479943</t>
  </si>
  <si>
    <t>CF Bánh Plan - An Thới</t>
  </si>
  <si>
    <t>C00481382</t>
  </si>
  <si>
    <t>Chị Nhã căn tin bến xe mới</t>
  </si>
  <si>
    <t>C00481384</t>
  </si>
  <si>
    <t>CF TD</t>
  </si>
  <si>
    <t>C00482160</t>
  </si>
  <si>
    <t>CF Vườn Tơ Hồng</t>
  </si>
  <si>
    <t>C00482164</t>
  </si>
  <si>
    <t>Cf Lê Uyên</t>
  </si>
  <si>
    <t>C00483870</t>
  </si>
  <si>
    <t>CF Quý Liên</t>
  </si>
  <si>
    <t>C00483871</t>
  </si>
  <si>
    <t>Bánh Mì Thiên Tân</t>
  </si>
  <si>
    <t>C00486566</t>
  </si>
  <si>
    <t>Trà Sữa Sam Sam</t>
  </si>
  <si>
    <t>C00486973</t>
  </si>
  <si>
    <t>Cf Lê Bình</t>
  </si>
  <si>
    <t>C00486974</t>
  </si>
  <si>
    <t>Cf Emi</t>
  </si>
  <si>
    <t>C00486976</t>
  </si>
  <si>
    <t>CF Ngọc Lan</t>
  </si>
  <si>
    <t>C00489016</t>
  </si>
  <si>
    <t>Cf Huy Quang 2</t>
  </si>
  <si>
    <t>C00489263</t>
  </si>
  <si>
    <t>CF Sinh Tố _ Lý Tự Trọng</t>
  </si>
  <si>
    <t>C00490921</t>
  </si>
  <si>
    <t>CF Trái Cây Xô 39 - Cái Khế</t>
  </si>
  <si>
    <t>C00492270</t>
  </si>
  <si>
    <t>Sữa Bắp SUBA</t>
  </si>
  <si>
    <t>C00492791</t>
  </si>
  <si>
    <t>CF PHIN(Huỳnh Cương)</t>
  </si>
  <si>
    <t>C00493810</t>
  </si>
  <si>
    <t>Chị Mơ</t>
  </si>
  <si>
    <t>C00494041</t>
  </si>
  <si>
    <t>HaHa Jruit</t>
  </si>
  <si>
    <t>C00494044</t>
  </si>
  <si>
    <t>Phụ Kiện Sinh Nhật Lim Lim</t>
  </si>
  <si>
    <t>C00494465</t>
  </si>
  <si>
    <t>CTy PATAYA - KCN Trà Nóc</t>
  </si>
  <si>
    <t>C00495185</t>
  </si>
  <si>
    <t>Cf Cầm Thi</t>
  </si>
  <si>
    <t>C00496060</t>
  </si>
  <si>
    <t>Cf Quỳnh Anh</t>
  </si>
  <si>
    <t>C00496190</t>
  </si>
  <si>
    <t>Cf Gâu Gâu</t>
  </si>
  <si>
    <t>C00496398</t>
  </si>
  <si>
    <t>CF Bưu Điện</t>
  </si>
  <si>
    <t>C00497408</t>
  </si>
  <si>
    <t>Cf Cát Tường 2</t>
  </si>
  <si>
    <t>C00499378</t>
  </si>
  <si>
    <t>Cf Ngọc Sương- Quốc lộ 1A</t>
  </si>
  <si>
    <t>C00500145</t>
  </si>
  <si>
    <t>CF CoFa</t>
  </si>
  <si>
    <t>CF CoFa &amp; cung cấp nguyên liệu</t>
  </si>
  <si>
    <t>C00502182</t>
  </si>
  <si>
    <t>Bệnh viện tâm thần Phước Thới</t>
  </si>
  <si>
    <t>C00502797</t>
  </si>
  <si>
    <t>CF Anh Thơ - An Hội,Ninh Kiều</t>
  </si>
  <si>
    <t>C00503871</t>
  </si>
  <si>
    <t>CF Tư Điếc 1</t>
  </si>
  <si>
    <t>C00505698</t>
  </si>
  <si>
    <t>Cf Chill</t>
  </si>
  <si>
    <t>C00505724</t>
  </si>
  <si>
    <t>Trà Sữa Laletana</t>
  </si>
  <si>
    <t>C00505727</t>
  </si>
  <si>
    <t>Cf Milano</t>
  </si>
  <si>
    <t>C00507539</t>
  </si>
  <si>
    <t>Cf Lan Linh</t>
  </si>
  <si>
    <t>C00508103</t>
  </si>
  <si>
    <t>CÔNG TY TNHH Ô TÔ G_START</t>
  </si>
  <si>
    <t>C00508104</t>
  </si>
  <si>
    <t>CÔNG TY CP ĐẦU TƯ TMDV SÀI GÒN Ô TÔ CẦN THƠ</t>
  </si>
  <si>
    <t>C00510123</t>
  </si>
  <si>
    <t>Sinh tố Yauor</t>
  </si>
  <si>
    <t>C00510289</t>
  </si>
  <si>
    <t>Trà Sữa Van 2</t>
  </si>
  <si>
    <t>C00511148</t>
  </si>
  <si>
    <t>Cf Ngọc Yến 2</t>
  </si>
  <si>
    <t>C00511277</t>
  </si>
  <si>
    <t>Omega</t>
  </si>
  <si>
    <t>C00511783</t>
  </si>
  <si>
    <t>Cf Thùy Dương</t>
  </si>
  <si>
    <t>C00513745</t>
  </si>
  <si>
    <t xml:space="preserve"> Tiệm Bánh Thái Bảo</t>
  </si>
  <si>
    <t>C00518858</t>
  </si>
  <si>
    <t>TiNi Lotte Cần Thơ</t>
  </si>
  <si>
    <t>C00518859</t>
  </si>
  <si>
    <t>TINI VINCOM PLAZA HÙNG VƯƠNG CẦN THƠ</t>
  </si>
  <si>
    <t>C00524160</t>
  </si>
  <si>
    <t>EURO COFFEE &amp; SKY BAR</t>
  </si>
  <si>
    <t>C00525081</t>
  </si>
  <si>
    <t>CÔNG TY Ô TÔ SÀI GÒN CỬU LONG</t>
  </si>
  <si>
    <t>C00526633</t>
  </si>
  <si>
    <t>CĂN TIN BỆNH VIỆN TIM MẠCH</t>
  </si>
  <si>
    <t>NPP MAI HƯNG</t>
  </si>
  <si>
    <t>C00464661</t>
  </si>
  <si>
    <t>Trà Sữa Chin Mỹ Bình</t>
  </si>
  <si>
    <t>C00464753</t>
  </si>
  <si>
    <t>Trà Sữa Chin Mỹ Xuyên</t>
  </si>
  <si>
    <t>C00471547</t>
  </si>
  <si>
    <t>Khởi Minh</t>
  </si>
  <si>
    <t>C00492481</t>
  </si>
  <si>
    <t>Trà Sữa Chin Mỹ Phuoc</t>
  </si>
  <si>
    <t>C00519888</t>
  </si>
  <si>
    <t>TINI VINCOM AN GIANG</t>
  </si>
  <si>
    <t>NPP TRẦN PHONG</t>
  </si>
  <si>
    <t>C00443475</t>
  </si>
  <si>
    <t>Công Đoàn Công Ty FREETREND A</t>
  </si>
  <si>
    <t>C00453202</t>
  </si>
  <si>
    <t>Tra Sua CHIN</t>
  </si>
  <si>
    <t>C00489183</t>
  </si>
  <si>
    <t>Công ty Phòng Giáo Dục Huyện Vĩnh Lợi</t>
  </si>
  <si>
    <t>C00492346</t>
  </si>
  <si>
    <t>Cong ty Dau Khi Bac Lieu</t>
  </si>
  <si>
    <t>C00492347</t>
  </si>
  <si>
    <t>CTY NHÀ MÁY BIA SG BẠC LIÊU</t>
  </si>
  <si>
    <t>NPP NGỌC THU</t>
  </si>
  <si>
    <t>C00507034</t>
  </si>
  <si>
    <t>Cơ Sở Kem Tô Châu</t>
  </si>
  <si>
    <t>NPP ĐẠI THÀNH PHÁT</t>
  </si>
  <si>
    <t>C00506968</t>
  </si>
  <si>
    <t>Café Green</t>
  </si>
  <si>
    <t>C00543781</t>
  </si>
  <si>
    <t xml:space="preserve">	CÔNG TY TNHH CÔNG THÁI HỌC LOCTEK VIỆT NAM</t>
  </si>
  <si>
    <t>C00066862</t>
  </si>
  <si>
    <t>CÔNG TY TNHH THIÊN HÀ SHIDAX</t>
  </si>
  <si>
    <t>C00427878</t>
  </si>
  <si>
    <t>BV Đa khoa khu vực Cái Lậy</t>
  </si>
  <si>
    <t>C00454152</t>
  </si>
  <si>
    <t xml:space="preserve"> Trà sữa Chin 246, Ấp Bắc, P5, Tp Mỹ Tho</t>
  </si>
  <si>
    <t>C00454618</t>
  </si>
  <si>
    <t>Cô Hoàng_ Trường THPT Lê Ngọc Hân</t>
  </si>
  <si>
    <t>C00454764</t>
  </si>
  <si>
    <t>Chị Tâm_ Trường THPT Chợ Gạo</t>
  </si>
  <si>
    <t>C00455345</t>
  </si>
  <si>
    <t>Cô Mai_ Trường THPT Nam Kỳ Khởi Nghiã</t>
  </si>
  <si>
    <t>C00455350</t>
  </si>
  <si>
    <t>Chú Hỷ_Trường THPT Phước Thạnh</t>
  </si>
  <si>
    <t>C00455672</t>
  </si>
  <si>
    <t>Chị Huyền_Trường THPT Nguyễn Đình Chiễu</t>
  </si>
  <si>
    <t>C00458244</t>
  </si>
  <si>
    <t>Cô Nga_ Trường THPT Tân Hiệp</t>
  </si>
  <si>
    <t>C00465472</t>
  </si>
  <si>
    <t>CAFE KIM HIỀN</t>
  </si>
  <si>
    <t>C00465476</t>
  </si>
  <si>
    <t>CTY GIA MAI</t>
  </si>
  <si>
    <t>C00465702</t>
  </si>
  <si>
    <t>CTY KCN MY THO</t>
  </si>
  <si>
    <t>C00467200</t>
  </si>
  <si>
    <t>CTY SYZA LONG GIANG</t>
  </si>
  <si>
    <t>C00476065</t>
  </si>
  <si>
    <t>CƠ SỞ KEM HỒNG THÚY</t>
  </si>
  <si>
    <t>C00480699</t>
  </si>
  <si>
    <t>TRUNG TÂM Y TẾ HUYỆN CHÂU THÀNH</t>
  </si>
  <si>
    <t>C00486849</t>
  </si>
  <si>
    <t>Trụ Bán Hàng Tự Động, Mỹ Tho, Tiền Giang</t>
  </si>
  <si>
    <t>C00487559</t>
  </si>
  <si>
    <t>LIÊN ĐOÀN LAO ĐỘNG TỈNH TIỀN GIANG</t>
  </si>
  <si>
    <t>C00492113</t>
  </si>
  <si>
    <t>SUẤT ĂN CÔNG NGHIỆP TÂN HƯƠNG</t>
  </si>
  <si>
    <t>C00509199</t>
  </si>
  <si>
    <t>CTY SIMON KCN TÂN HƯƠNG</t>
  </si>
  <si>
    <t>C00511321</t>
  </si>
  <si>
    <t>TRÀ SỮA OCHA</t>
  </si>
  <si>
    <t>C00518723</t>
  </si>
  <si>
    <t>TiNi Worlk Big C Go Mỹ Tho</t>
  </si>
  <si>
    <t>C00520429</t>
  </si>
  <si>
    <t>Bệnh viện Đa khoa khu vực Gò Công</t>
  </si>
  <si>
    <t>Bệnh viện Phụ sản Tiền Giang</t>
  </si>
  <si>
    <t>NPP PHÁT ĐẠT</t>
  </si>
  <si>
    <t>C00151912</t>
  </si>
  <si>
    <t>Cà Phê Bờ Hồ</t>
  </si>
  <si>
    <t>C00432836</t>
  </si>
  <si>
    <t>Cà Phê Linh Trang</t>
  </si>
  <si>
    <t>C00466893</t>
  </si>
  <si>
    <t>Căn Tin Bệnh Viện Hoàn Mỹ</t>
  </si>
  <si>
    <t>C00467169</t>
  </si>
  <si>
    <t>Trà Sữa Chin</t>
  </si>
  <si>
    <t>C00492278</t>
  </si>
  <si>
    <t>Café Phương Thảo</t>
  </si>
  <si>
    <t>C00492521</t>
  </si>
  <si>
    <t>Café Garden</t>
  </si>
  <si>
    <t>C00518891</t>
  </si>
  <si>
    <t>tiNIWorld-Vincom Cà Mau</t>
  </si>
  <si>
    <t>NPP THANH THANH TÂN</t>
  </si>
  <si>
    <t>C00474576</t>
  </si>
  <si>
    <t>TRÀ SỮA KIM CHI</t>
  </si>
  <si>
    <t>NPP NGUYỄN PHƯỚC CHUNG</t>
  </si>
  <si>
    <t>C00472008</t>
  </si>
  <si>
    <t>Công Ty Tân Đức</t>
  </si>
  <si>
    <t>NPP NGỌC PHƯỢNG</t>
  </si>
  <si>
    <t>C00433287</t>
  </si>
  <si>
    <t>Trà sữa ZeZe</t>
  </si>
  <si>
    <t>C00462375</t>
  </si>
  <si>
    <t>Café Lộc Vừng</t>
  </si>
  <si>
    <t>C00462530</t>
  </si>
  <si>
    <t>Café Thóc</t>
  </si>
  <si>
    <t>C00496283</t>
  </si>
  <si>
    <t>Lan Coffee</t>
  </si>
  <si>
    <t>C00513386</t>
  </si>
  <si>
    <t>Cty CP Du Lịch Cửu Long</t>
  </si>
  <si>
    <t>C00513405</t>
  </si>
  <si>
    <t>Nhà Máy Phân Bón Cửu Long</t>
  </si>
  <si>
    <t>NPP CÔNG LINH</t>
  </si>
  <si>
    <t>C00468942</t>
  </si>
  <si>
    <t>CF Nguyên 3-p2-tptv</t>
  </si>
  <si>
    <t>C00468947</t>
  </si>
  <si>
    <t>CF Hai Lúa-p5-tptv</t>
  </si>
  <si>
    <t>C00476172</t>
  </si>
  <si>
    <t>Cà Phê Dì Út, Nguyễn Thị Minh Khai, P7, TP Trà Vinh</t>
  </si>
  <si>
    <t>C00497853</t>
  </si>
  <si>
    <t>Bingsu</t>
  </si>
  <si>
    <t>NPP HUỲNH HOÀNG PHÁT</t>
  </si>
  <si>
    <t>C00438373</t>
  </si>
  <si>
    <t>Trà sữa Phương Thùy</t>
  </si>
  <si>
    <t>C00520302</t>
  </si>
  <si>
    <t>VINCOM PLAZA</t>
  </si>
  <si>
    <t>NPP BẢO HÂN</t>
  </si>
  <si>
    <t>C00477827</t>
  </si>
  <si>
    <t>Căn teen Bích Chi</t>
  </si>
  <si>
    <t>NPP NGUYỄN KHÔI</t>
  </si>
  <si>
    <t>C00465730</t>
  </si>
  <si>
    <t>TDC Phú An Khang</t>
  </si>
  <si>
    <t>C00465733</t>
  </si>
  <si>
    <t>Cô 6 Thợ Nấu, 767 tổ 25 Nhị Bình ,Tiền Giang</t>
  </si>
  <si>
    <t>C00480801</t>
  </si>
  <si>
    <t>Trạm Dừng Châm Tám Ri 3</t>
  </si>
  <si>
    <t>C00480802</t>
  </si>
  <si>
    <t>Trạm Dừng Châm Minh Phát</t>
  </si>
  <si>
    <t>C00480803</t>
  </si>
  <si>
    <t xml:space="preserve">Trạm Dừng Châm Phương Trang </t>
  </si>
  <si>
    <t>C00485728</t>
  </si>
  <si>
    <t>Công ty Lộc Hiệp Phát</t>
  </si>
  <si>
    <t>C00516445</t>
  </si>
  <si>
    <t>Cty Thực Phẩm 2030</t>
  </si>
  <si>
    <t>C00519136</t>
  </si>
  <si>
    <t>Tiniworld Vincom-Long An</t>
  </si>
  <si>
    <t>NPP TRÚC GIANG</t>
  </si>
  <si>
    <t>C00104622</t>
  </si>
  <si>
    <t>Công ty Pongkook</t>
  </si>
  <si>
    <t>C00433537</t>
  </si>
  <si>
    <t>Công TY TNHH Life Bridge Việt Nam</t>
  </si>
  <si>
    <t>C00454893</t>
  </si>
  <si>
    <t>BK Ngọc Điển_306 ĐL Đồng Khởi, P. Phú Khương BT</t>
  </si>
  <si>
    <t>C00472995</t>
  </si>
  <si>
    <t>Trà Sữa Joy</t>
  </si>
  <si>
    <t>C00482327</t>
  </si>
  <si>
    <t>Cong ty Hoa Mai</t>
  </si>
  <si>
    <t>C00483455</t>
  </si>
  <si>
    <t>Cong ty Co Phan Unisoll Vina</t>
  </si>
  <si>
    <t>C00489832</t>
  </si>
  <si>
    <t>Công TY TNHH DUYÊN HẢI</t>
  </si>
  <si>
    <t>C00489833</t>
  </si>
  <si>
    <t>Cong ty Thủy Sản Hải Hương</t>
  </si>
  <si>
    <t>C00546065</t>
  </si>
  <si>
    <t>Cty TNHH MTV Hoàng Gia Phát</t>
  </si>
  <si>
    <t>NPP MAI TRÂM</t>
  </si>
  <si>
    <t>C00469562</t>
  </si>
  <si>
    <t>Quán Kem Cô Ba</t>
  </si>
  <si>
    <t>C00543999</t>
  </si>
  <si>
    <t>Công ty TNHH Dịch vụ FNC</t>
  </si>
  <si>
    <t>C00544344</t>
  </si>
  <si>
    <t>Cà Phê Nếp - Tứ Hạ - Hương Trà - TT Huế</t>
  </si>
  <si>
    <t>C00543265</t>
  </si>
  <si>
    <t>Trường Mầm Non Việt Hương - KCN Hương Sơ</t>
  </si>
  <si>
    <t>C00543264</t>
  </si>
  <si>
    <t>Công Ty CP May Thiên An Phát - KCN Hương Sơ</t>
  </si>
  <si>
    <t>CF Hói - 14 Nguyễn Văn Ngọc</t>
  </si>
  <si>
    <t>CAFE Phố Xưa - 233 TÔ HIỆU</t>
  </si>
  <si>
    <t>CAFE GEMINI</t>
  </si>
  <si>
    <t>Grand Total</t>
  </si>
  <si>
    <t>Sum of Budget</t>
  </si>
  <si>
    <t>S63</t>
  </si>
  <si>
    <t>S53</t>
  </si>
  <si>
    <t>S82</t>
  </si>
  <si>
    <t>S161</t>
  </si>
  <si>
    <t>P54</t>
  </si>
  <si>
    <t>S62</t>
  </si>
  <si>
    <t>S75</t>
  </si>
  <si>
    <t>S57</t>
  </si>
  <si>
    <t>S66</t>
  </si>
  <si>
    <t>S65</t>
  </si>
  <si>
    <t>S68</t>
  </si>
  <si>
    <t>S67</t>
  </si>
  <si>
    <t>S58</t>
  </si>
  <si>
    <t>S138</t>
  </si>
  <si>
    <t>S52</t>
  </si>
  <si>
    <t>S51</t>
  </si>
  <si>
    <t>S164</t>
  </si>
  <si>
    <t>S143</t>
  </si>
  <si>
    <t>S144</t>
  </si>
  <si>
    <t>S117</t>
  </si>
  <si>
    <t>S55</t>
  </si>
  <si>
    <t>S156</t>
  </si>
  <si>
    <t>S155</t>
  </si>
  <si>
    <t>S56</t>
  </si>
  <si>
    <t>S96</t>
  </si>
  <si>
    <t>Quý chạy CT:</t>
  </si>
  <si>
    <t>Distributor Code(v20)</t>
  </si>
  <si>
    <t>Promotion Code (v20)</t>
  </si>
  <si>
    <t>Assignment type 
C = Channel Group
D = Distributor
K = Key Account Group
R = Key Account Regional Group
(c1)</t>
  </si>
  <si>
    <t>Customer Hierarchy Level 
1 = Geography
2 = Distributor Channel
3 = Outlet Type
4 = Customer
* Cannot be blank if assignment type = C
(c1)</t>
  </si>
  <si>
    <t>Assignment Code (v20)</t>
  </si>
  <si>
    <t>Parent Code 
* Cannot be blank if assignment type = C and Customer Hierarchy Level = 4
(v20)</t>
  </si>
  <si>
    <t>Distributor Code</t>
  </si>
  <si>
    <t>Promotion Code</t>
  </si>
  <si>
    <t>Promotion Description</t>
  </si>
  <si>
    <t>Promotion Status</t>
  </si>
  <si>
    <t>Start Date</t>
  </si>
  <si>
    <t>End Date</t>
  </si>
  <si>
    <t>Claimable Ind</t>
  </si>
  <si>
    <t>Claim End Day</t>
  </si>
  <si>
    <t>Tplan Number</t>
  </si>
  <si>
    <t>Type</t>
  </si>
  <si>
    <t>Promotion Category</t>
  </si>
  <si>
    <t>SpaceBuy Type</t>
  </si>
  <si>
    <t>Reference Number</t>
  </si>
  <si>
    <t xml:space="preserve">Detail Type </t>
  </si>
  <si>
    <t xml:space="preserve">Total Buy UOM Code </t>
  </si>
  <si>
    <t>Claim Type</t>
  </si>
  <si>
    <t>Taxable Ind</t>
  </si>
  <si>
    <t>Auto Checked</t>
  </si>
  <si>
    <t>Spacebuy End Date</t>
  </si>
  <si>
    <t>Notes</t>
  </si>
  <si>
    <t>Tax</t>
  </si>
  <si>
    <t>CD</t>
  </si>
  <si>
    <t>Q</t>
  </si>
  <si>
    <t>CU</t>
  </si>
  <si>
    <t>ZZC4</t>
  </si>
  <si>
    <t>Ngày bắt đầu:</t>
  </si>
  <si>
    <t>Ngày kết thúc:</t>
  </si>
  <si>
    <t>Scheme</t>
  </si>
  <si>
    <t>01/01/2021</t>
  </si>
  <si>
    <t>HEADER</t>
  </si>
  <si>
    <t>01 - 03/21</t>
  </si>
  <si>
    <t>03/31/2021</t>
  </si>
  <si>
    <t>BUDGET</t>
  </si>
  <si>
    <t>Budget (n25,4)</t>
  </si>
  <si>
    <t>Bột Nguyên kem 400gr/ 900gr_0.05</t>
  </si>
  <si>
    <t>Bột Nguyên kem 400gr/ 900gr_0.08</t>
  </si>
  <si>
    <t>Bột Nguyên kem 400gr/ 900gr_0.1</t>
  </si>
  <si>
    <t>Bột Nguyên kem 400gr/ 900gr_0.12</t>
  </si>
  <si>
    <t>CK 110/ 170_0.05</t>
  </si>
  <si>
    <t>CK 110/ 170_0.055</t>
  </si>
  <si>
    <t>CK 110/ 170_0.06</t>
  </si>
  <si>
    <t>CK 110/ 170_0.065</t>
  </si>
  <si>
    <t>CK 110/ 170_0.07</t>
  </si>
  <si>
    <t>CK 110/ 170_0.075</t>
  </si>
  <si>
    <t>CK 110/ 170_0.08</t>
  </si>
  <si>
    <t>CK 110/ 170_0.09</t>
  </si>
  <si>
    <t>CK 110/ 170_0.1</t>
  </si>
  <si>
    <t>CK 110/ 170_0.11</t>
  </si>
  <si>
    <t>CK 110/ 170_0.12</t>
  </si>
  <si>
    <t>CK 110/ 170_0.13</t>
  </si>
  <si>
    <t>CK 110/ 170_0.14</t>
  </si>
  <si>
    <t>CK 110/ 170_0.15</t>
  </si>
  <si>
    <t>CK 110/ 170_0.16</t>
  </si>
  <si>
    <t>CK 110/ 170_0.17</t>
  </si>
  <si>
    <t>Cup yogurt_0.06</t>
  </si>
  <si>
    <t>Cup yogurt_0.07</t>
  </si>
  <si>
    <t>Cup yogurt_0.08</t>
  </si>
  <si>
    <t>Cup yogurt_0.1</t>
  </si>
  <si>
    <t>Cup yogurt_0.12</t>
  </si>
  <si>
    <t>Cup yogurt_0.13</t>
  </si>
  <si>
    <t>Cup yogurt_0.14</t>
  </si>
  <si>
    <t>Cup yogurt_0.15</t>
  </si>
  <si>
    <t>Cup yogurt_0.16</t>
  </si>
  <si>
    <t>DL Blue_0.04</t>
  </si>
  <si>
    <t>DL Blue_0.05</t>
  </si>
  <si>
    <t>DL Blue_0.06</t>
  </si>
  <si>
    <t>DL Blue_0.07</t>
  </si>
  <si>
    <t>DL Blue_0.08</t>
  </si>
  <si>
    <t>DL Blue_0.1</t>
  </si>
  <si>
    <t>DL Blue_0.11</t>
  </si>
  <si>
    <t>DL Blue_0.12</t>
  </si>
  <si>
    <t>DL Blue_0.13</t>
  </si>
  <si>
    <t>DL Blue_0.14</t>
  </si>
  <si>
    <t>DL Blue_0.15</t>
  </si>
  <si>
    <t>DL Blue_0.16</t>
  </si>
  <si>
    <t>DL Blue_0.19</t>
  </si>
  <si>
    <t>DL calci_0.03</t>
  </si>
  <si>
    <t>DL calci_0.05</t>
  </si>
  <si>
    <t>DL Calci_0.06</t>
  </si>
  <si>
    <t>DL Calci_0.07</t>
  </si>
  <si>
    <t>Dl Calci_0.08</t>
  </si>
  <si>
    <t>DL Calci_0.1</t>
  </si>
  <si>
    <t>DL Gold Sachet_0.04</t>
  </si>
  <si>
    <t>DL Gold Sachet_0.05</t>
  </si>
  <si>
    <t>DL Gold Sachet_0.09</t>
  </si>
  <si>
    <t>DL Gold Sachet_0.1</t>
  </si>
  <si>
    <t>DL Gold Sachet_0.12</t>
  </si>
  <si>
    <t>DL Gold Sachet_0.15</t>
  </si>
  <si>
    <t>DL Gold_0.04</t>
  </si>
  <si>
    <t>DL Gold_0.05</t>
  </si>
  <si>
    <t>DL Gold_0.06</t>
  </si>
  <si>
    <t>DL Gold_0.07</t>
  </si>
  <si>
    <t>DL Gold_0.08</t>
  </si>
  <si>
    <t>DL Gold_0.09</t>
  </si>
  <si>
    <t>DL Gold_0.1</t>
  </si>
  <si>
    <t>DL Gold_0.11</t>
  </si>
  <si>
    <t>Dl Gold_0.12</t>
  </si>
  <si>
    <t>DL Gold_0.13</t>
  </si>
  <si>
    <t>DL Organic_0.08</t>
  </si>
  <si>
    <t>DL SCM 560g_0.07</t>
  </si>
  <si>
    <t>DL SCM 560g_0.08</t>
  </si>
  <si>
    <t>DL SCM 560g_0.1</t>
  </si>
  <si>
    <t>DL SCM 560g_0.12</t>
  </si>
  <si>
    <t>Fino 22+2_0.06</t>
  </si>
  <si>
    <t>Fino_0.04</t>
  </si>
  <si>
    <t>Fino_0.05</t>
  </si>
  <si>
    <t>Fino_0.06</t>
  </si>
  <si>
    <t>Fino_0.07</t>
  </si>
  <si>
    <t>Fino_0.08</t>
  </si>
  <si>
    <t>Fino_0.09</t>
  </si>
  <si>
    <t>Fino_0.1</t>
  </si>
  <si>
    <t>Fino_0.11</t>
  </si>
  <si>
    <t>Fino_0.12</t>
  </si>
  <si>
    <t>Fino_0.13</t>
  </si>
  <si>
    <t>Fino_0.135</t>
  </si>
  <si>
    <t>Fino_0.14</t>
  </si>
  <si>
    <t>Fino_0.15</t>
  </si>
  <si>
    <t>Fino_0.16</t>
  </si>
  <si>
    <t>Fino_0.17</t>
  </si>
  <si>
    <t>Fino_0.176</t>
  </si>
  <si>
    <t>Fino_0.18</t>
  </si>
  <si>
    <t>Fino_0.25</t>
  </si>
  <si>
    <t>Foaming milk_0.08</t>
  </si>
  <si>
    <t>Foaming milk_0.1</t>
  </si>
  <si>
    <t>Foaming milk_0.13</t>
  </si>
  <si>
    <t>Fresh 110/ 180_0.05</t>
  </si>
  <si>
    <t>Fresh 110/ 180_0.055</t>
  </si>
  <si>
    <t>Fresh 110/ 180_0.06</t>
  </si>
  <si>
    <t>Fresh 110/ 180_0.065</t>
  </si>
  <si>
    <t>Fresh 110/ 180_0.07</t>
  </si>
  <si>
    <t>Fresh 110/ 180_0.075</t>
  </si>
  <si>
    <t>Fresh 110/ 180_0.08</t>
  </si>
  <si>
    <t>Fresh 110/ 180_0.085</t>
  </si>
  <si>
    <t>Fresh 110/ 180_0.09</t>
  </si>
  <si>
    <t>Fresh 110/ 180_0.1</t>
  </si>
  <si>
    <t>Fresh 110/ 180_0.105</t>
  </si>
  <si>
    <t>Fresh 110/ 180_0.11</t>
  </si>
  <si>
    <t>Fresh 110/ 180_0.12</t>
  </si>
  <si>
    <t>Fresh 110/ 180_0.13</t>
  </si>
  <si>
    <t>Fresh 110/ 180_0.135</t>
  </si>
  <si>
    <t>Fresh 110/ 180_0.14</t>
  </si>
  <si>
    <t>Fresh 110/ 180_0.15</t>
  </si>
  <si>
    <t>Fresh 110/ 180_0.16</t>
  </si>
  <si>
    <t>Fresh 110/ 180_0.17</t>
  </si>
  <si>
    <t>Fresh 110/ 180_0.18</t>
  </si>
  <si>
    <t>Fresh 110/ 180_0.19</t>
  </si>
  <si>
    <t>Fresh 110/ 180_0.21</t>
  </si>
  <si>
    <t>Fresh 1L_0.04</t>
  </si>
  <si>
    <t>Fresh 1L_0.05</t>
  </si>
  <si>
    <t>Fresh 1L_0.055</t>
  </si>
  <si>
    <t>Fresh 1L_0.06</t>
  </si>
  <si>
    <t>Fresh 1L_0.07</t>
  </si>
  <si>
    <t>Fresh 1L_0.075</t>
  </si>
  <si>
    <t>Fresh 1L_0.08</t>
  </si>
  <si>
    <t>Fresh 1L_0.09</t>
  </si>
  <si>
    <t>Fresh 1L_0.095</t>
  </si>
  <si>
    <t>Fresh 1L_0.1</t>
  </si>
  <si>
    <t>Fresh 1L_0.11</t>
  </si>
  <si>
    <t>Fresh 1L_0.12</t>
  </si>
  <si>
    <t>Fresh 1L_0.125</t>
  </si>
  <si>
    <t>Fresh 1L_0.13</t>
  </si>
  <si>
    <t>Fresh 1L_0.14</t>
  </si>
  <si>
    <t>Fresh 1L_0.15</t>
  </si>
  <si>
    <t>Fresh 1L_0.17</t>
  </si>
  <si>
    <t>Fristi LAD_0.05</t>
  </si>
  <si>
    <t>Fristi LAD_0.06</t>
  </si>
  <si>
    <t>Fristi LAD_0.07</t>
  </si>
  <si>
    <t>Fristi LAD_0.08</t>
  </si>
  <si>
    <t>Fristi LAD_0.1</t>
  </si>
  <si>
    <t>Fristi LAD_0.11</t>
  </si>
  <si>
    <t>Fristi LAD_0.12</t>
  </si>
  <si>
    <t>Fristi LAD_0.14</t>
  </si>
  <si>
    <t>Fristi LAD_0.15</t>
  </si>
  <si>
    <t>Hoan Hao 1L_0.06</t>
  </si>
  <si>
    <t>Hoan Hao 1L_0.07</t>
  </si>
  <si>
    <t>Hoan Hao 1L_0.08</t>
  </si>
  <si>
    <t>Hoan Hao 1L_0.1</t>
  </si>
  <si>
    <t>Hoan Hao 1L_0.11</t>
  </si>
  <si>
    <t>Hoan Hao 1L_0.12</t>
  </si>
  <si>
    <t>Hoan Hao 1L_0.13</t>
  </si>
  <si>
    <t>Hoan Hao 1L_0.14</t>
  </si>
  <si>
    <t>Hoan Hao 1L_0.15</t>
  </si>
  <si>
    <t>Hoan Hao 1L_0.16</t>
  </si>
  <si>
    <t>Hoan Hao 1L_0.18</t>
  </si>
  <si>
    <t>Hoan Hao Tin_0.04</t>
  </si>
  <si>
    <t>Hoan Hao Tin_0.05</t>
  </si>
  <si>
    <t>Hoan Hao Tin_0.06</t>
  </si>
  <si>
    <t>Hoan Hao Tin_0.07</t>
  </si>
  <si>
    <t>Hoan Hao Tin_0.08</t>
  </si>
  <si>
    <t>Hoan Hao Tin_0.09</t>
  </si>
  <si>
    <t>Hoan Hao Tin_0.1</t>
  </si>
  <si>
    <t>Hoan Hao Tin_0.11</t>
  </si>
  <si>
    <t>Hoan Hao Tin_0.12</t>
  </si>
  <si>
    <t>Hoan Hao Tin_0.13</t>
  </si>
  <si>
    <t>Hoan Hao Tin_0.14</t>
  </si>
  <si>
    <t>Hoan Hao Tin_0.15</t>
  </si>
  <si>
    <t>Ovaltine 110/ 180_0.02</t>
  </si>
  <si>
    <t>Ovaltine 110/ 180_0.05</t>
  </si>
  <si>
    <t>Ovaltine 110/ 180_0.06</t>
  </si>
  <si>
    <t>Ovaltine 110/ 180_0.07</t>
  </si>
  <si>
    <t>Ovaltine 110/ 180_0.08</t>
  </si>
  <si>
    <t>Ovaltine 110/ 180_0.09</t>
  </si>
  <si>
    <t>Ovaltine 110/ 180_0.1</t>
  </si>
  <si>
    <t>Ovaltine 110/ 180_0.11</t>
  </si>
  <si>
    <t>Ovaltine 110/ 180_0.12</t>
  </si>
  <si>
    <t>Ovaltine 110/ 180_0.13</t>
  </si>
  <si>
    <t>Ovaltine 110/ 180_0.14</t>
  </si>
  <si>
    <t>Ovaltine 110/ 180_0.15</t>
  </si>
  <si>
    <t>Ovaltine 285g_0.03</t>
  </si>
  <si>
    <t>Ovaltine 285g_0.06</t>
  </si>
  <si>
    <t>Ovaltine 285g_0.08</t>
  </si>
  <si>
    <t>Ovaltine 285g_0.09</t>
  </si>
  <si>
    <t>Ovaltine 285g_0.1</t>
  </si>
  <si>
    <t>Ovaltine 285g_0.12</t>
  </si>
  <si>
    <t>Ovaltine 285g_0.14</t>
  </si>
  <si>
    <t>Ovaltine 285g_0.15</t>
  </si>
  <si>
    <t>Ovaltine 285g_0.18</t>
  </si>
  <si>
    <t>Ovaltine 400g_0.05</t>
  </si>
  <si>
    <t>Ovaltine 400g_0.06</t>
  </si>
  <si>
    <t>Ovaltine 400g_0.08</t>
  </si>
  <si>
    <t>Ovaltine 400g_0.1</t>
  </si>
  <si>
    <t>Ovaltine 400g_0.12</t>
  </si>
  <si>
    <t>Ovaltine 400g_0.14</t>
  </si>
  <si>
    <t>Truong Sinh_0.03</t>
  </si>
  <si>
    <t>Truong Sinh_0.04</t>
  </si>
  <si>
    <t>Truong Sinh_0.05</t>
  </si>
  <si>
    <t>Truong Sinh_0.07</t>
  </si>
  <si>
    <t>Truong Sinh_0.08</t>
  </si>
  <si>
    <t>YM 110/ 170_0.03</t>
  </si>
  <si>
    <t>YM 110/ 170_0.04</t>
  </si>
  <si>
    <t>YM 110/ 170_0.05</t>
  </si>
  <si>
    <t>YM 110/ 170_0.06</t>
  </si>
  <si>
    <t>YM 110/ 170_0.07</t>
  </si>
  <si>
    <t>YM 110/ 170_0.08</t>
  </si>
  <si>
    <t>YM 110/ 170_0.09</t>
  </si>
  <si>
    <t>YM 110/ 170_0.1</t>
  </si>
  <si>
    <t>YM 110/ 170_0.11</t>
  </si>
  <si>
    <t>YM 110/ 170_0.12</t>
  </si>
  <si>
    <t>YM 110/ 170_0.125</t>
  </si>
  <si>
    <t>YM 110/ 170_0.13</t>
  </si>
  <si>
    <t>YM 110/ 170_0.135</t>
  </si>
  <si>
    <t>YM 110/ 170_0.14</t>
  </si>
  <si>
    <t>YM 110/ 170_0.15</t>
  </si>
  <si>
    <t>YM 110/ 170_0.17</t>
  </si>
  <si>
    <t>YM Bottle_0.06</t>
  </si>
  <si>
    <t>YM Bottle_0.08</t>
  </si>
  <si>
    <t>YM Bottle_0.1</t>
  </si>
  <si>
    <t>YM Bottle_0.11</t>
  </si>
  <si>
    <t>YM Bottle_0.12</t>
  </si>
  <si>
    <t>YM Bottle_0.13</t>
  </si>
  <si>
    <t>YM Bottle_0.15</t>
  </si>
  <si>
    <t>YM Bottle_0.16</t>
  </si>
  <si>
    <t>YM Bottle_0.17</t>
  </si>
  <si>
    <t>YM Bottle_0.19</t>
  </si>
  <si>
    <t>YM Bottle_0.21</t>
  </si>
  <si>
    <t>ASSIGND</t>
  </si>
  <si>
    <t>ASSIGNC</t>
  </si>
  <si>
    <t>CHECK DUPLICATE
SKU_Discount_DisCode_CusCode</t>
  </si>
  <si>
    <t>Promotion Index(int)</t>
  </si>
  <si>
    <t>Mechanic Type
1 - Free Product
2 - Discount by Value
3 - Discount by Percentage
(c1)</t>
  </si>
  <si>
    <t>Total Buy Quantity
* can be blank for Space buy promotion
(n25,4)</t>
  </si>
  <si>
    <t>Factor Value
* Can be blank for if mechanic type is 1
* Cannot larger than 100 for if mechanic type is 3
(n25,4)</t>
  </si>
  <si>
    <t>Apply On
1 - Per UOM
2 - Per Product
* Can be blank only for space buy promotion
* Apply on must be 2 if Mechanic Type = 3
(c1)</t>
  </si>
  <si>
    <t>DETAIL</t>
  </si>
  <si>
    <t>Copy Data</t>
  </si>
  <si>
    <t>MC7PD_KEY_0121_1</t>
  </si>
  <si>
    <t>MC7PD_KEY_0121_4</t>
  </si>
  <si>
    <t>MC7PD_KEY_0121_8</t>
  </si>
  <si>
    <t>MC7PD_KEY_0121_5</t>
  </si>
  <si>
    <t>MC7PD_KEY_0121_7</t>
  </si>
  <si>
    <t>MC7PD_KEY_0121_3</t>
  </si>
  <si>
    <t>MC7PD_KEY_0121_2</t>
  </si>
  <si>
    <t>MC7PD_KEY_0121_6</t>
  </si>
  <si>
    <t>MC7PD_KEY_0121_9</t>
  </si>
  <si>
    <t>MC7PD_KEY_0121_10</t>
  </si>
  <si>
    <t>MC7PD_KEY_0121_11</t>
  </si>
  <si>
    <t>MC7PD_KEY_0121_12</t>
  </si>
  <si>
    <t>MC7PD_KEY_0121_13</t>
  </si>
  <si>
    <t>MC7PD_KEY_0121_14</t>
  </si>
  <si>
    <t>MC7PD_KEY_0121_15</t>
  </si>
  <si>
    <t>MC7PD_KEY_0121_16</t>
  </si>
  <si>
    <t>MC7PD_KEY_0121_17</t>
  </si>
  <si>
    <t>MC7PD_KEY_0121_18</t>
  </si>
  <si>
    <t>MC7PD_KEY_0121_19</t>
  </si>
  <si>
    <t>MC7PD_KEY_0121_20</t>
  </si>
  <si>
    <t>MC7PD_KEY_0121_21</t>
  </si>
  <si>
    <t>MC7PD_KEY_0121_22</t>
  </si>
  <si>
    <t>MC7PD_KEY_0121_23</t>
  </si>
  <si>
    <t>MC7PD_KEY_0121_24</t>
  </si>
  <si>
    <t>MC7PD_KEY_0121_25</t>
  </si>
  <si>
    <t>MC7PD_KEY_0121_26</t>
  </si>
  <si>
    <t>MC7PD_KEY_0121_27</t>
  </si>
  <si>
    <t>MC7PD_KEY_0121_28</t>
  </si>
  <si>
    <t>MC7PD_KEY_0121_29</t>
  </si>
  <si>
    <t>MC7PD_KEY_0121_30</t>
  </si>
  <si>
    <t>MC7PD_KEY_0121_31</t>
  </si>
  <si>
    <t>MC7PD_KEY_0121_32</t>
  </si>
  <si>
    <t>MC7PD_KEY_0121_33</t>
  </si>
  <si>
    <t>MC7PD_KEY_0121_34</t>
  </si>
  <si>
    <t>MC7PD_KEY_0121_35</t>
  </si>
  <si>
    <t>MC7PD_KEY_0121_36</t>
  </si>
  <si>
    <t>MC7PD_KEY_0121_37</t>
  </si>
  <si>
    <t>MC7PD_KEY_0121_38</t>
  </si>
  <si>
    <t>MC7PD_KEY_0121_39</t>
  </si>
  <si>
    <t>MC7PD_KEY_0121_40</t>
  </si>
  <si>
    <t>MC7PD_KEY_0121_41</t>
  </si>
  <si>
    <t>MC7PD_KEY_0121_42</t>
  </si>
  <si>
    <t>MC7PD_KEY_0121_43</t>
  </si>
  <si>
    <t>MC7PD_KEY_0121_44</t>
  </si>
  <si>
    <t>MC7PD_KEY_0121_45</t>
  </si>
  <si>
    <t>MC7PD_KEY_0121_46</t>
  </si>
  <si>
    <t>MC7PD_KEY_0121_47</t>
  </si>
  <si>
    <t>MC7PD_KEY_0121_48</t>
  </si>
  <si>
    <t>MC7PD_KEY_0121_49</t>
  </si>
  <si>
    <t>MC7PD_KEY_0121_50</t>
  </si>
  <si>
    <t>MC7PD_KEY_0121_51</t>
  </si>
  <si>
    <t>MC7PD_KEY_0121_52</t>
  </si>
  <si>
    <t>MC7PD_KEY_0121_53</t>
  </si>
  <si>
    <t>MC7PD_KEY_0121_54</t>
  </si>
  <si>
    <t>MC7PD_KEY_0121_55</t>
  </si>
  <si>
    <t>MC7PD_KEY_0121_56</t>
  </si>
  <si>
    <t>MC7PD_KEY_0121_57</t>
  </si>
  <si>
    <t>MC7PD_KEY_0121_58</t>
  </si>
  <si>
    <t>MC7PD_KEY_0121_59</t>
  </si>
  <si>
    <t>MC7PD_KEY_0121_60</t>
  </si>
  <si>
    <t>MC7PD_KEY_0121_61</t>
  </si>
  <si>
    <t>MC7PD_KEY_0121_62</t>
  </si>
  <si>
    <t>MC7PD_KEY_0121_63</t>
  </si>
  <si>
    <t>MC7PD_KEY_0121_64</t>
  </si>
  <si>
    <t>MC7PD_KEY_0121_65</t>
  </si>
  <si>
    <t>MC7PD_KEY_0121_66</t>
  </si>
  <si>
    <t>MC7PD_KEY_0121_67</t>
  </si>
  <si>
    <t>MC7PD_KEY_0121_68</t>
  </si>
  <si>
    <t>MC7PD_KEY_0121_69</t>
  </si>
  <si>
    <t>MC7PD_KEY_0121_70</t>
  </si>
  <si>
    <t>MC7PD_KEY_0121_71</t>
  </si>
  <si>
    <t>MC7PD_KEY_0121_72</t>
  </si>
  <si>
    <t>MC7PD_KEY_0121_73</t>
  </si>
  <si>
    <t>MC7PD_KEY_0121_74</t>
  </si>
  <si>
    <t>MC7PD_KEY_0121_75</t>
  </si>
  <si>
    <t>MC7PD_KEY_0121_76</t>
  </si>
  <si>
    <t>MC7PD_KEY_0121_77</t>
  </si>
  <si>
    <t>MC7PD_KEY_0121_78</t>
  </si>
  <si>
    <t>MC7PD_KEY_0121_79</t>
  </si>
  <si>
    <t>MC7PD_KEY_0121_80</t>
  </si>
  <si>
    <t>MC7PD_KEY_0121_81</t>
  </si>
  <si>
    <t>MC7PD_KEY_0121_82</t>
  </si>
  <si>
    <t>MC7PD_KEY_0121_83</t>
  </si>
  <si>
    <t>MC7PD_KEY_0121_84</t>
  </si>
  <si>
    <t>MC7PD_KEY_0121_85</t>
  </si>
  <si>
    <t>MC7PD_KEY_0121_86</t>
  </si>
  <si>
    <t>MC7PD_KEY_0121_87</t>
  </si>
  <si>
    <t>MC7PD_KEY_0121_88</t>
  </si>
  <si>
    <t>MC7PD_KEY_0121_89</t>
  </si>
  <si>
    <t>MC7PD_KEY_0121_90</t>
  </si>
  <si>
    <t>MC7PD_KEY_0121_91</t>
  </si>
  <si>
    <t>MC7PD_KEY_0121_92</t>
  </si>
  <si>
    <t>MC7PD_KEY_0121_93</t>
  </si>
  <si>
    <t>MC7PD_KEY_0121_94</t>
  </si>
  <si>
    <t>MC7PD_KEY_0121_95</t>
  </si>
  <si>
    <t>MC7PD_KEY_0121_96</t>
  </si>
  <si>
    <t>MC7PD_KEY_0121_97</t>
  </si>
  <si>
    <t>MC7PD_KEY_0121_98</t>
  </si>
  <si>
    <t>MC7PD_KEY_0121_99</t>
  </si>
  <si>
    <t>MC7PD_KEY_0121_100</t>
  </si>
  <si>
    <t>MC7PD_KEY_0121_101</t>
  </si>
  <si>
    <t>MC7PD_KEY_0121_102</t>
  </si>
  <si>
    <t>MC7PD_KEY_0121_103</t>
  </si>
  <si>
    <t>MC7PD_KEY_0121_104</t>
  </si>
  <si>
    <t>MC7PD_KEY_0121_105</t>
  </si>
  <si>
    <t>MC7PD_KEY_0121_106</t>
  </si>
  <si>
    <t>MC7PD_KEY_0121_107</t>
  </si>
  <si>
    <t>MC7PD_KEY_0121_108</t>
  </si>
  <si>
    <t>MC7PD_KEY_0121_109</t>
  </si>
  <si>
    <t>MC7PD_KEY_0121_110</t>
  </si>
  <si>
    <t>MC7PD_KEY_0121_111</t>
  </si>
  <si>
    <t>MC7PD_KEY_0121_112</t>
  </si>
  <si>
    <t>MC7PD_KEY_0121_113</t>
  </si>
  <si>
    <t>MC7PD_KEY_0121_114</t>
  </si>
  <si>
    <t>MC7PD_KEY_0121_115</t>
  </si>
  <si>
    <t>MC7PD_KEY_0121_116</t>
  </si>
  <si>
    <t>MC7PD_KEY_0121_117</t>
  </si>
  <si>
    <t>MC7PD_KEY_0121_118</t>
  </si>
  <si>
    <t>MC7PD_KEY_0121_119</t>
  </si>
  <si>
    <t>MC7PD_KEY_0121_120</t>
  </si>
  <si>
    <t>MC7PD_KEY_0121_121</t>
  </si>
  <si>
    <t>MC7PD_KEY_0121_122</t>
  </si>
  <si>
    <t>MC7PD_KEY_0121_123</t>
  </si>
  <si>
    <t>MC7PD_KEY_0121_124</t>
  </si>
  <si>
    <t>MC7PD_KEY_0121_125</t>
  </si>
  <si>
    <t>MC7PD_KEY_0121_126</t>
  </si>
  <si>
    <t>MC7PD_KEY_0121_127</t>
  </si>
  <si>
    <t>MC7PD_KEY_0121_128</t>
  </si>
  <si>
    <t>MC7PD_KEY_0121_129</t>
  </si>
  <si>
    <t>MC7PD_KEY_0121_130</t>
  </si>
  <si>
    <t>MC7PD_KEY_0121_131</t>
  </si>
  <si>
    <t>MC7PD_KEY_0121_132</t>
  </si>
  <si>
    <t>MC7PD_KEY_0121_133</t>
  </si>
  <si>
    <t>MC7PD_KEY_0121_134</t>
  </si>
  <si>
    <t>MC7PD_KEY_0121_135</t>
  </si>
  <si>
    <t>MC7PD_KEY_0121_136</t>
  </si>
  <si>
    <t>MC7PD_KEY_0121_137</t>
  </si>
  <si>
    <t>MC7PD_KEY_0121_138</t>
  </si>
  <si>
    <t>MC7PD_KEY_0121_139</t>
  </si>
  <si>
    <t>MC7PD_KEY_0121_140</t>
  </si>
  <si>
    <t>MC7PD_KEY_0121_141</t>
  </si>
  <si>
    <t>MC7PD_KEY_0121_142</t>
  </si>
  <si>
    <t>MC7PD_KEY_0121_143</t>
  </si>
  <si>
    <t>MC7PD_KEY_0121_144</t>
  </si>
  <si>
    <t>MC7PD_KEY_0121_145</t>
  </si>
  <si>
    <t>MC7PD_KEY_0121_146</t>
  </si>
  <si>
    <t>MC7PD_KEY_0121_147</t>
  </si>
  <si>
    <t>MC7PD_KEY_0121_148</t>
  </si>
  <si>
    <t>MC7PD_KEY_0121_149</t>
  </si>
  <si>
    <t>MC7PD_KEY_0121_150</t>
  </si>
  <si>
    <t>MC7PD_KEY_0121_151</t>
  </si>
  <si>
    <t>MC7PD_KEY_0121_152</t>
  </si>
  <si>
    <t>MC7PD_KEY_0121_153</t>
  </si>
  <si>
    <t>MC7PD_KEY_0121_154</t>
  </si>
  <si>
    <t>MC7PD_KEY_0121_155</t>
  </si>
  <si>
    <t>MC7PD_KEY_0121_156</t>
  </si>
  <si>
    <t>MC7PD_KEY_0121_157</t>
  </si>
  <si>
    <t>MC7PD_KEY_0121_158</t>
  </si>
  <si>
    <t>MC7PD_KEY_0121_159</t>
  </si>
  <si>
    <t>MC7PD_KEY_0121_160</t>
  </si>
  <si>
    <t>MC7PD_KEY_0121_161</t>
  </si>
  <si>
    <t>MC7PD_KEY_0121_162</t>
  </si>
  <si>
    <t>MC7PD_KEY_0121_163</t>
  </si>
  <si>
    <t>MC7PD_KEY_0121_164</t>
  </si>
  <si>
    <t>MC7PD_KEY_0121_165</t>
  </si>
  <si>
    <t>MC7PD_KEY_0121_166</t>
  </si>
  <si>
    <t>MC7PD_KEY_0121_167</t>
  </si>
  <si>
    <t>MC7PD_KEY_0121_168</t>
  </si>
  <si>
    <t>MC7PD_KEY_0121_169</t>
  </si>
  <si>
    <t>MC7PD_KEY_0121_170</t>
  </si>
  <si>
    <t>MC7PD_KEY_0121_171</t>
  </si>
  <si>
    <t>MC7PD_KEY_0121_172</t>
  </si>
  <si>
    <t>MC7PD_KEY_0121_173</t>
  </si>
  <si>
    <t>MC7PD_KEY_0121_174</t>
  </si>
  <si>
    <t>MC7PD_KEY_0121_175</t>
  </si>
  <si>
    <t>MC7PD_KEY_0121_176</t>
  </si>
  <si>
    <t>MC7PD_KEY_0121_177</t>
  </si>
  <si>
    <t>MC7PD_KEY_0121_178</t>
  </si>
  <si>
    <t>MC7PD_KEY_0121_179</t>
  </si>
  <si>
    <t>MC7PD_KEY_0121_180</t>
  </si>
  <si>
    <t>MC7PD_KEY_0121_181</t>
  </si>
  <si>
    <t>MC7PD_KEY_0121_182</t>
  </si>
  <si>
    <t>MC7PD_KEY_0121_183</t>
  </si>
  <si>
    <t>MC7PD_KEY_0121_184</t>
  </si>
  <si>
    <t>MC7PD_KEY_0121_185</t>
  </si>
  <si>
    <t>MC7PD_KEY_0121_186</t>
  </si>
  <si>
    <t>MC7PD_KEY_0121_187</t>
  </si>
  <si>
    <t>MC7PD_KEY_0121_188</t>
  </si>
  <si>
    <t>MC7PD_KEY_0121_189</t>
  </si>
  <si>
    <t>MC7PD_KEY_0121_190</t>
  </si>
  <si>
    <t>MC7PD_KEY_0121_191</t>
  </si>
  <si>
    <t>MC7PD_KEY_0121_192</t>
  </si>
  <si>
    <t>MC7PD_KEY_0121_193</t>
  </si>
  <si>
    <t>MC7PD_KEY_0121_194</t>
  </si>
  <si>
    <t>MC7PD_KEY_0121_195</t>
  </si>
  <si>
    <t>MC7PD_KEY_0121_196</t>
  </si>
  <si>
    <t>MC7PD_KEY_0121_197</t>
  </si>
  <si>
    <t>MC7PD_KEY_0121_198</t>
  </si>
  <si>
    <t>MC7PD_KEY_0121_199</t>
  </si>
  <si>
    <t>MC7PD_KEY_0121_200</t>
  </si>
  <si>
    <t>MC7PD_KEY_0121_201</t>
  </si>
  <si>
    <t>MC7PD_KEY_0121_202</t>
  </si>
  <si>
    <t>MC7PD_KEY_0121_203</t>
  </si>
  <si>
    <t>MC7PD_KEY_0121_204</t>
  </si>
  <si>
    <t>MC7PD_KEY_0121_205</t>
  </si>
  <si>
    <t>MC7PD_KEY_0121_206</t>
  </si>
  <si>
    <t>MC7PD_KEY_0121_207</t>
  </si>
  <si>
    <t>MC7PD_KEY_0121_208</t>
  </si>
  <si>
    <t>MC7PD_KEY_0121_209</t>
  </si>
  <si>
    <t>MC7PD_KEY_0121_210</t>
  </si>
  <si>
    <t>MC7PD_KEY_0121_211</t>
  </si>
  <si>
    <t>MC7PD_KEY_0121_212</t>
  </si>
  <si>
    <t>MC7PD_KEY_0121_213</t>
  </si>
  <si>
    <t>MC7PD_KEY_0121_214</t>
  </si>
  <si>
    <t>MC7PD_KEY_0121_215</t>
  </si>
  <si>
    <t>MC7PD_KEY_0121_216</t>
  </si>
  <si>
    <t>MC7PD_KEY_0121_217</t>
  </si>
  <si>
    <t>MC7PD_KEY_0121_218</t>
  </si>
  <si>
    <t>MC7PD_KEY_0121_219</t>
  </si>
  <si>
    <t>MC7PD_KEY_0121_220</t>
  </si>
  <si>
    <t>MC7PD_KEY_0121_221</t>
  </si>
  <si>
    <t>1151051</t>
  </si>
  <si>
    <t>1151050</t>
  </si>
  <si>
    <t>Description</t>
  </si>
  <si>
    <t>Data</t>
  </si>
  <si>
    <t>Assignment Level
1 - Region
2 - Area
3 - Distributor
4 - Salesman
5 - Customer</t>
  </si>
  <si>
    <t>Parent Code (v20)
- Leave Blank
(If Ass. Lvl. = 4
Put Distributor Code)
(If Ass. Lvl. = 5
Put Salesman Code)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</si>
</sst>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;;;@"/>
  </numFmts>
  <fonts count="12" x14ac:knownFonts="1">
    <font>
      <sz val="9"/>
      <color theme="1"/>
      <name val="Verdana"/>
      <family val="2"/>
    </font>
    <font>
      <sz val="9"/>
      <color theme="1"/>
      <name val="Verdana"/>
      <family val="2"/>
    </font>
    <font>
      <b/>
      <sz val="9"/>
      <color theme="1"/>
      <name val="Verdan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 Light"/>
      <family val="2"/>
      <scheme val="maj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5"/>
      <color theme="1"/>
      <name val="Verdana"/>
      <family val="2"/>
    </font>
    <font>
      <b/>
      <sz val="14"/>
      <color rgb="FFFF0000"/>
      <name val="Verdana"/>
      <family val="2"/>
    </font>
    <font>
      <sz val="8"/>
      <name val="Verdana"/>
      <family val="2"/>
    </font>
    <font>
      <sz val="12"/>
      <color theme="1"/>
      <name val="Calibri Light"/>
      <family val="2"/>
      <scheme val="major"/>
    </font>
  </fonts>
  <fills count="6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</cellStyleXfs>
  <cellXfs count="27">
    <xf numFmtId="0" fontId="0" fillId="0" borderId="0" xfId="0"/>
    <xf numFmtId="0" fontId="3" fillId="2" borderId="0" xfId="0" applyFont="1" applyFill="1"/>
    <xf numFmtId="0" fontId="0" fillId="0" borderId="0" xfId="0" pivotButton="1"/>
    <xf numFmtId="0" fontId="2" fillId="0" borderId="0" xfId="0" applyFont="1" applyAlignment="1">
      <alignment horizontal="left"/>
    </xf>
    <xf numFmtId="0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5" fillId="0" borderId="0" xfId="0" applyFont="1"/>
    <xf numFmtId="0" fontId="0" fillId="0" borderId="0" xfId="0" pivotButton="1" applyAlignment="1">
      <alignment wrapText="1"/>
    </xf>
    <xf numFmtId="0" fontId="3" fillId="2" borderId="0" xfId="0" applyFont="1" applyFill="1" applyAlignment="1">
      <alignment wrapText="1"/>
    </xf>
    <xf numFmtId="165" fontId="3" fillId="2" borderId="0" xfId="0" applyNumberFormat="1" applyFont="1" applyFill="1" applyAlignment="1">
      <alignment wrapText="1"/>
    </xf>
    <xf numFmtId="165" fontId="3" fillId="2" borderId="1" xfId="0" applyNumberFormat="1" applyFont="1" applyFill="1" applyBorder="1" applyAlignment="1">
      <alignment wrapText="1"/>
    </xf>
    <xf numFmtId="49" fontId="5" fillId="0" borderId="1" xfId="0" applyNumberFormat="1" applyFont="1" applyBorder="1"/>
    <xf numFmtId="0" fontId="6" fillId="0" borderId="0" xfId="0" applyFont="1" applyAlignment="1">
      <alignment vertical="center"/>
    </xf>
    <xf numFmtId="0" fontId="7" fillId="2" borderId="1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wrapText="1"/>
    </xf>
    <xf numFmtId="0" fontId="3" fillId="2" borderId="0" xfId="0" applyFont="1" applyFill="1" applyAlignment="1">
      <alignment vertical="center"/>
    </xf>
    <xf numFmtId="164" fontId="3" fillId="2" borderId="0" xfId="1" applyNumberFormat="1" applyFont="1" applyFill="1" applyAlignment="1">
      <alignment vertical="center"/>
    </xf>
    <xf numFmtId="0" fontId="0" fillId="0" borderId="0" xfId="0" quotePrefix="1"/>
    <xf numFmtId="0" fontId="9" fillId="5" borderId="0" xfId="0" applyFont="1" applyFill="1"/>
    <xf numFmtId="49" fontId="11" fillId="0" borderId="1" xfId="0" applyNumberFormat="1" applyFont="1" applyBorder="1"/>
    <xf numFmtId="0" fontId="0" fillId="4" borderId="0" xfId="0" applyFill="1" applyAlignment="1">
      <alignment horizontal="center"/>
    </xf>
    <xf numFmtId="165" fontId="8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/>
    </xf>
  </cellXfs>
  <cellStyles count="4">
    <cellStyle name="Normal" xfId="0" builtinId="0"/>
    <cellStyle name="Normal 2" xfId="2" xr:uid="{A0A04FAD-F819-482E-A162-9557DB0D2F10}"/>
    <cellStyle name="Percent" xfId="1" builtinId="5"/>
    <cellStyle name="Percent 2" xfId="3" xr:uid="{58EFCF75-5A6C-4F63-91CB-AFFBA8A46B08}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</dxfs>
  <tableStyles count="0" defaultTableStyle="TableStyleMedium2" defaultPivotStyle="PivotStyleLight16"/>
  <colors>
    <mruColors>
      <color rgb="FFF2B4C7"/>
      <color rgb="FFFB379E"/>
      <color rgb="FFF1B1C5"/>
      <color rgb="FFFFADA7"/>
      <color rgb="FFFF7469"/>
      <color rgb="FFF5718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Bui Thi Thanh, T  (Thuy)" id="{78866EE6-49B8-4431-A58C-0C3FB02972AD}" userId="S::thuy.buithithanh@frieslandcampina.com::934a29a9-14ec-401c-a4c7-8c0f7bcf4432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ui Thi Thanh, T  (Thuy)" refreshedDate="44204.499678703702" createdVersion="6" refreshedVersion="6" minRefreshableVersion="3" recordCount="3466" xr:uid="{35FCC55A-6823-4528-A90E-EDF66FA40397}">
  <cacheSource type="worksheet">
    <worksheetSource ref="C1:J1048576" sheet="RawData"/>
  </cacheSource>
  <cacheFields count="8">
    <cacheField name="Distributor code" numFmtId="0">
      <sharedItems containsString="0" containsBlank="1" containsNumber="1" containsInteger="1" minValue="175242" maxValue="338062" count="85">
        <n v="194345"/>
        <n v="337443"/>
        <n v="195276"/>
        <n v="180804"/>
        <n v="337375"/>
        <n v="337372"/>
        <n v="337374"/>
        <n v="337383"/>
        <n v="337450"/>
        <n v="337471"/>
        <n v="337352"/>
        <n v="337428"/>
        <n v="337378"/>
        <n v="337356"/>
        <n v="337357"/>
        <n v="337358"/>
        <n v="337363"/>
        <n v="337365"/>
        <n v="337376"/>
        <n v="193686"/>
        <n v="337409"/>
        <n v="337451"/>
        <n v="337453"/>
        <n v="337483"/>
        <n v="194512"/>
        <n v="337310"/>
        <n v="337445"/>
        <n v="337341"/>
        <n v="337342"/>
        <n v="337349"/>
        <n v="337354"/>
        <n v="337355"/>
        <n v="337359"/>
        <n v="337367"/>
        <n v="337458"/>
        <n v="192876"/>
        <n v="192241"/>
        <n v="337313"/>
        <n v="337340"/>
        <n v="337344"/>
        <n v="337348"/>
        <n v="337350"/>
        <n v="337351"/>
        <n v="337353"/>
        <n v="337395"/>
        <n v="178373"/>
        <n v="337306"/>
        <n v="337308"/>
        <n v="337315"/>
        <n v="337316"/>
        <n v="337389"/>
        <n v="337391"/>
        <n v="337397"/>
        <n v="337439"/>
        <n v="337446"/>
        <n v="337447"/>
        <n v="337459"/>
        <n v="338061"/>
        <n v="338062"/>
        <n v="337328"/>
        <n v="337399"/>
        <n v="337479"/>
        <n v="175242"/>
        <n v="179444"/>
        <n v="187507"/>
        <n v="337329"/>
        <n v="337331"/>
        <n v="337337"/>
        <n v="194857"/>
        <n v="194648"/>
        <n v="337320"/>
        <n v="337322"/>
        <n v="337325"/>
        <n v="337327"/>
        <n v="337386"/>
        <n v="337405"/>
        <n v="337407"/>
        <n v="337424"/>
        <n v="337437"/>
        <n v="337464"/>
        <n v="337467"/>
        <n v="337476"/>
        <n v="337480"/>
        <n v="337488"/>
        <m/>
      </sharedItems>
    </cacheField>
    <cacheField name="Distributor name" numFmtId="0">
      <sharedItems containsBlank="1"/>
    </cacheField>
    <cacheField name="Customer code" numFmtId="0">
      <sharedItems containsBlank="1" count="866">
        <s v="C00547699"/>
        <s v="C00547700"/>
        <s v="C00547707"/>
        <s v="C00547710"/>
        <s v="C00547822"/>
        <s v="C00547823"/>
        <s v="C00549649"/>
        <s v="C00550665"/>
        <s v="C00459067"/>
        <s v="C00488914"/>
        <s v="C00503565"/>
        <s v="C00542849"/>
        <s v="C00543252"/>
        <s v="C00488506"/>
        <s v="C00519031"/>
        <s v="C00426344"/>
        <s v="C00426408"/>
        <s v="C00440239"/>
        <s v="C00441122"/>
        <s v="C00450041"/>
        <s v="C00464547"/>
        <s v="C00469088"/>
        <s v="C00479401"/>
        <s v="C00479606"/>
        <s v="C00481426"/>
        <s v="C00257319"/>
        <s v="C00317444"/>
        <s v="C00477569"/>
        <s v="C00480216"/>
        <s v="C00482488"/>
        <s v="C00483419"/>
        <s v="C00504904"/>
        <s v="C00513843"/>
        <s v="C00514089"/>
        <s v="C00514099"/>
        <s v="C00514107"/>
        <s v="C00514394"/>
        <s v="C00514395"/>
        <s v="C00514396"/>
        <s v="C00514402"/>
        <s v="C00514406"/>
        <s v="C00514433"/>
        <s v="C00514438"/>
        <s v="C00514442"/>
        <s v="C00514449"/>
        <s v="C00514455"/>
        <s v="C00514457"/>
        <s v="C00515113"/>
        <s v="C00515114"/>
        <s v="C00542053"/>
        <s v="C00466314"/>
        <s v="C00498519"/>
        <s v="C00522178"/>
        <s v="C00525221"/>
        <s v="C00541361"/>
        <s v="C00295251"/>
        <s v="C00426441"/>
        <s v="C00453894"/>
        <s v="C00456463"/>
        <s v="C00460518"/>
        <s v="C00460520"/>
        <s v="C00460602"/>
        <s v="C00463920"/>
        <s v="C00464691"/>
        <s v="C00464727"/>
        <s v="C00464860"/>
        <s v="C00465068"/>
        <s v="C00472827"/>
        <s v="C00473764"/>
        <s v="C00479528"/>
        <s v="C00481276"/>
        <s v="C00481929"/>
        <s v="C00483384"/>
        <s v="C00484474"/>
        <s v="C00484476"/>
        <s v="C00485280"/>
        <s v="C00485301"/>
        <s v="C00485856"/>
        <s v="C00486582"/>
        <s v="C00488438"/>
        <s v="C00489116"/>
        <s v="C00489117"/>
        <s v="C00502632"/>
        <s v="C00510273"/>
        <s v="C00519562"/>
        <s v="C00521742"/>
        <s v="C00525084"/>
        <s v="C00527904"/>
        <s v="C00528652"/>
        <s v="C00535933"/>
        <s v="C00536765"/>
        <s v="C00539020"/>
        <s v="C00542842"/>
        <s v="C00519564"/>
        <s v="C00501156"/>
        <s v="C00468677"/>
        <s v="C00480309"/>
        <s v="C00491084"/>
        <s v="C00458035"/>
        <s v="C00467902"/>
        <s v="C00523840"/>
        <s v="C00523841"/>
        <s v="C00523842"/>
        <s v="C00528181"/>
        <s v="C00540770"/>
        <s v="C00521705"/>
        <s v="C00548980"/>
        <s v="C00548981"/>
        <s v="C00406811"/>
        <s v="C00406895"/>
        <s v="C00452786"/>
        <s v="C00477459"/>
        <s v="C00485500"/>
        <s v="C00487516"/>
        <s v="C00507863"/>
        <s v="C00474355"/>
        <s v="C00464446"/>
        <s v="C00464590"/>
        <s v="C00467758"/>
        <s v="C00472535"/>
        <s v="C00473791"/>
        <s v="C00473793"/>
        <s v="C00474339"/>
        <s v="C00478216"/>
        <s v="C00496226"/>
        <s v="C00513596"/>
        <s v="C00527263"/>
        <s v="C00527267"/>
        <s v="C00541974"/>
        <s v="C00543401"/>
        <s v="C00546531"/>
        <s v="C00489148"/>
        <s v="C00489149"/>
        <s v="C00491663"/>
        <s v="C00380175"/>
        <s v="C00380177"/>
        <s v="C00450881"/>
        <s v="C00463454"/>
        <s v="C00464834"/>
        <s v="C00474549"/>
        <s v="C00494101"/>
        <s v="C00494102"/>
        <s v="C00519565"/>
        <s v="C00534580"/>
        <s v="C00542045"/>
        <s v="C00506984"/>
        <s v="C00506987"/>
        <s v="C00486061"/>
        <s v="C00491997"/>
        <s v="C00492911"/>
        <s v="C00492912"/>
        <s v="C00525824"/>
        <s v="C00474669"/>
        <s v="C00501123"/>
        <s v="C00482137"/>
        <s v="C00373451"/>
        <s v="C00480928"/>
        <s v="C00460958"/>
        <s v="C00477009"/>
        <s v="C00487932"/>
        <s v="C00487937"/>
        <s v="C00487939"/>
        <s v="C00495624"/>
        <s v="C00507438"/>
        <s v="C00478551"/>
        <s v="C00480408"/>
        <s v="C00488811"/>
        <s v="C00546594"/>
        <s v="C00548916"/>
        <s v="C00549758"/>
        <s v="C00548881"/>
        <s v="C00548723"/>
        <s v="C00496990"/>
        <s v="C00528401"/>
        <s v="C00534391"/>
        <s v="C00255061"/>
        <s v="C00255110"/>
        <s v="C00255622"/>
        <s v="C00256359"/>
        <s v="C00256527"/>
        <s v="C00281949"/>
        <s v="C00281952"/>
        <s v="C00283411"/>
        <s v="C00283555"/>
        <s v="C00283821"/>
        <s v="C00283840"/>
        <s v="C00284175"/>
        <s v="C00284216"/>
        <s v="C00284829"/>
        <s v="C00284926"/>
        <s v="C00442627"/>
        <s v="C00442739"/>
        <s v="C00448896"/>
        <s v="C00450367"/>
        <s v="C00451928"/>
        <s v="C00455268"/>
        <s v="C00460983"/>
        <s v="C00473655"/>
        <s v="C00473659"/>
        <s v="C00478951"/>
        <s v="C00480418"/>
        <s v="C00509334"/>
        <s v="C00511180"/>
        <s v="C00512663"/>
        <s v="C00512734"/>
        <s v="C00531375"/>
        <s v="C00543234"/>
        <s v="C00547578"/>
        <s v="C00257912"/>
        <s v="C00443246"/>
        <s v="C00467674"/>
        <s v="C00490659"/>
        <s v="C00499183"/>
        <s v="C00499936"/>
        <s v="C00525021"/>
        <s v="C00316241"/>
        <s v="C00316243"/>
        <s v="C00316245"/>
        <s v="C00316247"/>
        <s v="C00316248"/>
        <s v="C00316249"/>
        <s v="C00316250"/>
        <s v="C00316251"/>
        <s v="C00316252"/>
        <s v="C00316254"/>
        <s v="C00316258"/>
        <s v="C00316260"/>
        <s v="C00316265"/>
        <s v="C00316266"/>
        <s v="C00316270"/>
        <s v="C00316271"/>
        <s v="C00316276"/>
        <s v="C00316278"/>
        <s v="C00316279"/>
        <s v="C00316280"/>
        <s v="C00316281"/>
        <s v="C00438638"/>
        <s v="C00438639"/>
        <s v="C00453670"/>
        <s v="C00470612"/>
        <s v="C00474799"/>
        <s v="C00477796"/>
        <s v="C00477971"/>
        <s v="C00487186"/>
        <s v="C00494655"/>
        <s v="C00494660"/>
        <s v="C00496275"/>
        <s v="C00497048"/>
        <s v="C00501349"/>
        <s v="C00523104"/>
        <s v="C00544471"/>
        <s v="C00540918"/>
        <s v="C00540919"/>
        <s v="C00540920"/>
        <s v="C00540921"/>
        <s v="C00468183"/>
        <s v="C00468808"/>
        <s v="C00474060"/>
        <s v="C00502108"/>
        <s v="C00536863"/>
        <s v="C00460114"/>
        <s v="C00461356"/>
        <s v="C00476726"/>
        <s v="C00479682"/>
        <s v="C00544608"/>
        <s v="C00471658"/>
        <s v="C00547688"/>
        <s v="C00549534"/>
        <s v="C00459384"/>
        <s v="C00459490"/>
        <s v="C00469644"/>
        <s v="C00469667"/>
        <s v="C00480231"/>
        <s v="C00479741"/>
        <s v="C00538673"/>
        <s v="C00257112"/>
        <s v="C00454294"/>
        <s v="C00498347"/>
        <s v="C00498696"/>
        <s v="C00518656"/>
        <s v="C00520303"/>
        <s v="C00529655"/>
        <s v="C00480622"/>
        <s v="C00521969"/>
        <s v="C00482059"/>
        <s v="C00485903"/>
        <s v="C00488126"/>
        <s v="C00488127"/>
        <s v="C00488128"/>
        <s v="C00509202"/>
        <s v="C00513297"/>
        <s v="C00439510"/>
        <s v="C00439554"/>
        <s v="C00439587"/>
        <s v="C00439588"/>
        <s v="C00439593"/>
        <s v="C00439634"/>
        <s v="C00439639"/>
        <s v="C00467573"/>
        <s v="C00512614"/>
        <s v="C00522516"/>
        <s v="C00547133"/>
        <s v="C00430734"/>
        <s v="C00430740"/>
        <s v="C00435995"/>
        <s v="C00473142"/>
        <s v="C00537740"/>
        <s v="C00547714"/>
        <s v="C00521691"/>
        <s v="C00521700"/>
        <s v="C00522087"/>
        <s v="C00523831"/>
        <s v="C00524788"/>
        <s v="C00541807"/>
        <s v="C00301260"/>
        <s v="C00301417"/>
        <s v="C00450260"/>
        <s v="C00466711"/>
        <s v="C00478962"/>
        <s v="C00490463"/>
        <s v="C00519555"/>
        <s v="C00519557"/>
        <s v="C00519558"/>
        <s v="C00519573"/>
        <s v="C00519592"/>
        <s v="C00519596"/>
        <s v="C00525637"/>
        <s v="C00530237"/>
        <s v="C00534433"/>
        <s v="C00524871"/>
        <s v="C00361063"/>
        <s v="C00443240"/>
        <s v="C00514454"/>
        <s v="C00518943"/>
        <s v="C00520766"/>
        <s v="C00520768"/>
        <s v="C00524870"/>
        <s v="C00531971"/>
        <s v="C00548057"/>
        <s v="C00310472"/>
        <s v="C00310646"/>
        <s v="C00310648"/>
        <s v="C00310649"/>
        <s v="C00310651"/>
        <s v="C00310652"/>
        <s v="C00310653"/>
        <s v="C00310654"/>
        <s v="C00310655"/>
        <s v="C00310658"/>
        <s v="C00310666"/>
        <s v="C00310667"/>
        <s v="C00310669"/>
        <s v="C00310670"/>
        <s v="C00310672"/>
        <s v="C00310676"/>
        <s v="C00481514"/>
        <s v="C00489668"/>
        <s v="C00494838"/>
        <s v="C00545019"/>
        <s v="C00547671"/>
        <s v="C00484272"/>
        <s v="C00546590"/>
        <s v="C00546592"/>
        <s v="C00546593"/>
        <s v="C00546595"/>
        <s v="C00547383"/>
        <s v="C00548607"/>
        <s v="C00141479"/>
        <s v="C00468065"/>
        <s v="C00468468"/>
        <s v="C00471935"/>
        <s v="C00471942"/>
        <s v="C00487117"/>
        <s v="C00493188"/>
        <s v="C00520346"/>
        <s v="C00448342"/>
        <s v="C00469015"/>
        <s v="C00541460"/>
        <s v="C00122755"/>
        <s v="C00251141"/>
        <s v="C00457003"/>
        <s v="C00480921"/>
        <s v="C00538635"/>
        <s v="C00440474"/>
        <s v="C00465556"/>
        <s v="C00466220"/>
        <s v="C00467469"/>
        <s v="C00489312"/>
        <s v="C00458107"/>
        <s v="C00468818"/>
        <s v="C00144411"/>
        <s v="C00145123"/>
        <s v="C00457576"/>
        <s v="C00492037"/>
        <s v="C00508809"/>
        <s v="C00138198"/>
        <s v="C00138199"/>
        <s v="C00138201"/>
        <s v="C00138205"/>
        <s v="C00138207"/>
        <s v="C00138208"/>
        <s v="C00138211"/>
        <s v="C00138212"/>
        <s v="C00138214"/>
        <s v="C00138215"/>
        <s v="C00138727"/>
        <s v="C00138811"/>
        <s v="C00471734"/>
        <s v="C00473838"/>
        <s v="C00485828"/>
        <s v="C00486614"/>
        <s v="C00488915"/>
        <s v="C00489102"/>
        <s v="C00490696"/>
        <s v="C00492400"/>
        <s v="C00492401"/>
        <s v="C00500599"/>
        <s v="C00509372"/>
        <s v="C00509411"/>
        <s v="C00520325"/>
        <s v="C00520326"/>
        <s v="C00531948"/>
        <s v="C00536096"/>
        <s v="C00449730"/>
        <s v="C00480775"/>
        <s v="C00480935"/>
        <s v="C00491907"/>
        <s v="C00521022"/>
        <s v="C00533449"/>
        <s v="C00538094"/>
        <s v="C00538342"/>
        <s v="C00539486"/>
        <s v="C00460890"/>
        <s v="C00468063"/>
        <s v="C00468441"/>
        <s v="C00505540"/>
        <s v="C00520347"/>
        <s v="C00521543"/>
        <s v="C00116542"/>
        <s v="C00116812"/>
        <s v="C00118005"/>
        <s v="C00434336"/>
        <s v="C00464962"/>
        <s v="C00467236"/>
        <s v="C00475825"/>
        <s v="C00484633"/>
        <s v="C00492472"/>
        <s v="C00492473"/>
        <s v="C00494924"/>
        <s v="C00520329"/>
        <s v="C00520330"/>
        <s v="C00542765"/>
        <s v="C00440472"/>
        <s v="C00484158"/>
        <s v="C00507805"/>
        <s v="C00429270"/>
        <s v="C00475541"/>
        <s v="C00472675"/>
        <s v="C00525526"/>
        <s v="C00135356"/>
        <s v="C00135470"/>
        <s v="C00528498"/>
        <s v="C00536886"/>
        <s v="C00548524"/>
        <s v="C00549944"/>
        <s v="C00543981"/>
        <s v="C00546881"/>
        <s v="C00544734"/>
        <s v="C00027689"/>
        <s v="C00027692"/>
        <s v="C00027696"/>
        <s v="C00027698"/>
        <s v="C00027708"/>
        <s v="C00254253"/>
        <s v="C00254882"/>
        <s v="C00254890"/>
        <s v="C00254891"/>
        <s v="C00255476"/>
        <s v="C00256682"/>
        <s v="C00438479"/>
        <s v="C00446006"/>
        <s v="C00449432"/>
        <s v="C00449433"/>
        <s v="C00451349"/>
        <s v="C00453801"/>
        <s v="C00453806"/>
        <s v="C00463360"/>
        <s v="C00464941"/>
        <s v="C00464956"/>
        <s v="C00466438"/>
        <s v="C00466871"/>
        <s v="C00471721"/>
        <s v="C00473102"/>
        <s v="C00473754"/>
        <s v="C00479200"/>
        <s v="C00480193"/>
        <s v="C00480194"/>
        <s v="C00480195"/>
        <s v="C00480885"/>
        <s v="C00482952"/>
        <s v="C00489907"/>
        <s v="C00489908"/>
        <s v="C00490224"/>
        <s v="C00490717"/>
        <s v="C00492364"/>
        <s v="C00492712"/>
        <s v="C00492834"/>
        <s v="C00496819"/>
        <s v="C00496822"/>
        <s v="C00496944"/>
        <s v="C00496946"/>
        <s v="C00497383"/>
        <s v="C00497384"/>
        <s v="C00497385"/>
        <s v="C00497386"/>
        <s v="C00497387"/>
        <s v="C00497388"/>
        <s v="C00497390"/>
        <s v="C00506405"/>
        <s v="C00517116"/>
        <s v="C00518841"/>
        <s v="C00518846"/>
        <s v="C00518847"/>
        <s v="C00518853"/>
        <s v="C00519193"/>
        <s v="C00519195"/>
        <s v="C00519197"/>
        <s v="C00527290"/>
        <s v="C00527291"/>
        <s v="C00533571"/>
        <s v="C00434555"/>
        <s v="C00468046"/>
        <s v="C00478206"/>
        <s v="C00478583"/>
        <s v="C00485857"/>
        <s v="C00504144"/>
        <s v="C00505205"/>
        <s v="C00514121"/>
        <s v="C00525157"/>
        <s v="C00529583"/>
        <s v="C00447827"/>
        <s v="C00449537"/>
        <s v="C00452697"/>
        <s v="C00458111"/>
        <s v="C00463419"/>
        <s v="C00482241"/>
        <s v="C00486895"/>
        <s v="C00487405"/>
        <s v="C00488527"/>
        <s v="C00490788"/>
        <s v="C00493808"/>
        <s v="C00494901"/>
        <s v="C00495417"/>
        <s v="C00496740"/>
        <s v="C00496894"/>
        <s v="C00496895"/>
        <s v="C00496896"/>
        <s v="C00496897"/>
        <s v="C00496901"/>
        <s v="C00496902"/>
        <s v="C00496955"/>
        <s v="C00524135"/>
        <s v="C00525900"/>
        <s v="C00538456"/>
        <s v="C00538457"/>
        <s v="C00538469"/>
        <s v="C00538470"/>
        <s v="C00539741"/>
        <s v="C00539742"/>
        <s v="C00539743"/>
        <s v="C00539744"/>
        <s v="C00539745"/>
        <s v="C00539746"/>
        <s v="C00539747"/>
        <s v="C00539748"/>
        <s v="C00539749"/>
        <s v="C00541425"/>
        <s v="C00541582"/>
        <s v="C00547400"/>
        <s v="C00000002"/>
        <s v="C00000427"/>
        <s v="C00002886"/>
        <s v="C00002955"/>
        <s v="C00003862"/>
        <s v="C00004907"/>
        <s v="C00005188"/>
        <s v="C00005244"/>
        <s v="C00426905"/>
        <s v="C00429454"/>
        <s v="C00429455"/>
        <s v="C00435465"/>
        <s v="C00435468"/>
        <s v="C00437254"/>
        <s v="C00447458"/>
        <s v="C00451573"/>
        <s v="C00453022"/>
        <s v="C00454984"/>
        <s v="C00457422"/>
        <s v="C00463394"/>
        <s v="C00463510"/>
        <s v="C00465261"/>
        <s v="C00480277"/>
        <s v="C00484203"/>
        <s v="C00487488"/>
        <s v="C00509744"/>
        <s v="C00515451"/>
        <s v="C00524559"/>
        <s v="C00525815"/>
        <s v="C00527287"/>
        <s v="C00534704"/>
        <s v="C00538490"/>
        <s v="C00541177"/>
        <s v="C00252652"/>
        <s v="C00429451"/>
        <s v="C00440361"/>
        <s v="C00454721"/>
        <s v="C00460391"/>
        <s v="C00464948"/>
        <s v="C00468877"/>
        <s v="C00485835"/>
        <s v="C00490222"/>
        <s v="C00496219"/>
        <s v="C00521914"/>
        <s v="C00529530"/>
        <s v="C00539347"/>
        <s v="C00539348"/>
        <s v="C00541773"/>
        <s v="C00543224"/>
        <s v="C00544350"/>
        <s v="C00008494"/>
        <s v="C00008579"/>
        <s v="C00037285"/>
        <s v="C00037287"/>
        <s v="C00037289"/>
        <s v="C00254892"/>
        <s v="C00427983"/>
        <s v="C00429239"/>
        <s v="C00444855"/>
        <s v="C00456461"/>
        <s v="C00458496"/>
        <s v="C00463597"/>
        <s v="C00464391"/>
        <s v="C00468415"/>
        <s v="C00471822"/>
        <s v="C00476425"/>
        <s v="C00476426"/>
        <s v="C00487381"/>
        <s v="C00489006"/>
        <s v="C00489007"/>
        <s v="C00492640"/>
        <s v="C00492641"/>
        <s v="C00492642"/>
        <s v="C00492720"/>
        <s v="C00494759"/>
        <s v="C00496963"/>
        <s v="C00496964"/>
        <s v="C00496965"/>
        <s v="C00496966"/>
        <s v="C00510556"/>
        <s v="C00523929"/>
        <s v="C00523930"/>
        <s v="C00523931"/>
        <s v="C00523932"/>
        <s v="C00523937"/>
        <s v="C00523940"/>
        <s v="C00523942"/>
        <s v="C00523946"/>
        <s v="C00524633"/>
        <s v="C00538415"/>
        <s v="C00538416"/>
        <s v="C00538417"/>
        <s v="C00538418"/>
        <s v="C00538419"/>
        <s v="C00538420"/>
        <s v="C00538421"/>
        <s v="C00538422"/>
        <s v="C00538543"/>
        <s v="C00538544"/>
        <s v="C00540115"/>
        <s v="C00544266"/>
        <s v="C00545209"/>
        <s v="C00547401"/>
        <s v="C00547569"/>
        <s v="C00547851"/>
        <s v="C00254950"/>
        <s v="C00255125"/>
        <s v="C00255985"/>
        <s v="C00256933"/>
        <s v="C00438230"/>
        <s v="C00438752"/>
        <s v="C00449539"/>
        <s v="C00449540"/>
        <s v="C00465896"/>
        <s v="C00474369"/>
        <s v="C00478909"/>
        <s v="C00499146"/>
        <s v="C00146393"/>
        <s v="C00257356"/>
        <s v="C00257357"/>
        <s v="C00257542"/>
        <s v="C00257547"/>
        <s v="C00257551"/>
        <s v="C00257552"/>
        <s v="C00257556"/>
        <s v="C00428248"/>
        <s v="C00444548"/>
        <s v="C00444550"/>
        <s v="C00447910"/>
        <s v="C00450375"/>
        <s v="C00454227"/>
        <s v="C00457357"/>
        <s v="C00460790"/>
        <s v="C00463164"/>
        <s v="C00463171"/>
        <s v="C00464616"/>
        <s v="C00464621"/>
        <s v="C00464624"/>
        <s v="C00464880"/>
        <s v="C00465001"/>
        <s v="C00465030"/>
        <s v="C00466168"/>
        <s v="C00466174"/>
        <s v="C00466446"/>
        <s v="C00468741"/>
        <s v="C00468759"/>
        <s v="C00469831"/>
        <s v="C00469836"/>
        <s v="C00469841"/>
        <s v="C00469842"/>
        <s v="C00471883"/>
        <s v="C00471909"/>
        <s v="C00471920"/>
        <s v="C00471921"/>
        <s v="C00472362"/>
        <s v="C00473009"/>
        <s v="C00475488"/>
        <s v="C00475490"/>
        <s v="C00477059"/>
        <s v="C00479939"/>
        <s v="C00479943"/>
        <s v="C00481382"/>
        <s v="C00481384"/>
        <s v="C00482160"/>
        <s v="C00482164"/>
        <s v="C00483870"/>
        <s v="C00483871"/>
        <s v="C00486566"/>
        <s v="C00486973"/>
        <s v="C00486974"/>
        <s v="C00486976"/>
        <s v="C00489016"/>
        <s v="C00489263"/>
        <s v="C00490921"/>
        <s v="C00492270"/>
        <s v="C00492791"/>
        <s v="C00493810"/>
        <s v="C00494041"/>
        <s v="C00494044"/>
        <s v="C00494465"/>
        <s v="C00495185"/>
        <s v="C00496060"/>
        <s v="C00496190"/>
        <s v="C00496398"/>
        <s v="C00497408"/>
        <s v="C00499378"/>
        <s v="C00500145"/>
        <s v="C00502182"/>
        <s v="C00502797"/>
        <s v="C00503871"/>
        <s v="C00505698"/>
        <s v="C00505724"/>
        <s v="C00505727"/>
        <s v="C00507539"/>
        <s v="C00508103"/>
        <s v="C00508104"/>
        <s v="C00510123"/>
        <s v="C00510289"/>
        <s v="C00511148"/>
        <s v="C00511277"/>
        <s v="C00511783"/>
        <s v="C00513745"/>
        <s v="C00518858"/>
        <s v="C00518859"/>
        <s v="C00524160"/>
        <s v="C00525081"/>
        <s v="C00526633"/>
        <s v="C00464661"/>
        <s v="C00464753"/>
        <s v="C00471547"/>
        <s v="C00492481"/>
        <s v="C00519888"/>
        <s v="C00443475"/>
        <s v="C00453202"/>
        <s v="C00489183"/>
        <s v="C00492346"/>
        <s v="C00492347"/>
        <s v="C00507034"/>
        <s v="C00506968"/>
        <s v="C00543781"/>
        <s v="C00066862"/>
        <s v="C00427878"/>
        <s v="C00454152"/>
        <s v="C00454618"/>
        <s v="C00454764"/>
        <s v="C00455345"/>
        <s v="C00455350"/>
        <s v="C00455672"/>
        <s v="C00458244"/>
        <s v="C00465472"/>
        <s v="C00465476"/>
        <s v="C00465702"/>
        <s v="C00467200"/>
        <s v="C00476065"/>
        <s v="C00480699"/>
        <s v="C00486849"/>
        <s v="C00487559"/>
        <s v="C00492113"/>
        <s v="C00509199"/>
        <s v="C00511321"/>
        <s v="C00518723"/>
        <s v="C00520429"/>
        <s v="C00151912"/>
        <s v="C00432836"/>
        <s v="C00466893"/>
        <s v="C00467169"/>
        <s v="C00492278"/>
        <s v="C00492521"/>
        <s v="C00518891"/>
        <s v="C00474576"/>
        <s v="C00472008"/>
        <s v="C00433287"/>
        <s v="C00462375"/>
        <s v="C00462530"/>
        <s v="C00496283"/>
        <s v="C00513386"/>
        <s v="C00513405"/>
        <s v="C00468942"/>
        <s v="C00468947"/>
        <s v="C00476172"/>
        <s v="C00497853"/>
        <s v="C00438373"/>
        <s v="C00520302"/>
        <s v="C00477827"/>
        <s v="C00465730"/>
        <s v="C00465733"/>
        <s v="C00480801"/>
        <s v="C00480802"/>
        <s v="C00480803"/>
        <s v="C00485728"/>
        <s v="C00516445"/>
        <s v="C00519136"/>
        <s v="C00104622"/>
        <s v="C00433537"/>
        <s v="C00454893"/>
        <s v="C00472995"/>
        <s v="C00482327"/>
        <s v="C00483455"/>
        <s v="C00489832"/>
        <s v="C00489833"/>
        <s v="C00546065"/>
        <s v="C00469562"/>
        <s v="C00543999"/>
        <s v="C00544344"/>
        <s v="C00543265"/>
        <s v="C00543264"/>
        <m/>
      </sharedItems>
    </cacheField>
    <cacheField name="Customer" numFmtId="0">
      <sharedItems containsBlank="1"/>
    </cacheField>
    <cacheField name="SKU" numFmtId="0">
      <sharedItems containsBlank="1" count="24">
        <s v="Bột Nguyên kem 400gr/ 900gr"/>
        <s v="CK 110/ 170"/>
        <s v="DL calci"/>
        <s v="Fino"/>
        <s v="Fresh 110/ 180"/>
        <s v="Ovaltine 110/ 180"/>
        <s v="YM 110/ 170"/>
        <s v="Fristi LAD"/>
        <s v="YM Bottle"/>
        <s v="Cup yogurt"/>
        <s v="DL Organic"/>
        <s v="Hoan Hao 1L"/>
        <s v="Hoan Hao Tin"/>
        <s v="Ovaltine 285g"/>
        <s v="Fresh 1L"/>
        <s v="DL Gold"/>
        <s v="DL SCM 560g"/>
        <s v="DL Blue"/>
        <s v="DL Gold Sachet"/>
        <s v="Fino 22+2"/>
        <s v="Ovaltine 400g"/>
        <s v="Foaming milk"/>
        <s v="Truong Sinh"/>
        <m/>
      </sharedItems>
    </cacheField>
    <cacheField name="Discount" numFmtId="0">
      <sharedItems containsString="0" containsBlank="1" containsNumber="1" minValue="0.02" maxValue="0.25" count="30">
        <n v="0.1"/>
        <n v="0.15"/>
        <n v="0.05"/>
        <n v="0.12"/>
        <n v="0.08"/>
        <n v="0.14000000000000001"/>
        <n v="0.13500000000000001"/>
        <n v="0.06"/>
        <n v="0.13"/>
        <n v="7.0000000000000007E-2"/>
        <n v="0.17"/>
        <n v="0.16"/>
        <n v="0.09"/>
        <n v="0.11"/>
        <n v="9.5000000000000001E-2"/>
        <n v="0.21"/>
        <n v="0.19"/>
        <n v="6.5000000000000002E-2"/>
        <n v="0.18"/>
        <n v="0.03"/>
        <n v="0.25"/>
        <n v="5.5E-2"/>
        <n v="7.4999999999999997E-2"/>
        <n v="0.04"/>
        <n v="0.105"/>
        <n v="8.4999999999999992E-2"/>
        <n v="0.125"/>
        <n v="0.02"/>
        <n v="0.17599999999999999"/>
        <m/>
      </sharedItems>
    </cacheField>
    <cacheField name="Budget" numFmtId="0">
      <sharedItems containsString="0" containsBlank="1" containsNumber="1" containsInteger="1" minValue="50000" maxValue="694730000"/>
    </cacheField>
    <cacheField name="Check" numFmtId="0">
      <sharedItems containsBlank="1" count="222">
        <s v="Bột Nguyên kem 400gr/ 900gr_0.1"/>
        <s v="CK 110/ 170_0.15"/>
        <s v="DL calci_0.05"/>
        <s v="Fino_0.12"/>
        <s v="Fresh 110/ 180_0.15"/>
        <s v="Ovaltine 110/ 180_0.12"/>
        <s v="YM 110/ 170_0.12"/>
        <s v="CK 110/ 170_0.12"/>
        <s v="Fino_0.08"/>
        <s v="Fresh 110/ 180_0.12"/>
        <s v="Fristi LAD_0.12"/>
        <s v="Ovaltine 110/ 180_0.1"/>
        <s v="YM 110/ 170_0.1"/>
        <s v="CK 110/ 170_0.14"/>
        <s v="Dl Calci_0.08"/>
        <s v="YM 110/ 170_0.135"/>
        <s v="DL Calci_0.06"/>
        <s v="YM 110/ 170_0.13"/>
        <s v="Fresh 110/ 180_0.07"/>
        <s v="Ovaltine 110/ 180_0.08"/>
        <s v="YM 110/ 170_0.08"/>
        <s v="YM Bottle_0.17"/>
        <s v="Cup yogurt_0.1"/>
        <s v="DL Organic_0.08"/>
        <s v="Fresh 110/ 180_0.13"/>
        <s v="Fristi LAD_0.08"/>
        <s v="Hoan Hao 1L_0.08"/>
        <s v="Hoan Hao Tin_0.06"/>
        <s v="Hoan Hao 1L_0.12"/>
        <s v="Ovaltine 285g_0.12"/>
        <s v="Cup yogurt_0.15"/>
        <s v="Fresh 1L_0.15"/>
        <s v="Hoan Hao 1L_0.13"/>
        <s v="Hoan Hao Tin_0.12"/>
        <s v="Hoan Hao 1L_0.1"/>
        <s v="Hoan Hao Tin_0.1"/>
        <s v="Cup yogurt_0.14"/>
        <s v="Fino_0.15"/>
        <s v="CK 110/ 170_0.1"/>
        <s v="DL Gold_0.1"/>
        <s v="DL SCM 560g_0.1"/>
        <s v="Fino_0.1"/>
        <s v="Fresh 110/ 180_0.1"/>
        <s v="Fristi LAD_0.1"/>
        <s v="Ovaltine 110/ 180_0.06"/>
        <s v="YM Bottle_0.06"/>
        <s v="YM Bottle_0.1"/>
        <s v="Hoan Hao 1L_0.16"/>
        <s v="DL Blue_0.1"/>
        <s v="DL Gold Sachet_0.15"/>
        <s v="Fresh 1L_0.1"/>
        <s v="CK 110/ 170_0.09"/>
        <s v="Fino 22+2_0.06"/>
        <s v="Hoan Hao 1L_0.14"/>
        <s v="Ovaltine 400g_0.08"/>
        <s v="Ovaltine 285g_0.06"/>
        <s v="DL Blue_0.08"/>
        <s v="Fresh 110/ 180_0.14"/>
        <s v="Hoan Hao Tin_0.08"/>
        <s v="DL Gold_0.08"/>
        <s v="Fresh 1L_0.11"/>
        <s v="Fresh 1L_0.14"/>
        <s v="CK 110/ 170_0.13"/>
        <s v="Fresh 110/ 180_0.09"/>
        <s v="CK 110/ 170_0.08"/>
        <s v="Cup yogurt_0.08"/>
        <s v="Fresh 110/ 180_0.08"/>
        <s v="YM Bottle_0.08"/>
        <s v="Bột Nguyên kem 400gr/ 900gr_0.12"/>
        <s v="Fresh 1L_0.095"/>
        <s v="Foaming milk_0.08"/>
        <s v="YM 110/ 170_0.06"/>
        <s v="Fino_0.09"/>
        <s v="Fresh 1L_0.12"/>
        <s v="CK 110/ 170_0.11"/>
        <s v="YM Bottle_0.21"/>
        <s v="DL Blue_0.06"/>
        <s v="YM Bottle_0.19"/>
        <s v="CK 110/ 170_0.065"/>
        <s v="Cup yogurt_0.07"/>
        <s v="DL Blue_0.07"/>
        <s v="DL Gold_0.07"/>
        <s v="Hoan Hao Tin_0.07"/>
        <s v="Hoan Hao 1L_0.18"/>
        <s v="Cup yogurt_0.12"/>
        <s v="YM 110/ 170_0.11"/>
        <s v="DL Calci_0.07"/>
        <s v="Fresh 110/ 180_0.135"/>
        <s v="DL Gold Sachet_0.1"/>
        <s v="Cup yogurt_0.06"/>
        <s v="DL Gold_0.06"/>
        <s v="Hoan Hao 1L_0.06"/>
        <s v="Fresh 110/ 180_0.11"/>
        <s v="Fresh 1L_0.06"/>
        <s v="Fresh 110/ 180_0.18"/>
        <s v="YM 110/ 170_0.15"/>
        <s v="CK 110/ 170_0.05"/>
        <s v="Hoan Hao Tin_0.11"/>
        <s v="DL calci_0.03"/>
        <s v="Fresh 1L_0.05"/>
        <s v="Hoan Hao 1L_0.11"/>
        <s v="Fino_0.05"/>
        <s v="Fresh 1L_0.08"/>
        <s v="Fino_0.06"/>
        <s v="YM Bottle_0.13"/>
        <s v="Fino_0.25"/>
        <s v="Bột Nguyên kem 400gr/ 900gr_0.05"/>
        <s v="Ovaltine 110/ 180_0.15"/>
        <s v="YM Bottle_0.15"/>
        <s v="Fresh 110/ 180_0.055"/>
        <s v="Fresh 1L_0.075"/>
        <s v="Fino_0.04"/>
        <s v="Fresh 1L_0.04"/>
        <s v="Hoan Hao Tin_0.04"/>
        <s v="DL Blue_0.12"/>
        <s v="Ovaltine 110/ 180_0.07"/>
        <s v="YM 110/ 170_0.14"/>
        <s v="DL Blue_0.14"/>
        <s v="Fresh 1L_0.09"/>
        <s v="Fino_0.07"/>
        <s v="Fino_0.14"/>
        <s v="Dl Gold_0.12"/>
        <s v="Ovaltine 285g_0.14"/>
        <s v="Ovaltine 400g_0.14"/>
        <s v="DL Gold_0.09"/>
        <s v="Hoan Hao Tin_0.13"/>
        <s v="DL Gold_0.11"/>
        <s v="Ovaltine 285g_0.1"/>
        <s v="Fino_0.13"/>
        <s v="Truong Sinh_0.03"/>
        <s v="YM Bottle_0.12"/>
        <s v="YM Bottle_0.11"/>
        <s v="Cup yogurt_0.16"/>
        <s v="Fresh 110/ 180_0.16"/>
        <s v="YM 110/ 170_0.09"/>
        <s v="DL Blue_0.13"/>
        <s v="Fristi LAD_0.11"/>
        <s v="Ovaltine 110/ 180_0.11"/>
        <s v="Hoan Hao Tin_0.09"/>
        <s v="Ovaltine 285g_0.08"/>
        <s v="Truong Sinh_0.07"/>
        <s v="YM 110/ 170_0.05"/>
        <s v="DL Blue_0.11"/>
        <s v="DL SCM 560g_0.07"/>
        <s v="Ovaltine 110/ 180_0.14"/>
        <s v="Hoan Hao Tin_0.14"/>
        <s v="CK 110/ 170_0.17"/>
        <s v="Foaming milk_0.13"/>
        <s v="YM 110/ 170_0.07"/>
        <s v="DL Blue_0.04"/>
        <s v="DL Gold_0.04"/>
        <s v="YM Bottle_0.16"/>
        <s v="Cup yogurt_0.13"/>
        <s v="Foaming milk_0.1"/>
        <s v="Ovaltine 285g_0.15"/>
        <s v="Fristi LAD_0.07"/>
        <s v="CK 110/ 170_0.16"/>
        <s v="Fino_0.16"/>
        <s v="DL Gold_0.13"/>
        <s v="DL Gold_0.05"/>
        <s v="Fresh 110/ 180_0.05"/>
        <s v="DL Blue_0.05"/>
        <s v="CK 110/ 170_0.06"/>
        <s v="Fresh 110/ 180_0.06"/>
        <s v="Hoan Hao Tin_0.05"/>
        <s v="Fino_0.11"/>
        <s v="Fresh 1L_0.13"/>
        <s v="Ovaltine 110/ 180_0.09"/>
        <s v="Fresh 110/ 180_0.065"/>
        <s v="CK 110/ 170_0.07"/>
        <s v="Ovaltine 400g_0.06"/>
        <s v="Truong Sinh_0.04"/>
        <s v="DL SCM 560g_0.08"/>
        <s v="DL Gold Sachet_0.12"/>
        <s v="DL SCM 560g_0.12"/>
        <s v="DL Blue_0.19"/>
        <s v="Fino_0.18"/>
        <s v="Ovaltine 400g_0.1"/>
        <s v="DL Calci_0.1"/>
        <s v="Fino_0.17"/>
        <s v="Ovaltine 285g_0.18"/>
        <s v="Fresh 110/ 180_0.17"/>
        <s v="Ovaltine 285g_0.09"/>
        <s v="Ovaltine 400g_0.05"/>
        <s v="Fino_0.135"/>
        <s v="DL Gold Sachet_0.09"/>
        <s v="Fresh 110/ 180_0.105"/>
        <s v="Ovaltine 110/ 180_0.05"/>
        <s v="Fresh 110/ 180_0.085"/>
        <s v="Fristi LAD_0.05"/>
        <s v="CK 110/ 170_0.075"/>
        <s v="Fresh 110/ 180_0.075"/>
        <s v="CK 110/ 170_0.055"/>
        <s v="DL Blue_0.16"/>
        <s v="DL Blue_0.15"/>
        <s v="Fresh 110/ 180_0.19"/>
        <s v="YM 110/ 170_0.125"/>
        <s v="Ovaltine 285g_0.03"/>
        <s v="YM 110/ 170_0.04"/>
        <s v="Ovaltine 110/ 180_0.02"/>
        <s v="YM 110/ 170_0.03"/>
        <s v="Fristi LAD_0.14"/>
        <s v="Fristi LAD_0.06"/>
        <s v="Bột Nguyên kem 400gr/ 900gr_0.08"/>
        <s v="Fresh 1L_0.125"/>
        <s v="Truong Sinh_0.08"/>
        <s v="Fresh 1L_0.055"/>
        <s v="Ovaltine 400g_0.12"/>
        <s v="Ovaltine 110/ 180_0.13"/>
        <s v="Fresh 1L_0.07"/>
        <s v="Fristi LAD_0.15"/>
        <s v="Hoan Hao Tin_0.15"/>
        <s v="YM 110/ 170_0.17"/>
        <s v="Hoan Hao 1L_0.15"/>
        <s v="Hoan Hao 1L_0.07"/>
        <s v="Fresh 110/ 180_0.21"/>
        <s v="Fino_0.176"/>
        <s v="Fresh 1L_0.17"/>
        <s v="Truong Sinh_0.05"/>
        <s v="DL Gold Sachet_0.05"/>
        <s v="DL Gold Sachet_0.04"/>
        <m/>
      </sharedItems>
    </cacheField>
  </cacheFields>
  <extLst>
    <ext xmlns:x14="http://schemas.microsoft.com/office/spreadsheetml/2009/9/main" uri="{725AE2AE-9491-48be-B2B4-4EB974FC3084}">
      <x14:pivotCacheDefinition pivotCacheId="84177209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6">
  <r>
    <x v="0"/>
    <s v="NPP CATERING"/>
    <x v="0"/>
    <s v="Canteen Nissei Electric Hà Nội"/>
    <x v="0"/>
    <x v="0"/>
    <n v="50000"/>
    <x v="0"/>
  </r>
  <r>
    <x v="0"/>
    <s v="NPP CATERING"/>
    <x v="0"/>
    <s v="Canteen Nissei Electric Hà Nội"/>
    <x v="1"/>
    <x v="1"/>
    <n v="50000"/>
    <x v="1"/>
  </r>
  <r>
    <x v="0"/>
    <s v="NPP CATERING"/>
    <x v="0"/>
    <s v="Canteen Nissei Electric Hà Nội"/>
    <x v="2"/>
    <x v="2"/>
    <n v="50000"/>
    <x v="2"/>
  </r>
  <r>
    <x v="0"/>
    <s v="NPP CATERING"/>
    <x v="0"/>
    <s v="Canteen Nissei Electric Hà Nội"/>
    <x v="3"/>
    <x v="3"/>
    <n v="50000"/>
    <x v="3"/>
  </r>
  <r>
    <x v="0"/>
    <s v="NPP CATERING"/>
    <x v="0"/>
    <s v="Canteen Nissei Electric Hà Nội"/>
    <x v="4"/>
    <x v="1"/>
    <n v="50000"/>
    <x v="4"/>
  </r>
  <r>
    <x v="0"/>
    <s v="NPP CATERING"/>
    <x v="0"/>
    <s v="Canteen Nissei Electric Hà Nội"/>
    <x v="5"/>
    <x v="3"/>
    <n v="50000"/>
    <x v="5"/>
  </r>
  <r>
    <x v="0"/>
    <s v="NPP CATERING"/>
    <x v="0"/>
    <s v="Canteen Nissei Electric Hà Nội"/>
    <x v="6"/>
    <x v="3"/>
    <n v="50000"/>
    <x v="6"/>
  </r>
  <r>
    <x v="0"/>
    <s v="NPP CATERING"/>
    <x v="1"/>
    <s v="Công ty TNHH TM&amp;XD Phúc Thắng"/>
    <x v="0"/>
    <x v="0"/>
    <n v="50000"/>
    <x v="0"/>
  </r>
  <r>
    <x v="0"/>
    <s v="NPP CATERING"/>
    <x v="1"/>
    <s v="Công ty TNHH TM&amp;XD Phúc Thắng"/>
    <x v="1"/>
    <x v="1"/>
    <n v="50000"/>
    <x v="1"/>
  </r>
  <r>
    <x v="0"/>
    <s v="NPP CATERING"/>
    <x v="1"/>
    <s v="Công ty TNHH TM&amp;XD Phúc Thắng"/>
    <x v="2"/>
    <x v="2"/>
    <n v="50000"/>
    <x v="2"/>
  </r>
  <r>
    <x v="0"/>
    <s v="NPP CATERING"/>
    <x v="1"/>
    <s v="Công ty TNHH TM&amp;XD Phúc Thắng"/>
    <x v="3"/>
    <x v="3"/>
    <n v="50000"/>
    <x v="3"/>
  </r>
  <r>
    <x v="0"/>
    <s v="NPP CATERING"/>
    <x v="1"/>
    <s v="Công ty TNHH TM&amp;XD Phúc Thắng"/>
    <x v="4"/>
    <x v="1"/>
    <n v="50000"/>
    <x v="4"/>
  </r>
  <r>
    <x v="0"/>
    <s v="NPP CATERING"/>
    <x v="1"/>
    <s v="Công ty TNHH TM&amp;XD Phúc Thắng"/>
    <x v="5"/>
    <x v="3"/>
    <n v="50000"/>
    <x v="5"/>
  </r>
  <r>
    <x v="0"/>
    <s v="NPP CATERING"/>
    <x v="1"/>
    <s v="Công ty TNHH TM&amp;XD Phúc Thắng"/>
    <x v="6"/>
    <x v="3"/>
    <n v="50000"/>
    <x v="6"/>
  </r>
  <r>
    <x v="0"/>
    <s v="NPP CATERING"/>
    <x v="2"/>
    <s v="CÔNG TY TNHH TM VÀ DV QUANG KIM"/>
    <x v="0"/>
    <x v="0"/>
    <n v="50000"/>
    <x v="0"/>
  </r>
  <r>
    <x v="0"/>
    <s v="NPP CATERING"/>
    <x v="2"/>
    <s v="CÔNG TY TNHH TM VÀ DV QUANG KIM"/>
    <x v="1"/>
    <x v="1"/>
    <n v="50000"/>
    <x v="1"/>
  </r>
  <r>
    <x v="0"/>
    <s v="NPP CATERING"/>
    <x v="2"/>
    <s v="CÔNG TY TNHH TM VÀ DV QUANG KIM"/>
    <x v="2"/>
    <x v="2"/>
    <n v="50000"/>
    <x v="2"/>
  </r>
  <r>
    <x v="0"/>
    <s v="NPP CATERING"/>
    <x v="2"/>
    <s v="CÔNG TY TNHH TM VÀ DV QUANG KIM"/>
    <x v="3"/>
    <x v="3"/>
    <n v="50000"/>
    <x v="3"/>
  </r>
  <r>
    <x v="0"/>
    <s v="NPP CATERING"/>
    <x v="2"/>
    <s v="CÔNG TY TNHH TM VÀ DV QUANG KIM"/>
    <x v="4"/>
    <x v="1"/>
    <n v="50000"/>
    <x v="4"/>
  </r>
  <r>
    <x v="0"/>
    <s v="NPP CATERING"/>
    <x v="2"/>
    <s v="CÔNG TY TNHH TM VÀ DV QUANG KIM"/>
    <x v="5"/>
    <x v="3"/>
    <n v="50000"/>
    <x v="5"/>
  </r>
  <r>
    <x v="0"/>
    <s v="NPP CATERING"/>
    <x v="2"/>
    <s v="CÔNG TY TNHH TM VÀ DV QUANG KIM"/>
    <x v="6"/>
    <x v="3"/>
    <n v="50000"/>
    <x v="6"/>
  </r>
  <r>
    <x v="0"/>
    <s v="NPP CATERING"/>
    <x v="3"/>
    <s v="Siêu thị KDC - Foxconn Hồng Hải"/>
    <x v="0"/>
    <x v="0"/>
    <n v="50000"/>
    <x v="0"/>
  </r>
  <r>
    <x v="0"/>
    <s v="NPP CATERING"/>
    <x v="3"/>
    <s v="Siêu thị KDC - Foxconn Hồng Hải"/>
    <x v="1"/>
    <x v="1"/>
    <n v="50000"/>
    <x v="1"/>
  </r>
  <r>
    <x v="0"/>
    <s v="NPP CATERING"/>
    <x v="3"/>
    <s v="Siêu thị KDC - Foxconn Hồng Hải"/>
    <x v="2"/>
    <x v="2"/>
    <n v="50000"/>
    <x v="2"/>
  </r>
  <r>
    <x v="0"/>
    <s v="NPP CATERING"/>
    <x v="3"/>
    <s v="Siêu thị KDC - Foxconn Hồng Hải"/>
    <x v="3"/>
    <x v="3"/>
    <n v="50000"/>
    <x v="3"/>
  </r>
  <r>
    <x v="0"/>
    <s v="NPP CATERING"/>
    <x v="3"/>
    <s v="Siêu thị KDC - Foxconn Hồng Hải"/>
    <x v="4"/>
    <x v="1"/>
    <n v="50000"/>
    <x v="4"/>
  </r>
  <r>
    <x v="0"/>
    <s v="NPP CATERING"/>
    <x v="3"/>
    <s v="Siêu thị KDC - Foxconn Hồng Hải"/>
    <x v="5"/>
    <x v="3"/>
    <n v="50000"/>
    <x v="5"/>
  </r>
  <r>
    <x v="0"/>
    <s v="NPP CATERING"/>
    <x v="3"/>
    <s v="Siêu thị KDC - Foxconn Hồng Hải"/>
    <x v="6"/>
    <x v="3"/>
    <n v="50000"/>
    <x v="6"/>
  </r>
  <r>
    <x v="0"/>
    <s v="NPP CATERING"/>
    <x v="4"/>
    <s v="_x0009_Siêu thị HDC - Nhà máy Canon TL"/>
    <x v="0"/>
    <x v="0"/>
    <n v="50000"/>
    <x v="0"/>
  </r>
  <r>
    <x v="0"/>
    <s v="NPP CATERING"/>
    <x v="4"/>
    <s v="_x0009_Siêu thị HDC - Nhà máy Canon TL"/>
    <x v="1"/>
    <x v="1"/>
    <n v="50000"/>
    <x v="1"/>
  </r>
  <r>
    <x v="0"/>
    <s v="NPP CATERING"/>
    <x v="4"/>
    <s v="_x0009_Siêu thị HDC - Nhà máy Canon TL"/>
    <x v="2"/>
    <x v="2"/>
    <n v="50000"/>
    <x v="2"/>
  </r>
  <r>
    <x v="0"/>
    <s v="NPP CATERING"/>
    <x v="4"/>
    <s v="_x0009_Siêu thị HDC - Nhà máy Canon TL"/>
    <x v="3"/>
    <x v="3"/>
    <n v="50000"/>
    <x v="3"/>
  </r>
  <r>
    <x v="0"/>
    <s v="NPP CATERING"/>
    <x v="4"/>
    <s v="_x0009_Siêu thị HDC - Nhà máy Canon TL"/>
    <x v="4"/>
    <x v="1"/>
    <n v="50000"/>
    <x v="4"/>
  </r>
  <r>
    <x v="0"/>
    <s v="NPP CATERING"/>
    <x v="4"/>
    <s v="_x0009_Siêu thị HDC - Nhà máy Canon TL"/>
    <x v="5"/>
    <x v="3"/>
    <n v="50000"/>
    <x v="5"/>
  </r>
  <r>
    <x v="0"/>
    <s v="NPP CATERING"/>
    <x v="4"/>
    <s v="_x0009_Siêu thị HDC - Nhà máy Canon TL"/>
    <x v="6"/>
    <x v="3"/>
    <n v="50000"/>
    <x v="6"/>
  </r>
  <r>
    <x v="0"/>
    <s v="NPP CATERING"/>
    <x v="5"/>
    <s v="Công ty SACN Thiên Ngân"/>
    <x v="0"/>
    <x v="0"/>
    <n v="50000"/>
    <x v="0"/>
  </r>
  <r>
    <x v="0"/>
    <s v="NPP CATERING"/>
    <x v="5"/>
    <s v="Công ty SACN Thiên Ngân"/>
    <x v="1"/>
    <x v="1"/>
    <n v="50000"/>
    <x v="1"/>
  </r>
  <r>
    <x v="0"/>
    <s v="NPP CATERING"/>
    <x v="5"/>
    <s v="Công ty SACN Thiên Ngân"/>
    <x v="2"/>
    <x v="2"/>
    <n v="50000"/>
    <x v="2"/>
  </r>
  <r>
    <x v="0"/>
    <s v="NPP CATERING"/>
    <x v="5"/>
    <s v="Công ty SACN Thiên Ngân"/>
    <x v="3"/>
    <x v="3"/>
    <n v="50000"/>
    <x v="3"/>
  </r>
  <r>
    <x v="0"/>
    <s v="NPP CATERING"/>
    <x v="5"/>
    <s v="Công ty SACN Thiên Ngân"/>
    <x v="4"/>
    <x v="1"/>
    <n v="50000"/>
    <x v="4"/>
  </r>
  <r>
    <x v="0"/>
    <s v="NPP CATERING"/>
    <x v="5"/>
    <s v="Công ty SACN Thiên Ngân"/>
    <x v="5"/>
    <x v="3"/>
    <n v="50000"/>
    <x v="5"/>
  </r>
  <r>
    <x v="0"/>
    <s v="NPP CATERING"/>
    <x v="5"/>
    <s v="Công ty SACN Thiên Ngân"/>
    <x v="6"/>
    <x v="3"/>
    <n v="50000"/>
    <x v="6"/>
  </r>
  <r>
    <x v="0"/>
    <s v="NPP CATERING"/>
    <x v="6"/>
    <s v="CÔNG TY TNHH TM VÀ DV QUANG KIM"/>
    <x v="0"/>
    <x v="0"/>
    <n v="50000"/>
    <x v="0"/>
  </r>
  <r>
    <x v="0"/>
    <s v="NPP CATERING"/>
    <x v="6"/>
    <s v="CÔNG TY TNHH TM VÀ DV QUANG KIM"/>
    <x v="1"/>
    <x v="1"/>
    <n v="50000"/>
    <x v="1"/>
  </r>
  <r>
    <x v="0"/>
    <s v="NPP CATERING"/>
    <x v="6"/>
    <s v="CÔNG TY TNHH TM VÀ DV QUANG KIM"/>
    <x v="2"/>
    <x v="2"/>
    <n v="50000"/>
    <x v="2"/>
  </r>
  <r>
    <x v="0"/>
    <s v="NPP CATERING"/>
    <x v="6"/>
    <s v="CÔNG TY TNHH TM VÀ DV QUANG KIM"/>
    <x v="3"/>
    <x v="3"/>
    <n v="50000"/>
    <x v="3"/>
  </r>
  <r>
    <x v="0"/>
    <s v="NPP CATERING"/>
    <x v="6"/>
    <s v="CÔNG TY TNHH TM VÀ DV QUANG KIM"/>
    <x v="4"/>
    <x v="1"/>
    <n v="50000"/>
    <x v="4"/>
  </r>
  <r>
    <x v="0"/>
    <s v="NPP CATERING"/>
    <x v="6"/>
    <s v="CÔNG TY TNHH TM VÀ DV QUANG KIM"/>
    <x v="5"/>
    <x v="3"/>
    <n v="50000"/>
    <x v="5"/>
  </r>
  <r>
    <x v="0"/>
    <s v="NPP CATERING"/>
    <x v="6"/>
    <s v="CÔNG TY TNHH TM VÀ DV QUANG KIM"/>
    <x v="6"/>
    <x v="3"/>
    <n v="50000"/>
    <x v="6"/>
  </r>
  <r>
    <x v="1"/>
    <s v="NPP THUẤN MINH"/>
    <x v="7"/>
    <s v="Công ty TNHH Dịch vụ Vận Tải Huy Hùng"/>
    <x v="1"/>
    <x v="1"/>
    <n v="50000"/>
    <x v="1"/>
  </r>
  <r>
    <x v="2"/>
    <s v="NPP THÁI DƯƠNG"/>
    <x v="8"/>
    <s v="Tổng thầu bếp ăn CN"/>
    <x v="1"/>
    <x v="3"/>
    <n v="154600000"/>
    <x v="7"/>
  </r>
  <r>
    <x v="2"/>
    <s v="NPP THÁI DƯƠNG"/>
    <x v="8"/>
    <s v="Tổng thầu bếp ăn CN"/>
    <x v="2"/>
    <x v="2"/>
    <n v="930000"/>
    <x v="2"/>
  </r>
  <r>
    <x v="2"/>
    <s v="NPP THÁI DƯƠNG"/>
    <x v="8"/>
    <s v="Tổng thầu bếp ăn CN"/>
    <x v="3"/>
    <x v="4"/>
    <n v="50000"/>
    <x v="8"/>
  </r>
  <r>
    <x v="2"/>
    <s v="NPP THÁI DƯƠNG"/>
    <x v="8"/>
    <s v="Tổng thầu bếp ăn CN"/>
    <x v="4"/>
    <x v="3"/>
    <n v="69070000"/>
    <x v="9"/>
  </r>
  <r>
    <x v="2"/>
    <s v="NPP THÁI DƯƠNG"/>
    <x v="8"/>
    <s v="Tổng thầu bếp ăn CN"/>
    <x v="7"/>
    <x v="3"/>
    <n v="50000"/>
    <x v="10"/>
  </r>
  <r>
    <x v="2"/>
    <s v="NPP THÁI DƯƠNG"/>
    <x v="8"/>
    <s v="Tổng thầu bếp ăn CN"/>
    <x v="5"/>
    <x v="0"/>
    <n v="50000"/>
    <x v="11"/>
  </r>
  <r>
    <x v="2"/>
    <s v="NPP THÁI DƯƠNG"/>
    <x v="8"/>
    <s v="Tổng thầu bếp ăn CN"/>
    <x v="6"/>
    <x v="0"/>
    <n v="50000"/>
    <x v="12"/>
  </r>
  <r>
    <x v="0"/>
    <s v="NPP CATERING"/>
    <x v="9"/>
    <s v="Cty TNHH TM và DV Dương Mẫn"/>
    <x v="1"/>
    <x v="5"/>
    <n v="10270000"/>
    <x v="13"/>
  </r>
  <r>
    <x v="0"/>
    <s v="NPP CATERING"/>
    <x v="9"/>
    <s v="Cty TNHH TM và DV Dương Mẫn"/>
    <x v="2"/>
    <x v="4"/>
    <n v="4000000"/>
    <x v="14"/>
  </r>
  <r>
    <x v="0"/>
    <s v="NPP CATERING"/>
    <x v="9"/>
    <s v="Cty TNHH TM và DV Dương Mẫn"/>
    <x v="4"/>
    <x v="1"/>
    <n v="9130000"/>
    <x v="4"/>
  </r>
  <r>
    <x v="0"/>
    <s v="NPP CATERING"/>
    <x v="9"/>
    <s v="Cty TNHH TM và DV Dương Mẫn"/>
    <x v="6"/>
    <x v="6"/>
    <n v="50000"/>
    <x v="15"/>
  </r>
  <r>
    <x v="0"/>
    <s v="NPP CATERING"/>
    <x v="10"/>
    <s v="CÔNG TY TM DUNG HÙNG"/>
    <x v="2"/>
    <x v="2"/>
    <n v="1930000"/>
    <x v="2"/>
  </r>
  <r>
    <x v="0"/>
    <s v="NPP CATERING"/>
    <x v="11"/>
    <s v="Công ty MTV XD Hợp Hải - Trại giam Vĩnh Yên"/>
    <x v="2"/>
    <x v="2"/>
    <n v="2130000"/>
    <x v="2"/>
  </r>
  <r>
    <x v="0"/>
    <s v="NPP CATERING"/>
    <x v="12"/>
    <s v="Công ty TNHH Hà Thành - Panasonic"/>
    <x v="2"/>
    <x v="7"/>
    <n v="1600000"/>
    <x v="16"/>
  </r>
  <r>
    <x v="0"/>
    <s v="NPP CATERING"/>
    <x v="12"/>
    <s v="Công ty TNHH Hà Thành - Panasonic"/>
    <x v="6"/>
    <x v="8"/>
    <n v="1270000"/>
    <x v="17"/>
  </r>
  <r>
    <x v="3"/>
    <s v="NPP QUANG PHÚC"/>
    <x v="13"/>
    <s v="AMG_ Phu Tho"/>
    <x v="4"/>
    <x v="9"/>
    <n v="50000"/>
    <x v="18"/>
  </r>
  <r>
    <x v="3"/>
    <s v="NPP QUANG PHÚC"/>
    <x v="13"/>
    <s v="AMG_ Phu Tho"/>
    <x v="5"/>
    <x v="4"/>
    <n v="50000"/>
    <x v="19"/>
  </r>
  <r>
    <x v="3"/>
    <s v="NPP QUANG PHÚC"/>
    <x v="13"/>
    <s v="AMG_ Phu Tho"/>
    <x v="6"/>
    <x v="4"/>
    <n v="50000"/>
    <x v="20"/>
  </r>
  <r>
    <x v="3"/>
    <s v="NPP QUANG PHÚC"/>
    <x v="13"/>
    <s v="AMG_ Phu Tho"/>
    <x v="8"/>
    <x v="10"/>
    <n v="50000"/>
    <x v="21"/>
  </r>
  <r>
    <x v="3"/>
    <s v="NPP QUANG PHÚC"/>
    <x v="14"/>
    <s v="tiNiWorld Việt Trì"/>
    <x v="9"/>
    <x v="0"/>
    <n v="50000"/>
    <x v="22"/>
  </r>
  <r>
    <x v="3"/>
    <s v="NPP QUANG PHÚC"/>
    <x v="14"/>
    <s v="tiNiWorld Việt Trì"/>
    <x v="10"/>
    <x v="4"/>
    <n v="50000"/>
    <x v="23"/>
  </r>
  <r>
    <x v="3"/>
    <s v="NPP QUANG PHÚC"/>
    <x v="14"/>
    <s v="tiNiWorld Việt Trì"/>
    <x v="4"/>
    <x v="8"/>
    <n v="130000"/>
    <x v="24"/>
  </r>
  <r>
    <x v="3"/>
    <s v="NPP QUANG PHÚC"/>
    <x v="14"/>
    <s v="tiNiWorld Việt Trì"/>
    <x v="7"/>
    <x v="4"/>
    <n v="200000"/>
    <x v="25"/>
  </r>
  <r>
    <x v="3"/>
    <s v="NPP QUANG PHÚC"/>
    <x v="14"/>
    <s v="tiNiWorld Việt Trì"/>
    <x v="11"/>
    <x v="4"/>
    <n v="50000"/>
    <x v="26"/>
  </r>
  <r>
    <x v="3"/>
    <s v="NPP QUANG PHÚC"/>
    <x v="14"/>
    <s v="tiNiWorld Việt Trì"/>
    <x v="12"/>
    <x v="7"/>
    <n v="50000"/>
    <x v="27"/>
  </r>
  <r>
    <x v="4"/>
    <s v="NPP TÍN NGHĨA"/>
    <x v="15"/>
    <s v="Giảng 39 Nguyễn Hữu Huân"/>
    <x v="11"/>
    <x v="3"/>
    <n v="2130000"/>
    <x v="28"/>
  </r>
  <r>
    <x v="4"/>
    <s v="NPP TÍN NGHĨA"/>
    <x v="15"/>
    <s v="Giảng 39 Nguyễn Hữu Huân"/>
    <x v="13"/>
    <x v="3"/>
    <n v="1800000"/>
    <x v="29"/>
  </r>
  <r>
    <x v="4"/>
    <s v="NPP TÍN NGHĨA"/>
    <x v="16"/>
    <s v="Cafe Nhất Long"/>
    <x v="9"/>
    <x v="1"/>
    <n v="330000"/>
    <x v="30"/>
  </r>
  <r>
    <x v="4"/>
    <s v="NPP TÍN NGHĨA"/>
    <x v="16"/>
    <s v="Cafe Nhất Long"/>
    <x v="14"/>
    <x v="1"/>
    <n v="6330000"/>
    <x v="31"/>
  </r>
  <r>
    <x v="4"/>
    <s v="NPP TÍN NGHĨA"/>
    <x v="16"/>
    <s v="Cafe Nhất Long"/>
    <x v="11"/>
    <x v="8"/>
    <n v="50000"/>
    <x v="32"/>
  </r>
  <r>
    <x v="4"/>
    <s v="NPP TÍN NGHĨA"/>
    <x v="16"/>
    <s v="Cafe Nhất Long"/>
    <x v="12"/>
    <x v="3"/>
    <n v="32470000"/>
    <x v="33"/>
  </r>
  <r>
    <x v="4"/>
    <s v="NPP TÍN NGHĨA"/>
    <x v="16"/>
    <s v="Cafe Nhất Long"/>
    <x v="13"/>
    <x v="3"/>
    <n v="470000"/>
    <x v="29"/>
  </r>
  <r>
    <x v="4"/>
    <s v="NPP TÍN NGHĨA"/>
    <x v="17"/>
    <s v="Cafe 93 Trần Hưng Đạo "/>
    <x v="9"/>
    <x v="1"/>
    <n v="50000"/>
    <x v="30"/>
  </r>
  <r>
    <x v="4"/>
    <s v="NPP TÍN NGHĨA"/>
    <x v="17"/>
    <s v="Cafe 93 Trần Hưng Đạo "/>
    <x v="14"/>
    <x v="1"/>
    <n v="3870000"/>
    <x v="31"/>
  </r>
  <r>
    <x v="4"/>
    <s v="NPP TÍN NGHĨA"/>
    <x v="17"/>
    <s v="Cafe 93 Trần Hưng Đạo "/>
    <x v="11"/>
    <x v="0"/>
    <n v="50000"/>
    <x v="34"/>
  </r>
  <r>
    <x v="4"/>
    <s v="NPP TÍN NGHĨA"/>
    <x v="17"/>
    <s v="Cafe 93 Trần Hưng Đạo "/>
    <x v="12"/>
    <x v="0"/>
    <n v="3200000"/>
    <x v="35"/>
  </r>
  <r>
    <x v="4"/>
    <s v="NPP TÍN NGHĨA"/>
    <x v="18"/>
    <s v="Nhất Nướng"/>
    <x v="9"/>
    <x v="5"/>
    <n v="70000"/>
    <x v="36"/>
  </r>
  <r>
    <x v="4"/>
    <s v="NPP TÍN NGHĨA"/>
    <x v="18"/>
    <s v="Nhất Nướng"/>
    <x v="12"/>
    <x v="3"/>
    <n v="4930000"/>
    <x v="33"/>
  </r>
  <r>
    <x v="4"/>
    <s v="NPP TÍN NGHĨA"/>
    <x v="18"/>
    <s v="Nhất Nướng"/>
    <x v="13"/>
    <x v="3"/>
    <n v="50000"/>
    <x v="29"/>
  </r>
  <r>
    <x v="4"/>
    <s v="NPP TÍN NGHĨA"/>
    <x v="19"/>
    <s v="Công ty TNHH Sang Trọng Sự Kiện"/>
    <x v="3"/>
    <x v="1"/>
    <n v="50000"/>
    <x v="37"/>
  </r>
  <r>
    <x v="4"/>
    <s v="NPP TÍN NGHĨA"/>
    <x v="19"/>
    <s v="Công ty TNHH Sang Trọng Sự Kiện"/>
    <x v="11"/>
    <x v="3"/>
    <n v="70000"/>
    <x v="28"/>
  </r>
  <r>
    <x v="4"/>
    <s v="NPP TÍN NGHĨA"/>
    <x v="20"/>
    <s v="CNTCT ĐƯỜNG SẮT VIỆT NAM - XN ĐẦU MÁY HÀ NỘI"/>
    <x v="1"/>
    <x v="0"/>
    <n v="1530000"/>
    <x v="38"/>
  </r>
  <r>
    <x v="4"/>
    <s v="NPP TÍN NGHĨA"/>
    <x v="20"/>
    <s v="CNTCT ĐƯỜNG SẮT VIỆT NAM - XN ĐẦU MÁY HÀ NỘI"/>
    <x v="15"/>
    <x v="0"/>
    <n v="600000"/>
    <x v="39"/>
  </r>
  <r>
    <x v="4"/>
    <s v="NPP TÍN NGHĨA"/>
    <x v="20"/>
    <s v="CNTCT ĐƯỜNG SẮT VIỆT NAM - XN ĐẦU MÁY HÀ NỘI"/>
    <x v="16"/>
    <x v="0"/>
    <n v="470000"/>
    <x v="40"/>
  </r>
  <r>
    <x v="4"/>
    <s v="NPP TÍN NGHĨA"/>
    <x v="20"/>
    <s v="CNTCT ĐƯỜNG SẮT VIỆT NAM - XN ĐẦU MÁY HÀ NỘI"/>
    <x v="3"/>
    <x v="0"/>
    <n v="2130000"/>
    <x v="41"/>
  </r>
  <r>
    <x v="4"/>
    <s v="NPP TÍN NGHĨA"/>
    <x v="20"/>
    <s v="CNTCT ĐƯỜNG SẮT VIỆT NAM - XN ĐẦU MÁY HÀ NỘI"/>
    <x v="4"/>
    <x v="0"/>
    <n v="2470000"/>
    <x v="42"/>
  </r>
  <r>
    <x v="4"/>
    <s v="NPP TÍN NGHĨA"/>
    <x v="20"/>
    <s v="CNTCT ĐƯỜNG SẮT VIỆT NAM - XN ĐẦU MÁY HÀ NỘI"/>
    <x v="7"/>
    <x v="0"/>
    <n v="930000"/>
    <x v="43"/>
  </r>
  <r>
    <x v="4"/>
    <s v="NPP TÍN NGHĨA"/>
    <x v="20"/>
    <s v="CNTCT ĐƯỜNG SẮT VIỆT NAM - XN ĐẦU MÁY HÀ NỘI"/>
    <x v="12"/>
    <x v="0"/>
    <n v="470000"/>
    <x v="35"/>
  </r>
  <r>
    <x v="4"/>
    <s v="NPP TÍN NGHĨA"/>
    <x v="20"/>
    <s v="CNTCT ĐƯỜNG SẮT VIỆT NAM - XN ĐẦU MÁY HÀ NỘI"/>
    <x v="5"/>
    <x v="7"/>
    <n v="800000"/>
    <x v="44"/>
  </r>
  <r>
    <x v="4"/>
    <s v="NPP TÍN NGHĨA"/>
    <x v="20"/>
    <s v="CNTCT ĐƯỜNG SẮT VIỆT NAM - XN ĐẦU MÁY HÀ NỘI"/>
    <x v="6"/>
    <x v="0"/>
    <n v="1730000"/>
    <x v="12"/>
  </r>
  <r>
    <x v="4"/>
    <s v="NPP TÍN NGHĨA"/>
    <x v="20"/>
    <s v="CNTCT ĐƯỜNG SẮT VIỆT NAM - XN ĐẦU MÁY HÀ NỘI"/>
    <x v="8"/>
    <x v="7"/>
    <n v="200000"/>
    <x v="45"/>
  </r>
  <r>
    <x v="4"/>
    <s v="NPP TÍN NGHĨA"/>
    <x v="21"/>
    <s v="CÔNG TY TNHH MTV ĐIỆN TỬ SAO MAI"/>
    <x v="15"/>
    <x v="0"/>
    <n v="50000"/>
    <x v="39"/>
  </r>
  <r>
    <x v="4"/>
    <s v="NPP TÍN NGHĨA"/>
    <x v="21"/>
    <s v="CÔNG TY TNHH MTV ĐIỆN TỬ SAO MAI"/>
    <x v="16"/>
    <x v="0"/>
    <n v="50000"/>
    <x v="40"/>
  </r>
  <r>
    <x v="4"/>
    <s v="NPP TÍN NGHĨA"/>
    <x v="21"/>
    <s v="CÔNG TY TNHH MTV ĐIỆN TỬ SAO MAI"/>
    <x v="3"/>
    <x v="0"/>
    <n v="50000"/>
    <x v="41"/>
  </r>
  <r>
    <x v="4"/>
    <s v="NPP TÍN NGHĨA"/>
    <x v="21"/>
    <s v="CÔNG TY TNHH MTV ĐIỆN TỬ SAO MAI"/>
    <x v="4"/>
    <x v="0"/>
    <n v="50000"/>
    <x v="42"/>
  </r>
  <r>
    <x v="4"/>
    <s v="NPP TÍN NGHĨA"/>
    <x v="21"/>
    <s v="CÔNG TY TNHH MTV ĐIỆN TỬ SAO MAI"/>
    <x v="5"/>
    <x v="7"/>
    <n v="50000"/>
    <x v="44"/>
  </r>
  <r>
    <x v="4"/>
    <s v="NPP TÍN NGHĨA"/>
    <x v="21"/>
    <s v="CÔNG TY TNHH MTV ĐIỆN TỬ SAO MAI"/>
    <x v="8"/>
    <x v="0"/>
    <n v="50000"/>
    <x v="46"/>
  </r>
  <r>
    <x v="4"/>
    <s v="NPP TÍN NGHĨA"/>
    <x v="22"/>
    <s v="CAFE GEMINI SỐ 168 TRUNG KÍNH"/>
    <x v="9"/>
    <x v="1"/>
    <n v="130000"/>
    <x v="30"/>
  </r>
  <r>
    <x v="4"/>
    <s v="NPP TÍN NGHĨA"/>
    <x v="22"/>
    <s v="CAFE GEMINI SỐ 168 TRUNG KÍNH"/>
    <x v="14"/>
    <x v="1"/>
    <n v="2530000"/>
    <x v="31"/>
  </r>
  <r>
    <x v="4"/>
    <s v="NPP TÍN NGHĨA"/>
    <x v="22"/>
    <s v="CAFE GEMINI SỐ 168 TRUNG KÍNH"/>
    <x v="11"/>
    <x v="11"/>
    <n v="40730000"/>
    <x v="47"/>
  </r>
  <r>
    <x v="4"/>
    <s v="NPP TÍN NGHĨA"/>
    <x v="23"/>
    <s v="Café G 66 Hà trung"/>
    <x v="9"/>
    <x v="1"/>
    <n v="600000"/>
    <x v="30"/>
  </r>
  <r>
    <x v="4"/>
    <s v="NPP TÍN NGHĨA"/>
    <x v="23"/>
    <s v="Café G 66 Hà trung"/>
    <x v="14"/>
    <x v="1"/>
    <n v="1070000"/>
    <x v="31"/>
  </r>
  <r>
    <x v="4"/>
    <s v="NPP TÍN NGHĨA"/>
    <x v="23"/>
    <s v="Café G 66 Hà trung"/>
    <x v="11"/>
    <x v="3"/>
    <n v="2600000"/>
    <x v="28"/>
  </r>
  <r>
    <x v="4"/>
    <s v="NPP TÍN NGHĨA"/>
    <x v="23"/>
    <s v="Café G 66 Hà trung"/>
    <x v="13"/>
    <x v="3"/>
    <n v="50000"/>
    <x v="29"/>
  </r>
  <r>
    <x v="4"/>
    <s v="NPP TÍN NGHĨA"/>
    <x v="24"/>
    <s v="XN ĐẦU MÁY YÊN VIÊN - CHI NHÁNH TCTĐSVN"/>
    <x v="4"/>
    <x v="0"/>
    <n v="5870000"/>
    <x v="42"/>
  </r>
  <r>
    <x v="4"/>
    <s v="NPP TÍN NGHĨA"/>
    <x v="24"/>
    <s v="XN ĐẦU MÁY YÊN VIÊN - CHI NHÁNH TCTĐSVN"/>
    <x v="12"/>
    <x v="0"/>
    <n v="730000"/>
    <x v="35"/>
  </r>
  <r>
    <x v="5"/>
    <s v="NPP PHÚ THÁI"/>
    <x v="25"/>
    <s v="Cty CP Đầu Tư Đại Lộc Việt"/>
    <x v="0"/>
    <x v="0"/>
    <n v="42470000"/>
    <x v="0"/>
  </r>
  <r>
    <x v="5"/>
    <s v="NPP PHÚ THÁI"/>
    <x v="25"/>
    <s v="Cty CP Đầu Tư Đại Lộc Việt"/>
    <x v="17"/>
    <x v="0"/>
    <n v="50000"/>
    <x v="48"/>
  </r>
  <r>
    <x v="5"/>
    <s v="NPP PHÚ THÁI"/>
    <x v="25"/>
    <s v="Cty CP Đầu Tư Đại Lộc Việt"/>
    <x v="15"/>
    <x v="0"/>
    <n v="50000"/>
    <x v="39"/>
  </r>
  <r>
    <x v="5"/>
    <s v="NPP PHÚ THÁI"/>
    <x v="25"/>
    <s v="Cty CP Đầu Tư Đại Lộc Việt"/>
    <x v="18"/>
    <x v="1"/>
    <n v="50000"/>
    <x v="49"/>
  </r>
  <r>
    <x v="5"/>
    <s v="NPP PHÚ THÁI"/>
    <x v="25"/>
    <s v="Cty CP Đầu Tư Đại Lộc Việt"/>
    <x v="3"/>
    <x v="0"/>
    <n v="50000"/>
    <x v="41"/>
  </r>
  <r>
    <x v="5"/>
    <s v="NPP PHÚ THÁI"/>
    <x v="25"/>
    <s v="Cty CP Đầu Tư Đại Lộc Việt"/>
    <x v="14"/>
    <x v="0"/>
    <n v="50000"/>
    <x v="50"/>
  </r>
  <r>
    <x v="5"/>
    <s v="NPP PHÚ THÁI"/>
    <x v="26"/>
    <s v="BV Phu san TW"/>
    <x v="1"/>
    <x v="12"/>
    <n v="70000"/>
    <x v="51"/>
  </r>
  <r>
    <x v="5"/>
    <s v="NPP PHÚ THÁI"/>
    <x v="26"/>
    <s v="BV Phu san TW"/>
    <x v="3"/>
    <x v="1"/>
    <n v="14870000"/>
    <x v="37"/>
  </r>
  <r>
    <x v="5"/>
    <s v="NPP PHÚ THÁI"/>
    <x v="26"/>
    <s v="BV Phu san TW"/>
    <x v="19"/>
    <x v="7"/>
    <n v="600000"/>
    <x v="52"/>
  </r>
  <r>
    <x v="5"/>
    <s v="NPP PHÚ THÁI"/>
    <x v="26"/>
    <s v="BV Phu san TW"/>
    <x v="4"/>
    <x v="1"/>
    <n v="4270000"/>
    <x v="4"/>
  </r>
  <r>
    <x v="5"/>
    <s v="NPP PHÚ THÁI"/>
    <x v="26"/>
    <s v="BV Phu san TW"/>
    <x v="14"/>
    <x v="1"/>
    <n v="6470000"/>
    <x v="31"/>
  </r>
  <r>
    <x v="5"/>
    <s v="NPP PHÚ THÁI"/>
    <x v="26"/>
    <s v="BV Phu san TW"/>
    <x v="7"/>
    <x v="0"/>
    <n v="670000"/>
    <x v="43"/>
  </r>
  <r>
    <x v="5"/>
    <s v="NPP PHÚ THÁI"/>
    <x v="26"/>
    <s v="BV Phu san TW"/>
    <x v="11"/>
    <x v="5"/>
    <n v="470000"/>
    <x v="53"/>
  </r>
  <r>
    <x v="5"/>
    <s v="NPP PHÚ THÁI"/>
    <x v="26"/>
    <s v="BV Phu san TW"/>
    <x v="5"/>
    <x v="0"/>
    <n v="2200000"/>
    <x v="11"/>
  </r>
  <r>
    <x v="5"/>
    <s v="NPP PHÚ THÁI"/>
    <x v="26"/>
    <s v="BV Phu san TW"/>
    <x v="20"/>
    <x v="4"/>
    <n v="800000"/>
    <x v="54"/>
  </r>
  <r>
    <x v="5"/>
    <s v="NPP PHÚ THÁI"/>
    <x v="26"/>
    <s v="BV Phu san TW"/>
    <x v="6"/>
    <x v="4"/>
    <n v="200000"/>
    <x v="20"/>
  </r>
  <r>
    <x v="5"/>
    <s v="NPP PHÚ THÁI"/>
    <x v="27"/>
    <s v="CT TNHH Thực Phẩm Thịnh Đạt - Thanh Liệt"/>
    <x v="0"/>
    <x v="0"/>
    <n v="12530000"/>
    <x v="0"/>
  </r>
  <r>
    <x v="5"/>
    <s v="NPP PHÚ THÁI"/>
    <x v="27"/>
    <s v="CT TNHH Thực Phẩm Thịnh Đạt - Thanh Liệt"/>
    <x v="13"/>
    <x v="7"/>
    <n v="70000"/>
    <x v="55"/>
  </r>
  <r>
    <x v="5"/>
    <s v="NPP PHÚ THÁI"/>
    <x v="28"/>
    <s v="BV Bạch Mai"/>
    <x v="0"/>
    <x v="0"/>
    <n v="27000000"/>
    <x v="0"/>
  </r>
  <r>
    <x v="5"/>
    <s v="NPP PHÚ THÁI"/>
    <x v="28"/>
    <s v="BV Bạch Mai"/>
    <x v="1"/>
    <x v="12"/>
    <n v="50000"/>
    <x v="51"/>
  </r>
  <r>
    <x v="5"/>
    <s v="NPP PHÚ THÁI"/>
    <x v="28"/>
    <s v="BV Bạch Mai"/>
    <x v="9"/>
    <x v="1"/>
    <n v="3070000"/>
    <x v="30"/>
  </r>
  <r>
    <x v="5"/>
    <s v="NPP PHÚ THÁI"/>
    <x v="28"/>
    <s v="BV Bạch Mai"/>
    <x v="17"/>
    <x v="4"/>
    <n v="730000"/>
    <x v="56"/>
  </r>
  <r>
    <x v="5"/>
    <s v="NPP PHÚ THÁI"/>
    <x v="28"/>
    <s v="BV Bạch Mai"/>
    <x v="3"/>
    <x v="3"/>
    <n v="50000"/>
    <x v="3"/>
  </r>
  <r>
    <x v="5"/>
    <s v="NPP PHÚ THÁI"/>
    <x v="28"/>
    <s v="BV Bạch Mai"/>
    <x v="4"/>
    <x v="5"/>
    <n v="930000"/>
    <x v="57"/>
  </r>
  <r>
    <x v="5"/>
    <s v="NPP PHÚ THÁI"/>
    <x v="28"/>
    <s v="BV Bạch Mai"/>
    <x v="14"/>
    <x v="1"/>
    <n v="670000"/>
    <x v="31"/>
  </r>
  <r>
    <x v="5"/>
    <s v="NPP PHÚ THÁI"/>
    <x v="28"/>
    <s v="BV Bạch Mai"/>
    <x v="7"/>
    <x v="0"/>
    <n v="270000"/>
    <x v="43"/>
  </r>
  <r>
    <x v="5"/>
    <s v="NPP PHÚ THÁI"/>
    <x v="28"/>
    <s v="BV Bạch Mai"/>
    <x v="11"/>
    <x v="3"/>
    <n v="50000"/>
    <x v="28"/>
  </r>
  <r>
    <x v="5"/>
    <s v="NPP PHÚ THÁI"/>
    <x v="28"/>
    <s v="BV Bạch Mai"/>
    <x v="12"/>
    <x v="4"/>
    <n v="50000"/>
    <x v="58"/>
  </r>
  <r>
    <x v="5"/>
    <s v="NPP PHÚ THÁI"/>
    <x v="28"/>
    <s v="BV Bạch Mai"/>
    <x v="5"/>
    <x v="0"/>
    <n v="600000"/>
    <x v="11"/>
  </r>
  <r>
    <x v="5"/>
    <s v="NPP PHÚ THÁI"/>
    <x v="28"/>
    <s v="BV Bạch Mai"/>
    <x v="13"/>
    <x v="3"/>
    <n v="4670000"/>
    <x v="29"/>
  </r>
  <r>
    <x v="5"/>
    <s v="NPP PHÚ THÁI"/>
    <x v="28"/>
    <s v="BV Bạch Mai"/>
    <x v="6"/>
    <x v="4"/>
    <n v="50000"/>
    <x v="20"/>
  </r>
  <r>
    <x v="5"/>
    <s v="NPP PHÚ THÁI"/>
    <x v="29"/>
    <s v="Canifa"/>
    <x v="1"/>
    <x v="12"/>
    <n v="50000"/>
    <x v="51"/>
  </r>
  <r>
    <x v="5"/>
    <s v="NPP PHÚ THÁI"/>
    <x v="29"/>
    <s v="Canifa"/>
    <x v="15"/>
    <x v="4"/>
    <n v="800000"/>
    <x v="59"/>
  </r>
  <r>
    <x v="5"/>
    <s v="NPP PHÚ THÁI"/>
    <x v="29"/>
    <s v="Canifa"/>
    <x v="3"/>
    <x v="1"/>
    <n v="50000"/>
    <x v="37"/>
  </r>
  <r>
    <x v="5"/>
    <s v="NPP PHÚ THÁI"/>
    <x v="29"/>
    <s v="Canifa"/>
    <x v="4"/>
    <x v="5"/>
    <n v="50000"/>
    <x v="57"/>
  </r>
  <r>
    <x v="5"/>
    <s v="NPP PHÚ THÁI"/>
    <x v="29"/>
    <s v="Canifa"/>
    <x v="14"/>
    <x v="1"/>
    <n v="50000"/>
    <x v="31"/>
  </r>
  <r>
    <x v="5"/>
    <s v="NPP PHÚ THÁI"/>
    <x v="29"/>
    <s v="Canifa"/>
    <x v="7"/>
    <x v="0"/>
    <n v="50000"/>
    <x v="43"/>
  </r>
  <r>
    <x v="5"/>
    <s v="NPP PHÚ THÁI"/>
    <x v="29"/>
    <s v="Canifa"/>
    <x v="11"/>
    <x v="5"/>
    <n v="50000"/>
    <x v="53"/>
  </r>
  <r>
    <x v="5"/>
    <s v="NPP PHÚ THÁI"/>
    <x v="29"/>
    <s v="Canifa"/>
    <x v="5"/>
    <x v="0"/>
    <n v="50000"/>
    <x v="11"/>
  </r>
  <r>
    <x v="5"/>
    <s v="NPP PHÚ THÁI"/>
    <x v="29"/>
    <s v="Canifa"/>
    <x v="6"/>
    <x v="4"/>
    <n v="50000"/>
    <x v="20"/>
  </r>
  <r>
    <x v="5"/>
    <s v="NPP PHÚ THÁI"/>
    <x v="30"/>
    <s v="cf gemmini"/>
    <x v="9"/>
    <x v="1"/>
    <n v="50000"/>
    <x v="30"/>
  </r>
  <r>
    <x v="5"/>
    <s v="NPP PHÚ THÁI"/>
    <x v="30"/>
    <s v="cf gemmini"/>
    <x v="14"/>
    <x v="13"/>
    <n v="50000"/>
    <x v="60"/>
  </r>
  <r>
    <x v="5"/>
    <s v="NPP PHÚ THÁI"/>
    <x v="30"/>
    <s v="cf gemmini"/>
    <x v="11"/>
    <x v="11"/>
    <n v="27670000"/>
    <x v="47"/>
  </r>
  <r>
    <x v="5"/>
    <s v="NPP PHÚ THÁI"/>
    <x v="31"/>
    <s v="Cafe Lục Thủy"/>
    <x v="3"/>
    <x v="1"/>
    <n v="4200000"/>
    <x v="37"/>
  </r>
  <r>
    <x v="5"/>
    <s v="NPP PHÚ THÁI"/>
    <x v="31"/>
    <s v="Cafe Lục Thủy"/>
    <x v="14"/>
    <x v="5"/>
    <n v="930000"/>
    <x v="61"/>
  </r>
  <r>
    <x v="5"/>
    <s v="NPP PHÚ THÁI"/>
    <x v="31"/>
    <s v="Cafe Lục Thủy"/>
    <x v="11"/>
    <x v="5"/>
    <n v="5000000"/>
    <x v="53"/>
  </r>
  <r>
    <x v="5"/>
    <s v="NPP PHÚ THÁI"/>
    <x v="32"/>
    <s v="tiNiWorld Long Biên - 51 Xuân Diệu"/>
    <x v="9"/>
    <x v="0"/>
    <n v="50000"/>
    <x v="22"/>
  </r>
  <r>
    <x v="5"/>
    <s v="NPP PHÚ THÁI"/>
    <x v="32"/>
    <s v="tiNiWorld Long Biên - 51 Xuân Diệu"/>
    <x v="10"/>
    <x v="4"/>
    <n v="70000"/>
    <x v="23"/>
  </r>
  <r>
    <x v="5"/>
    <s v="NPP PHÚ THÁI"/>
    <x v="32"/>
    <s v="tiNiWorld Long Biên - 51 Xuân Diệu"/>
    <x v="4"/>
    <x v="8"/>
    <n v="50000"/>
    <x v="24"/>
  </r>
  <r>
    <x v="5"/>
    <s v="NPP PHÚ THÁI"/>
    <x v="32"/>
    <s v="tiNiWorld Long Biên - 51 Xuân Diệu"/>
    <x v="7"/>
    <x v="4"/>
    <n v="130000"/>
    <x v="25"/>
  </r>
  <r>
    <x v="5"/>
    <s v="NPP PHÚ THÁI"/>
    <x v="32"/>
    <s v="tiNiWorld Long Biên - 51 Xuân Diệu"/>
    <x v="11"/>
    <x v="4"/>
    <n v="330000"/>
    <x v="26"/>
  </r>
  <r>
    <x v="5"/>
    <s v="NPP PHÚ THÁI"/>
    <x v="32"/>
    <s v="tiNiWorld Long Biên - 51 Xuân Diệu"/>
    <x v="12"/>
    <x v="7"/>
    <n v="50000"/>
    <x v="27"/>
  </r>
  <r>
    <x v="5"/>
    <s v="NPP PHÚ THÁI"/>
    <x v="33"/>
    <s v="tiNiWorld Đống Đa - Nguyễn Chí Thanh"/>
    <x v="9"/>
    <x v="0"/>
    <n v="50000"/>
    <x v="22"/>
  </r>
  <r>
    <x v="5"/>
    <s v="NPP PHÚ THÁI"/>
    <x v="33"/>
    <s v="tiNiWorld Đống Đa - Nguyễn Chí Thanh"/>
    <x v="10"/>
    <x v="4"/>
    <n v="70000"/>
    <x v="23"/>
  </r>
  <r>
    <x v="5"/>
    <s v="NPP PHÚ THÁI"/>
    <x v="33"/>
    <s v="tiNiWorld Đống Đa - Nguyễn Chí Thanh"/>
    <x v="4"/>
    <x v="8"/>
    <n v="270000"/>
    <x v="24"/>
  </r>
  <r>
    <x v="5"/>
    <s v="NPP PHÚ THÁI"/>
    <x v="33"/>
    <s v="tiNiWorld Đống Đa - Nguyễn Chí Thanh"/>
    <x v="7"/>
    <x v="4"/>
    <n v="330000"/>
    <x v="25"/>
  </r>
  <r>
    <x v="5"/>
    <s v="NPP PHÚ THÁI"/>
    <x v="33"/>
    <s v="tiNiWorld Đống Đa - Nguyễn Chí Thanh"/>
    <x v="11"/>
    <x v="4"/>
    <n v="200000"/>
    <x v="26"/>
  </r>
  <r>
    <x v="5"/>
    <s v="NPP PHÚ THÁI"/>
    <x v="33"/>
    <s v="tiNiWorld Đống Đa - Nguyễn Chí Thanh"/>
    <x v="12"/>
    <x v="7"/>
    <n v="50000"/>
    <x v="27"/>
  </r>
  <r>
    <x v="5"/>
    <s v="NPP PHÚ THÁI"/>
    <x v="34"/>
    <s v="tiNiWorld Cầu Giấy - Xuân Thủy, Cầu Giấy"/>
    <x v="9"/>
    <x v="0"/>
    <n v="50000"/>
    <x v="22"/>
  </r>
  <r>
    <x v="5"/>
    <s v="NPP PHÚ THÁI"/>
    <x v="34"/>
    <s v="tiNiWorld Cầu Giấy - Xuân Thủy, Cầu Giấy"/>
    <x v="10"/>
    <x v="4"/>
    <n v="50000"/>
    <x v="23"/>
  </r>
  <r>
    <x v="5"/>
    <s v="NPP PHÚ THÁI"/>
    <x v="34"/>
    <s v="tiNiWorld Cầu Giấy - Xuân Thủy, Cầu Giấy"/>
    <x v="4"/>
    <x v="8"/>
    <n v="200000"/>
    <x v="24"/>
  </r>
  <r>
    <x v="5"/>
    <s v="NPP PHÚ THÁI"/>
    <x v="34"/>
    <s v="tiNiWorld Cầu Giấy - Xuân Thủy, Cầu Giấy"/>
    <x v="7"/>
    <x v="4"/>
    <n v="130000"/>
    <x v="25"/>
  </r>
  <r>
    <x v="5"/>
    <s v="NPP PHÚ THÁI"/>
    <x v="34"/>
    <s v="tiNiWorld Cầu Giấy - Xuân Thủy, Cầu Giấy"/>
    <x v="11"/>
    <x v="4"/>
    <n v="70000"/>
    <x v="26"/>
  </r>
  <r>
    <x v="5"/>
    <s v="NPP PHÚ THÁI"/>
    <x v="34"/>
    <s v="tiNiWorld Cầu Giấy - Xuân Thủy, Cầu Giấy"/>
    <x v="12"/>
    <x v="7"/>
    <n v="50000"/>
    <x v="27"/>
  </r>
  <r>
    <x v="5"/>
    <s v="NPP PHÚ THÁI"/>
    <x v="35"/>
    <s v="tiNiWorld Đống Đa - Ngã Tư Sở, Hà Nội"/>
    <x v="9"/>
    <x v="0"/>
    <n v="50000"/>
    <x v="22"/>
  </r>
  <r>
    <x v="5"/>
    <s v="NPP PHÚ THÁI"/>
    <x v="35"/>
    <s v="tiNiWorld Đống Đa - Ngã Tư Sở, Hà Nội"/>
    <x v="10"/>
    <x v="4"/>
    <n v="50000"/>
    <x v="23"/>
  </r>
  <r>
    <x v="5"/>
    <s v="NPP PHÚ THÁI"/>
    <x v="35"/>
    <s v="tiNiWorld Đống Đa - Ngã Tư Sở, Hà Nội"/>
    <x v="4"/>
    <x v="8"/>
    <n v="50000"/>
    <x v="24"/>
  </r>
  <r>
    <x v="5"/>
    <s v="NPP PHÚ THÁI"/>
    <x v="35"/>
    <s v="tiNiWorld Đống Đa - Ngã Tư Sở, Hà Nội"/>
    <x v="7"/>
    <x v="4"/>
    <n v="50000"/>
    <x v="25"/>
  </r>
  <r>
    <x v="5"/>
    <s v="NPP PHÚ THÁI"/>
    <x v="35"/>
    <s v="tiNiWorld Đống Đa - Ngã Tư Sở, Hà Nội"/>
    <x v="11"/>
    <x v="4"/>
    <n v="50000"/>
    <x v="26"/>
  </r>
  <r>
    <x v="5"/>
    <s v="NPP PHÚ THÁI"/>
    <x v="35"/>
    <s v="tiNiWorld Đống Đa - Ngã Tư Sở, Hà Nội"/>
    <x v="12"/>
    <x v="7"/>
    <n v="50000"/>
    <x v="27"/>
  </r>
  <r>
    <x v="5"/>
    <s v="NPP PHÚ THÁI"/>
    <x v="36"/>
    <s v="tiNiWd Thanh Xuân - 72 Nguyễn Trãi - Thanh Xuân"/>
    <x v="9"/>
    <x v="0"/>
    <n v="50000"/>
    <x v="22"/>
  </r>
  <r>
    <x v="5"/>
    <s v="NPP PHÚ THÁI"/>
    <x v="36"/>
    <s v="tiNiWd Thanh Xuân - 72 Nguyễn Trãi - Thanh Xuân"/>
    <x v="10"/>
    <x v="4"/>
    <n v="70000"/>
    <x v="23"/>
  </r>
  <r>
    <x v="5"/>
    <s v="NPP PHÚ THÁI"/>
    <x v="36"/>
    <s v="tiNiWd Thanh Xuân - 72 Nguyễn Trãi - Thanh Xuân"/>
    <x v="4"/>
    <x v="8"/>
    <n v="270000"/>
    <x v="24"/>
  </r>
  <r>
    <x v="5"/>
    <s v="NPP PHÚ THÁI"/>
    <x v="36"/>
    <s v="tiNiWd Thanh Xuân - 72 Nguyễn Trãi - Thanh Xuân"/>
    <x v="7"/>
    <x v="4"/>
    <n v="200000"/>
    <x v="25"/>
  </r>
  <r>
    <x v="5"/>
    <s v="NPP PHÚ THÁI"/>
    <x v="36"/>
    <s v="tiNiWd Thanh Xuân - 72 Nguyễn Trãi - Thanh Xuân"/>
    <x v="11"/>
    <x v="4"/>
    <n v="130000"/>
    <x v="26"/>
  </r>
  <r>
    <x v="5"/>
    <s v="NPP PHÚ THÁI"/>
    <x v="36"/>
    <s v="tiNiWd Thanh Xuân - 72 Nguyễn Trãi - Thanh Xuân"/>
    <x v="12"/>
    <x v="7"/>
    <n v="130000"/>
    <x v="27"/>
  </r>
  <r>
    <x v="5"/>
    <s v="NPP PHÚ THÁI"/>
    <x v="37"/>
    <s v="tiNi Tây Hồ - 69B Thụy Khuê - Tây Hồ"/>
    <x v="9"/>
    <x v="0"/>
    <n v="50000"/>
    <x v="22"/>
  </r>
  <r>
    <x v="5"/>
    <s v="NPP PHÚ THÁI"/>
    <x v="37"/>
    <s v="tiNi Tây Hồ - 69B Thụy Khuê - Tây Hồ"/>
    <x v="10"/>
    <x v="4"/>
    <n v="50000"/>
    <x v="23"/>
  </r>
  <r>
    <x v="5"/>
    <s v="NPP PHÚ THÁI"/>
    <x v="37"/>
    <s v="tiNi Tây Hồ - 69B Thụy Khuê - Tây Hồ"/>
    <x v="4"/>
    <x v="8"/>
    <n v="50000"/>
    <x v="24"/>
  </r>
  <r>
    <x v="5"/>
    <s v="NPP PHÚ THÁI"/>
    <x v="37"/>
    <s v="tiNi Tây Hồ - 69B Thụy Khuê - Tây Hồ"/>
    <x v="7"/>
    <x v="4"/>
    <n v="70000"/>
    <x v="25"/>
  </r>
  <r>
    <x v="5"/>
    <s v="NPP PHÚ THÁI"/>
    <x v="37"/>
    <s v="tiNi Tây Hồ - 69B Thụy Khuê - Tây Hồ"/>
    <x v="11"/>
    <x v="4"/>
    <n v="50000"/>
    <x v="26"/>
  </r>
  <r>
    <x v="5"/>
    <s v="NPP PHÚ THÁI"/>
    <x v="37"/>
    <s v="tiNi Tây Hồ - 69B Thụy Khuê - Tây Hồ"/>
    <x v="12"/>
    <x v="7"/>
    <n v="70000"/>
    <x v="27"/>
  </r>
  <r>
    <x v="5"/>
    <s v="NPP PHÚ THÁI"/>
    <x v="38"/>
    <s v="tiNi Hà Đông - Tầng bán hầm 110 Trần Phú, Hà Đông"/>
    <x v="9"/>
    <x v="0"/>
    <n v="50000"/>
    <x v="22"/>
  </r>
  <r>
    <x v="5"/>
    <s v="NPP PHÚ THÁI"/>
    <x v="38"/>
    <s v="tiNi Hà Đông - Tầng bán hầm 110 Trần Phú, Hà Đông"/>
    <x v="10"/>
    <x v="4"/>
    <n v="50000"/>
    <x v="23"/>
  </r>
  <r>
    <x v="5"/>
    <s v="NPP PHÚ THÁI"/>
    <x v="38"/>
    <s v="tiNi Hà Đông - Tầng bán hầm 110 Trần Phú, Hà Đông"/>
    <x v="4"/>
    <x v="8"/>
    <n v="50000"/>
    <x v="24"/>
  </r>
  <r>
    <x v="5"/>
    <s v="NPP PHÚ THÁI"/>
    <x v="38"/>
    <s v="tiNi Hà Đông - Tầng bán hầm 110 Trần Phú, Hà Đông"/>
    <x v="7"/>
    <x v="4"/>
    <n v="70000"/>
    <x v="25"/>
  </r>
  <r>
    <x v="5"/>
    <s v="NPP PHÚ THÁI"/>
    <x v="38"/>
    <s v="tiNi Hà Đông - Tầng bán hầm 110 Trần Phú, Hà Đông"/>
    <x v="11"/>
    <x v="4"/>
    <n v="50000"/>
    <x v="26"/>
  </r>
  <r>
    <x v="5"/>
    <s v="NPP PHÚ THÁI"/>
    <x v="38"/>
    <s v="tiNi Hà Đông - Tầng bán hầm 110 Trần Phú, Hà Đông"/>
    <x v="12"/>
    <x v="7"/>
    <n v="50000"/>
    <x v="27"/>
  </r>
  <r>
    <x v="5"/>
    <s v="NPP PHÚ THÁI"/>
    <x v="39"/>
    <s v="tiNiWorld Q.Tây Hồ - 51 Xuân Diệu, Tây Hồ, Hà Nội"/>
    <x v="9"/>
    <x v="0"/>
    <n v="50000"/>
    <x v="22"/>
  </r>
  <r>
    <x v="5"/>
    <s v="NPP PHÚ THÁI"/>
    <x v="39"/>
    <s v="tiNiWorld Q.Tây Hồ - 51 Xuân Diệu, Tây Hồ, Hà Nội"/>
    <x v="10"/>
    <x v="4"/>
    <n v="50000"/>
    <x v="23"/>
  </r>
  <r>
    <x v="5"/>
    <s v="NPP PHÚ THÁI"/>
    <x v="39"/>
    <s v="tiNiWorld Q.Tây Hồ - 51 Xuân Diệu, Tây Hồ, Hà Nội"/>
    <x v="4"/>
    <x v="8"/>
    <n v="50000"/>
    <x v="24"/>
  </r>
  <r>
    <x v="5"/>
    <s v="NPP PHÚ THÁI"/>
    <x v="39"/>
    <s v="tiNiWorld Q.Tây Hồ - 51 Xuân Diệu, Tây Hồ, Hà Nội"/>
    <x v="7"/>
    <x v="4"/>
    <n v="50000"/>
    <x v="25"/>
  </r>
  <r>
    <x v="5"/>
    <s v="NPP PHÚ THÁI"/>
    <x v="39"/>
    <s v="tiNiWorld Q.Tây Hồ - 51 Xuân Diệu, Tây Hồ, Hà Nội"/>
    <x v="11"/>
    <x v="4"/>
    <n v="50000"/>
    <x v="26"/>
  </r>
  <r>
    <x v="5"/>
    <s v="NPP PHÚ THÁI"/>
    <x v="39"/>
    <s v="tiNiWorld Q.Tây Hồ - 51 Xuân Diệu, Tây Hồ, Hà Nội"/>
    <x v="12"/>
    <x v="7"/>
    <n v="50000"/>
    <x v="27"/>
  </r>
  <r>
    <x v="5"/>
    <s v="NPP PHÚ THÁI"/>
    <x v="40"/>
    <s v="tiNiWorld Cầu Giấy -  22 Trần Duy Hưng, Trung Hòa"/>
    <x v="9"/>
    <x v="0"/>
    <n v="50000"/>
    <x v="22"/>
  </r>
  <r>
    <x v="5"/>
    <s v="NPP PHÚ THÁI"/>
    <x v="40"/>
    <s v="tiNiWorld Cầu Giấy -  22 Trần Duy Hưng, Trung Hòa"/>
    <x v="10"/>
    <x v="4"/>
    <n v="50000"/>
    <x v="23"/>
  </r>
  <r>
    <x v="5"/>
    <s v="NPP PHÚ THÁI"/>
    <x v="40"/>
    <s v="tiNiWorld Cầu Giấy -  22 Trần Duy Hưng, Trung Hòa"/>
    <x v="4"/>
    <x v="8"/>
    <n v="50000"/>
    <x v="24"/>
  </r>
  <r>
    <x v="5"/>
    <s v="NPP PHÚ THÁI"/>
    <x v="40"/>
    <s v="tiNiWorld Cầu Giấy -  22 Trần Duy Hưng, Trung Hòa"/>
    <x v="7"/>
    <x v="4"/>
    <n v="50000"/>
    <x v="25"/>
  </r>
  <r>
    <x v="5"/>
    <s v="NPP PHÚ THÁI"/>
    <x v="40"/>
    <s v="tiNiWorld Cầu Giấy -  22 Trần Duy Hưng, Trung Hòa"/>
    <x v="11"/>
    <x v="4"/>
    <n v="50000"/>
    <x v="26"/>
  </r>
  <r>
    <x v="5"/>
    <s v="NPP PHÚ THÁI"/>
    <x v="40"/>
    <s v="tiNiWorld Cầu Giấy -  22 Trần Duy Hưng, Trung Hòa"/>
    <x v="12"/>
    <x v="7"/>
    <n v="50000"/>
    <x v="27"/>
  </r>
  <r>
    <x v="5"/>
    <s v="NPP PHÚ THÁI"/>
    <x v="41"/>
    <s v="tiNiWd Bắc Từ Liêm-234 Phạm Văn Đồng, Cổ Nhuế"/>
    <x v="9"/>
    <x v="0"/>
    <n v="50000"/>
    <x v="22"/>
  </r>
  <r>
    <x v="5"/>
    <s v="NPP PHÚ THÁI"/>
    <x v="41"/>
    <s v="tiNiWd Bắc Từ Liêm-234 Phạm Văn Đồng, Cổ Nhuế"/>
    <x v="10"/>
    <x v="4"/>
    <n v="50000"/>
    <x v="23"/>
  </r>
  <r>
    <x v="5"/>
    <s v="NPP PHÚ THÁI"/>
    <x v="41"/>
    <s v="tiNiWd Bắc Từ Liêm-234 Phạm Văn Đồng, Cổ Nhuế"/>
    <x v="4"/>
    <x v="8"/>
    <n v="330000"/>
    <x v="24"/>
  </r>
  <r>
    <x v="5"/>
    <s v="NPP PHÚ THÁI"/>
    <x v="41"/>
    <s v="tiNiWd Bắc Từ Liêm-234 Phạm Văn Đồng, Cổ Nhuế"/>
    <x v="7"/>
    <x v="4"/>
    <n v="70000"/>
    <x v="25"/>
  </r>
  <r>
    <x v="5"/>
    <s v="NPP PHÚ THÁI"/>
    <x v="41"/>
    <s v="tiNiWd Bắc Từ Liêm-234 Phạm Văn Đồng, Cổ Nhuế"/>
    <x v="11"/>
    <x v="4"/>
    <n v="50000"/>
    <x v="26"/>
  </r>
  <r>
    <x v="5"/>
    <s v="NPP PHÚ THÁI"/>
    <x v="41"/>
    <s v="tiNiWd Bắc Từ Liêm-234 Phạm Văn Đồng, Cổ Nhuế"/>
    <x v="12"/>
    <x v="7"/>
    <n v="130000"/>
    <x v="27"/>
  </r>
  <r>
    <x v="5"/>
    <s v="NPP PHÚ THÁI"/>
    <x v="42"/>
    <s v="tiNiWorld Q.Tây Hồ Quảng An, Q.Tây Hồ"/>
    <x v="9"/>
    <x v="0"/>
    <n v="50000"/>
    <x v="22"/>
  </r>
  <r>
    <x v="5"/>
    <s v="NPP PHÚ THÁI"/>
    <x v="42"/>
    <s v="tiNiWorld Q.Tây Hồ Quảng An, Q.Tây Hồ"/>
    <x v="10"/>
    <x v="4"/>
    <n v="50000"/>
    <x v="23"/>
  </r>
  <r>
    <x v="5"/>
    <s v="NPP PHÚ THÁI"/>
    <x v="42"/>
    <s v="tiNiWorld Q.Tây Hồ Quảng An, Q.Tây Hồ"/>
    <x v="4"/>
    <x v="8"/>
    <n v="130000"/>
    <x v="24"/>
  </r>
  <r>
    <x v="5"/>
    <s v="NPP PHÚ THÁI"/>
    <x v="42"/>
    <s v="tiNiWorld Q.Tây Hồ Quảng An, Q.Tây Hồ"/>
    <x v="7"/>
    <x v="4"/>
    <n v="70000"/>
    <x v="25"/>
  </r>
  <r>
    <x v="5"/>
    <s v="NPP PHÚ THÁI"/>
    <x v="42"/>
    <s v="tiNiWorld Q.Tây Hồ Quảng An, Q.Tây Hồ"/>
    <x v="11"/>
    <x v="4"/>
    <n v="50000"/>
    <x v="26"/>
  </r>
  <r>
    <x v="5"/>
    <s v="NPP PHÚ THÁI"/>
    <x v="42"/>
    <s v="tiNiWorld Q.Tây Hồ Quảng An, Q.Tây Hồ"/>
    <x v="12"/>
    <x v="7"/>
    <n v="70000"/>
    <x v="27"/>
  </r>
  <r>
    <x v="5"/>
    <s v="NPP PHÚ THÁI"/>
    <x v="43"/>
    <s v="tiNiWorld Hai Bà Trưng-Số 458 Minh Khai,Vĩnh Tuy"/>
    <x v="9"/>
    <x v="0"/>
    <n v="50000"/>
    <x v="22"/>
  </r>
  <r>
    <x v="5"/>
    <s v="NPP PHÚ THÁI"/>
    <x v="43"/>
    <s v="tiNiWorld Hai Bà Trưng-Số 458 Minh Khai,Vĩnh Tuy"/>
    <x v="10"/>
    <x v="4"/>
    <n v="50000"/>
    <x v="23"/>
  </r>
  <r>
    <x v="5"/>
    <s v="NPP PHÚ THÁI"/>
    <x v="43"/>
    <s v="tiNiWorld Hai Bà Trưng-Số 458 Minh Khai,Vĩnh Tuy"/>
    <x v="4"/>
    <x v="8"/>
    <n v="130000"/>
    <x v="24"/>
  </r>
  <r>
    <x v="5"/>
    <s v="NPP PHÚ THÁI"/>
    <x v="43"/>
    <s v="tiNiWorld Hai Bà Trưng-Số 458 Minh Khai,Vĩnh Tuy"/>
    <x v="7"/>
    <x v="4"/>
    <n v="130000"/>
    <x v="25"/>
  </r>
  <r>
    <x v="5"/>
    <s v="NPP PHÚ THÁI"/>
    <x v="43"/>
    <s v="tiNiWorld Hai Bà Trưng-Số 458 Minh Khai,Vĩnh Tuy"/>
    <x v="11"/>
    <x v="4"/>
    <n v="50000"/>
    <x v="26"/>
  </r>
  <r>
    <x v="5"/>
    <s v="NPP PHÚ THÁI"/>
    <x v="43"/>
    <s v="tiNiWorld Hai Bà Trưng-Số 458 Minh Khai,Vĩnh Tuy"/>
    <x v="12"/>
    <x v="7"/>
    <n v="50000"/>
    <x v="27"/>
  </r>
  <r>
    <x v="5"/>
    <s v="NPP PHÚ THÁI"/>
    <x v="44"/>
    <s v="tiNiWorld Trần Duy Hưng - Đường Trần Duy Hưng"/>
    <x v="9"/>
    <x v="0"/>
    <n v="50000"/>
    <x v="22"/>
  </r>
  <r>
    <x v="5"/>
    <s v="NPP PHÚ THÁI"/>
    <x v="44"/>
    <s v="tiNiWorld Trần Duy Hưng - Đường Trần Duy Hưng"/>
    <x v="10"/>
    <x v="4"/>
    <n v="70000"/>
    <x v="23"/>
  </r>
  <r>
    <x v="5"/>
    <s v="NPP PHÚ THÁI"/>
    <x v="44"/>
    <s v="tiNiWorld Trần Duy Hưng - Đường Trần Duy Hưng"/>
    <x v="4"/>
    <x v="8"/>
    <n v="130000"/>
    <x v="24"/>
  </r>
  <r>
    <x v="5"/>
    <s v="NPP PHÚ THÁI"/>
    <x v="44"/>
    <s v="tiNiWorld Trần Duy Hưng - Đường Trần Duy Hưng"/>
    <x v="7"/>
    <x v="4"/>
    <n v="70000"/>
    <x v="25"/>
  </r>
  <r>
    <x v="5"/>
    <s v="NPP PHÚ THÁI"/>
    <x v="44"/>
    <s v="tiNiWorld Trần Duy Hưng - Đường Trần Duy Hưng"/>
    <x v="11"/>
    <x v="4"/>
    <n v="50000"/>
    <x v="26"/>
  </r>
  <r>
    <x v="5"/>
    <s v="NPP PHÚ THÁI"/>
    <x v="44"/>
    <s v="tiNiWorld Trần Duy Hưng - Đường Trần Duy Hưng"/>
    <x v="12"/>
    <x v="7"/>
    <n v="130000"/>
    <x v="27"/>
  </r>
  <r>
    <x v="5"/>
    <s v="NPP PHÚ THÁI"/>
    <x v="45"/>
    <s v="tiNiWord- số 191 Bà Triệu, phường Lê Đại Hành"/>
    <x v="9"/>
    <x v="0"/>
    <n v="50000"/>
    <x v="22"/>
  </r>
  <r>
    <x v="5"/>
    <s v="NPP PHÚ THÁI"/>
    <x v="45"/>
    <s v="tiNiWord- số 191 Bà Triệu, phường Lê Đại Hành"/>
    <x v="10"/>
    <x v="4"/>
    <n v="70000"/>
    <x v="23"/>
  </r>
  <r>
    <x v="5"/>
    <s v="NPP PHÚ THÁI"/>
    <x v="45"/>
    <s v="tiNiWord- số 191 Bà Triệu, phường Lê Đại Hành"/>
    <x v="4"/>
    <x v="8"/>
    <n v="270000"/>
    <x v="24"/>
  </r>
  <r>
    <x v="5"/>
    <s v="NPP PHÚ THÁI"/>
    <x v="45"/>
    <s v="tiNiWord- số 191 Bà Triệu, phường Lê Đại Hành"/>
    <x v="7"/>
    <x v="4"/>
    <n v="130000"/>
    <x v="25"/>
  </r>
  <r>
    <x v="5"/>
    <s v="NPP PHÚ THÁI"/>
    <x v="45"/>
    <s v="tiNiWord- số 191 Bà Triệu, phường Lê Đại Hành"/>
    <x v="11"/>
    <x v="4"/>
    <n v="70000"/>
    <x v="26"/>
  </r>
  <r>
    <x v="5"/>
    <s v="NPP PHÚ THÁI"/>
    <x v="45"/>
    <s v="tiNiWord- số 191 Bà Triệu, phường Lê Đại Hành"/>
    <x v="12"/>
    <x v="7"/>
    <n v="70000"/>
    <x v="27"/>
  </r>
  <r>
    <x v="5"/>
    <s v="NPP PHÚ THÁI"/>
    <x v="46"/>
    <s v="tiNiWord -TTTM Aeon Hà Đông"/>
    <x v="9"/>
    <x v="0"/>
    <n v="70000"/>
    <x v="22"/>
  </r>
  <r>
    <x v="5"/>
    <s v="NPP PHÚ THÁI"/>
    <x v="46"/>
    <s v="tiNiWord -TTTM Aeon Hà Đông"/>
    <x v="10"/>
    <x v="4"/>
    <n v="50000"/>
    <x v="23"/>
  </r>
  <r>
    <x v="5"/>
    <s v="NPP PHÚ THÁI"/>
    <x v="46"/>
    <s v="tiNiWord -TTTM Aeon Hà Đông"/>
    <x v="4"/>
    <x v="8"/>
    <n v="130000"/>
    <x v="24"/>
  </r>
  <r>
    <x v="5"/>
    <s v="NPP PHÚ THÁI"/>
    <x v="46"/>
    <s v="tiNiWord -TTTM Aeon Hà Đông"/>
    <x v="7"/>
    <x v="4"/>
    <n v="70000"/>
    <x v="25"/>
  </r>
  <r>
    <x v="5"/>
    <s v="NPP PHÚ THÁI"/>
    <x v="46"/>
    <s v="tiNiWord -TTTM Aeon Hà Đông"/>
    <x v="11"/>
    <x v="4"/>
    <n v="50000"/>
    <x v="26"/>
  </r>
  <r>
    <x v="5"/>
    <s v="NPP PHÚ THÁI"/>
    <x v="46"/>
    <s v="tiNiWord -TTTM Aeon Hà Đông"/>
    <x v="12"/>
    <x v="7"/>
    <n v="70000"/>
    <x v="27"/>
  </r>
  <r>
    <x v="5"/>
    <s v="NPP PHÚ THÁI"/>
    <x v="47"/>
    <s v="tiNiWorld Vincom Long Biên"/>
    <x v="9"/>
    <x v="0"/>
    <n v="50000"/>
    <x v="22"/>
  </r>
  <r>
    <x v="5"/>
    <s v="NPP PHÚ THÁI"/>
    <x v="47"/>
    <s v="tiNiWorld Vincom Long Biên"/>
    <x v="10"/>
    <x v="4"/>
    <n v="50000"/>
    <x v="23"/>
  </r>
  <r>
    <x v="5"/>
    <s v="NPP PHÚ THÁI"/>
    <x v="47"/>
    <s v="tiNiWorld Vincom Long Biên"/>
    <x v="4"/>
    <x v="8"/>
    <n v="200000"/>
    <x v="24"/>
  </r>
  <r>
    <x v="5"/>
    <s v="NPP PHÚ THÁI"/>
    <x v="47"/>
    <s v="tiNiWorld Vincom Long Biên"/>
    <x v="7"/>
    <x v="4"/>
    <n v="130000"/>
    <x v="25"/>
  </r>
  <r>
    <x v="5"/>
    <s v="NPP PHÚ THÁI"/>
    <x v="47"/>
    <s v="tiNiWorld Vincom Long Biên"/>
    <x v="11"/>
    <x v="4"/>
    <n v="70000"/>
    <x v="26"/>
  </r>
  <r>
    <x v="5"/>
    <s v="NPP PHÚ THÁI"/>
    <x v="47"/>
    <s v="tiNiWorld Vincom Long Biên"/>
    <x v="12"/>
    <x v="7"/>
    <n v="50000"/>
    <x v="27"/>
  </r>
  <r>
    <x v="5"/>
    <s v="NPP PHÚ THÁI"/>
    <x v="48"/>
    <s v="tiNiWorld"/>
    <x v="9"/>
    <x v="0"/>
    <n v="50000"/>
    <x v="22"/>
  </r>
  <r>
    <x v="5"/>
    <s v="NPP PHÚ THÁI"/>
    <x v="48"/>
    <s v="TINIWORLD"/>
    <x v="10"/>
    <x v="4"/>
    <n v="70000"/>
    <x v="23"/>
  </r>
  <r>
    <x v="5"/>
    <s v="NPP PHÚ THÁI"/>
    <x v="48"/>
    <s v="tiNiWorld"/>
    <x v="4"/>
    <x v="8"/>
    <n v="200000"/>
    <x v="24"/>
  </r>
  <r>
    <x v="5"/>
    <s v="NPP PHÚ THÁI"/>
    <x v="48"/>
    <s v="tiNiWorld"/>
    <x v="7"/>
    <x v="4"/>
    <n v="70000"/>
    <x v="25"/>
  </r>
  <r>
    <x v="5"/>
    <s v="NPP PHÚ THÁI"/>
    <x v="48"/>
    <s v="tiNiWorld"/>
    <x v="11"/>
    <x v="4"/>
    <n v="50000"/>
    <x v="26"/>
  </r>
  <r>
    <x v="5"/>
    <s v="NPP PHÚ THÁI"/>
    <x v="48"/>
    <s v="tiNiWorld"/>
    <x v="12"/>
    <x v="7"/>
    <n v="200000"/>
    <x v="27"/>
  </r>
  <r>
    <x v="5"/>
    <s v="NPP PHÚ THÁI"/>
    <x v="49"/>
    <s v="Công ty CP MEDION VN - KCN PHÚ THỊ"/>
    <x v="1"/>
    <x v="8"/>
    <n v="4730000"/>
    <x v="62"/>
  </r>
  <r>
    <x v="5"/>
    <s v="NPP PHÚ THÁI"/>
    <x v="49"/>
    <s v="Công ty CP MEDION VN - KCN PHÚ THỊ"/>
    <x v="9"/>
    <x v="1"/>
    <n v="730000"/>
    <x v="30"/>
  </r>
  <r>
    <x v="6"/>
    <s v="NPP XUẤT NHẬP KHẨU"/>
    <x v="50"/>
    <s v="Công ty cổ phần VVMI Việt Nam"/>
    <x v="0"/>
    <x v="0"/>
    <n v="50000"/>
    <x v="0"/>
  </r>
  <r>
    <x v="6"/>
    <s v="NPP XUẤT NHẬP KHẨU"/>
    <x v="50"/>
    <s v="Công ty cổ phần VVMI Việt Nam"/>
    <x v="4"/>
    <x v="12"/>
    <n v="50000"/>
    <x v="63"/>
  </r>
  <r>
    <x v="6"/>
    <s v="NPP XUẤT NHẬP KHẨU"/>
    <x v="50"/>
    <s v="Công ty cổ phần VVMI Việt Nam"/>
    <x v="6"/>
    <x v="0"/>
    <n v="50000"/>
    <x v="12"/>
  </r>
  <r>
    <x v="6"/>
    <s v="NPP XUẤT NHẬP KHẨU"/>
    <x v="51"/>
    <s v="CÔNG TY CỔ PHẦN DỊCH VỤ THƯƠNG MẠI MAC"/>
    <x v="1"/>
    <x v="4"/>
    <n v="50000"/>
    <x v="64"/>
  </r>
  <r>
    <x v="6"/>
    <s v="NPP XUẤT NHẬP KHẨU"/>
    <x v="51"/>
    <s v="CÔNG TY CỔ PHẦN DỊCH VỤ THƯƠNG MẠI MAC"/>
    <x v="9"/>
    <x v="4"/>
    <n v="50000"/>
    <x v="65"/>
  </r>
  <r>
    <x v="6"/>
    <s v="NPP XUẤT NHẬP KHẨU"/>
    <x v="51"/>
    <s v="CÔNG TY CỔ PHẦN DỊCH VỤ THƯƠNG MẠI MAC"/>
    <x v="3"/>
    <x v="4"/>
    <n v="50000"/>
    <x v="8"/>
  </r>
  <r>
    <x v="6"/>
    <s v="NPP XUẤT NHẬP KHẨU"/>
    <x v="51"/>
    <s v="CÔNG TY CỔ PHẦN DỊCH VỤ THƯƠNG MẠI MAC"/>
    <x v="4"/>
    <x v="4"/>
    <n v="50000"/>
    <x v="66"/>
  </r>
  <r>
    <x v="6"/>
    <s v="NPP XUẤT NHẬP KHẨU"/>
    <x v="51"/>
    <s v="CÔNG TY CỔ PHẦN DỊCH VỤ THƯƠNG MẠI MAC"/>
    <x v="5"/>
    <x v="4"/>
    <n v="50000"/>
    <x v="19"/>
  </r>
  <r>
    <x v="6"/>
    <s v="NPP XUẤT NHẬP KHẨU"/>
    <x v="51"/>
    <s v="CÔNG TY CỔ PHẦN DỊCH VỤ THƯƠNG MẠI MAC"/>
    <x v="6"/>
    <x v="4"/>
    <n v="50000"/>
    <x v="20"/>
  </r>
  <r>
    <x v="6"/>
    <s v="NPP XUẤT NHẬP KHẨU"/>
    <x v="51"/>
    <s v="CÔNG TY CỔ PHẦN DỊCH VỤ THƯƠNG MẠI MAC"/>
    <x v="8"/>
    <x v="4"/>
    <n v="50000"/>
    <x v="67"/>
  </r>
  <r>
    <x v="6"/>
    <s v="NPP XUẤT NHẬP KHẨU"/>
    <x v="52"/>
    <s v="CÔNG TY CP SX THIẾT BỊ ĐIỆN ĐÔNG ANH"/>
    <x v="1"/>
    <x v="1"/>
    <n v="930000"/>
    <x v="1"/>
  </r>
  <r>
    <x v="6"/>
    <s v="NPP XUẤT NHẬP KHẨU"/>
    <x v="52"/>
    <s v="CÔNG TY CP SX THIẾT BỊ ĐIỆN ĐÔNG ANH"/>
    <x v="4"/>
    <x v="1"/>
    <n v="800000"/>
    <x v="4"/>
  </r>
  <r>
    <x v="6"/>
    <s v="NPP XUẤT NHẬP KHẨU"/>
    <x v="52"/>
    <s v="CÔNG TY CP SX THIẾT BỊ ĐIỆN ĐÔNG ANH"/>
    <x v="6"/>
    <x v="8"/>
    <n v="7000000"/>
    <x v="17"/>
  </r>
  <r>
    <x v="6"/>
    <s v="NPP XUẤT NHẬP KHẨU"/>
    <x v="53"/>
    <s v="Cty CP vận tải đường sắt - Toa Xe Hà Nội"/>
    <x v="4"/>
    <x v="5"/>
    <n v="11000000"/>
    <x v="57"/>
  </r>
  <r>
    <x v="6"/>
    <s v="NPP XUẤT NHẬP KHẨU"/>
    <x v="53"/>
    <s v="Cty CP vận tải đường sắt - Toa Xe Hà Nội"/>
    <x v="6"/>
    <x v="3"/>
    <n v="50000"/>
    <x v="6"/>
  </r>
  <r>
    <x v="6"/>
    <s v="NPP XUẤT NHẬP KHẨU"/>
    <x v="54"/>
    <s v="CÔNG TY TNHH THƯƠNG MẠI VÀ XUẤT NHẬP KHẨU HT"/>
    <x v="0"/>
    <x v="3"/>
    <n v="14400000"/>
    <x v="68"/>
  </r>
  <r>
    <x v="4"/>
    <s v="NPP TÍN NGHĨA"/>
    <x v="55"/>
    <s v="Công Ty TNHH MTV Kinh Đô Miền Bắc"/>
    <x v="14"/>
    <x v="14"/>
    <n v="68670000"/>
    <x v="69"/>
  </r>
  <r>
    <x v="4"/>
    <s v="NPP TÍN NGHĨA"/>
    <x v="15"/>
    <s v="Cafe Giảng - 39 Nguyễn Hữu Huân"/>
    <x v="21"/>
    <x v="4"/>
    <n v="50000"/>
    <x v="70"/>
  </r>
  <r>
    <x v="4"/>
    <s v="NPP TÍN NGHĨA"/>
    <x v="16"/>
    <s v="Cafe Nhất Long - 92 Võ Thị Sáu"/>
    <x v="21"/>
    <x v="4"/>
    <n v="270000"/>
    <x v="70"/>
  </r>
  <r>
    <x v="4"/>
    <s v="NPP TÍN NGHĨA"/>
    <x v="56"/>
    <s v="_x0009_CF Nguyễn - 69 Lạc Trung"/>
    <x v="21"/>
    <x v="4"/>
    <n v="70000"/>
    <x v="70"/>
  </r>
  <r>
    <x v="4"/>
    <s v="NPP TÍN NGHĨA"/>
    <x v="17"/>
    <s v="CF 93 - 93 Trần Hưng Đạo"/>
    <x v="21"/>
    <x v="4"/>
    <n v="50000"/>
    <x v="70"/>
  </r>
  <r>
    <x v="4"/>
    <s v="NPP TÍN NGHĨA"/>
    <x v="18"/>
    <s v="Nhà hàng Nhất Nướng - 28A/B Phố Trần Vỹ"/>
    <x v="21"/>
    <x v="4"/>
    <n v="50000"/>
    <x v="70"/>
  </r>
  <r>
    <x v="4"/>
    <s v="NPP TÍN NGHĨA"/>
    <x v="57"/>
    <s v="Vũ Hoa- 33 Nguyễn Khắc Nhu"/>
    <x v="11"/>
    <x v="5"/>
    <n v="50000"/>
    <x v="53"/>
  </r>
  <r>
    <x v="4"/>
    <s v="NPP TÍN NGHĨA"/>
    <x v="57"/>
    <s v="Vũ Hoa- 33 Nguyễn Khắc Nhu"/>
    <x v="12"/>
    <x v="0"/>
    <n v="530000"/>
    <x v="35"/>
  </r>
  <r>
    <x v="4"/>
    <s v="NPP TÍN NGHĨA"/>
    <x v="58"/>
    <s v="Công ty TNHH Hương Việt Sinh"/>
    <x v="1"/>
    <x v="0"/>
    <n v="330000"/>
    <x v="38"/>
  </r>
  <r>
    <x v="4"/>
    <s v="NPP TÍN NGHĨA"/>
    <x v="58"/>
    <s v="Công ty TNHH Hương Việt Sinh"/>
    <x v="4"/>
    <x v="0"/>
    <n v="50000"/>
    <x v="42"/>
  </r>
  <r>
    <x v="4"/>
    <s v="NPP TÍN NGHĨA"/>
    <x v="58"/>
    <s v="Công ty TNHH Hương Việt Sinh"/>
    <x v="5"/>
    <x v="7"/>
    <n v="2400000"/>
    <x v="44"/>
  </r>
  <r>
    <x v="4"/>
    <s v="NPP TÍN NGHĨA"/>
    <x v="58"/>
    <s v="Công ty TNHH Hương Việt Sinh"/>
    <x v="6"/>
    <x v="7"/>
    <n v="50000"/>
    <x v="71"/>
  </r>
  <r>
    <x v="4"/>
    <s v="NPP TÍN NGHĨA"/>
    <x v="59"/>
    <s v="Công ty TNHH Phát Triển TM và DV Hồng Anh"/>
    <x v="1"/>
    <x v="1"/>
    <n v="50000"/>
    <x v="1"/>
  </r>
  <r>
    <x v="4"/>
    <s v="NPP TÍN NGHĨA"/>
    <x v="59"/>
    <s v="Công ty TNHH Phát Triển TM và DV Hồng Anh"/>
    <x v="4"/>
    <x v="0"/>
    <n v="50000"/>
    <x v="42"/>
  </r>
  <r>
    <x v="4"/>
    <s v="NPP TÍN NGHĨA"/>
    <x v="59"/>
    <s v="Công ty TNHH Phát Triển TM và DV Hồng Anh"/>
    <x v="7"/>
    <x v="0"/>
    <n v="50000"/>
    <x v="43"/>
  </r>
  <r>
    <x v="4"/>
    <s v="NPP TÍN NGHĨA"/>
    <x v="59"/>
    <s v="Công ty TNHH Phát Triển TM và DV Hồng Anh"/>
    <x v="6"/>
    <x v="0"/>
    <n v="50000"/>
    <x v="12"/>
  </r>
  <r>
    <x v="4"/>
    <s v="NPP TÍN NGHĨA"/>
    <x v="60"/>
    <s v="Công ty Cổ Phần 5SPro"/>
    <x v="4"/>
    <x v="0"/>
    <n v="50000"/>
    <x v="42"/>
  </r>
  <r>
    <x v="4"/>
    <s v="NPP TÍN NGHĨA"/>
    <x v="60"/>
    <s v="Công ty Cổ Phần 5SPro"/>
    <x v="14"/>
    <x v="0"/>
    <n v="50000"/>
    <x v="50"/>
  </r>
  <r>
    <x v="4"/>
    <s v="NPP TÍN NGHĨA"/>
    <x v="60"/>
    <s v="Công ty Cổ Phần 5SPro"/>
    <x v="5"/>
    <x v="7"/>
    <n v="50000"/>
    <x v="44"/>
  </r>
  <r>
    <x v="4"/>
    <s v="NPP TÍN NGHĨA"/>
    <x v="60"/>
    <s v="Công ty Cổ Phần 5SPro"/>
    <x v="6"/>
    <x v="7"/>
    <n v="50000"/>
    <x v="71"/>
  </r>
  <r>
    <x v="4"/>
    <s v="NPP TÍN NGHĨA"/>
    <x v="61"/>
    <s v="CÔNG TY TNHH THƯƠNG MẠI VÀ DỊCH VỤ NĂNG ĐỘNG CA"/>
    <x v="9"/>
    <x v="5"/>
    <n v="730000"/>
    <x v="36"/>
  </r>
  <r>
    <x v="4"/>
    <s v="NPP TÍN NGHĨA"/>
    <x v="61"/>
    <s v="CÔNG TY TNHH THƯƠNG MẠI VÀ DỊCH VỤ NĂNG ĐỘNG CA"/>
    <x v="3"/>
    <x v="12"/>
    <n v="9330000"/>
    <x v="72"/>
  </r>
  <r>
    <x v="4"/>
    <s v="NPP TÍN NGHĨA"/>
    <x v="61"/>
    <s v="CÔNG TY TNHH THƯƠNG MẠI VÀ DỊCH VỤ NĂNG ĐỘNG CA"/>
    <x v="14"/>
    <x v="3"/>
    <n v="50000"/>
    <x v="73"/>
  </r>
  <r>
    <x v="4"/>
    <s v="NPP TÍN NGHĨA"/>
    <x v="61"/>
    <s v="CÔNG TY TNHH THƯƠNG MẠI VÀ DỊCH VỤ NĂNG ĐỘNG CA"/>
    <x v="11"/>
    <x v="5"/>
    <n v="2270000"/>
    <x v="53"/>
  </r>
  <r>
    <x v="4"/>
    <s v="NPP TÍN NGHĨA"/>
    <x v="62"/>
    <s v="Cafe New Win- 96 Chùa Hà"/>
    <x v="11"/>
    <x v="0"/>
    <n v="330000"/>
    <x v="34"/>
  </r>
  <r>
    <x v="4"/>
    <s v="NPP TÍN NGHĨA"/>
    <x v="63"/>
    <s v="CÔNG TY LIÊN DOANH TNHH KFC VIỆT NAM"/>
    <x v="14"/>
    <x v="13"/>
    <n v="4800000"/>
    <x v="60"/>
  </r>
  <r>
    <x v="4"/>
    <s v="NPP TÍN NGHĨA"/>
    <x v="64"/>
    <s v="Công ty TNHH Một Thành Viên 76"/>
    <x v="1"/>
    <x v="0"/>
    <n v="50000"/>
    <x v="38"/>
  </r>
  <r>
    <x v="4"/>
    <s v="NPP TÍN NGHĨA"/>
    <x v="64"/>
    <s v="Công ty TNHH Một Thành Viên 76"/>
    <x v="3"/>
    <x v="0"/>
    <n v="50000"/>
    <x v="41"/>
  </r>
  <r>
    <x v="4"/>
    <s v="NPP TÍN NGHĨA"/>
    <x v="64"/>
    <s v="Công ty TNHH Một Thành Viên 76"/>
    <x v="14"/>
    <x v="0"/>
    <n v="130000"/>
    <x v="50"/>
  </r>
  <r>
    <x v="4"/>
    <s v="NPP TÍN NGHĨA"/>
    <x v="64"/>
    <s v="Công ty TNHH Một Thành Viên 76"/>
    <x v="7"/>
    <x v="0"/>
    <n v="50000"/>
    <x v="43"/>
  </r>
  <r>
    <x v="4"/>
    <s v="NPP TÍN NGHĨA"/>
    <x v="64"/>
    <s v="Công ty TNHH Một Thành Viên 76"/>
    <x v="5"/>
    <x v="7"/>
    <n v="2930000"/>
    <x v="44"/>
  </r>
  <r>
    <x v="4"/>
    <s v="NPP TÍN NGHĨA"/>
    <x v="64"/>
    <s v="Công ty TNHH Một Thành Viên 76"/>
    <x v="6"/>
    <x v="0"/>
    <n v="50000"/>
    <x v="12"/>
  </r>
  <r>
    <x v="4"/>
    <s v="NPP TÍN NGHĨA"/>
    <x v="65"/>
    <s v="Canteen Trường Sĩ Quan Lục Quân 1"/>
    <x v="3"/>
    <x v="0"/>
    <n v="50000"/>
    <x v="41"/>
  </r>
  <r>
    <x v="4"/>
    <s v="NPP TÍN NGHĨA"/>
    <x v="65"/>
    <s v="Canteen Trường Sĩ Quan Lục Quân 1"/>
    <x v="4"/>
    <x v="8"/>
    <n v="50000"/>
    <x v="24"/>
  </r>
  <r>
    <x v="4"/>
    <s v="NPP TÍN NGHĨA"/>
    <x v="65"/>
    <s v="Canteen Trường Sĩ Quan Lục Quân 1"/>
    <x v="14"/>
    <x v="5"/>
    <n v="50000"/>
    <x v="61"/>
  </r>
  <r>
    <x v="4"/>
    <s v="NPP TÍN NGHĨA"/>
    <x v="65"/>
    <s v="Canteen Trường Sĩ Quan Lục Quân 1"/>
    <x v="12"/>
    <x v="4"/>
    <n v="50000"/>
    <x v="58"/>
  </r>
  <r>
    <x v="4"/>
    <s v="NPP TÍN NGHĨA"/>
    <x v="66"/>
    <s v="Cafe Hói-14 Nguyễn Văn Ngọc"/>
    <x v="11"/>
    <x v="0"/>
    <n v="470000"/>
    <x v="34"/>
  </r>
  <r>
    <x v="4"/>
    <s v="NPP TÍN NGHĨA"/>
    <x v="67"/>
    <s v="TIỆM BÁNH 99 AN DƯƠNG"/>
    <x v="21"/>
    <x v="4"/>
    <n v="50000"/>
    <x v="70"/>
  </r>
  <r>
    <x v="4"/>
    <s v="NPP TÍN NGHĨA"/>
    <x v="67"/>
    <s v="TIỆM BÁNH 99 AN DƯƠNG"/>
    <x v="14"/>
    <x v="5"/>
    <n v="3270000"/>
    <x v="61"/>
  </r>
  <r>
    <x v="4"/>
    <s v="NPP TÍN NGHĨA"/>
    <x v="67"/>
    <s v="TIỆM BÁNH 99 AN DƯƠNG"/>
    <x v="11"/>
    <x v="5"/>
    <n v="8400000"/>
    <x v="53"/>
  </r>
  <r>
    <x v="4"/>
    <s v="NPP TÍN NGHĨA"/>
    <x v="68"/>
    <s v="(blank)"/>
    <x v="1"/>
    <x v="13"/>
    <n v="50000"/>
    <x v="74"/>
  </r>
  <r>
    <x v="4"/>
    <s v="NPP TÍN NGHĨA"/>
    <x v="68"/>
    <s v="VVM- Chi nhánh Hà Nội"/>
    <x v="5"/>
    <x v="3"/>
    <n v="50000"/>
    <x v="5"/>
  </r>
  <r>
    <x v="4"/>
    <s v="NPP TÍN NGHĨA"/>
    <x v="68"/>
    <s v="(blank)"/>
    <x v="6"/>
    <x v="3"/>
    <n v="50000"/>
    <x v="6"/>
  </r>
  <r>
    <x v="4"/>
    <s v="NPP TÍN NGHĨA"/>
    <x v="68"/>
    <s v="VVM- Chi nhánh Hà Nội"/>
    <x v="8"/>
    <x v="15"/>
    <n v="50000"/>
    <x v="75"/>
  </r>
  <r>
    <x v="4"/>
    <s v="NPP TÍN NGHĨA"/>
    <x v="22"/>
    <s v="CAFE GEMINI SỐ 168 TRUNG KÍNH"/>
    <x v="21"/>
    <x v="4"/>
    <n v="50000"/>
    <x v="70"/>
  </r>
  <r>
    <x v="4"/>
    <s v="NPP TÍN NGHĨA"/>
    <x v="69"/>
    <s v="Công ty TNHH PHD"/>
    <x v="1"/>
    <x v="0"/>
    <n v="50000"/>
    <x v="38"/>
  </r>
  <r>
    <x v="4"/>
    <s v="NPP TÍN NGHĨA"/>
    <x v="69"/>
    <s v="Công ty TNHH PHD"/>
    <x v="17"/>
    <x v="7"/>
    <n v="50000"/>
    <x v="76"/>
  </r>
  <r>
    <x v="4"/>
    <s v="NPP TÍN NGHĨA"/>
    <x v="69"/>
    <s v="Công ty TNHH PHD"/>
    <x v="21"/>
    <x v="4"/>
    <n v="50000"/>
    <x v="70"/>
  </r>
  <r>
    <x v="4"/>
    <s v="NPP TÍN NGHĨA"/>
    <x v="69"/>
    <s v="Công ty TNHH PHD"/>
    <x v="4"/>
    <x v="3"/>
    <n v="1200000"/>
    <x v="9"/>
  </r>
  <r>
    <x v="4"/>
    <s v="NPP TÍN NGHĨA"/>
    <x v="69"/>
    <s v="Công ty TNHH PHD"/>
    <x v="14"/>
    <x v="1"/>
    <n v="50000"/>
    <x v="31"/>
  </r>
  <r>
    <x v="4"/>
    <s v="NPP TÍN NGHĨA"/>
    <x v="69"/>
    <s v="Công ty TNHH PHD"/>
    <x v="7"/>
    <x v="3"/>
    <n v="50000"/>
    <x v="10"/>
  </r>
  <r>
    <x v="4"/>
    <s v="NPP TÍN NGHĨA"/>
    <x v="69"/>
    <s v="Công ty TNHH PHD"/>
    <x v="11"/>
    <x v="5"/>
    <n v="7870000"/>
    <x v="53"/>
  </r>
  <r>
    <x v="4"/>
    <s v="NPP TÍN NGHĨA"/>
    <x v="69"/>
    <s v="Công ty TNHH PHD"/>
    <x v="12"/>
    <x v="0"/>
    <n v="1530000"/>
    <x v="35"/>
  </r>
  <r>
    <x v="4"/>
    <s v="NPP TÍN NGHĨA"/>
    <x v="69"/>
    <s v="Công ty TNHH PHD"/>
    <x v="5"/>
    <x v="0"/>
    <n v="50000"/>
    <x v="11"/>
  </r>
  <r>
    <x v="4"/>
    <s v="NPP TÍN NGHĨA"/>
    <x v="23"/>
    <s v="CAFE G66 HÀ TRUNG"/>
    <x v="21"/>
    <x v="4"/>
    <n v="70000"/>
    <x v="70"/>
  </r>
  <r>
    <x v="4"/>
    <s v="NPP TÍN NGHĨA"/>
    <x v="70"/>
    <s v="S&amp;B_Ha Noi"/>
    <x v="9"/>
    <x v="1"/>
    <n v="50000"/>
    <x v="30"/>
  </r>
  <r>
    <x v="4"/>
    <s v="NPP TÍN NGHĨA"/>
    <x v="70"/>
    <s v="S&amp;B_Ha Noi"/>
    <x v="4"/>
    <x v="12"/>
    <n v="50000"/>
    <x v="63"/>
  </r>
  <r>
    <x v="4"/>
    <s v="NPP TÍN NGHĨA"/>
    <x v="70"/>
    <s v="S&amp;B_Ha Noi"/>
    <x v="5"/>
    <x v="4"/>
    <n v="50000"/>
    <x v="19"/>
  </r>
  <r>
    <x v="4"/>
    <s v="NPP TÍN NGHĨA"/>
    <x v="70"/>
    <s v="S&amp;B_Ha Noi"/>
    <x v="6"/>
    <x v="3"/>
    <n v="50000"/>
    <x v="6"/>
  </r>
  <r>
    <x v="4"/>
    <s v="NPP TÍN NGHĨA"/>
    <x v="70"/>
    <s v="S&amp;B_Ha Noi"/>
    <x v="8"/>
    <x v="16"/>
    <n v="50000"/>
    <x v="77"/>
  </r>
  <r>
    <x v="4"/>
    <s v="NPP TÍN NGHĨA"/>
    <x v="71"/>
    <s v="Cafe Lân- 35 lê đại hành"/>
    <x v="3"/>
    <x v="1"/>
    <n v="2600000"/>
    <x v="37"/>
  </r>
  <r>
    <x v="4"/>
    <s v="NPP TÍN NGHĨA"/>
    <x v="71"/>
    <s v="Cafe Lân - 35 lê đại hành"/>
    <x v="21"/>
    <x v="4"/>
    <n v="50000"/>
    <x v="70"/>
  </r>
  <r>
    <x v="4"/>
    <s v="NPP TÍN NGHĨA"/>
    <x v="71"/>
    <s v="Cafe Lân- 35 lê đại hành"/>
    <x v="11"/>
    <x v="4"/>
    <n v="50000"/>
    <x v="26"/>
  </r>
  <r>
    <x v="4"/>
    <s v="NPP TÍN NGHĨA"/>
    <x v="72"/>
    <s v="Caafe Gemini - 185 Maria, KĐT Ecopark"/>
    <x v="9"/>
    <x v="1"/>
    <n v="50000"/>
    <x v="30"/>
  </r>
  <r>
    <x v="4"/>
    <s v="NPP TÍN NGHĨA"/>
    <x v="72"/>
    <s v="Caafe Gemini - 185 Maria, KĐT Ecopark"/>
    <x v="14"/>
    <x v="1"/>
    <n v="50000"/>
    <x v="31"/>
  </r>
  <r>
    <x v="4"/>
    <s v="NPP TÍN NGHĨA"/>
    <x v="72"/>
    <s v="Caafe Gemini - 185 Maria, KĐT Ecopark"/>
    <x v="11"/>
    <x v="11"/>
    <n v="50000"/>
    <x v="47"/>
  </r>
  <r>
    <x v="4"/>
    <s v="NPP TÍN NGHĨA"/>
    <x v="73"/>
    <s v="Hộ Kinh Doanh Phụ Đôn"/>
    <x v="1"/>
    <x v="0"/>
    <n v="50000"/>
    <x v="38"/>
  </r>
  <r>
    <x v="4"/>
    <s v="NPP TÍN NGHĨA"/>
    <x v="73"/>
    <s v="Hộ Kinh Doanh Phụ Đôn"/>
    <x v="3"/>
    <x v="1"/>
    <n v="50000"/>
    <x v="37"/>
  </r>
  <r>
    <x v="4"/>
    <s v="NPP TÍN NGHĨA"/>
    <x v="73"/>
    <s v="Hộ Kinh Doanh Phụ Đôn"/>
    <x v="4"/>
    <x v="0"/>
    <n v="50000"/>
    <x v="42"/>
  </r>
  <r>
    <x v="4"/>
    <s v="NPP TÍN NGHĨA"/>
    <x v="73"/>
    <s v="Hộ Kinh Doanh Phụ Đôn"/>
    <x v="6"/>
    <x v="0"/>
    <n v="50000"/>
    <x v="12"/>
  </r>
  <r>
    <x v="4"/>
    <s v="NPP TÍN NGHĨA"/>
    <x v="74"/>
    <s v="Công ty Sodexco Việt Nam"/>
    <x v="1"/>
    <x v="0"/>
    <n v="50000"/>
    <x v="38"/>
  </r>
  <r>
    <x v="4"/>
    <s v="NPP TÍN NGHĨA"/>
    <x v="74"/>
    <s v="Công ty Sodexco Việt Nam"/>
    <x v="3"/>
    <x v="0"/>
    <n v="130000"/>
    <x v="41"/>
  </r>
  <r>
    <x v="4"/>
    <s v="NPP TÍN NGHĨA"/>
    <x v="74"/>
    <s v="Công ty Sodexco Việt Nam"/>
    <x v="4"/>
    <x v="0"/>
    <n v="50000"/>
    <x v="42"/>
  </r>
  <r>
    <x v="4"/>
    <s v="NPP TÍN NGHĨA"/>
    <x v="74"/>
    <s v="Công ty Sodexco Việt Nam"/>
    <x v="14"/>
    <x v="0"/>
    <n v="50000"/>
    <x v="50"/>
  </r>
  <r>
    <x v="4"/>
    <s v="NPP TÍN NGHĨA"/>
    <x v="74"/>
    <s v="Công ty Sodexco Việt Nam"/>
    <x v="11"/>
    <x v="0"/>
    <n v="50000"/>
    <x v="34"/>
  </r>
  <r>
    <x v="4"/>
    <s v="NPP TÍN NGHĨA"/>
    <x v="74"/>
    <s v="Công ty Sodexco Việt Nam"/>
    <x v="6"/>
    <x v="0"/>
    <n v="50000"/>
    <x v="12"/>
  </r>
  <r>
    <x v="4"/>
    <s v="NPP TÍN NGHĨA"/>
    <x v="75"/>
    <s v="Công ty TNHH TM Seabrandt"/>
    <x v="1"/>
    <x v="17"/>
    <n v="50000"/>
    <x v="78"/>
  </r>
  <r>
    <x v="4"/>
    <s v="NPP TÍN NGHĨA"/>
    <x v="75"/>
    <s v="Công ty TNHH TM Seabrandt"/>
    <x v="9"/>
    <x v="9"/>
    <n v="50000"/>
    <x v="79"/>
  </r>
  <r>
    <x v="4"/>
    <s v="NPP TÍN NGHĨA"/>
    <x v="75"/>
    <s v="Công ty TNHH TM Seabrandt"/>
    <x v="17"/>
    <x v="9"/>
    <n v="50000"/>
    <x v="80"/>
  </r>
  <r>
    <x v="4"/>
    <s v="NPP TÍN NGHĨA"/>
    <x v="75"/>
    <s v="Công ty TNHH TM Seabrandt"/>
    <x v="15"/>
    <x v="9"/>
    <n v="50000"/>
    <x v="81"/>
  </r>
  <r>
    <x v="4"/>
    <s v="NPP TÍN NGHĨA"/>
    <x v="75"/>
    <s v="Công ty TNHH TM Seabrandt"/>
    <x v="3"/>
    <x v="0"/>
    <n v="50000"/>
    <x v="41"/>
  </r>
  <r>
    <x v="4"/>
    <s v="NPP TÍN NGHĨA"/>
    <x v="75"/>
    <s v="Công ty TNHH TM Seabrandt"/>
    <x v="4"/>
    <x v="0"/>
    <n v="50000"/>
    <x v="42"/>
  </r>
  <r>
    <x v="4"/>
    <s v="NPP TÍN NGHĨA"/>
    <x v="75"/>
    <s v="Công ty TNHH TM Seabrandt"/>
    <x v="14"/>
    <x v="0"/>
    <n v="50000"/>
    <x v="50"/>
  </r>
  <r>
    <x v="4"/>
    <s v="NPP TÍN NGHĨA"/>
    <x v="75"/>
    <s v="Công ty TNHH TM Seabrandt"/>
    <x v="12"/>
    <x v="9"/>
    <n v="50000"/>
    <x v="82"/>
  </r>
  <r>
    <x v="4"/>
    <s v="NPP TÍN NGHĨA"/>
    <x v="76"/>
    <s v="Công ty TNHH TM và DV Tổng Hợp Hải Nam"/>
    <x v="4"/>
    <x v="0"/>
    <n v="50000"/>
    <x v="42"/>
  </r>
  <r>
    <x v="4"/>
    <s v="NPP TÍN NGHĨA"/>
    <x v="76"/>
    <s v="Công ty TNHH TM và DV Tổng Hợp Hải Nam"/>
    <x v="6"/>
    <x v="0"/>
    <n v="50000"/>
    <x v="12"/>
  </r>
  <r>
    <x v="4"/>
    <s v="NPP TÍN NGHĨA"/>
    <x v="77"/>
    <s v="AMG_ Ha Noi"/>
    <x v="4"/>
    <x v="9"/>
    <n v="50000"/>
    <x v="18"/>
  </r>
  <r>
    <x v="4"/>
    <s v="NPP TÍN NGHĨA"/>
    <x v="77"/>
    <s v="AMG_ Ha Noi"/>
    <x v="5"/>
    <x v="4"/>
    <n v="50000"/>
    <x v="19"/>
  </r>
  <r>
    <x v="4"/>
    <s v="NPP TÍN NGHĨA"/>
    <x v="77"/>
    <s v="AMG_ Ha Noi"/>
    <x v="6"/>
    <x v="4"/>
    <n v="50000"/>
    <x v="20"/>
  </r>
  <r>
    <x v="4"/>
    <s v="NPP TÍN NGHĨA"/>
    <x v="77"/>
    <s v="AMG_ Ha Noi"/>
    <x v="8"/>
    <x v="10"/>
    <n v="50000"/>
    <x v="21"/>
  </r>
  <r>
    <x v="4"/>
    <s v="NPP TÍN NGHĨA"/>
    <x v="78"/>
    <s v="CAFE XÔN XAO - 233 TÔ HIỆU"/>
    <x v="12"/>
    <x v="0"/>
    <n v="4670000"/>
    <x v="35"/>
  </r>
  <r>
    <x v="4"/>
    <s v="NPP TÍN NGHĨA"/>
    <x v="79"/>
    <s v="Cong ty CMI"/>
    <x v="3"/>
    <x v="0"/>
    <n v="50000"/>
    <x v="41"/>
  </r>
  <r>
    <x v="4"/>
    <s v="NPP TÍN NGHĨA"/>
    <x v="80"/>
    <s v="AHA Coffee"/>
    <x v="9"/>
    <x v="1"/>
    <n v="50000"/>
    <x v="30"/>
  </r>
  <r>
    <x v="4"/>
    <s v="NPP TÍN NGHĨA"/>
    <x v="80"/>
    <s v="AHA Coffee"/>
    <x v="3"/>
    <x v="3"/>
    <n v="50000"/>
    <x v="3"/>
  </r>
  <r>
    <x v="4"/>
    <s v="NPP TÍN NGHĨA"/>
    <x v="80"/>
    <s v="_x0009_AHA Coffee- số 10 Chương Dương Độ"/>
    <x v="21"/>
    <x v="4"/>
    <n v="50000"/>
    <x v="70"/>
  </r>
  <r>
    <x v="4"/>
    <s v="NPP TÍN NGHĨA"/>
    <x v="80"/>
    <s v="AHA Coffee"/>
    <x v="14"/>
    <x v="3"/>
    <n v="50000"/>
    <x v="73"/>
  </r>
  <r>
    <x v="4"/>
    <s v="NPP TÍN NGHĨA"/>
    <x v="80"/>
    <s v="AHA Coffee"/>
    <x v="11"/>
    <x v="18"/>
    <n v="48870000"/>
    <x v="83"/>
  </r>
  <r>
    <x v="4"/>
    <s v="NPP TÍN NGHĨA"/>
    <x v="80"/>
    <s v="AHA Coffee"/>
    <x v="13"/>
    <x v="3"/>
    <n v="50000"/>
    <x v="29"/>
  </r>
  <r>
    <x v="4"/>
    <s v="NPP TÍN NGHĨA"/>
    <x v="81"/>
    <s v="KAFA Coffee"/>
    <x v="9"/>
    <x v="1"/>
    <n v="50000"/>
    <x v="30"/>
  </r>
  <r>
    <x v="4"/>
    <s v="NPP TÍN NGHĨA"/>
    <x v="81"/>
    <s v="KAFA Coffee"/>
    <x v="3"/>
    <x v="3"/>
    <n v="50000"/>
    <x v="3"/>
  </r>
  <r>
    <x v="4"/>
    <s v="NPP TÍN NGHĨA"/>
    <x v="81"/>
    <s v="KAFA Coffee- số 10 Chương Dương Độ"/>
    <x v="21"/>
    <x v="4"/>
    <n v="50000"/>
    <x v="70"/>
  </r>
  <r>
    <x v="4"/>
    <s v="NPP TÍN NGHĨA"/>
    <x v="81"/>
    <s v="KAFA Coffee"/>
    <x v="14"/>
    <x v="3"/>
    <n v="70000"/>
    <x v="73"/>
  </r>
  <r>
    <x v="4"/>
    <s v="NPP TÍN NGHĨA"/>
    <x v="81"/>
    <s v="KAFA Coffee"/>
    <x v="11"/>
    <x v="18"/>
    <n v="7730000"/>
    <x v="83"/>
  </r>
  <r>
    <x v="4"/>
    <s v="NPP TÍN NGHĨA"/>
    <x v="81"/>
    <s v="KAFA Coffee"/>
    <x v="13"/>
    <x v="3"/>
    <n v="50000"/>
    <x v="29"/>
  </r>
  <r>
    <x v="4"/>
    <s v="NPP TÍN NGHĨA"/>
    <x v="82"/>
    <s v="Canteen Kinh Đô"/>
    <x v="1"/>
    <x v="0"/>
    <n v="50000"/>
    <x v="38"/>
  </r>
  <r>
    <x v="4"/>
    <s v="NPP TÍN NGHĨA"/>
    <x v="82"/>
    <s v="Canteen Kinh Đô"/>
    <x v="9"/>
    <x v="3"/>
    <n v="8200000"/>
    <x v="84"/>
  </r>
  <r>
    <x v="4"/>
    <s v="NPP TÍN NGHĨA"/>
    <x v="82"/>
    <s v="Canteen Kinh Đô"/>
    <x v="4"/>
    <x v="3"/>
    <n v="2670000"/>
    <x v="9"/>
  </r>
  <r>
    <x v="4"/>
    <s v="NPP TÍN NGHĨA"/>
    <x v="82"/>
    <s v="Canteen Kinh Đô"/>
    <x v="6"/>
    <x v="13"/>
    <n v="4730000"/>
    <x v="85"/>
  </r>
  <r>
    <x v="4"/>
    <s v="NPP TÍN NGHĨA"/>
    <x v="83"/>
    <s v="Cafe Anh Đào-12 Đặng Thai Mai"/>
    <x v="9"/>
    <x v="1"/>
    <n v="930000"/>
    <x v="30"/>
  </r>
  <r>
    <x v="4"/>
    <s v="NPP TÍN NGHĨA"/>
    <x v="83"/>
    <s v="Cafe Anh Đào-12 Đặng Thai Mai"/>
    <x v="11"/>
    <x v="0"/>
    <n v="50000"/>
    <x v="34"/>
  </r>
  <r>
    <x v="4"/>
    <s v="NPP TÍN NGHĨA"/>
    <x v="84"/>
    <s v="Cty SACN Bách Sơn"/>
    <x v="14"/>
    <x v="3"/>
    <n v="50000"/>
    <x v="73"/>
  </r>
  <r>
    <x v="4"/>
    <s v="NPP TÍN NGHĨA"/>
    <x v="84"/>
    <s v="Cty SACN Bách Sơn"/>
    <x v="11"/>
    <x v="0"/>
    <n v="50000"/>
    <x v="34"/>
  </r>
  <r>
    <x v="4"/>
    <s v="NPP TÍN NGHĨA"/>
    <x v="84"/>
    <s v="Cty SACN Bách Sơn"/>
    <x v="12"/>
    <x v="0"/>
    <n v="50000"/>
    <x v="35"/>
  </r>
  <r>
    <x v="4"/>
    <s v="NPP TÍN NGHĨA"/>
    <x v="85"/>
    <s v="Công ty Nhựa Sinh Thái Việt Nam"/>
    <x v="2"/>
    <x v="7"/>
    <n v="2670000"/>
    <x v="16"/>
  </r>
  <r>
    <x v="4"/>
    <s v="NPP TÍN NGHĨA"/>
    <x v="86"/>
    <s v="Nhà Máy MATSUO- KCN Thăng Long"/>
    <x v="9"/>
    <x v="4"/>
    <n v="50000"/>
    <x v="65"/>
  </r>
  <r>
    <x v="4"/>
    <s v="NPP TÍN NGHĨA"/>
    <x v="86"/>
    <s v="Nhà Máy MATSUO- KCN Thăng Long"/>
    <x v="2"/>
    <x v="9"/>
    <n v="50000"/>
    <x v="86"/>
  </r>
  <r>
    <x v="4"/>
    <s v="NPP TÍN NGHĨA"/>
    <x v="87"/>
    <s v="Cty CP Chế biến TP Hữu Nghị"/>
    <x v="11"/>
    <x v="0"/>
    <n v="4400000"/>
    <x v="34"/>
  </r>
  <r>
    <x v="4"/>
    <s v="NPP TÍN NGHĨA"/>
    <x v="88"/>
    <s v="EVN Hải Phòng- Nhà thầu Đức Minh"/>
    <x v="1"/>
    <x v="0"/>
    <n v="50000"/>
    <x v="38"/>
  </r>
  <r>
    <x v="4"/>
    <s v="NPP TÍN NGHĨA"/>
    <x v="88"/>
    <s v="EVN Hải Phòng- Nhà thầu Đức Minh"/>
    <x v="4"/>
    <x v="6"/>
    <n v="58800000"/>
    <x v="87"/>
  </r>
  <r>
    <x v="4"/>
    <s v="NPP TÍN NGHĨA"/>
    <x v="88"/>
    <s v="EVN Hải Phòng- Nhà thầu Đức Minh"/>
    <x v="6"/>
    <x v="4"/>
    <n v="50000"/>
    <x v="20"/>
  </r>
  <r>
    <x v="4"/>
    <s v="NPP TÍN NGHĨA"/>
    <x v="89"/>
    <s v="Cty Suất Ăn Tuấn Anh- Hoài Đức"/>
    <x v="1"/>
    <x v="1"/>
    <n v="14730000"/>
    <x v="1"/>
  </r>
  <r>
    <x v="4"/>
    <s v="NPP TÍN NGHĨA"/>
    <x v="89"/>
    <s v="Cty Suất Ăn Tuấn Anh- Hoài Đức"/>
    <x v="5"/>
    <x v="4"/>
    <n v="50000"/>
    <x v="19"/>
  </r>
  <r>
    <x v="4"/>
    <s v="NPP TÍN NGHĨA"/>
    <x v="90"/>
    <s v="Nhà thầu Công Nghiệp Tâm An"/>
    <x v="1"/>
    <x v="3"/>
    <n v="50000"/>
    <x v="7"/>
  </r>
  <r>
    <x v="4"/>
    <s v="NPP TÍN NGHĨA"/>
    <x v="90"/>
    <s v="Nhà thầu Công Nghiệp Tâm An"/>
    <x v="2"/>
    <x v="2"/>
    <n v="50000"/>
    <x v="2"/>
  </r>
  <r>
    <x v="4"/>
    <s v="NPP TÍN NGHĨA"/>
    <x v="91"/>
    <s v="Cty SACN An Thái"/>
    <x v="2"/>
    <x v="2"/>
    <n v="200000"/>
    <x v="2"/>
  </r>
  <r>
    <x v="4"/>
    <s v="NPP TÍN NGHĨA"/>
    <x v="92"/>
    <s v="Cty TNHH TM&amp;DV Vạn An"/>
    <x v="9"/>
    <x v="0"/>
    <n v="330000"/>
    <x v="22"/>
  </r>
  <r>
    <x v="4"/>
    <s v="NPP TÍN NGHĨA"/>
    <x v="92"/>
    <s v="Cty TNHH TM&amp;DV Vạn An"/>
    <x v="18"/>
    <x v="0"/>
    <n v="1730000"/>
    <x v="88"/>
  </r>
  <r>
    <x v="4"/>
    <s v="NPP TÍN NGHĨA"/>
    <x v="92"/>
    <s v="Cty TNHH TM&amp;DV Vạn An"/>
    <x v="4"/>
    <x v="0"/>
    <n v="50000"/>
    <x v="42"/>
  </r>
  <r>
    <x v="4"/>
    <s v="NPP TÍN NGHĨA"/>
    <x v="92"/>
    <s v="Cty TNHH TM&amp;DV Vạn An"/>
    <x v="6"/>
    <x v="0"/>
    <n v="50000"/>
    <x v="12"/>
  </r>
  <r>
    <x v="4"/>
    <s v="NPP TÍN NGHĨA"/>
    <x v="93"/>
    <s v="Khoang Thương gia Sân bay Nội Bài"/>
    <x v="9"/>
    <x v="7"/>
    <n v="50000"/>
    <x v="89"/>
  </r>
  <r>
    <x v="4"/>
    <s v="NPP TÍN NGHĨA"/>
    <x v="93"/>
    <s v="Khoang Thương gia Sân bay Nội Bài"/>
    <x v="17"/>
    <x v="7"/>
    <n v="50000"/>
    <x v="76"/>
  </r>
  <r>
    <x v="4"/>
    <s v="NPP TÍN NGHĨA"/>
    <x v="93"/>
    <s v="Khoang Thương gia Sân bay Nội Bài"/>
    <x v="15"/>
    <x v="7"/>
    <n v="50000"/>
    <x v="90"/>
  </r>
  <r>
    <x v="4"/>
    <s v="NPP TÍN NGHĨA"/>
    <x v="93"/>
    <s v="Khoang Thương gia Sân bay Nội Bài"/>
    <x v="14"/>
    <x v="0"/>
    <n v="50000"/>
    <x v="50"/>
  </r>
  <r>
    <x v="4"/>
    <s v="NPP TÍN NGHĨA"/>
    <x v="93"/>
    <s v="Khoang Thương gia Sân bay Nội Bài"/>
    <x v="11"/>
    <x v="7"/>
    <n v="50000"/>
    <x v="91"/>
  </r>
  <r>
    <x v="4"/>
    <s v="NPP TÍN NGHĨA"/>
    <x v="93"/>
    <s v="Khoang Thương gia Sân bay Nội Bài"/>
    <x v="12"/>
    <x v="7"/>
    <n v="50000"/>
    <x v="27"/>
  </r>
  <r>
    <x v="7"/>
    <s v="NPP MAI LINH"/>
    <x v="94"/>
    <s v="Long Anh"/>
    <x v="0"/>
    <x v="0"/>
    <n v="1470000"/>
    <x v="0"/>
  </r>
  <r>
    <x v="8"/>
    <s v="NPP ANH HUY"/>
    <x v="95"/>
    <s v="CÔNG TY TNHH MTV CƠ ĐIỆN VÀ VẬT LIỆU NỔ 31"/>
    <x v="4"/>
    <x v="1"/>
    <n v="5000000"/>
    <x v="4"/>
  </r>
  <r>
    <x v="8"/>
    <s v="NPP ANH HUY"/>
    <x v="96"/>
    <s v="Cty Hải Hà Kotobuki"/>
    <x v="1"/>
    <x v="12"/>
    <n v="50000"/>
    <x v="51"/>
  </r>
  <r>
    <x v="8"/>
    <s v="NPP ANH HUY"/>
    <x v="96"/>
    <s v="Cty Hải Hà Kotobuki"/>
    <x v="4"/>
    <x v="13"/>
    <n v="50000"/>
    <x v="92"/>
  </r>
  <r>
    <x v="8"/>
    <s v="NPP ANH HUY"/>
    <x v="96"/>
    <s v="Cty Hải Hà Kotobuki"/>
    <x v="14"/>
    <x v="7"/>
    <n v="50000"/>
    <x v="93"/>
  </r>
  <r>
    <x v="8"/>
    <s v="NPP ANH HUY"/>
    <x v="96"/>
    <s v="Cty Hải Hà Kotobuki"/>
    <x v="7"/>
    <x v="3"/>
    <n v="50000"/>
    <x v="10"/>
  </r>
  <r>
    <x v="8"/>
    <s v="NPP ANH HUY"/>
    <x v="96"/>
    <s v="Cty Hải Hà Kotobuki"/>
    <x v="5"/>
    <x v="4"/>
    <n v="50000"/>
    <x v="19"/>
  </r>
  <r>
    <x v="8"/>
    <s v="NPP ANH HUY"/>
    <x v="97"/>
    <s v="Công ty TNHH Ðầu Tư Vifotex"/>
    <x v="0"/>
    <x v="3"/>
    <n v="50000"/>
    <x v="68"/>
  </r>
  <r>
    <x v="8"/>
    <s v="NPP ANH HUY"/>
    <x v="97"/>
    <s v="Công ty TNHH Ðầu Tư Vifotex"/>
    <x v="1"/>
    <x v="3"/>
    <n v="52870000"/>
    <x v="7"/>
  </r>
  <r>
    <x v="8"/>
    <s v="NPP ANH HUY"/>
    <x v="97"/>
    <s v="Công ty TNHH Ðầu Tư Vifotex"/>
    <x v="4"/>
    <x v="13"/>
    <n v="16730000"/>
    <x v="92"/>
  </r>
  <r>
    <x v="9"/>
    <s v="NPP THÁI SƠN"/>
    <x v="98"/>
    <s v="Công Ty TNHH Denso"/>
    <x v="4"/>
    <x v="18"/>
    <n v="163200000"/>
    <x v="94"/>
  </r>
  <r>
    <x v="9"/>
    <s v="NPP THÁI SƠN"/>
    <x v="98"/>
    <s v="Công Ty TNHH Denso"/>
    <x v="6"/>
    <x v="1"/>
    <n v="45130000"/>
    <x v="95"/>
  </r>
  <r>
    <x v="9"/>
    <s v="NPP THÁI SƠN"/>
    <x v="99"/>
    <s v="Căng tin Quân đội"/>
    <x v="0"/>
    <x v="0"/>
    <n v="50000"/>
    <x v="0"/>
  </r>
  <r>
    <x v="9"/>
    <s v="NPP THÁI SƠN"/>
    <x v="99"/>
    <s v="Căng tin Quân đội"/>
    <x v="1"/>
    <x v="3"/>
    <n v="132470000"/>
    <x v="7"/>
  </r>
  <r>
    <x v="9"/>
    <s v="NPP THÁI SƠN"/>
    <x v="99"/>
    <s v="Căng tin Quân đội"/>
    <x v="3"/>
    <x v="4"/>
    <n v="50000"/>
    <x v="8"/>
  </r>
  <r>
    <x v="9"/>
    <s v="NPP THÁI SƠN"/>
    <x v="99"/>
    <s v="Căng tin Quân đội"/>
    <x v="4"/>
    <x v="3"/>
    <n v="50000"/>
    <x v="9"/>
  </r>
  <r>
    <x v="9"/>
    <s v="NPP THÁI SƠN"/>
    <x v="99"/>
    <s v="Căng tin Quân đội"/>
    <x v="11"/>
    <x v="3"/>
    <n v="50000"/>
    <x v="28"/>
  </r>
  <r>
    <x v="9"/>
    <s v="NPP THÁI SƠN"/>
    <x v="99"/>
    <s v="Căng tin Quân đội"/>
    <x v="5"/>
    <x v="0"/>
    <n v="50000"/>
    <x v="11"/>
  </r>
  <r>
    <x v="9"/>
    <s v="NPP THÁI SƠN"/>
    <x v="99"/>
    <s v="Căng tin Quân đội"/>
    <x v="6"/>
    <x v="0"/>
    <n v="50000"/>
    <x v="12"/>
  </r>
  <r>
    <x v="9"/>
    <s v="NPP THÁI SƠN"/>
    <x v="100"/>
    <s v="Honda-Nhà thầu Sơn Long"/>
    <x v="4"/>
    <x v="1"/>
    <n v="50000"/>
    <x v="4"/>
  </r>
  <r>
    <x v="9"/>
    <s v="NPP THÁI SƠN"/>
    <x v="100"/>
    <s v="Honda-Nhà thầu Sơn Long"/>
    <x v="6"/>
    <x v="8"/>
    <n v="50000"/>
    <x v="17"/>
  </r>
  <r>
    <x v="9"/>
    <s v="NPP THÁI SƠN"/>
    <x v="101"/>
    <s v="Honda-Nhà thầu Hoa Linh"/>
    <x v="4"/>
    <x v="1"/>
    <n v="50000"/>
    <x v="4"/>
  </r>
  <r>
    <x v="9"/>
    <s v="NPP THÁI SƠN"/>
    <x v="101"/>
    <s v="Honda-Nhà thầu Hoa Linh"/>
    <x v="6"/>
    <x v="8"/>
    <n v="50000"/>
    <x v="17"/>
  </r>
  <r>
    <x v="9"/>
    <s v="NPP THÁI SƠN"/>
    <x v="102"/>
    <s v="Honda-Nhà thầu Harumidori"/>
    <x v="4"/>
    <x v="1"/>
    <n v="50000"/>
    <x v="4"/>
  </r>
  <r>
    <x v="9"/>
    <s v="NPP THÁI SƠN"/>
    <x v="102"/>
    <s v="Honda-Nhà thầu Harumidori"/>
    <x v="6"/>
    <x v="8"/>
    <n v="50000"/>
    <x v="17"/>
  </r>
  <r>
    <x v="9"/>
    <s v="NPP THÁI SƠN"/>
    <x v="103"/>
    <s v="Compal 1 - nhà thầu Mạnh Tường"/>
    <x v="1"/>
    <x v="2"/>
    <n v="50000"/>
    <x v="96"/>
  </r>
  <r>
    <x v="9"/>
    <s v="NPP THÁI SƠN"/>
    <x v="103"/>
    <s v="Compal 1 - nhà thầu Mạnh Tường"/>
    <x v="12"/>
    <x v="13"/>
    <n v="50000"/>
    <x v="97"/>
  </r>
  <r>
    <x v="9"/>
    <s v="NPP THÁI SƠN"/>
    <x v="104"/>
    <s v="CÔNG TY CỔ PHẦN TẬP ĐOÀN STARGATE"/>
    <x v="1"/>
    <x v="8"/>
    <n v="50000"/>
    <x v="62"/>
  </r>
  <r>
    <x v="9"/>
    <s v="NPP THÁI SƠN"/>
    <x v="104"/>
    <s v="CÔNG TY CỔ PHẦN TẬP ĐOÀN STARGATE"/>
    <x v="2"/>
    <x v="19"/>
    <n v="1600000"/>
    <x v="98"/>
  </r>
  <r>
    <x v="9"/>
    <s v="NPP THÁI SƠN"/>
    <x v="104"/>
    <s v="CÔNG TY CỔ PHẦN TẬP ĐOÀN STARGATE"/>
    <x v="4"/>
    <x v="8"/>
    <n v="50000"/>
    <x v="24"/>
  </r>
  <r>
    <x v="9"/>
    <s v="NPP THÁI SƠN"/>
    <x v="104"/>
    <s v="CÔNG TY CỔ PHẦN TẬP ĐOÀN STARGATE"/>
    <x v="6"/>
    <x v="13"/>
    <n v="50000"/>
    <x v="85"/>
  </r>
  <r>
    <x v="10"/>
    <s v="NPP VÂN KHỞI"/>
    <x v="105"/>
    <s v="Viễn Thông Bình Sơn"/>
    <x v="15"/>
    <x v="9"/>
    <n v="50000"/>
    <x v="81"/>
  </r>
  <r>
    <x v="11"/>
    <s v="NPP CN QUỐC PHONG"/>
    <x v="106"/>
    <s v="Điện Lực Cơ điện thí nghiệm"/>
    <x v="15"/>
    <x v="7"/>
    <n v="50000"/>
    <x v="90"/>
  </r>
  <r>
    <x v="11"/>
    <s v="NPP CN QUỐC PHONG"/>
    <x v="106"/>
    <s v="Điện Lực Cơ điện thí nghiệm"/>
    <x v="4"/>
    <x v="4"/>
    <n v="50000"/>
    <x v="66"/>
  </r>
  <r>
    <x v="11"/>
    <s v="NPP CN QUỐC PHONG"/>
    <x v="107"/>
    <s v="CT TNHH MINH DƯỢC"/>
    <x v="0"/>
    <x v="0"/>
    <n v="50000"/>
    <x v="0"/>
  </r>
  <r>
    <x v="11"/>
    <s v="NPP CN QUỐC PHONG"/>
    <x v="107"/>
    <s v="CT TNHH MINH DƯỢC"/>
    <x v="15"/>
    <x v="0"/>
    <n v="50000"/>
    <x v="39"/>
  </r>
  <r>
    <x v="12"/>
    <s v="NPP VÂN TRANG"/>
    <x v="108"/>
    <s v="cf Cô Hà - 52 Minh Khai"/>
    <x v="0"/>
    <x v="0"/>
    <n v="50000"/>
    <x v="0"/>
  </r>
  <r>
    <x v="12"/>
    <s v="NPP VÂN TRANG"/>
    <x v="108"/>
    <s v="cf Cô Hà - 52 Minh Khai"/>
    <x v="9"/>
    <x v="1"/>
    <n v="1800000"/>
    <x v="30"/>
  </r>
  <r>
    <x v="12"/>
    <s v="NPP VÂN TRANG"/>
    <x v="108"/>
    <s v="cf Cô Hà - 52 Minh Khai"/>
    <x v="14"/>
    <x v="2"/>
    <n v="50000"/>
    <x v="99"/>
  </r>
  <r>
    <x v="12"/>
    <s v="NPP VÂN TRANG"/>
    <x v="108"/>
    <s v="cf Cô Hà - 52 Minh Khai"/>
    <x v="11"/>
    <x v="13"/>
    <n v="50000"/>
    <x v="100"/>
  </r>
  <r>
    <x v="12"/>
    <s v="NPP VÂN TRANG"/>
    <x v="109"/>
    <s v="Bắc Việt -19 H Trần Quang Khải"/>
    <x v="3"/>
    <x v="2"/>
    <n v="50000"/>
    <x v="101"/>
  </r>
  <r>
    <x v="12"/>
    <s v="NPP VÂN TRANG"/>
    <x v="109"/>
    <s v="Bắc Việt -19 H Trần Quang Khải"/>
    <x v="11"/>
    <x v="13"/>
    <n v="7130000"/>
    <x v="100"/>
  </r>
  <r>
    <x v="12"/>
    <s v="NPP VÂN TRANG"/>
    <x v="110"/>
    <s v="Cô Hiền 255 PBC"/>
    <x v="0"/>
    <x v="0"/>
    <n v="3070000"/>
    <x v="0"/>
  </r>
  <r>
    <x v="12"/>
    <s v="NPP VÂN TRANG"/>
    <x v="110"/>
    <s v="Cô Hiền 255 PBC"/>
    <x v="9"/>
    <x v="0"/>
    <n v="50000"/>
    <x v="22"/>
  </r>
  <r>
    <x v="12"/>
    <s v="NPP VÂN TRANG"/>
    <x v="110"/>
    <s v="Cô Hiền 255 PBC"/>
    <x v="14"/>
    <x v="5"/>
    <n v="470000"/>
    <x v="61"/>
  </r>
  <r>
    <x v="12"/>
    <s v="NPP VÂN TRANG"/>
    <x v="110"/>
    <s v="Cô Hiền 255 PBC"/>
    <x v="12"/>
    <x v="4"/>
    <n v="670000"/>
    <x v="58"/>
  </r>
  <r>
    <x v="12"/>
    <s v="NPP VÂN TRANG"/>
    <x v="111"/>
    <s v="Năm - cảnh Vật Cách"/>
    <x v="1"/>
    <x v="13"/>
    <n v="50000"/>
    <x v="74"/>
  </r>
  <r>
    <x v="12"/>
    <s v="NPP VÂN TRANG"/>
    <x v="111"/>
    <s v="Năm - cảnh Vật Cách"/>
    <x v="3"/>
    <x v="4"/>
    <n v="50000"/>
    <x v="8"/>
  </r>
  <r>
    <x v="12"/>
    <s v="NPP VÂN TRANG"/>
    <x v="111"/>
    <s v="Năm - cảnh Vật Cách"/>
    <x v="14"/>
    <x v="4"/>
    <n v="50000"/>
    <x v="102"/>
  </r>
  <r>
    <x v="12"/>
    <s v="NPP VÂN TRANG"/>
    <x v="111"/>
    <s v="Năm - cảnh Vật Cách"/>
    <x v="11"/>
    <x v="5"/>
    <n v="19270000"/>
    <x v="53"/>
  </r>
  <r>
    <x v="12"/>
    <s v="NPP VÂN TRANG"/>
    <x v="111"/>
    <s v="Năm - cảnh Vật Cách"/>
    <x v="12"/>
    <x v="4"/>
    <n v="50000"/>
    <x v="58"/>
  </r>
  <r>
    <x v="12"/>
    <s v="NPP VÂN TRANG"/>
    <x v="111"/>
    <s v="Năm - cảnh Vật Cách"/>
    <x v="13"/>
    <x v="3"/>
    <n v="1000000"/>
    <x v="29"/>
  </r>
  <r>
    <x v="12"/>
    <s v="NPP VÂN TRANG"/>
    <x v="112"/>
    <s v="Aroma Bay Candles"/>
    <x v="3"/>
    <x v="3"/>
    <n v="7000000"/>
    <x v="3"/>
  </r>
  <r>
    <x v="12"/>
    <s v="NPP VÂN TRANG"/>
    <x v="113"/>
    <s v="Anh Bắc"/>
    <x v="17"/>
    <x v="4"/>
    <n v="1200000"/>
    <x v="56"/>
  </r>
  <r>
    <x v="12"/>
    <s v="NPP VÂN TRANG"/>
    <x v="113"/>
    <s v="Anh Bắc"/>
    <x v="15"/>
    <x v="4"/>
    <n v="2870000"/>
    <x v="59"/>
  </r>
  <r>
    <x v="12"/>
    <s v="NPP VÂN TRANG"/>
    <x v="114"/>
    <s v="cf papa 131 nguyen duc canh - Lê Chân - HP"/>
    <x v="14"/>
    <x v="0"/>
    <n v="50000"/>
    <x v="50"/>
  </r>
  <r>
    <x v="12"/>
    <s v="NPP VÂN TRANG"/>
    <x v="114"/>
    <s v="cf papa 131 nguyen duc canh - Lê Chân - HP"/>
    <x v="11"/>
    <x v="0"/>
    <n v="470000"/>
    <x v="34"/>
  </r>
  <r>
    <x v="13"/>
    <s v="NPP DŨNG TIẾN"/>
    <x v="115"/>
    <s v="CĂNG TIN SƯ ĐOÀN 3"/>
    <x v="1"/>
    <x v="0"/>
    <n v="50000"/>
    <x v="38"/>
  </r>
  <r>
    <x v="13"/>
    <s v="NPP DŨNG TIẾN"/>
    <x v="115"/>
    <s v="CĂNG TIN SƯ ĐOÀN 3"/>
    <x v="9"/>
    <x v="1"/>
    <n v="50000"/>
    <x v="30"/>
  </r>
  <r>
    <x v="13"/>
    <s v="NPP DŨNG TIẾN"/>
    <x v="115"/>
    <s v="CĂNG TIN SƯ ĐOÀN 3"/>
    <x v="3"/>
    <x v="7"/>
    <n v="50000"/>
    <x v="103"/>
  </r>
  <r>
    <x v="13"/>
    <s v="NPP DŨNG TIẾN"/>
    <x v="115"/>
    <s v="CĂNG TIN SƯ ĐOÀN 3"/>
    <x v="4"/>
    <x v="0"/>
    <n v="50000"/>
    <x v="42"/>
  </r>
  <r>
    <x v="13"/>
    <s v="NPP DŨNG TIẾN"/>
    <x v="115"/>
    <s v="CĂNG TIN SƯ ĐOÀN 3"/>
    <x v="7"/>
    <x v="3"/>
    <n v="50000"/>
    <x v="10"/>
  </r>
  <r>
    <x v="13"/>
    <s v="NPP DŨNG TIẾN"/>
    <x v="115"/>
    <s v="CĂNG TIN SƯ ĐOÀN 3"/>
    <x v="11"/>
    <x v="3"/>
    <n v="50000"/>
    <x v="28"/>
  </r>
  <r>
    <x v="13"/>
    <s v="NPP DŨNG TIẾN"/>
    <x v="115"/>
    <s v="CĂNG TIN SƯ ĐOÀN 3"/>
    <x v="5"/>
    <x v="4"/>
    <n v="50000"/>
    <x v="19"/>
  </r>
  <r>
    <x v="13"/>
    <s v="NPP DŨNG TIẾN"/>
    <x v="115"/>
    <s v="CĂNG TIN SƯ ĐOÀN 3"/>
    <x v="6"/>
    <x v="0"/>
    <n v="50000"/>
    <x v="12"/>
  </r>
  <r>
    <x v="13"/>
    <s v="NPP DŨNG TIẾN"/>
    <x v="115"/>
    <s v="CĂNG TIN SƯ ĐOÀN 3"/>
    <x v="8"/>
    <x v="8"/>
    <n v="50000"/>
    <x v="104"/>
  </r>
  <r>
    <x v="14"/>
    <s v="NPP TOÀN THẮNG"/>
    <x v="116"/>
    <s v="Công ty Sunwon"/>
    <x v="3"/>
    <x v="7"/>
    <n v="50000"/>
    <x v="103"/>
  </r>
  <r>
    <x v="14"/>
    <s v="NPP TOÀN THẮNG"/>
    <x v="116"/>
    <s v="Công ty Sunwon"/>
    <x v="4"/>
    <x v="3"/>
    <n v="50000"/>
    <x v="9"/>
  </r>
  <r>
    <x v="14"/>
    <s v="NPP TOÀN THẮNG"/>
    <x v="116"/>
    <s v="Công ty Sunwon"/>
    <x v="6"/>
    <x v="3"/>
    <n v="50000"/>
    <x v="6"/>
  </r>
  <r>
    <x v="14"/>
    <s v="NPP TOÀN THẮNG"/>
    <x v="116"/>
    <s v="Công ty Sunwon"/>
    <x v="8"/>
    <x v="10"/>
    <n v="50000"/>
    <x v="21"/>
  </r>
  <r>
    <x v="14"/>
    <s v="NPP TOÀN THẮNG"/>
    <x v="117"/>
    <s v="Cty TNHH Nam Anh"/>
    <x v="1"/>
    <x v="3"/>
    <n v="61000000"/>
    <x v="7"/>
  </r>
  <r>
    <x v="14"/>
    <s v="NPP TOÀN THẮNG"/>
    <x v="117"/>
    <s v="Cty TNHH Nam Anh"/>
    <x v="9"/>
    <x v="1"/>
    <n v="50000"/>
    <x v="30"/>
  </r>
  <r>
    <x v="14"/>
    <s v="NPP TOÀN THẮNG"/>
    <x v="117"/>
    <s v="Cty TNHH Nam Anh"/>
    <x v="3"/>
    <x v="4"/>
    <n v="200000"/>
    <x v="8"/>
  </r>
  <r>
    <x v="14"/>
    <s v="NPP TOÀN THẮNG"/>
    <x v="117"/>
    <s v="Cty TNHH Nam Anh"/>
    <x v="4"/>
    <x v="3"/>
    <n v="50000"/>
    <x v="9"/>
  </r>
  <r>
    <x v="14"/>
    <s v="NPP TOÀN THẮNG"/>
    <x v="118"/>
    <s v="Công ty may Hà Phong"/>
    <x v="9"/>
    <x v="3"/>
    <n v="70000"/>
    <x v="84"/>
  </r>
  <r>
    <x v="14"/>
    <s v="NPP TOÀN THẮNG"/>
    <x v="118"/>
    <s v="Công ty may Hà Phong"/>
    <x v="3"/>
    <x v="20"/>
    <n v="402670000"/>
    <x v="105"/>
  </r>
  <r>
    <x v="14"/>
    <s v="NPP TOÀN THẮNG"/>
    <x v="119"/>
    <s v="Công ty CP - Tổng Công ty may Bắc Giang LGG"/>
    <x v="3"/>
    <x v="20"/>
    <n v="248400000"/>
    <x v="105"/>
  </r>
  <r>
    <x v="14"/>
    <s v="NPP TOÀN THẮNG"/>
    <x v="120"/>
    <s v="Chi nhánh Minh Đức - Cty CP may xuất khẩu Hà Bắc"/>
    <x v="3"/>
    <x v="20"/>
    <n v="82070000"/>
    <x v="105"/>
  </r>
  <r>
    <x v="14"/>
    <s v="NPP TOÀN THẮNG"/>
    <x v="121"/>
    <s v="Công ty Cổ phần may xuất khẩu Hà Bắc"/>
    <x v="3"/>
    <x v="20"/>
    <n v="155270000"/>
    <x v="105"/>
  </r>
  <r>
    <x v="14"/>
    <s v="NPP TOÀN THẮNG"/>
    <x v="122"/>
    <s v="(blank)"/>
    <x v="1"/>
    <x v="3"/>
    <n v="50000"/>
    <x v="7"/>
  </r>
  <r>
    <x v="14"/>
    <s v="NPP TOÀN THẮNG"/>
    <x v="122"/>
    <s v="VVM chi nhánh tỉnh Bắc Ninh"/>
    <x v="5"/>
    <x v="3"/>
    <n v="50000"/>
    <x v="5"/>
  </r>
  <r>
    <x v="14"/>
    <s v="NPP TOÀN THẮNG"/>
    <x v="122"/>
    <s v="(blank)"/>
    <x v="6"/>
    <x v="3"/>
    <n v="50000"/>
    <x v="6"/>
  </r>
  <r>
    <x v="14"/>
    <s v="NPP TOÀN THẮNG"/>
    <x v="122"/>
    <s v="VVM chi nhánh tỉnh Bắc Ninh-62 Nguyễn Đăng Đạo"/>
    <x v="8"/>
    <x v="15"/>
    <n v="50000"/>
    <x v="75"/>
  </r>
  <r>
    <x v="14"/>
    <s v="NPP TOÀN THẮNG"/>
    <x v="123"/>
    <s v="Công ty CP may Đông Mỹ HANOSIMEX"/>
    <x v="3"/>
    <x v="20"/>
    <n v="3330000"/>
    <x v="105"/>
  </r>
  <r>
    <x v="14"/>
    <s v="NPP TOÀN THẮNG"/>
    <x v="124"/>
    <s v="Cong ty Nhom Binh Nam"/>
    <x v="3"/>
    <x v="1"/>
    <n v="50000"/>
    <x v="37"/>
  </r>
  <r>
    <x v="14"/>
    <s v="NPP TOÀN THẮNG"/>
    <x v="124"/>
    <s v="Cong ty Nhom Binh Nam"/>
    <x v="6"/>
    <x v="0"/>
    <n v="50000"/>
    <x v="12"/>
  </r>
  <r>
    <x v="14"/>
    <s v="NPP TOÀN THẮNG"/>
    <x v="125"/>
    <s v="tiNiWorld Bắc Ninh-Tầng 2 TTTM Vincom, Ngã 6 Lý Th"/>
    <x v="9"/>
    <x v="0"/>
    <n v="50000"/>
    <x v="22"/>
  </r>
  <r>
    <x v="14"/>
    <s v="NPP TOÀN THẮNG"/>
    <x v="125"/>
    <s v="tiNiWorld Bắc Ninh-Tầng 2 TTTM Vincom, Ngã 6 Lý Th"/>
    <x v="10"/>
    <x v="4"/>
    <n v="50000"/>
    <x v="23"/>
  </r>
  <r>
    <x v="14"/>
    <s v="NPP TOÀN THẮNG"/>
    <x v="125"/>
    <s v="tiNiWorld Bắc Ninh-Tầng 2 TTTM Vincom, Ngã 6 Lý Th"/>
    <x v="4"/>
    <x v="8"/>
    <n v="50000"/>
    <x v="24"/>
  </r>
  <r>
    <x v="14"/>
    <s v="NPP TOÀN THẮNG"/>
    <x v="125"/>
    <s v="tiNiWorld Bắc Ninh-Tầng 2 TTTM Vincom, Ngã 6 Lý Th"/>
    <x v="7"/>
    <x v="4"/>
    <n v="70000"/>
    <x v="25"/>
  </r>
  <r>
    <x v="14"/>
    <s v="NPP TOÀN THẮNG"/>
    <x v="125"/>
    <s v="tiNiWorld Bắc Ninh-Tầng 2 TTTM Vincom, Ngã 6 Lý Th"/>
    <x v="11"/>
    <x v="4"/>
    <n v="50000"/>
    <x v="26"/>
  </r>
  <r>
    <x v="14"/>
    <s v="NPP TOÀN THẮNG"/>
    <x v="125"/>
    <s v="tiNiWorld Bắc Ninh-Tầng 2 TTTM Vincom, Ngã 6 Lý Th"/>
    <x v="12"/>
    <x v="7"/>
    <n v="50000"/>
    <x v="27"/>
  </r>
  <r>
    <x v="14"/>
    <s v="NPP TOÀN THẮNG"/>
    <x v="126"/>
    <s v="Công ty CP chế biến thực phẩm Cao Bằng"/>
    <x v="0"/>
    <x v="2"/>
    <n v="1200000"/>
    <x v="106"/>
  </r>
  <r>
    <x v="14"/>
    <s v="NPP TOÀN THẮNG"/>
    <x v="127"/>
    <s v="Công ty CP đầu tư &amp; PT dịch vụ Việt An"/>
    <x v="1"/>
    <x v="3"/>
    <n v="50000"/>
    <x v="7"/>
  </r>
  <r>
    <x v="14"/>
    <s v="NPP TOÀN THẮNG"/>
    <x v="127"/>
    <s v="Công ty CP đầu tư &amp; PT dịch vụ Việt An"/>
    <x v="4"/>
    <x v="3"/>
    <n v="2800000"/>
    <x v="9"/>
  </r>
  <r>
    <x v="14"/>
    <s v="NPP TOÀN THẮNG"/>
    <x v="127"/>
    <s v="Công ty CP đầu tư &amp; PT dịch vụ Việt An"/>
    <x v="7"/>
    <x v="4"/>
    <n v="670000"/>
    <x v="25"/>
  </r>
  <r>
    <x v="14"/>
    <s v="NPP TOÀN THẮNG"/>
    <x v="127"/>
    <s v="Công ty CP đầu tư &amp; PT dịch vụ Việt An"/>
    <x v="5"/>
    <x v="3"/>
    <n v="50000"/>
    <x v="5"/>
  </r>
  <r>
    <x v="14"/>
    <s v="NPP TOÀN THẮNG"/>
    <x v="128"/>
    <s v="Chi nhánh cty TNHH DV&amp;TM Minh Hải"/>
    <x v="1"/>
    <x v="1"/>
    <n v="7270000"/>
    <x v="1"/>
  </r>
  <r>
    <x v="14"/>
    <s v="NPP TOÀN THẮNG"/>
    <x v="128"/>
    <s v="Chi nhánh cty TNHH DV&amp;TM Minh Hải"/>
    <x v="2"/>
    <x v="2"/>
    <n v="50000"/>
    <x v="2"/>
  </r>
  <r>
    <x v="14"/>
    <s v="NPP TOÀN THẮNG"/>
    <x v="129"/>
    <s v="Công ty Toàn Loan - 720 Ngô Gia Tự"/>
    <x v="1"/>
    <x v="1"/>
    <n v="50000"/>
    <x v="1"/>
  </r>
  <r>
    <x v="14"/>
    <s v="NPP TOÀN THẮNG"/>
    <x v="129"/>
    <s v="Công ty Toàn Loan - 720 Ngô Gia Tự"/>
    <x v="4"/>
    <x v="1"/>
    <n v="50000"/>
    <x v="4"/>
  </r>
  <r>
    <x v="14"/>
    <s v="NPP TOÀN THẮNG"/>
    <x v="129"/>
    <s v="Công ty Toàn Loan - 720 Ngô Gia Tự"/>
    <x v="5"/>
    <x v="0"/>
    <n v="50000"/>
    <x v="11"/>
  </r>
  <r>
    <x v="14"/>
    <s v="NPP TOÀN THẮNG"/>
    <x v="129"/>
    <s v="Công ty Toàn Loan - 720 Ngô Gia Tự"/>
    <x v="6"/>
    <x v="0"/>
    <n v="50000"/>
    <x v="12"/>
  </r>
  <r>
    <x v="14"/>
    <s v="NPP TOÀN THẮNG"/>
    <x v="130"/>
    <s v="Công ty cổ phần Goldsun Việt Nam"/>
    <x v="1"/>
    <x v="1"/>
    <n v="50000"/>
    <x v="1"/>
  </r>
  <r>
    <x v="14"/>
    <s v="NPP TOÀN THẮNG"/>
    <x v="130"/>
    <s v="Công ty cổ phần Goldsun Việt Nam"/>
    <x v="2"/>
    <x v="2"/>
    <n v="870000"/>
    <x v="2"/>
  </r>
  <r>
    <x v="14"/>
    <s v="NPP TOÀN THẮNG"/>
    <x v="130"/>
    <s v="Công ty cổ phần Goldsun Việt Nam"/>
    <x v="5"/>
    <x v="1"/>
    <n v="800000"/>
    <x v="107"/>
  </r>
  <r>
    <x v="15"/>
    <s v="NPP THÀNH ĐẠT"/>
    <x v="131"/>
    <s v="Căng tin Cty HonDa Đồng Văn 1"/>
    <x v="1"/>
    <x v="0"/>
    <n v="50000"/>
    <x v="38"/>
  </r>
  <r>
    <x v="15"/>
    <s v="NPP THÀNH ĐẠT"/>
    <x v="132"/>
    <s v="Căng tin Cty Eco Đồng Văn 4"/>
    <x v="1"/>
    <x v="1"/>
    <n v="50000"/>
    <x v="1"/>
  </r>
  <r>
    <x v="15"/>
    <s v="NPP THÀNH ĐẠT"/>
    <x v="132"/>
    <s v="Căng tin Cty Eco Đồng Văn 4"/>
    <x v="9"/>
    <x v="1"/>
    <n v="50000"/>
    <x v="30"/>
  </r>
  <r>
    <x v="15"/>
    <s v="NPP THÀNH ĐẠT"/>
    <x v="132"/>
    <s v="Công Ty Eco Đồng Văn 4"/>
    <x v="3"/>
    <x v="1"/>
    <n v="50000"/>
    <x v="37"/>
  </r>
  <r>
    <x v="15"/>
    <s v="NPP THÀNH ĐẠT"/>
    <x v="132"/>
    <s v="Căng tin Cty Eco Đồng Văn 4"/>
    <x v="4"/>
    <x v="0"/>
    <n v="50000"/>
    <x v="42"/>
  </r>
  <r>
    <x v="15"/>
    <s v="NPP THÀNH ĐẠT"/>
    <x v="133"/>
    <s v="Trạm dừng nghỉ cao tốc Hà Nam"/>
    <x v="1"/>
    <x v="0"/>
    <n v="50000"/>
    <x v="38"/>
  </r>
  <r>
    <x v="15"/>
    <s v="NPP THÀNH ĐẠT"/>
    <x v="133"/>
    <s v="Trạm dừng nghỉ cao tốc Hà Nam"/>
    <x v="9"/>
    <x v="1"/>
    <n v="50000"/>
    <x v="30"/>
  </r>
  <r>
    <x v="15"/>
    <s v="NPP THÀNH ĐẠT"/>
    <x v="133"/>
    <s v="Trạm dừng nghỉ cao tốc Hà Nam"/>
    <x v="4"/>
    <x v="0"/>
    <n v="50000"/>
    <x v="42"/>
  </r>
  <r>
    <x v="15"/>
    <s v="NPP THÀNH ĐẠT"/>
    <x v="133"/>
    <s v="Trạm dừng nghỉ cao tốc Hà Nam"/>
    <x v="5"/>
    <x v="0"/>
    <n v="50000"/>
    <x v="11"/>
  </r>
  <r>
    <x v="15"/>
    <s v="NPP THÀNH ĐẠT"/>
    <x v="133"/>
    <s v="Trạm dừng nghỉ cao tốc Hà Nam"/>
    <x v="6"/>
    <x v="3"/>
    <n v="50000"/>
    <x v="6"/>
  </r>
  <r>
    <x v="15"/>
    <s v="NPP THÀNH ĐẠT"/>
    <x v="133"/>
    <s v="Trạm dừng nghỉ cao tốc Hà Nam"/>
    <x v="8"/>
    <x v="1"/>
    <n v="50000"/>
    <x v="108"/>
  </r>
  <r>
    <x v="16"/>
    <s v="NPP SINH PHƯỢNG"/>
    <x v="134"/>
    <s v="Công ty Bảo Châu - tổ 52 khu 4A- p. Cao Xanh"/>
    <x v="9"/>
    <x v="0"/>
    <n v="50000"/>
    <x v="22"/>
  </r>
  <r>
    <x v="16"/>
    <s v="NPP SINH PHƯỢNG"/>
    <x v="134"/>
    <s v="Công ty Bảo Châu - tổ 52 khu 4A- p. Cao Xanh"/>
    <x v="15"/>
    <x v="4"/>
    <n v="50000"/>
    <x v="59"/>
  </r>
  <r>
    <x v="16"/>
    <s v="NPP SINH PHƯỢNG"/>
    <x v="134"/>
    <s v="Công ty Bảo Châu - tổ 52 khu 4A- p. Cao Xanh"/>
    <x v="3"/>
    <x v="4"/>
    <n v="50000"/>
    <x v="8"/>
  </r>
  <r>
    <x v="16"/>
    <s v="NPP SINH PHƯỢNG"/>
    <x v="134"/>
    <s v="Công ty Bảo Châu - tổ 52 khu 4A- p. Cao Xanh"/>
    <x v="4"/>
    <x v="21"/>
    <n v="50000"/>
    <x v="109"/>
  </r>
  <r>
    <x v="16"/>
    <s v="NPP SINH PHƯỢNG"/>
    <x v="134"/>
    <s v="Công ty Bảo Châu - tổ 52 khu 4A- p. Cao Xanh"/>
    <x v="14"/>
    <x v="22"/>
    <n v="50000"/>
    <x v="110"/>
  </r>
  <r>
    <x v="16"/>
    <s v="NPP SINH PHƯỢNG"/>
    <x v="134"/>
    <s v="Công ty Bảo Châu - tổ 52 khu 4A- p. Cao Xanh"/>
    <x v="11"/>
    <x v="0"/>
    <n v="50000"/>
    <x v="34"/>
  </r>
  <r>
    <x v="16"/>
    <s v="NPP SINH PHƯỢNG"/>
    <x v="135"/>
    <s v="Cty TNHH Đức Tâm"/>
    <x v="6"/>
    <x v="0"/>
    <n v="50000"/>
    <x v="12"/>
  </r>
  <r>
    <x v="16"/>
    <s v="NPP SINH PHƯỢNG"/>
    <x v="136"/>
    <s v="Chuỗi coffee Nam Phong (12 stores)"/>
    <x v="9"/>
    <x v="1"/>
    <n v="50000"/>
    <x v="30"/>
  </r>
  <r>
    <x v="16"/>
    <s v="NPP SINH PHƯỢNG"/>
    <x v="136"/>
    <s v="Chuỗi coffee Nam Phong (12 stores)"/>
    <x v="14"/>
    <x v="7"/>
    <n v="50000"/>
    <x v="93"/>
  </r>
  <r>
    <x v="16"/>
    <s v="NPP SINH PHƯỢNG"/>
    <x v="136"/>
    <s v="Chuỗi coffee Nam Phong (12 stores)"/>
    <x v="11"/>
    <x v="5"/>
    <n v="1930000"/>
    <x v="53"/>
  </r>
  <r>
    <x v="16"/>
    <s v="NPP SINH PHƯỢNG"/>
    <x v="137"/>
    <s v="cafe old tow"/>
    <x v="9"/>
    <x v="1"/>
    <n v="670000"/>
    <x v="30"/>
  </r>
  <r>
    <x v="16"/>
    <s v="NPP SINH PHƯỢNG"/>
    <x v="137"/>
    <s v="cafe old tow"/>
    <x v="3"/>
    <x v="23"/>
    <n v="50000"/>
    <x v="111"/>
  </r>
  <r>
    <x v="16"/>
    <s v="NPP SINH PHƯỢNG"/>
    <x v="137"/>
    <s v="cafe old tow"/>
    <x v="14"/>
    <x v="23"/>
    <n v="50000"/>
    <x v="112"/>
  </r>
  <r>
    <x v="16"/>
    <s v="NPP SINH PHƯỢNG"/>
    <x v="137"/>
    <s v="cafe old tow"/>
    <x v="11"/>
    <x v="0"/>
    <n v="130000"/>
    <x v="34"/>
  </r>
  <r>
    <x v="16"/>
    <s v="NPP SINH PHƯỢNG"/>
    <x v="137"/>
    <s v="cafe old tow"/>
    <x v="12"/>
    <x v="23"/>
    <n v="50000"/>
    <x v="113"/>
  </r>
  <r>
    <x v="16"/>
    <s v="NPP SINH PHƯỢNG"/>
    <x v="138"/>
    <s v="CF Quốc Bảo - Kênh Liêm, p. Bạch Đằng"/>
    <x v="9"/>
    <x v="1"/>
    <n v="670000"/>
    <x v="30"/>
  </r>
  <r>
    <x v="16"/>
    <s v="NPP SINH PHƯỢNG"/>
    <x v="138"/>
    <s v="CF Quốc Bảo - Kênh Liêm, p. Bạch Đằng"/>
    <x v="3"/>
    <x v="23"/>
    <n v="50000"/>
    <x v="111"/>
  </r>
  <r>
    <x v="16"/>
    <s v="NPP SINH PHƯỢNG"/>
    <x v="138"/>
    <s v="CF Quốc Bảo - Kênh Liêm, p. Bạch Đằng"/>
    <x v="14"/>
    <x v="23"/>
    <n v="50000"/>
    <x v="112"/>
  </r>
  <r>
    <x v="16"/>
    <s v="NPP SINH PHƯỢNG"/>
    <x v="138"/>
    <s v="CF Quốc Bảo - Kênh Liêm, p. Bạch Đằng"/>
    <x v="11"/>
    <x v="0"/>
    <n v="530000"/>
    <x v="34"/>
  </r>
  <r>
    <x v="16"/>
    <s v="NPP SINH PHƯỢNG"/>
    <x v="138"/>
    <s v="CF Quốc Bảo - Kênh Liêm, p. Bạch Đằng"/>
    <x v="12"/>
    <x v="23"/>
    <n v="50000"/>
    <x v="113"/>
  </r>
  <r>
    <x v="16"/>
    <s v="NPP SINH PHƯỢNG"/>
    <x v="139"/>
    <s v="(blank)"/>
    <x v="1"/>
    <x v="3"/>
    <n v="50000"/>
    <x v="7"/>
  </r>
  <r>
    <x v="16"/>
    <s v="NPP SINH PHƯỢNG"/>
    <x v="139"/>
    <s v="VVM chi nhánh tỉnh Quảng Ninh"/>
    <x v="5"/>
    <x v="3"/>
    <n v="50000"/>
    <x v="5"/>
  </r>
  <r>
    <x v="16"/>
    <s v="NPP SINH PHƯỢNG"/>
    <x v="139"/>
    <s v="(blank)"/>
    <x v="6"/>
    <x v="3"/>
    <n v="50000"/>
    <x v="6"/>
  </r>
  <r>
    <x v="16"/>
    <s v="NPP SINH PHƯỢNG"/>
    <x v="139"/>
    <s v="VVM chi nhánh tỉnh Quảng Ninh"/>
    <x v="8"/>
    <x v="15"/>
    <n v="50000"/>
    <x v="75"/>
  </r>
  <r>
    <x v="16"/>
    <s v="NPP SINH PHƯỢNG"/>
    <x v="140"/>
    <s v="Bệnh viện Da Khoa Bãi Cháy"/>
    <x v="15"/>
    <x v="0"/>
    <n v="50000"/>
    <x v="39"/>
  </r>
  <r>
    <x v="16"/>
    <s v="NPP SINH PHƯỢNG"/>
    <x v="140"/>
    <s v="Bệnh viện Da Khoa Bãi Cháy"/>
    <x v="4"/>
    <x v="5"/>
    <n v="50000"/>
    <x v="57"/>
  </r>
  <r>
    <x v="16"/>
    <s v="NPP SINH PHƯỢNG"/>
    <x v="141"/>
    <s v="Công ty cổ phần Tâm Đức Cẩm Phả"/>
    <x v="4"/>
    <x v="21"/>
    <n v="50000"/>
    <x v="109"/>
  </r>
  <r>
    <x v="16"/>
    <s v="NPP SINH PHƯỢNG"/>
    <x v="142"/>
    <s v="Cty Môi trường đô thị Quảng Ninh"/>
    <x v="4"/>
    <x v="1"/>
    <n v="30670000"/>
    <x v="4"/>
  </r>
  <r>
    <x v="16"/>
    <s v="NPP SINH PHƯỢNG"/>
    <x v="143"/>
    <s v="CTy CP TM và XD Hùng Cường"/>
    <x v="6"/>
    <x v="0"/>
    <n v="50000"/>
    <x v="12"/>
  </r>
  <r>
    <x v="16"/>
    <s v="NPP SINH PHƯỢNG"/>
    <x v="144"/>
    <s v="_x0009_CTy TNHH đầu tư và TM Bạch Đằng"/>
    <x v="17"/>
    <x v="3"/>
    <n v="15530000"/>
    <x v="114"/>
  </r>
  <r>
    <x v="16"/>
    <s v="NPP SINH PHƯỢNG"/>
    <x v="144"/>
    <s v="_x0009_CTy TNHH đầu tư và TM Bạch Đằng"/>
    <x v="4"/>
    <x v="3"/>
    <n v="50000"/>
    <x v="9"/>
  </r>
  <r>
    <x v="17"/>
    <s v="NPP HƯNG PHÁT"/>
    <x v="145"/>
    <s v="Cty Gạch Long Hầu"/>
    <x v="5"/>
    <x v="9"/>
    <n v="50000"/>
    <x v="115"/>
  </r>
  <r>
    <x v="17"/>
    <s v="NPP HƯNG PHÁT"/>
    <x v="146"/>
    <s v="Cty Balô Túi Xách"/>
    <x v="1"/>
    <x v="1"/>
    <n v="7000000"/>
    <x v="1"/>
  </r>
  <r>
    <x v="17"/>
    <s v="NPP HƯNG PHÁT"/>
    <x v="146"/>
    <s v="Cty Balô Túi Xách"/>
    <x v="9"/>
    <x v="1"/>
    <n v="5000000"/>
    <x v="30"/>
  </r>
  <r>
    <x v="18"/>
    <s v="NPP TOÀN DƯƠNG"/>
    <x v="147"/>
    <s v="Công ty TNHH PRETTL Việt Nam"/>
    <x v="1"/>
    <x v="0"/>
    <n v="50000"/>
    <x v="38"/>
  </r>
  <r>
    <x v="18"/>
    <s v="NPP TOÀN DƯƠNG"/>
    <x v="148"/>
    <s v="Cô Thanh bếp ăn khu Công Nghiệp"/>
    <x v="1"/>
    <x v="0"/>
    <n v="50000"/>
    <x v="38"/>
  </r>
  <r>
    <x v="18"/>
    <s v="NPP TOÀN DƯƠNG"/>
    <x v="148"/>
    <s v="Cô Thanh bếp ăn khu Công Nghiệp"/>
    <x v="2"/>
    <x v="4"/>
    <n v="50000"/>
    <x v="14"/>
  </r>
  <r>
    <x v="18"/>
    <s v="NPP TOÀN DƯƠNG"/>
    <x v="148"/>
    <s v="Cô Thanh bếp ăn khu Công Nghiệp"/>
    <x v="4"/>
    <x v="0"/>
    <n v="50000"/>
    <x v="42"/>
  </r>
  <r>
    <x v="18"/>
    <s v="NPP TOÀN DƯƠNG"/>
    <x v="149"/>
    <s v="Anh Khánh - trà sữa"/>
    <x v="11"/>
    <x v="8"/>
    <n v="50000"/>
    <x v="32"/>
  </r>
  <r>
    <x v="18"/>
    <s v="NPP TOÀN DƯƠNG"/>
    <x v="150"/>
    <s v="Ánh Luyến"/>
    <x v="0"/>
    <x v="0"/>
    <n v="50000"/>
    <x v="0"/>
  </r>
  <r>
    <x v="18"/>
    <s v="NPP TOÀN DƯƠNG"/>
    <x v="150"/>
    <s v="Ánh Luyến"/>
    <x v="1"/>
    <x v="1"/>
    <n v="50000"/>
    <x v="1"/>
  </r>
  <r>
    <x v="18"/>
    <s v="NPP TOÀN DƯƠNG"/>
    <x v="150"/>
    <s v="Ánh Luyến"/>
    <x v="9"/>
    <x v="1"/>
    <n v="470000"/>
    <x v="30"/>
  </r>
  <r>
    <x v="18"/>
    <s v="NPP TOÀN DƯƠNG"/>
    <x v="150"/>
    <s v="Ánh Luyến"/>
    <x v="14"/>
    <x v="5"/>
    <n v="6400000"/>
    <x v="61"/>
  </r>
  <r>
    <x v="18"/>
    <s v="NPP TOÀN DƯƠNG"/>
    <x v="150"/>
    <s v="Ánh Luyến"/>
    <x v="11"/>
    <x v="8"/>
    <n v="50000"/>
    <x v="32"/>
  </r>
  <r>
    <x v="12"/>
    <s v="NPP VÂN TRANG"/>
    <x v="151"/>
    <s v="Công ty cổ phần Bao bì Vicem HP"/>
    <x v="15"/>
    <x v="9"/>
    <n v="1670000"/>
    <x v="81"/>
  </r>
  <r>
    <x v="12"/>
    <s v="NPP VÂN TRANG"/>
    <x v="151"/>
    <s v="Công ty cổ phần Bao bì Vicem HP"/>
    <x v="4"/>
    <x v="3"/>
    <n v="8730000"/>
    <x v="9"/>
  </r>
  <r>
    <x v="19"/>
    <s v="NPP MINH HƯƠNG"/>
    <x v="152"/>
    <s v="VVM Nam Định"/>
    <x v="1"/>
    <x v="3"/>
    <n v="50000"/>
    <x v="7"/>
  </r>
  <r>
    <x v="19"/>
    <s v="NPP MINH HƯƠNG"/>
    <x v="152"/>
    <s v="VVM Nam Định"/>
    <x v="5"/>
    <x v="3"/>
    <n v="50000"/>
    <x v="5"/>
  </r>
  <r>
    <x v="19"/>
    <s v="NPP MINH HƯƠNG"/>
    <x v="152"/>
    <s v="VVM Nam Định"/>
    <x v="6"/>
    <x v="3"/>
    <n v="50000"/>
    <x v="6"/>
  </r>
  <r>
    <x v="19"/>
    <s v="NPP MINH HƯƠNG"/>
    <x v="152"/>
    <s v="VVM Nam Định"/>
    <x v="8"/>
    <x v="15"/>
    <n v="50000"/>
    <x v="75"/>
  </r>
  <r>
    <x v="19"/>
    <s v="NPP MINH HƯƠNG"/>
    <x v="153"/>
    <s v="Cty CP xuất ăn Công nghiệp"/>
    <x v="1"/>
    <x v="0"/>
    <n v="50000"/>
    <x v="38"/>
  </r>
  <r>
    <x v="19"/>
    <s v="NPP MINH HƯƠNG"/>
    <x v="153"/>
    <s v="Cty CP xuất ăn Công nghiệp"/>
    <x v="3"/>
    <x v="0"/>
    <n v="50000"/>
    <x v="41"/>
  </r>
  <r>
    <x v="19"/>
    <s v="NPP MINH HƯƠNG"/>
    <x v="153"/>
    <s v="Cty CP xuất ăn Công nghiệp"/>
    <x v="4"/>
    <x v="0"/>
    <n v="50000"/>
    <x v="42"/>
  </r>
  <r>
    <x v="20"/>
    <s v="NPP NAM THÁI"/>
    <x v="154"/>
    <s v="Công ty TNHH LAKELAND ( VIỆT NAM ) INDUSTRIES"/>
    <x v="3"/>
    <x v="3"/>
    <n v="6530000"/>
    <x v="3"/>
  </r>
  <r>
    <x v="1"/>
    <s v="NPP THUẤN MINH"/>
    <x v="155"/>
    <s v="Công ty Nhựa Hưng Yên"/>
    <x v="1"/>
    <x v="1"/>
    <n v="50000"/>
    <x v="1"/>
  </r>
  <r>
    <x v="1"/>
    <s v="NPP THUẤN MINH"/>
    <x v="155"/>
    <s v="Công ty Nhựa Hưng Yên"/>
    <x v="9"/>
    <x v="0"/>
    <n v="12330000"/>
    <x v="22"/>
  </r>
  <r>
    <x v="1"/>
    <s v="NPP THUẤN MINH"/>
    <x v="155"/>
    <s v="Công ty Nhựa Hưng Yên"/>
    <x v="4"/>
    <x v="1"/>
    <n v="38530000"/>
    <x v="4"/>
  </r>
  <r>
    <x v="1"/>
    <s v="NPP THUẤN MINH"/>
    <x v="155"/>
    <s v="Công ty Nhựa Hưng Yên"/>
    <x v="7"/>
    <x v="0"/>
    <n v="50000"/>
    <x v="43"/>
  </r>
  <r>
    <x v="1"/>
    <s v="NPP THUẤN MINH"/>
    <x v="155"/>
    <s v="Công ty Nhựa Hưng Yên"/>
    <x v="5"/>
    <x v="0"/>
    <n v="6270000"/>
    <x v="11"/>
  </r>
  <r>
    <x v="1"/>
    <s v="NPP THUẤN MINH"/>
    <x v="155"/>
    <s v="Công ty Nhựa Hưng Yên"/>
    <x v="6"/>
    <x v="5"/>
    <n v="23600000"/>
    <x v="116"/>
  </r>
  <r>
    <x v="1"/>
    <s v="NPP THUẤN MINH"/>
    <x v="156"/>
    <s v="Công ty CP SXTM &amp; XNK Quốc Tế Mỹ Phát"/>
    <x v="1"/>
    <x v="1"/>
    <n v="50000"/>
    <x v="1"/>
  </r>
  <r>
    <x v="1"/>
    <s v="NPP THUẤN MINH"/>
    <x v="156"/>
    <s v="Công ty CP SXTM &amp; XNK Quốc Tế Mỹ Phát"/>
    <x v="9"/>
    <x v="0"/>
    <n v="50000"/>
    <x v="22"/>
  </r>
  <r>
    <x v="1"/>
    <s v="NPP THUẤN MINH"/>
    <x v="156"/>
    <s v="Công ty CP SXTM &amp; XNK Quốc Tế Mỹ Phát"/>
    <x v="4"/>
    <x v="1"/>
    <n v="50000"/>
    <x v="4"/>
  </r>
  <r>
    <x v="1"/>
    <s v="NPP THUẤN MINH"/>
    <x v="156"/>
    <s v="Công ty CP SXTM &amp; XNK Quốc Tế Mỹ Phát"/>
    <x v="5"/>
    <x v="0"/>
    <n v="50000"/>
    <x v="11"/>
  </r>
  <r>
    <x v="21"/>
    <s v="NPP MẠNH THẮNG"/>
    <x v="157"/>
    <s v="Bệnh viện A"/>
    <x v="17"/>
    <x v="5"/>
    <n v="30470000"/>
    <x v="117"/>
  </r>
  <r>
    <x v="21"/>
    <s v="NPP MẠNH THẮNG"/>
    <x v="157"/>
    <s v="Bệnh viện A"/>
    <x v="3"/>
    <x v="0"/>
    <n v="50000"/>
    <x v="41"/>
  </r>
  <r>
    <x v="21"/>
    <s v="NPP MẠNH THẮNG"/>
    <x v="157"/>
    <s v="Bệnh viện A"/>
    <x v="4"/>
    <x v="12"/>
    <n v="50000"/>
    <x v="63"/>
  </r>
  <r>
    <x v="21"/>
    <s v="NPP MẠNH THẮNG"/>
    <x v="157"/>
    <s v="Bệnh viện A"/>
    <x v="14"/>
    <x v="12"/>
    <n v="50000"/>
    <x v="118"/>
  </r>
  <r>
    <x v="21"/>
    <s v="NPP MẠNH THẮNG"/>
    <x v="157"/>
    <s v="Bệnh viện A"/>
    <x v="6"/>
    <x v="0"/>
    <n v="50000"/>
    <x v="12"/>
  </r>
  <r>
    <x v="21"/>
    <s v="NPP MẠNH THẮNG"/>
    <x v="158"/>
    <s v="Cty May Thành Hưng"/>
    <x v="3"/>
    <x v="20"/>
    <n v="2270000"/>
    <x v="105"/>
  </r>
  <r>
    <x v="21"/>
    <s v="NPP MẠNH THẮNG"/>
    <x v="159"/>
    <s v="Can tin Bệnh Viện Đồng hỷ"/>
    <x v="1"/>
    <x v="13"/>
    <n v="50000"/>
    <x v="74"/>
  </r>
  <r>
    <x v="21"/>
    <s v="NPP MẠNH THẮNG"/>
    <x v="159"/>
    <s v="Can tin Bệnh Viện Đồng hỷ"/>
    <x v="9"/>
    <x v="1"/>
    <n v="50000"/>
    <x v="30"/>
  </r>
  <r>
    <x v="21"/>
    <s v="NPP MẠNH THẮNG"/>
    <x v="159"/>
    <s v="Can tin Bệnh Viện Đồng hỷ"/>
    <x v="17"/>
    <x v="4"/>
    <n v="50000"/>
    <x v="56"/>
  </r>
  <r>
    <x v="21"/>
    <s v="NPP MẠNH THẮNG"/>
    <x v="159"/>
    <s v="Can tin Bệnh Viện Đồng hỷ"/>
    <x v="3"/>
    <x v="9"/>
    <n v="50000"/>
    <x v="119"/>
  </r>
  <r>
    <x v="21"/>
    <s v="NPP MẠNH THẮNG"/>
    <x v="159"/>
    <s v="Can tin Bệnh Viện Đồng hỷ"/>
    <x v="4"/>
    <x v="12"/>
    <n v="50000"/>
    <x v="63"/>
  </r>
  <r>
    <x v="21"/>
    <s v="NPP MẠNH THẮNG"/>
    <x v="159"/>
    <s v="Can tin Bệnh Viện Đồng hỷ"/>
    <x v="7"/>
    <x v="3"/>
    <n v="50000"/>
    <x v="10"/>
  </r>
  <r>
    <x v="21"/>
    <s v="NPP MẠNH THẮNG"/>
    <x v="159"/>
    <s v="Can tin Bệnh Viện Đồng hỷ"/>
    <x v="12"/>
    <x v="3"/>
    <n v="50000"/>
    <x v="33"/>
  </r>
  <r>
    <x v="21"/>
    <s v="NPP MẠNH THẮNG"/>
    <x v="159"/>
    <s v="Can tin Bệnh Viện Đồng hỷ"/>
    <x v="5"/>
    <x v="0"/>
    <n v="50000"/>
    <x v="11"/>
  </r>
  <r>
    <x v="21"/>
    <s v="NPP MẠNH THẮNG"/>
    <x v="159"/>
    <s v="Can tin Bệnh Viện Đồng hỷ"/>
    <x v="6"/>
    <x v="0"/>
    <n v="50000"/>
    <x v="12"/>
  </r>
  <r>
    <x v="21"/>
    <s v="NPP MẠNH THẮNG"/>
    <x v="160"/>
    <s v="Dân tộc Nội trú tỉnh"/>
    <x v="1"/>
    <x v="13"/>
    <n v="20800000"/>
    <x v="74"/>
  </r>
  <r>
    <x v="21"/>
    <s v="NPP MẠNH THẮNG"/>
    <x v="160"/>
    <s v="Dân tộc Nội trú tỉnh"/>
    <x v="9"/>
    <x v="1"/>
    <n v="50000"/>
    <x v="30"/>
  </r>
  <r>
    <x v="21"/>
    <s v="NPP MẠNH THẮNG"/>
    <x v="161"/>
    <s v="Dân tộc nội trú _ Đại từ"/>
    <x v="1"/>
    <x v="13"/>
    <n v="50000"/>
    <x v="74"/>
  </r>
  <r>
    <x v="21"/>
    <s v="NPP MẠNH THẮNG"/>
    <x v="161"/>
    <s v="Dân tộc nội trú _ Đại từ"/>
    <x v="9"/>
    <x v="1"/>
    <n v="50000"/>
    <x v="30"/>
  </r>
  <r>
    <x v="21"/>
    <s v="NPP MẠNH THẮNG"/>
    <x v="162"/>
    <s v="VVM_chi nhánh Thai Nguyen"/>
    <x v="8"/>
    <x v="10"/>
    <n v="50000"/>
    <x v="21"/>
  </r>
  <r>
    <x v="22"/>
    <s v="NPP NAM THỊNH PHÁT HY"/>
    <x v="163"/>
    <s v="Cty may Kido "/>
    <x v="1"/>
    <x v="1"/>
    <n v="50000"/>
    <x v="1"/>
  </r>
  <r>
    <x v="23"/>
    <s v="NPP HOA VIỆT LS"/>
    <x v="164"/>
    <s v="Công Ty Than Na Dương"/>
    <x v="1"/>
    <x v="3"/>
    <n v="50000"/>
    <x v="7"/>
  </r>
  <r>
    <x v="23"/>
    <s v="NPP HOA VIỆT LS"/>
    <x v="164"/>
    <s v="Công Ty Than Na Dương"/>
    <x v="17"/>
    <x v="4"/>
    <n v="50000"/>
    <x v="56"/>
  </r>
  <r>
    <x v="23"/>
    <s v="NPP HOA VIỆT LS"/>
    <x v="164"/>
    <s v="Công Ty Than Na Dương"/>
    <x v="4"/>
    <x v="0"/>
    <n v="50000"/>
    <x v="42"/>
  </r>
  <r>
    <x v="23"/>
    <s v="NPP HOA VIỆT LS"/>
    <x v="164"/>
    <s v="Công Ty Than Na Dương"/>
    <x v="5"/>
    <x v="0"/>
    <n v="50000"/>
    <x v="11"/>
  </r>
  <r>
    <x v="23"/>
    <s v="NPP HOA VIỆT LS"/>
    <x v="164"/>
    <s v="Công Ty Than Na Dương"/>
    <x v="6"/>
    <x v="0"/>
    <n v="50000"/>
    <x v="12"/>
  </r>
  <r>
    <x v="23"/>
    <s v="NPP HOA VIỆT LS"/>
    <x v="165"/>
    <s v="Căng Tin Trường Văn Quan"/>
    <x v="1"/>
    <x v="3"/>
    <n v="50000"/>
    <x v="7"/>
  </r>
  <r>
    <x v="23"/>
    <s v="NPP HOA VIỆT LS"/>
    <x v="165"/>
    <s v="Căng Tin Trường Văn Quan"/>
    <x v="3"/>
    <x v="0"/>
    <n v="1000000"/>
    <x v="41"/>
  </r>
  <r>
    <x v="23"/>
    <s v="NPP HOA VIỆT LS"/>
    <x v="166"/>
    <s v="Căng tin Trường MN tràng Định"/>
    <x v="9"/>
    <x v="1"/>
    <n v="50000"/>
    <x v="30"/>
  </r>
  <r>
    <x v="23"/>
    <s v="NPP HOA VIỆT LS"/>
    <x v="166"/>
    <s v="Căng tin Trường MN tràng Định"/>
    <x v="4"/>
    <x v="0"/>
    <n v="50000"/>
    <x v="42"/>
  </r>
  <r>
    <x v="23"/>
    <s v="NPP HOA VIỆT LS"/>
    <x v="166"/>
    <s v="Căng tin Trường MN tràng Định"/>
    <x v="14"/>
    <x v="0"/>
    <n v="5670000"/>
    <x v="50"/>
  </r>
  <r>
    <x v="23"/>
    <s v="NPP HOA VIỆT LS"/>
    <x v="166"/>
    <s v="Căng tin Trường MN tràng Định"/>
    <x v="7"/>
    <x v="0"/>
    <n v="50000"/>
    <x v="43"/>
  </r>
  <r>
    <x v="23"/>
    <s v="NPP HOA VIỆT LS"/>
    <x v="166"/>
    <s v="Căng tin Trường MN tràng Định"/>
    <x v="8"/>
    <x v="10"/>
    <n v="50000"/>
    <x v="21"/>
  </r>
  <r>
    <x v="24"/>
    <s v="NPP PLA 18"/>
    <x v="167"/>
    <s v="CÔNG TY TNHH SUẤT ĂN CÔNG NGHIỆP THÀNH TÚ"/>
    <x v="3"/>
    <x v="5"/>
    <n v="50000"/>
    <x v="120"/>
  </r>
  <r>
    <x v="24"/>
    <s v="NPP PLA 18"/>
    <x v="167"/>
    <s v="CÔNG TY TNHH SUẤT ĂN CÔNG NGHIỆP THÀNH TÚ"/>
    <x v="4"/>
    <x v="5"/>
    <n v="50000"/>
    <x v="57"/>
  </r>
  <r>
    <x v="24"/>
    <s v="NPP PLA 18"/>
    <x v="167"/>
    <s v="CÔNG TY TNHH SUẤT ĂN CÔNG NGHIỆP THÀNH TÚ"/>
    <x v="6"/>
    <x v="0"/>
    <n v="50000"/>
    <x v="12"/>
  </r>
  <r>
    <x v="24"/>
    <s v="NPP PLA 18"/>
    <x v="168"/>
    <s v="CN cty CP AV Connect Việt Nam"/>
    <x v="17"/>
    <x v="3"/>
    <n v="50000"/>
    <x v="114"/>
  </r>
  <r>
    <x v="24"/>
    <s v="NPP PLA 18"/>
    <x v="168"/>
    <s v="CN cty CP AV Connect Việt Nam"/>
    <x v="3"/>
    <x v="5"/>
    <n v="50000"/>
    <x v="120"/>
  </r>
  <r>
    <x v="24"/>
    <s v="NPP PLA 18"/>
    <x v="168"/>
    <s v="CN cty CP AV Connect Việt Nam"/>
    <x v="4"/>
    <x v="5"/>
    <n v="50000"/>
    <x v="57"/>
  </r>
  <r>
    <x v="24"/>
    <s v="NPP PLA 18"/>
    <x v="168"/>
    <s v="CN cty CP AV Connect Việt Nam"/>
    <x v="7"/>
    <x v="3"/>
    <n v="50000"/>
    <x v="10"/>
  </r>
  <r>
    <x v="24"/>
    <s v="NPP PLA 18"/>
    <x v="168"/>
    <s v="CN cty CP AV Connect Việt Nam"/>
    <x v="12"/>
    <x v="0"/>
    <n v="50000"/>
    <x v="35"/>
  </r>
  <r>
    <x v="24"/>
    <s v="NPP PLA 18"/>
    <x v="168"/>
    <s v="CN cty CP AV Connect Việt Nam"/>
    <x v="5"/>
    <x v="3"/>
    <n v="50000"/>
    <x v="5"/>
  </r>
  <r>
    <x v="24"/>
    <s v="NPP PLA 18"/>
    <x v="168"/>
    <s v="CN cty CP AV Connect Việt Nam"/>
    <x v="13"/>
    <x v="3"/>
    <n v="50000"/>
    <x v="29"/>
  </r>
  <r>
    <x v="24"/>
    <s v="NPP PLA 18"/>
    <x v="168"/>
    <s v="CN cty CP AV Connect Việt Nam"/>
    <x v="6"/>
    <x v="3"/>
    <n v="50000"/>
    <x v="6"/>
  </r>
  <r>
    <x v="24"/>
    <s v="NPP PLA 18"/>
    <x v="169"/>
    <s v="Công ty TNHH ACREDO ASIA"/>
    <x v="4"/>
    <x v="3"/>
    <n v="50000"/>
    <x v="9"/>
  </r>
  <r>
    <x v="25"/>
    <s v="NPP TRUNG YẾN HƯNG"/>
    <x v="170"/>
    <s v="công ty điện lực"/>
    <x v="9"/>
    <x v="5"/>
    <n v="50000"/>
    <x v="36"/>
  </r>
  <r>
    <x v="25"/>
    <s v="NPP TRUNG YẾN HƯNG"/>
    <x v="170"/>
    <s v="công ty điện lực"/>
    <x v="15"/>
    <x v="0"/>
    <n v="50000"/>
    <x v="39"/>
  </r>
  <r>
    <x v="25"/>
    <s v="NPP TRUNG YẾN HƯNG"/>
    <x v="170"/>
    <s v="công ty điện lực"/>
    <x v="4"/>
    <x v="8"/>
    <n v="50000"/>
    <x v="24"/>
  </r>
  <r>
    <x v="25"/>
    <s v="NPP TRUNG YẾN HƯNG"/>
    <x v="170"/>
    <s v="công ty điện lực"/>
    <x v="12"/>
    <x v="3"/>
    <n v="50000"/>
    <x v="33"/>
  </r>
  <r>
    <x v="25"/>
    <s v="NPP TRUNG YẾN HƯNG"/>
    <x v="170"/>
    <s v="công ty điện lực"/>
    <x v="6"/>
    <x v="3"/>
    <n v="50000"/>
    <x v="6"/>
  </r>
  <r>
    <x v="26"/>
    <s v="NPP MINH GIA"/>
    <x v="171"/>
    <s v="cua hang chuyen cung cap nguyen lieu pha che"/>
    <x v="9"/>
    <x v="5"/>
    <n v="50000"/>
    <x v="36"/>
  </r>
  <r>
    <x v="26"/>
    <s v="NPP MINH GIA"/>
    <x v="171"/>
    <s v="cua hang chuyen cung cap nguyen lieu pha che"/>
    <x v="15"/>
    <x v="3"/>
    <n v="50000"/>
    <x v="121"/>
  </r>
  <r>
    <x v="26"/>
    <s v="NPP MINH GIA"/>
    <x v="171"/>
    <s v="cua hang chuyen cung cap nguyen lieu pha che"/>
    <x v="3"/>
    <x v="5"/>
    <n v="50000"/>
    <x v="120"/>
  </r>
  <r>
    <x v="26"/>
    <s v="NPP MINH GIA"/>
    <x v="171"/>
    <s v="cua hang chuyen cung cap nguyen lieu pha che"/>
    <x v="4"/>
    <x v="5"/>
    <n v="50000"/>
    <x v="57"/>
  </r>
  <r>
    <x v="26"/>
    <s v="NPP MINH GIA"/>
    <x v="171"/>
    <s v="cua hang chuyen cung cap nguyen lieu pha che"/>
    <x v="14"/>
    <x v="3"/>
    <n v="50000"/>
    <x v="73"/>
  </r>
  <r>
    <x v="26"/>
    <s v="NPP MINH GIA"/>
    <x v="171"/>
    <s v="cua hang chuyen cung cap nguyen lieu pha che"/>
    <x v="11"/>
    <x v="3"/>
    <n v="50000"/>
    <x v="28"/>
  </r>
  <r>
    <x v="26"/>
    <s v="NPP MINH GIA"/>
    <x v="171"/>
    <s v="cua hang chuyen cung cap nguyen lieu pha che"/>
    <x v="13"/>
    <x v="5"/>
    <n v="50000"/>
    <x v="122"/>
  </r>
  <r>
    <x v="26"/>
    <s v="NPP MINH GIA"/>
    <x v="171"/>
    <s v="cua hang chuyen cung cap nguyen lieu pha che"/>
    <x v="20"/>
    <x v="5"/>
    <n v="50000"/>
    <x v="123"/>
  </r>
  <r>
    <x v="26"/>
    <s v="NPP MINH GIA"/>
    <x v="171"/>
    <s v="cua hang chuyen cung cap nguyen lieu pha che"/>
    <x v="6"/>
    <x v="3"/>
    <n v="50000"/>
    <x v="6"/>
  </r>
  <r>
    <x v="27"/>
    <s v="NPP TRẦN TRƯƠNG"/>
    <x v="172"/>
    <s v="Sữa Chua Muối Thúy - 28 Bùi Thị Xuân"/>
    <x v="9"/>
    <x v="1"/>
    <n v="1400000"/>
    <x v="30"/>
  </r>
  <r>
    <x v="27"/>
    <s v="NPP TRẦN TRƯƠNG"/>
    <x v="172"/>
    <s v="Sữa Chua Muối Thúy - 28 Bùi Thị Xuân"/>
    <x v="15"/>
    <x v="12"/>
    <n v="330000"/>
    <x v="124"/>
  </r>
  <r>
    <x v="27"/>
    <s v="NPP TRẦN TRƯƠNG"/>
    <x v="172"/>
    <s v="Sữa Chua Muối Thúy - 28 Bùi Thị Xuân"/>
    <x v="14"/>
    <x v="3"/>
    <n v="50000"/>
    <x v="73"/>
  </r>
  <r>
    <x v="27"/>
    <s v="NPP TRẦN TRƯƠNG"/>
    <x v="173"/>
    <s v="CaFe - 01 đặng thùy trâm"/>
    <x v="9"/>
    <x v="1"/>
    <n v="1070000"/>
    <x v="30"/>
  </r>
  <r>
    <x v="27"/>
    <s v="NPP TRẦN TRƯƠNG"/>
    <x v="173"/>
    <s v="CaFe - 01 đặng thùy trâm"/>
    <x v="14"/>
    <x v="3"/>
    <n v="130000"/>
    <x v="73"/>
  </r>
  <r>
    <x v="27"/>
    <s v="NPP TRẦN TRƯƠNG"/>
    <x v="173"/>
    <s v="CaFe - 01 đặng thùy trâm"/>
    <x v="11"/>
    <x v="3"/>
    <n v="2600000"/>
    <x v="28"/>
  </r>
  <r>
    <x v="27"/>
    <s v="NPP TRẦN TRƯƠNG"/>
    <x v="174"/>
    <s v="Căn tin Bệnh viện C đà nẵng"/>
    <x v="15"/>
    <x v="0"/>
    <n v="5800000"/>
    <x v="39"/>
  </r>
  <r>
    <x v="27"/>
    <s v="NPP TRẦN TRƯƠNG"/>
    <x v="174"/>
    <s v="Căn tin Bệnh viện C đà nẵng"/>
    <x v="4"/>
    <x v="3"/>
    <n v="70000"/>
    <x v="9"/>
  </r>
  <r>
    <x v="27"/>
    <s v="NPP TRẦN TRƯƠNG"/>
    <x v="174"/>
    <s v="Căn tin Bệnh viện C đà nẵng"/>
    <x v="11"/>
    <x v="13"/>
    <n v="50000"/>
    <x v="100"/>
  </r>
  <r>
    <x v="27"/>
    <s v="NPP TRẦN TRƯƠNG"/>
    <x v="174"/>
    <s v="Căn tin Bệnh viện C đà nẵng"/>
    <x v="12"/>
    <x v="0"/>
    <n v="800000"/>
    <x v="35"/>
  </r>
  <r>
    <x v="27"/>
    <s v="NPP TRẦN TRƯƠNG"/>
    <x v="174"/>
    <s v="Căn tin Bệnh viện C đà nẵng"/>
    <x v="6"/>
    <x v="13"/>
    <n v="50000"/>
    <x v="85"/>
  </r>
  <r>
    <x v="28"/>
    <s v="NPP HỮU PHÚC"/>
    <x v="175"/>
    <s v="Công ty TNHH Thực phẩm xanh Anh Tường"/>
    <x v="17"/>
    <x v="0"/>
    <n v="1800000"/>
    <x v="48"/>
  </r>
  <r>
    <x v="28"/>
    <s v="NPP HỮU PHÚC"/>
    <x v="175"/>
    <s v="Công ty TNHH Thực phẩm xanh Anh Tường"/>
    <x v="15"/>
    <x v="0"/>
    <n v="6130000"/>
    <x v="39"/>
  </r>
  <r>
    <x v="28"/>
    <s v="NPP HỮU PHÚC"/>
    <x v="175"/>
    <s v="Công ty TNHH Thực phẩm xanh Anh Tường"/>
    <x v="3"/>
    <x v="1"/>
    <n v="2130000"/>
    <x v="37"/>
  </r>
  <r>
    <x v="28"/>
    <s v="NPP HỮU PHÚC"/>
    <x v="175"/>
    <s v="Công ty TNHH Thực phẩm xanh Anh Tường"/>
    <x v="14"/>
    <x v="1"/>
    <n v="70000"/>
    <x v="31"/>
  </r>
  <r>
    <x v="28"/>
    <s v="NPP HỮU PHÚC"/>
    <x v="175"/>
    <s v="Công ty TNHH Thực phẩm xanh Anh Tường"/>
    <x v="11"/>
    <x v="8"/>
    <n v="2270000"/>
    <x v="32"/>
  </r>
  <r>
    <x v="28"/>
    <s v="NPP HỮU PHÚC"/>
    <x v="175"/>
    <s v="Công ty TNHH Thực phẩm xanh Anh Tường"/>
    <x v="12"/>
    <x v="8"/>
    <n v="1400000"/>
    <x v="125"/>
  </r>
  <r>
    <x v="28"/>
    <s v="NPP HỮU PHÚC"/>
    <x v="176"/>
    <s v="Sữa bắp Thiên Phú"/>
    <x v="17"/>
    <x v="0"/>
    <n v="50000"/>
    <x v="48"/>
  </r>
  <r>
    <x v="28"/>
    <s v="NPP HỮU PHÚC"/>
    <x v="176"/>
    <s v="Sữa bắp Thiên Phú"/>
    <x v="15"/>
    <x v="0"/>
    <n v="50000"/>
    <x v="39"/>
  </r>
  <r>
    <x v="28"/>
    <s v="NPP HỮU PHÚC"/>
    <x v="176"/>
    <s v="Sữa bắp Thiên Phú"/>
    <x v="14"/>
    <x v="3"/>
    <n v="50000"/>
    <x v="73"/>
  </r>
  <r>
    <x v="28"/>
    <s v="NPP HỮU PHÚC"/>
    <x v="176"/>
    <s v="Sữa bắp Thiên Phú"/>
    <x v="11"/>
    <x v="8"/>
    <n v="2470000"/>
    <x v="32"/>
  </r>
  <r>
    <x v="28"/>
    <s v="NPP HỮU PHÚC"/>
    <x v="176"/>
    <s v="Sữa bắp Thiên Phú"/>
    <x v="12"/>
    <x v="0"/>
    <n v="50000"/>
    <x v="35"/>
  </r>
  <r>
    <x v="28"/>
    <s v="NPP HỮU PHÚC"/>
    <x v="177"/>
    <s v="Tiệm Bánh Thêm - K75/7 Lý Tự Trọng"/>
    <x v="3"/>
    <x v="1"/>
    <n v="3070000"/>
    <x v="37"/>
  </r>
  <r>
    <x v="28"/>
    <s v="NPP HỮU PHÚC"/>
    <x v="177"/>
    <s v="Tiệm Bánh Thêm - K75/7 Lý Tự Trọng"/>
    <x v="12"/>
    <x v="8"/>
    <n v="2130000"/>
    <x v="125"/>
  </r>
  <r>
    <x v="27"/>
    <s v="NPP TRẦN TRƯƠNG"/>
    <x v="178"/>
    <s v="CF Trúc Lâm Viên - 8,10 Trần Quý Cáp"/>
    <x v="9"/>
    <x v="1"/>
    <n v="600000"/>
    <x v="30"/>
  </r>
  <r>
    <x v="27"/>
    <s v="NPP TRẦN TRƯƠNG"/>
    <x v="178"/>
    <s v="CF Trúc Lâm Viên - 8,10 Trần Quý Cáp"/>
    <x v="3"/>
    <x v="3"/>
    <n v="70000"/>
    <x v="3"/>
  </r>
  <r>
    <x v="27"/>
    <s v="NPP TRẦN TRƯƠNG"/>
    <x v="178"/>
    <s v="CF Trúc Lâm Viên - 8,10 Trần Quý Cáp"/>
    <x v="14"/>
    <x v="3"/>
    <n v="270000"/>
    <x v="73"/>
  </r>
  <r>
    <x v="27"/>
    <s v="NPP TRẦN TRƯƠNG"/>
    <x v="178"/>
    <s v="CF Trúc Lâm Viên - 8,10 Trần Quý Cáp"/>
    <x v="11"/>
    <x v="3"/>
    <n v="1670000"/>
    <x v="28"/>
  </r>
  <r>
    <x v="27"/>
    <s v="NPP TRẦN TRƯƠNG"/>
    <x v="178"/>
    <s v="CF Trúc Lâm Viên - 8,10 Trần Quý Cáp"/>
    <x v="12"/>
    <x v="0"/>
    <n v="70000"/>
    <x v="35"/>
  </r>
  <r>
    <x v="27"/>
    <s v="NPP TRẦN TRƯƠNG"/>
    <x v="179"/>
    <s v="CF Vip - 02 Trần Đại Nghĩa"/>
    <x v="9"/>
    <x v="1"/>
    <n v="730000"/>
    <x v="30"/>
  </r>
  <r>
    <x v="27"/>
    <s v="NPP TRẦN TRƯƠNG"/>
    <x v="179"/>
    <s v="CF Vip - 02 Trần Đại Nghĩa"/>
    <x v="3"/>
    <x v="3"/>
    <n v="70000"/>
    <x v="3"/>
  </r>
  <r>
    <x v="27"/>
    <s v="NPP TRẦN TRƯƠNG"/>
    <x v="179"/>
    <s v="CF Vip - 02 Trần Đại Nghĩa"/>
    <x v="14"/>
    <x v="3"/>
    <n v="50000"/>
    <x v="73"/>
  </r>
  <r>
    <x v="27"/>
    <s v="NPP TRẦN TRƯƠNG"/>
    <x v="179"/>
    <s v="CF Vip - 02 Trần Đại Nghĩa"/>
    <x v="11"/>
    <x v="3"/>
    <n v="1130000"/>
    <x v="28"/>
  </r>
  <r>
    <x v="27"/>
    <s v="NPP TRẦN TRƯƠNG"/>
    <x v="179"/>
    <s v="CF Vip - 02 Trần Đại Nghĩa"/>
    <x v="12"/>
    <x v="0"/>
    <n v="200000"/>
    <x v="35"/>
  </r>
  <r>
    <x v="28"/>
    <s v="NPP HỮU PHÚC"/>
    <x v="180"/>
    <s v="Cty TNHH MTV Điện Lực Đà Nẵng,35 Phan Đình Phùng,H"/>
    <x v="17"/>
    <x v="3"/>
    <n v="3600000"/>
    <x v="114"/>
  </r>
  <r>
    <x v="28"/>
    <s v="NPP HỮU PHÚC"/>
    <x v="180"/>
    <s v="Cty TNHH MTV Điện Lực Đà Nẵng,35 Phan Đình Phùng,H"/>
    <x v="4"/>
    <x v="5"/>
    <n v="50000"/>
    <x v="57"/>
  </r>
  <r>
    <x v="28"/>
    <s v="NPP HỮU PHÚC"/>
    <x v="181"/>
    <s v="Trung Tâm y tế Quận Cẩm Lệ"/>
    <x v="15"/>
    <x v="13"/>
    <n v="8130000"/>
    <x v="126"/>
  </r>
  <r>
    <x v="28"/>
    <s v="NPP HỮU PHÚC"/>
    <x v="181"/>
    <s v="Trung Tâm y tế Quận Cẩm Lệ"/>
    <x v="6"/>
    <x v="13"/>
    <n v="50000"/>
    <x v="85"/>
  </r>
  <r>
    <x v="28"/>
    <s v="NPP HỮU PHÚC"/>
    <x v="182"/>
    <s v="CF Thái-Ngã Ba Văn Tiến Dũng"/>
    <x v="9"/>
    <x v="1"/>
    <n v="200000"/>
    <x v="30"/>
  </r>
  <r>
    <x v="28"/>
    <s v="NPP HỮU PHÚC"/>
    <x v="182"/>
    <s v="CF Thái-Ngã Ba Văn Tiến Dũng"/>
    <x v="3"/>
    <x v="3"/>
    <n v="50000"/>
    <x v="3"/>
  </r>
  <r>
    <x v="28"/>
    <s v="NPP HỮU PHÚC"/>
    <x v="182"/>
    <s v="CF Thái-Ngã Ba Văn Tiến Dũng"/>
    <x v="14"/>
    <x v="3"/>
    <n v="50000"/>
    <x v="73"/>
  </r>
  <r>
    <x v="28"/>
    <s v="NPP HỮU PHÚC"/>
    <x v="182"/>
    <s v="CF Thái-Ngã Ba Văn Tiến Dũng"/>
    <x v="11"/>
    <x v="3"/>
    <n v="50000"/>
    <x v="28"/>
  </r>
  <r>
    <x v="28"/>
    <s v="NPP HỮU PHÚC"/>
    <x v="182"/>
    <s v="CF Thái-Ngã Ba Văn Tiến Dũng"/>
    <x v="12"/>
    <x v="0"/>
    <n v="1800000"/>
    <x v="35"/>
  </r>
  <r>
    <x v="28"/>
    <s v="NPP HỮU PHÚC"/>
    <x v="183"/>
    <s v="Chi nhánh CF Mê Trang-160 Núi Thành"/>
    <x v="9"/>
    <x v="1"/>
    <n v="130000"/>
    <x v="30"/>
  </r>
  <r>
    <x v="28"/>
    <s v="NPP HỮU PHÚC"/>
    <x v="183"/>
    <s v="Chi nhánh CF Mê Trang-160 Núi Thành"/>
    <x v="3"/>
    <x v="1"/>
    <n v="870000"/>
    <x v="37"/>
  </r>
  <r>
    <x v="28"/>
    <s v="NPP HỮU PHÚC"/>
    <x v="183"/>
    <s v="Chi nhánh CF Mê Trang-160 Núi Thành"/>
    <x v="14"/>
    <x v="1"/>
    <n v="70000"/>
    <x v="31"/>
  </r>
  <r>
    <x v="28"/>
    <s v="NPP HỮU PHÚC"/>
    <x v="183"/>
    <s v="Chi nhánh CF Mê Trang-160 Núi Thành"/>
    <x v="11"/>
    <x v="8"/>
    <n v="270000"/>
    <x v="32"/>
  </r>
  <r>
    <x v="28"/>
    <s v="NPP HỮU PHÚC"/>
    <x v="183"/>
    <s v="Chi nhánh CF Mê Trang-160 Núi Thành"/>
    <x v="12"/>
    <x v="0"/>
    <n v="50000"/>
    <x v="35"/>
  </r>
  <r>
    <x v="28"/>
    <s v="NPP HỮU PHÚC"/>
    <x v="183"/>
    <s v="Chi nhánh CF Mê Trang-160 Núi Thành"/>
    <x v="13"/>
    <x v="0"/>
    <n v="50000"/>
    <x v="127"/>
  </r>
  <r>
    <x v="27"/>
    <s v="NPP TRẦN TRƯƠNG"/>
    <x v="184"/>
    <s v="Vành Đai-Tổ 64 Trần Đại Nghĩa"/>
    <x v="9"/>
    <x v="1"/>
    <n v="270000"/>
    <x v="30"/>
  </r>
  <r>
    <x v="27"/>
    <s v="NPP TRẦN TRƯƠNG"/>
    <x v="184"/>
    <s v="Vành Đai-Tổ 64 Trần Đại Nghĩa"/>
    <x v="3"/>
    <x v="3"/>
    <n v="50000"/>
    <x v="3"/>
  </r>
  <r>
    <x v="27"/>
    <s v="NPP TRẦN TRƯƠNG"/>
    <x v="184"/>
    <s v="Vành Đai-Tổ 64 Trần Đại Nghĩa"/>
    <x v="14"/>
    <x v="3"/>
    <n v="270000"/>
    <x v="73"/>
  </r>
  <r>
    <x v="27"/>
    <s v="NPP TRẦN TRƯƠNG"/>
    <x v="184"/>
    <s v="Vành Đai-Tổ 64 Trần Đại Nghĩa"/>
    <x v="11"/>
    <x v="3"/>
    <n v="270000"/>
    <x v="28"/>
  </r>
  <r>
    <x v="27"/>
    <s v="NPP TRẦN TRƯƠNG"/>
    <x v="184"/>
    <s v="Vành Đai-Tổ 64 Trần Đại Nghĩa"/>
    <x v="12"/>
    <x v="0"/>
    <n v="530000"/>
    <x v="35"/>
  </r>
  <r>
    <x v="28"/>
    <s v="NPP HỮU PHÚC"/>
    <x v="185"/>
    <s v="Sữa chua muối 57-57 Phan Huy Ích"/>
    <x v="17"/>
    <x v="0"/>
    <n v="50000"/>
    <x v="48"/>
  </r>
  <r>
    <x v="28"/>
    <s v="NPP HỮU PHÚC"/>
    <x v="185"/>
    <s v="Sữa chua muối 57-57 Phan Huy Ích"/>
    <x v="15"/>
    <x v="0"/>
    <n v="130000"/>
    <x v="39"/>
  </r>
  <r>
    <x v="28"/>
    <s v="NPP HỮU PHÚC"/>
    <x v="186"/>
    <s v="Công ty TNHH MTV Phố Hội"/>
    <x v="1"/>
    <x v="1"/>
    <n v="50000"/>
    <x v="1"/>
  </r>
  <r>
    <x v="28"/>
    <s v="NPP HỮU PHÚC"/>
    <x v="186"/>
    <s v="Công ty TNHH MTV Phố Hội"/>
    <x v="17"/>
    <x v="0"/>
    <n v="1800000"/>
    <x v="48"/>
  </r>
  <r>
    <x v="28"/>
    <s v="NPP HỮU PHÚC"/>
    <x v="186"/>
    <s v="Công ty TNHH MTV Phố Hội"/>
    <x v="15"/>
    <x v="0"/>
    <n v="5730000"/>
    <x v="39"/>
  </r>
  <r>
    <x v="28"/>
    <s v="NPP HỮU PHÚC"/>
    <x v="186"/>
    <s v="Công ty TNHH MTV Phố Hội"/>
    <x v="3"/>
    <x v="8"/>
    <n v="4930000"/>
    <x v="128"/>
  </r>
  <r>
    <x v="28"/>
    <s v="NPP HỮU PHÚC"/>
    <x v="186"/>
    <s v="Công ty TNHH MTV Phố Hội"/>
    <x v="4"/>
    <x v="8"/>
    <n v="1330000"/>
    <x v="24"/>
  </r>
  <r>
    <x v="28"/>
    <s v="NPP HỮU PHÚC"/>
    <x v="186"/>
    <s v="Công ty TNHH MTV Phố Hội"/>
    <x v="14"/>
    <x v="1"/>
    <n v="130000"/>
    <x v="31"/>
  </r>
  <r>
    <x v="28"/>
    <s v="NPP HỮU PHÚC"/>
    <x v="186"/>
    <s v="Công ty TNHH MTV Phố Hội"/>
    <x v="11"/>
    <x v="8"/>
    <n v="1270000"/>
    <x v="32"/>
  </r>
  <r>
    <x v="28"/>
    <s v="NPP HỮU PHÚC"/>
    <x v="186"/>
    <s v="Công ty TNHH MTV Phố Hội"/>
    <x v="12"/>
    <x v="8"/>
    <n v="3800000"/>
    <x v="125"/>
  </r>
  <r>
    <x v="28"/>
    <s v="NPP HỮU PHÚC"/>
    <x v="186"/>
    <s v="Công ty TNHH MTV Phố Hội"/>
    <x v="22"/>
    <x v="19"/>
    <n v="50000"/>
    <x v="129"/>
  </r>
  <r>
    <x v="28"/>
    <s v="NPP HỮU PHÚC"/>
    <x v="186"/>
    <s v="Công ty TNHH MTV Phố Hội"/>
    <x v="6"/>
    <x v="0"/>
    <n v="530000"/>
    <x v="12"/>
  </r>
  <r>
    <x v="28"/>
    <s v="NPP HỮU PHÚC"/>
    <x v="187"/>
    <s v="CF BM Kim Mã-Lô 20-21 Nam Trân"/>
    <x v="3"/>
    <x v="3"/>
    <n v="4730000"/>
    <x v="3"/>
  </r>
  <r>
    <x v="28"/>
    <s v="NPP HỮU PHÚC"/>
    <x v="187"/>
    <s v="CF BM Kim Mã-Lô 20-21 Nam Trân"/>
    <x v="14"/>
    <x v="3"/>
    <n v="50000"/>
    <x v="73"/>
  </r>
  <r>
    <x v="28"/>
    <s v="NPP HỮU PHÚC"/>
    <x v="187"/>
    <s v="CF BM Kim Mã-Lô 20-21 Nam Trân"/>
    <x v="11"/>
    <x v="3"/>
    <n v="470000"/>
    <x v="28"/>
  </r>
  <r>
    <x v="28"/>
    <s v="NPP HỮU PHÚC"/>
    <x v="187"/>
    <s v="CF BM Kim Mã-Lô 20-21 Nam Trân"/>
    <x v="12"/>
    <x v="8"/>
    <n v="2400000"/>
    <x v="125"/>
  </r>
  <r>
    <x v="28"/>
    <s v="NPP HỮU PHÚC"/>
    <x v="188"/>
    <s v="Bánh Mì Đồng Tâm-90 Đặng Thai Mai"/>
    <x v="17"/>
    <x v="0"/>
    <n v="130000"/>
    <x v="48"/>
  </r>
  <r>
    <x v="28"/>
    <s v="NPP HỮU PHÚC"/>
    <x v="188"/>
    <s v="Bánh Mì Đồng Tâm-90 Đặng Thai Mai"/>
    <x v="15"/>
    <x v="0"/>
    <n v="2530000"/>
    <x v="39"/>
  </r>
  <r>
    <x v="28"/>
    <s v="NPP HỮU PHÚC"/>
    <x v="188"/>
    <s v="Bánh Mì Đồng Tâm-90 Đặng Thai Mai"/>
    <x v="3"/>
    <x v="1"/>
    <n v="3800000"/>
    <x v="37"/>
  </r>
  <r>
    <x v="28"/>
    <s v="NPP HỮU PHÚC"/>
    <x v="188"/>
    <s v="Bánh Mì Đồng Tâm-90 Đặng Thai Mai"/>
    <x v="14"/>
    <x v="1"/>
    <n v="50000"/>
    <x v="31"/>
  </r>
  <r>
    <x v="28"/>
    <s v="NPP HỮU PHÚC"/>
    <x v="188"/>
    <s v="Bánh Mì Đồng Tâm-90 Đặng Thai Mai"/>
    <x v="12"/>
    <x v="8"/>
    <n v="1330000"/>
    <x v="125"/>
  </r>
  <r>
    <x v="27"/>
    <s v="NPP TRẦN TRƯƠNG"/>
    <x v="189"/>
    <s v="CF Làng Chài-Chung Cư A6 Phạm Huy Thông"/>
    <x v="3"/>
    <x v="3"/>
    <n v="50000"/>
    <x v="3"/>
  </r>
  <r>
    <x v="27"/>
    <s v="NPP TRẦN TRƯƠNG"/>
    <x v="189"/>
    <s v="CF Làng Chài-Chung Cư A6 Phạm Huy Thông"/>
    <x v="11"/>
    <x v="3"/>
    <n v="50000"/>
    <x v="28"/>
  </r>
  <r>
    <x v="27"/>
    <s v="NPP TRẦN TRƯƠNG"/>
    <x v="189"/>
    <s v="CF Làng Chài-Chung Cư A6 Phạm Huy Thông"/>
    <x v="12"/>
    <x v="0"/>
    <n v="2070000"/>
    <x v="35"/>
  </r>
  <r>
    <x v="28"/>
    <s v="NPP HỮU PHÚC"/>
    <x v="190"/>
    <s v="Căn tin Bệnh viện Hòa Vang"/>
    <x v="1"/>
    <x v="1"/>
    <n v="130000"/>
    <x v="1"/>
  </r>
  <r>
    <x v="28"/>
    <s v="NPP HỮU PHÚC"/>
    <x v="190"/>
    <s v="Căn tin Bệnh viện Hòa Vang"/>
    <x v="9"/>
    <x v="1"/>
    <n v="130000"/>
    <x v="30"/>
  </r>
  <r>
    <x v="28"/>
    <s v="NPP HỮU PHÚC"/>
    <x v="190"/>
    <s v="Căn tin Bệnh viện Hòa Vang"/>
    <x v="17"/>
    <x v="0"/>
    <n v="200000"/>
    <x v="48"/>
  </r>
  <r>
    <x v="28"/>
    <s v="NPP HỮU PHÚC"/>
    <x v="190"/>
    <s v="Căn tin Bệnh viện Hòa Vang"/>
    <x v="15"/>
    <x v="0"/>
    <n v="1070000"/>
    <x v="39"/>
  </r>
  <r>
    <x v="28"/>
    <s v="NPP HỮU PHÚC"/>
    <x v="190"/>
    <s v="Căn tin Bệnh viện Hòa Vang"/>
    <x v="3"/>
    <x v="3"/>
    <n v="930000"/>
    <x v="3"/>
  </r>
  <r>
    <x v="28"/>
    <s v="NPP HỮU PHÚC"/>
    <x v="190"/>
    <s v="Căn tin Bệnh viện Hòa Vang"/>
    <x v="4"/>
    <x v="3"/>
    <n v="130000"/>
    <x v="9"/>
  </r>
  <r>
    <x v="28"/>
    <s v="NPP HỮU PHÚC"/>
    <x v="190"/>
    <s v="Căn tin Bệnh viện Hòa Vang"/>
    <x v="14"/>
    <x v="3"/>
    <n v="130000"/>
    <x v="73"/>
  </r>
  <r>
    <x v="28"/>
    <s v="NPP HỮU PHÚC"/>
    <x v="190"/>
    <s v="Căn tin Bệnh viện Hòa Vang"/>
    <x v="12"/>
    <x v="0"/>
    <n v="670000"/>
    <x v="35"/>
  </r>
  <r>
    <x v="28"/>
    <s v="NPP HỮU PHÚC"/>
    <x v="190"/>
    <s v="Căn tin Bệnh viện Hòa Vang"/>
    <x v="5"/>
    <x v="4"/>
    <n v="50000"/>
    <x v="19"/>
  </r>
  <r>
    <x v="28"/>
    <s v="NPP HỮU PHÚC"/>
    <x v="190"/>
    <s v="Căn tin Bệnh viện Hòa Vang"/>
    <x v="22"/>
    <x v="19"/>
    <n v="50000"/>
    <x v="129"/>
  </r>
  <r>
    <x v="28"/>
    <s v="NPP HỮU PHÚC"/>
    <x v="190"/>
    <s v="Căn tin Bệnh viện Hòa Vang"/>
    <x v="6"/>
    <x v="0"/>
    <n v="130000"/>
    <x v="12"/>
  </r>
  <r>
    <x v="28"/>
    <s v="NPP HỮU PHÚC"/>
    <x v="190"/>
    <s v="Căn tin Bệnh viện Hòa Vang"/>
    <x v="8"/>
    <x v="0"/>
    <n v="50000"/>
    <x v="46"/>
  </r>
  <r>
    <x v="28"/>
    <s v="NPP HỮU PHÚC"/>
    <x v="191"/>
    <s v="Chè Xuân Trang - 31 Lê Duẫn"/>
    <x v="17"/>
    <x v="0"/>
    <n v="870000"/>
    <x v="48"/>
  </r>
  <r>
    <x v="28"/>
    <s v="NPP HỮU PHÚC"/>
    <x v="191"/>
    <s v="Chè Xuân Trang - 31 Lê Duẫn"/>
    <x v="15"/>
    <x v="0"/>
    <n v="800000"/>
    <x v="39"/>
  </r>
  <r>
    <x v="28"/>
    <s v="NPP HỮU PHÚC"/>
    <x v="191"/>
    <s v="Chè Xuân Trang - 31 Lê Duẫn"/>
    <x v="22"/>
    <x v="19"/>
    <n v="200000"/>
    <x v="129"/>
  </r>
  <r>
    <x v="28"/>
    <s v="NPP HỮU PHÚC"/>
    <x v="192"/>
    <s v="Công ty UNI-PRESIDENT VIỆT NAM"/>
    <x v="1"/>
    <x v="1"/>
    <n v="50000"/>
    <x v="1"/>
  </r>
  <r>
    <x v="28"/>
    <s v="NPP HỮU PHÚC"/>
    <x v="192"/>
    <s v="Công ty UNI-PRESIDENT VIỆT NAM"/>
    <x v="9"/>
    <x v="1"/>
    <n v="130000"/>
    <x v="30"/>
  </r>
  <r>
    <x v="28"/>
    <s v="NPP HỮU PHÚC"/>
    <x v="192"/>
    <s v="Công ty UNI-PRESIDENT VIỆT NAM"/>
    <x v="3"/>
    <x v="8"/>
    <n v="50000"/>
    <x v="128"/>
  </r>
  <r>
    <x v="28"/>
    <s v="NPP HỮU PHÚC"/>
    <x v="192"/>
    <s v="Công ty UNI-PRESIDENT VIỆT NAM"/>
    <x v="4"/>
    <x v="8"/>
    <n v="5930000"/>
    <x v="24"/>
  </r>
  <r>
    <x v="28"/>
    <s v="NPP HỮU PHÚC"/>
    <x v="192"/>
    <s v="Công ty UNI-PRESIDENT VIỆT NAM"/>
    <x v="6"/>
    <x v="0"/>
    <n v="50000"/>
    <x v="12"/>
  </r>
  <r>
    <x v="27"/>
    <s v="NPP TRẦN TRƯƠNG"/>
    <x v="193"/>
    <s v="Trà sữa 2CE"/>
    <x v="4"/>
    <x v="3"/>
    <n v="50000"/>
    <x v="9"/>
  </r>
  <r>
    <x v="27"/>
    <s v="NPP TRẦN TRƯƠNG"/>
    <x v="193"/>
    <s v="Trà sữa 2CE"/>
    <x v="14"/>
    <x v="3"/>
    <n v="70000"/>
    <x v="73"/>
  </r>
  <r>
    <x v="27"/>
    <s v="NPP TRẦN TRƯƠNG"/>
    <x v="193"/>
    <s v="Trà sữa 2CE"/>
    <x v="11"/>
    <x v="3"/>
    <n v="130000"/>
    <x v="28"/>
  </r>
  <r>
    <x v="28"/>
    <s v="NPP HỮU PHÚC"/>
    <x v="194"/>
    <s v="Đắc Vinh - 407 Trưng Nữ Vương"/>
    <x v="1"/>
    <x v="1"/>
    <n v="50000"/>
    <x v="1"/>
  </r>
  <r>
    <x v="28"/>
    <s v="NPP HỮU PHÚC"/>
    <x v="194"/>
    <s v="Đắc Vinh - 407 Trưng Nữ Vương"/>
    <x v="9"/>
    <x v="1"/>
    <n v="50000"/>
    <x v="30"/>
  </r>
  <r>
    <x v="28"/>
    <s v="NPP HỮU PHÚC"/>
    <x v="194"/>
    <s v="Đắc Vinh - 407 Trưng Nữ Vương"/>
    <x v="17"/>
    <x v="0"/>
    <n v="400000"/>
    <x v="48"/>
  </r>
  <r>
    <x v="28"/>
    <s v="NPP HỮU PHÚC"/>
    <x v="194"/>
    <s v="Đắc Vinh - 407 Trưng Nữ Vương"/>
    <x v="15"/>
    <x v="0"/>
    <n v="1530000"/>
    <x v="39"/>
  </r>
  <r>
    <x v="28"/>
    <s v="NPP HỮU PHÚC"/>
    <x v="194"/>
    <s v="Đắc Vinh - 407 Trưng Nữ Vương"/>
    <x v="3"/>
    <x v="1"/>
    <n v="50000"/>
    <x v="37"/>
  </r>
  <r>
    <x v="28"/>
    <s v="NPP HỮU PHÚC"/>
    <x v="194"/>
    <s v="Đắc Vinh - 407 Trưng Nữ Vương"/>
    <x v="4"/>
    <x v="1"/>
    <n v="5130000"/>
    <x v="4"/>
  </r>
  <r>
    <x v="28"/>
    <s v="NPP HỮU PHÚC"/>
    <x v="194"/>
    <s v="Đắc Vinh - 407 Trưng Nữ Vương"/>
    <x v="12"/>
    <x v="0"/>
    <n v="50000"/>
    <x v="35"/>
  </r>
  <r>
    <x v="28"/>
    <s v="NPP HỮU PHÚC"/>
    <x v="194"/>
    <s v="Đắc Vinh - 407 Trưng Nữ Vương"/>
    <x v="5"/>
    <x v="4"/>
    <n v="50000"/>
    <x v="19"/>
  </r>
  <r>
    <x v="28"/>
    <s v="NPP HỮU PHÚC"/>
    <x v="194"/>
    <s v="Đắc Vinh - 407 Trưng Nữ Vương"/>
    <x v="6"/>
    <x v="5"/>
    <n v="11800000"/>
    <x v="116"/>
  </r>
  <r>
    <x v="28"/>
    <s v="NPP HỮU PHÚC"/>
    <x v="194"/>
    <s v="Đắc Vinh - 407 Trưng Nữ Vương"/>
    <x v="8"/>
    <x v="3"/>
    <n v="50000"/>
    <x v="130"/>
  </r>
  <r>
    <x v="28"/>
    <s v="NPP HỮU PHÚC"/>
    <x v="195"/>
    <s v="Cty TNHH Hai Thuyen"/>
    <x v="1"/>
    <x v="1"/>
    <n v="50000"/>
    <x v="1"/>
  </r>
  <r>
    <x v="28"/>
    <s v="NPP HỮU PHÚC"/>
    <x v="195"/>
    <s v="Cty TNHH Hai Thuyen"/>
    <x v="9"/>
    <x v="1"/>
    <n v="50000"/>
    <x v="30"/>
  </r>
  <r>
    <x v="28"/>
    <s v="NPP HỮU PHÚC"/>
    <x v="195"/>
    <s v="Cty TNHH Hai Thuyen"/>
    <x v="17"/>
    <x v="0"/>
    <n v="130000"/>
    <x v="48"/>
  </r>
  <r>
    <x v="28"/>
    <s v="NPP HỮU PHÚC"/>
    <x v="195"/>
    <s v="Cty TNHH Hai Thuyen"/>
    <x v="15"/>
    <x v="0"/>
    <n v="1530000"/>
    <x v="39"/>
  </r>
  <r>
    <x v="28"/>
    <s v="NPP HỮU PHÚC"/>
    <x v="195"/>
    <s v="Cty TNHH Hai Thuyen"/>
    <x v="3"/>
    <x v="1"/>
    <n v="1130000"/>
    <x v="37"/>
  </r>
  <r>
    <x v="28"/>
    <s v="NPP HỮU PHÚC"/>
    <x v="195"/>
    <s v="Cty TNHH Hai Thuyen"/>
    <x v="4"/>
    <x v="1"/>
    <n v="6400000"/>
    <x v="4"/>
  </r>
  <r>
    <x v="28"/>
    <s v="NPP HỮU PHÚC"/>
    <x v="195"/>
    <s v="Cty TNHH Hai Thuyen"/>
    <x v="12"/>
    <x v="0"/>
    <n v="1130000"/>
    <x v="35"/>
  </r>
  <r>
    <x v="28"/>
    <s v="NPP HỮU PHÚC"/>
    <x v="195"/>
    <s v="Cty TNHH Hai Thuyen"/>
    <x v="5"/>
    <x v="4"/>
    <n v="50000"/>
    <x v="19"/>
  </r>
  <r>
    <x v="28"/>
    <s v="NPP HỮU PHÚC"/>
    <x v="195"/>
    <s v="Cty TNHH Hai Thuyen"/>
    <x v="6"/>
    <x v="0"/>
    <n v="200000"/>
    <x v="12"/>
  </r>
  <r>
    <x v="28"/>
    <s v="NPP HỮU PHÚC"/>
    <x v="195"/>
    <s v="Cty TNHH Hai Thuyen"/>
    <x v="8"/>
    <x v="13"/>
    <n v="50000"/>
    <x v="131"/>
  </r>
  <r>
    <x v="27"/>
    <s v="NPP TRẦN TRƯƠNG"/>
    <x v="196"/>
    <s v="CF Trà Sữa Đài Loan - 22 Bùi Quốc Hưng"/>
    <x v="3"/>
    <x v="3"/>
    <n v="130000"/>
    <x v="3"/>
  </r>
  <r>
    <x v="27"/>
    <s v="NPP TRẦN TRƯƠNG"/>
    <x v="196"/>
    <s v="CF Trà Sữa Đài Loan - 22 Bùi Quốc Hưng"/>
    <x v="14"/>
    <x v="3"/>
    <n v="270000"/>
    <x v="73"/>
  </r>
  <r>
    <x v="27"/>
    <s v="NPP TRẦN TRƯƠNG"/>
    <x v="196"/>
    <s v="CF Trà Sữa Đài Loan - 22 Bùi Quốc Hưng"/>
    <x v="11"/>
    <x v="3"/>
    <n v="730000"/>
    <x v="28"/>
  </r>
  <r>
    <x v="27"/>
    <s v="NPP TRẦN TRƯƠNG"/>
    <x v="196"/>
    <s v="CF Trà Sữa Đài Loan - 22 Bùi Quốc Hưng"/>
    <x v="12"/>
    <x v="0"/>
    <n v="50000"/>
    <x v="35"/>
  </r>
  <r>
    <x v="28"/>
    <s v="NPP HỮU PHÚC"/>
    <x v="197"/>
    <s v="Sinh Tố chị Vân"/>
    <x v="9"/>
    <x v="1"/>
    <n v="50000"/>
    <x v="30"/>
  </r>
  <r>
    <x v="28"/>
    <s v="NPP HỮU PHÚC"/>
    <x v="197"/>
    <s v="Sinh Tố chị Vân"/>
    <x v="14"/>
    <x v="3"/>
    <n v="50000"/>
    <x v="73"/>
  </r>
  <r>
    <x v="28"/>
    <s v="NPP HỮU PHÚC"/>
    <x v="197"/>
    <s v="Sinh Tố chị Vân"/>
    <x v="11"/>
    <x v="3"/>
    <n v="50000"/>
    <x v="28"/>
  </r>
  <r>
    <x v="28"/>
    <s v="NPP HỮU PHÚC"/>
    <x v="197"/>
    <s v="Sinh Tố chị Vân"/>
    <x v="8"/>
    <x v="13"/>
    <n v="50000"/>
    <x v="131"/>
  </r>
  <r>
    <x v="28"/>
    <s v="NPP HỮU PHÚC"/>
    <x v="198"/>
    <s v="Nấu ăn Hà Minh"/>
    <x v="9"/>
    <x v="1"/>
    <n v="1330000"/>
    <x v="30"/>
  </r>
  <r>
    <x v="27"/>
    <s v="NPP TRẦN TRƯƠNG"/>
    <x v="199"/>
    <s v="Cty TNHH Lạt Sơn"/>
    <x v="9"/>
    <x v="1"/>
    <n v="50000"/>
    <x v="30"/>
  </r>
  <r>
    <x v="27"/>
    <s v="NPP TRẦN TRƯƠNG"/>
    <x v="199"/>
    <s v="Cty TNHH Lạt Sơn"/>
    <x v="3"/>
    <x v="1"/>
    <n v="50000"/>
    <x v="37"/>
  </r>
  <r>
    <x v="27"/>
    <s v="NPP TRẦN TRƯƠNG"/>
    <x v="199"/>
    <s v="Cty TNHH Lạt Sơn"/>
    <x v="14"/>
    <x v="3"/>
    <n v="50000"/>
    <x v="73"/>
  </r>
  <r>
    <x v="27"/>
    <s v="NPP TRẦN TRƯƠNG"/>
    <x v="199"/>
    <s v="Cty TNHH Lạt Sơn"/>
    <x v="11"/>
    <x v="3"/>
    <n v="50000"/>
    <x v="28"/>
  </r>
  <r>
    <x v="27"/>
    <s v="NPP TRẦN TRƯƠNG"/>
    <x v="199"/>
    <s v="Cty TNHH Lạt Sơn"/>
    <x v="13"/>
    <x v="0"/>
    <n v="50000"/>
    <x v="127"/>
  </r>
  <r>
    <x v="28"/>
    <s v="NPP HỮU PHÚC"/>
    <x v="200"/>
    <s v="CF_GEMINI 21 Trần Quốc Toản"/>
    <x v="9"/>
    <x v="1"/>
    <n v="130000"/>
    <x v="30"/>
  </r>
  <r>
    <x v="28"/>
    <s v="NPP HỮU PHÚC"/>
    <x v="200"/>
    <s v="CF_GEMINI 21 Trần Quốc Toản"/>
    <x v="14"/>
    <x v="1"/>
    <n v="50000"/>
    <x v="31"/>
  </r>
  <r>
    <x v="28"/>
    <s v="NPP HỮU PHÚC"/>
    <x v="200"/>
    <s v="CF_GEMINI 21 Trần Quốc Toản"/>
    <x v="11"/>
    <x v="11"/>
    <n v="2870000"/>
    <x v="47"/>
  </r>
  <r>
    <x v="28"/>
    <s v="NPP HỮU PHÚC"/>
    <x v="201"/>
    <s v="TRUNG TÂM Y TẾ CẨM LỆ"/>
    <x v="17"/>
    <x v="0"/>
    <n v="50000"/>
    <x v="48"/>
  </r>
  <r>
    <x v="28"/>
    <s v="NPP HỮU PHÚC"/>
    <x v="201"/>
    <s v="TRUNG TÂM Y TẾ CẨM LỆ"/>
    <x v="15"/>
    <x v="0"/>
    <n v="50000"/>
    <x v="39"/>
  </r>
  <r>
    <x v="28"/>
    <s v="NPP HỮU PHÚC"/>
    <x v="201"/>
    <s v="TRUNG TÂM Y TẾ CẨM LỆ"/>
    <x v="4"/>
    <x v="8"/>
    <n v="50000"/>
    <x v="24"/>
  </r>
  <r>
    <x v="28"/>
    <s v="NPP HỮU PHÚC"/>
    <x v="201"/>
    <s v="TRUNG TÂM Y TẾ CẨM LỆ"/>
    <x v="6"/>
    <x v="3"/>
    <n v="50000"/>
    <x v="6"/>
  </r>
  <r>
    <x v="28"/>
    <s v="NPP HỮU PHÚC"/>
    <x v="202"/>
    <s v="SUẤT ĂN AN KHÁNH"/>
    <x v="1"/>
    <x v="0"/>
    <n v="50000"/>
    <x v="38"/>
  </r>
  <r>
    <x v="28"/>
    <s v="NPP HỮU PHÚC"/>
    <x v="202"/>
    <s v="SUẤT ĂN AN KHÁNH"/>
    <x v="9"/>
    <x v="11"/>
    <n v="5130000"/>
    <x v="132"/>
  </r>
  <r>
    <x v="28"/>
    <s v="NPP HỮU PHÚC"/>
    <x v="202"/>
    <s v="SUẤT ĂN AN KHÁNH"/>
    <x v="4"/>
    <x v="0"/>
    <n v="50000"/>
    <x v="42"/>
  </r>
  <r>
    <x v="28"/>
    <s v="NPP HỮU PHÚC"/>
    <x v="202"/>
    <s v="SUẤT ĂN AN KHÁNH"/>
    <x v="14"/>
    <x v="0"/>
    <n v="50000"/>
    <x v="50"/>
  </r>
  <r>
    <x v="28"/>
    <s v="NPP HỮU PHÚC"/>
    <x v="202"/>
    <s v="SUẤT ĂN AN KHÁNH"/>
    <x v="5"/>
    <x v="4"/>
    <n v="50000"/>
    <x v="19"/>
  </r>
  <r>
    <x v="28"/>
    <s v="NPP HỮU PHÚC"/>
    <x v="202"/>
    <s v="SUẤT ĂN AN KHÁNH"/>
    <x v="6"/>
    <x v="3"/>
    <n v="1670000"/>
    <x v="6"/>
  </r>
  <r>
    <x v="28"/>
    <s v="NPP HỮU PHÚC"/>
    <x v="203"/>
    <s v="tiNiWorld Vincom Đà Nẵng"/>
    <x v="9"/>
    <x v="0"/>
    <n v="50000"/>
    <x v="22"/>
  </r>
  <r>
    <x v="28"/>
    <s v="NPP HỮU PHÚC"/>
    <x v="203"/>
    <s v="tiNiWorld Vincom Đà Nẵng"/>
    <x v="10"/>
    <x v="4"/>
    <n v="50000"/>
    <x v="23"/>
  </r>
  <r>
    <x v="28"/>
    <s v="NPP HỮU PHÚC"/>
    <x v="203"/>
    <s v="tiNiWorld Vincom Đà Nẵng"/>
    <x v="4"/>
    <x v="8"/>
    <n v="130000"/>
    <x v="24"/>
  </r>
  <r>
    <x v="28"/>
    <s v="NPP HỮU PHÚC"/>
    <x v="203"/>
    <s v="tiNiWorld Vincom Đà Nẵng"/>
    <x v="7"/>
    <x v="4"/>
    <n v="50000"/>
    <x v="25"/>
  </r>
  <r>
    <x v="28"/>
    <s v="NPP HỮU PHÚC"/>
    <x v="203"/>
    <s v="tiNiWorld Vincom Đà Nẵng"/>
    <x v="11"/>
    <x v="4"/>
    <n v="50000"/>
    <x v="26"/>
  </r>
  <r>
    <x v="28"/>
    <s v="NPP HỮU PHÚC"/>
    <x v="203"/>
    <s v="tiNiWorld Vincom Đà Nẵng"/>
    <x v="12"/>
    <x v="7"/>
    <n v="50000"/>
    <x v="27"/>
  </r>
  <r>
    <x v="28"/>
    <s v="NPP HỮU PHÚC"/>
    <x v="204"/>
    <s v="Công ty SEN communication"/>
    <x v="4"/>
    <x v="11"/>
    <n v="8530000"/>
    <x v="133"/>
  </r>
  <r>
    <x v="28"/>
    <s v="NPP HỮU PHÚC"/>
    <x v="204"/>
    <s v="Công ty SEN communication"/>
    <x v="6"/>
    <x v="12"/>
    <n v="50000"/>
    <x v="134"/>
  </r>
  <r>
    <x v="28"/>
    <s v="NPP HỮU PHÚC"/>
    <x v="205"/>
    <s v="Công ty VNFood - Bệnh viện Phụ sản Nhi ĐN"/>
    <x v="9"/>
    <x v="11"/>
    <n v="50000"/>
    <x v="132"/>
  </r>
  <r>
    <x v="28"/>
    <s v="NPP HỮU PHÚC"/>
    <x v="205"/>
    <s v="Công ty VNFood - Bệnh viện Phụ sản Nhi ĐN"/>
    <x v="17"/>
    <x v="0"/>
    <n v="1930000"/>
    <x v="48"/>
  </r>
  <r>
    <x v="28"/>
    <s v="NPP HỮU PHÚC"/>
    <x v="205"/>
    <s v="Công ty VNFood - Bệnh viện Phụ sản Nhi ĐN"/>
    <x v="15"/>
    <x v="0"/>
    <n v="3070000"/>
    <x v="39"/>
  </r>
  <r>
    <x v="28"/>
    <s v="NPP HỮU PHÚC"/>
    <x v="205"/>
    <s v="Công ty VNFood - Bệnh viện Phụ sản Nhi ĐN"/>
    <x v="3"/>
    <x v="1"/>
    <n v="730000"/>
    <x v="37"/>
  </r>
  <r>
    <x v="28"/>
    <s v="NPP HỮU PHÚC"/>
    <x v="205"/>
    <s v="Công ty VNFood - Bệnh viện Phụ sản Nhi ĐN"/>
    <x v="4"/>
    <x v="1"/>
    <n v="50000"/>
    <x v="4"/>
  </r>
  <r>
    <x v="28"/>
    <s v="NPP HỮU PHÚC"/>
    <x v="205"/>
    <s v="Công ty VNFood - Bệnh viện Phụ sản Nhi ĐN"/>
    <x v="14"/>
    <x v="3"/>
    <n v="50000"/>
    <x v="73"/>
  </r>
  <r>
    <x v="28"/>
    <s v="NPP HỮU PHÚC"/>
    <x v="205"/>
    <s v="Công ty VNFood - Bệnh viện Phụ sản Nhi ĐN"/>
    <x v="11"/>
    <x v="5"/>
    <n v="270000"/>
    <x v="53"/>
  </r>
  <r>
    <x v="28"/>
    <s v="NPP HỮU PHÚC"/>
    <x v="205"/>
    <s v="Công ty VNFood - Bệnh viện Phụ sản Nhi ĐN"/>
    <x v="12"/>
    <x v="4"/>
    <n v="50000"/>
    <x v="58"/>
  </r>
  <r>
    <x v="28"/>
    <s v="NPP HỮU PHÚC"/>
    <x v="205"/>
    <s v="Công ty VNFood - Bệnh viện Phụ sản Nhi ĐN"/>
    <x v="6"/>
    <x v="3"/>
    <n v="2000000"/>
    <x v="6"/>
  </r>
  <r>
    <x v="28"/>
    <s v="NPP HỮU PHÚC"/>
    <x v="206"/>
    <s v="CÔNG TY THỰC PHẨM NHẬT ANH"/>
    <x v="1"/>
    <x v="8"/>
    <n v="50000"/>
    <x v="62"/>
  </r>
  <r>
    <x v="28"/>
    <s v="NPP HỮU PHÚC"/>
    <x v="206"/>
    <s v="CÔNG TY THỰC PHẨM NHẬT ANH"/>
    <x v="9"/>
    <x v="5"/>
    <n v="50000"/>
    <x v="36"/>
  </r>
  <r>
    <x v="28"/>
    <s v="NPP HỮU PHÚC"/>
    <x v="206"/>
    <s v="CÔNG TY THỰC PHẨM NHẬT ANH"/>
    <x v="17"/>
    <x v="8"/>
    <n v="50000"/>
    <x v="135"/>
  </r>
  <r>
    <x v="28"/>
    <s v="NPP HỮU PHÚC"/>
    <x v="206"/>
    <s v="CÔNG TY THỰC PHẨM NHẬT ANH"/>
    <x v="4"/>
    <x v="8"/>
    <n v="50000"/>
    <x v="24"/>
  </r>
  <r>
    <x v="28"/>
    <s v="NPP HỮU PHÚC"/>
    <x v="206"/>
    <s v="CÔNG TY THỰC PHẨM NHẬT ANH"/>
    <x v="7"/>
    <x v="13"/>
    <n v="50000"/>
    <x v="136"/>
  </r>
  <r>
    <x v="28"/>
    <s v="NPP HỮU PHÚC"/>
    <x v="206"/>
    <s v="CÔNG TY THỰC PHẨM NHẬT ANH"/>
    <x v="5"/>
    <x v="13"/>
    <n v="50000"/>
    <x v="137"/>
  </r>
  <r>
    <x v="28"/>
    <s v="NPP HỮU PHÚC"/>
    <x v="206"/>
    <s v="CÔNG TY THỰC PHẨM NHẬT ANH"/>
    <x v="6"/>
    <x v="8"/>
    <n v="6670000"/>
    <x v="17"/>
  </r>
  <r>
    <x v="28"/>
    <s v="NPP HỮU PHÚC"/>
    <x v="207"/>
    <s v="CÔNG TY TNHH AN THẠNH"/>
    <x v="9"/>
    <x v="11"/>
    <n v="50000"/>
    <x v="132"/>
  </r>
  <r>
    <x v="28"/>
    <s v="NPP HỮU PHÚC"/>
    <x v="207"/>
    <s v="CÔNG TY TNHH AN THẠNH"/>
    <x v="3"/>
    <x v="1"/>
    <n v="50000"/>
    <x v="37"/>
  </r>
  <r>
    <x v="28"/>
    <s v="NPP HỮU PHÚC"/>
    <x v="207"/>
    <s v="CÔNG TY TNHH AN THẠNH"/>
    <x v="4"/>
    <x v="5"/>
    <n v="50000"/>
    <x v="57"/>
  </r>
  <r>
    <x v="28"/>
    <s v="NPP HỮU PHÚC"/>
    <x v="207"/>
    <s v="CÔNG TY TNHH AN THẠNH"/>
    <x v="6"/>
    <x v="5"/>
    <n v="270000"/>
    <x v="116"/>
  </r>
  <r>
    <x v="29"/>
    <s v="NPP TUẤN VIỆT"/>
    <x v="208"/>
    <s v="CF 157 Nguyễn Tất Thành"/>
    <x v="14"/>
    <x v="3"/>
    <n v="70000"/>
    <x v="73"/>
  </r>
  <r>
    <x v="29"/>
    <s v="NPP TUẤN VIỆT"/>
    <x v="208"/>
    <s v="CF 157 Nguyễn Tất Thành"/>
    <x v="11"/>
    <x v="13"/>
    <n v="800000"/>
    <x v="100"/>
  </r>
  <r>
    <x v="29"/>
    <s v="NPP TUẤN VIỆT"/>
    <x v="208"/>
    <s v="CF 157 Nguyễn Tất Thành"/>
    <x v="12"/>
    <x v="12"/>
    <n v="1670000"/>
    <x v="138"/>
  </r>
  <r>
    <x v="29"/>
    <s v="NPP TUẤN VIỆT"/>
    <x v="209"/>
    <s v="CF Rin Na -  82 Dạ Lê Bình"/>
    <x v="9"/>
    <x v="1"/>
    <n v="1200000"/>
    <x v="30"/>
  </r>
  <r>
    <x v="29"/>
    <s v="NPP TUẤN VIỆT"/>
    <x v="209"/>
    <s v="CF Rin Na -  82 Dạ Lê Bình"/>
    <x v="14"/>
    <x v="3"/>
    <n v="470000"/>
    <x v="73"/>
  </r>
  <r>
    <x v="29"/>
    <s v="NPP TUẤN VIỆT"/>
    <x v="209"/>
    <s v="CF Rin Na -  82 Dạ Lê Bình"/>
    <x v="11"/>
    <x v="13"/>
    <n v="530000"/>
    <x v="100"/>
  </r>
  <r>
    <x v="29"/>
    <s v="NPP TUẤN VIỆT"/>
    <x v="209"/>
    <s v="CF Rin Na -  82 Dạ Lê Bình"/>
    <x v="12"/>
    <x v="12"/>
    <n v="930000"/>
    <x v="138"/>
  </r>
  <r>
    <x v="29"/>
    <s v="NPP TUẤN VIỆT"/>
    <x v="209"/>
    <s v="CF Rin Na -  82 Dạ Lê Bình"/>
    <x v="13"/>
    <x v="4"/>
    <n v="50000"/>
    <x v="139"/>
  </r>
  <r>
    <x v="29"/>
    <s v="NPP TUẤN VIỆT"/>
    <x v="210"/>
    <s v="Coffee Việt Nam Xanh"/>
    <x v="9"/>
    <x v="1"/>
    <n v="1130000"/>
    <x v="30"/>
  </r>
  <r>
    <x v="29"/>
    <s v="NPP TUẤN VIỆT"/>
    <x v="210"/>
    <s v="Coffee Việt Nam Xanh"/>
    <x v="3"/>
    <x v="3"/>
    <n v="50000"/>
    <x v="3"/>
  </r>
  <r>
    <x v="29"/>
    <s v="NPP TUẤN VIỆT"/>
    <x v="210"/>
    <s v="Coffee Việt Nam Xanh"/>
    <x v="14"/>
    <x v="3"/>
    <n v="50000"/>
    <x v="73"/>
  </r>
  <r>
    <x v="29"/>
    <s v="NPP TUẤN VIỆT"/>
    <x v="210"/>
    <s v="Coffee Việt Nam Xanh"/>
    <x v="11"/>
    <x v="13"/>
    <n v="50000"/>
    <x v="100"/>
  </r>
  <r>
    <x v="29"/>
    <s v="NPP TUẤN VIỆT"/>
    <x v="210"/>
    <s v="Coffee Việt Nam Xanh"/>
    <x v="12"/>
    <x v="12"/>
    <n v="530000"/>
    <x v="138"/>
  </r>
  <r>
    <x v="29"/>
    <s v="NPP TUẤN VIỆT"/>
    <x v="210"/>
    <s v="Coffee Việt Nam Xanh"/>
    <x v="8"/>
    <x v="0"/>
    <n v="50000"/>
    <x v="46"/>
  </r>
  <r>
    <x v="29"/>
    <s v="NPP TUẤN VIỆT"/>
    <x v="211"/>
    <s v="Startup coffee"/>
    <x v="9"/>
    <x v="1"/>
    <n v="800000"/>
    <x v="30"/>
  </r>
  <r>
    <x v="29"/>
    <s v="NPP TUẤN VIỆT"/>
    <x v="211"/>
    <s v="Startup coffee"/>
    <x v="14"/>
    <x v="3"/>
    <n v="800000"/>
    <x v="73"/>
  </r>
  <r>
    <x v="29"/>
    <s v="NPP TUẤN VIỆT"/>
    <x v="211"/>
    <s v="Startup coffee"/>
    <x v="11"/>
    <x v="13"/>
    <n v="1470000"/>
    <x v="100"/>
  </r>
  <r>
    <x v="29"/>
    <s v="NPP TUẤN VIỆT"/>
    <x v="211"/>
    <s v="Startup coffee"/>
    <x v="12"/>
    <x v="12"/>
    <n v="50000"/>
    <x v="138"/>
  </r>
  <r>
    <x v="29"/>
    <s v="NPP TUẤN VIỆT"/>
    <x v="211"/>
    <s v="Startup coffee"/>
    <x v="13"/>
    <x v="4"/>
    <n v="50000"/>
    <x v="139"/>
  </r>
  <r>
    <x v="29"/>
    <s v="NPP TUẤN VIỆT"/>
    <x v="212"/>
    <s v="Thu Trang- 67b Thuận Hóa"/>
    <x v="1"/>
    <x v="3"/>
    <n v="1200000"/>
    <x v="7"/>
  </r>
  <r>
    <x v="29"/>
    <s v="NPP TUẤN VIỆT"/>
    <x v="212"/>
    <s v="Thu Trang- 67b Thuận Hóa"/>
    <x v="4"/>
    <x v="3"/>
    <n v="2400000"/>
    <x v="9"/>
  </r>
  <r>
    <x v="29"/>
    <s v="NPP TUẤN VIỆT"/>
    <x v="212"/>
    <s v="Thu Trang- 67b Thuận Hóa"/>
    <x v="14"/>
    <x v="3"/>
    <n v="50000"/>
    <x v="73"/>
  </r>
  <r>
    <x v="29"/>
    <s v="NPP TUẤN VIỆT"/>
    <x v="212"/>
    <s v="Thu Trang- 67b Thuận Hóa"/>
    <x v="11"/>
    <x v="13"/>
    <n v="50000"/>
    <x v="100"/>
  </r>
  <r>
    <x v="29"/>
    <s v="NPP TUẤN VIỆT"/>
    <x v="212"/>
    <s v="Thu Trang- 67b Thuận Hóa"/>
    <x v="12"/>
    <x v="12"/>
    <n v="50000"/>
    <x v="138"/>
  </r>
  <r>
    <x v="29"/>
    <s v="NPP TUẤN VIỆT"/>
    <x v="212"/>
    <s v="Thu Trang- 67b Thuận Hóa"/>
    <x v="6"/>
    <x v="0"/>
    <n v="270000"/>
    <x v="12"/>
  </r>
  <r>
    <x v="29"/>
    <s v="NPP TUẤN VIỆT"/>
    <x v="213"/>
    <s v="CF Vườn Phố"/>
    <x v="9"/>
    <x v="1"/>
    <n v="50000"/>
    <x v="30"/>
  </r>
  <r>
    <x v="29"/>
    <s v="NPP TUẤN VIỆT"/>
    <x v="213"/>
    <s v="CF Vườn Phố"/>
    <x v="14"/>
    <x v="3"/>
    <n v="130000"/>
    <x v="73"/>
  </r>
  <r>
    <x v="29"/>
    <s v="NPP TUẤN VIỆT"/>
    <x v="213"/>
    <s v="CF Vườn Phố"/>
    <x v="11"/>
    <x v="13"/>
    <n v="670000"/>
    <x v="100"/>
  </r>
  <r>
    <x v="29"/>
    <s v="NPP TUẤN VIỆT"/>
    <x v="213"/>
    <s v="CF Vườn Phố"/>
    <x v="12"/>
    <x v="12"/>
    <n v="930000"/>
    <x v="138"/>
  </r>
  <r>
    <x v="29"/>
    <s v="NPP TUẤN VIỆT"/>
    <x v="214"/>
    <s v="Bánh Mì Gạch Đỏ"/>
    <x v="14"/>
    <x v="1"/>
    <n v="5530000"/>
    <x v="31"/>
  </r>
  <r>
    <x v="30"/>
    <s v="NPP THÀNH LỢI"/>
    <x v="215"/>
    <s v="Bệnh Viện Y Học Dân Tộc (KA)-332 Nguyễn Trãi"/>
    <x v="15"/>
    <x v="7"/>
    <n v="470000"/>
    <x v="90"/>
  </r>
  <r>
    <x v="30"/>
    <s v="NPP THÀNH LỢI"/>
    <x v="216"/>
    <s v="CÔNG TY CP SỢI PHÚ BÀI"/>
    <x v="1"/>
    <x v="13"/>
    <n v="50000"/>
    <x v="74"/>
  </r>
  <r>
    <x v="30"/>
    <s v="NPP THÀNH LỢI"/>
    <x v="216"/>
    <s v="CÔNG TY CP SỢI PHÚ BÀI"/>
    <x v="4"/>
    <x v="13"/>
    <n v="7470000"/>
    <x v="92"/>
  </r>
  <r>
    <x v="30"/>
    <s v="NPP THÀNH LỢI"/>
    <x v="216"/>
    <s v="CÔNG TY CP SỢI PHÚ BÀI"/>
    <x v="12"/>
    <x v="13"/>
    <n v="50000"/>
    <x v="97"/>
  </r>
  <r>
    <x v="30"/>
    <s v="NPP THÀNH LỢI"/>
    <x v="216"/>
    <s v="CÔNG TY CP SỢI PHÚ BÀI"/>
    <x v="22"/>
    <x v="9"/>
    <n v="50000"/>
    <x v="140"/>
  </r>
  <r>
    <x v="30"/>
    <s v="NPP THÀNH LỢI"/>
    <x v="216"/>
    <s v="CÔNG TY CP SỢI PHÚ BÀI"/>
    <x v="6"/>
    <x v="13"/>
    <n v="5800000"/>
    <x v="85"/>
  </r>
  <r>
    <x v="30"/>
    <s v="NPP THÀNH LỢI"/>
    <x v="217"/>
    <s v="Trung Tâm Y Tế Phú Lộc"/>
    <x v="15"/>
    <x v="4"/>
    <n v="7600000"/>
    <x v="59"/>
  </r>
  <r>
    <x v="30"/>
    <s v="NPP THÀNH LỢI"/>
    <x v="218"/>
    <s v="BỆNH VIỆN PHONG DA LIỄU THỪA THIÊN HUẾ"/>
    <x v="15"/>
    <x v="13"/>
    <n v="14270000"/>
    <x v="126"/>
  </r>
  <r>
    <x v="30"/>
    <s v="NPP THÀNH LỢI"/>
    <x v="219"/>
    <s v="Công ty Cổ Phần Long Thọ (KA)-423 Bùi Thị Xuân"/>
    <x v="15"/>
    <x v="4"/>
    <n v="2870000"/>
    <x v="59"/>
  </r>
  <r>
    <x v="30"/>
    <s v="NPP THÀNH LỢI"/>
    <x v="220"/>
    <s v="Trung Tâm Y Tế Thành Phố (KA)-40 Kim Long"/>
    <x v="15"/>
    <x v="4"/>
    <n v="9130000"/>
    <x v="59"/>
  </r>
  <r>
    <x v="30"/>
    <s v="NPP THÀNH LỢI"/>
    <x v="221"/>
    <s v="Bưu Điện Thành Phố Huế (KA)-8 Hoàng Hoa Thám"/>
    <x v="15"/>
    <x v="7"/>
    <n v="50000"/>
    <x v="90"/>
  </r>
  <r>
    <x v="30"/>
    <s v="NPP THÀNH LỢI"/>
    <x v="222"/>
    <s v="Trung tâm Y Tế Hương Trà (KA)- Tứ Hạ"/>
    <x v="15"/>
    <x v="7"/>
    <n v="270000"/>
    <x v="90"/>
  </r>
  <r>
    <x v="30"/>
    <s v="NPP THÀNH LỢI"/>
    <x v="223"/>
    <s v="Trung Tâm Y Tế A Lưới"/>
    <x v="15"/>
    <x v="7"/>
    <n v="2470000"/>
    <x v="90"/>
  </r>
  <r>
    <x v="30"/>
    <s v="NPP THÀNH LỢI"/>
    <x v="224"/>
    <s v="Bệnh Viện Điều Dưỡng (KA)-93 Đặng Huy Trứ"/>
    <x v="15"/>
    <x v="7"/>
    <n v="800000"/>
    <x v="90"/>
  </r>
  <r>
    <x v="30"/>
    <s v="NPP THÀNH LỢI"/>
    <x v="225"/>
    <s v="CT CP Dược Trung Ương Mediparco Tenamyd"/>
    <x v="15"/>
    <x v="7"/>
    <n v="330000"/>
    <x v="90"/>
  </r>
  <r>
    <x v="30"/>
    <s v="NPP THÀNH LỢI"/>
    <x v="226"/>
    <s v="Bệnh viện Tâm Thần-39 Phạm Thị Liên"/>
    <x v="15"/>
    <x v="7"/>
    <n v="1730000"/>
    <x v="90"/>
  </r>
  <r>
    <x v="30"/>
    <s v="NPP THÀNH LỢI"/>
    <x v="227"/>
    <s v="TT Kiểm Nghiệm Thuốc Mỹ Phẩm- Thực Phẩm"/>
    <x v="15"/>
    <x v="7"/>
    <n v="400000"/>
    <x v="90"/>
  </r>
  <r>
    <x v="30"/>
    <s v="NPP THÀNH LỢI"/>
    <x v="228"/>
    <s v="Viễn Thông TT-Huế - 08 Hoàng Hoa Thám"/>
    <x v="15"/>
    <x v="7"/>
    <n v="870000"/>
    <x v="90"/>
  </r>
  <r>
    <x v="30"/>
    <s v="NPP THÀNH LỢI"/>
    <x v="229"/>
    <s v="Bệnh Viện Răng Hàm Mặt Huế"/>
    <x v="15"/>
    <x v="7"/>
    <n v="270000"/>
    <x v="90"/>
  </r>
  <r>
    <x v="30"/>
    <s v="NPP THÀNH LỢI"/>
    <x v="230"/>
    <s v="Công Ty Cổ Phần Sợi Phú Việt"/>
    <x v="1"/>
    <x v="13"/>
    <n v="50000"/>
    <x v="74"/>
  </r>
  <r>
    <x v="30"/>
    <s v="NPP THÀNH LỢI"/>
    <x v="230"/>
    <s v="Công Ty Cổ Phần Sợi Phú Việt"/>
    <x v="4"/>
    <x v="13"/>
    <n v="3000000"/>
    <x v="92"/>
  </r>
  <r>
    <x v="30"/>
    <s v="NPP THÀNH LỢI"/>
    <x v="230"/>
    <s v="Công Ty Cổ Phần Sợi Phú Việt"/>
    <x v="12"/>
    <x v="13"/>
    <n v="50000"/>
    <x v="97"/>
  </r>
  <r>
    <x v="30"/>
    <s v="NPP THÀNH LỢI"/>
    <x v="230"/>
    <s v="Công Ty Cổ Phần Sợi Phú Việt"/>
    <x v="22"/>
    <x v="19"/>
    <n v="50000"/>
    <x v="129"/>
  </r>
  <r>
    <x v="30"/>
    <s v="NPP THÀNH LỢI"/>
    <x v="230"/>
    <s v="Công Ty Cổ Phần Sợi Phú Việt"/>
    <x v="6"/>
    <x v="13"/>
    <n v="4000000"/>
    <x v="85"/>
  </r>
  <r>
    <x v="30"/>
    <s v="NPP THÀNH LỢI"/>
    <x v="231"/>
    <s v="Trung tâm pháp Y Tâm Thần Khu vực Miền Trung"/>
    <x v="15"/>
    <x v="7"/>
    <n v="1130000"/>
    <x v="90"/>
  </r>
  <r>
    <x v="30"/>
    <s v="NPP THÀNH LỢI"/>
    <x v="232"/>
    <s v="Công ty cổ phần Sợi Phú Mai"/>
    <x v="1"/>
    <x v="13"/>
    <n v="50000"/>
    <x v="74"/>
  </r>
  <r>
    <x v="30"/>
    <s v="NPP THÀNH LỢI"/>
    <x v="232"/>
    <s v="Công ty cổ phần Sợi Phú Mai"/>
    <x v="4"/>
    <x v="13"/>
    <n v="1200000"/>
    <x v="92"/>
  </r>
  <r>
    <x v="30"/>
    <s v="NPP THÀNH LỢI"/>
    <x v="232"/>
    <s v="Công ty cổ phần Sợi Phú Mai"/>
    <x v="12"/>
    <x v="13"/>
    <n v="50000"/>
    <x v="97"/>
  </r>
  <r>
    <x v="30"/>
    <s v="NPP THÀNH LỢI"/>
    <x v="232"/>
    <s v="Công ty cổ phần Sợi Phú Mai"/>
    <x v="6"/>
    <x v="13"/>
    <n v="1870000"/>
    <x v="85"/>
  </r>
  <r>
    <x v="30"/>
    <s v="NPP THÀNH LỢI"/>
    <x v="233"/>
    <s v="Xí Nghiệp Gạch Ngói Màu Thủy Phương"/>
    <x v="15"/>
    <x v="7"/>
    <n v="470000"/>
    <x v="90"/>
  </r>
  <r>
    <x v="30"/>
    <s v="NPP THÀNH LỢI"/>
    <x v="234"/>
    <s v="Công ty Cổ phần Sợi Phú Thạnh"/>
    <x v="4"/>
    <x v="4"/>
    <n v="50000"/>
    <x v="66"/>
  </r>
  <r>
    <x v="30"/>
    <s v="NPP THÀNH LỢI"/>
    <x v="234"/>
    <s v="Công ty Cổ phần Sợi Phú Thạnh"/>
    <x v="6"/>
    <x v="2"/>
    <n v="50000"/>
    <x v="141"/>
  </r>
  <r>
    <x v="30"/>
    <s v="NPP THÀNH LỢI"/>
    <x v="235"/>
    <s v="Công ty Cổ phần Sợi Phú Gia"/>
    <x v="9"/>
    <x v="11"/>
    <n v="1730000"/>
    <x v="132"/>
  </r>
  <r>
    <x v="30"/>
    <s v="NPP THÀNH LỢI"/>
    <x v="235"/>
    <s v="Công ty Cổ phần Sợi Phú Gia"/>
    <x v="6"/>
    <x v="4"/>
    <n v="50000"/>
    <x v="20"/>
  </r>
  <r>
    <x v="30"/>
    <s v="NPP THÀNH LỢI"/>
    <x v="236"/>
    <s v="Bệnh Viện Đa Khoa Bình Điền"/>
    <x v="15"/>
    <x v="7"/>
    <n v="50000"/>
    <x v="90"/>
  </r>
  <r>
    <x v="30"/>
    <s v="NPP THÀNH LỢI"/>
    <x v="237"/>
    <s v="Cảng Hàng Không Quốc Tế Phú Bài"/>
    <x v="15"/>
    <x v="4"/>
    <n v="7200000"/>
    <x v="59"/>
  </r>
  <r>
    <x v="30"/>
    <s v="NPP THÀNH LỢI"/>
    <x v="237"/>
    <s v="Cảng Hàng Không Quốc Tế Phú Bài"/>
    <x v="14"/>
    <x v="0"/>
    <n v="470000"/>
    <x v="50"/>
  </r>
  <r>
    <x v="30"/>
    <s v="NPP THÀNH LỢI"/>
    <x v="238"/>
    <s v="Công Ty TNHH XNK Thủy Sản Phú Song Hường"/>
    <x v="1"/>
    <x v="3"/>
    <n v="1800000"/>
    <x v="7"/>
  </r>
  <r>
    <x v="30"/>
    <s v="NPP THÀNH LỢI"/>
    <x v="238"/>
    <s v="Công Ty TNHH XNK Thủy Sản Phú Song Hường"/>
    <x v="9"/>
    <x v="11"/>
    <n v="50000"/>
    <x v="132"/>
  </r>
  <r>
    <x v="30"/>
    <s v="NPP THÀNH LỢI"/>
    <x v="238"/>
    <s v="Công Ty TNHH XNK Thủy Sản Phú Song Hường"/>
    <x v="17"/>
    <x v="13"/>
    <n v="930000"/>
    <x v="142"/>
  </r>
  <r>
    <x v="30"/>
    <s v="NPP THÀNH LỢI"/>
    <x v="238"/>
    <s v="Công Ty TNHH XNK Thủy Sản Phú Song Hường"/>
    <x v="16"/>
    <x v="9"/>
    <n v="50000"/>
    <x v="143"/>
  </r>
  <r>
    <x v="30"/>
    <s v="NPP THÀNH LỢI"/>
    <x v="238"/>
    <s v="Công Ty TNHH XNK Thủy Sản Phú Song Hường"/>
    <x v="3"/>
    <x v="3"/>
    <n v="70000"/>
    <x v="3"/>
  </r>
  <r>
    <x v="30"/>
    <s v="NPP THÀNH LỢI"/>
    <x v="238"/>
    <s v="Công Ty TNHH XNK Thủy Sản Phú Song Hường"/>
    <x v="4"/>
    <x v="3"/>
    <n v="3670000"/>
    <x v="9"/>
  </r>
  <r>
    <x v="30"/>
    <s v="NPP THÀNH LỢI"/>
    <x v="238"/>
    <s v="Công Ty TNHH XNK Thủy Sản Phú Song Hường"/>
    <x v="14"/>
    <x v="3"/>
    <n v="50000"/>
    <x v="73"/>
  </r>
  <r>
    <x v="30"/>
    <s v="NPP THÀNH LỢI"/>
    <x v="238"/>
    <s v="Công Ty TNHH XNK Thủy Sản Phú Song Hường"/>
    <x v="12"/>
    <x v="13"/>
    <n v="670000"/>
    <x v="97"/>
  </r>
  <r>
    <x v="30"/>
    <s v="NPP THÀNH LỢI"/>
    <x v="238"/>
    <s v="Công Ty TNHH XNK Thủy Sản Phú Song Hường"/>
    <x v="6"/>
    <x v="13"/>
    <n v="3000000"/>
    <x v="85"/>
  </r>
  <r>
    <x v="30"/>
    <s v="NPP THÀNH LỢI"/>
    <x v="239"/>
    <s v="Cafe DIAMON 113 Lê Huân"/>
    <x v="1"/>
    <x v="3"/>
    <n v="200000"/>
    <x v="7"/>
  </r>
  <r>
    <x v="30"/>
    <s v="NPP THÀNH LỢI"/>
    <x v="239"/>
    <s v="Cafe DIAMON 113 Lê Huân"/>
    <x v="17"/>
    <x v="0"/>
    <n v="1400000"/>
    <x v="48"/>
  </r>
  <r>
    <x v="30"/>
    <s v="NPP THÀNH LỢI"/>
    <x v="239"/>
    <s v="Cafe DIAMON 113 Lê Huân"/>
    <x v="15"/>
    <x v="0"/>
    <n v="2330000"/>
    <x v="39"/>
  </r>
  <r>
    <x v="30"/>
    <s v="NPP THÀNH LỢI"/>
    <x v="239"/>
    <s v="Cafe DIAMON 113 Lê Huân"/>
    <x v="3"/>
    <x v="3"/>
    <n v="130000"/>
    <x v="3"/>
  </r>
  <r>
    <x v="30"/>
    <s v="NPP THÀNH LỢI"/>
    <x v="239"/>
    <s v="Cafe DIAMON 113 Lê Huân"/>
    <x v="4"/>
    <x v="3"/>
    <n v="1130000"/>
    <x v="9"/>
  </r>
  <r>
    <x v="30"/>
    <s v="NPP THÀNH LỢI"/>
    <x v="239"/>
    <s v="Cafe DIAMON 113 Lê Huân"/>
    <x v="14"/>
    <x v="3"/>
    <n v="50000"/>
    <x v="73"/>
  </r>
  <r>
    <x v="30"/>
    <s v="NPP THÀNH LỢI"/>
    <x v="239"/>
    <s v="Cafe DIAMON 113 Lê Huân"/>
    <x v="11"/>
    <x v="13"/>
    <n v="50000"/>
    <x v="100"/>
  </r>
  <r>
    <x v="30"/>
    <s v="NPP THÀNH LỢI"/>
    <x v="239"/>
    <s v="Cafe DIAMON 113 Lê Huân"/>
    <x v="12"/>
    <x v="12"/>
    <n v="270000"/>
    <x v="138"/>
  </r>
  <r>
    <x v="30"/>
    <s v="NPP THÀNH LỢI"/>
    <x v="239"/>
    <s v="Cafe DIAMON 113 Lê Huân"/>
    <x v="6"/>
    <x v="0"/>
    <n v="70000"/>
    <x v="12"/>
  </r>
  <r>
    <x v="30"/>
    <s v="NPP THÀNH LỢI"/>
    <x v="239"/>
    <s v="Cafe DIAMON 113 Lê Huân"/>
    <x v="8"/>
    <x v="13"/>
    <n v="50000"/>
    <x v="131"/>
  </r>
  <r>
    <x v="30"/>
    <s v="NPP THÀNH LỢI"/>
    <x v="240"/>
    <s v="CF Thanh Uyên"/>
    <x v="3"/>
    <x v="3"/>
    <n v="130000"/>
    <x v="3"/>
  </r>
  <r>
    <x v="30"/>
    <s v="NPP THÀNH LỢI"/>
    <x v="240"/>
    <s v="CF Thanh Uyên"/>
    <x v="14"/>
    <x v="3"/>
    <n v="50000"/>
    <x v="73"/>
  </r>
  <r>
    <x v="30"/>
    <s v="NPP THÀNH LỢI"/>
    <x v="240"/>
    <s v="CF Thanh Uyên"/>
    <x v="11"/>
    <x v="13"/>
    <n v="50000"/>
    <x v="100"/>
  </r>
  <r>
    <x v="30"/>
    <s v="NPP THÀNH LỢI"/>
    <x v="240"/>
    <s v="CF Thanh Uyên"/>
    <x v="12"/>
    <x v="12"/>
    <n v="2670000"/>
    <x v="138"/>
  </r>
  <r>
    <x v="30"/>
    <s v="NPP THÀNH LỢI"/>
    <x v="240"/>
    <s v="CF Thanh Uyên"/>
    <x v="8"/>
    <x v="13"/>
    <n v="50000"/>
    <x v="131"/>
  </r>
  <r>
    <x v="30"/>
    <s v="NPP THÀNH LỢI"/>
    <x v="241"/>
    <s v="Kem Đào Nguyên"/>
    <x v="17"/>
    <x v="0"/>
    <n v="930000"/>
    <x v="48"/>
  </r>
  <r>
    <x v="30"/>
    <s v="NPP THÀNH LỢI"/>
    <x v="241"/>
    <s v="Kem Đào Nguyên"/>
    <x v="15"/>
    <x v="0"/>
    <n v="1070000"/>
    <x v="39"/>
  </r>
  <r>
    <x v="30"/>
    <s v="NPP THÀNH LỢI"/>
    <x v="241"/>
    <s v="Kem Đào Nguyên"/>
    <x v="3"/>
    <x v="3"/>
    <n v="70000"/>
    <x v="3"/>
  </r>
  <r>
    <x v="30"/>
    <s v="NPP THÀNH LỢI"/>
    <x v="241"/>
    <s v="Kem Đào Nguyên"/>
    <x v="14"/>
    <x v="3"/>
    <n v="50000"/>
    <x v="73"/>
  </r>
  <r>
    <x v="30"/>
    <s v="NPP THÀNH LỢI"/>
    <x v="241"/>
    <s v="Kem Đào Nguyên"/>
    <x v="11"/>
    <x v="13"/>
    <n v="50000"/>
    <x v="100"/>
  </r>
  <r>
    <x v="30"/>
    <s v="NPP THÀNH LỢI"/>
    <x v="241"/>
    <s v="Kem Đào Nguyên"/>
    <x v="12"/>
    <x v="12"/>
    <n v="130000"/>
    <x v="138"/>
  </r>
  <r>
    <x v="30"/>
    <s v="NPP THÀNH LỢI"/>
    <x v="241"/>
    <s v="Kem Đào Nguyên"/>
    <x v="13"/>
    <x v="4"/>
    <n v="70000"/>
    <x v="139"/>
  </r>
  <r>
    <x v="30"/>
    <s v="NPP THÀNH LỢI"/>
    <x v="241"/>
    <s v="Kem Đào Nguyên"/>
    <x v="8"/>
    <x v="13"/>
    <n v="50000"/>
    <x v="131"/>
  </r>
  <r>
    <x v="30"/>
    <s v="NPP THÀNH LỢI"/>
    <x v="242"/>
    <s v="Yaua 13 Nguyển Lương Bằng"/>
    <x v="9"/>
    <x v="1"/>
    <n v="130000"/>
    <x v="30"/>
  </r>
  <r>
    <x v="30"/>
    <s v="NPP THÀNH LỢI"/>
    <x v="242"/>
    <s v="Yaua 13 Nguyển Lương Bằng"/>
    <x v="17"/>
    <x v="0"/>
    <n v="1530000"/>
    <x v="48"/>
  </r>
  <r>
    <x v="30"/>
    <s v="NPP THÀNH LỢI"/>
    <x v="242"/>
    <s v="Yaua 13 Nguyển Lương Bằng"/>
    <x v="15"/>
    <x v="0"/>
    <n v="1070000"/>
    <x v="39"/>
  </r>
  <r>
    <x v="30"/>
    <s v="NPP THÀNH LỢI"/>
    <x v="242"/>
    <s v="Yaua 13 Nguyển Lương Bằng"/>
    <x v="3"/>
    <x v="3"/>
    <n v="50000"/>
    <x v="3"/>
  </r>
  <r>
    <x v="30"/>
    <s v="NPP THÀNH LỢI"/>
    <x v="242"/>
    <s v="Yaua 13 Nguyển Lương Bằng"/>
    <x v="14"/>
    <x v="3"/>
    <n v="50000"/>
    <x v="73"/>
  </r>
  <r>
    <x v="30"/>
    <s v="NPP THÀNH LỢI"/>
    <x v="242"/>
    <s v="Yaua 13 Nguyển Lương Bằng"/>
    <x v="12"/>
    <x v="12"/>
    <n v="130000"/>
    <x v="138"/>
  </r>
  <r>
    <x v="30"/>
    <s v="NPP THÀNH LỢI"/>
    <x v="242"/>
    <s v="Yaua 13 Nguyển Lương Bằng"/>
    <x v="13"/>
    <x v="4"/>
    <n v="50000"/>
    <x v="139"/>
  </r>
  <r>
    <x v="30"/>
    <s v="NPP THÀNH LỢI"/>
    <x v="242"/>
    <s v="Yaua 13 Nguyển Lương Bằng"/>
    <x v="8"/>
    <x v="13"/>
    <n v="50000"/>
    <x v="131"/>
  </r>
  <r>
    <x v="30"/>
    <s v="NPP THÀNH LỢI"/>
    <x v="243"/>
    <s v="Sữa Bắp Cố Đô- 213 Lê Duẩn"/>
    <x v="17"/>
    <x v="0"/>
    <n v="530000"/>
    <x v="48"/>
  </r>
  <r>
    <x v="30"/>
    <s v="NPP THÀNH LỢI"/>
    <x v="243"/>
    <s v="Sữa Bắp Cố Đô- 213 Lê Duẩn"/>
    <x v="15"/>
    <x v="0"/>
    <n v="4530000"/>
    <x v="39"/>
  </r>
  <r>
    <x v="30"/>
    <s v="NPP THÀNH LỢI"/>
    <x v="243"/>
    <s v="Sữa Bắp Cố Đô- 213 Lê Duẩn"/>
    <x v="4"/>
    <x v="3"/>
    <n v="270000"/>
    <x v="9"/>
  </r>
  <r>
    <x v="30"/>
    <s v="NPP THÀNH LỢI"/>
    <x v="243"/>
    <s v="Sữa Bắp Cố Đô- 213 Lê Duẩn"/>
    <x v="14"/>
    <x v="3"/>
    <n v="50000"/>
    <x v="73"/>
  </r>
  <r>
    <x v="30"/>
    <s v="NPP THÀNH LỢI"/>
    <x v="244"/>
    <s v="Mr Ken coffee"/>
    <x v="14"/>
    <x v="3"/>
    <n v="1000000"/>
    <x v="73"/>
  </r>
  <r>
    <x v="30"/>
    <s v="NPP THÀNH LỢI"/>
    <x v="244"/>
    <s v="Mr Ken coffee"/>
    <x v="11"/>
    <x v="13"/>
    <n v="8330000"/>
    <x v="100"/>
  </r>
  <r>
    <x v="30"/>
    <s v="NPP THÀNH LỢI"/>
    <x v="245"/>
    <s v="CF GEMS"/>
    <x v="14"/>
    <x v="3"/>
    <n v="200000"/>
    <x v="73"/>
  </r>
  <r>
    <x v="30"/>
    <s v="NPP THÀNH LỢI"/>
    <x v="245"/>
    <s v="CF GEMS"/>
    <x v="11"/>
    <x v="13"/>
    <n v="5870000"/>
    <x v="100"/>
  </r>
  <r>
    <x v="30"/>
    <s v="NPP THÀNH LỢI"/>
    <x v="246"/>
    <s v="Xí Nghiệp May Thủy Bằng"/>
    <x v="12"/>
    <x v="12"/>
    <n v="2200000"/>
    <x v="138"/>
  </r>
  <r>
    <x v="30"/>
    <s v="NPP THÀNH LỢI"/>
    <x v="246"/>
    <s v="Xí Nghiệp May Thủy Bằng"/>
    <x v="22"/>
    <x v="19"/>
    <n v="50000"/>
    <x v="129"/>
  </r>
  <r>
    <x v="30"/>
    <s v="NPP THÀNH LỢI"/>
    <x v="246"/>
    <s v="Xí Nghiệp May Thủy Bằng"/>
    <x v="6"/>
    <x v="0"/>
    <n v="70000"/>
    <x v="12"/>
  </r>
  <r>
    <x v="30"/>
    <s v="NPP THÀNH LỢI"/>
    <x v="247"/>
    <s v="Tiệm bánh Sumini"/>
    <x v="14"/>
    <x v="3"/>
    <n v="4530000"/>
    <x v="73"/>
  </r>
  <r>
    <x v="30"/>
    <s v="NPP THÀNH LỢI"/>
    <x v="248"/>
    <s v="Tiệm bánh Đồng Tâm"/>
    <x v="1"/>
    <x v="0"/>
    <n v="270000"/>
    <x v="38"/>
  </r>
  <r>
    <x v="30"/>
    <s v="NPP THÀNH LỢI"/>
    <x v="248"/>
    <s v="Tiệm bánh Đồng Tâm"/>
    <x v="9"/>
    <x v="1"/>
    <n v="330000"/>
    <x v="30"/>
  </r>
  <r>
    <x v="30"/>
    <s v="NPP THÀNH LỢI"/>
    <x v="248"/>
    <s v="Tiệm bánh Đồng Tâm"/>
    <x v="17"/>
    <x v="0"/>
    <n v="2330000"/>
    <x v="48"/>
  </r>
  <r>
    <x v="30"/>
    <s v="NPP THÀNH LỢI"/>
    <x v="248"/>
    <s v="Tiệm bánh Đồng Tâm"/>
    <x v="15"/>
    <x v="0"/>
    <n v="2530000"/>
    <x v="39"/>
  </r>
  <r>
    <x v="30"/>
    <s v="NPP THÀNH LỢI"/>
    <x v="248"/>
    <s v="Tiệm bánh Đồng Tâm"/>
    <x v="3"/>
    <x v="3"/>
    <n v="270000"/>
    <x v="3"/>
  </r>
  <r>
    <x v="30"/>
    <s v="NPP THÀNH LỢI"/>
    <x v="248"/>
    <s v="Tiệm bánh Đồng Tâm"/>
    <x v="4"/>
    <x v="13"/>
    <n v="330000"/>
    <x v="92"/>
  </r>
  <r>
    <x v="30"/>
    <s v="NPP THÀNH LỢI"/>
    <x v="248"/>
    <s v="Tiệm bánh Đồng Tâm"/>
    <x v="14"/>
    <x v="3"/>
    <n v="50000"/>
    <x v="73"/>
  </r>
  <r>
    <x v="30"/>
    <s v="NPP THÀNH LỢI"/>
    <x v="248"/>
    <s v="Tiệm bánh Đồng Tâm"/>
    <x v="11"/>
    <x v="13"/>
    <n v="50000"/>
    <x v="100"/>
  </r>
  <r>
    <x v="30"/>
    <s v="NPP THÀNH LỢI"/>
    <x v="248"/>
    <s v="Tiệm bánh Đồng Tâm"/>
    <x v="12"/>
    <x v="12"/>
    <n v="50000"/>
    <x v="138"/>
  </r>
  <r>
    <x v="30"/>
    <s v="NPP THÀNH LỢI"/>
    <x v="248"/>
    <s v="Tiệm bánh Đồng Tâm"/>
    <x v="6"/>
    <x v="13"/>
    <n v="1470000"/>
    <x v="85"/>
  </r>
  <r>
    <x v="30"/>
    <s v="NPP THÀNH LỢI"/>
    <x v="248"/>
    <s v="Tiệm bánh Đồng Tâm"/>
    <x v="8"/>
    <x v="0"/>
    <n v="50000"/>
    <x v="46"/>
  </r>
  <r>
    <x v="30"/>
    <s v="NPP THÀNH LỢI"/>
    <x v="249"/>
    <s v="Tiệm Bánh Pizza 9/85 Nguyển Huệ"/>
    <x v="17"/>
    <x v="0"/>
    <n v="930000"/>
    <x v="48"/>
  </r>
  <r>
    <x v="30"/>
    <s v="NPP THÀNH LỢI"/>
    <x v="249"/>
    <s v="Tiệm Bánh Pizza 9/85 Nguyển Huệ"/>
    <x v="15"/>
    <x v="0"/>
    <n v="930000"/>
    <x v="39"/>
  </r>
  <r>
    <x v="30"/>
    <s v="NPP THÀNH LỢI"/>
    <x v="249"/>
    <s v="Tiệm Bánh Pizza 9/85 Nguyển Huệ"/>
    <x v="3"/>
    <x v="3"/>
    <n v="50000"/>
    <x v="3"/>
  </r>
  <r>
    <x v="30"/>
    <s v="NPP THÀNH LỢI"/>
    <x v="250"/>
    <s v="CTy TNHH GOT IT"/>
    <x v="3"/>
    <x v="3"/>
    <n v="1930000"/>
    <x v="3"/>
  </r>
  <r>
    <x v="31"/>
    <s v="NPP ĐỨC LỢI"/>
    <x v="251"/>
    <s v="Trung Tâm Y Tế Triệu Phong"/>
    <x v="15"/>
    <x v="13"/>
    <n v="2000000"/>
    <x v="126"/>
  </r>
  <r>
    <x v="31"/>
    <s v="NPP ĐỨC LỢI"/>
    <x v="251"/>
    <s v="Trung Tâm Y Tế Triệu Phong"/>
    <x v="4"/>
    <x v="13"/>
    <n v="50000"/>
    <x v="92"/>
  </r>
  <r>
    <x v="31"/>
    <s v="NPP ĐỨC LỢI"/>
    <x v="251"/>
    <s v="Trung Tâm Y Tế Triệu Phong"/>
    <x v="6"/>
    <x v="4"/>
    <n v="50000"/>
    <x v="20"/>
  </r>
  <r>
    <x v="31"/>
    <s v="NPP ĐỨC LỢI"/>
    <x v="252"/>
    <s v="Trung Tâm Kiểm Soát Bệnh tật tỉnh  Quảng Trị"/>
    <x v="15"/>
    <x v="13"/>
    <n v="6330000"/>
    <x v="126"/>
  </r>
  <r>
    <x v="31"/>
    <s v="NPP ĐỨC LỢI"/>
    <x v="252"/>
    <s v="Trung Tâm Kiểm Soát Bệnh tật tỉnh  Quảng Trị"/>
    <x v="4"/>
    <x v="5"/>
    <n v="50000"/>
    <x v="57"/>
  </r>
  <r>
    <x v="31"/>
    <s v="NPP ĐỨC LỢI"/>
    <x v="252"/>
    <s v="Trung Tâm Kiểm Soát Bệnh tật tỉnh  Quảng Trị"/>
    <x v="5"/>
    <x v="5"/>
    <n v="50000"/>
    <x v="144"/>
  </r>
  <r>
    <x v="31"/>
    <s v="NPP ĐỨC LỢI"/>
    <x v="252"/>
    <s v="Trung Tâm Kiểm Soát Bệnh tật tỉnh  Quảng Trị"/>
    <x v="6"/>
    <x v="3"/>
    <n v="4530000"/>
    <x v="6"/>
  </r>
  <r>
    <x v="31"/>
    <s v="NPP ĐỨC LỢI"/>
    <x v="253"/>
    <s v="Trung Tâm Y tế TP Đông Hà"/>
    <x v="15"/>
    <x v="13"/>
    <n v="1270000"/>
    <x v="126"/>
  </r>
  <r>
    <x v="31"/>
    <s v="NPP ĐỨC LỢI"/>
    <x v="253"/>
    <s v="Trung Tâm Y tế TP Đông Hà"/>
    <x v="4"/>
    <x v="13"/>
    <n v="400000"/>
    <x v="92"/>
  </r>
  <r>
    <x v="31"/>
    <s v="NPP ĐỨC LỢI"/>
    <x v="253"/>
    <s v="Trung Tâm Y tế TP Đông Hà"/>
    <x v="6"/>
    <x v="4"/>
    <n v="50000"/>
    <x v="20"/>
  </r>
  <r>
    <x v="31"/>
    <s v="NPP ĐỨC LỢI"/>
    <x v="254"/>
    <s v="Trung Tâm Y tế TX Quảng Trị"/>
    <x v="15"/>
    <x v="13"/>
    <n v="1930000"/>
    <x v="126"/>
  </r>
  <r>
    <x v="31"/>
    <s v="NPP ĐỨC LỢI"/>
    <x v="254"/>
    <s v="Trung Tâm Y tế TX Quảng Trị"/>
    <x v="4"/>
    <x v="13"/>
    <n v="50000"/>
    <x v="92"/>
  </r>
  <r>
    <x v="31"/>
    <s v="NPP ĐỨC LỢI"/>
    <x v="254"/>
    <s v="Trung Tâm Y tế TX Quảng Trị"/>
    <x v="6"/>
    <x v="4"/>
    <n v="50000"/>
    <x v="20"/>
  </r>
  <r>
    <x v="32"/>
    <s v="NPP NAM LONG"/>
    <x v="255"/>
    <s v=" Canteen Hải Đội 3 - Phúc Thọ Nghi Lộc"/>
    <x v="1"/>
    <x v="1"/>
    <n v="50000"/>
    <x v="1"/>
  </r>
  <r>
    <x v="32"/>
    <s v="NPP NAM LONG"/>
    <x v="255"/>
    <s v=" Canteen Hải Đội 3 - Phúc Thọ Nghi Lộc"/>
    <x v="9"/>
    <x v="1"/>
    <n v="530000"/>
    <x v="30"/>
  </r>
  <r>
    <x v="32"/>
    <s v="NPP NAM LONG"/>
    <x v="255"/>
    <s v=" Canteen Hải Đội 3 - Phúc Thọ Nghi Lộc"/>
    <x v="17"/>
    <x v="0"/>
    <n v="50000"/>
    <x v="48"/>
  </r>
  <r>
    <x v="32"/>
    <s v="NPP NAM LONG"/>
    <x v="255"/>
    <s v=" Canteen Hải Đội 3 - Phúc Thọ Nghi Lộc"/>
    <x v="15"/>
    <x v="0"/>
    <n v="50000"/>
    <x v="39"/>
  </r>
  <r>
    <x v="32"/>
    <s v="NPP NAM LONG"/>
    <x v="255"/>
    <s v=" Canteen Hải Đội 3 - Phúc Thọ Nghi Lộc"/>
    <x v="4"/>
    <x v="3"/>
    <n v="50000"/>
    <x v="9"/>
  </r>
  <r>
    <x v="32"/>
    <s v="NPP NAM LONG"/>
    <x v="255"/>
    <s v=" Canteen Hải Đội 3 - Phúc Thọ Nghi Lộc"/>
    <x v="12"/>
    <x v="12"/>
    <n v="50000"/>
    <x v="138"/>
  </r>
  <r>
    <x v="32"/>
    <s v="NPP NAM LONG"/>
    <x v="255"/>
    <s v=" Canteen Hải Đội 3 - Phúc Thọ Nghi Lộc"/>
    <x v="6"/>
    <x v="0"/>
    <n v="50000"/>
    <x v="12"/>
  </r>
  <r>
    <x v="32"/>
    <s v="NPP NAM LONG"/>
    <x v="255"/>
    <s v=" Canteen Hải Đội 3 - Phúc Thọ Nghi Lộc"/>
    <x v="8"/>
    <x v="10"/>
    <n v="50000"/>
    <x v="21"/>
  </r>
  <r>
    <x v="32"/>
    <s v="NPP NAM LONG"/>
    <x v="256"/>
    <s v=" NHÀ HÀNG NHẤT NƯỚNG_CHI NHÁNH_126, TRẦN PHÚ_TP VIN"/>
    <x v="9"/>
    <x v="1"/>
    <n v="70000"/>
    <x v="30"/>
  </r>
  <r>
    <x v="32"/>
    <s v="NPP NAM LONG"/>
    <x v="256"/>
    <s v=" NHÀ HÀNG NHẤT NƯỚNG_CHI NHÁNH_126, TRẦN PHÚ_TP VIN"/>
    <x v="17"/>
    <x v="0"/>
    <n v="50000"/>
    <x v="48"/>
  </r>
  <r>
    <x v="32"/>
    <s v="NPP NAM LONG"/>
    <x v="256"/>
    <s v=" NHÀ HÀNG NHẤT NƯỚNG_CHI NHÁNH_126, TRẦN PHÚ_TP VIN"/>
    <x v="15"/>
    <x v="0"/>
    <n v="50000"/>
    <x v="39"/>
  </r>
  <r>
    <x v="32"/>
    <s v="NPP NAM LONG"/>
    <x v="256"/>
    <s v=" NHÀ HÀNG NHẤT NƯỚNG_CHI NHÁNH_126, TRẦN PHÚ_TP VIN"/>
    <x v="14"/>
    <x v="3"/>
    <n v="130000"/>
    <x v="73"/>
  </r>
  <r>
    <x v="32"/>
    <s v="NPP NAM LONG"/>
    <x v="256"/>
    <s v=" NHÀ HÀNG NHẤT NƯỚNG_CHI NHÁNH_126, TRẦN PHÚ_TP VIN"/>
    <x v="12"/>
    <x v="12"/>
    <n v="50000"/>
    <x v="138"/>
  </r>
  <r>
    <x v="32"/>
    <s v="NPP NAM LONG"/>
    <x v="256"/>
    <s v=" NHÀ HÀNG NHẤT NƯỚNG_CHI NHÁNH_126, TRẦN PHÚ_TP VIN"/>
    <x v="6"/>
    <x v="0"/>
    <n v="50000"/>
    <x v="12"/>
  </r>
  <r>
    <x v="32"/>
    <s v="NPP NAM LONG"/>
    <x v="256"/>
    <s v=" NHÀ HÀNG NHẤT NƯỚNG_CHI NHÁNH_126, TRẦN PHÚ_TP VIN"/>
    <x v="8"/>
    <x v="10"/>
    <n v="50000"/>
    <x v="21"/>
  </r>
  <r>
    <x v="32"/>
    <s v="NPP NAM LONG"/>
    <x v="257"/>
    <s v="Bánh Bảo Ngọc"/>
    <x v="14"/>
    <x v="3"/>
    <n v="1070000"/>
    <x v="73"/>
  </r>
  <r>
    <x v="32"/>
    <s v="NPP NAM LONG"/>
    <x v="257"/>
    <s v="Bánh Bảo Ngọc"/>
    <x v="11"/>
    <x v="3"/>
    <n v="7930000"/>
    <x v="28"/>
  </r>
  <r>
    <x v="32"/>
    <s v="NPP NAM LONG"/>
    <x v="257"/>
    <s v="Bánh Bảo Ngọc"/>
    <x v="12"/>
    <x v="12"/>
    <n v="530000"/>
    <x v="138"/>
  </r>
  <r>
    <x v="32"/>
    <s v="NPP NAM LONG"/>
    <x v="257"/>
    <s v="Bánh Bảo Ngọc"/>
    <x v="8"/>
    <x v="3"/>
    <n v="50000"/>
    <x v="130"/>
  </r>
  <r>
    <x v="32"/>
    <s v="NPP NAM LONG"/>
    <x v="258"/>
    <s v="CHUỖI BÁNH SINH NHẬT HƯƠNG PHÚC_ P CỬA NAM_TP VINH"/>
    <x v="17"/>
    <x v="0"/>
    <n v="50000"/>
    <x v="48"/>
  </r>
  <r>
    <x v="32"/>
    <s v="NPP NAM LONG"/>
    <x v="258"/>
    <s v="CHUỖI BÁNH SINH NHẬT HƯƠNG PHÚC_ P CỬA NAM_TP VINH"/>
    <x v="15"/>
    <x v="0"/>
    <n v="50000"/>
    <x v="39"/>
  </r>
  <r>
    <x v="32"/>
    <s v="NPP NAM LONG"/>
    <x v="258"/>
    <s v="CHUỖI BÁNH SINH NHẬT HƯƠNG PHÚC_ P CỬA NAM_TP VINH"/>
    <x v="3"/>
    <x v="3"/>
    <n v="50000"/>
    <x v="3"/>
  </r>
  <r>
    <x v="32"/>
    <s v="NPP NAM LONG"/>
    <x v="258"/>
    <s v="CHUỖI BÁNH SINH NHẬT HƯƠNG PHÚC_ P CỬA NAM_TP VINH"/>
    <x v="14"/>
    <x v="3"/>
    <n v="50000"/>
    <x v="73"/>
  </r>
  <r>
    <x v="32"/>
    <s v="NPP NAM LONG"/>
    <x v="258"/>
    <s v="CHUỖI BÁNH SINH NHẬT HƯƠNG PHÚC_ P CỬA NAM_TP VINH"/>
    <x v="11"/>
    <x v="13"/>
    <n v="50000"/>
    <x v="100"/>
  </r>
  <r>
    <x v="32"/>
    <s v="NPP NAM LONG"/>
    <x v="258"/>
    <s v="CHUỖI BÁNH SINH NHẬT HƯƠNG PHÚC_ P CỬA NAM_TP VINH"/>
    <x v="12"/>
    <x v="12"/>
    <n v="130000"/>
    <x v="138"/>
  </r>
  <r>
    <x v="32"/>
    <s v="NPP NAM LONG"/>
    <x v="259"/>
    <s v="VIC-Vinh  - 69 Hồ Tùng Mậu"/>
    <x v="9"/>
    <x v="0"/>
    <n v="50000"/>
    <x v="22"/>
  </r>
  <r>
    <x v="32"/>
    <s v="NPP NAM LONG"/>
    <x v="259"/>
    <s v="VIC-Vinh  - 69 Hồ Tùng Mậu"/>
    <x v="10"/>
    <x v="4"/>
    <n v="50000"/>
    <x v="23"/>
  </r>
  <r>
    <x v="32"/>
    <s v="NPP NAM LONG"/>
    <x v="259"/>
    <s v="VIC-Vinh  - 69 Hồ Tùng Mậu"/>
    <x v="4"/>
    <x v="8"/>
    <n v="130000"/>
    <x v="24"/>
  </r>
  <r>
    <x v="32"/>
    <s v="NPP NAM LONG"/>
    <x v="259"/>
    <s v="VIC-Vinh  - 69 Hồ Tùng Mậu"/>
    <x v="7"/>
    <x v="4"/>
    <n v="70000"/>
    <x v="25"/>
  </r>
  <r>
    <x v="32"/>
    <s v="NPP NAM LONG"/>
    <x v="259"/>
    <s v="VIC-Vinh  - 69 Hồ Tùng Mậu"/>
    <x v="11"/>
    <x v="4"/>
    <n v="50000"/>
    <x v="26"/>
  </r>
  <r>
    <x v="32"/>
    <s v="NPP NAM LONG"/>
    <x v="259"/>
    <s v="VIC-Vinh  - 69 Hồ Tùng Mậu"/>
    <x v="12"/>
    <x v="7"/>
    <n v="50000"/>
    <x v="27"/>
  </r>
  <r>
    <x v="33"/>
    <s v="NPP QUANG CƯỜNG"/>
    <x v="260"/>
    <s v="kho cây bán hàng tự động"/>
    <x v="1"/>
    <x v="1"/>
    <n v="14330000"/>
    <x v="1"/>
  </r>
  <r>
    <x v="33"/>
    <s v="NPP QUANG CƯỜNG"/>
    <x v="260"/>
    <s v="kho cây bán hàng tự động"/>
    <x v="4"/>
    <x v="1"/>
    <n v="3870000"/>
    <x v="4"/>
  </r>
  <r>
    <x v="33"/>
    <s v="NPP QUANG CƯỜNG"/>
    <x v="260"/>
    <s v="kho cây bán hàng tự động"/>
    <x v="5"/>
    <x v="4"/>
    <n v="1670000"/>
    <x v="19"/>
  </r>
  <r>
    <x v="33"/>
    <s v="NPP QUANG CƯỜNG"/>
    <x v="260"/>
    <s v="kho cây bán hàng tự động"/>
    <x v="6"/>
    <x v="4"/>
    <n v="400000"/>
    <x v="20"/>
  </r>
  <r>
    <x v="33"/>
    <s v="NPP QUANG CƯỜNG"/>
    <x v="260"/>
    <s v="kho cây bán hàng tự động"/>
    <x v="8"/>
    <x v="3"/>
    <n v="70000"/>
    <x v="130"/>
  </r>
  <r>
    <x v="33"/>
    <s v="NPP QUANG CƯỜNG"/>
    <x v="261"/>
    <s v="căng tin bệnh viện phụ sản Thanh Hóa"/>
    <x v="1"/>
    <x v="1"/>
    <n v="8200000"/>
    <x v="1"/>
  </r>
  <r>
    <x v="33"/>
    <s v="NPP QUANG CƯỜNG"/>
    <x v="261"/>
    <s v="căng tin bệnh viện phụ sản Thanh Hóa"/>
    <x v="9"/>
    <x v="1"/>
    <n v="2600000"/>
    <x v="30"/>
  </r>
  <r>
    <x v="33"/>
    <s v="NPP QUANG CƯỜNG"/>
    <x v="261"/>
    <s v="căng tin bệnh viện phụ sản Thanh Hóa"/>
    <x v="3"/>
    <x v="1"/>
    <n v="70000"/>
    <x v="37"/>
  </r>
  <r>
    <x v="33"/>
    <s v="NPP QUANG CƯỜNG"/>
    <x v="261"/>
    <s v="căng tin bệnh viện phụ sản Thanh Hóa"/>
    <x v="11"/>
    <x v="13"/>
    <n v="530000"/>
    <x v="100"/>
  </r>
  <r>
    <x v="33"/>
    <s v="NPP QUANG CƯỜNG"/>
    <x v="261"/>
    <s v="căng tin bệnh viện phụ sản Thanh Hóa"/>
    <x v="5"/>
    <x v="4"/>
    <n v="400000"/>
    <x v="19"/>
  </r>
  <r>
    <x v="33"/>
    <s v="NPP QUANG CƯỜNG"/>
    <x v="262"/>
    <s v="Bệnh viện Nhi Thanh Hóa"/>
    <x v="1"/>
    <x v="1"/>
    <n v="50000"/>
    <x v="1"/>
  </r>
  <r>
    <x v="33"/>
    <s v="NPP QUANG CƯỜNG"/>
    <x v="262"/>
    <s v="Bệnh viện Nhi Thanh Hóa"/>
    <x v="9"/>
    <x v="1"/>
    <n v="50000"/>
    <x v="30"/>
  </r>
  <r>
    <x v="33"/>
    <s v="NPP QUANG CƯỜNG"/>
    <x v="262"/>
    <s v="Bệnh viện Nhi Thanh Hóa"/>
    <x v="3"/>
    <x v="3"/>
    <n v="50000"/>
    <x v="3"/>
  </r>
  <r>
    <x v="33"/>
    <s v="NPP QUANG CƯỜNG"/>
    <x v="262"/>
    <s v="Bệnh viện Nhi Thanh Hóa"/>
    <x v="11"/>
    <x v="13"/>
    <n v="50000"/>
    <x v="100"/>
  </r>
  <r>
    <x v="33"/>
    <s v="NPP QUANG CƯỜNG"/>
    <x v="262"/>
    <s v="Bệnh viện Nhi Thanh Hóa"/>
    <x v="5"/>
    <x v="4"/>
    <n v="50000"/>
    <x v="19"/>
  </r>
  <r>
    <x v="33"/>
    <s v="NPP QUANG CƯỜNG"/>
    <x v="263"/>
    <s v="CĂNG TIN CÔNG TY MAY VIỆT HÀN"/>
    <x v="1"/>
    <x v="1"/>
    <n v="15200000"/>
    <x v="1"/>
  </r>
  <r>
    <x v="33"/>
    <s v="NPP QUANG CƯỜNG"/>
    <x v="263"/>
    <s v="CĂNG TIN CÔNG TY MAY VIỆT HÀN"/>
    <x v="3"/>
    <x v="1"/>
    <n v="50000"/>
    <x v="37"/>
  </r>
  <r>
    <x v="33"/>
    <s v="NPP QUANG CƯỜNG"/>
    <x v="263"/>
    <s v="CĂNG TIN CÔNG TY MAY VIỆT HÀN"/>
    <x v="14"/>
    <x v="3"/>
    <n v="1000000"/>
    <x v="73"/>
  </r>
  <r>
    <x v="33"/>
    <s v="NPP QUANG CƯỜNG"/>
    <x v="263"/>
    <s v="CĂNG TIN CÔNG TY MAY VIỆT HÀN"/>
    <x v="11"/>
    <x v="3"/>
    <n v="2330000"/>
    <x v="28"/>
  </r>
  <r>
    <x v="33"/>
    <s v="NPP QUANG CƯỜNG"/>
    <x v="263"/>
    <s v="CĂNG TIN CÔNG TY MAY VIỆT HÀN"/>
    <x v="12"/>
    <x v="12"/>
    <n v="1070000"/>
    <x v="138"/>
  </r>
  <r>
    <x v="34"/>
    <s v="NPP TRUNG ĐÔNG NGHỆ AN"/>
    <x v="264"/>
    <s v="Anh Quý- Anh Sơn"/>
    <x v="12"/>
    <x v="5"/>
    <n v="50000"/>
    <x v="145"/>
  </r>
  <r>
    <x v="34"/>
    <s v="NPP TRUNG ĐÔNG NGHỆ AN"/>
    <x v="265"/>
    <s v="Căng tin Nhà máy Xi măng Vissai Sông lam"/>
    <x v="1"/>
    <x v="3"/>
    <n v="50000"/>
    <x v="7"/>
  </r>
  <r>
    <x v="34"/>
    <s v="NPP TRUNG ĐÔNG NGHỆ AN"/>
    <x v="265"/>
    <s v="Căng tin Nhà máy Xi măng Vissai Sông lam"/>
    <x v="3"/>
    <x v="3"/>
    <n v="50000"/>
    <x v="3"/>
  </r>
  <r>
    <x v="34"/>
    <s v="NPP TRUNG ĐÔNG NGHỆ AN"/>
    <x v="265"/>
    <s v="Căng tin Nhà máy Xi măng Vissai Sông lam"/>
    <x v="4"/>
    <x v="3"/>
    <n v="50000"/>
    <x v="9"/>
  </r>
  <r>
    <x v="34"/>
    <s v="NPP TRUNG ĐÔNG NGHỆ AN"/>
    <x v="265"/>
    <s v="Căng tin Nhà máy Xi măng Vissai Sông lam"/>
    <x v="11"/>
    <x v="3"/>
    <n v="7670000"/>
    <x v="28"/>
  </r>
  <r>
    <x v="34"/>
    <s v="NPP TRUNG ĐÔNG NGHỆ AN"/>
    <x v="265"/>
    <s v="Căng tin Nhà máy Xi măng Vissai Sông lam"/>
    <x v="12"/>
    <x v="12"/>
    <n v="400000"/>
    <x v="138"/>
  </r>
  <r>
    <x v="34"/>
    <s v="NPP TRUNG ĐÔNG NGHỆ AN"/>
    <x v="265"/>
    <s v="Căng tin Nhà máy Xi măng Vissai Sông lam"/>
    <x v="5"/>
    <x v="4"/>
    <n v="50000"/>
    <x v="19"/>
  </r>
  <r>
    <x v="34"/>
    <s v="NPP TRUNG ĐÔNG NGHỆ AN"/>
    <x v="266"/>
    <s v="Chị Hòa"/>
    <x v="1"/>
    <x v="10"/>
    <n v="25400000"/>
    <x v="146"/>
  </r>
  <r>
    <x v="35"/>
    <s v="NPP TẤN TÀI PHÁT"/>
    <x v="267"/>
    <s v="Công Ty Cổ Phần NISO"/>
    <x v="21"/>
    <x v="8"/>
    <n v="50000"/>
    <x v="147"/>
  </r>
  <r>
    <x v="36"/>
    <s v="NPP PHƯỚC HẢI"/>
    <x v="268"/>
    <s v="Cà Phê Indochine"/>
    <x v="9"/>
    <x v="3"/>
    <n v="50000"/>
    <x v="84"/>
  </r>
  <r>
    <x v="36"/>
    <s v="NPP PHƯỚC HẢI"/>
    <x v="268"/>
    <s v="Cà Phê Indochine"/>
    <x v="11"/>
    <x v="13"/>
    <n v="600000"/>
    <x v="100"/>
  </r>
  <r>
    <x v="36"/>
    <s v="NPP PHƯỚC HẢI"/>
    <x v="268"/>
    <s v="Cà Phê Indochine"/>
    <x v="13"/>
    <x v="4"/>
    <n v="70000"/>
    <x v="139"/>
  </r>
  <r>
    <x v="36"/>
    <s v="NPP PHƯỚC HẢI"/>
    <x v="269"/>
    <s v="Cà phê Omely"/>
    <x v="1"/>
    <x v="8"/>
    <n v="4930000"/>
    <x v="62"/>
  </r>
  <r>
    <x v="36"/>
    <s v="NPP PHƯỚC HẢI"/>
    <x v="269"/>
    <s v="Cà phê Omely"/>
    <x v="9"/>
    <x v="3"/>
    <n v="130000"/>
    <x v="84"/>
  </r>
  <r>
    <x v="36"/>
    <s v="NPP PHƯỚC HẢI"/>
    <x v="269"/>
    <s v="Cà phê Omely"/>
    <x v="3"/>
    <x v="8"/>
    <n v="50000"/>
    <x v="128"/>
  </r>
  <r>
    <x v="36"/>
    <s v="NPP PHƯỚC HẢI"/>
    <x v="269"/>
    <s v="Cà phê Omely"/>
    <x v="4"/>
    <x v="8"/>
    <n v="1070000"/>
    <x v="24"/>
  </r>
  <r>
    <x v="36"/>
    <s v="NPP PHƯỚC HẢI"/>
    <x v="269"/>
    <s v="Cà phê Omely"/>
    <x v="14"/>
    <x v="3"/>
    <n v="200000"/>
    <x v="73"/>
  </r>
  <r>
    <x v="36"/>
    <s v="NPP PHƯỚC HẢI"/>
    <x v="269"/>
    <s v="Cà phê Omely"/>
    <x v="12"/>
    <x v="0"/>
    <n v="1000000"/>
    <x v="35"/>
  </r>
  <r>
    <x v="36"/>
    <s v="NPP PHƯỚC HẢI"/>
    <x v="269"/>
    <s v="Cà phê Omely"/>
    <x v="6"/>
    <x v="9"/>
    <n v="50000"/>
    <x v="148"/>
  </r>
  <r>
    <x v="36"/>
    <s v="NPP PHƯỚC HẢI"/>
    <x v="269"/>
    <s v="Cà phê Omely"/>
    <x v="8"/>
    <x v="0"/>
    <n v="50000"/>
    <x v="46"/>
  </r>
  <r>
    <x v="36"/>
    <s v="NPP PHƯỚC HẢI"/>
    <x v="270"/>
    <s v="Trường chuyên Nguyễn Tất Thành"/>
    <x v="1"/>
    <x v="8"/>
    <n v="3000000"/>
    <x v="62"/>
  </r>
  <r>
    <x v="36"/>
    <s v="NPP PHƯỚC HẢI"/>
    <x v="270"/>
    <s v="Trường chuyên Nguyễn Tất Thành"/>
    <x v="5"/>
    <x v="4"/>
    <n v="270000"/>
    <x v="19"/>
  </r>
  <r>
    <x v="36"/>
    <s v="NPP PHƯỚC HẢI"/>
    <x v="270"/>
    <s v="Trường chuyên Nguyễn Tất Thành"/>
    <x v="6"/>
    <x v="4"/>
    <n v="50000"/>
    <x v="20"/>
  </r>
  <r>
    <x v="36"/>
    <s v="NPP PHƯỚC HẢI"/>
    <x v="271"/>
    <s v="Trường Phân Hiệu Đà nẵng"/>
    <x v="9"/>
    <x v="3"/>
    <n v="50000"/>
    <x v="84"/>
  </r>
  <r>
    <x v="36"/>
    <s v="NPP PHƯỚC HẢI"/>
    <x v="271"/>
    <s v="Trường Phân Hiệu Đà nẵng"/>
    <x v="3"/>
    <x v="8"/>
    <n v="50000"/>
    <x v="128"/>
  </r>
  <r>
    <x v="36"/>
    <s v="NPP PHƯỚC HẢI"/>
    <x v="271"/>
    <s v="Trường Phân Hiệu Đà nẵng"/>
    <x v="6"/>
    <x v="4"/>
    <n v="50000"/>
    <x v="20"/>
  </r>
  <r>
    <x v="36"/>
    <s v="NPP PHƯỚC HẢI"/>
    <x v="272"/>
    <s v="Cơ sở SX Kem"/>
    <x v="17"/>
    <x v="23"/>
    <n v="50000"/>
    <x v="149"/>
  </r>
  <r>
    <x v="36"/>
    <s v="NPP PHƯỚC HẢI"/>
    <x v="272"/>
    <s v="Cơ sở SX Kem"/>
    <x v="15"/>
    <x v="23"/>
    <n v="50000"/>
    <x v="150"/>
  </r>
  <r>
    <x v="36"/>
    <s v="NPP PHƯỚC HẢI"/>
    <x v="272"/>
    <s v="Cơ sở SX Kem"/>
    <x v="3"/>
    <x v="5"/>
    <n v="2600000"/>
    <x v="120"/>
  </r>
  <r>
    <x v="36"/>
    <s v="NPP PHƯỚC HẢI"/>
    <x v="272"/>
    <s v="Cơ sở SX Kem"/>
    <x v="14"/>
    <x v="3"/>
    <n v="130000"/>
    <x v="73"/>
  </r>
  <r>
    <x v="36"/>
    <s v="NPP PHƯỚC HẢI"/>
    <x v="272"/>
    <s v="Cơ sở SX Kem"/>
    <x v="11"/>
    <x v="0"/>
    <n v="50000"/>
    <x v="34"/>
  </r>
  <r>
    <x v="36"/>
    <s v="NPP PHƯỚC HẢI"/>
    <x v="272"/>
    <s v="Cơ sở SX Kem"/>
    <x v="6"/>
    <x v="9"/>
    <n v="50000"/>
    <x v="148"/>
  </r>
  <r>
    <x v="36"/>
    <s v="NPP PHƯỚC HẢI"/>
    <x v="273"/>
    <s v="CF MeMoRy"/>
    <x v="1"/>
    <x v="3"/>
    <n v="50000"/>
    <x v="7"/>
  </r>
  <r>
    <x v="36"/>
    <s v="NPP PHƯỚC HẢI"/>
    <x v="273"/>
    <s v="CF MeMoRy"/>
    <x v="9"/>
    <x v="1"/>
    <n v="1200000"/>
    <x v="30"/>
  </r>
  <r>
    <x v="36"/>
    <s v="NPP PHƯỚC HẢI"/>
    <x v="273"/>
    <s v="CF MeMoRy"/>
    <x v="3"/>
    <x v="3"/>
    <n v="130000"/>
    <x v="3"/>
  </r>
  <r>
    <x v="36"/>
    <s v="NPP PHƯỚC HẢI"/>
    <x v="273"/>
    <s v="CF MeMoRy"/>
    <x v="4"/>
    <x v="3"/>
    <n v="50000"/>
    <x v="9"/>
  </r>
  <r>
    <x v="36"/>
    <s v="NPP PHƯỚC HẢI"/>
    <x v="273"/>
    <s v="CF MeMoRy"/>
    <x v="14"/>
    <x v="3"/>
    <n v="70000"/>
    <x v="73"/>
  </r>
  <r>
    <x v="36"/>
    <s v="NPP PHƯỚC HẢI"/>
    <x v="273"/>
    <s v="CF MeMoRy"/>
    <x v="11"/>
    <x v="3"/>
    <n v="1400000"/>
    <x v="28"/>
  </r>
  <r>
    <x v="36"/>
    <s v="NPP PHƯỚC HẢI"/>
    <x v="273"/>
    <s v="CF MeMoRy"/>
    <x v="5"/>
    <x v="0"/>
    <n v="470000"/>
    <x v="11"/>
  </r>
  <r>
    <x v="36"/>
    <s v="NPP PHƯỚC HẢI"/>
    <x v="273"/>
    <s v="CF MeMoRy"/>
    <x v="13"/>
    <x v="0"/>
    <n v="50000"/>
    <x v="127"/>
  </r>
  <r>
    <x v="36"/>
    <s v="NPP PHƯỚC HẢI"/>
    <x v="273"/>
    <s v="CF MeMoRy"/>
    <x v="6"/>
    <x v="4"/>
    <n v="200000"/>
    <x v="20"/>
  </r>
  <r>
    <x v="36"/>
    <s v="NPP PHƯỚC HẢI"/>
    <x v="274"/>
    <s v="Công Ty Huỳnh Lâm"/>
    <x v="15"/>
    <x v="12"/>
    <n v="330000"/>
    <x v="124"/>
  </r>
  <r>
    <x v="36"/>
    <s v="NPP PHƯỚC HẢI"/>
    <x v="274"/>
    <s v="Công Ty Huỳnh Lâm"/>
    <x v="4"/>
    <x v="3"/>
    <n v="270000"/>
    <x v="9"/>
  </r>
  <r>
    <x v="36"/>
    <s v="NPP PHƯỚC HẢI"/>
    <x v="274"/>
    <s v="Công Ty Huỳnh Lâm"/>
    <x v="6"/>
    <x v="0"/>
    <n v="50000"/>
    <x v="12"/>
  </r>
  <r>
    <x v="36"/>
    <s v="NPP PHƯỚC HẢI"/>
    <x v="274"/>
    <s v="Công Ty Huỳnh Lâm"/>
    <x v="8"/>
    <x v="11"/>
    <n v="70000"/>
    <x v="151"/>
  </r>
  <r>
    <x v="37"/>
    <s v="NPP ĐỨC HẠNH"/>
    <x v="275"/>
    <s v="CF Giọt Thời gian"/>
    <x v="3"/>
    <x v="3"/>
    <n v="130000"/>
    <x v="3"/>
  </r>
  <r>
    <x v="37"/>
    <s v="NPP ĐỨC HẠNH"/>
    <x v="275"/>
    <s v="CF Giọt Thời gian"/>
    <x v="14"/>
    <x v="3"/>
    <n v="1200000"/>
    <x v="73"/>
  </r>
  <r>
    <x v="37"/>
    <s v="NPP ĐỨC HẠNH"/>
    <x v="275"/>
    <s v="CF Giọt Thời gian"/>
    <x v="11"/>
    <x v="0"/>
    <n v="330000"/>
    <x v="34"/>
  </r>
  <r>
    <x v="37"/>
    <s v="NPP ĐỨC HẠNH"/>
    <x v="275"/>
    <s v="CF Giọt Thời gian"/>
    <x v="12"/>
    <x v="12"/>
    <n v="200000"/>
    <x v="138"/>
  </r>
  <r>
    <x v="37"/>
    <s v="NPP ĐỨC HẠNH"/>
    <x v="275"/>
    <s v="CF Giọt Thời gian"/>
    <x v="8"/>
    <x v="0"/>
    <n v="50000"/>
    <x v="46"/>
  </r>
  <r>
    <x v="37"/>
    <s v="NPP ĐỨC HẠNH"/>
    <x v="276"/>
    <s v="Cafe Milano"/>
    <x v="9"/>
    <x v="3"/>
    <n v="50000"/>
    <x v="84"/>
  </r>
  <r>
    <x v="37"/>
    <s v="NPP ĐỨC HẠNH"/>
    <x v="276"/>
    <s v="Cafe Milano"/>
    <x v="3"/>
    <x v="3"/>
    <n v="50000"/>
    <x v="3"/>
  </r>
  <r>
    <x v="37"/>
    <s v="NPP ĐỨC HẠNH"/>
    <x v="276"/>
    <s v="Cafe Milano"/>
    <x v="14"/>
    <x v="3"/>
    <n v="50000"/>
    <x v="73"/>
  </r>
  <r>
    <x v="37"/>
    <s v="NPP ĐỨC HẠNH"/>
    <x v="276"/>
    <s v="Cafe Milano"/>
    <x v="11"/>
    <x v="13"/>
    <n v="3000000"/>
    <x v="100"/>
  </r>
  <r>
    <x v="37"/>
    <s v="NPP ĐỨC HẠNH"/>
    <x v="276"/>
    <s v="Cafe Milano"/>
    <x v="12"/>
    <x v="12"/>
    <n v="50000"/>
    <x v="138"/>
  </r>
  <r>
    <x v="37"/>
    <s v="NPP ĐỨC HẠNH"/>
    <x v="276"/>
    <s v="Cafe Milano"/>
    <x v="13"/>
    <x v="4"/>
    <n v="70000"/>
    <x v="139"/>
  </r>
  <r>
    <x v="37"/>
    <s v="NPP ĐỨC HẠNH"/>
    <x v="277"/>
    <s v="căn tin PCCC"/>
    <x v="9"/>
    <x v="3"/>
    <n v="800000"/>
    <x v="84"/>
  </r>
  <r>
    <x v="37"/>
    <s v="NPP ĐỨC HẠNH"/>
    <x v="277"/>
    <s v="căn tin PCCC"/>
    <x v="3"/>
    <x v="8"/>
    <n v="1930000"/>
    <x v="128"/>
  </r>
  <r>
    <x v="37"/>
    <s v="NPP ĐỨC HẠNH"/>
    <x v="278"/>
    <s v="YAUA THƠM"/>
    <x v="15"/>
    <x v="0"/>
    <n v="3130000"/>
    <x v="39"/>
  </r>
  <r>
    <x v="37"/>
    <s v="NPP ĐỨC HẠNH"/>
    <x v="278"/>
    <s v="YAUA THƠM"/>
    <x v="3"/>
    <x v="4"/>
    <n v="50000"/>
    <x v="8"/>
  </r>
  <r>
    <x v="37"/>
    <s v="NPP ĐỨC HẠNH"/>
    <x v="279"/>
    <s v="KEM PLAN"/>
    <x v="17"/>
    <x v="0"/>
    <n v="870000"/>
    <x v="48"/>
  </r>
  <r>
    <x v="37"/>
    <s v="NPP ĐỨC HẠNH"/>
    <x v="279"/>
    <s v="KEM PLAN"/>
    <x v="12"/>
    <x v="4"/>
    <n v="270000"/>
    <x v="58"/>
  </r>
  <r>
    <x v="37"/>
    <s v="NPP ĐỨC HẠNH"/>
    <x v="280"/>
    <s v="TINIWORLD"/>
    <x v="9"/>
    <x v="0"/>
    <n v="50000"/>
    <x v="22"/>
  </r>
  <r>
    <x v="37"/>
    <s v="NPP ĐỨC HẠNH"/>
    <x v="280"/>
    <s v="TINIWORLD"/>
    <x v="10"/>
    <x v="4"/>
    <n v="50000"/>
    <x v="23"/>
  </r>
  <r>
    <x v="37"/>
    <s v="NPP ĐỨC HẠNH"/>
    <x v="280"/>
    <s v="TINIWORLD"/>
    <x v="4"/>
    <x v="8"/>
    <n v="70000"/>
    <x v="24"/>
  </r>
  <r>
    <x v="37"/>
    <s v="NPP ĐỨC HẠNH"/>
    <x v="280"/>
    <s v="TINIWORLD"/>
    <x v="7"/>
    <x v="4"/>
    <n v="70000"/>
    <x v="25"/>
  </r>
  <r>
    <x v="37"/>
    <s v="NPP ĐỨC HẠNH"/>
    <x v="280"/>
    <s v="TINIWORLD"/>
    <x v="11"/>
    <x v="4"/>
    <n v="50000"/>
    <x v="26"/>
  </r>
  <r>
    <x v="37"/>
    <s v="NPP ĐỨC HẠNH"/>
    <x v="280"/>
    <s v="TINIWORLD"/>
    <x v="12"/>
    <x v="7"/>
    <n v="70000"/>
    <x v="27"/>
  </r>
  <r>
    <x v="38"/>
    <s v="NPP TRUNG TÍN"/>
    <x v="281"/>
    <s v="Bệnh Viện Đa Khoa KV Bồng Sơn - Bồng Sơn"/>
    <x v="15"/>
    <x v="13"/>
    <n v="50000"/>
    <x v="126"/>
  </r>
  <r>
    <x v="38"/>
    <s v="NPP TRUNG TÍN"/>
    <x v="281"/>
    <s v="Bệnh Viện Đa Khoa KV Bồng Sơn - Bồng Sơn"/>
    <x v="4"/>
    <x v="3"/>
    <n v="50000"/>
    <x v="9"/>
  </r>
  <r>
    <x v="38"/>
    <s v="NPP TRUNG TÍN"/>
    <x v="281"/>
    <s v="Bệnh Viện Đa Khoa KV Bồng Sơn - Bồng Sơn"/>
    <x v="6"/>
    <x v="3"/>
    <n v="50000"/>
    <x v="6"/>
  </r>
  <r>
    <x v="39"/>
    <s v="NPP HÙNG NHÂN"/>
    <x v="282"/>
    <s v="Cty Trần Gia"/>
    <x v="9"/>
    <x v="8"/>
    <n v="50000"/>
    <x v="152"/>
  </r>
  <r>
    <x v="39"/>
    <s v="NPP HÙNG NHÂN"/>
    <x v="282"/>
    <s v="Cty Trần Gia"/>
    <x v="3"/>
    <x v="5"/>
    <n v="50000"/>
    <x v="120"/>
  </r>
  <r>
    <x v="39"/>
    <s v="NPP HÙNG NHÂN"/>
    <x v="282"/>
    <s v="TRẦN GIA"/>
    <x v="21"/>
    <x v="0"/>
    <n v="50000"/>
    <x v="153"/>
  </r>
  <r>
    <x v="39"/>
    <s v="NPP HÙNG NHÂN"/>
    <x v="282"/>
    <s v="Cty Trần Gia"/>
    <x v="14"/>
    <x v="3"/>
    <n v="50000"/>
    <x v="73"/>
  </r>
  <r>
    <x v="39"/>
    <s v="NPP HÙNG NHÂN"/>
    <x v="282"/>
    <s v="Cty Trần Gia"/>
    <x v="11"/>
    <x v="3"/>
    <n v="5000000"/>
    <x v="28"/>
  </r>
  <r>
    <x v="39"/>
    <s v="NPP HÙNG NHÂN"/>
    <x v="282"/>
    <s v="Cty Trần Gia"/>
    <x v="12"/>
    <x v="0"/>
    <n v="50000"/>
    <x v="35"/>
  </r>
  <r>
    <x v="39"/>
    <s v="NPP HÙNG NHÂN"/>
    <x v="282"/>
    <s v="Cty Trần Gia"/>
    <x v="13"/>
    <x v="1"/>
    <n v="2400000"/>
    <x v="154"/>
  </r>
  <r>
    <x v="39"/>
    <s v="NPP HÙNG NHÂN"/>
    <x v="282"/>
    <s v="Cty Trần Gia"/>
    <x v="6"/>
    <x v="4"/>
    <n v="130000"/>
    <x v="20"/>
  </r>
  <r>
    <x v="39"/>
    <s v="NPP HÙNG NHÂN"/>
    <x v="283"/>
    <s v="KIM PLEIKU - 53 QUANG TRUNG, PLEIKU, GIA LAI"/>
    <x v="9"/>
    <x v="0"/>
    <n v="130000"/>
    <x v="22"/>
  </r>
  <r>
    <x v="39"/>
    <s v="NPP HÙNG NHÂN"/>
    <x v="283"/>
    <s v="KIM PLEIKU - 53 QUANG TRUNG, PLEIKU, GIA LAI"/>
    <x v="10"/>
    <x v="4"/>
    <n v="50000"/>
    <x v="23"/>
  </r>
  <r>
    <x v="39"/>
    <s v="NPP HÙNG NHÂN"/>
    <x v="283"/>
    <s v="KIM PLEIKU - 53 QUANG TRUNG, PLEIKU, GIA LAI"/>
    <x v="4"/>
    <x v="8"/>
    <n v="70000"/>
    <x v="24"/>
  </r>
  <r>
    <x v="39"/>
    <s v="NPP HÙNG NHÂN"/>
    <x v="283"/>
    <s v="KIM PLEIKU - 53 QUANG TRUNG, PLEIKU, GIA LAI"/>
    <x v="7"/>
    <x v="4"/>
    <n v="50000"/>
    <x v="25"/>
  </r>
  <r>
    <x v="39"/>
    <s v="NPP HÙNG NHÂN"/>
    <x v="283"/>
    <s v="KIM PLEIKU - 53 QUANG TRUNG, PLEIKU, GIA LAI"/>
    <x v="11"/>
    <x v="4"/>
    <n v="50000"/>
    <x v="26"/>
  </r>
  <r>
    <x v="39"/>
    <s v="NPP HÙNG NHÂN"/>
    <x v="283"/>
    <s v="KIM PLEIKU - 53 QUANG TRUNG, PLEIKU, GIA LAI"/>
    <x v="12"/>
    <x v="7"/>
    <n v="70000"/>
    <x v="27"/>
  </r>
  <r>
    <x v="40"/>
    <s v="NPP VẠN PHÚC"/>
    <x v="284"/>
    <s v="Kem Tiến Phát"/>
    <x v="14"/>
    <x v="3"/>
    <n v="470000"/>
    <x v="73"/>
  </r>
  <r>
    <x v="40"/>
    <s v="NPP VẠN PHÚC"/>
    <x v="284"/>
    <s v="Kem Tiến Phát"/>
    <x v="11"/>
    <x v="13"/>
    <n v="1400000"/>
    <x v="100"/>
  </r>
  <r>
    <x v="40"/>
    <s v="NPP VẠN PHÚC"/>
    <x v="284"/>
    <s v="Kem Tiến Phát"/>
    <x v="12"/>
    <x v="12"/>
    <n v="930000"/>
    <x v="138"/>
  </r>
  <r>
    <x v="40"/>
    <s v="NPP VẠN PHÚC"/>
    <x v="284"/>
    <s v="Kem Tiến Phát"/>
    <x v="13"/>
    <x v="4"/>
    <n v="50000"/>
    <x v="139"/>
  </r>
  <r>
    <x v="40"/>
    <s v="NPP VẠN PHÚC"/>
    <x v="285"/>
    <s v="CF Guntango 78"/>
    <x v="9"/>
    <x v="1"/>
    <n v="10130000"/>
    <x v="30"/>
  </r>
  <r>
    <x v="40"/>
    <s v="NPP VẠN PHÚC"/>
    <x v="285"/>
    <s v="CF Guntango 78"/>
    <x v="4"/>
    <x v="3"/>
    <n v="50000"/>
    <x v="9"/>
  </r>
  <r>
    <x v="40"/>
    <s v="NPP VẠN PHÚC"/>
    <x v="285"/>
    <s v="CF Guntango 78"/>
    <x v="14"/>
    <x v="3"/>
    <n v="400000"/>
    <x v="73"/>
  </r>
  <r>
    <x v="40"/>
    <s v="NPP VẠN PHÚC"/>
    <x v="285"/>
    <s v="CF Guntango 78"/>
    <x v="11"/>
    <x v="13"/>
    <n v="1730000"/>
    <x v="100"/>
  </r>
  <r>
    <x v="40"/>
    <s v="NPP VẠN PHÚC"/>
    <x v="285"/>
    <s v="CF Guntango 78"/>
    <x v="12"/>
    <x v="12"/>
    <n v="730000"/>
    <x v="138"/>
  </r>
  <r>
    <x v="40"/>
    <s v="NPP VẠN PHÚC"/>
    <x v="285"/>
    <s v="CF Guntango 78"/>
    <x v="13"/>
    <x v="4"/>
    <n v="50000"/>
    <x v="139"/>
  </r>
  <r>
    <x v="40"/>
    <s v="NPP VẠN PHÚC"/>
    <x v="285"/>
    <s v="CF Guntango 78"/>
    <x v="6"/>
    <x v="4"/>
    <n v="70000"/>
    <x v="20"/>
  </r>
  <r>
    <x v="40"/>
    <s v="NPP VẠN PHÚC"/>
    <x v="286"/>
    <s v="cf Hợp"/>
    <x v="9"/>
    <x v="3"/>
    <n v="50000"/>
    <x v="84"/>
  </r>
  <r>
    <x v="40"/>
    <s v="NPP VẠN PHÚC"/>
    <x v="286"/>
    <s v="cf Hợp"/>
    <x v="4"/>
    <x v="0"/>
    <n v="50000"/>
    <x v="42"/>
  </r>
  <r>
    <x v="40"/>
    <s v="NPP VẠN PHÚC"/>
    <x v="286"/>
    <s v="cf Hợp"/>
    <x v="11"/>
    <x v="13"/>
    <n v="330000"/>
    <x v="100"/>
  </r>
  <r>
    <x v="40"/>
    <s v="NPP VẠN PHÚC"/>
    <x v="286"/>
    <s v="cf Hợp"/>
    <x v="6"/>
    <x v="2"/>
    <n v="70000"/>
    <x v="141"/>
  </r>
  <r>
    <x v="40"/>
    <s v="NPP VẠN PHÚC"/>
    <x v="287"/>
    <s v="cf legacy"/>
    <x v="9"/>
    <x v="1"/>
    <n v="50000"/>
    <x v="30"/>
  </r>
  <r>
    <x v="40"/>
    <s v="NPP VẠN PHÚC"/>
    <x v="287"/>
    <s v="cf legacy"/>
    <x v="4"/>
    <x v="0"/>
    <n v="50000"/>
    <x v="42"/>
  </r>
  <r>
    <x v="40"/>
    <s v="NPP VẠN PHÚC"/>
    <x v="287"/>
    <s v="cf legacy"/>
    <x v="14"/>
    <x v="3"/>
    <n v="50000"/>
    <x v="73"/>
  </r>
  <r>
    <x v="40"/>
    <s v="NPP VẠN PHÚC"/>
    <x v="287"/>
    <s v="cf legacy"/>
    <x v="11"/>
    <x v="0"/>
    <n v="50000"/>
    <x v="34"/>
  </r>
  <r>
    <x v="40"/>
    <s v="NPP VẠN PHÚC"/>
    <x v="287"/>
    <s v="cf legacy"/>
    <x v="6"/>
    <x v="2"/>
    <n v="50000"/>
    <x v="141"/>
  </r>
  <r>
    <x v="40"/>
    <s v="NPP VẠN PHÚC"/>
    <x v="288"/>
    <s v="cf Làng Cát"/>
    <x v="9"/>
    <x v="1"/>
    <n v="50000"/>
    <x v="30"/>
  </r>
  <r>
    <x v="40"/>
    <s v="NPP VẠN PHÚC"/>
    <x v="288"/>
    <s v="cf Làng Cát"/>
    <x v="4"/>
    <x v="0"/>
    <n v="50000"/>
    <x v="42"/>
  </r>
  <r>
    <x v="40"/>
    <s v="NPP VẠN PHÚC"/>
    <x v="288"/>
    <s v="cf Làng Cát"/>
    <x v="11"/>
    <x v="0"/>
    <n v="70000"/>
    <x v="34"/>
  </r>
  <r>
    <x v="40"/>
    <s v="NPP VẠN PHÚC"/>
    <x v="288"/>
    <s v="cf Làng Cát"/>
    <x v="12"/>
    <x v="12"/>
    <n v="70000"/>
    <x v="138"/>
  </r>
  <r>
    <x v="40"/>
    <s v="NPP VẠN PHÚC"/>
    <x v="288"/>
    <s v="cf Làng Cát"/>
    <x v="6"/>
    <x v="2"/>
    <n v="50000"/>
    <x v="141"/>
  </r>
  <r>
    <x v="40"/>
    <s v="NPP VẠN PHÚC"/>
    <x v="289"/>
    <s v="Cafe BU- 199 Nguyễn Huệ"/>
    <x v="9"/>
    <x v="1"/>
    <n v="50000"/>
    <x v="30"/>
  </r>
  <r>
    <x v="40"/>
    <s v="NPP VẠN PHÚC"/>
    <x v="289"/>
    <s v="Cafe BU- 199 Nguyễn Huệ"/>
    <x v="4"/>
    <x v="0"/>
    <n v="50000"/>
    <x v="42"/>
  </r>
  <r>
    <x v="40"/>
    <s v="NPP VẠN PHÚC"/>
    <x v="289"/>
    <s v="Cafe BU- 199 Nguyễn Huệ"/>
    <x v="11"/>
    <x v="13"/>
    <n v="270000"/>
    <x v="100"/>
  </r>
  <r>
    <x v="40"/>
    <s v="NPP VẠN PHÚC"/>
    <x v="289"/>
    <s v="Cafe BU- 199 Nguyễn Huệ"/>
    <x v="12"/>
    <x v="12"/>
    <n v="50000"/>
    <x v="138"/>
  </r>
  <r>
    <x v="40"/>
    <s v="NPP VẠN PHÚC"/>
    <x v="290"/>
    <s v="CoopMart Tuy Hòa"/>
    <x v="9"/>
    <x v="0"/>
    <n v="50000"/>
    <x v="22"/>
  </r>
  <r>
    <x v="40"/>
    <s v="NPP VẠN PHÚC"/>
    <x v="290"/>
    <s v="CoopMart Tuy Hòa"/>
    <x v="10"/>
    <x v="4"/>
    <n v="50000"/>
    <x v="23"/>
  </r>
  <r>
    <x v="40"/>
    <s v="NPP VẠN PHÚC"/>
    <x v="290"/>
    <s v="CoopMart Tuy Hòa"/>
    <x v="4"/>
    <x v="8"/>
    <n v="50000"/>
    <x v="24"/>
  </r>
  <r>
    <x v="40"/>
    <s v="NPP VẠN PHÚC"/>
    <x v="290"/>
    <s v="CoopMart Tuy Hòa"/>
    <x v="7"/>
    <x v="4"/>
    <n v="50000"/>
    <x v="25"/>
  </r>
  <r>
    <x v="40"/>
    <s v="NPP VẠN PHÚC"/>
    <x v="290"/>
    <s v="CoopMart Tuy Hòa"/>
    <x v="11"/>
    <x v="4"/>
    <n v="50000"/>
    <x v="26"/>
  </r>
  <r>
    <x v="40"/>
    <s v="NPP VẠN PHÚC"/>
    <x v="290"/>
    <s v="CoopMart Tuy Hòa"/>
    <x v="12"/>
    <x v="7"/>
    <n v="50000"/>
    <x v="27"/>
  </r>
  <r>
    <x v="41"/>
    <s v="NPP NGHĨA LỢI"/>
    <x v="291"/>
    <s v="CF- Vườn Mận-Hùng Vương"/>
    <x v="9"/>
    <x v="1"/>
    <n v="1870000"/>
    <x v="30"/>
  </r>
  <r>
    <x v="41"/>
    <s v="NPP NGHĨA LỢI"/>
    <x v="291"/>
    <s v="CF- Vườn Mận-Hùng Vương"/>
    <x v="3"/>
    <x v="3"/>
    <n v="70000"/>
    <x v="3"/>
  </r>
  <r>
    <x v="41"/>
    <s v="NPP NGHĨA LỢI"/>
    <x v="291"/>
    <s v="CF- Vườn Mận-Hùng Vương"/>
    <x v="14"/>
    <x v="3"/>
    <n v="50000"/>
    <x v="73"/>
  </r>
  <r>
    <x v="41"/>
    <s v="NPP NGHĨA LỢI"/>
    <x v="291"/>
    <s v="CF- Vườn Mận-Hùng Vương"/>
    <x v="11"/>
    <x v="13"/>
    <n v="930000"/>
    <x v="100"/>
  </r>
  <r>
    <x v="41"/>
    <s v="NPP NGHĨA LỢI"/>
    <x v="291"/>
    <s v="CF- Vườn Mận-Hùng Vương"/>
    <x v="12"/>
    <x v="12"/>
    <n v="800000"/>
    <x v="138"/>
  </r>
  <r>
    <x v="41"/>
    <s v="NPP NGHĨA LỢI"/>
    <x v="291"/>
    <s v="CF- Vườn Mận-Hùng Vương"/>
    <x v="8"/>
    <x v="0"/>
    <n v="50000"/>
    <x v="46"/>
  </r>
  <r>
    <x v="41"/>
    <s v="NPP NGHĨA LỢI"/>
    <x v="292"/>
    <s v=" Oanh Ca"/>
    <x v="9"/>
    <x v="1"/>
    <n v="330000"/>
    <x v="30"/>
  </r>
  <r>
    <x v="41"/>
    <s v="NPP NGHĨA LỢI"/>
    <x v="292"/>
    <s v=" Oanh Ca"/>
    <x v="3"/>
    <x v="3"/>
    <n v="50000"/>
    <x v="3"/>
  </r>
  <r>
    <x v="41"/>
    <s v="NPP NGHĨA LỢI"/>
    <x v="292"/>
    <s v=" Oanh Ca"/>
    <x v="4"/>
    <x v="3"/>
    <n v="330000"/>
    <x v="9"/>
  </r>
  <r>
    <x v="41"/>
    <s v="NPP NGHĨA LỢI"/>
    <x v="292"/>
    <s v=" Oanh Ca"/>
    <x v="14"/>
    <x v="3"/>
    <n v="50000"/>
    <x v="73"/>
  </r>
  <r>
    <x v="41"/>
    <s v="NPP NGHĨA LỢI"/>
    <x v="292"/>
    <s v=" Oanh Ca"/>
    <x v="11"/>
    <x v="13"/>
    <n v="930000"/>
    <x v="100"/>
  </r>
  <r>
    <x v="41"/>
    <s v="NPP NGHĨA LỢI"/>
    <x v="292"/>
    <s v=" Oanh Ca"/>
    <x v="12"/>
    <x v="12"/>
    <n v="470000"/>
    <x v="138"/>
  </r>
  <r>
    <x v="41"/>
    <s v="NPP NGHĨA LỢI"/>
    <x v="292"/>
    <s v=" Oanh Ca"/>
    <x v="6"/>
    <x v="4"/>
    <n v="530000"/>
    <x v="20"/>
  </r>
  <r>
    <x v="41"/>
    <s v="NPP NGHĨA LỢI"/>
    <x v="292"/>
    <s v=" Oanh Ca"/>
    <x v="8"/>
    <x v="0"/>
    <n v="70000"/>
    <x v="46"/>
  </r>
  <r>
    <x v="41"/>
    <s v="NPP NGHĨA LỢI"/>
    <x v="293"/>
    <s v="cf EDEN 33 TRAN HUNG DAO"/>
    <x v="9"/>
    <x v="1"/>
    <n v="4730000"/>
    <x v="30"/>
  </r>
  <r>
    <x v="41"/>
    <s v="NPP NGHĨA LỢI"/>
    <x v="293"/>
    <s v="cf EDEN 33 TRAN HUNG DAO"/>
    <x v="3"/>
    <x v="3"/>
    <n v="70000"/>
    <x v="3"/>
  </r>
  <r>
    <x v="41"/>
    <s v="NPP NGHĨA LỢI"/>
    <x v="293"/>
    <s v="cf EDEN 33 TRAN HUNG DAO"/>
    <x v="14"/>
    <x v="3"/>
    <n v="70000"/>
    <x v="73"/>
  </r>
  <r>
    <x v="41"/>
    <s v="NPP NGHĨA LỢI"/>
    <x v="293"/>
    <s v="cf EDEN 33 TRAN HUNG DAO"/>
    <x v="11"/>
    <x v="13"/>
    <n v="870000"/>
    <x v="100"/>
  </r>
  <r>
    <x v="41"/>
    <s v="NPP NGHĨA LỢI"/>
    <x v="293"/>
    <s v="cf EDEN 33 TRAN HUNG DAO"/>
    <x v="12"/>
    <x v="12"/>
    <n v="330000"/>
    <x v="138"/>
  </r>
  <r>
    <x v="41"/>
    <s v="NPP NGHĨA LỢI"/>
    <x v="293"/>
    <s v="cf EDEN 33 TRAN HUNG DAO"/>
    <x v="8"/>
    <x v="0"/>
    <n v="50000"/>
    <x v="46"/>
  </r>
  <r>
    <x v="41"/>
    <s v="NPP NGHĨA LỢI"/>
    <x v="294"/>
    <s v="cf TAM KI"/>
    <x v="9"/>
    <x v="1"/>
    <n v="5200000"/>
    <x v="30"/>
  </r>
  <r>
    <x v="41"/>
    <s v="NPP NGHĨA LỢI"/>
    <x v="294"/>
    <s v="cf TAM KI"/>
    <x v="3"/>
    <x v="3"/>
    <n v="70000"/>
    <x v="3"/>
  </r>
  <r>
    <x v="41"/>
    <s v="NPP NGHĨA LỢI"/>
    <x v="294"/>
    <s v="cf TAM KI"/>
    <x v="14"/>
    <x v="3"/>
    <n v="70000"/>
    <x v="73"/>
  </r>
  <r>
    <x v="41"/>
    <s v="NPP NGHĨA LỢI"/>
    <x v="294"/>
    <s v="cf TAM KI"/>
    <x v="11"/>
    <x v="13"/>
    <n v="1000000"/>
    <x v="100"/>
  </r>
  <r>
    <x v="41"/>
    <s v="NPP NGHĨA LỢI"/>
    <x v="294"/>
    <s v="cf TAM KI"/>
    <x v="12"/>
    <x v="12"/>
    <n v="530000"/>
    <x v="138"/>
  </r>
  <r>
    <x v="41"/>
    <s v="NPP NGHĨA LỢI"/>
    <x v="294"/>
    <s v="cf TAM KI"/>
    <x v="8"/>
    <x v="0"/>
    <n v="50000"/>
    <x v="46"/>
  </r>
  <r>
    <x v="41"/>
    <s v="NPP NGHĨA LỢI"/>
    <x v="295"/>
    <s v="cf HOANG NGAN 21 NGUYEN DUC"/>
    <x v="9"/>
    <x v="1"/>
    <n v="6000000"/>
    <x v="30"/>
  </r>
  <r>
    <x v="41"/>
    <s v="NPP NGHĨA LỢI"/>
    <x v="295"/>
    <s v="cf HOANG NGAN 21 NGUYEN DUC"/>
    <x v="3"/>
    <x v="3"/>
    <n v="200000"/>
    <x v="3"/>
  </r>
  <r>
    <x v="41"/>
    <s v="NPP NGHĨA LỢI"/>
    <x v="295"/>
    <s v="cf HOANG NGAN 21 NGUYEN DUC"/>
    <x v="14"/>
    <x v="3"/>
    <n v="130000"/>
    <x v="73"/>
  </r>
  <r>
    <x v="41"/>
    <s v="NPP NGHĨA LỢI"/>
    <x v="295"/>
    <s v="cf HOANG NGAN 21 NGUYEN DUC"/>
    <x v="11"/>
    <x v="13"/>
    <n v="930000"/>
    <x v="100"/>
  </r>
  <r>
    <x v="41"/>
    <s v="NPP NGHĨA LỢI"/>
    <x v="295"/>
    <s v="cf HOANG NGAN 21 NGUYEN DUC"/>
    <x v="12"/>
    <x v="12"/>
    <n v="600000"/>
    <x v="138"/>
  </r>
  <r>
    <x v="41"/>
    <s v="NPP NGHĨA LỢI"/>
    <x v="295"/>
    <s v="cf HOANG NGAN 21 NGUYEN DUC"/>
    <x v="8"/>
    <x v="0"/>
    <n v="50000"/>
    <x v="46"/>
  </r>
  <r>
    <x v="41"/>
    <s v="NPP NGHĨA LỢI"/>
    <x v="296"/>
    <s v="cf COI NGUON 54 TON DUC THANG"/>
    <x v="9"/>
    <x v="1"/>
    <n v="1930000"/>
    <x v="30"/>
  </r>
  <r>
    <x v="41"/>
    <s v="NPP NGHĨA LỢI"/>
    <x v="296"/>
    <s v="cf COI NGUON 54 TON DUC THANG"/>
    <x v="3"/>
    <x v="3"/>
    <n v="50000"/>
    <x v="3"/>
  </r>
  <r>
    <x v="41"/>
    <s v="NPP NGHĨA LỢI"/>
    <x v="296"/>
    <s v="cf COI NGUON 54 TON DUC THANG"/>
    <x v="14"/>
    <x v="3"/>
    <n v="50000"/>
    <x v="73"/>
  </r>
  <r>
    <x v="41"/>
    <s v="NPP NGHĨA LỢI"/>
    <x v="296"/>
    <s v="cf COI NGUON 54 TON DUC THANG"/>
    <x v="11"/>
    <x v="13"/>
    <n v="1730000"/>
    <x v="100"/>
  </r>
  <r>
    <x v="41"/>
    <s v="NPP NGHĨA LỢI"/>
    <x v="296"/>
    <s v="cf COI NGUON 54 TON DUC THANG"/>
    <x v="12"/>
    <x v="12"/>
    <n v="400000"/>
    <x v="138"/>
  </r>
  <r>
    <x v="41"/>
    <s v="NPP NGHĨA LỢI"/>
    <x v="296"/>
    <s v="cf COI NGUON 54 TON DUC THANG"/>
    <x v="8"/>
    <x v="0"/>
    <n v="50000"/>
    <x v="46"/>
  </r>
  <r>
    <x v="41"/>
    <s v="NPP NGHĨA LỢI"/>
    <x v="297"/>
    <s v="Sinh tố Kiều Gia"/>
    <x v="9"/>
    <x v="1"/>
    <n v="5130000"/>
    <x v="30"/>
  </r>
  <r>
    <x v="41"/>
    <s v="NPP NGHĨA LỢI"/>
    <x v="297"/>
    <s v="Sinh tố Kiều Gia"/>
    <x v="3"/>
    <x v="3"/>
    <n v="130000"/>
    <x v="3"/>
  </r>
  <r>
    <x v="41"/>
    <s v="NPP NGHĨA LỢI"/>
    <x v="297"/>
    <s v="Sinh tố Kiều Gia"/>
    <x v="14"/>
    <x v="3"/>
    <n v="70000"/>
    <x v="73"/>
  </r>
  <r>
    <x v="41"/>
    <s v="NPP NGHĨA LỢI"/>
    <x v="297"/>
    <s v="Sinh tố Kiều Gia"/>
    <x v="11"/>
    <x v="13"/>
    <n v="530000"/>
    <x v="100"/>
  </r>
  <r>
    <x v="41"/>
    <s v="NPP NGHĨA LỢI"/>
    <x v="297"/>
    <s v="Sinh tố Kiều Gia"/>
    <x v="12"/>
    <x v="12"/>
    <n v="400000"/>
    <x v="138"/>
  </r>
  <r>
    <x v="41"/>
    <s v="NPP NGHĨA LỢI"/>
    <x v="298"/>
    <s v="Sinh Tố Win"/>
    <x v="9"/>
    <x v="1"/>
    <n v="1870000"/>
    <x v="30"/>
  </r>
  <r>
    <x v="41"/>
    <s v="NPP NGHĨA LỢI"/>
    <x v="298"/>
    <s v="Sinh Tố Win"/>
    <x v="3"/>
    <x v="3"/>
    <n v="50000"/>
    <x v="3"/>
  </r>
  <r>
    <x v="41"/>
    <s v="NPP NGHĨA LỢI"/>
    <x v="298"/>
    <s v="Sinh Tố Win"/>
    <x v="14"/>
    <x v="3"/>
    <n v="70000"/>
    <x v="73"/>
  </r>
  <r>
    <x v="41"/>
    <s v="NPP NGHĨA LỢI"/>
    <x v="298"/>
    <s v="Sinh Tố Win"/>
    <x v="11"/>
    <x v="13"/>
    <n v="1930000"/>
    <x v="100"/>
  </r>
  <r>
    <x v="41"/>
    <s v="NPP NGHĨA LỢI"/>
    <x v="298"/>
    <s v="Sinh Tố Win"/>
    <x v="12"/>
    <x v="12"/>
    <n v="670000"/>
    <x v="138"/>
  </r>
  <r>
    <x v="41"/>
    <s v="NPP NGHĨA LỢI"/>
    <x v="298"/>
    <s v="Sinh Tố Win"/>
    <x v="8"/>
    <x v="0"/>
    <n v="50000"/>
    <x v="46"/>
  </r>
  <r>
    <x v="41"/>
    <s v="NPP NGHĨA LỢI"/>
    <x v="299"/>
    <s v="cf tượng đá"/>
    <x v="1"/>
    <x v="3"/>
    <n v="1130000"/>
    <x v="7"/>
  </r>
  <r>
    <x v="41"/>
    <s v="NPP NGHĨA LỢI"/>
    <x v="299"/>
    <s v="cf tượng đá"/>
    <x v="9"/>
    <x v="1"/>
    <n v="50000"/>
    <x v="30"/>
  </r>
  <r>
    <x v="41"/>
    <s v="NPP NGHĨA LỢI"/>
    <x v="299"/>
    <s v="cf tượng đá"/>
    <x v="15"/>
    <x v="4"/>
    <n v="1470000"/>
    <x v="59"/>
  </r>
  <r>
    <x v="41"/>
    <s v="NPP NGHĨA LỢI"/>
    <x v="299"/>
    <s v="cf tượng đá"/>
    <x v="11"/>
    <x v="3"/>
    <n v="50000"/>
    <x v="28"/>
  </r>
  <r>
    <x v="41"/>
    <s v="NPP NGHĨA LỢI"/>
    <x v="300"/>
    <s v="cf mill"/>
    <x v="1"/>
    <x v="13"/>
    <n v="50000"/>
    <x v="74"/>
  </r>
  <r>
    <x v="41"/>
    <s v="NPP NGHĨA LỢI"/>
    <x v="300"/>
    <s v="cf mill"/>
    <x v="12"/>
    <x v="4"/>
    <n v="70000"/>
    <x v="58"/>
  </r>
  <r>
    <x v="41"/>
    <s v="NPP NGHĨA LỢI"/>
    <x v="301"/>
    <s v="LỮ ĐOÀN TTG 574"/>
    <x v="12"/>
    <x v="13"/>
    <n v="400000"/>
    <x v="97"/>
  </r>
  <r>
    <x v="42"/>
    <s v="NPP TRƯƠNG THÀNH PHÁT"/>
    <x v="302"/>
    <s v="Coc bá lễ - Lê Lợi,Hội An"/>
    <x v="9"/>
    <x v="1"/>
    <n v="330000"/>
    <x v="30"/>
  </r>
  <r>
    <x v="42"/>
    <s v="NPP TRƯƠNG THÀNH PHÁT"/>
    <x v="302"/>
    <s v="Coc bá lễ - Lê Lợi,Hội An"/>
    <x v="3"/>
    <x v="3"/>
    <n v="200000"/>
    <x v="3"/>
  </r>
  <r>
    <x v="42"/>
    <s v="NPP TRƯƠNG THÀNH PHÁT"/>
    <x v="302"/>
    <s v="Coc bá lễ - Lê Lợi,Hội An"/>
    <x v="4"/>
    <x v="3"/>
    <n v="50000"/>
    <x v="9"/>
  </r>
  <r>
    <x v="42"/>
    <s v="NPP TRƯƠNG THÀNH PHÁT"/>
    <x v="302"/>
    <s v="Coc bá lễ - Lê Lợi,Hội An"/>
    <x v="14"/>
    <x v="3"/>
    <n v="130000"/>
    <x v="73"/>
  </r>
  <r>
    <x v="42"/>
    <s v="NPP TRƯƠNG THÀNH PHÁT"/>
    <x v="302"/>
    <s v="Coc bá lễ - Lê Lợi,Hội An"/>
    <x v="11"/>
    <x v="13"/>
    <n v="50000"/>
    <x v="100"/>
  </r>
  <r>
    <x v="42"/>
    <s v="NPP TRƯƠNG THÀNH PHÁT"/>
    <x v="302"/>
    <s v="Coc bá lễ - Lê Lợi,Hội An"/>
    <x v="12"/>
    <x v="12"/>
    <n v="1330000"/>
    <x v="138"/>
  </r>
  <r>
    <x v="42"/>
    <s v="NPP TRƯƠNG THÀNH PHÁT"/>
    <x v="302"/>
    <s v="Coc bá lễ - Lê Lợi,Hội An"/>
    <x v="5"/>
    <x v="4"/>
    <n v="50000"/>
    <x v="19"/>
  </r>
  <r>
    <x v="42"/>
    <s v="NPP TRƯƠNG THÀNH PHÁT"/>
    <x v="302"/>
    <s v="Coc bá lễ - Lê Lợi,Hội An"/>
    <x v="6"/>
    <x v="4"/>
    <n v="50000"/>
    <x v="20"/>
  </r>
  <r>
    <x v="42"/>
    <s v="NPP TRƯƠNG THÀNH PHÁT"/>
    <x v="303"/>
    <s v="căn tin bv hội an - TH Đạo,Hội An"/>
    <x v="1"/>
    <x v="3"/>
    <n v="200000"/>
    <x v="7"/>
  </r>
  <r>
    <x v="42"/>
    <s v="NPP TRƯƠNG THÀNH PHÁT"/>
    <x v="303"/>
    <s v="căn tin bv hội an - TH Đạo,Hội An"/>
    <x v="17"/>
    <x v="0"/>
    <n v="130000"/>
    <x v="48"/>
  </r>
  <r>
    <x v="42"/>
    <s v="NPP TRƯƠNG THÀNH PHÁT"/>
    <x v="303"/>
    <s v="căn tin bv hội an - TH Đạo,Hội An"/>
    <x v="15"/>
    <x v="0"/>
    <n v="400000"/>
    <x v="39"/>
  </r>
  <r>
    <x v="42"/>
    <s v="NPP TRƯƠNG THÀNH PHÁT"/>
    <x v="303"/>
    <s v="căn tin bv hội an - TH Đạo,Hội An"/>
    <x v="4"/>
    <x v="3"/>
    <n v="1270000"/>
    <x v="9"/>
  </r>
  <r>
    <x v="42"/>
    <s v="NPP TRƯƠNG THÀNH PHÁT"/>
    <x v="303"/>
    <s v="căn tin bv hội an - TH Đạo,Hội An"/>
    <x v="14"/>
    <x v="3"/>
    <n v="1330000"/>
    <x v="73"/>
  </r>
  <r>
    <x v="42"/>
    <s v="NPP TRƯƠNG THÀNH PHÁT"/>
    <x v="303"/>
    <s v="căn tin bv hội an - TH Đạo,Hội An"/>
    <x v="7"/>
    <x v="9"/>
    <n v="70000"/>
    <x v="155"/>
  </r>
  <r>
    <x v="42"/>
    <s v="NPP TRƯƠNG THÀNH PHÁT"/>
    <x v="303"/>
    <s v="căn tin bv hội an - TH Đạo,Hội An"/>
    <x v="11"/>
    <x v="13"/>
    <n v="400000"/>
    <x v="100"/>
  </r>
  <r>
    <x v="42"/>
    <s v="NPP TRƯƠNG THÀNH PHÁT"/>
    <x v="303"/>
    <s v="căn tin bv hội an - TH Đạo,Hội An"/>
    <x v="12"/>
    <x v="12"/>
    <n v="270000"/>
    <x v="138"/>
  </r>
  <r>
    <x v="42"/>
    <s v="NPP TRƯƠNG THÀNH PHÁT"/>
    <x v="303"/>
    <s v="căn tin bv hội an - TH Đạo,Hội An"/>
    <x v="5"/>
    <x v="4"/>
    <n v="50000"/>
    <x v="19"/>
  </r>
  <r>
    <x v="42"/>
    <s v="NPP TRƯƠNG THÀNH PHÁT"/>
    <x v="303"/>
    <s v="căn tin bv hội an - TH Đạo,Hội An"/>
    <x v="6"/>
    <x v="4"/>
    <n v="930000"/>
    <x v="20"/>
  </r>
  <r>
    <x v="42"/>
    <s v="NPP TRƯƠNG THÀNH PHÁT"/>
    <x v="304"/>
    <s v="ca phê nam - Thái Phiên,Hội An"/>
    <x v="9"/>
    <x v="1"/>
    <n v="730000"/>
    <x v="30"/>
  </r>
  <r>
    <x v="42"/>
    <s v="NPP TRƯƠNG THÀNH PHÁT"/>
    <x v="304"/>
    <s v="ca phê nam - Thái Phiên,Hội An"/>
    <x v="14"/>
    <x v="3"/>
    <n v="70000"/>
    <x v="73"/>
  </r>
  <r>
    <x v="42"/>
    <s v="NPP TRƯƠNG THÀNH PHÁT"/>
    <x v="304"/>
    <s v="ca phê nam - Thái Phiên,Hội An"/>
    <x v="11"/>
    <x v="13"/>
    <n v="70000"/>
    <x v="100"/>
  </r>
  <r>
    <x v="42"/>
    <s v="NPP TRƯƠNG THÀNH PHÁT"/>
    <x v="304"/>
    <s v="ca phê nam - Thái Phiên,Hội An"/>
    <x v="12"/>
    <x v="12"/>
    <n v="530000"/>
    <x v="138"/>
  </r>
  <r>
    <x v="42"/>
    <s v="NPP TRƯƠNG THÀNH PHÁT"/>
    <x v="305"/>
    <s v="Quán Người sành ăn"/>
    <x v="9"/>
    <x v="1"/>
    <n v="2400000"/>
    <x v="30"/>
  </r>
  <r>
    <x v="42"/>
    <s v="NPP TRƯƠNG THÀNH PHÁT"/>
    <x v="305"/>
    <s v="Quán Người sành ăn"/>
    <x v="17"/>
    <x v="0"/>
    <n v="50000"/>
    <x v="48"/>
  </r>
  <r>
    <x v="42"/>
    <s v="NPP TRƯƠNG THÀNH PHÁT"/>
    <x v="305"/>
    <s v="Quán Người sành ăn"/>
    <x v="15"/>
    <x v="0"/>
    <n v="50000"/>
    <x v="39"/>
  </r>
  <r>
    <x v="42"/>
    <s v="NPP TRƯƠNG THÀNH PHÁT"/>
    <x v="305"/>
    <s v="Quán Người sành ăn"/>
    <x v="14"/>
    <x v="3"/>
    <n v="70000"/>
    <x v="73"/>
  </r>
  <r>
    <x v="42"/>
    <s v="NPP TRƯƠNG THÀNH PHÁT"/>
    <x v="305"/>
    <s v="Quán Người sành ăn"/>
    <x v="11"/>
    <x v="13"/>
    <n v="600000"/>
    <x v="100"/>
  </r>
  <r>
    <x v="42"/>
    <s v="NPP TRƯƠNG THÀNH PHÁT"/>
    <x v="305"/>
    <s v="Quán Người sành ăn"/>
    <x v="12"/>
    <x v="12"/>
    <n v="130000"/>
    <x v="138"/>
  </r>
  <r>
    <x v="42"/>
    <s v="NPP TRƯƠNG THÀNH PHÁT"/>
    <x v="306"/>
    <s v="SƯ ĐOÀN 372- ĐÀ NẴNG"/>
    <x v="17"/>
    <x v="13"/>
    <n v="29530000"/>
    <x v="142"/>
  </r>
  <r>
    <x v="42"/>
    <s v="NPP TRƯƠNG THÀNH PHÁT"/>
    <x v="306"/>
    <s v="SƯ ĐOÀN 372- ĐÀ NẴNG"/>
    <x v="15"/>
    <x v="13"/>
    <n v="50000"/>
    <x v="126"/>
  </r>
  <r>
    <x v="42"/>
    <s v="NPP TRƯƠNG THÀNH PHÁT"/>
    <x v="307"/>
    <s v="MỘC TRÀ - CẨM PHÔ , HỘI AN"/>
    <x v="9"/>
    <x v="3"/>
    <n v="50000"/>
    <x v="84"/>
  </r>
  <r>
    <x v="42"/>
    <s v="NPP TRƯƠNG THÀNH PHÁT"/>
    <x v="307"/>
    <s v="MỘC TRÀ - CẨM PHÔ , HỘI AN"/>
    <x v="3"/>
    <x v="0"/>
    <n v="200000"/>
    <x v="41"/>
  </r>
  <r>
    <x v="10"/>
    <s v="NPP VÂN KHỞI"/>
    <x v="308"/>
    <s v="CĂN TIN DẦU KHÍ"/>
    <x v="4"/>
    <x v="3"/>
    <n v="130000"/>
    <x v="9"/>
  </r>
  <r>
    <x v="10"/>
    <s v="NPP VÂN KHỞI"/>
    <x v="308"/>
    <s v="CĂN TIN DẦU KHÍ"/>
    <x v="12"/>
    <x v="4"/>
    <n v="50000"/>
    <x v="58"/>
  </r>
  <r>
    <x v="10"/>
    <s v="NPP VÂN KHỞI"/>
    <x v="308"/>
    <s v="CĂN TIN DẦU KHÍ"/>
    <x v="6"/>
    <x v="3"/>
    <n v="600000"/>
    <x v="6"/>
  </r>
  <r>
    <x v="10"/>
    <s v="NPP VÂN KHỞI"/>
    <x v="309"/>
    <s v="Căn Tin Cty DOSAN"/>
    <x v="4"/>
    <x v="3"/>
    <n v="1070000"/>
    <x v="9"/>
  </r>
  <r>
    <x v="10"/>
    <s v="NPP VÂN KHỞI"/>
    <x v="309"/>
    <s v="Căn Tin Cty DOSAN"/>
    <x v="11"/>
    <x v="0"/>
    <n v="50000"/>
    <x v="34"/>
  </r>
  <r>
    <x v="10"/>
    <s v="NPP VÂN KHỞI"/>
    <x v="309"/>
    <s v="Căn Tin Cty DOSAN"/>
    <x v="12"/>
    <x v="12"/>
    <n v="50000"/>
    <x v="138"/>
  </r>
  <r>
    <x v="10"/>
    <s v="NPP VÂN KHỞI"/>
    <x v="309"/>
    <s v="Căn Tin Cty DOSAN"/>
    <x v="6"/>
    <x v="3"/>
    <n v="1530000"/>
    <x v="6"/>
  </r>
  <r>
    <x v="10"/>
    <s v="NPP VÂN KHỞI"/>
    <x v="310"/>
    <s v="TT Y Tế Huyện Bình Sơn"/>
    <x v="15"/>
    <x v="0"/>
    <n v="1530000"/>
    <x v="39"/>
  </r>
  <r>
    <x v="10"/>
    <s v="NPP VÂN KHỞI"/>
    <x v="311"/>
    <s v="CÔNG TY ĐÓNG TÀU"/>
    <x v="4"/>
    <x v="3"/>
    <n v="50000"/>
    <x v="9"/>
  </r>
  <r>
    <x v="10"/>
    <s v="NPP VÂN KHỞI"/>
    <x v="312"/>
    <s v="Công Ty An Lạc Hồng"/>
    <x v="8"/>
    <x v="10"/>
    <n v="50000"/>
    <x v="21"/>
  </r>
  <r>
    <x v="10"/>
    <s v="NPP VÂN KHỞI"/>
    <x v="313"/>
    <s v="CÔNG TY THÉP HÒA PHÁT DUNG QUẤT"/>
    <x v="1"/>
    <x v="8"/>
    <n v="50000"/>
    <x v="62"/>
  </r>
  <r>
    <x v="10"/>
    <s v="NPP VÂN KHỞI"/>
    <x v="313"/>
    <s v="CÔNG TY THÉP HÒA PHÁT DUNG QUẤT"/>
    <x v="2"/>
    <x v="19"/>
    <n v="50000"/>
    <x v="98"/>
  </r>
  <r>
    <x v="10"/>
    <s v="NPP VÂN KHỞI"/>
    <x v="313"/>
    <s v="CÔNG TY THÉP HÒA PHÁT DUNG QUẤT"/>
    <x v="4"/>
    <x v="8"/>
    <n v="2000000"/>
    <x v="24"/>
  </r>
  <r>
    <x v="10"/>
    <s v="NPP VÂN KHỞI"/>
    <x v="313"/>
    <s v="CÔNG TY THÉP HÒA PHÁT DUNG QUẤT"/>
    <x v="12"/>
    <x v="4"/>
    <n v="50000"/>
    <x v="58"/>
  </r>
  <r>
    <x v="10"/>
    <s v="NPP VÂN KHỞI"/>
    <x v="313"/>
    <s v="CÔNG TY THÉP HÒA PHÁT DUNG QUẤT"/>
    <x v="5"/>
    <x v="4"/>
    <n v="2930000"/>
    <x v="19"/>
  </r>
  <r>
    <x v="10"/>
    <s v="NPP VÂN KHỞI"/>
    <x v="313"/>
    <s v="CÔNG TY THÉP HÒA PHÁT DUNG QUẤT"/>
    <x v="6"/>
    <x v="13"/>
    <n v="1330000"/>
    <x v="85"/>
  </r>
  <r>
    <x v="43"/>
    <s v="NPP MINH CHIỂU"/>
    <x v="314"/>
    <s v="Căng Tin Forter Quảng Ngãi - KCN Tịnh Phong"/>
    <x v="1"/>
    <x v="11"/>
    <n v="50000"/>
    <x v="156"/>
  </r>
  <r>
    <x v="43"/>
    <s v="NPP MINH CHIỂU"/>
    <x v="314"/>
    <s v="Căng Tin Forter Quảng Ngãi - KCN Tịnh Phong"/>
    <x v="9"/>
    <x v="0"/>
    <n v="4530000"/>
    <x v="22"/>
  </r>
  <r>
    <x v="43"/>
    <s v="NPP MINH CHIỂU"/>
    <x v="314"/>
    <s v="Căng Tin Forter Quảng Ngãi - KCN Tịnh Phong"/>
    <x v="2"/>
    <x v="7"/>
    <n v="50000"/>
    <x v="16"/>
  </r>
  <r>
    <x v="43"/>
    <s v="NPP MINH CHIỂU"/>
    <x v="314"/>
    <s v="Căng Tin Forter Quảng Ngãi - KCN Tịnh Phong"/>
    <x v="3"/>
    <x v="11"/>
    <n v="50000"/>
    <x v="157"/>
  </r>
  <r>
    <x v="43"/>
    <s v="NPP MINH CHIỂU"/>
    <x v="314"/>
    <s v="Căng Tin Forter Quảng Ngãi - KCN Tịnh Phong"/>
    <x v="4"/>
    <x v="11"/>
    <n v="200000"/>
    <x v="133"/>
  </r>
  <r>
    <x v="43"/>
    <s v="NPP MINH CHIỂU"/>
    <x v="314"/>
    <s v="Căng Tin Forter Quảng Ngãi - KCN Tịnh Phong"/>
    <x v="14"/>
    <x v="13"/>
    <n v="50000"/>
    <x v="60"/>
  </r>
  <r>
    <x v="43"/>
    <s v="NPP MINH CHIỂU"/>
    <x v="314"/>
    <s v="Căng Tin Forter Quảng Ngãi - KCN Tịnh Phong"/>
    <x v="11"/>
    <x v="13"/>
    <n v="50000"/>
    <x v="100"/>
  </r>
  <r>
    <x v="43"/>
    <s v="NPP MINH CHIỂU"/>
    <x v="314"/>
    <s v="Căng Tin Forter Quảng Ngãi - KCN Tịnh Phong"/>
    <x v="5"/>
    <x v="0"/>
    <n v="50000"/>
    <x v="11"/>
  </r>
  <r>
    <x v="43"/>
    <s v="NPP MINH CHIỂU"/>
    <x v="314"/>
    <s v="Căng Tin Forter Quảng Ngãi - KCN Tịnh Phong"/>
    <x v="6"/>
    <x v="13"/>
    <n v="9000000"/>
    <x v="85"/>
  </r>
  <r>
    <x v="43"/>
    <s v="NPP MINH CHIỂU"/>
    <x v="315"/>
    <s v="Bệnh viện đa khoa Tỉnh Quảng Ngãi "/>
    <x v="15"/>
    <x v="0"/>
    <n v="11800000"/>
    <x v="39"/>
  </r>
  <r>
    <x v="43"/>
    <s v="NPP MINH CHIỂU"/>
    <x v="315"/>
    <s v="Bệnh viện đa khoa Tỉnh Quảng Ngãi "/>
    <x v="4"/>
    <x v="1"/>
    <n v="50000"/>
    <x v="4"/>
  </r>
  <r>
    <x v="43"/>
    <s v="NPP MINH CHIỂU"/>
    <x v="316"/>
    <s v="Cp Vennus - Lê Thánh Tôn  nối dài"/>
    <x v="9"/>
    <x v="1"/>
    <n v="1270000"/>
    <x v="30"/>
  </r>
  <r>
    <x v="43"/>
    <s v="NPP MINH CHIỂU"/>
    <x v="316"/>
    <s v="Cp Vennus - Lê Thánh Tôn  nối dài"/>
    <x v="14"/>
    <x v="3"/>
    <n v="330000"/>
    <x v="73"/>
  </r>
  <r>
    <x v="43"/>
    <s v="NPP MINH CHIỂU"/>
    <x v="316"/>
    <s v="Cp Vennus - Lê Thánh Tôn  nối dài"/>
    <x v="11"/>
    <x v="3"/>
    <n v="2200000"/>
    <x v="28"/>
  </r>
  <r>
    <x v="43"/>
    <s v="NPP MINH CHIỂU"/>
    <x v="316"/>
    <s v="Cp Vennus - Lê Thánh Tôn  nối dài"/>
    <x v="12"/>
    <x v="12"/>
    <n v="50000"/>
    <x v="138"/>
  </r>
  <r>
    <x v="43"/>
    <s v="NPP MINH CHIỂU"/>
    <x v="316"/>
    <s v="Cp Vennus - Lê Thánh Tôn  nối dài"/>
    <x v="13"/>
    <x v="4"/>
    <n v="400000"/>
    <x v="139"/>
  </r>
  <r>
    <x v="43"/>
    <s v="NPP MINH CHIỂU"/>
    <x v="317"/>
    <s v="Cp Mê Trang - 136 Hùng Vương"/>
    <x v="9"/>
    <x v="1"/>
    <n v="50000"/>
    <x v="30"/>
  </r>
  <r>
    <x v="43"/>
    <s v="NPP MINH CHIỂU"/>
    <x v="317"/>
    <s v="Cp Mê Trang - 136 Hùng Vương"/>
    <x v="14"/>
    <x v="3"/>
    <n v="50000"/>
    <x v="73"/>
  </r>
  <r>
    <x v="43"/>
    <s v="NPP MINH CHIỂU"/>
    <x v="317"/>
    <s v="Cp Mê Trang - 136 Hùng Vương"/>
    <x v="11"/>
    <x v="3"/>
    <n v="50000"/>
    <x v="28"/>
  </r>
  <r>
    <x v="43"/>
    <s v="NPP MINH CHIỂU"/>
    <x v="317"/>
    <s v="Cp Mê Trang - 136 Hùng Vương"/>
    <x v="12"/>
    <x v="12"/>
    <n v="50000"/>
    <x v="138"/>
  </r>
  <r>
    <x v="43"/>
    <s v="NPP MINH CHIỂU"/>
    <x v="317"/>
    <s v="Cp Mê Trang - 136 Hùng Vương"/>
    <x v="13"/>
    <x v="4"/>
    <n v="270000"/>
    <x v="139"/>
  </r>
  <r>
    <x v="43"/>
    <s v="NPP MINH CHIỂU"/>
    <x v="317"/>
    <s v="Cp Mê Trang - 136 Hùng Vương"/>
    <x v="8"/>
    <x v="0"/>
    <n v="50000"/>
    <x v="46"/>
  </r>
  <r>
    <x v="43"/>
    <s v="NPP MINH CHIỂU"/>
    <x v="318"/>
    <s v="CP Feeling Vin com - Quảng Ngãi"/>
    <x v="9"/>
    <x v="1"/>
    <n v="50000"/>
    <x v="30"/>
  </r>
  <r>
    <x v="43"/>
    <s v="NPP MINH CHIỂU"/>
    <x v="318"/>
    <s v="CP Feeling Vin com - Quảng Ngãi"/>
    <x v="4"/>
    <x v="3"/>
    <n v="50000"/>
    <x v="9"/>
  </r>
  <r>
    <x v="43"/>
    <s v="NPP MINH CHIỂU"/>
    <x v="318"/>
    <s v="CP Feeling Vin com - Quảng Ngãi"/>
    <x v="14"/>
    <x v="3"/>
    <n v="50000"/>
    <x v="73"/>
  </r>
  <r>
    <x v="43"/>
    <s v="NPP MINH CHIỂU"/>
    <x v="318"/>
    <s v="CP Feeling Vin com - Quảng Ngãi"/>
    <x v="11"/>
    <x v="3"/>
    <n v="270000"/>
    <x v="28"/>
  </r>
  <r>
    <x v="43"/>
    <s v="NPP MINH CHIỂU"/>
    <x v="318"/>
    <s v="CP Feeling Vin com - Quảng Ngãi"/>
    <x v="12"/>
    <x v="12"/>
    <n v="50000"/>
    <x v="138"/>
  </r>
  <r>
    <x v="43"/>
    <s v="NPP MINH CHIỂU"/>
    <x v="318"/>
    <s v="CP Feeling Vin com - Quảng Ngãi"/>
    <x v="6"/>
    <x v="4"/>
    <n v="70000"/>
    <x v="20"/>
  </r>
  <r>
    <x v="43"/>
    <s v="NPP MINH CHIỂU"/>
    <x v="319"/>
    <s v="CTy TNHH Một Thành ViênThực Phẩm SPEKO"/>
    <x v="9"/>
    <x v="1"/>
    <n v="50000"/>
    <x v="30"/>
  </r>
  <r>
    <x v="43"/>
    <s v="NPP MINH CHIỂU"/>
    <x v="319"/>
    <s v="CTy TNHH Một Thành ViênThực Phẩm SPEKO"/>
    <x v="4"/>
    <x v="3"/>
    <n v="7000000"/>
    <x v="9"/>
  </r>
  <r>
    <x v="43"/>
    <s v="NPP MINH CHIỂU"/>
    <x v="319"/>
    <s v="CTy TNHH Một Thành ViênThực Phẩm SPEKO"/>
    <x v="5"/>
    <x v="4"/>
    <n v="2070000"/>
    <x v="19"/>
  </r>
  <r>
    <x v="43"/>
    <s v="NPP MINH CHIỂU"/>
    <x v="319"/>
    <s v="CTy TNHH Một Thành ViênThực Phẩm SPEKO"/>
    <x v="6"/>
    <x v="4"/>
    <n v="4730000"/>
    <x v="20"/>
  </r>
  <r>
    <x v="43"/>
    <s v="NPP MINH CHIỂU"/>
    <x v="320"/>
    <s v="BV Tâm thần - Quảng Ngãi"/>
    <x v="15"/>
    <x v="0"/>
    <n v="50000"/>
    <x v="39"/>
  </r>
  <r>
    <x v="43"/>
    <s v="NPP MINH CHIỂU"/>
    <x v="320"/>
    <s v="BV Tâm thần - Quảng Ngãi"/>
    <x v="4"/>
    <x v="1"/>
    <n v="50000"/>
    <x v="4"/>
  </r>
  <r>
    <x v="43"/>
    <s v="NPP MINH CHIỂU"/>
    <x v="321"/>
    <s v="TT Y tế H. Sơn Hà - Quảng Ngãi"/>
    <x v="15"/>
    <x v="0"/>
    <n v="50000"/>
    <x v="39"/>
  </r>
  <r>
    <x v="43"/>
    <s v="NPP MINH CHIỂU"/>
    <x v="321"/>
    <s v="TT Y tế H. Sơn Hà - Quảng Ngãi"/>
    <x v="4"/>
    <x v="1"/>
    <n v="50000"/>
    <x v="4"/>
  </r>
  <r>
    <x v="43"/>
    <s v="NPP MINH CHIỂU"/>
    <x v="322"/>
    <s v="TT Y tế H. Tư Nghĩa - Quảng Ngãi"/>
    <x v="15"/>
    <x v="0"/>
    <n v="50000"/>
    <x v="39"/>
  </r>
  <r>
    <x v="43"/>
    <s v="NPP MINH CHIỂU"/>
    <x v="322"/>
    <s v="TT Y tế H. Tư Nghĩa - Quảng Ngãi"/>
    <x v="4"/>
    <x v="1"/>
    <n v="50000"/>
    <x v="4"/>
  </r>
  <r>
    <x v="43"/>
    <s v="NPP MINH CHIỂU"/>
    <x v="323"/>
    <s v="Cty Bánh kẹo Quảng Ngãi"/>
    <x v="11"/>
    <x v="3"/>
    <n v="5130000"/>
    <x v="28"/>
  </r>
  <r>
    <x v="43"/>
    <s v="NPP MINH CHIỂU"/>
    <x v="324"/>
    <s v="TT Y tế H. Ba Tơ - Quảng Ngãi"/>
    <x v="15"/>
    <x v="0"/>
    <n v="50000"/>
    <x v="39"/>
  </r>
  <r>
    <x v="43"/>
    <s v="NPP MINH CHIỂU"/>
    <x v="324"/>
    <s v="TT Y tế H. Ba Tơ - Quảng Ngãi"/>
    <x v="4"/>
    <x v="1"/>
    <n v="50000"/>
    <x v="4"/>
  </r>
  <r>
    <x v="43"/>
    <s v="NPP MINH CHIỂU"/>
    <x v="325"/>
    <s v="Ban Chỉ huy QS H. Lý Sơn"/>
    <x v="4"/>
    <x v="0"/>
    <n v="50000"/>
    <x v="42"/>
  </r>
  <r>
    <x v="43"/>
    <s v="NPP MINH CHIỂU"/>
    <x v="326"/>
    <s v="Điện Lực Thành Phố - 243 Trần hưng Đạo"/>
    <x v="17"/>
    <x v="13"/>
    <n v="2670000"/>
    <x v="142"/>
  </r>
  <r>
    <x v="43"/>
    <s v="NPP MINH CHIỂU"/>
    <x v="327"/>
    <s v="Công ty Bê Tông Thiên Sơn - IDICo - Tịnh Phong"/>
    <x v="3"/>
    <x v="3"/>
    <n v="50000"/>
    <x v="3"/>
  </r>
  <r>
    <x v="43"/>
    <s v="NPP MINH CHIỂU"/>
    <x v="327"/>
    <s v="Công ty Bê Tông Thiên Sơn - IDICo - Tịnh Phong"/>
    <x v="4"/>
    <x v="3"/>
    <n v="50000"/>
    <x v="9"/>
  </r>
  <r>
    <x v="43"/>
    <s v="NPP MINH CHIỂU"/>
    <x v="327"/>
    <s v="Công ty Bê Tông Thiên Sơn - IDICo - Tịnh Phong"/>
    <x v="6"/>
    <x v="3"/>
    <n v="50000"/>
    <x v="6"/>
  </r>
  <r>
    <x v="43"/>
    <s v="NPP MINH CHIỂU"/>
    <x v="328"/>
    <s v="Công Ty Cổ Phần Hóa Chất Quảng Ngãi"/>
    <x v="4"/>
    <x v="5"/>
    <n v="600000"/>
    <x v="57"/>
  </r>
  <r>
    <x v="43"/>
    <s v="NPP MINH CHIỂU"/>
    <x v="328"/>
    <s v="Công Ty Cổ Phần Hóa Chất Quảng Ngãi"/>
    <x v="6"/>
    <x v="3"/>
    <n v="1400000"/>
    <x v="6"/>
  </r>
  <r>
    <x v="44"/>
    <s v="NPP THÀNH HƯNG"/>
    <x v="329"/>
    <s v="TÚ .c.hàng phá chế"/>
    <x v="21"/>
    <x v="0"/>
    <n v="50000"/>
    <x v="153"/>
  </r>
  <r>
    <x v="44"/>
    <s v="NPP THÀNH HƯNG"/>
    <x v="330"/>
    <s v="Bệnh viện đa khoa tỉnh Bình Định_KA"/>
    <x v="15"/>
    <x v="8"/>
    <n v="73070000"/>
    <x v="158"/>
  </r>
  <r>
    <x v="44"/>
    <s v="NPP THÀNH HƯNG"/>
    <x v="330"/>
    <s v="Bệnh viện đa khoa tỉnh Bình Định_KA"/>
    <x v="4"/>
    <x v="13"/>
    <n v="50000"/>
    <x v="92"/>
  </r>
  <r>
    <x v="44"/>
    <s v="NPP THÀNH HƯNG"/>
    <x v="331"/>
    <s v="Bệnh Viện An Nhơn_Bình Định"/>
    <x v="15"/>
    <x v="0"/>
    <n v="28530000"/>
    <x v="39"/>
  </r>
  <r>
    <x v="44"/>
    <s v="NPP THÀNH HƯNG"/>
    <x v="331"/>
    <s v="Bệnh Viện An Nhơn_Bình Định"/>
    <x v="4"/>
    <x v="0"/>
    <n v="50000"/>
    <x v="42"/>
  </r>
  <r>
    <x v="44"/>
    <s v="NPP THÀNH HƯNG"/>
    <x v="331"/>
    <s v="Bệnh Viện An Nhơn_Bình Định"/>
    <x v="6"/>
    <x v="0"/>
    <n v="50000"/>
    <x v="12"/>
  </r>
  <r>
    <x v="44"/>
    <s v="NPP THÀNH HƯNG"/>
    <x v="332"/>
    <s v="Khách sạn Hải Âu"/>
    <x v="9"/>
    <x v="1"/>
    <n v="50000"/>
    <x v="30"/>
  </r>
  <r>
    <x v="44"/>
    <s v="NPP THÀNH HƯNG"/>
    <x v="332"/>
    <s v="Khách sạn Hải Âu"/>
    <x v="17"/>
    <x v="0"/>
    <n v="50000"/>
    <x v="48"/>
  </r>
  <r>
    <x v="44"/>
    <s v="NPP THÀNH HƯNG"/>
    <x v="332"/>
    <s v="Khách sạn Hải Âu"/>
    <x v="15"/>
    <x v="0"/>
    <n v="50000"/>
    <x v="39"/>
  </r>
  <r>
    <x v="44"/>
    <s v="NPP THÀNH HƯNG"/>
    <x v="332"/>
    <s v="Khách sạn Hải Âu"/>
    <x v="4"/>
    <x v="3"/>
    <n v="50000"/>
    <x v="9"/>
  </r>
  <r>
    <x v="44"/>
    <s v="NPP THÀNH HƯNG"/>
    <x v="332"/>
    <s v="Khách sạn Hải Âu"/>
    <x v="14"/>
    <x v="3"/>
    <n v="50000"/>
    <x v="73"/>
  </r>
  <r>
    <x v="44"/>
    <s v="NPP THÀNH HƯNG"/>
    <x v="332"/>
    <s v="Khách sạn Hải Âu"/>
    <x v="11"/>
    <x v="13"/>
    <n v="50000"/>
    <x v="100"/>
  </r>
  <r>
    <x v="44"/>
    <s v="NPP THÀNH HƯNG"/>
    <x v="332"/>
    <s v="Khách sạn Hải Âu"/>
    <x v="12"/>
    <x v="0"/>
    <n v="50000"/>
    <x v="35"/>
  </r>
  <r>
    <x v="44"/>
    <s v="NPP THÀNH HƯNG"/>
    <x v="332"/>
    <s v="Khách sạn Hải Âu"/>
    <x v="13"/>
    <x v="4"/>
    <n v="50000"/>
    <x v="139"/>
  </r>
  <r>
    <x v="44"/>
    <s v="NPP THÀNH HƯNG"/>
    <x v="332"/>
    <s v="Khách sạn Hải Âu"/>
    <x v="6"/>
    <x v="0"/>
    <n v="50000"/>
    <x v="12"/>
  </r>
  <r>
    <x v="44"/>
    <s v="NPP THÀNH HƯNG"/>
    <x v="333"/>
    <s v="_x0009_Cửa Hàng Pha Chế"/>
    <x v="9"/>
    <x v="1"/>
    <n v="200000"/>
    <x v="30"/>
  </r>
  <r>
    <x v="44"/>
    <s v="NPP THÀNH HƯNG"/>
    <x v="333"/>
    <s v="Cửa Hàng Pha Chế"/>
    <x v="21"/>
    <x v="0"/>
    <n v="50000"/>
    <x v="153"/>
  </r>
  <r>
    <x v="44"/>
    <s v="NPP THÀNH HƯNG"/>
    <x v="333"/>
    <s v="_x0009_Cửa Hàng Pha Chế"/>
    <x v="14"/>
    <x v="0"/>
    <n v="730000"/>
    <x v="50"/>
  </r>
  <r>
    <x v="44"/>
    <s v="NPP THÀNH HƯNG"/>
    <x v="333"/>
    <s v="_x0009_Cửa Hàng Pha Chế"/>
    <x v="11"/>
    <x v="0"/>
    <n v="530000"/>
    <x v="34"/>
  </r>
  <r>
    <x v="44"/>
    <s v="NPP THÀNH HƯNG"/>
    <x v="333"/>
    <s v="_x0009_Cửa Hàng Pha Chế"/>
    <x v="12"/>
    <x v="12"/>
    <n v="50000"/>
    <x v="138"/>
  </r>
  <r>
    <x v="44"/>
    <s v="NPP THÀNH HƯNG"/>
    <x v="333"/>
    <s v="_x0009_Cửa Hàng Pha Chế"/>
    <x v="13"/>
    <x v="0"/>
    <n v="400000"/>
    <x v="127"/>
  </r>
  <r>
    <x v="44"/>
    <s v="NPP THÀNH HƯNG"/>
    <x v="333"/>
    <s v="_x0009_Cửa Hàng Pha Chế"/>
    <x v="8"/>
    <x v="3"/>
    <n v="50000"/>
    <x v="130"/>
  </r>
  <r>
    <x v="44"/>
    <s v="NPP THÀNH HƯNG"/>
    <x v="334"/>
    <s v="S.Tố Linh"/>
    <x v="9"/>
    <x v="1"/>
    <n v="130000"/>
    <x v="30"/>
  </r>
  <r>
    <x v="44"/>
    <s v="NPP THÀNH HƯNG"/>
    <x v="334"/>
    <s v="S.Tố Linh"/>
    <x v="17"/>
    <x v="0"/>
    <n v="50000"/>
    <x v="48"/>
  </r>
  <r>
    <x v="44"/>
    <s v="NPP THÀNH HƯNG"/>
    <x v="334"/>
    <s v="S.Tố Linh"/>
    <x v="14"/>
    <x v="0"/>
    <n v="870000"/>
    <x v="50"/>
  </r>
  <r>
    <x v="44"/>
    <s v="NPP THÀNH HƯNG"/>
    <x v="334"/>
    <s v="S.Tố Linh"/>
    <x v="11"/>
    <x v="0"/>
    <n v="50000"/>
    <x v="34"/>
  </r>
  <r>
    <x v="44"/>
    <s v="NPP THÀNH HƯNG"/>
    <x v="334"/>
    <s v="S.Tố Linh"/>
    <x v="12"/>
    <x v="12"/>
    <n v="50000"/>
    <x v="138"/>
  </r>
  <r>
    <x v="44"/>
    <s v="NPP THÀNH HƯNG"/>
    <x v="335"/>
    <s v="_x0009_Sinh tố HƯƠNG"/>
    <x v="9"/>
    <x v="1"/>
    <n v="600000"/>
    <x v="30"/>
  </r>
  <r>
    <x v="44"/>
    <s v="NPP THÀNH HƯNG"/>
    <x v="335"/>
    <s v="_x0009_Sinh tố HƯƠNG"/>
    <x v="17"/>
    <x v="0"/>
    <n v="3930000"/>
    <x v="48"/>
  </r>
  <r>
    <x v="44"/>
    <s v="NPP THÀNH HƯNG"/>
    <x v="335"/>
    <s v="_x0009_Sinh tố HƯƠNG"/>
    <x v="14"/>
    <x v="0"/>
    <n v="50000"/>
    <x v="50"/>
  </r>
  <r>
    <x v="44"/>
    <s v="NPP THÀNH HƯNG"/>
    <x v="335"/>
    <s v="_x0009_Sinh tố HƯƠNG"/>
    <x v="11"/>
    <x v="0"/>
    <n v="50000"/>
    <x v="34"/>
  </r>
  <r>
    <x v="44"/>
    <s v="NPP THÀNH HƯNG"/>
    <x v="335"/>
    <s v="_x0009_Sinh tố HƯƠNG"/>
    <x v="12"/>
    <x v="12"/>
    <n v="130000"/>
    <x v="138"/>
  </r>
  <r>
    <x v="44"/>
    <s v="NPP THÀNH HƯNG"/>
    <x v="336"/>
    <s v="Kiểu Dung"/>
    <x v="9"/>
    <x v="1"/>
    <n v="50000"/>
    <x v="30"/>
  </r>
  <r>
    <x v="44"/>
    <s v="NPP THÀNH HƯNG"/>
    <x v="336"/>
    <s v="Kiểu Dung"/>
    <x v="21"/>
    <x v="0"/>
    <n v="50000"/>
    <x v="153"/>
  </r>
  <r>
    <x v="44"/>
    <s v="NPP THÀNH HƯNG"/>
    <x v="336"/>
    <s v="Kiểu Dung"/>
    <x v="14"/>
    <x v="0"/>
    <n v="50000"/>
    <x v="50"/>
  </r>
  <r>
    <x v="44"/>
    <s v="NPP THÀNH HƯNG"/>
    <x v="336"/>
    <s v="Kiểu Dung"/>
    <x v="11"/>
    <x v="3"/>
    <n v="1200000"/>
    <x v="28"/>
  </r>
  <r>
    <x v="44"/>
    <s v="NPP THÀNH HƯNG"/>
    <x v="336"/>
    <s v="Kiểu Dung"/>
    <x v="12"/>
    <x v="0"/>
    <n v="70000"/>
    <x v="35"/>
  </r>
  <r>
    <x v="44"/>
    <s v="NPP THÀNH HƯNG"/>
    <x v="336"/>
    <s v="Kiểu Dung"/>
    <x v="13"/>
    <x v="0"/>
    <n v="730000"/>
    <x v="127"/>
  </r>
  <r>
    <x v="44"/>
    <s v="NPP THÀNH HƯNG"/>
    <x v="329"/>
    <s v="TÚ .c.hàng phá chế"/>
    <x v="9"/>
    <x v="1"/>
    <n v="130000"/>
    <x v="30"/>
  </r>
  <r>
    <x v="44"/>
    <s v="NPP THÀNH HƯNG"/>
    <x v="329"/>
    <s v="TÚ .c.hàng phá chế"/>
    <x v="14"/>
    <x v="3"/>
    <n v="130000"/>
    <x v="73"/>
  </r>
  <r>
    <x v="44"/>
    <s v="NPP THÀNH HƯNG"/>
    <x v="329"/>
    <s v="TÚ .c.hàng phá chế"/>
    <x v="11"/>
    <x v="3"/>
    <n v="1800000"/>
    <x v="28"/>
  </r>
  <r>
    <x v="44"/>
    <s v="NPP THÀNH HƯNG"/>
    <x v="329"/>
    <s v="TÚ .c.hàng phá chế"/>
    <x v="13"/>
    <x v="0"/>
    <n v="530000"/>
    <x v="127"/>
  </r>
  <r>
    <x v="44"/>
    <s v="NPP THÀNH HƯNG"/>
    <x v="337"/>
    <s v="bệnh viện đa liễu qui hoa"/>
    <x v="1"/>
    <x v="3"/>
    <n v="330000"/>
    <x v="7"/>
  </r>
  <r>
    <x v="44"/>
    <s v="NPP THÀNH HƯNG"/>
    <x v="337"/>
    <s v="bệnh viện đa liễu qui hoa"/>
    <x v="3"/>
    <x v="3"/>
    <n v="2470000"/>
    <x v="3"/>
  </r>
  <r>
    <x v="44"/>
    <s v="NPP THÀNH HƯNG"/>
    <x v="337"/>
    <s v="bệnh viện đa liễu qui hoa"/>
    <x v="4"/>
    <x v="3"/>
    <n v="130000"/>
    <x v="9"/>
  </r>
  <r>
    <x v="44"/>
    <s v="NPP THÀNH HƯNG"/>
    <x v="338"/>
    <s v="Công ty Gỗ Đại Thành"/>
    <x v="17"/>
    <x v="3"/>
    <n v="50000"/>
    <x v="114"/>
  </r>
  <r>
    <x v="11"/>
    <s v="NPP CN QUỐC PHONG"/>
    <x v="339"/>
    <s v="Huynh Đai VINASIN"/>
    <x v="4"/>
    <x v="1"/>
    <n v="33200000"/>
    <x v="4"/>
  </r>
  <r>
    <x v="11"/>
    <s v="NPP CN QUỐC PHONG"/>
    <x v="339"/>
    <s v="Huynh Đai VINASIN"/>
    <x v="5"/>
    <x v="0"/>
    <n v="1600000"/>
    <x v="11"/>
  </r>
  <r>
    <x v="11"/>
    <s v="NPP CN QUỐC PHONG"/>
    <x v="340"/>
    <s v="Viện Vắc Xin-9-Pasteur"/>
    <x v="15"/>
    <x v="2"/>
    <n v="400000"/>
    <x v="159"/>
  </r>
  <r>
    <x v="11"/>
    <s v="NPP CN QUỐC PHONG"/>
    <x v="340"/>
    <s v="Viện Vắc Xin-9-Pasteur"/>
    <x v="3"/>
    <x v="4"/>
    <n v="330000"/>
    <x v="8"/>
  </r>
  <r>
    <x v="11"/>
    <s v="NPP CN QUỐC PHONG"/>
    <x v="340"/>
    <s v="Viện Vắc Xin-9-Pasteur"/>
    <x v="4"/>
    <x v="4"/>
    <n v="600000"/>
    <x v="66"/>
  </r>
  <r>
    <x v="11"/>
    <s v="NPP CN QUỐC PHONG"/>
    <x v="340"/>
    <s v="Viện Vắc Xin-9-Pasteur"/>
    <x v="6"/>
    <x v="2"/>
    <n v="400000"/>
    <x v="141"/>
  </r>
  <r>
    <x v="11"/>
    <s v="NPP CN QUỐC PHONG"/>
    <x v="341"/>
    <s v="VIỆN PASTEUR, 8 TRẦN PHÚ"/>
    <x v="15"/>
    <x v="2"/>
    <n v="1470000"/>
    <x v="159"/>
  </r>
  <r>
    <x v="11"/>
    <s v="NPP CN QUỐC PHONG"/>
    <x v="341"/>
    <s v="VIỆN PASTEUR, 8 TRẦN PHÚ"/>
    <x v="4"/>
    <x v="2"/>
    <n v="50000"/>
    <x v="160"/>
  </r>
  <r>
    <x v="11"/>
    <s v="NPP CN QUỐC PHONG"/>
    <x v="342"/>
    <s v="ĐÀI VIỄN THÔNG, 4 LÊ LỢI"/>
    <x v="15"/>
    <x v="2"/>
    <n v="1600000"/>
    <x v="159"/>
  </r>
  <r>
    <x v="11"/>
    <s v="NPP CN QUỐC PHONG"/>
    <x v="343"/>
    <s v="BỆNH VIỆN DA LIỄU, 165 NK"/>
    <x v="15"/>
    <x v="2"/>
    <n v="1130000"/>
    <x v="159"/>
  </r>
  <r>
    <x v="11"/>
    <s v="NPP CN QUỐC PHONG"/>
    <x v="343"/>
    <s v="BỆNH VIỆN DA LIỄU, 165 NK"/>
    <x v="4"/>
    <x v="2"/>
    <n v="200000"/>
    <x v="160"/>
  </r>
  <r>
    <x v="11"/>
    <s v="NPP CN QUỐC PHONG"/>
    <x v="344"/>
    <s v="Bệnh Viện Đa Khoa-19-Yersin"/>
    <x v="17"/>
    <x v="3"/>
    <n v="2530000"/>
    <x v="114"/>
  </r>
  <r>
    <x v="11"/>
    <s v="NPP CN QUỐC PHONG"/>
    <x v="344"/>
    <s v="Bệnh Viện Đa Khoa-19-Yersin"/>
    <x v="15"/>
    <x v="3"/>
    <n v="49470000"/>
    <x v="121"/>
  </r>
  <r>
    <x v="11"/>
    <s v="NPP CN QUỐC PHONG"/>
    <x v="344"/>
    <s v="Bệnh Viện Đa Khoa-19-Yersin"/>
    <x v="4"/>
    <x v="3"/>
    <n v="330000"/>
    <x v="9"/>
  </r>
  <r>
    <x v="11"/>
    <s v="NPP CN QUỐC PHONG"/>
    <x v="345"/>
    <s v="CN ĐIỆN VĨNH NGUYÊN, 8 NTT"/>
    <x v="15"/>
    <x v="2"/>
    <n v="870000"/>
    <x v="159"/>
  </r>
  <r>
    <x v="11"/>
    <s v="NPP CN QUỐC PHONG"/>
    <x v="346"/>
    <s v="Bệnh Viện Lao và Phổi, Đồng Đế-Núi Sạn"/>
    <x v="15"/>
    <x v="2"/>
    <n v="530000"/>
    <x v="159"/>
  </r>
  <r>
    <x v="11"/>
    <s v="NPP CN QUỐC PHONG"/>
    <x v="347"/>
    <s v="Cổ Phần Điện Lực - Điện lực trung Tâm"/>
    <x v="17"/>
    <x v="2"/>
    <n v="50000"/>
    <x v="161"/>
  </r>
  <r>
    <x v="11"/>
    <s v="NPP CN QUỐC PHONG"/>
    <x v="347"/>
    <s v="Cổ Phần Điện Lực - Điện lực trung Tâm"/>
    <x v="15"/>
    <x v="7"/>
    <n v="50000"/>
    <x v="90"/>
  </r>
  <r>
    <x v="11"/>
    <s v="NPP CN QUỐC PHONG"/>
    <x v="348"/>
    <s v="Công Ty Dệt--Đắc Lộc"/>
    <x v="4"/>
    <x v="4"/>
    <n v="5670000"/>
    <x v="66"/>
  </r>
  <r>
    <x v="11"/>
    <s v="NPP CN QUỐC PHONG"/>
    <x v="348"/>
    <s v="Công Ty Dệt--Đắc Lộc"/>
    <x v="6"/>
    <x v="4"/>
    <n v="1600000"/>
    <x v="20"/>
  </r>
  <r>
    <x v="11"/>
    <s v="NPP CN QUỐC PHONG"/>
    <x v="349"/>
    <s v="Bệnh Viện Tỉnh Khánh Hòa ( Mới) CC 115"/>
    <x v="15"/>
    <x v="2"/>
    <n v="130000"/>
    <x v="159"/>
  </r>
  <r>
    <x v="11"/>
    <s v="NPP CN QUỐC PHONG"/>
    <x v="350"/>
    <s v="Cổ Phần Điện Lực  -  Điện lực Vĩnh Hải"/>
    <x v="15"/>
    <x v="2"/>
    <n v="330000"/>
    <x v="159"/>
  </r>
  <r>
    <x v="11"/>
    <s v="NPP CN QUỐC PHONG"/>
    <x v="351"/>
    <s v="CP Điện Lực - Điện lực cao thế "/>
    <x v="15"/>
    <x v="7"/>
    <n v="730000"/>
    <x v="90"/>
  </r>
  <r>
    <x v="11"/>
    <s v="NPP CN QUỐC PHONG"/>
    <x v="352"/>
    <s v="Cổ Phần Điện Lực  -  Điện lực cơ điện"/>
    <x v="15"/>
    <x v="0"/>
    <n v="50000"/>
    <x v="39"/>
  </r>
  <r>
    <x v="11"/>
    <s v="NPP CN QUỐC PHONG"/>
    <x v="353"/>
    <s v="DNTN My-112-Hồng Bàng"/>
    <x v="1"/>
    <x v="7"/>
    <n v="50000"/>
    <x v="162"/>
  </r>
  <r>
    <x v="11"/>
    <s v="NPP CN QUỐC PHONG"/>
    <x v="353"/>
    <s v="DNTN My-112-Hồng Bàng"/>
    <x v="17"/>
    <x v="7"/>
    <n v="50000"/>
    <x v="76"/>
  </r>
  <r>
    <x v="11"/>
    <s v="NPP CN QUỐC PHONG"/>
    <x v="353"/>
    <s v="DNTN My-112-Hồng Bàng"/>
    <x v="3"/>
    <x v="7"/>
    <n v="50000"/>
    <x v="103"/>
  </r>
  <r>
    <x v="11"/>
    <s v="NPP CN QUỐC PHONG"/>
    <x v="353"/>
    <s v="DNTN My-112-Hồng Bàng"/>
    <x v="4"/>
    <x v="7"/>
    <n v="70000"/>
    <x v="163"/>
  </r>
  <r>
    <x v="11"/>
    <s v="NPP CN QUỐC PHONG"/>
    <x v="353"/>
    <s v="DNTN My-112-Hồng Bàng"/>
    <x v="12"/>
    <x v="7"/>
    <n v="530000"/>
    <x v="27"/>
  </r>
  <r>
    <x v="11"/>
    <s v="NPP CN QUỐC PHONG"/>
    <x v="353"/>
    <s v="DNTN My-112-Hồng Bàng"/>
    <x v="6"/>
    <x v="7"/>
    <n v="50000"/>
    <x v="71"/>
  </r>
  <r>
    <x v="11"/>
    <s v="NPP CN QUỐC PHONG"/>
    <x v="354"/>
    <s v="Bệnh viện nhiệt đới"/>
    <x v="15"/>
    <x v="13"/>
    <n v="6400000"/>
    <x v="126"/>
  </r>
  <r>
    <x v="11"/>
    <s v="NPP CN QUỐC PHONG"/>
    <x v="355"/>
    <s v="CÔNG TY TNHH MTV THANH KHUÊ"/>
    <x v="4"/>
    <x v="7"/>
    <n v="50000"/>
    <x v="163"/>
  </r>
  <r>
    <x v="11"/>
    <s v="NPP CN QUỐC PHONG"/>
    <x v="355"/>
    <s v="CÔNG TY TNHH MTV THANH KHUÊ"/>
    <x v="12"/>
    <x v="7"/>
    <n v="1270000"/>
    <x v="27"/>
  </r>
  <r>
    <x v="11"/>
    <s v="NPP CN QUỐC PHONG"/>
    <x v="356"/>
    <s v="Cong ty Moi Truong Do Thi Nha Trang"/>
    <x v="15"/>
    <x v="3"/>
    <n v="16000000"/>
    <x v="121"/>
  </r>
  <r>
    <x v="11"/>
    <s v="NPP CN QUỐC PHONG"/>
    <x v="356"/>
    <s v="Cong ty Moi Truong Do Thi Nha Trang"/>
    <x v="3"/>
    <x v="3"/>
    <n v="930000"/>
    <x v="3"/>
  </r>
  <r>
    <x v="11"/>
    <s v="NPP CN QUỐC PHONG"/>
    <x v="357"/>
    <s v="Trung tâm Y tế TP Nha Trang - 13 Lê Lợi"/>
    <x v="17"/>
    <x v="0"/>
    <n v="930000"/>
    <x v="48"/>
  </r>
  <r>
    <x v="11"/>
    <s v="NPP CN QUỐC PHONG"/>
    <x v="357"/>
    <s v="Trung tâm Y tế TP Nha Trang - 13 Lê Lợi"/>
    <x v="15"/>
    <x v="0"/>
    <n v="50000"/>
    <x v="39"/>
  </r>
  <r>
    <x v="11"/>
    <s v="NPP CN QUỐC PHONG"/>
    <x v="358"/>
    <s v="Kem Đôrêmi"/>
    <x v="15"/>
    <x v="0"/>
    <n v="50000"/>
    <x v="39"/>
  </r>
  <r>
    <x v="11"/>
    <s v="NPP CN QUỐC PHONG"/>
    <x v="358"/>
    <s v="Kem Đôrêmi"/>
    <x v="14"/>
    <x v="3"/>
    <n v="130000"/>
    <x v="73"/>
  </r>
  <r>
    <x v="11"/>
    <s v="NPP CN QUỐC PHONG"/>
    <x v="358"/>
    <s v="Kem Đôrêmi"/>
    <x v="12"/>
    <x v="4"/>
    <n v="600000"/>
    <x v="58"/>
  </r>
  <r>
    <x v="11"/>
    <s v="NPP CN QUỐC PHONG"/>
    <x v="359"/>
    <s v="Bệnh viện Tâm Trí"/>
    <x v="1"/>
    <x v="2"/>
    <n v="50000"/>
    <x v="96"/>
  </r>
  <r>
    <x v="11"/>
    <s v="NPP CN QUỐC PHONG"/>
    <x v="359"/>
    <s v="Bệnh viện Tâm Trí"/>
    <x v="15"/>
    <x v="2"/>
    <n v="400000"/>
    <x v="159"/>
  </r>
  <r>
    <x v="11"/>
    <s v="NPP CN QUỐC PHONG"/>
    <x v="359"/>
    <s v="Bệnh viện Tâm Trí"/>
    <x v="3"/>
    <x v="2"/>
    <n v="50000"/>
    <x v="101"/>
  </r>
  <r>
    <x v="11"/>
    <s v="NPP CN QUỐC PHONG"/>
    <x v="359"/>
    <s v="Bệnh viện Tâm Trí"/>
    <x v="12"/>
    <x v="2"/>
    <n v="50000"/>
    <x v="164"/>
  </r>
  <r>
    <x v="45"/>
    <s v="NPP VINH PHƯỚC"/>
    <x v="360"/>
    <s v="cf mon amour"/>
    <x v="9"/>
    <x v="3"/>
    <n v="200000"/>
    <x v="84"/>
  </r>
  <r>
    <x v="45"/>
    <s v="NPP VINH PHƯỚC"/>
    <x v="360"/>
    <s v="cf mon amour"/>
    <x v="14"/>
    <x v="3"/>
    <n v="50000"/>
    <x v="73"/>
  </r>
  <r>
    <x v="45"/>
    <s v="NPP VINH PHƯỚC"/>
    <x v="360"/>
    <s v="cf mon amour"/>
    <x v="11"/>
    <x v="0"/>
    <n v="50000"/>
    <x v="34"/>
  </r>
  <r>
    <x v="24"/>
    <s v="NPP PLA 18"/>
    <x v="361"/>
    <s v="Công ty Cổ phần Teakwang Vina Industrial"/>
    <x v="1"/>
    <x v="11"/>
    <n v="50000"/>
    <x v="156"/>
  </r>
  <r>
    <x v="24"/>
    <s v="NPP PLA 18"/>
    <x v="361"/>
    <s v="Công ty Cổ phần Teakwang Vina Industrial"/>
    <x v="9"/>
    <x v="0"/>
    <n v="50000"/>
    <x v="22"/>
  </r>
  <r>
    <x v="24"/>
    <s v="NPP PLA 18"/>
    <x v="361"/>
    <s v="Công ty Cổ phần Teakwang Vina Industrial"/>
    <x v="17"/>
    <x v="3"/>
    <n v="50000"/>
    <x v="114"/>
  </r>
  <r>
    <x v="24"/>
    <s v="NPP PLA 18"/>
    <x v="361"/>
    <s v="Công ty Cổ phần Teakwang Vina Industrial"/>
    <x v="4"/>
    <x v="11"/>
    <n v="50000"/>
    <x v="133"/>
  </r>
  <r>
    <x v="24"/>
    <s v="NPP PLA 18"/>
    <x v="361"/>
    <s v="Công ty Cổ phần Teakwang Vina Industrial"/>
    <x v="5"/>
    <x v="3"/>
    <n v="50000"/>
    <x v="5"/>
  </r>
  <r>
    <x v="24"/>
    <s v="NPP PLA 18"/>
    <x v="361"/>
    <s v="Công ty Cổ phần Teakwang Vina Industrial"/>
    <x v="6"/>
    <x v="1"/>
    <n v="50000"/>
    <x v="95"/>
  </r>
  <r>
    <x v="24"/>
    <s v="NPP PLA 18"/>
    <x v="362"/>
    <s v="CÔNG TY TNHH DŨNG AN THÀNH"/>
    <x v="5"/>
    <x v="3"/>
    <n v="1130000"/>
    <x v="5"/>
  </r>
  <r>
    <x v="24"/>
    <s v="NPP PLA 18"/>
    <x v="362"/>
    <s v="CÔNG TY TNHH DŨNG AN THÀNH"/>
    <x v="6"/>
    <x v="3"/>
    <n v="50000"/>
    <x v="6"/>
  </r>
  <r>
    <x v="24"/>
    <s v="NPP PLA 18"/>
    <x v="363"/>
    <s v="CTY TNHH MTV PHÚC LỘC TIÊN"/>
    <x v="1"/>
    <x v="5"/>
    <n v="50000"/>
    <x v="13"/>
  </r>
  <r>
    <x v="24"/>
    <s v="NPP PLA 18"/>
    <x v="363"/>
    <s v="CTY TNHH MTV PHÚC LỘC TIÊN"/>
    <x v="3"/>
    <x v="5"/>
    <n v="50000"/>
    <x v="120"/>
  </r>
  <r>
    <x v="24"/>
    <s v="NPP PLA 18"/>
    <x v="363"/>
    <s v="CTY TNHH MTV PHÚC LỘC TIÊN"/>
    <x v="4"/>
    <x v="1"/>
    <n v="50000"/>
    <x v="4"/>
  </r>
  <r>
    <x v="24"/>
    <s v="NPP PLA 18"/>
    <x v="363"/>
    <s v="CTY TNHH MTV PHÚC LỘC TIÊN"/>
    <x v="6"/>
    <x v="3"/>
    <n v="930000"/>
    <x v="6"/>
  </r>
  <r>
    <x v="24"/>
    <s v="NPP PLA 18"/>
    <x v="364"/>
    <s v="CÔNG TY TNHH MTV SUẤT ĂN CÔNG NGHIỆP HƯƠNG LÚA"/>
    <x v="3"/>
    <x v="8"/>
    <n v="50000"/>
    <x v="128"/>
  </r>
  <r>
    <x v="24"/>
    <s v="NPP PLA 18"/>
    <x v="364"/>
    <s v="CÔNG TY TNHH MTV SUẤT ĂN CÔNG NGHIỆP HƯƠNG LÚA"/>
    <x v="4"/>
    <x v="1"/>
    <n v="50000"/>
    <x v="4"/>
  </r>
  <r>
    <x v="24"/>
    <s v="NPP PLA 18"/>
    <x v="364"/>
    <s v="CÔNG TY TNHH MTV SUẤT ĂN CÔNG NGHIỆP HƯƠNG LÚA"/>
    <x v="6"/>
    <x v="13"/>
    <n v="50000"/>
    <x v="85"/>
  </r>
  <r>
    <x v="24"/>
    <s v="NPP PLA 18"/>
    <x v="365"/>
    <s v="Công ty CP QT Haseca Mekong"/>
    <x v="3"/>
    <x v="13"/>
    <n v="50000"/>
    <x v="165"/>
  </r>
  <r>
    <x v="24"/>
    <s v="NPP PLA 18"/>
    <x v="366"/>
    <s v="Cty CP truyền thông thương mại Mật Mã"/>
    <x v="3"/>
    <x v="11"/>
    <n v="50000"/>
    <x v="157"/>
  </r>
  <r>
    <x v="24"/>
    <s v="NPP PLA 18"/>
    <x v="366"/>
    <s v="Cty CP truyền thông thương mại Mật Mã"/>
    <x v="4"/>
    <x v="11"/>
    <n v="50000"/>
    <x v="133"/>
  </r>
  <r>
    <x v="24"/>
    <s v="NPP PLA 18"/>
    <x v="366"/>
    <s v="Cty CP truyền thông thương mại Mật Mã"/>
    <x v="6"/>
    <x v="3"/>
    <n v="50000"/>
    <x v="6"/>
  </r>
  <r>
    <x v="46"/>
    <s v="NPP PHƯƠNG ÁNH 1"/>
    <x v="367"/>
    <s v="Công Ty TM DV"/>
    <x v="1"/>
    <x v="11"/>
    <n v="50000"/>
    <x v="156"/>
  </r>
  <r>
    <x v="46"/>
    <s v="NPP PHƯƠNG ÁNH 1"/>
    <x v="367"/>
    <s v="Công Ty TM DV"/>
    <x v="9"/>
    <x v="0"/>
    <n v="50000"/>
    <x v="22"/>
  </r>
  <r>
    <x v="46"/>
    <s v="NPP PHƯƠNG ÁNH 1"/>
    <x v="367"/>
    <s v="Công Ty TM DV"/>
    <x v="2"/>
    <x v="7"/>
    <n v="50000"/>
    <x v="16"/>
  </r>
  <r>
    <x v="46"/>
    <s v="NPP PHƯƠNG ÁNH 1"/>
    <x v="367"/>
    <s v="Công Ty TM DV"/>
    <x v="3"/>
    <x v="11"/>
    <n v="50000"/>
    <x v="157"/>
  </r>
  <r>
    <x v="46"/>
    <s v="NPP PHƯƠNG ÁNH 1"/>
    <x v="367"/>
    <s v="(blank)"/>
    <x v="4"/>
    <x v="11"/>
    <n v="1730000"/>
    <x v="133"/>
  </r>
  <r>
    <x v="46"/>
    <s v="NPP PHƯƠNG ÁNH 1"/>
    <x v="367"/>
    <s v="Công Ty TM DV"/>
    <x v="14"/>
    <x v="13"/>
    <n v="50000"/>
    <x v="60"/>
  </r>
  <r>
    <x v="46"/>
    <s v="NPP PHƯƠNG ÁNH 1"/>
    <x v="367"/>
    <s v="Công Ty TM DV"/>
    <x v="11"/>
    <x v="13"/>
    <n v="50000"/>
    <x v="100"/>
  </r>
  <r>
    <x v="46"/>
    <s v="NPP PHƯƠNG ÁNH 1"/>
    <x v="367"/>
    <s v="Công Ty TM DV"/>
    <x v="5"/>
    <x v="0"/>
    <n v="50000"/>
    <x v="11"/>
  </r>
  <r>
    <x v="46"/>
    <s v="NPP PHƯƠNG ÁNH 1"/>
    <x v="367"/>
    <s v="(blank)"/>
    <x v="6"/>
    <x v="13"/>
    <n v="1070000"/>
    <x v="85"/>
  </r>
  <r>
    <x v="47"/>
    <s v="NPP HỮU LÂM"/>
    <x v="368"/>
    <s v="Lâu Đài Phố"/>
    <x v="9"/>
    <x v="3"/>
    <n v="330000"/>
    <x v="84"/>
  </r>
  <r>
    <x v="47"/>
    <s v="NPP HỮU LÂM"/>
    <x v="368"/>
    <s v="Lâu Đài Phố"/>
    <x v="14"/>
    <x v="8"/>
    <n v="200000"/>
    <x v="166"/>
  </r>
  <r>
    <x v="47"/>
    <s v="NPP HỮU LÂM"/>
    <x v="368"/>
    <s v="Lâu Đài Phố"/>
    <x v="12"/>
    <x v="12"/>
    <n v="730000"/>
    <x v="138"/>
  </r>
  <r>
    <x v="47"/>
    <s v="NPP HỮU LÂM"/>
    <x v="369"/>
    <s v="Cty TM&amp;DV Hồng Lâm"/>
    <x v="1"/>
    <x v="5"/>
    <n v="530000"/>
    <x v="13"/>
  </r>
  <r>
    <x v="47"/>
    <s v="NPP HỮU LÂM"/>
    <x v="369"/>
    <s v="Cty TM&amp;DV Hồng Lâm"/>
    <x v="9"/>
    <x v="8"/>
    <n v="2930000"/>
    <x v="152"/>
  </r>
  <r>
    <x v="47"/>
    <s v="NPP HỮU LÂM"/>
    <x v="369"/>
    <s v="Cty TM&amp;DV Hồng Lâm"/>
    <x v="3"/>
    <x v="8"/>
    <n v="200000"/>
    <x v="128"/>
  </r>
  <r>
    <x v="47"/>
    <s v="NPP HỮU LÂM"/>
    <x v="369"/>
    <s v="Cty TM&amp;DV Hồng Lâm"/>
    <x v="4"/>
    <x v="11"/>
    <n v="6400000"/>
    <x v="133"/>
  </r>
  <r>
    <x v="47"/>
    <s v="NPP HỮU LÂM"/>
    <x v="369"/>
    <s v="Cty TM&amp;DV Hồng Lâm"/>
    <x v="7"/>
    <x v="13"/>
    <n v="130000"/>
    <x v="136"/>
  </r>
  <r>
    <x v="47"/>
    <s v="NPP HỮU LÂM"/>
    <x v="369"/>
    <s v="Cty TM&amp;DV Hồng Lâm"/>
    <x v="12"/>
    <x v="3"/>
    <n v="870000"/>
    <x v="33"/>
  </r>
  <r>
    <x v="47"/>
    <s v="NPP HỮU LÂM"/>
    <x v="369"/>
    <s v="Cty TM&amp;DV Hồng Lâm"/>
    <x v="6"/>
    <x v="0"/>
    <n v="70000"/>
    <x v="12"/>
  </r>
  <r>
    <x v="47"/>
    <s v="NPP HỮU LÂM"/>
    <x v="370"/>
    <s v="Resort Phương Nam"/>
    <x v="9"/>
    <x v="8"/>
    <n v="1000000"/>
    <x v="152"/>
  </r>
  <r>
    <x v="47"/>
    <s v="NPP HỮU LÂM"/>
    <x v="370"/>
    <s v="Resort Phương Nam"/>
    <x v="14"/>
    <x v="8"/>
    <n v="270000"/>
    <x v="166"/>
  </r>
  <r>
    <x v="47"/>
    <s v="NPP HỮU LÂM"/>
    <x v="370"/>
    <s v="Resort Phương Nam"/>
    <x v="12"/>
    <x v="12"/>
    <n v="730000"/>
    <x v="138"/>
  </r>
  <r>
    <x v="47"/>
    <s v="NPP HỮU LÂM"/>
    <x v="371"/>
    <s v="CÔNG TY TNHH ĐẠI PHONG VĨ"/>
    <x v="1"/>
    <x v="12"/>
    <n v="50000"/>
    <x v="51"/>
  </r>
  <r>
    <x v="47"/>
    <s v="NPP HỮU LÂM"/>
    <x v="371"/>
    <s v="CÔNG TY TNHH ĐẠI PHONG VĨ"/>
    <x v="3"/>
    <x v="5"/>
    <n v="50000"/>
    <x v="120"/>
  </r>
  <r>
    <x v="47"/>
    <s v="NPP HỮU LÂM"/>
    <x v="371"/>
    <s v="CÔNG TY TNHH ĐẠI PHONG VĨ"/>
    <x v="4"/>
    <x v="3"/>
    <n v="50000"/>
    <x v="9"/>
  </r>
  <r>
    <x v="47"/>
    <s v="NPP HỮU LÂM"/>
    <x v="371"/>
    <s v="CÔNG TY TNHH ĐẠI PHONG VĨ"/>
    <x v="6"/>
    <x v="0"/>
    <n v="50000"/>
    <x v="12"/>
  </r>
  <r>
    <x v="47"/>
    <s v="NPP HỮU LÂM"/>
    <x v="372"/>
    <s v=" FC GOOD COFFEE"/>
    <x v="9"/>
    <x v="3"/>
    <n v="130000"/>
    <x v="84"/>
  </r>
  <r>
    <x v="47"/>
    <s v="NPP HỮU LÂM"/>
    <x v="372"/>
    <s v=" FC GOOD COFFEE"/>
    <x v="14"/>
    <x v="8"/>
    <n v="670000"/>
    <x v="166"/>
  </r>
  <r>
    <x v="47"/>
    <s v="NPP HỮU LÂM"/>
    <x v="372"/>
    <s v=" FC GOOD COFFEE"/>
    <x v="11"/>
    <x v="5"/>
    <n v="4470000"/>
    <x v="53"/>
  </r>
  <r>
    <x v="47"/>
    <s v="NPP HỮU LÂM"/>
    <x v="373"/>
    <s v="Mầm Non Hoa Việt"/>
    <x v="1"/>
    <x v="3"/>
    <n v="130000"/>
    <x v="7"/>
  </r>
  <r>
    <x v="47"/>
    <s v="NPP HỮU LÂM"/>
    <x v="373"/>
    <s v="Mầm Non Hoa Việt"/>
    <x v="9"/>
    <x v="3"/>
    <n v="200000"/>
    <x v="84"/>
  </r>
  <r>
    <x v="47"/>
    <s v="NPP HỮU LÂM"/>
    <x v="373"/>
    <s v="Mầm Non Hoa Việt"/>
    <x v="15"/>
    <x v="2"/>
    <n v="50000"/>
    <x v="159"/>
  </r>
  <r>
    <x v="47"/>
    <s v="NPP HỮU LÂM"/>
    <x v="373"/>
    <s v="Mầm Non Hoa Việt"/>
    <x v="3"/>
    <x v="8"/>
    <n v="530000"/>
    <x v="128"/>
  </r>
  <r>
    <x v="47"/>
    <s v="NPP HỮU LÂM"/>
    <x v="373"/>
    <s v="Mầm Non Hoa Việt"/>
    <x v="4"/>
    <x v="5"/>
    <n v="870000"/>
    <x v="57"/>
  </r>
  <r>
    <x v="47"/>
    <s v="NPP HỮU LÂM"/>
    <x v="373"/>
    <s v="Mầm Non Hoa Việt"/>
    <x v="7"/>
    <x v="13"/>
    <n v="670000"/>
    <x v="136"/>
  </r>
  <r>
    <x v="47"/>
    <s v="NPP HỮU LÂM"/>
    <x v="373"/>
    <s v="Mầm Non Hoa Việt"/>
    <x v="5"/>
    <x v="12"/>
    <n v="70000"/>
    <x v="167"/>
  </r>
  <r>
    <x v="47"/>
    <s v="NPP HỮU LÂM"/>
    <x v="373"/>
    <s v="Mầm Non Hoa Việt"/>
    <x v="6"/>
    <x v="4"/>
    <n v="130000"/>
    <x v="20"/>
  </r>
  <r>
    <x v="47"/>
    <s v="NPP HỮU LÂM"/>
    <x v="374"/>
    <s v="TINI WORLD VIN DĨ AN"/>
    <x v="9"/>
    <x v="0"/>
    <n v="50000"/>
    <x v="22"/>
  </r>
  <r>
    <x v="47"/>
    <s v="NPP HỮU LÂM"/>
    <x v="374"/>
    <s v="TINI WORLD VIN DĨ AN"/>
    <x v="10"/>
    <x v="4"/>
    <n v="50000"/>
    <x v="23"/>
  </r>
  <r>
    <x v="47"/>
    <s v="NPP HỮU LÂM"/>
    <x v="374"/>
    <s v="TINI WORLD VIN DĨ AN"/>
    <x v="4"/>
    <x v="8"/>
    <n v="50000"/>
    <x v="24"/>
  </r>
  <r>
    <x v="47"/>
    <s v="NPP HỮU LÂM"/>
    <x v="374"/>
    <s v="TINI WORLD VIN DĨ AN"/>
    <x v="7"/>
    <x v="4"/>
    <n v="50000"/>
    <x v="25"/>
  </r>
  <r>
    <x v="47"/>
    <s v="NPP HỮU LÂM"/>
    <x v="374"/>
    <s v="TINI WORLD VIN DĨ AN"/>
    <x v="11"/>
    <x v="4"/>
    <n v="50000"/>
    <x v="26"/>
  </r>
  <r>
    <x v="47"/>
    <s v="NPP HỮU LÂM"/>
    <x v="374"/>
    <s v="TINI WORLD VIN DĨ AN"/>
    <x v="12"/>
    <x v="7"/>
    <n v="50000"/>
    <x v="27"/>
  </r>
  <r>
    <x v="25"/>
    <s v="NPP TRUNG YẾN HƯNG"/>
    <x v="375"/>
    <s v="TA Café"/>
    <x v="11"/>
    <x v="5"/>
    <n v="16530000"/>
    <x v="53"/>
  </r>
  <r>
    <x v="25"/>
    <s v="NPP TRUNG YẾN HƯNG"/>
    <x v="376"/>
    <s v="Café light"/>
    <x v="9"/>
    <x v="3"/>
    <n v="2530000"/>
    <x v="84"/>
  </r>
  <r>
    <x v="25"/>
    <s v="NPP TRUNG YẾN HƯNG"/>
    <x v="376"/>
    <s v="Café light"/>
    <x v="14"/>
    <x v="3"/>
    <n v="730000"/>
    <x v="73"/>
  </r>
  <r>
    <x v="25"/>
    <s v="NPP TRUNG YẾN HƯNG"/>
    <x v="376"/>
    <s v="Café light"/>
    <x v="12"/>
    <x v="12"/>
    <n v="50000"/>
    <x v="138"/>
  </r>
  <r>
    <x v="25"/>
    <s v="NPP TRUNG YẾN HƯNG"/>
    <x v="377"/>
    <s v="Cafe cóc 75 Trương Văn Ly"/>
    <x v="9"/>
    <x v="3"/>
    <n v="50000"/>
    <x v="84"/>
  </r>
  <r>
    <x v="25"/>
    <s v="NPP TRUNG YẾN HƯNG"/>
    <x v="377"/>
    <s v="Cafe cóc 75 Trương Văn Ly"/>
    <x v="12"/>
    <x v="0"/>
    <n v="1670000"/>
    <x v="35"/>
  </r>
  <r>
    <x v="48"/>
    <s v="NPP KHÔI KHUYÊN"/>
    <x v="378"/>
    <s v="Tiệm bánh Cô Long Thọ Lâm 3"/>
    <x v="3"/>
    <x v="8"/>
    <n v="130000"/>
    <x v="128"/>
  </r>
  <r>
    <x v="48"/>
    <s v="NPP KHÔI KHUYÊN"/>
    <x v="378"/>
    <s v="Tiệm bánh Cô Long Thọ Lâm 3"/>
    <x v="12"/>
    <x v="12"/>
    <n v="50000"/>
    <x v="138"/>
  </r>
  <r>
    <x v="48"/>
    <s v="NPP KHÔI KHUYÊN"/>
    <x v="379"/>
    <s v="CÔ HIỆP CAFÉ_ẤP 4, PHÚ LẬP"/>
    <x v="9"/>
    <x v="3"/>
    <n v="1330000"/>
    <x v="84"/>
  </r>
  <r>
    <x v="48"/>
    <s v="NPP KHÔI KHUYÊN"/>
    <x v="379"/>
    <s v="CÔ HIỆP CAFÉ_ẤP 4, PHÚ LẬP"/>
    <x v="3"/>
    <x v="8"/>
    <n v="50000"/>
    <x v="128"/>
  </r>
  <r>
    <x v="48"/>
    <s v="NPP KHÔI KHUYÊN"/>
    <x v="379"/>
    <s v="CÔ HIỆP CAFÉ_ẤP 4, PHÚ LẬP"/>
    <x v="11"/>
    <x v="0"/>
    <n v="70000"/>
    <x v="34"/>
  </r>
  <r>
    <x v="48"/>
    <s v="NPP KHÔI KHUYÊN"/>
    <x v="380"/>
    <s v="TRƯỜNG THPT ĐỊNH QUÁN"/>
    <x v="9"/>
    <x v="3"/>
    <n v="1070000"/>
    <x v="84"/>
  </r>
  <r>
    <x v="48"/>
    <s v="NPP KHÔI KHUYÊN"/>
    <x v="380"/>
    <s v="TRƯỜNG THPT ĐỊNH QUÁN"/>
    <x v="3"/>
    <x v="8"/>
    <n v="50000"/>
    <x v="128"/>
  </r>
  <r>
    <x v="48"/>
    <s v="NPP KHÔI KHUYÊN"/>
    <x v="380"/>
    <s v="TRƯỜNG THPT ĐỊNH QUÁN"/>
    <x v="4"/>
    <x v="8"/>
    <n v="3070000"/>
    <x v="24"/>
  </r>
  <r>
    <x v="48"/>
    <s v="NPP KHÔI KHUYÊN"/>
    <x v="380"/>
    <s v="TRƯỜNG THPT ĐỊNH QUÁN"/>
    <x v="11"/>
    <x v="0"/>
    <n v="50000"/>
    <x v="34"/>
  </r>
  <r>
    <x v="48"/>
    <s v="NPP KHÔI KHUYÊN"/>
    <x v="380"/>
    <s v="TRƯỜNG THPT ĐỊNH QUÁN"/>
    <x v="5"/>
    <x v="4"/>
    <n v="50000"/>
    <x v="19"/>
  </r>
  <r>
    <x v="48"/>
    <s v="NPP KHÔI KHUYÊN"/>
    <x v="380"/>
    <s v="TRƯỜNG THPT ĐỊNH QUÁN"/>
    <x v="6"/>
    <x v="9"/>
    <n v="50000"/>
    <x v="148"/>
  </r>
  <r>
    <x v="48"/>
    <s v="NPP KHÔI KHUYÊN"/>
    <x v="381"/>
    <s v="NÉT VIỆT - QUỐC LỘ 20, ĐỊNH QUÁN, ĐN"/>
    <x v="9"/>
    <x v="3"/>
    <n v="4270000"/>
    <x v="84"/>
  </r>
  <r>
    <x v="48"/>
    <s v="NPP KHÔI KHUYÊN"/>
    <x v="381"/>
    <s v="NÉT VIỆT - QUỐC LỘ 20, ĐỊNH QUÁN, ĐN"/>
    <x v="4"/>
    <x v="8"/>
    <n v="4470000"/>
    <x v="24"/>
  </r>
  <r>
    <x v="48"/>
    <s v="NPP KHÔI KHUYÊN"/>
    <x v="381"/>
    <s v="NÉT VIỆT - QUỐC LỘ 20, ĐỊNH QUÁN, ĐN"/>
    <x v="7"/>
    <x v="0"/>
    <n v="50000"/>
    <x v="43"/>
  </r>
  <r>
    <x v="48"/>
    <s v="NPP KHÔI KHUYÊN"/>
    <x v="381"/>
    <s v="NÉT VIỆT - QUỐC LỘ 20, ĐỊNH QUÁN, ĐN"/>
    <x v="11"/>
    <x v="0"/>
    <n v="200000"/>
    <x v="34"/>
  </r>
  <r>
    <x v="48"/>
    <s v="NPP KHÔI KHUYÊN"/>
    <x v="381"/>
    <s v="NÉT VIỆT - QUỐC LỘ 20, ĐỊNH QUÁN, ĐN"/>
    <x v="6"/>
    <x v="9"/>
    <n v="50000"/>
    <x v="148"/>
  </r>
  <r>
    <x v="48"/>
    <s v="NPP KHÔI KHUYÊN"/>
    <x v="382"/>
    <s v="CTY TNHH TMDV VÂN NINH - PHÚ BÌNH, ĐỒNG NAI"/>
    <x v="9"/>
    <x v="0"/>
    <n v="70000"/>
    <x v="22"/>
  </r>
  <r>
    <x v="48"/>
    <s v="NPP KHÔI KHUYÊN"/>
    <x v="382"/>
    <s v="CTY TNHH TMDV VÂN NINH - PHÚ BÌNH, ĐỒNG NAI"/>
    <x v="2"/>
    <x v="19"/>
    <n v="50000"/>
    <x v="98"/>
  </r>
  <r>
    <x v="48"/>
    <s v="NPP KHÔI KHUYÊN"/>
    <x v="382"/>
    <s v="CTY TNHH TMDV VÂN NINH - PHÚ BÌNH, ĐỒNG NAI"/>
    <x v="15"/>
    <x v="0"/>
    <n v="92400000"/>
    <x v="39"/>
  </r>
  <r>
    <x v="48"/>
    <s v="NPP KHÔI KHUYÊN"/>
    <x v="382"/>
    <s v="CTY TNHH TMDV VÂN NINH - PHÚ BÌNH, ĐỒNG NAI"/>
    <x v="3"/>
    <x v="11"/>
    <n v="11400000"/>
    <x v="157"/>
  </r>
  <r>
    <x v="48"/>
    <s v="NPP KHÔI KHUYÊN"/>
    <x v="382"/>
    <s v="CTY TNHH TMDV VÂN NINH - PHÚ BÌNH, ĐỒNG NAI"/>
    <x v="4"/>
    <x v="1"/>
    <n v="269930000"/>
    <x v="4"/>
  </r>
  <r>
    <x v="48"/>
    <s v="NPP KHÔI KHUYÊN"/>
    <x v="382"/>
    <s v="CTY TNHH TMDV VÂN NINH - PHÚ BÌNH, ĐỒNG NAI"/>
    <x v="6"/>
    <x v="3"/>
    <n v="126200000"/>
    <x v="6"/>
  </r>
  <r>
    <x v="49"/>
    <s v="NPP QUẢNG THÁI"/>
    <x v="383"/>
    <s v="BỆNH VIỆN ĐA KHOA TỈNH LÂM ĐỒNG"/>
    <x v="15"/>
    <x v="9"/>
    <n v="1800000"/>
    <x v="81"/>
  </r>
  <r>
    <x v="49"/>
    <s v="NPP QUẢNG THÁI"/>
    <x v="383"/>
    <s v="BỆNH VIỆN ĐA KHOA TỈNH LÂM ĐỒNG"/>
    <x v="4"/>
    <x v="17"/>
    <n v="50000"/>
    <x v="168"/>
  </r>
  <r>
    <x v="49"/>
    <s v="NPP QUẢNG THÁI"/>
    <x v="383"/>
    <s v="BỆNH VIỆN ĐA KHOA TỈNH LÂM ĐỒNG"/>
    <x v="12"/>
    <x v="9"/>
    <n v="50000"/>
    <x v="82"/>
  </r>
  <r>
    <x v="49"/>
    <s v="NPP QUẢNG THÁI"/>
    <x v="384"/>
    <s v="CAFE 108-3 THÁNG2"/>
    <x v="9"/>
    <x v="3"/>
    <n v="50000"/>
    <x v="84"/>
  </r>
  <r>
    <x v="49"/>
    <s v="NPP QUẢNG THÁI"/>
    <x v="384"/>
    <s v="CAFE 108-3 THÁNG2"/>
    <x v="3"/>
    <x v="8"/>
    <n v="1600000"/>
    <x v="128"/>
  </r>
  <r>
    <x v="49"/>
    <s v="NPP QUẢNG THÁI"/>
    <x v="384"/>
    <s v="CAFE 108-3 THÁNG2"/>
    <x v="14"/>
    <x v="3"/>
    <n v="400000"/>
    <x v="73"/>
  </r>
  <r>
    <x v="49"/>
    <s v="NPP QUẢNG THÁI"/>
    <x v="384"/>
    <s v="CAFE 108-3 THÁNG2"/>
    <x v="11"/>
    <x v="0"/>
    <n v="270000"/>
    <x v="34"/>
  </r>
  <r>
    <x v="49"/>
    <s v="NPP QUẢNG THÁI"/>
    <x v="385"/>
    <s v="CAFE THUNG LUNG ÐEN"/>
    <x v="9"/>
    <x v="3"/>
    <n v="50000"/>
    <x v="84"/>
  </r>
  <r>
    <x v="49"/>
    <s v="NPP QUẢNG THÁI"/>
    <x v="385"/>
    <s v="CAFE THUNG LUNG ÐEN"/>
    <x v="14"/>
    <x v="3"/>
    <n v="800000"/>
    <x v="73"/>
  </r>
  <r>
    <x v="49"/>
    <s v="NPP QUẢNG THÁI"/>
    <x v="385"/>
    <s v="CAFE THUNG LUNG ÐEN"/>
    <x v="11"/>
    <x v="0"/>
    <n v="530000"/>
    <x v="34"/>
  </r>
  <r>
    <x v="49"/>
    <s v="NPP QUẢNG THÁI"/>
    <x v="386"/>
    <s v="CAFE TỎI  ÐEN-CUỐ PĐP"/>
    <x v="9"/>
    <x v="3"/>
    <n v="50000"/>
    <x v="84"/>
  </r>
  <r>
    <x v="49"/>
    <s v="NPP QUẢNG THÁI"/>
    <x v="386"/>
    <s v="CAFE TỎI  ÐEN-CUỐ PĐP"/>
    <x v="14"/>
    <x v="3"/>
    <n v="730000"/>
    <x v="73"/>
  </r>
  <r>
    <x v="49"/>
    <s v="NPP QUẢNG THÁI"/>
    <x v="386"/>
    <s v="CAFE TỎI  ÐEN-CUỐ PĐP"/>
    <x v="11"/>
    <x v="0"/>
    <n v="200000"/>
    <x v="34"/>
  </r>
  <r>
    <x v="49"/>
    <s v="NPP QUẢNG THÁI"/>
    <x v="387"/>
    <s v="Datlattourist"/>
    <x v="9"/>
    <x v="3"/>
    <n v="50000"/>
    <x v="84"/>
  </r>
  <r>
    <x v="49"/>
    <s v="NPP QUẢNG THÁI"/>
    <x v="387"/>
    <s v="Datlattourist"/>
    <x v="4"/>
    <x v="8"/>
    <n v="50000"/>
    <x v="24"/>
  </r>
  <r>
    <x v="49"/>
    <s v="NPP QUẢNG THÁI"/>
    <x v="387"/>
    <s v="Datlattourist"/>
    <x v="14"/>
    <x v="8"/>
    <n v="1270000"/>
    <x v="166"/>
  </r>
  <r>
    <x v="49"/>
    <s v="NPP QUẢNG THÁI"/>
    <x v="387"/>
    <s v="Datlattourist"/>
    <x v="7"/>
    <x v="0"/>
    <n v="50000"/>
    <x v="43"/>
  </r>
  <r>
    <x v="49"/>
    <s v="NPP QUẢNG THÁI"/>
    <x v="387"/>
    <s v="Datlattourist"/>
    <x v="11"/>
    <x v="0"/>
    <n v="2130000"/>
    <x v="34"/>
  </r>
  <r>
    <x v="49"/>
    <s v="NPP QUẢNG THÁI"/>
    <x v="387"/>
    <s v="Datlattourist"/>
    <x v="5"/>
    <x v="4"/>
    <n v="50000"/>
    <x v="19"/>
  </r>
  <r>
    <x v="49"/>
    <s v="NPP QUẢNG THÁI"/>
    <x v="387"/>
    <s v="Datlattourist"/>
    <x v="6"/>
    <x v="4"/>
    <n v="50000"/>
    <x v="20"/>
  </r>
  <r>
    <x v="49"/>
    <s v="NPP QUẢNG THÁI"/>
    <x v="387"/>
    <s v="Datlattourist"/>
    <x v="8"/>
    <x v="0"/>
    <n v="50000"/>
    <x v="46"/>
  </r>
  <r>
    <x v="50"/>
    <s v="NPP XUÂN BẮC HÀ"/>
    <x v="388"/>
    <s v="Hoa Mai"/>
    <x v="1"/>
    <x v="12"/>
    <n v="50000"/>
    <x v="51"/>
  </r>
  <r>
    <x v="50"/>
    <s v="NPP XUÂN BẮC HÀ"/>
    <x v="388"/>
    <s v="Hoa Mai"/>
    <x v="4"/>
    <x v="12"/>
    <n v="50000"/>
    <x v="63"/>
  </r>
  <r>
    <x v="50"/>
    <s v="NPP XUÂN BẮC HÀ"/>
    <x v="389"/>
    <s v="TaiHan"/>
    <x v="1"/>
    <x v="9"/>
    <n v="50000"/>
    <x v="169"/>
  </r>
  <r>
    <x v="50"/>
    <s v="NPP XUÂN BẮC HÀ"/>
    <x v="389"/>
    <s v="TaiHan"/>
    <x v="3"/>
    <x v="5"/>
    <n v="50000"/>
    <x v="120"/>
  </r>
  <r>
    <x v="50"/>
    <s v="NPP XUÂN BẮC HÀ"/>
    <x v="389"/>
    <s v="TaiHan"/>
    <x v="4"/>
    <x v="3"/>
    <n v="50000"/>
    <x v="9"/>
  </r>
  <r>
    <x v="50"/>
    <s v="NPP XUÂN BẮC HÀ"/>
    <x v="389"/>
    <s v="TaiHan"/>
    <x v="6"/>
    <x v="0"/>
    <n v="50000"/>
    <x v="12"/>
  </r>
  <r>
    <x v="51"/>
    <s v="NPP THÀNH BƯỚC"/>
    <x v="390"/>
    <s v="Hồng Ngọc"/>
    <x v="9"/>
    <x v="8"/>
    <n v="70000"/>
    <x v="152"/>
  </r>
  <r>
    <x v="51"/>
    <s v="NPP THÀNH BƯỚC"/>
    <x v="390"/>
    <s v="Hồng Ngọc"/>
    <x v="14"/>
    <x v="3"/>
    <n v="50000"/>
    <x v="73"/>
  </r>
  <r>
    <x v="51"/>
    <s v="NPP THÀNH BƯỚC"/>
    <x v="390"/>
    <s v="Hồng Ngọc"/>
    <x v="12"/>
    <x v="0"/>
    <n v="50000"/>
    <x v="35"/>
  </r>
  <r>
    <x v="51"/>
    <s v="NPP THÀNH BƯỚC"/>
    <x v="390"/>
    <s v="Hồng Ngọc"/>
    <x v="6"/>
    <x v="4"/>
    <n v="50000"/>
    <x v="20"/>
  </r>
  <r>
    <x v="51"/>
    <s v="NPP THÀNH BƯỚC"/>
    <x v="391"/>
    <s v="TT TDTT TỈNH BÌNH PHƯỚC"/>
    <x v="9"/>
    <x v="3"/>
    <n v="530000"/>
    <x v="84"/>
  </r>
  <r>
    <x v="51"/>
    <s v="NPP THÀNH BƯỚC"/>
    <x v="391"/>
    <s v="TT TDTT TỈNH BÌNH PHƯỚC"/>
    <x v="4"/>
    <x v="8"/>
    <n v="50000"/>
    <x v="24"/>
  </r>
  <r>
    <x v="51"/>
    <s v="NPP THÀNH BƯỚC"/>
    <x v="391"/>
    <s v="TT TDTT TỈNH BÌNH PHƯỚC"/>
    <x v="11"/>
    <x v="0"/>
    <n v="270000"/>
    <x v="34"/>
  </r>
  <r>
    <x v="51"/>
    <s v="NPP THÀNH BƯỚC"/>
    <x v="391"/>
    <s v="TT TDTT TỈNH BÌNH PHƯỚC"/>
    <x v="6"/>
    <x v="9"/>
    <n v="70000"/>
    <x v="148"/>
  </r>
  <r>
    <x v="51"/>
    <s v="NPP THÀNH BƯỚC"/>
    <x v="392"/>
    <s v="Cty suat an CN Đang Khoa"/>
    <x v="1"/>
    <x v="5"/>
    <n v="3930000"/>
    <x v="13"/>
  </r>
  <r>
    <x v="51"/>
    <s v="NPP THÀNH BƯỚC"/>
    <x v="392"/>
    <s v="Cty suat an CN Đang Khoa"/>
    <x v="9"/>
    <x v="8"/>
    <n v="1270000"/>
    <x v="152"/>
  </r>
  <r>
    <x v="51"/>
    <s v="NPP THÀNH BƯỚC"/>
    <x v="392"/>
    <s v="Cty suat an CN Đang Khoa"/>
    <x v="3"/>
    <x v="8"/>
    <n v="1270000"/>
    <x v="128"/>
  </r>
  <r>
    <x v="51"/>
    <s v="NPP THÀNH BƯỚC"/>
    <x v="392"/>
    <s v="Cty suat an CN Đang Khoa"/>
    <x v="4"/>
    <x v="8"/>
    <n v="2730000"/>
    <x v="24"/>
  </r>
  <r>
    <x v="51"/>
    <s v="NPP THÀNH BƯỚC"/>
    <x v="392"/>
    <s v="Cty suat an CN Đang Khoa"/>
    <x v="14"/>
    <x v="3"/>
    <n v="50000"/>
    <x v="73"/>
  </r>
  <r>
    <x v="51"/>
    <s v="NPP THÀNH BƯỚC"/>
    <x v="392"/>
    <s v="Cty suat an CN Đang Khoa"/>
    <x v="11"/>
    <x v="0"/>
    <n v="50000"/>
    <x v="34"/>
  </r>
  <r>
    <x v="51"/>
    <s v="NPP THÀNH BƯỚC"/>
    <x v="392"/>
    <s v="Cty suat an CN Đang Khoa"/>
    <x v="5"/>
    <x v="4"/>
    <n v="50000"/>
    <x v="19"/>
  </r>
  <r>
    <x v="51"/>
    <s v="NPP THÀNH BƯỚC"/>
    <x v="392"/>
    <s v="Cty suat an CN Đang Khoa"/>
    <x v="6"/>
    <x v="4"/>
    <n v="470000"/>
    <x v="20"/>
  </r>
  <r>
    <x v="51"/>
    <s v="NPP THÀNH BƯỚC"/>
    <x v="393"/>
    <s v="BƯU ĐIỆN TỈNH BÌNH PHƯỚC"/>
    <x v="17"/>
    <x v="4"/>
    <n v="50000"/>
    <x v="56"/>
  </r>
  <r>
    <x v="51"/>
    <s v="NPP THÀNH BƯỚC"/>
    <x v="393"/>
    <s v="BƯU ĐIỆN TỈNH BÌNH PHƯỚC"/>
    <x v="15"/>
    <x v="4"/>
    <n v="1470000"/>
    <x v="59"/>
  </r>
  <r>
    <x v="51"/>
    <s v="NPP THÀNH BƯỚC"/>
    <x v="393"/>
    <s v="BƯU ĐIỆN TỈNH BÌNH PHƯỚC"/>
    <x v="4"/>
    <x v="8"/>
    <n v="200000"/>
    <x v="24"/>
  </r>
  <r>
    <x v="51"/>
    <s v="NPP THÀNH BƯỚC"/>
    <x v="393"/>
    <s v="BƯU ĐIỆN TỈNH BÌNH PHƯỚC"/>
    <x v="11"/>
    <x v="0"/>
    <n v="270000"/>
    <x v="34"/>
  </r>
  <r>
    <x v="51"/>
    <s v="NPP THÀNH BƯỚC"/>
    <x v="393"/>
    <s v="BƯU ĐIỆN TỈNH BÌNH PHƯỚC"/>
    <x v="6"/>
    <x v="9"/>
    <n v="50000"/>
    <x v="148"/>
  </r>
  <r>
    <x v="51"/>
    <s v="NPP THÀNH BƯỚC"/>
    <x v="394"/>
    <s v="KEN BAR"/>
    <x v="9"/>
    <x v="3"/>
    <n v="470000"/>
    <x v="84"/>
  </r>
  <r>
    <x v="51"/>
    <s v="NPP THÀNH BƯỚC"/>
    <x v="394"/>
    <s v="KEN BAR"/>
    <x v="14"/>
    <x v="3"/>
    <n v="50000"/>
    <x v="73"/>
  </r>
  <r>
    <x v="51"/>
    <s v="NPP THÀNH BƯỚC"/>
    <x v="394"/>
    <s v="KEN BAR"/>
    <x v="11"/>
    <x v="0"/>
    <n v="2270000"/>
    <x v="34"/>
  </r>
  <r>
    <x v="52"/>
    <s v="NPP NGỌC OANH"/>
    <x v="395"/>
    <s v="Công ty TNHH Sung Shin A (Việt Nam)"/>
    <x v="3"/>
    <x v="0"/>
    <n v="50000"/>
    <x v="41"/>
  </r>
  <r>
    <x v="52"/>
    <s v="NPP NGỌC OANH"/>
    <x v="396"/>
    <s v="CHI NHÁNH CÔNG TY CỔ PHẦN BAO BÌ BIÊN HÒA"/>
    <x v="4"/>
    <x v="21"/>
    <n v="50000"/>
    <x v="109"/>
  </r>
  <r>
    <x v="52"/>
    <s v="NPP NGỌC OANH"/>
    <x v="397"/>
    <s v="Công ty CP Intimex Bình Dương"/>
    <x v="4"/>
    <x v="7"/>
    <n v="50000"/>
    <x v="163"/>
  </r>
  <r>
    <x v="52"/>
    <s v="NPP NGỌC OANH"/>
    <x v="398"/>
    <s v="Trung Tâm Viễn Thông Dầu Tiếng"/>
    <x v="15"/>
    <x v="7"/>
    <n v="50000"/>
    <x v="90"/>
  </r>
  <r>
    <x v="52"/>
    <s v="NPP NGỌC OANH"/>
    <x v="398"/>
    <s v="Trung Tâm Viễn Thông Dầu Tiếng"/>
    <x v="4"/>
    <x v="7"/>
    <n v="50000"/>
    <x v="163"/>
  </r>
  <r>
    <x v="52"/>
    <s v="NPP NGỌC OANH"/>
    <x v="399"/>
    <s v="Công Ty TNHH Maruha Chemical Việt Nam"/>
    <x v="6"/>
    <x v="7"/>
    <n v="50000"/>
    <x v="71"/>
  </r>
  <r>
    <x v="52"/>
    <s v="NPP NGỌC OANH"/>
    <x v="400"/>
    <s v="Công ty TNHH Một Thành Viên Thương Mại Dịch Vụ Thế Gia"/>
    <x v="4"/>
    <x v="7"/>
    <n v="50000"/>
    <x v="163"/>
  </r>
  <r>
    <x v="52"/>
    <s v="NPP NGỌC OANH"/>
    <x v="401"/>
    <s v="Công Ty TNHH Danu Sài Gòn"/>
    <x v="3"/>
    <x v="0"/>
    <n v="50000"/>
    <x v="41"/>
  </r>
  <r>
    <x v="52"/>
    <s v="NPP NGỌC OANH"/>
    <x v="402"/>
    <s v="Công Ty TNHH MTV TM DV Ẩm Thực Bếp Việt"/>
    <x v="1"/>
    <x v="1"/>
    <n v="50000"/>
    <x v="1"/>
  </r>
  <r>
    <x v="52"/>
    <s v="NPP NGỌC OANH"/>
    <x v="402"/>
    <s v="Công Ty TNHH MTV TM DV Ẩm Thực Bếp Việt"/>
    <x v="3"/>
    <x v="11"/>
    <n v="50000"/>
    <x v="157"/>
  </r>
  <r>
    <x v="52"/>
    <s v="NPP NGỌC OANH"/>
    <x v="402"/>
    <s v="Công Ty TNHH MTV TM DV Ẩm Thực Bếp Việt"/>
    <x v="4"/>
    <x v="1"/>
    <n v="50000"/>
    <x v="4"/>
  </r>
  <r>
    <x v="52"/>
    <s v="NPP NGỌC OANH"/>
    <x v="402"/>
    <s v="Công Ty TNHH MTV TM DV Ẩm Thực Bếp Việt"/>
    <x v="5"/>
    <x v="0"/>
    <n v="50000"/>
    <x v="11"/>
  </r>
  <r>
    <x v="52"/>
    <s v="NPP NGỌC OANH"/>
    <x v="402"/>
    <s v="Công Ty TNHH MTV TM DV Ẩm Thực Bếp Việt"/>
    <x v="6"/>
    <x v="8"/>
    <n v="50000"/>
    <x v="17"/>
  </r>
  <r>
    <x v="52"/>
    <s v="NPP NGỌC OANH"/>
    <x v="403"/>
    <s v="Công Ty Cổ Phần Sản Xuất Hương Liệu Ếch Vàng"/>
    <x v="17"/>
    <x v="7"/>
    <n v="50000"/>
    <x v="76"/>
  </r>
  <r>
    <x v="52"/>
    <s v="NPP NGỌC OANH"/>
    <x v="404"/>
    <s v="Công Ty TNHH Phú Xuân"/>
    <x v="4"/>
    <x v="7"/>
    <n v="50000"/>
    <x v="163"/>
  </r>
  <r>
    <x v="52"/>
    <s v="NPP NGỌC OANH"/>
    <x v="404"/>
    <s v="Công Ty TNHH Phú Xuân"/>
    <x v="12"/>
    <x v="7"/>
    <n v="50000"/>
    <x v="27"/>
  </r>
  <r>
    <x v="52"/>
    <s v="NPP NGỌC OANH"/>
    <x v="405"/>
    <s v="CF Osaka"/>
    <x v="9"/>
    <x v="3"/>
    <n v="1130000"/>
    <x v="84"/>
  </r>
  <r>
    <x v="52"/>
    <s v="NPP NGỌC OANH"/>
    <x v="405"/>
    <s v="CF Osaka"/>
    <x v="14"/>
    <x v="3"/>
    <n v="50000"/>
    <x v="73"/>
  </r>
  <r>
    <x v="52"/>
    <s v="NPP NGỌC OANH"/>
    <x v="405"/>
    <s v="CF Osaka"/>
    <x v="11"/>
    <x v="13"/>
    <n v="4670000"/>
    <x v="100"/>
  </r>
  <r>
    <x v="52"/>
    <s v="NPP NGỌC OANH"/>
    <x v="405"/>
    <s v="CF Osaka"/>
    <x v="8"/>
    <x v="13"/>
    <n v="70000"/>
    <x v="131"/>
  </r>
  <r>
    <x v="52"/>
    <s v="NPP NGỌC OANH"/>
    <x v="406"/>
    <s v="CF Lộc"/>
    <x v="9"/>
    <x v="3"/>
    <n v="130000"/>
    <x v="84"/>
  </r>
  <r>
    <x v="52"/>
    <s v="NPP NGỌC OANH"/>
    <x v="406"/>
    <s v="CF Lộc"/>
    <x v="3"/>
    <x v="8"/>
    <n v="70000"/>
    <x v="128"/>
  </r>
  <r>
    <x v="52"/>
    <s v="NPP NGỌC OANH"/>
    <x v="406"/>
    <s v="CF Lộc"/>
    <x v="14"/>
    <x v="3"/>
    <n v="50000"/>
    <x v="73"/>
  </r>
  <r>
    <x v="52"/>
    <s v="NPP NGỌC OANH"/>
    <x v="406"/>
    <s v="CF Lộc"/>
    <x v="11"/>
    <x v="13"/>
    <n v="50000"/>
    <x v="100"/>
  </r>
  <r>
    <x v="52"/>
    <s v="NPP NGỌC OANH"/>
    <x v="406"/>
    <s v="CF Lộc"/>
    <x v="8"/>
    <x v="13"/>
    <n v="50000"/>
    <x v="131"/>
  </r>
  <r>
    <x v="52"/>
    <s v="NPP NGỌC OANH"/>
    <x v="407"/>
    <s v="Công Ty TNHH VIỆT MEAL"/>
    <x v="1"/>
    <x v="5"/>
    <n v="11270000"/>
    <x v="13"/>
  </r>
  <r>
    <x v="52"/>
    <s v="NPP NGỌC OANH"/>
    <x v="407"/>
    <s v="Công Ty TNHH VIỆT MEAL"/>
    <x v="9"/>
    <x v="5"/>
    <n v="14670000"/>
    <x v="36"/>
  </r>
  <r>
    <x v="52"/>
    <s v="NPP NGỌC OANH"/>
    <x v="407"/>
    <s v="Công Ty TNHH VIỆT MEAL"/>
    <x v="17"/>
    <x v="7"/>
    <n v="50000"/>
    <x v="76"/>
  </r>
  <r>
    <x v="52"/>
    <s v="NPP NGỌC OANH"/>
    <x v="407"/>
    <s v="Công Ty TNHH VIỆT MEAL"/>
    <x v="3"/>
    <x v="11"/>
    <n v="68930000"/>
    <x v="157"/>
  </r>
  <r>
    <x v="52"/>
    <s v="NPP NGỌC OANH"/>
    <x v="407"/>
    <s v="Công Ty TNHH VIỆT MEAL"/>
    <x v="4"/>
    <x v="1"/>
    <n v="77130000"/>
    <x v="4"/>
  </r>
  <r>
    <x v="52"/>
    <s v="NPP NGỌC OANH"/>
    <x v="407"/>
    <s v="Công Ty TNHH VIỆT MEAL"/>
    <x v="14"/>
    <x v="7"/>
    <n v="1400000"/>
    <x v="93"/>
  </r>
  <r>
    <x v="52"/>
    <s v="NPP NGỌC OANH"/>
    <x v="407"/>
    <s v="Công Ty TNHH VIỆT MEAL"/>
    <x v="7"/>
    <x v="3"/>
    <n v="330000"/>
    <x v="10"/>
  </r>
  <r>
    <x v="52"/>
    <s v="NPP NGỌC OANH"/>
    <x v="407"/>
    <s v="Công Ty TNHH VIỆT MEAL"/>
    <x v="12"/>
    <x v="13"/>
    <n v="2330000"/>
    <x v="97"/>
  </r>
  <r>
    <x v="52"/>
    <s v="NPP NGỌC OANH"/>
    <x v="407"/>
    <s v="Công Ty TNHH VIỆT MEAL"/>
    <x v="5"/>
    <x v="0"/>
    <n v="330000"/>
    <x v="11"/>
  </r>
  <r>
    <x v="52"/>
    <s v="NPP NGỌC OANH"/>
    <x v="407"/>
    <s v="Công Ty TNHH VIỆT MEAL"/>
    <x v="13"/>
    <x v="0"/>
    <n v="200000"/>
    <x v="127"/>
  </r>
  <r>
    <x v="52"/>
    <s v="NPP NGỌC OANH"/>
    <x v="407"/>
    <s v="Công Ty TNHH VIỆT MEAL"/>
    <x v="20"/>
    <x v="7"/>
    <n v="50000"/>
    <x v="170"/>
  </r>
  <r>
    <x v="52"/>
    <s v="NPP NGỌC OANH"/>
    <x v="407"/>
    <s v="Công Ty TNHH VIỆT MEAL"/>
    <x v="22"/>
    <x v="23"/>
    <n v="200000"/>
    <x v="171"/>
  </r>
  <r>
    <x v="52"/>
    <s v="NPP NGỌC OANH"/>
    <x v="407"/>
    <s v="Công Ty TNHH VIỆT MEAL"/>
    <x v="6"/>
    <x v="3"/>
    <n v="50000"/>
    <x v="6"/>
  </r>
  <r>
    <x v="52"/>
    <s v="NPP NGỌC OANH"/>
    <x v="408"/>
    <s v="_x0009_Cty TNHH Cung Cấp Thực Phẩm Cà Rốt"/>
    <x v="9"/>
    <x v="3"/>
    <n v="50000"/>
    <x v="84"/>
  </r>
  <r>
    <x v="52"/>
    <s v="NPP NGỌC OANH"/>
    <x v="408"/>
    <s v="_x0009_Cty TNHH Cung Cấp Thực Phẩm Cà Rốt"/>
    <x v="3"/>
    <x v="5"/>
    <n v="50000"/>
    <x v="120"/>
  </r>
  <r>
    <x v="52"/>
    <s v="NPP NGỌC OANH"/>
    <x v="408"/>
    <s v="_x0009_Cty TNHH Cung Cấp Thực Phẩm Cà Rốt"/>
    <x v="4"/>
    <x v="5"/>
    <n v="50000"/>
    <x v="57"/>
  </r>
  <r>
    <x v="52"/>
    <s v="NPP NGỌC OANH"/>
    <x v="408"/>
    <s v="_x0009_Cty TNHH Cung Cấp Thực Phẩm Cà Rốt"/>
    <x v="12"/>
    <x v="0"/>
    <n v="1800000"/>
    <x v="35"/>
  </r>
  <r>
    <x v="52"/>
    <s v="NPP NGỌC OANH"/>
    <x v="408"/>
    <s v="_x0009_Cty TNHH Cung Cấp Thực Phẩm Cà Rốt"/>
    <x v="6"/>
    <x v="4"/>
    <n v="50000"/>
    <x v="20"/>
  </r>
  <r>
    <x v="52"/>
    <s v="NPP NGỌC OANH"/>
    <x v="409"/>
    <s v="Bamboo"/>
    <x v="1"/>
    <x v="3"/>
    <n v="50000"/>
    <x v="7"/>
  </r>
  <r>
    <x v="52"/>
    <s v="NPP NGỌC OANH"/>
    <x v="409"/>
    <s v="Bamboo"/>
    <x v="3"/>
    <x v="8"/>
    <n v="50000"/>
    <x v="128"/>
  </r>
  <r>
    <x v="52"/>
    <s v="NPP NGỌC OANH"/>
    <x v="409"/>
    <s v="Bamboo"/>
    <x v="7"/>
    <x v="0"/>
    <n v="50000"/>
    <x v="43"/>
  </r>
  <r>
    <x v="52"/>
    <s v="NPP NGỌC OANH"/>
    <x v="409"/>
    <s v="Bamboo"/>
    <x v="5"/>
    <x v="0"/>
    <n v="50000"/>
    <x v="11"/>
  </r>
  <r>
    <x v="52"/>
    <s v="NPP NGỌC OANH"/>
    <x v="409"/>
    <s v="Bamboo"/>
    <x v="6"/>
    <x v="3"/>
    <n v="3870000"/>
    <x v="6"/>
  </r>
  <r>
    <x v="52"/>
    <s v="NPP NGỌC OANH"/>
    <x v="409"/>
    <s v="Bamboo"/>
    <x v="8"/>
    <x v="10"/>
    <n v="50000"/>
    <x v="21"/>
  </r>
  <r>
    <x v="52"/>
    <s v="NPP NGỌC OANH"/>
    <x v="410"/>
    <s v="Cong ty CP Phat Trien Phu My"/>
    <x v="3"/>
    <x v="5"/>
    <n v="50000"/>
    <x v="120"/>
  </r>
  <r>
    <x v="52"/>
    <s v="NPP NGỌC OANH"/>
    <x v="410"/>
    <s v="Cong ty CP Phat Trien Phu My"/>
    <x v="4"/>
    <x v="3"/>
    <n v="8870000"/>
    <x v="9"/>
  </r>
  <r>
    <x v="52"/>
    <s v="NPP NGỌC OANH"/>
    <x v="410"/>
    <s v="Cong ty CP Phat Trien Phu My"/>
    <x v="14"/>
    <x v="8"/>
    <n v="670000"/>
    <x v="166"/>
  </r>
  <r>
    <x v="52"/>
    <s v="NPP NGỌC OANH"/>
    <x v="410"/>
    <s v="Cong ty CP Phat Trien Phu My"/>
    <x v="11"/>
    <x v="0"/>
    <n v="400000"/>
    <x v="34"/>
  </r>
  <r>
    <x v="52"/>
    <s v="NPP NGỌC OANH"/>
    <x v="410"/>
    <s v="Cong ty CP Phat Trien Phu My"/>
    <x v="6"/>
    <x v="0"/>
    <n v="50000"/>
    <x v="12"/>
  </r>
  <r>
    <x v="52"/>
    <s v="NPP NGỌC OANH"/>
    <x v="411"/>
    <s v="Đỗ Hà Gia"/>
    <x v="1"/>
    <x v="3"/>
    <n v="7070000"/>
    <x v="7"/>
  </r>
  <r>
    <x v="52"/>
    <s v="NPP NGỌC OANH"/>
    <x v="411"/>
    <s v="Đỗ Hà Gia"/>
    <x v="9"/>
    <x v="5"/>
    <n v="530000"/>
    <x v="36"/>
  </r>
  <r>
    <x v="52"/>
    <s v="NPP NGỌC OANH"/>
    <x v="411"/>
    <s v="Đỗ Hà Gia"/>
    <x v="17"/>
    <x v="7"/>
    <n v="50000"/>
    <x v="76"/>
  </r>
  <r>
    <x v="52"/>
    <s v="NPP NGỌC OANH"/>
    <x v="411"/>
    <s v="Đỗ Hà Gia"/>
    <x v="15"/>
    <x v="7"/>
    <n v="70000"/>
    <x v="90"/>
  </r>
  <r>
    <x v="52"/>
    <s v="NPP NGỌC OANH"/>
    <x v="411"/>
    <s v="Đỗ Hà Gia"/>
    <x v="16"/>
    <x v="4"/>
    <n v="70000"/>
    <x v="172"/>
  </r>
  <r>
    <x v="52"/>
    <s v="NPP NGỌC OANH"/>
    <x v="411"/>
    <s v="Đỗ Hà Gia"/>
    <x v="3"/>
    <x v="5"/>
    <n v="41000000"/>
    <x v="120"/>
  </r>
  <r>
    <x v="52"/>
    <s v="NPP NGỌC OANH"/>
    <x v="411"/>
    <s v="Đỗ Hà Gia"/>
    <x v="4"/>
    <x v="11"/>
    <n v="43000000"/>
    <x v="133"/>
  </r>
  <r>
    <x v="52"/>
    <s v="NPP NGỌC OANH"/>
    <x v="411"/>
    <s v="Đỗ Hà Gia"/>
    <x v="14"/>
    <x v="3"/>
    <n v="600000"/>
    <x v="73"/>
  </r>
  <r>
    <x v="52"/>
    <s v="NPP NGỌC OANH"/>
    <x v="411"/>
    <s v="Đỗ Hà Gia"/>
    <x v="7"/>
    <x v="3"/>
    <n v="50000"/>
    <x v="10"/>
  </r>
  <r>
    <x v="52"/>
    <s v="NPP NGỌC OANH"/>
    <x v="411"/>
    <s v="Đỗ Hà Gia"/>
    <x v="11"/>
    <x v="3"/>
    <n v="2730000"/>
    <x v="28"/>
  </r>
  <r>
    <x v="52"/>
    <s v="NPP NGỌC OANH"/>
    <x v="411"/>
    <s v="Đỗ Hà Gia"/>
    <x v="13"/>
    <x v="0"/>
    <n v="50000"/>
    <x v="127"/>
  </r>
  <r>
    <x v="52"/>
    <s v="NPP NGỌC OANH"/>
    <x v="411"/>
    <s v="Đỗ Hà Gia"/>
    <x v="20"/>
    <x v="7"/>
    <n v="50000"/>
    <x v="170"/>
  </r>
  <r>
    <x v="52"/>
    <s v="NPP NGỌC OANH"/>
    <x v="411"/>
    <s v="Đỗ Hà Gia"/>
    <x v="22"/>
    <x v="23"/>
    <n v="50000"/>
    <x v="171"/>
  </r>
  <r>
    <x v="52"/>
    <s v="NPP NGỌC OANH"/>
    <x v="411"/>
    <s v="Đỗ Hà Gia"/>
    <x v="6"/>
    <x v="0"/>
    <n v="50000"/>
    <x v="12"/>
  </r>
  <r>
    <x v="52"/>
    <s v="NPP NGỌC OANH"/>
    <x v="412"/>
    <s v="Cong ty San Golf Palm - Song Be"/>
    <x v="3"/>
    <x v="5"/>
    <n v="50000"/>
    <x v="120"/>
  </r>
  <r>
    <x v="52"/>
    <s v="NPP NGỌC OANH"/>
    <x v="412"/>
    <s v="Cong ty San Golf Palm - Song Be"/>
    <x v="4"/>
    <x v="3"/>
    <n v="50000"/>
    <x v="9"/>
  </r>
  <r>
    <x v="52"/>
    <s v="NPP NGỌC OANH"/>
    <x v="412"/>
    <s v="Cong ty San Golf Palm - Song Be"/>
    <x v="14"/>
    <x v="12"/>
    <n v="270000"/>
    <x v="118"/>
  </r>
  <r>
    <x v="52"/>
    <s v="NPP NGỌC OANH"/>
    <x v="412"/>
    <s v="Cong ty San Golf Palm - Song Be"/>
    <x v="11"/>
    <x v="0"/>
    <n v="130000"/>
    <x v="34"/>
  </r>
  <r>
    <x v="52"/>
    <s v="NPP NGỌC OANH"/>
    <x v="412"/>
    <s v="Cong ty San Golf Palm - Song Be"/>
    <x v="6"/>
    <x v="0"/>
    <n v="50000"/>
    <x v="12"/>
  </r>
  <r>
    <x v="52"/>
    <s v="NPP NGỌC OANH"/>
    <x v="413"/>
    <s v="Căn Tin Đại Học Thủ Dầu Một"/>
    <x v="1"/>
    <x v="3"/>
    <n v="50000"/>
    <x v="7"/>
  </r>
  <r>
    <x v="52"/>
    <s v="NPP NGỌC OANH"/>
    <x v="413"/>
    <s v="Căn Tin Đại Học Thủ Dầu Một"/>
    <x v="9"/>
    <x v="3"/>
    <n v="50000"/>
    <x v="84"/>
  </r>
  <r>
    <x v="52"/>
    <s v="NPP NGỌC OANH"/>
    <x v="413"/>
    <s v="Căn Tin Đại Học Thủ Dầu Một"/>
    <x v="3"/>
    <x v="8"/>
    <n v="50000"/>
    <x v="128"/>
  </r>
  <r>
    <x v="52"/>
    <s v="NPP NGỌC OANH"/>
    <x v="413"/>
    <s v="Căn Tin Đại Học Thủ Dầu Một"/>
    <x v="4"/>
    <x v="5"/>
    <n v="50000"/>
    <x v="57"/>
  </r>
  <r>
    <x v="52"/>
    <s v="NPP NGỌC OANH"/>
    <x v="413"/>
    <s v="Căn Tin Đại Học Thủ Dầu Một"/>
    <x v="11"/>
    <x v="13"/>
    <n v="270000"/>
    <x v="100"/>
  </r>
  <r>
    <x v="52"/>
    <s v="NPP NGỌC OANH"/>
    <x v="413"/>
    <s v="Căn Tin Đại Học Thủ Dầu Một"/>
    <x v="5"/>
    <x v="12"/>
    <n v="50000"/>
    <x v="167"/>
  </r>
  <r>
    <x v="52"/>
    <s v="NPP NGỌC OANH"/>
    <x v="413"/>
    <s v="Căn Tin Đại Học Thủ Dầu Một"/>
    <x v="6"/>
    <x v="4"/>
    <n v="50000"/>
    <x v="20"/>
  </r>
  <r>
    <x v="52"/>
    <s v="NPP NGỌC OANH"/>
    <x v="413"/>
    <s v="Căn Tin Đại Học Thủ Dầu Một"/>
    <x v="8"/>
    <x v="13"/>
    <n v="50000"/>
    <x v="131"/>
  </r>
  <r>
    <x v="52"/>
    <s v="NPP NGỌC OANH"/>
    <x v="414"/>
    <s v="Cong ty Bui Hong Dat (Hanh-Cty 3/2)"/>
    <x v="1"/>
    <x v="12"/>
    <n v="50000"/>
    <x v="51"/>
  </r>
  <r>
    <x v="52"/>
    <s v="NPP NGỌC OANH"/>
    <x v="414"/>
    <s v="Cong ty Bui Hong Dat (Hanh-Cty 3/2)"/>
    <x v="9"/>
    <x v="0"/>
    <n v="70000"/>
    <x v="22"/>
  </r>
  <r>
    <x v="52"/>
    <s v="NPP NGỌC OANH"/>
    <x v="414"/>
    <s v="Cong ty Bui Hong Dat (Hanh-Cty 3/2)"/>
    <x v="17"/>
    <x v="0"/>
    <n v="50000"/>
    <x v="48"/>
  </r>
  <r>
    <x v="52"/>
    <s v="NPP NGỌC OANH"/>
    <x v="414"/>
    <s v="Cong ty Bui Hong Dat (Hanh-Cty 3/2)"/>
    <x v="15"/>
    <x v="0"/>
    <n v="50000"/>
    <x v="39"/>
  </r>
  <r>
    <x v="52"/>
    <s v="NPP NGỌC OANH"/>
    <x v="414"/>
    <s v="Cong ty Bui Hong Dat (Hanh-Cty 3/2)"/>
    <x v="18"/>
    <x v="0"/>
    <n v="200000"/>
    <x v="88"/>
  </r>
  <r>
    <x v="52"/>
    <s v="NPP NGỌC OANH"/>
    <x v="414"/>
    <s v="Cong ty Bui Hong Dat (Hanh-Cty 3/2)"/>
    <x v="16"/>
    <x v="0"/>
    <n v="50000"/>
    <x v="40"/>
  </r>
  <r>
    <x v="52"/>
    <s v="NPP NGỌC OANH"/>
    <x v="414"/>
    <s v="Cong ty Bui Hong Dat (Hanh-Cty 3/2)"/>
    <x v="3"/>
    <x v="0"/>
    <n v="270000"/>
    <x v="41"/>
  </r>
  <r>
    <x v="52"/>
    <s v="NPP NGỌC OANH"/>
    <x v="414"/>
    <s v="Cong ty Bui Hong Dat (Hanh-Cty 3/2)"/>
    <x v="4"/>
    <x v="0"/>
    <n v="70000"/>
    <x v="42"/>
  </r>
  <r>
    <x v="52"/>
    <s v="NPP NGỌC OANH"/>
    <x v="414"/>
    <s v="Cong ty Bui Hong Dat (Hanh-Cty 3/2)"/>
    <x v="14"/>
    <x v="12"/>
    <n v="50000"/>
    <x v="118"/>
  </r>
  <r>
    <x v="52"/>
    <s v="NPP NGỌC OANH"/>
    <x v="414"/>
    <s v="Cong ty Bui Hong Dat (Hanh-Cty 3/2)"/>
    <x v="7"/>
    <x v="0"/>
    <n v="270000"/>
    <x v="43"/>
  </r>
  <r>
    <x v="52"/>
    <s v="NPP NGỌC OANH"/>
    <x v="414"/>
    <s v="Cong ty Bui Hong Dat (Hanh-Cty 3/2)"/>
    <x v="11"/>
    <x v="0"/>
    <n v="50000"/>
    <x v="34"/>
  </r>
  <r>
    <x v="52"/>
    <s v="NPP NGỌC OANH"/>
    <x v="414"/>
    <s v="Cong ty Bui Hong Dat (Hanh-Cty 3/2)"/>
    <x v="12"/>
    <x v="0"/>
    <n v="50000"/>
    <x v="35"/>
  </r>
  <r>
    <x v="52"/>
    <s v="NPP NGỌC OANH"/>
    <x v="414"/>
    <s v="Cong ty Bui Hong Dat (Hanh-Cty 3/2)"/>
    <x v="5"/>
    <x v="0"/>
    <n v="50000"/>
    <x v="11"/>
  </r>
  <r>
    <x v="52"/>
    <s v="NPP NGỌC OANH"/>
    <x v="414"/>
    <s v="Cong ty Bui Hong Dat (Hanh-Cty 3/2)"/>
    <x v="6"/>
    <x v="0"/>
    <n v="800000"/>
    <x v="12"/>
  </r>
  <r>
    <x v="52"/>
    <s v="NPP NGỌC OANH"/>
    <x v="415"/>
    <s v="Cong ty Phat Trien Tan Thành (Hamoni golf)"/>
    <x v="3"/>
    <x v="5"/>
    <n v="270000"/>
    <x v="120"/>
  </r>
  <r>
    <x v="52"/>
    <s v="NPP NGỌC OANH"/>
    <x v="415"/>
    <s v="Cong ty Phat Trien Tan Thành (Hamoni golf)"/>
    <x v="4"/>
    <x v="12"/>
    <n v="50000"/>
    <x v="63"/>
  </r>
  <r>
    <x v="52"/>
    <s v="NPP NGỌC OANH"/>
    <x v="415"/>
    <s v="Cong ty Phat Trien Tan Thành (Hamoni golf)"/>
    <x v="14"/>
    <x v="12"/>
    <n v="50000"/>
    <x v="118"/>
  </r>
  <r>
    <x v="52"/>
    <s v="NPP NGỌC OANH"/>
    <x v="416"/>
    <s v="CTY TNHH FOOD VINA"/>
    <x v="18"/>
    <x v="3"/>
    <n v="50000"/>
    <x v="173"/>
  </r>
  <r>
    <x v="52"/>
    <s v="NPP NGỌC OANH"/>
    <x v="416"/>
    <s v="CTY TNHH FOOD VINA"/>
    <x v="16"/>
    <x v="3"/>
    <n v="12070000"/>
    <x v="174"/>
  </r>
  <r>
    <x v="52"/>
    <s v="NPP NGỌC OANH"/>
    <x v="417"/>
    <s v="Công ty CP Tôn Đông Á"/>
    <x v="3"/>
    <x v="3"/>
    <n v="6930000"/>
    <x v="3"/>
  </r>
  <r>
    <x v="52"/>
    <s v="NPP NGỌC OANH"/>
    <x v="418"/>
    <s v="Công ty Gạch Ngói Đồng Nai"/>
    <x v="17"/>
    <x v="16"/>
    <n v="5670000"/>
    <x v="175"/>
  </r>
  <r>
    <x v="52"/>
    <s v="NPP NGỌC OANH"/>
    <x v="419"/>
    <s v="Tiniworld Coopmart Bình Dương"/>
    <x v="9"/>
    <x v="0"/>
    <n v="50000"/>
    <x v="22"/>
  </r>
  <r>
    <x v="52"/>
    <s v="NPP NGỌC OANH"/>
    <x v="419"/>
    <s v="Tiniworld Coopmart Bình Dương"/>
    <x v="10"/>
    <x v="4"/>
    <n v="50000"/>
    <x v="23"/>
  </r>
  <r>
    <x v="52"/>
    <s v="NPP NGỌC OANH"/>
    <x v="419"/>
    <s v="Tiniworld Coopmart Bình Dương"/>
    <x v="4"/>
    <x v="8"/>
    <n v="70000"/>
    <x v="24"/>
  </r>
  <r>
    <x v="52"/>
    <s v="NPP NGỌC OANH"/>
    <x v="419"/>
    <s v="Tiniworld Coopmart Bình Dương"/>
    <x v="7"/>
    <x v="4"/>
    <n v="70000"/>
    <x v="25"/>
  </r>
  <r>
    <x v="52"/>
    <s v="NPP NGỌC OANH"/>
    <x v="419"/>
    <s v="Tiniworld Coopmart Bình Dương"/>
    <x v="11"/>
    <x v="4"/>
    <n v="50000"/>
    <x v="26"/>
  </r>
  <r>
    <x v="52"/>
    <s v="NPP NGỌC OANH"/>
    <x v="419"/>
    <s v="Tiniworld Coopmart Bình Dương"/>
    <x v="12"/>
    <x v="7"/>
    <n v="70000"/>
    <x v="27"/>
  </r>
  <r>
    <x v="52"/>
    <s v="NPP NGỌC OANH"/>
    <x v="420"/>
    <s v="Tiniworld Aeon Bình Dương"/>
    <x v="9"/>
    <x v="0"/>
    <n v="50000"/>
    <x v="22"/>
  </r>
  <r>
    <x v="52"/>
    <s v="NPP NGỌC OANH"/>
    <x v="420"/>
    <s v="Tiniworld Aeon Bình Dương"/>
    <x v="10"/>
    <x v="4"/>
    <n v="50000"/>
    <x v="23"/>
  </r>
  <r>
    <x v="52"/>
    <s v="NPP NGỌC OANH"/>
    <x v="420"/>
    <s v="Tiniworld Aeon Bình Dương"/>
    <x v="4"/>
    <x v="8"/>
    <n v="130000"/>
    <x v="24"/>
  </r>
  <r>
    <x v="52"/>
    <s v="NPP NGỌC OANH"/>
    <x v="420"/>
    <s v="Tiniworld Aeon Bình Dương"/>
    <x v="7"/>
    <x v="4"/>
    <n v="130000"/>
    <x v="25"/>
  </r>
  <r>
    <x v="52"/>
    <s v="NPP NGỌC OANH"/>
    <x v="420"/>
    <s v="Tiniworld Aeon Bình Dương"/>
    <x v="11"/>
    <x v="4"/>
    <n v="70000"/>
    <x v="26"/>
  </r>
  <r>
    <x v="52"/>
    <s v="NPP NGỌC OANH"/>
    <x v="420"/>
    <s v="Tiniworld Aeon Bình Dương"/>
    <x v="12"/>
    <x v="7"/>
    <n v="70000"/>
    <x v="27"/>
  </r>
  <r>
    <x v="52"/>
    <s v="NPP NGỌC OANH"/>
    <x v="421"/>
    <s v="cty hưng phát"/>
    <x v="3"/>
    <x v="18"/>
    <n v="50000"/>
    <x v="176"/>
  </r>
  <r>
    <x v="52"/>
    <s v="NPP NGỌC OANH"/>
    <x v="421"/>
    <s v="cty hưng phát"/>
    <x v="4"/>
    <x v="18"/>
    <n v="50000"/>
    <x v="94"/>
  </r>
  <r>
    <x v="52"/>
    <s v="NPP NGỌC OANH"/>
    <x v="421"/>
    <s v="cty hưng phát"/>
    <x v="6"/>
    <x v="5"/>
    <n v="70000"/>
    <x v="116"/>
  </r>
  <r>
    <x v="52"/>
    <s v="NPP NGỌC OANH"/>
    <x v="422"/>
    <s v="Cty Giant Goal Việt Nam"/>
    <x v="3"/>
    <x v="3"/>
    <n v="50000"/>
    <x v="3"/>
  </r>
  <r>
    <x v="53"/>
    <s v="NPP ĐÀO PHƯƠNG LINH"/>
    <x v="423"/>
    <s v="Trạm Dưng chân Huyền Hậu"/>
    <x v="3"/>
    <x v="8"/>
    <n v="1200000"/>
    <x v="128"/>
  </r>
  <r>
    <x v="53"/>
    <s v="NPP ĐÀO PHƯƠNG LINH"/>
    <x v="423"/>
    <s v="Trạm Dưng chân Huyền Hậu"/>
    <x v="4"/>
    <x v="5"/>
    <n v="1600000"/>
    <x v="57"/>
  </r>
  <r>
    <x v="53"/>
    <s v="NPP ĐÀO PHƯƠNG LINH"/>
    <x v="423"/>
    <s v="Trạm Dưng chân Huyền Hậu"/>
    <x v="11"/>
    <x v="0"/>
    <n v="1730000"/>
    <x v="34"/>
  </r>
  <r>
    <x v="53"/>
    <s v="NPP ĐÀO PHƯƠNG LINH"/>
    <x v="423"/>
    <s v="Trạm Dưng chân Huyền Hậu"/>
    <x v="5"/>
    <x v="4"/>
    <n v="70000"/>
    <x v="19"/>
  </r>
  <r>
    <x v="53"/>
    <s v="NPP ĐÀO PHƯƠNG LINH"/>
    <x v="423"/>
    <s v="Trạm Dưng chân Huyền Hậu"/>
    <x v="6"/>
    <x v="9"/>
    <n v="50000"/>
    <x v="148"/>
  </r>
  <r>
    <x v="53"/>
    <s v="NPP ĐÀO PHƯƠNG LINH"/>
    <x v="424"/>
    <s v="Công Ty TNHH An Bình An Vina"/>
    <x v="1"/>
    <x v="12"/>
    <n v="50000"/>
    <x v="51"/>
  </r>
  <r>
    <x v="53"/>
    <s v="NPP ĐÀO PHƯƠNG LINH"/>
    <x v="424"/>
    <s v="Công Ty TNHH An Bình An Vina"/>
    <x v="9"/>
    <x v="0"/>
    <n v="50000"/>
    <x v="22"/>
  </r>
  <r>
    <x v="53"/>
    <s v="NPP ĐÀO PHƯƠNG LINH"/>
    <x v="424"/>
    <s v="Công Ty TNHH An Bình An Vina"/>
    <x v="15"/>
    <x v="0"/>
    <n v="50000"/>
    <x v="39"/>
  </r>
  <r>
    <x v="53"/>
    <s v="NPP ĐÀO PHƯƠNG LINH"/>
    <x v="424"/>
    <s v="Công Ty TNHH An Bình An Vina"/>
    <x v="16"/>
    <x v="0"/>
    <n v="50000"/>
    <x v="40"/>
  </r>
  <r>
    <x v="53"/>
    <s v="NPP ĐÀO PHƯƠNG LINH"/>
    <x v="424"/>
    <s v="Công Ty TNHH An Bình An Vina"/>
    <x v="3"/>
    <x v="5"/>
    <n v="50000"/>
    <x v="120"/>
  </r>
  <r>
    <x v="53"/>
    <s v="NPP ĐÀO PHƯƠNG LINH"/>
    <x v="424"/>
    <s v="Công Ty TNHH An Bình An Vina"/>
    <x v="4"/>
    <x v="3"/>
    <n v="50000"/>
    <x v="9"/>
  </r>
  <r>
    <x v="53"/>
    <s v="NPP ĐÀO PHƯƠNG LINH"/>
    <x v="424"/>
    <s v="Công Ty TNHH An Bình An Vina"/>
    <x v="14"/>
    <x v="8"/>
    <n v="130000"/>
    <x v="166"/>
  </r>
  <r>
    <x v="53"/>
    <s v="NPP ĐÀO PHƯƠNG LINH"/>
    <x v="424"/>
    <s v="Công Ty TNHH An Bình An Vina"/>
    <x v="11"/>
    <x v="0"/>
    <n v="130000"/>
    <x v="34"/>
  </r>
  <r>
    <x v="53"/>
    <s v="NPP ĐÀO PHƯƠNG LINH"/>
    <x v="424"/>
    <s v="Công Ty TNHH An Bình An Vina"/>
    <x v="12"/>
    <x v="0"/>
    <n v="50000"/>
    <x v="35"/>
  </r>
  <r>
    <x v="53"/>
    <s v="NPP ĐÀO PHƯƠNG LINH"/>
    <x v="424"/>
    <s v="Công Ty TNHH An Bình An Vina"/>
    <x v="13"/>
    <x v="0"/>
    <n v="50000"/>
    <x v="127"/>
  </r>
  <r>
    <x v="53"/>
    <s v="NPP ĐÀO PHƯƠNG LINH"/>
    <x v="424"/>
    <s v="Công Ty TNHH An Bình An Vina"/>
    <x v="20"/>
    <x v="0"/>
    <n v="50000"/>
    <x v="177"/>
  </r>
  <r>
    <x v="53"/>
    <s v="NPP ĐÀO PHƯƠNG LINH"/>
    <x v="424"/>
    <s v="Công Ty TNHH An Bình An Vina"/>
    <x v="6"/>
    <x v="0"/>
    <n v="50000"/>
    <x v="12"/>
  </r>
  <r>
    <x v="53"/>
    <s v="NPP ĐÀO PHƯƠNG LINH"/>
    <x v="424"/>
    <s v="Công Ty TNHH An Bình An Vina"/>
    <x v="8"/>
    <x v="0"/>
    <n v="50000"/>
    <x v="46"/>
  </r>
  <r>
    <x v="53"/>
    <s v="NPP ĐÀO PHƯƠNG LINH"/>
    <x v="425"/>
    <s v="Trạm dừng chân Thống Nhất"/>
    <x v="9"/>
    <x v="8"/>
    <n v="16470000"/>
    <x v="152"/>
  </r>
  <r>
    <x v="53"/>
    <s v="NPP ĐÀO PHƯƠNG LINH"/>
    <x v="425"/>
    <s v="Trạm dừng chân Thống Nhất"/>
    <x v="3"/>
    <x v="8"/>
    <n v="270000"/>
    <x v="128"/>
  </r>
  <r>
    <x v="53"/>
    <s v="NPP ĐÀO PHƯƠNG LINH"/>
    <x v="425"/>
    <s v="Trạm dừng chân Thống Nhất"/>
    <x v="4"/>
    <x v="5"/>
    <n v="200000"/>
    <x v="57"/>
  </r>
  <r>
    <x v="53"/>
    <s v="NPP ĐÀO PHƯƠNG LINH"/>
    <x v="425"/>
    <s v="Trạm dừng chân Thống Nhất"/>
    <x v="12"/>
    <x v="0"/>
    <n v="70000"/>
    <x v="35"/>
  </r>
  <r>
    <x v="53"/>
    <s v="NPP ĐÀO PHƯƠNG LINH"/>
    <x v="425"/>
    <s v="Trạm dừng chân Thống Nhất"/>
    <x v="6"/>
    <x v="9"/>
    <n v="70000"/>
    <x v="148"/>
  </r>
  <r>
    <x v="53"/>
    <s v="NPP ĐÀO PHƯƠNG LINH"/>
    <x v="426"/>
    <s v="Công ty TNHH Thực Phẩm Sạch Thảo Nguyên"/>
    <x v="1"/>
    <x v="12"/>
    <n v="50000"/>
    <x v="51"/>
  </r>
  <r>
    <x v="53"/>
    <s v="NPP ĐÀO PHƯƠNG LINH"/>
    <x v="426"/>
    <s v="Công ty TNHH Thực Phẩm Sạch Thảo Nguyên"/>
    <x v="9"/>
    <x v="0"/>
    <n v="50000"/>
    <x v="22"/>
  </r>
  <r>
    <x v="53"/>
    <s v="NPP ĐÀO PHƯƠNG LINH"/>
    <x v="426"/>
    <s v="Công ty TNHH Thực Phẩm Sạch Thảo Nguyên"/>
    <x v="4"/>
    <x v="3"/>
    <n v="50000"/>
    <x v="9"/>
  </r>
  <r>
    <x v="53"/>
    <s v="NPP ĐÀO PHƯƠNG LINH"/>
    <x v="426"/>
    <s v="Công ty TNHH Thực Phẩm Sạch Thảo Nguyên"/>
    <x v="14"/>
    <x v="12"/>
    <n v="50000"/>
    <x v="118"/>
  </r>
  <r>
    <x v="53"/>
    <s v="NPP ĐÀO PHƯƠNG LINH"/>
    <x v="426"/>
    <s v="Công ty TNHH Thực Phẩm Sạch Thảo Nguyên"/>
    <x v="13"/>
    <x v="0"/>
    <n v="50000"/>
    <x v="127"/>
  </r>
  <r>
    <x v="53"/>
    <s v="NPP ĐÀO PHƯƠNG LINH"/>
    <x v="426"/>
    <s v="Công ty TNHH Thực Phẩm Sạch Thảo Nguyên"/>
    <x v="20"/>
    <x v="0"/>
    <n v="50000"/>
    <x v="177"/>
  </r>
  <r>
    <x v="53"/>
    <s v="NPP ĐÀO PHƯƠNG LINH"/>
    <x v="426"/>
    <s v="Công ty TNHH Thực Phẩm Sạch Thảo Nguyên"/>
    <x v="6"/>
    <x v="0"/>
    <n v="50000"/>
    <x v="12"/>
  </r>
  <r>
    <x v="53"/>
    <s v="NPP ĐÀO PHƯƠNG LINH"/>
    <x v="426"/>
    <s v="Công ty TNHH Thực Phẩm Sạch Thảo Nguyên"/>
    <x v="8"/>
    <x v="0"/>
    <n v="50000"/>
    <x v="46"/>
  </r>
  <r>
    <x v="53"/>
    <s v="NPP ĐÀO PHƯƠNG LINH"/>
    <x v="427"/>
    <s v="Công ty TNHH Formosa Taffeta"/>
    <x v="2"/>
    <x v="0"/>
    <n v="12070000"/>
    <x v="178"/>
  </r>
  <r>
    <x v="53"/>
    <s v="NPP ĐÀO PHƯƠNG LINH"/>
    <x v="428"/>
    <s v="Công ty TNHH Hóa Chất HS Việt Nam"/>
    <x v="3"/>
    <x v="10"/>
    <n v="78870000"/>
    <x v="179"/>
  </r>
  <r>
    <x v="53"/>
    <s v="NPP ĐÀO PHƯƠNG LINH"/>
    <x v="429"/>
    <s v="CN Công ty CP TM và DV Ngọc Hà tại Long Thành"/>
    <x v="6"/>
    <x v="3"/>
    <n v="36730000"/>
    <x v="6"/>
  </r>
  <r>
    <x v="53"/>
    <s v="NPP ĐÀO PHƯƠNG LINH"/>
    <x v="430"/>
    <s v="Công ty Olympus ( Bếp Hoa Mai )"/>
    <x v="1"/>
    <x v="11"/>
    <n v="1870000"/>
    <x v="156"/>
  </r>
  <r>
    <x v="53"/>
    <s v="NPP ĐÀO PHƯƠNG LINH"/>
    <x v="430"/>
    <s v="Công ty Olympus ( Bếp Hoa Mai )"/>
    <x v="9"/>
    <x v="0"/>
    <n v="50000"/>
    <x v="22"/>
  </r>
  <r>
    <x v="53"/>
    <s v="NPP ĐÀO PHƯƠNG LINH"/>
    <x v="430"/>
    <s v="Công ty Olympus ( Bếp Hoa Mai )"/>
    <x v="2"/>
    <x v="7"/>
    <n v="130000"/>
    <x v="16"/>
  </r>
  <r>
    <x v="53"/>
    <s v="NPP ĐÀO PHƯƠNG LINH"/>
    <x v="430"/>
    <s v="Công ty Olympus ( Bếp Hoa Mai )"/>
    <x v="3"/>
    <x v="11"/>
    <n v="50000"/>
    <x v="157"/>
  </r>
  <r>
    <x v="53"/>
    <s v="NPP ĐÀO PHƯƠNG LINH"/>
    <x v="430"/>
    <s v="Công ty Olympus ( Bếp Hoa Mai )"/>
    <x v="4"/>
    <x v="11"/>
    <n v="400000"/>
    <x v="133"/>
  </r>
  <r>
    <x v="53"/>
    <s v="NPP ĐÀO PHƯƠNG LINH"/>
    <x v="430"/>
    <s v="Công ty Olympus ( Bếp Hoa Mai )"/>
    <x v="14"/>
    <x v="13"/>
    <n v="50000"/>
    <x v="60"/>
  </r>
  <r>
    <x v="53"/>
    <s v="NPP ĐÀO PHƯƠNG LINH"/>
    <x v="430"/>
    <s v="Công ty Olympus ( Bếp Hoa Mai )"/>
    <x v="11"/>
    <x v="13"/>
    <n v="50000"/>
    <x v="100"/>
  </r>
  <r>
    <x v="53"/>
    <s v="NPP ĐÀO PHƯƠNG LINH"/>
    <x v="430"/>
    <s v="Công ty Olympus ( Bếp Hoa Mai )"/>
    <x v="5"/>
    <x v="0"/>
    <n v="50000"/>
    <x v="11"/>
  </r>
  <r>
    <x v="53"/>
    <s v="NPP ĐÀO PHƯƠNG LINH"/>
    <x v="430"/>
    <s v="Công ty Olympus ( Bếp Hoa Mai )"/>
    <x v="6"/>
    <x v="13"/>
    <n v="50000"/>
    <x v="85"/>
  </r>
  <r>
    <x v="53"/>
    <s v="NPP ĐÀO PHƯƠNG LINH"/>
    <x v="431"/>
    <s v="Công ty Cổ Phần Công Nghiệp QH Plus"/>
    <x v="4"/>
    <x v="0"/>
    <n v="50000"/>
    <x v="42"/>
  </r>
  <r>
    <x v="53"/>
    <s v="NPP ĐÀO PHƯƠNG LINH"/>
    <x v="431"/>
    <s v="Công ty Cổ Phần Công Nghiệp QH Plus"/>
    <x v="6"/>
    <x v="3"/>
    <n v="2400000"/>
    <x v="6"/>
  </r>
  <r>
    <x v="26"/>
    <s v="NPP MINH GIA"/>
    <x v="432"/>
    <s v="Minh Lâm"/>
    <x v="8"/>
    <x v="10"/>
    <n v="50000"/>
    <x v="21"/>
  </r>
  <r>
    <x v="26"/>
    <s v="NPP MINH GIA"/>
    <x v="433"/>
    <s v="Công Ty Vạn An"/>
    <x v="1"/>
    <x v="4"/>
    <n v="4330000"/>
    <x v="64"/>
  </r>
  <r>
    <x v="26"/>
    <s v="NPP MINH GIA"/>
    <x v="433"/>
    <s v="Công Ty Vạn An"/>
    <x v="3"/>
    <x v="7"/>
    <n v="15400000"/>
    <x v="103"/>
  </r>
  <r>
    <x v="26"/>
    <s v="NPP MINH GIA"/>
    <x v="433"/>
    <s v="Công Ty Vạn An"/>
    <x v="4"/>
    <x v="0"/>
    <n v="11270000"/>
    <x v="42"/>
  </r>
  <r>
    <x v="26"/>
    <s v="NPP MINH GIA"/>
    <x v="433"/>
    <s v="Công Ty Vạn An"/>
    <x v="7"/>
    <x v="13"/>
    <n v="50000"/>
    <x v="136"/>
  </r>
  <r>
    <x v="26"/>
    <s v="NPP MINH GIA"/>
    <x v="433"/>
    <s v="Công Ty Vạn An"/>
    <x v="5"/>
    <x v="0"/>
    <n v="50000"/>
    <x v="11"/>
  </r>
  <r>
    <x v="26"/>
    <s v="NPP MINH GIA"/>
    <x v="433"/>
    <s v="Công Ty Vạn An"/>
    <x v="6"/>
    <x v="7"/>
    <n v="50000"/>
    <x v="71"/>
  </r>
  <r>
    <x v="26"/>
    <s v="NPP MINH GIA"/>
    <x v="434"/>
    <s v="CF 678 "/>
    <x v="9"/>
    <x v="3"/>
    <n v="400000"/>
    <x v="84"/>
  </r>
  <r>
    <x v="26"/>
    <s v="NPP MINH GIA"/>
    <x v="434"/>
    <s v="CF 678 "/>
    <x v="11"/>
    <x v="0"/>
    <n v="600000"/>
    <x v="34"/>
  </r>
  <r>
    <x v="26"/>
    <s v="NPP MINH GIA"/>
    <x v="435"/>
    <s v="quan che"/>
    <x v="14"/>
    <x v="3"/>
    <n v="50000"/>
    <x v="73"/>
  </r>
  <r>
    <x v="26"/>
    <s v="NPP MINH GIA"/>
    <x v="435"/>
    <s v="quan che"/>
    <x v="11"/>
    <x v="3"/>
    <n v="200000"/>
    <x v="28"/>
  </r>
  <r>
    <x v="26"/>
    <s v="NPP MINH GIA"/>
    <x v="435"/>
    <s v="quan che"/>
    <x v="6"/>
    <x v="3"/>
    <n v="1270000"/>
    <x v="6"/>
  </r>
  <r>
    <x v="26"/>
    <s v="NPP MINH GIA"/>
    <x v="436"/>
    <s v="LPVT- Lapen Vũng Tàu"/>
    <x v="9"/>
    <x v="0"/>
    <n v="50000"/>
    <x v="22"/>
  </r>
  <r>
    <x v="26"/>
    <s v="NPP MINH GIA"/>
    <x v="436"/>
    <s v="LPVT- Lapen Vũng Tàu"/>
    <x v="10"/>
    <x v="4"/>
    <n v="50000"/>
    <x v="23"/>
  </r>
  <r>
    <x v="26"/>
    <s v="NPP MINH GIA"/>
    <x v="436"/>
    <s v="LPVT- Lapen Vũng Tàu"/>
    <x v="4"/>
    <x v="8"/>
    <n v="50000"/>
    <x v="24"/>
  </r>
  <r>
    <x v="26"/>
    <s v="NPP MINH GIA"/>
    <x v="436"/>
    <s v="LPVT- Lapen Vũng Tàu"/>
    <x v="7"/>
    <x v="4"/>
    <n v="50000"/>
    <x v="25"/>
  </r>
  <r>
    <x v="26"/>
    <s v="NPP MINH GIA"/>
    <x v="436"/>
    <s v="LPVT- Lapen Vũng Tàu"/>
    <x v="11"/>
    <x v="4"/>
    <n v="50000"/>
    <x v="26"/>
  </r>
  <r>
    <x v="26"/>
    <s v="NPP MINH GIA"/>
    <x v="436"/>
    <s v="LPVT- Lapen Vũng Tàu"/>
    <x v="12"/>
    <x v="7"/>
    <n v="50000"/>
    <x v="27"/>
  </r>
  <r>
    <x v="26"/>
    <s v="NPP MINH GIA"/>
    <x v="437"/>
    <s v="Công Ty Tuấn Vũ"/>
    <x v="3"/>
    <x v="11"/>
    <n v="200000"/>
    <x v="157"/>
  </r>
  <r>
    <x v="26"/>
    <s v="NPP MINH GIA"/>
    <x v="437"/>
    <s v="Công Ty Tuấn Vũ"/>
    <x v="4"/>
    <x v="8"/>
    <n v="50000"/>
    <x v="24"/>
  </r>
  <r>
    <x v="26"/>
    <s v="NPP MINH GIA"/>
    <x v="437"/>
    <s v="Công Ty Tuấn Vũ"/>
    <x v="6"/>
    <x v="0"/>
    <n v="50000"/>
    <x v="12"/>
  </r>
  <r>
    <x v="54"/>
    <s v="NPP HÙNG HUY"/>
    <x v="438"/>
    <s v="CN CTy Cổ Phần Pin Ắc Quy Miền Nam_XN Ắc Quy ĐN"/>
    <x v="17"/>
    <x v="13"/>
    <n v="12470000"/>
    <x v="142"/>
  </r>
  <r>
    <x v="54"/>
    <s v="NPP HÙNG HUY"/>
    <x v="438"/>
    <s v="CN CTy Cổ Phần Pin Ắc Quy Miền Nam_XN Ắc Quy ĐN"/>
    <x v="4"/>
    <x v="1"/>
    <n v="28400000"/>
    <x v="4"/>
  </r>
  <r>
    <x v="54"/>
    <s v="NPP HÙNG HUY"/>
    <x v="439"/>
    <s v="Công Ty TNHH Fujikura Electronics Việt Nam"/>
    <x v="4"/>
    <x v="3"/>
    <n v="600000"/>
    <x v="9"/>
  </r>
  <r>
    <x v="54"/>
    <s v="NPP HÙNG HUY"/>
    <x v="440"/>
    <s v="CF LIDO"/>
    <x v="9"/>
    <x v="3"/>
    <n v="1270000"/>
    <x v="84"/>
  </r>
  <r>
    <x v="54"/>
    <s v="NPP HÙNG HUY"/>
    <x v="440"/>
    <s v="CF LIDO"/>
    <x v="3"/>
    <x v="8"/>
    <n v="50000"/>
    <x v="128"/>
  </r>
  <r>
    <x v="54"/>
    <s v="NPP HÙNG HUY"/>
    <x v="440"/>
    <s v="CF LIDO"/>
    <x v="14"/>
    <x v="3"/>
    <n v="200000"/>
    <x v="73"/>
  </r>
  <r>
    <x v="54"/>
    <s v="NPP HÙNG HUY"/>
    <x v="440"/>
    <s v="CF LIDO"/>
    <x v="11"/>
    <x v="13"/>
    <n v="730000"/>
    <x v="100"/>
  </r>
  <r>
    <x v="54"/>
    <s v="NPP HÙNG HUY"/>
    <x v="441"/>
    <s v="Cty Whittier Wood Product VN"/>
    <x v="1"/>
    <x v="1"/>
    <n v="50000"/>
    <x v="1"/>
  </r>
  <r>
    <x v="54"/>
    <s v="NPP HÙNG HUY"/>
    <x v="441"/>
    <s v="Cty Whittier Wood Product VN"/>
    <x v="3"/>
    <x v="2"/>
    <n v="50000"/>
    <x v="101"/>
  </r>
  <r>
    <x v="54"/>
    <s v="NPP HÙNG HUY"/>
    <x v="441"/>
    <s v="Cty Whittier Wood Product VN"/>
    <x v="4"/>
    <x v="11"/>
    <n v="32530000"/>
    <x v="133"/>
  </r>
  <r>
    <x v="54"/>
    <s v="NPP HÙNG HUY"/>
    <x v="441"/>
    <s v="Cty Whittier Wood Product VN"/>
    <x v="14"/>
    <x v="2"/>
    <n v="50000"/>
    <x v="99"/>
  </r>
  <r>
    <x v="54"/>
    <s v="NPP HÙNG HUY"/>
    <x v="441"/>
    <s v="Cty Whittier Wood Product VN"/>
    <x v="12"/>
    <x v="13"/>
    <n v="4670000"/>
    <x v="97"/>
  </r>
  <r>
    <x v="54"/>
    <s v="NPP HÙNG HUY"/>
    <x v="441"/>
    <s v="Cty Whittier Wood Product VN"/>
    <x v="6"/>
    <x v="4"/>
    <n v="50000"/>
    <x v="20"/>
  </r>
  <r>
    <x v="54"/>
    <s v="NPP HÙNG HUY"/>
    <x v="441"/>
    <s v="Cty Whittier Wood Product VN"/>
    <x v="8"/>
    <x v="13"/>
    <n v="50000"/>
    <x v="131"/>
  </r>
  <r>
    <x v="54"/>
    <s v="NPP HÙNG HUY"/>
    <x v="442"/>
    <s v="MN Teawang Vina"/>
    <x v="13"/>
    <x v="18"/>
    <n v="313730000"/>
    <x v="180"/>
  </r>
  <r>
    <x v="54"/>
    <s v="NPP HÙNG HUY"/>
    <x v="442"/>
    <s v="MN Teawang Vina"/>
    <x v="6"/>
    <x v="1"/>
    <n v="124270000"/>
    <x v="95"/>
  </r>
  <r>
    <x v="54"/>
    <s v="NPP HÙNG HUY"/>
    <x v="443"/>
    <s v="Fashion Garments Biên Hòa"/>
    <x v="4"/>
    <x v="3"/>
    <n v="22130000"/>
    <x v="9"/>
  </r>
  <r>
    <x v="54"/>
    <s v="NPP HÙNG HUY"/>
    <x v="444"/>
    <s v="Công ty TNHH VN Nam Đạt"/>
    <x v="1"/>
    <x v="1"/>
    <n v="4330000"/>
    <x v="1"/>
  </r>
  <r>
    <x v="54"/>
    <s v="NPP HÙNG HUY"/>
    <x v="444"/>
    <s v="Công ty TNHH VN Nam Đạt"/>
    <x v="2"/>
    <x v="0"/>
    <n v="43530000"/>
    <x v="178"/>
  </r>
  <r>
    <x v="54"/>
    <s v="NPP HÙNG HUY"/>
    <x v="444"/>
    <s v="Công ty TNHH VN Nam Đạt"/>
    <x v="3"/>
    <x v="1"/>
    <n v="50000"/>
    <x v="37"/>
  </r>
  <r>
    <x v="54"/>
    <s v="NPP HÙNG HUY"/>
    <x v="444"/>
    <s v="Công ty TNHH VN Nam Đạt"/>
    <x v="4"/>
    <x v="10"/>
    <n v="104070000"/>
    <x v="181"/>
  </r>
  <r>
    <x v="54"/>
    <s v="NPP HÙNG HUY"/>
    <x v="444"/>
    <s v="Công ty TNHH VN Nam Đạt"/>
    <x v="6"/>
    <x v="8"/>
    <n v="50000"/>
    <x v="17"/>
  </r>
  <r>
    <x v="54"/>
    <s v="NPP HÙNG HUY"/>
    <x v="445"/>
    <s v="Công ty VMEP"/>
    <x v="3"/>
    <x v="0"/>
    <n v="75070000"/>
    <x v="41"/>
  </r>
  <r>
    <x v="54"/>
    <s v="NPP HÙNG HUY"/>
    <x v="446"/>
    <s v="Công ty TNHH CNTP AMADA"/>
    <x v="1"/>
    <x v="3"/>
    <n v="50000"/>
    <x v="7"/>
  </r>
  <r>
    <x v="54"/>
    <s v="NPP HÙNG HUY"/>
    <x v="446"/>
    <s v="Công ty TNHH CNTP AMADA"/>
    <x v="9"/>
    <x v="5"/>
    <n v="50000"/>
    <x v="36"/>
  </r>
  <r>
    <x v="54"/>
    <s v="NPP HÙNG HUY"/>
    <x v="446"/>
    <s v="Công ty TNHH CNTP AMADA"/>
    <x v="3"/>
    <x v="5"/>
    <n v="70000"/>
    <x v="120"/>
  </r>
  <r>
    <x v="54"/>
    <s v="NPP HÙNG HUY"/>
    <x v="446"/>
    <s v="Công ty TNHH CNTP AMADA"/>
    <x v="4"/>
    <x v="5"/>
    <n v="50000"/>
    <x v="57"/>
  </r>
  <r>
    <x v="54"/>
    <s v="NPP HÙNG HUY"/>
    <x v="446"/>
    <s v="Công ty TNHH CNTP AMADA"/>
    <x v="5"/>
    <x v="12"/>
    <n v="50000"/>
    <x v="167"/>
  </r>
  <r>
    <x v="54"/>
    <s v="NPP HÙNG HUY"/>
    <x v="446"/>
    <s v="Công ty TNHH CNTP AMADA"/>
    <x v="6"/>
    <x v="4"/>
    <n v="50000"/>
    <x v="20"/>
  </r>
  <r>
    <x v="54"/>
    <s v="NPP HÙNG HUY"/>
    <x v="446"/>
    <s v="Công ty TNHH CNTP AMADA"/>
    <x v="8"/>
    <x v="13"/>
    <n v="50000"/>
    <x v="131"/>
  </r>
  <r>
    <x v="54"/>
    <s v="NPP HÙNG HUY"/>
    <x v="447"/>
    <s v="Công Ty Tiến Huỳnh"/>
    <x v="9"/>
    <x v="8"/>
    <n v="3070000"/>
    <x v="152"/>
  </r>
  <r>
    <x v="54"/>
    <s v="NPP HÙNG HUY"/>
    <x v="447"/>
    <s v="Công Ty Tiến Huỳnh"/>
    <x v="17"/>
    <x v="3"/>
    <n v="4530000"/>
    <x v="114"/>
  </r>
  <r>
    <x v="54"/>
    <s v="NPP HÙNG HUY"/>
    <x v="447"/>
    <s v="Công Ty Tiến Huỳnh"/>
    <x v="15"/>
    <x v="4"/>
    <n v="50000"/>
    <x v="59"/>
  </r>
  <r>
    <x v="54"/>
    <s v="NPP HÙNG HUY"/>
    <x v="447"/>
    <s v="Công Ty Tiến Huỳnh"/>
    <x v="16"/>
    <x v="4"/>
    <n v="50000"/>
    <x v="172"/>
  </r>
  <r>
    <x v="54"/>
    <s v="NPP HÙNG HUY"/>
    <x v="447"/>
    <s v="Công Ty Tiến Huỳnh"/>
    <x v="3"/>
    <x v="1"/>
    <n v="17670000"/>
    <x v="37"/>
  </r>
  <r>
    <x v="54"/>
    <s v="NPP HÙNG HUY"/>
    <x v="447"/>
    <s v="Công Ty Tiến Huỳnh"/>
    <x v="4"/>
    <x v="12"/>
    <n v="50000"/>
    <x v="63"/>
  </r>
  <r>
    <x v="54"/>
    <s v="NPP HÙNG HUY"/>
    <x v="447"/>
    <s v="Công Ty Tiến Huỳnh"/>
    <x v="14"/>
    <x v="3"/>
    <n v="4800000"/>
    <x v="73"/>
  </r>
  <r>
    <x v="54"/>
    <s v="NPP HÙNG HUY"/>
    <x v="447"/>
    <s v="Công Ty Tiến Huỳnh"/>
    <x v="11"/>
    <x v="3"/>
    <n v="6130000"/>
    <x v="28"/>
  </r>
  <r>
    <x v="54"/>
    <s v="NPP HÙNG HUY"/>
    <x v="447"/>
    <s v="Công Ty Tiến Huỳnh"/>
    <x v="13"/>
    <x v="12"/>
    <n v="50000"/>
    <x v="182"/>
  </r>
  <r>
    <x v="54"/>
    <s v="NPP HÙNG HUY"/>
    <x v="447"/>
    <s v="Công Ty Tiến Huỳnh"/>
    <x v="20"/>
    <x v="2"/>
    <n v="50000"/>
    <x v="183"/>
  </r>
  <r>
    <x v="54"/>
    <s v="NPP HÙNG HUY"/>
    <x v="448"/>
    <s v="Cong ty Song Hong Tan"/>
    <x v="3"/>
    <x v="5"/>
    <n v="50000"/>
    <x v="120"/>
  </r>
  <r>
    <x v="54"/>
    <s v="NPP HÙNG HUY"/>
    <x v="448"/>
    <s v="Cong ty Song Hong Tan"/>
    <x v="4"/>
    <x v="8"/>
    <n v="50000"/>
    <x v="24"/>
  </r>
  <r>
    <x v="54"/>
    <s v="NPP HÙNG HUY"/>
    <x v="448"/>
    <s v="Cong ty Song Hong Tan"/>
    <x v="6"/>
    <x v="3"/>
    <n v="50000"/>
    <x v="6"/>
  </r>
  <r>
    <x v="54"/>
    <s v="NPP HÙNG HUY"/>
    <x v="449"/>
    <s v="Tiniworld coopmart Biên Hòa"/>
    <x v="9"/>
    <x v="0"/>
    <n v="50000"/>
    <x v="22"/>
  </r>
  <r>
    <x v="54"/>
    <s v="NPP HÙNG HUY"/>
    <x v="449"/>
    <s v="Tiniworld coopmart Biên Hòa"/>
    <x v="10"/>
    <x v="4"/>
    <n v="50000"/>
    <x v="23"/>
  </r>
  <r>
    <x v="54"/>
    <s v="NPP HÙNG HUY"/>
    <x v="449"/>
    <s v="Tiniworld coopmart Biên Hòa"/>
    <x v="4"/>
    <x v="8"/>
    <n v="50000"/>
    <x v="24"/>
  </r>
  <r>
    <x v="54"/>
    <s v="NPP HÙNG HUY"/>
    <x v="449"/>
    <s v="Tiniworld coopmart Biên Hòa"/>
    <x v="7"/>
    <x v="4"/>
    <n v="50000"/>
    <x v="25"/>
  </r>
  <r>
    <x v="54"/>
    <s v="NPP HÙNG HUY"/>
    <x v="449"/>
    <s v="Tiniworld coopmart Biên Hòa"/>
    <x v="11"/>
    <x v="4"/>
    <n v="50000"/>
    <x v="26"/>
  </r>
  <r>
    <x v="54"/>
    <s v="NPP HÙNG HUY"/>
    <x v="449"/>
    <s v="Tiniworld coopmart Biên Hòa"/>
    <x v="12"/>
    <x v="7"/>
    <n v="50000"/>
    <x v="27"/>
  </r>
  <r>
    <x v="54"/>
    <s v="NPP HÙNG HUY"/>
    <x v="450"/>
    <s v="Tiniworld Vincom Biên Hòa"/>
    <x v="9"/>
    <x v="0"/>
    <n v="70000"/>
    <x v="22"/>
  </r>
  <r>
    <x v="54"/>
    <s v="NPP HÙNG HUY"/>
    <x v="450"/>
    <s v="Tiniworld Vincom Biên Hòa"/>
    <x v="10"/>
    <x v="4"/>
    <n v="50000"/>
    <x v="23"/>
  </r>
  <r>
    <x v="54"/>
    <s v="NPP HÙNG HUY"/>
    <x v="450"/>
    <s v="Tiniworld Vincom Biên Hòa"/>
    <x v="4"/>
    <x v="8"/>
    <n v="200000"/>
    <x v="24"/>
  </r>
  <r>
    <x v="54"/>
    <s v="NPP HÙNG HUY"/>
    <x v="450"/>
    <s v="Tiniworld Vincom Biên Hòa"/>
    <x v="7"/>
    <x v="4"/>
    <n v="200000"/>
    <x v="25"/>
  </r>
  <r>
    <x v="54"/>
    <s v="NPP HÙNG HUY"/>
    <x v="450"/>
    <s v="Tiniworld Vincom Biên Hòa"/>
    <x v="11"/>
    <x v="4"/>
    <n v="50000"/>
    <x v="26"/>
  </r>
  <r>
    <x v="54"/>
    <s v="NPP HÙNG HUY"/>
    <x v="450"/>
    <s v="Tiniworld Vincom Biên Hòa"/>
    <x v="12"/>
    <x v="7"/>
    <n v="50000"/>
    <x v="27"/>
  </r>
  <r>
    <x v="54"/>
    <s v="NPP HÙNG HUY"/>
    <x v="451"/>
    <s v="CÔNG TY TNHH HARADA INDUSTRIES VIỆT NAM"/>
    <x v="1"/>
    <x v="11"/>
    <n v="50000"/>
    <x v="156"/>
  </r>
  <r>
    <x v="54"/>
    <s v="NPP HÙNG HUY"/>
    <x v="451"/>
    <s v="CÔNG TY TNHH HARADA INDUSTRIES VIỆT NAM"/>
    <x v="9"/>
    <x v="0"/>
    <n v="50000"/>
    <x v="22"/>
  </r>
  <r>
    <x v="54"/>
    <s v="NPP HÙNG HUY"/>
    <x v="451"/>
    <s v="CÔNG TY TNHH HARADA INDUSTRIES VIỆT NAM"/>
    <x v="2"/>
    <x v="7"/>
    <n v="50000"/>
    <x v="16"/>
  </r>
  <r>
    <x v="54"/>
    <s v="NPP HÙNG HUY"/>
    <x v="451"/>
    <s v="CÔNG TY TNHH HARADA INDUSTRIES VIỆT NAM"/>
    <x v="3"/>
    <x v="11"/>
    <n v="6670000"/>
    <x v="157"/>
  </r>
  <r>
    <x v="54"/>
    <s v="NPP HÙNG HUY"/>
    <x v="451"/>
    <s v="CÔNG TY TNHH HARADA INDUSTRIES VIỆT NAM"/>
    <x v="4"/>
    <x v="11"/>
    <n v="50000"/>
    <x v="133"/>
  </r>
  <r>
    <x v="54"/>
    <s v="NPP HÙNG HUY"/>
    <x v="451"/>
    <s v="CÔNG TY TNHH HARADA INDUSTRIES VIỆT NAM"/>
    <x v="14"/>
    <x v="13"/>
    <n v="50000"/>
    <x v="60"/>
  </r>
  <r>
    <x v="54"/>
    <s v="NPP HÙNG HUY"/>
    <x v="451"/>
    <s v="CÔNG TY TNHH HARADA INDUSTRIES VIỆT NAM"/>
    <x v="11"/>
    <x v="13"/>
    <n v="50000"/>
    <x v="100"/>
  </r>
  <r>
    <x v="54"/>
    <s v="NPP HÙNG HUY"/>
    <x v="451"/>
    <s v="CÔNG TY TNHH HARADA INDUSTRIES VIỆT NAM"/>
    <x v="5"/>
    <x v="0"/>
    <n v="50000"/>
    <x v="11"/>
  </r>
  <r>
    <x v="54"/>
    <s v="NPP HÙNG HUY"/>
    <x v="451"/>
    <s v="CÔNG TY TNHH HARADA INDUSTRIES VIỆT NAM"/>
    <x v="6"/>
    <x v="13"/>
    <n v="50000"/>
    <x v="85"/>
  </r>
  <r>
    <x v="55"/>
    <s v="NPP NGUYỄN NGỌC PHỤNG"/>
    <x v="452"/>
    <s v="CTY TNHH DDONGJIN TEXTILI VINA"/>
    <x v="4"/>
    <x v="3"/>
    <n v="11330000"/>
    <x v="9"/>
  </r>
  <r>
    <x v="55"/>
    <s v="NPP NGUYỄN NGỌC PHỤNG"/>
    <x v="452"/>
    <s v="CTY TNHH DDONGJIN TEXTILI VINA"/>
    <x v="5"/>
    <x v="0"/>
    <n v="930000"/>
    <x v="11"/>
  </r>
  <r>
    <x v="55"/>
    <s v="NPP NGUYỄN NGỌC PHỤNG"/>
    <x v="452"/>
    <s v="CTY TNHH DDONGJIN TEXTILI VINA"/>
    <x v="6"/>
    <x v="0"/>
    <n v="1200000"/>
    <x v="12"/>
  </r>
  <r>
    <x v="55"/>
    <s v="NPP NGUYỄN NGỌC PHỤNG"/>
    <x v="453"/>
    <s v="Formosa Hung Nghiep"/>
    <x v="6"/>
    <x v="5"/>
    <n v="50000"/>
    <x v="116"/>
  </r>
  <r>
    <x v="55"/>
    <s v="NPP NGUYỄN NGỌC PHỤNG"/>
    <x v="454"/>
    <s v="Công ty Gạch Ngói Đồng Nai"/>
    <x v="4"/>
    <x v="4"/>
    <n v="5530000"/>
    <x v="66"/>
  </r>
  <r>
    <x v="56"/>
    <s v="NPP TƯỜNG VÂN 45"/>
    <x v="455"/>
    <s v="CF Tuấn Bu"/>
    <x v="3"/>
    <x v="8"/>
    <n v="50000"/>
    <x v="128"/>
  </r>
  <r>
    <x v="56"/>
    <s v="NPP TƯỜNG VÂN 45"/>
    <x v="455"/>
    <s v="CF Tuấn Bu"/>
    <x v="11"/>
    <x v="0"/>
    <n v="50000"/>
    <x v="34"/>
  </r>
  <r>
    <x v="56"/>
    <s v="NPP TƯỜNG VÂN 45"/>
    <x v="456"/>
    <s v="Không Tên"/>
    <x v="9"/>
    <x v="3"/>
    <n v="2470000"/>
    <x v="84"/>
  </r>
  <r>
    <x v="56"/>
    <s v="NPP TƯỜNG VÂN 45"/>
    <x v="456"/>
    <s v="Không Tên"/>
    <x v="3"/>
    <x v="8"/>
    <n v="50000"/>
    <x v="128"/>
  </r>
  <r>
    <x v="56"/>
    <s v="NPP TƯỜNG VÂN 45"/>
    <x v="456"/>
    <s v="Không Tên"/>
    <x v="12"/>
    <x v="12"/>
    <n v="50000"/>
    <x v="138"/>
  </r>
  <r>
    <x v="57"/>
    <s v="NPP QUANG XUÂN TRƯỜNG"/>
    <x v="457"/>
    <s v="Cty Cao Su Phước Hòa"/>
    <x v="1"/>
    <x v="5"/>
    <n v="50000"/>
    <x v="13"/>
  </r>
  <r>
    <x v="57"/>
    <s v="NPP QUANG XUÂN TRƯỜNG"/>
    <x v="457"/>
    <s v="Cty Cao Su Phước Hòa"/>
    <x v="3"/>
    <x v="5"/>
    <n v="50000"/>
    <x v="120"/>
  </r>
  <r>
    <x v="57"/>
    <s v="NPP QUANG XUÂN TRƯỜNG"/>
    <x v="457"/>
    <s v="Cty Cao Su Phước Hòa"/>
    <x v="4"/>
    <x v="5"/>
    <n v="50000"/>
    <x v="57"/>
  </r>
  <r>
    <x v="57"/>
    <s v="NPP QUANG XUÂN TRƯỜNG"/>
    <x v="457"/>
    <s v="Cty Cao Su Phước Hòa"/>
    <x v="6"/>
    <x v="4"/>
    <n v="50000"/>
    <x v="20"/>
  </r>
  <r>
    <x v="57"/>
    <s v="NPP QUANG XUÂN TRƯỜNG"/>
    <x v="458"/>
    <s v="Cty TNHH MTV Trường Xuân Lộc"/>
    <x v="1"/>
    <x v="11"/>
    <n v="17730000"/>
    <x v="156"/>
  </r>
  <r>
    <x v="58"/>
    <s v="NPP TRẦN MINH TIẾN"/>
    <x v="459"/>
    <s v="Bếp ( Suất ăn công nghiệp ) Thiên Hà"/>
    <x v="3"/>
    <x v="6"/>
    <n v="121600000"/>
    <x v="184"/>
  </r>
  <r>
    <x v="58"/>
    <s v="NPP TRẦN MINH TIẾN"/>
    <x v="460"/>
    <s v="BẾP KONDO"/>
    <x v="1"/>
    <x v="11"/>
    <n v="50000"/>
    <x v="156"/>
  </r>
  <r>
    <x v="58"/>
    <s v="NPP TRẦN MINH TIẾN"/>
    <x v="460"/>
    <s v="BẾP KONDO"/>
    <x v="9"/>
    <x v="0"/>
    <n v="50000"/>
    <x v="22"/>
  </r>
  <r>
    <x v="58"/>
    <s v="NPP TRẦN MINH TIẾN"/>
    <x v="460"/>
    <s v="BẾP KONDO"/>
    <x v="2"/>
    <x v="7"/>
    <n v="50000"/>
    <x v="16"/>
  </r>
  <r>
    <x v="58"/>
    <s v="NPP TRẦN MINH TIẾN"/>
    <x v="460"/>
    <s v="BẾP KONDO"/>
    <x v="3"/>
    <x v="11"/>
    <n v="50000"/>
    <x v="157"/>
  </r>
  <r>
    <x v="58"/>
    <s v="NPP TRẦN MINH TIẾN"/>
    <x v="460"/>
    <s v="BẾP KONDO"/>
    <x v="4"/>
    <x v="11"/>
    <n v="50000"/>
    <x v="133"/>
  </r>
  <r>
    <x v="58"/>
    <s v="NPP TRẦN MINH TIẾN"/>
    <x v="460"/>
    <s v="BẾP KONDO"/>
    <x v="14"/>
    <x v="13"/>
    <n v="50000"/>
    <x v="60"/>
  </r>
  <r>
    <x v="58"/>
    <s v="NPP TRẦN MINH TIẾN"/>
    <x v="460"/>
    <s v="BẾP KONDO"/>
    <x v="11"/>
    <x v="13"/>
    <n v="50000"/>
    <x v="100"/>
  </r>
  <r>
    <x v="58"/>
    <s v="NPP TRẦN MINH TIẾN"/>
    <x v="460"/>
    <s v="BẾP KONDO"/>
    <x v="5"/>
    <x v="0"/>
    <n v="50000"/>
    <x v="11"/>
  </r>
  <r>
    <x v="58"/>
    <s v="NPP TRẦN MINH TIẾN"/>
    <x v="460"/>
    <s v="BẾP KONDO"/>
    <x v="6"/>
    <x v="13"/>
    <n v="50000"/>
    <x v="85"/>
  </r>
  <r>
    <x v="59"/>
    <s v="NPP MỸ LOAN"/>
    <x v="461"/>
    <s v="_x0009_Bệnh viện Phụ sản Tiền Giang"/>
    <x v="15"/>
    <x v="3"/>
    <n v="50000"/>
    <x v="121"/>
  </r>
  <r>
    <x v="59"/>
    <s v="NPP MỸ LOAN"/>
    <x v="461"/>
    <s v="_x0009_Bệnh viện Phụ sản Tiền Giang"/>
    <x v="4"/>
    <x v="1"/>
    <n v="50000"/>
    <x v="4"/>
  </r>
  <r>
    <x v="59"/>
    <s v="NPP MỸ LOAN"/>
    <x v="462"/>
    <s v="Trung tâm y tế Gò Công Đông"/>
    <x v="4"/>
    <x v="1"/>
    <n v="50000"/>
    <x v="4"/>
  </r>
  <r>
    <x v="59"/>
    <s v="NPP MỸ LOAN"/>
    <x v="463"/>
    <s v="Công Ty TNHH Gia Công Đồng Hải Lượng Việt Nam"/>
    <x v="3"/>
    <x v="10"/>
    <n v="50000"/>
    <x v="179"/>
  </r>
  <r>
    <x v="59"/>
    <s v="NPP MỸ LOAN"/>
    <x v="463"/>
    <s v="Công Ty TNHH Gia Công Đồng Hải Lượng Việt Nam"/>
    <x v="4"/>
    <x v="10"/>
    <n v="50000"/>
    <x v="181"/>
  </r>
  <r>
    <x v="59"/>
    <s v="NPP MỸ LOAN"/>
    <x v="464"/>
    <s v="Công Ty TNHH YMUV"/>
    <x v="9"/>
    <x v="8"/>
    <n v="50000"/>
    <x v="152"/>
  </r>
  <r>
    <x v="59"/>
    <s v="NPP MỸ LOAN"/>
    <x v="464"/>
    <s v="Công Ty TNHH YMUV"/>
    <x v="18"/>
    <x v="12"/>
    <n v="50000"/>
    <x v="185"/>
  </r>
  <r>
    <x v="59"/>
    <s v="NPP MỸ LOAN"/>
    <x v="464"/>
    <s v="Công Ty TNHH YMUV"/>
    <x v="3"/>
    <x v="1"/>
    <n v="50000"/>
    <x v="37"/>
  </r>
  <r>
    <x v="59"/>
    <s v="NPP MỸ LOAN"/>
    <x v="464"/>
    <s v="Công Ty TNHH YMUV"/>
    <x v="4"/>
    <x v="1"/>
    <n v="50000"/>
    <x v="4"/>
  </r>
  <r>
    <x v="59"/>
    <s v="NPP MỸ LOAN"/>
    <x v="464"/>
    <s v="Công Ty TNHH YMUV"/>
    <x v="6"/>
    <x v="8"/>
    <n v="50000"/>
    <x v="17"/>
  </r>
  <r>
    <x v="60"/>
    <s v="NPP TÂN THẾ PHÁT"/>
    <x v="465"/>
    <s v="Vy Baker's Mart"/>
    <x v="9"/>
    <x v="3"/>
    <n v="50000"/>
    <x v="84"/>
  </r>
  <r>
    <x v="60"/>
    <s v="NPP TÂN THẾ PHÁT"/>
    <x v="465"/>
    <s v="Vy Baker's Mart"/>
    <x v="15"/>
    <x v="3"/>
    <n v="50000"/>
    <x v="121"/>
  </r>
  <r>
    <x v="60"/>
    <s v="NPP TÂN THẾ PHÁT"/>
    <x v="465"/>
    <s v="Vy Baker's Mart"/>
    <x v="3"/>
    <x v="1"/>
    <n v="50000"/>
    <x v="37"/>
  </r>
  <r>
    <x v="60"/>
    <s v="NPP TÂN THẾ PHÁT"/>
    <x v="465"/>
    <s v="Vy Baker's Mart"/>
    <x v="14"/>
    <x v="8"/>
    <n v="50000"/>
    <x v="166"/>
  </r>
  <r>
    <x v="60"/>
    <s v="NPP TÂN THẾ PHÁT"/>
    <x v="465"/>
    <s v="Vy Baker's Mart"/>
    <x v="11"/>
    <x v="3"/>
    <n v="50000"/>
    <x v="28"/>
  </r>
  <r>
    <x v="60"/>
    <s v="NPP TÂN THẾ PHÁT"/>
    <x v="465"/>
    <s v="Vy Baker's Mart"/>
    <x v="12"/>
    <x v="3"/>
    <n v="50000"/>
    <x v="33"/>
  </r>
  <r>
    <x v="61"/>
    <s v="NPP ĐỖ NGỌC ĐIỆP"/>
    <x v="466"/>
    <s v="cf sona"/>
    <x v="18"/>
    <x v="12"/>
    <n v="50000"/>
    <x v="185"/>
  </r>
  <r>
    <x v="61"/>
    <s v="NPP ĐỖ NGỌC ĐIỆP"/>
    <x v="466"/>
    <s v="cf sona"/>
    <x v="14"/>
    <x v="1"/>
    <n v="50000"/>
    <x v="31"/>
  </r>
  <r>
    <x v="61"/>
    <s v="NPP ĐỖ NGỌC ĐIỆP"/>
    <x v="466"/>
    <s v="cf sona"/>
    <x v="11"/>
    <x v="3"/>
    <n v="50000"/>
    <x v="28"/>
  </r>
  <r>
    <x v="62"/>
    <s v="NPP TRƯỜNG PHÚC THỊNH"/>
    <x v="467"/>
    <s v="Công Ty TNHH Ẩm Thực Hạnh Phúc"/>
    <x v="17"/>
    <x v="0"/>
    <n v="50000"/>
    <x v="48"/>
  </r>
  <r>
    <x v="62"/>
    <s v="NPP TRƯỜNG PHÚC THỊNH"/>
    <x v="467"/>
    <s v="Công Ty TNHH Ẩm Thực Hạnh Phúc"/>
    <x v="3"/>
    <x v="5"/>
    <n v="50000"/>
    <x v="120"/>
  </r>
  <r>
    <x v="62"/>
    <s v="NPP TRƯỜNG PHÚC THỊNH"/>
    <x v="467"/>
    <s v="Công Ty TNHH Ẩm Thực Hạnh Phúc"/>
    <x v="4"/>
    <x v="5"/>
    <n v="50000"/>
    <x v="57"/>
  </r>
  <r>
    <x v="62"/>
    <s v="NPP TRƯỜNG PHÚC THỊNH"/>
    <x v="467"/>
    <s v="Công Ty TNHH Ẩm Thực Hạnh Phúc"/>
    <x v="11"/>
    <x v="5"/>
    <n v="50000"/>
    <x v="53"/>
  </r>
  <r>
    <x v="62"/>
    <s v="NPP TRƯỜNG PHÚC THỊNH"/>
    <x v="467"/>
    <s v="Công Ty TNHH Ẩm Thực Hạnh Phúc"/>
    <x v="12"/>
    <x v="4"/>
    <n v="50000"/>
    <x v="58"/>
  </r>
  <r>
    <x v="62"/>
    <s v="NPP TRƯỜNG PHÚC THỊNH"/>
    <x v="468"/>
    <s v="TTTM Sassco TSN Sân bay Tân Sơn Nhất Trường Sơn"/>
    <x v="15"/>
    <x v="7"/>
    <n v="50000"/>
    <x v="90"/>
  </r>
  <r>
    <x v="62"/>
    <s v="NPP TRƯỜNG PHÚC THỊNH"/>
    <x v="468"/>
    <s v="TTTM Sassco TSN Sân bay Tân Sơn Nhất Trường Sơn"/>
    <x v="6"/>
    <x v="7"/>
    <n v="50000"/>
    <x v="71"/>
  </r>
  <r>
    <x v="62"/>
    <s v="NPP TRƯỜNG PHÚC THỊNH"/>
    <x v="469"/>
    <s v="Cty Thuốc Lá Sài Gòn 7 KCN Vĩnh Lộc"/>
    <x v="9"/>
    <x v="0"/>
    <n v="2930000"/>
    <x v="22"/>
  </r>
  <r>
    <x v="62"/>
    <s v="NPP TRƯỜNG PHÚC THỊNH"/>
    <x v="469"/>
    <s v="Cty Thuốc Lá Sài Gòn 7 KCN Vĩnh Lộc"/>
    <x v="4"/>
    <x v="24"/>
    <n v="50000"/>
    <x v="186"/>
  </r>
  <r>
    <x v="62"/>
    <s v="NPP TRƯỜNG PHÚC THỊNH"/>
    <x v="469"/>
    <s v="Cty Thuốc Lá Sài Gòn 7 KCN Vĩnh Lộc"/>
    <x v="14"/>
    <x v="8"/>
    <n v="1330000"/>
    <x v="166"/>
  </r>
  <r>
    <x v="62"/>
    <s v="NPP TRƯỜNG PHÚC THỊNH"/>
    <x v="469"/>
    <s v="Cty Thuốc Lá Sài Gòn 7 KCN Vĩnh Lộc"/>
    <x v="6"/>
    <x v="4"/>
    <n v="50000"/>
    <x v="20"/>
  </r>
  <r>
    <x v="62"/>
    <s v="NPP TRƯỜNG PHÚC THỊNH"/>
    <x v="470"/>
    <s v="Cty LD SX Bữa ăn trên máy bay Sân bay Tân Sơn Nhất"/>
    <x v="15"/>
    <x v="7"/>
    <n v="50000"/>
    <x v="90"/>
  </r>
  <r>
    <x v="62"/>
    <s v="NPP TRƯỜNG PHÚC THỊNH"/>
    <x v="470"/>
    <s v="Cty LD SX Bữa ăn trên máy bay Sân bay Tân Sơn Nhất"/>
    <x v="3"/>
    <x v="7"/>
    <n v="50000"/>
    <x v="103"/>
  </r>
  <r>
    <x v="62"/>
    <s v="NPP TRƯỜNG PHÚC THỊNH"/>
    <x v="470"/>
    <s v="Cty LD SX Bữa ăn trên máy bay Sân bay Tân Sơn Nhất"/>
    <x v="6"/>
    <x v="7"/>
    <n v="50000"/>
    <x v="71"/>
  </r>
  <r>
    <x v="62"/>
    <s v="NPP TRƯỜNG PHÚC THỊNH"/>
    <x v="471"/>
    <s v="Cty LD TNHH KFC Việt Nam 54/1 Bạch Đằng"/>
    <x v="14"/>
    <x v="13"/>
    <n v="15870000"/>
    <x v="60"/>
  </r>
  <r>
    <x v="62"/>
    <s v="NPP TRƯỜNG PHÚC THỊNH"/>
    <x v="472"/>
    <s v="Cty CP Thể Thao Ngôi Sao GERU"/>
    <x v="15"/>
    <x v="2"/>
    <n v="400000"/>
    <x v="159"/>
  </r>
  <r>
    <x v="62"/>
    <s v="NPP TRƯỜNG PHÚC THỊNH"/>
    <x v="473"/>
    <s v="căn tin nguyên khuyến - 136 Cộng Hòa"/>
    <x v="1"/>
    <x v="10"/>
    <n v="1000000"/>
    <x v="146"/>
  </r>
  <r>
    <x v="62"/>
    <s v="NPP TRƯỜNG PHÚC THỊNH"/>
    <x v="473"/>
    <s v="căn tin nguyên khuyến - 136 Cộng Hòa"/>
    <x v="4"/>
    <x v="1"/>
    <n v="1600000"/>
    <x v="4"/>
  </r>
  <r>
    <x v="62"/>
    <s v="NPP TRƯỜNG PHÚC THỊNH"/>
    <x v="473"/>
    <s v="căn tin nguyên khuyến - 136 Cộng Hòa"/>
    <x v="5"/>
    <x v="1"/>
    <n v="70000"/>
    <x v="107"/>
  </r>
  <r>
    <x v="62"/>
    <s v="NPP TRƯỜNG PHÚC THỊNH"/>
    <x v="473"/>
    <s v="căn tin nguyên khuyến - 136 Cộng Hòa"/>
    <x v="6"/>
    <x v="1"/>
    <n v="1000000"/>
    <x v="95"/>
  </r>
  <r>
    <x v="62"/>
    <s v="NPP TRƯỜNG PHÚC THỊNH"/>
    <x v="474"/>
    <s v="Công ty Hoa Mai"/>
    <x v="1"/>
    <x v="11"/>
    <n v="30130000"/>
    <x v="156"/>
  </r>
  <r>
    <x v="62"/>
    <s v="NPP TRƯỜNG PHÚC THỊNH"/>
    <x v="474"/>
    <s v="Công ty Hoa Mai"/>
    <x v="9"/>
    <x v="0"/>
    <n v="2070000"/>
    <x v="22"/>
  </r>
  <r>
    <x v="62"/>
    <s v="NPP TRƯỜNG PHÚC THỊNH"/>
    <x v="474"/>
    <s v="Công ty Hoa Mai"/>
    <x v="2"/>
    <x v="7"/>
    <n v="11670000"/>
    <x v="16"/>
  </r>
  <r>
    <x v="62"/>
    <s v="NPP TRƯỜNG PHÚC THỊNH"/>
    <x v="474"/>
    <s v="Công ty Hoa Mai"/>
    <x v="3"/>
    <x v="11"/>
    <n v="330200000"/>
    <x v="157"/>
  </r>
  <r>
    <x v="62"/>
    <s v="NPP TRƯỜNG PHÚC THỊNH"/>
    <x v="474"/>
    <s v="Công ty Hoa Mai"/>
    <x v="4"/>
    <x v="11"/>
    <n v="308470000"/>
    <x v="133"/>
  </r>
  <r>
    <x v="62"/>
    <s v="NPP TRƯỜNG PHÚC THỊNH"/>
    <x v="474"/>
    <s v="Công ty Hoa Mai"/>
    <x v="14"/>
    <x v="13"/>
    <n v="50000"/>
    <x v="60"/>
  </r>
  <r>
    <x v="62"/>
    <s v="NPP TRƯỜNG PHÚC THỊNH"/>
    <x v="474"/>
    <s v="Công ty Hoa Mai"/>
    <x v="11"/>
    <x v="13"/>
    <n v="470000"/>
    <x v="100"/>
  </r>
  <r>
    <x v="62"/>
    <s v="NPP TRƯỜNG PHÚC THỊNH"/>
    <x v="474"/>
    <s v="Công ty Hoa Mai"/>
    <x v="5"/>
    <x v="0"/>
    <n v="200000"/>
    <x v="11"/>
  </r>
  <r>
    <x v="62"/>
    <s v="NPP TRƯỜNG PHÚC THỊNH"/>
    <x v="474"/>
    <s v="Công ty Hoa Mai"/>
    <x v="6"/>
    <x v="13"/>
    <n v="29200000"/>
    <x v="85"/>
  </r>
  <r>
    <x v="62"/>
    <s v="NPP TRƯỜNG PHÚC THỊNH"/>
    <x v="475"/>
    <s v="Công ty TNHH CJ FRESHWAY Việt Nam"/>
    <x v="15"/>
    <x v="2"/>
    <n v="50000"/>
    <x v="159"/>
  </r>
  <r>
    <x v="62"/>
    <s v="NPP TRƯỜNG PHÚC THỊNH"/>
    <x v="475"/>
    <s v="Công ty TNHH CJ FRESHWAY Việt Nam"/>
    <x v="3"/>
    <x v="12"/>
    <n v="400000"/>
    <x v="72"/>
  </r>
  <r>
    <x v="62"/>
    <s v="NPP TRƯỜNG PHÚC THỊNH"/>
    <x v="475"/>
    <s v="Công ty TNHH CJ FRESHWAY Việt Nam"/>
    <x v="5"/>
    <x v="2"/>
    <n v="50000"/>
    <x v="187"/>
  </r>
  <r>
    <x v="62"/>
    <s v="NPP TRƯỜNG PHÚC THỊNH"/>
    <x v="475"/>
    <s v="Công ty TNHH CJ FRESHWAY Việt Nam"/>
    <x v="6"/>
    <x v="2"/>
    <n v="130000"/>
    <x v="141"/>
  </r>
  <r>
    <x v="62"/>
    <s v="NPP TRƯỜNG PHÚC THỊNH"/>
    <x v="476"/>
    <s v="Công Ty Dussmann Service"/>
    <x v="3"/>
    <x v="13"/>
    <n v="4130000"/>
    <x v="165"/>
  </r>
  <r>
    <x v="62"/>
    <s v="NPP TRƯỜNG PHÚC THỊNH"/>
    <x v="476"/>
    <s v="Công Ty Dussmann Service"/>
    <x v="4"/>
    <x v="2"/>
    <n v="50000"/>
    <x v="160"/>
  </r>
  <r>
    <x v="62"/>
    <s v="NPP TRƯỜNG PHÚC THỊNH"/>
    <x v="477"/>
    <s v="chị nhung - cafe Miền Thảo Mộc"/>
    <x v="9"/>
    <x v="1"/>
    <n v="4130000"/>
    <x v="30"/>
  </r>
  <r>
    <x v="62"/>
    <s v="NPP TRƯỜNG PHÚC THỊNH"/>
    <x v="477"/>
    <s v="chị nhung - cafe Miền Thảo Mộc"/>
    <x v="3"/>
    <x v="3"/>
    <n v="50000"/>
    <x v="3"/>
  </r>
  <r>
    <x v="62"/>
    <s v="NPP TRƯỜNG PHÚC THỊNH"/>
    <x v="477"/>
    <s v="chị nhung - cafe Miền Thảo Mộc"/>
    <x v="14"/>
    <x v="12"/>
    <n v="50000"/>
    <x v="118"/>
  </r>
  <r>
    <x v="62"/>
    <s v="NPP TRƯỜNG PHÚC THỊNH"/>
    <x v="477"/>
    <s v="chị nhung - cafe Miền Thảo Mộc"/>
    <x v="11"/>
    <x v="11"/>
    <n v="2530000"/>
    <x v="47"/>
  </r>
  <r>
    <x v="62"/>
    <s v="NPP TRƯỜNG PHÚC THỊNH"/>
    <x v="478"/>
    <s v="Jollibee Viet Nam"/>
    <x v="11"/>
    <x v="13"/>
    <n v="50000"/>
    <x v="100"/>
  </r>
  <r>
    <x v="62"/>
    <s v="NPP TRƯỜNG PHÚC THỊNH"/>
    <x v="478"/>
    <s v="Jollibee Viet Nam"/>
    <x v="12"/>
    <x v="5"/>
    <n v="16470000"/>
    <x v="145"/>
  </r>
  <r>
    <x v="62"/>
    <s v="NPP TRƯỜNG PHÚC THỊNH"/>
    <x v="479"/>
    <s v="Laha coffee 1191 hoang sa f5 tan binh"/>
    <x v="9"/>
    <x v="3"/>
    <n v="50000"/>
    <x v="84"/>
  </r>
  <r>
    <x v="62"/>
    <s v="NPP TRƯỜNG PHÚC THỊNH"/>
    <x v="479"/>
    <s v="Laha coffee 1191 hoang sa f5 tan binh"/>
    <x v="14"/>
    <x v="0"/>
    <n v="50000"/>
    <x v="50"/>
  </r>
  <r>
    <x v="62"/>
    <s v="NPP TRƯỜNG PHÚC THỊNH"/>
    <x v="479"/>
    <s v="Laha coffee 1191 hoang sa f5 tan binh"/>
    <x v="11"/>
    <x v="3"/>
    <n v="2330000"/>
    <x v="28"/>
  </r>
  <r>
    <x v="62"/>
    <s v="NPP TRƯỜNG PHÚC THỊNH"/>
    <x v="479"/>
    <s v="Laha coffee 1191 hoang sa f5 tan binh"/>
    <x v="12"/>
    <x v="23"/>
    <n v="50000"/>
    <x v="113"/>
  </r>
  <r>
    <x v="62"/>
    <s v="NPP TRƯỜNG PHÚC THỊNH"/>
    <x v="480"/>
    <s v="Laha coffee 770 AU CO"/>
    <x v="9"/>
    <x v="3"/>
    <n v="70000"/>
    <x v="84"/>
  </r>
  <r>
    <x v="62"/>
    <s v="NPP TRƯỜNG PHÚC THỊNH"/>
    <x v="480"/>
    <s v="Laha coffee 770 AU CO"/>
    <x v="14"/>
    <x v="0"/>
    <n v="50000"/>
    <x v="50"/>
  </r>
  <r>
    <x v="62"/>
    <s v="NPP TRƯỜNG PHÚC THỊNH"/>
    <x v="480"/>
    <s v="Laha coffee 770 AU CO"/>
    <x v="11"/>
    <x v="3"/>
    <n v="470000"/>
    <x v="28"/>
  </r>
  <r>
    <x v="62"/>
    <s v="NPP TRƯỜNG PHÚC THỊNH"/>
    <x v="480"/>
    <s v="Laha coffee 770 AU CO"/>
    <x v="12"/>
    <x v="23"/>
    <n v="50000"/>
    <x v="113"/>
  </r>
  <r>
    <x v="62"/>
    <s v="NPP TRƯỜNG PHÚC THỊNH"/>
    <x v="481"/>
    <s v="Laha Coffee 74 Tran Huy Liệu"/>
    <x v="9"/>
    <x v="3"/>
    <n v="50000"/>
    <x v="84"/>
  </r>
  <r>
    <x v="62"/>
    <s v="NPP TRƯỜNG PHÚC THỊNH"/>
    <x v="481"/>
    <s v="Laha Coffee 74 Tran Huy Liệu"/>
    <x v="14"/>
    <x v="0"/>
    <n v="50000"/>
    <x v="50"/>
  </r>
  <r>
    <x v="62"/>
    <s v="NPP TRƯỜNG PHÚC THỊNH"/>
    <x v="481"/>
    <s v="Laha Coffee 74 Tran Huy Liệu"/>
    <x v="11"/>
    <x v="3"/>
    <n v="2930000"/>
    <x v="28"/>
  </r>
  <r>
    <x v="62"/>
    <s v="NPP TRƯỜNG PHÚC THỊNH"/>
    <x v="481"/>
    <s v="Laha Coffee 74 Tran Huy Liệu"/>
    <x v="12"/>
    <x v="23"/>
    <n v="50000"/>
    <x v="113"/>
  </r>
  <r>
    <x v="62"/>
    <s v="NPP TRƯỜNG PHÚC THỊNH"/>
    <x v="482"/>
    <s v="Laha coffee 38 LE BINH"/>
    <x v="9"/>
    <x v="3"/>
    <n v="50000"/>
    <x v="84"/>
  </r>
  <r>
    <x v="62"/>
    <s v="NPP TRƯỜNG PHÚC THỊNH"/>
    <x v="482"/>
    <s v="Laha coffee 38 LE BINH"/>
    <x v="14"/>
    <x v="0"/>
    <n v="50000"/>
    <x v="50"/>
  </r>
  <r>
    <x v="62"/>
    <s v="NPP TRƯỜNG PHÚC THỊNH"/>
    <x v="482"/>
    <s v="Laha coffee 38 LE BINH"/>
    <x v="11"/>
    <x v="3"/>
    <n v="1470000"/>
    <x v="28"/>
  </r>
  <r>
    <x v="62"/>
    <s v="NPP TRƯỜNG PHÚC THỊNH"/>
    <x v="482"/>
    <s v="Laha coffee 38 LE BINH"/>
    <x v="12"/>
    <x v="23"/>
    <n v="50000"/>
    <x v="113"/>
  </r>
  <r>
    <x v="62"/>
    <s v="NPP TRƯỜNG PHÚC THỊNH"/>
    <x v="483"/>
    <s v="CÔNG TY TNHH SX-TM DV THỊNH KHANG"/>
    <x v="3"/>
    <x v="3"/>
    <n v="1730000"/>
    <x v="3"/>
  </r>
  <r>
    <x v="62"/>
    <s v="NPP TRƯỜNG PHÚC THỊNH"/>
    <x v="484"/>
    <s v="Laha coffee 732 NGUYEN KIEM"/>
    <x v="9"/>
    <x v="3"/>
    <n v="400000"/>
    <x v="84"/>
  </r>
  <r>
    <x v="62"/>
    <s v="NPP TRƯỜNG PHÚC THỊNH"/>
    <x v="484"/>
    <s v="Laha coffee 732 NGUYEN KIEM"/>
    <x v="14"/>
    <x v="0"/>
    <n v="50000"/>
    <x v="50"/>
  </r>
  <r>
    <x v="62"/>
    <s v="NPP TRƯỜNG PHÚC THỊNH"/>
    <x v="484"/>
    <s v="Laha coffee 732 NGUYEN KIEM"/>
    <x v="11"/>
    <x v="3"/>
    <n v="4400000"/>
    <x v="28"/>
  </r>
  <r>
    <x v="62"/>
    <s v="NPP TRƯỜNG PHÚC THỊNH"/>
    <x v="484"/>
    <s v="Laha coffee 732 NGUYEN KIEM"/>
    <x v="12"/>
    <x v="23"/>
    <n v="50000"/>
    <x v="113"/>
  </r>
  <r>
    <x v="62"/>
    <s v="NPP TRƯỜNG PHÚC THỊNH"/>
    <x v="485"/>
    <s v="Cty 1TV SX-TM Kim Sen"/>
    <x v="1"/>
    <x v="8"/>
    <n v="50000"/>
    <x v="62"/>
  </r>
  <r>
    <x v="62"/>
    <s v="NPP TRƯỜNG PHÚC THỊNH"/>
    <x v="485"/>
    <s v="Cty 1TV SX-TM Kim Sen"/>
    <x v="9"/>
    <x v="5"/>
    <n v="50000"/>
    <x v="36"/>
  </r>
  <r>
    <x v="62"/>
    <s v="NPP TRƯỜNG PHÚC THỊNH"/>
    <x v="485"/>
    <s v="Cty 1TV SX-TM Kim Sen"/>
    <x v="17"/>
    <x v="7"/>
    <n v="50000"/>
    <x v="76"/>
  </r>
  <r>
    <x v="62"/>
    <s v="NPP TRƯỜNG PHÚC THỊNH"/>
    <x v="485"/>
    <s v="Cty 1TV SX-TM Kim Sen"/>
    <x v="15"/>
    <x v="7"/>
    <n v="50000"/>
    <x v="90"/>
  </r>
  <r>
    <x v="62"/>
    <s v="NPP TRƯỜNG PHÚC THỊNH"/>
    <x v="485"/>
    <s v="Cty 1TV SX-TM Kim Sen"/>
    <x v="3"/>
    <x v="3"/>
    <n v="4070000"/>
    <x v="3"/>
  </r>
  <r>
    <x v="62"/>
    <s v="NPP TRƯỜNG PHÚC THỊNH"/>
    <x v="485"/>
    <s v="Cty 1TV SX-TM Kim Sen"/>
    <x v="4"/>
    <x v="13"/>
    <n v="50000"/>
    <x v="92"/>
  </r>
  <r>
    <x v="62"/>
    <s v="NPP TRƯỜNG PHÚC THỊNH"/>
    <x v="485"/>
    <s v="Cty 1TV SX-TM Kim Sen"/>
    <x v="14"/>
    <x v="7"/>
    <n v="50000"/>
    <x v="93"/>
  </r>
  <r>
    <x v="62"/>
    <s v="NPP TRƯỜNG PHÚC THỊNH"/>
    <x v="485"/>
    <s v="Cty 1TV SX-TM Kim Sen"/>
    <x v="7"/>
    <x v="3"/>
    <n v="2530000"/>
    <x v="10"/>
  </r>
  <r>
    <x v="62"/>
    <s v="NPP TRƯỜNG PHÚC THỊNH"/>
    <x v="485"/>
    <s v="Cty 1TV SX-TM Kim Sen"/>
    <x v="11"/>
    <x v="5"/>
    <n v="8330000"/>
    <x v="53"/>
  </r>
  <r>
    <x v="62"/>
    <s v="NPP TRƯỜNG PHÚC THỊNH"/>
    <x v="485"/>
    <s v="Cty 1TV SX-TM Kim Sen"/>
    <x v="12"/>
    <x v="7"/>
    <n v="50000"/>
    <x v="27"/>
  </r>
  <r>
    <x v="62"/>
    <s v="NPP TRƯỜNG PHÚC THỊNH"/>
    <x v="485"/>
    <s v="Cty 1TV SX-TM Kim Sen"/>
    <x v="22"/>
    <x v="23"/>
    <n v="50000"/>
    <x v="171"/>
  </r>
  <r>
    <x v="62"/>
    <s v="NPP TRƯỜNG PHÚC THỊNH"/>
    <x v="485"/>
    <s v="Cty 1TV SX-TM Kim Sen"/>
    <x v="6"/>
    <x v="4"/>
    <n v="50000"/>
    <x v="20"/>
  </r>
  <r>
    <x v="62"/>
    <s v="NPP TRƯỜNG PHÚC THỊNH"/>
    <x v="486"/>
    <s v="Laha Coffee 173 Tran Huy Liệu"/>
    <x v="9"/>
    <x v="3"/>
    <n v="50000"/>
    <x v="84"/>
  </r>
  <r>
    <x v="62"/>
    <s v="NPP TRƯỜNG PHÚC THỊNH"/>
    <x v="486"/>
    <s v="Laha Coffee 173 Tran Huy Liệu"/>
    <x v="14"/>
    <x v="0"/>
    <n v="50000"/>
    <x v="50"/>
  </r>
  <r>
    <x v="62"/>
    <s v="NPP TRƯỜNG PHÚC THỊNH"/>
    <x v="486"/>
    <s v="Laha Coffee 173 Tran Huy Liệu"/>
    <x v="11"/>
    <x v="3"/>
    <n v="3070000"/>
    <x v="28"/>
  </r>
  <r>
    <x v="62"/>
    <s v="NPP TRƯỜNG PHÚC THỊNH"/>
    <x v="486"/>
    <s v="Laha Coffee 173 Tran Huy Liệu"/>
    <x v="12"/>
    <x v="23"/>
    <n v="50000"/>
    <x v="113"/>
  </r>
  <r>
    <x v="62"/>
    <s v="NPP TRƯỜNG PHÚC THỊNH"/>
    <x v="487"/>
    <s v="Kho Nguyên Liệu Trà Sữa Cường Quật"/>
    <x v="15"/>
    <x v="4"/>
    <n v="200000"/>
    <x v="59"/>
  </r>
  <r>
    <x v="62"/>
    <s v="NPP TRƯỜNG PHÚC THỊNH"/>
    <x v="487"/>
    <s v="Kho Nguyên Liệu Trà Sữa Cường Quật"/>
    <x v="14"/>
    <x v="3"/>
    <n v="2470000"/>
    <x v="73"/>
  </r>
  <r>
    <x v="62"/>
    <s v="NPP TRƯỜNG PHÚC THỊNH"/>
    <x v="487"/>
    <s v="Kho Nguyên Liệu Trà Sữa Cường Quật"/>
    <x v="11"/>
    <x v="11"/>
    <n v="3200000"/>
    <x v="47"/>
  </r>
  <r>
    <x v="62"/>
    <s v="NPP TRƯỜNG PHÚC THỊNH"/>
    <x v="487"/>
    <s v="Kho Nguyên Liệu Trà Sữa Cường Quật"/>
    <x v="12"/>
    <x v="4"/>
    <n v="70000"/>
    <x v="58"/>
  </r>
  <r>
    <x v="62"/>
    <s v="NPP TRƯỜNG PHÚC THỊNH"/>
    <x v="488"/>
    <s v="FC Good Coffee 4"/>
    <x v="9"/>
    <x v="5"/>
    <n v="50000"/>
    <x v="36"/>
  </r>
  <r>
    <x v="62"/>
    <s v="NPP TRƯỜNG PHÚC THỊNH"/>
    <x v="488"/>
    <s v="FC Good Coffee 4"/>
    <x v="14"/>
    <x v="2"/>
    <n v="50000"/>
    <x v="99"/>
  </r>
  <r>
    <x v="62"/>
    <s v="NPP TRƯỜNG PHÚC THỊNH"/>
    <x v="488"/>
    <s v="FC Good Coffee 4"/>
    <x v="11"/>
    <x v="11"/>
    <n v="13130000"/>
    <x v="47"/>
  </r>
  <r>
    <x v="62"/>
    <s v="NPP TRƯỜNG PHÚC THỊNH"/>
    <x v="488"/>
    <s v="FC Good Coffee 4"/>
    <x v="12"/>
    <x v="7"/>
    <n v="50000"/>
    <x v="27"/>
  </r>
  <r>
    <x v="62"/>
    <s v="NPP TRƯỜNG PHÚC THỊNH"/>
    <x v="489"/>
    <s v="FC Good Coffee 2"/>
    <x v="9"/>
    <x v="5"/>
    <n v="50000"/>
    <x v="36"/>
  </r>
  <r>
    <x v="62"/>
    <s v="NPP TRƯỜNG PHÚC THỊNH"/>
    <x v="489"/>
    <s v="FC Good Coffee 2"/>
    <x v="14"/>
    <x v="2"/>
    <n v="50000"/>
    <x v="99"/>
  </r>
  <r>
    <x v="62"/>
    <s v="NPP TRƯỜNG PHÚC THỊNH"/>
    <x v="489"/>
    <s v="FC Good Coffee 2"/>
    <x v="11"/>
    <x v="11"/>
    <n v="15670000"/>
    <x v="47"/>
  </r>
  <r>
    <x v="62"/>
    <s v="NPP TRƯỜNG PHÚC THỊNH"/>
    <x v="489"/>
    <s v="FC Good Coffee 2"/>
    <x v="12"/>
    <x v="7"/>
    <n v="50000"/>
    <x v="27"/>
  </r>
  <r>
    <x v="62"/>
    <s v="NPP TRƯỜNG PHÚC THỊNH"/>
    <x v="490"/>
    <s v="Kho Nguyên Liệu Trà Sữa"/>
    <x v="9"/>
    <x v="5"/>
    <n v="50000"/>
    <x v="36"/>
  </r>
  <r>
    <x v="62"/>
    <s v="NPP TRƯỜNG PHÚC THỊNH"/>
    <x v="490"/>
    <s v="Kho Nguyên Liệu Trà Sữa"/>
    <x v="14"/>
    <x v="2"/>
    <n v="50000"/>
    <x v="99"/>
  </r>
  <r>
    <x v="62"/>
    <s v="NPP TRƯỜNG PHÚC THỊNH"/>
    <x v="490"/>
    <s v="Kho Nguyên Liệu Trà Sữa"/>
    <x v="11"/>
    <x v="11"/>
    <n v="37670000"/>
    <x v="47"/>
  </r>
  <r>
    <x v="62"/>
    <s v="NPP TRƯỜNG PHÚC THỊNH"/>
    <x v="490"/>
    <s v="Kho Nguyên Liệu Trà Sữa"/>
    <x v="12"/>
    <x v="7"/>
    <n v="50000"/>
    <x v="27"/>
  </r>
  <r>
    <x v="62"/>
    <s v="NPP TRƯỜNG PHÚC THỊNH"/>
    <x v="490"/>
    <s v="Kho Nguyên Liệu Trà Sữa"/>
    <x v="13"/>
    <x v="7"/>
    <n v="50000"/>
    <x v="55"/>
  </r>
  <r>
    <x v="62"/>
    <s v="NPP TRƯỜNG PHÚC THỊNH"/>
    <x v="491"/>
    <s v="CTY TNHH COATS PHONG PHÚ"/>
    <x v="17"/>
    <x v="8"/>
    <n v="82130000"/>
    <x v="135"/>
  </r>
  <r>
    <x v="62"/>
    <s v="NPP TRƯỜNG PHÚC THỊNH"/>
    <x v="491"/>
    <s v="CTY TNHH COATS PHONG PHÚ"/>
    <x v="4"/>
    <x v="3"/>
    <n v="1930000"/>
    <x v="9"/>
  </r>
  <r>
    <x v="62"/>
    <s v="NPP TRƯỜNG PHÚC THỊNH"/>
    <x v="492"/>
    <s v="FC Good Coffee 3"/>
    <x v="9"/>
    <x v="5"/>
    <n v="200000"/>
    <x v="36"/>
  </r>
  <r>
    <x v="62"/>
    <s v="NPP TRƯỜNG PHÚC THỊNH"/>
    <x v="492"/>
    <s v="FC Good Coffee 3"/>
    <x v="14"/>
    <x v="2"/>
    <n v="50000"/>
    <x v="99"/>
  </r>
  <r>
    <x v="62"/>
    <s v="NPP TRƯỜNG PHÚC THỊNH"/>
    <x v="492"/>
    <s v="FC Good Coffee 3"/>
    <x v="11"/>
    <x v="11"/>
    <n v="11730000"/>
    <x v="47"/>
  </r>
  <r>
    <x v="62"/>
    <s v="NPP TRƯỜNG PHÚC THỊNH"/>
    <x v="492"/>
    <s v="FC Good Coffee 3"/>
    <x v="12"/>
    <x v="7"/>
    <n v="50000"/>
    <x v="27"/>
  </r>
  <r>
    <x v="62"/>
    <s v="NPP TRƯỜNG PHÚC THỊNH"/>
    <x v="493"/>
    <s v="Công Ty TNHH Dich Vụ Giải Trí Aloha"/>
    <x v="1"/>
    <x v="12"/>
    <n v="50000"/>
    <x v="51"/>
  </r>
  <r>
    <x v="62"/>
    <s v="NPP TRƯỜNG PHÚC THỊNH"/>
    <x v="493"/>
    <s v="Công Ty TNHH Dich Vụ Giải Trí Aloha"/>
    <x v="9"/>
    <x v="5"/>
    <n v="50000"/>
    <x v="36"/>
  </r>
  <r>
    <x v="62"/>
    <s v="NPP TRƯỜNG PHÚC THỊNH"/>
    <x v="493"/>
    <s v="Công Ty TNHH Dich Vụ Giải Trí Aloha"/>
    <x v="17"/>
    <x v="7"/>
    <n v="50000"/>
    <x v="76"/>
  </r>
  <r>
    <x v="62"/>
    <s v="NPP TRƯỜNG PHÚC THỊNH"/>
    <x v="493"/>
    <s v="Công Ty TNHH Dich Vụ Giải Trí Aloha"/>
    <x v="15"/>
    <x v="7"/>
    <n v="50000"/>
    <x v="90"/>
  </r>
  <r>
    <x v="62"/>
    <s v="NPP TRƯỜNG PHÚC THỊNH"/>
    <x v="493"/>
    <s v="Công Ty TNHH Dich Vụ Giải Trí Aloha"/>
    <x v="3"/>
    <x v="9"/>
    <n v="50000"/>
    <x v="119"/>
  </r>
  <r>
    <x v="62"/>
    <s v="NPP TRƯỜNG PHÚC THỊNH"/>
    <x v="493"/>
    <s v="Công Ty TNHH Dich Vụ Giải Trí Aloha"/>
    <x v="4"/>
    <x v="12"/>
    <n v="50000"/>
    <x v="63"/>
  </r>
  <r>
    <x v="62"/>
    <s v="NPP TRƯỜNG PHÚC THỊNH"/>
    <x v="493"/>
    <s v="Công Ty TNHH Dich Vụ Giải Trí Aloha"/>
    <x v="14"/>
    <x v="3"/>
    <n v="50000"/>
    <x v="73"/>
  </r>
  <r>
    <x v="62"/>
    <s v="NPP TRƯỜNG PHÚC THỊNH"/>
    <x v="493"/>
    <s v="Công Ty TNHH Dich Vụ Giải Trí Aloha"/>
    <x v="7"/>
    <x v="3"/>
    <n v="50000"/>
    <x v="10"/>
  </r>
  <r>
    <x v="62"/>
    <s v="NPP TRƯỜNG PHÚC THỊNH"/>
    <x v="493"/>
    <s v="Công Ty TNHH Dich Vụ Giải Trí Aloha"/>
    <x v="11"/>
    <x v="5"/>
    <n v="50000"/>
    <x v="53"/>
  </r>
  <r>
    <x v="62"/>
    <s v="NPP TRƯỜNG PHÚC THỊNH"/>
    <x v="493"/>
    <s v="Công Ty TNHH Dich Vụ Giải Trí Aloha"/>
    <x v="12"/>
    <x v="7"/>
    <n v="50000"/>
    <x v="27"/>
  </r>
  <r>
    <x v="62"/>
    <s v="NPP TRƯỜNG PHÚC THỊNH"/>
    <x v="493"/>
    <s v="Công Ty TNHH Dich Vụ Giải Trí Aloha"/>
    <x v="5"/>
    <x v="0"/>
    <n v="50000"/>
    <x v="11"/>
  </r>
  <r>
    <x v="62"/>
    <s v="NPP TRƯỜNG PHÚC THỊNH"/>
    <x v="493"/>
    <s v="Công Ty TNHH Dich Vụ Giải Trí Aloha"/>
    <x v="22"/>
    <x v="23"/>
    <n v="50000"/>
    <x v="171"/>
  </r>
  <r>
    <x v="62"/>
    <s v="NPP TRƯỜNG PHÚC THỊNH"/>
    <x v="493"/>
    <s v="Công Ty TNHH Dich Vụ Giải Trí Aloha"/>
    <x v="6"/>
    <x v="4"/>
    <n v="50000"/>
    <x v="20"/>
  </r>
  <r>
    <x v="62"/>
    <s v="NPP TRƯỜNG PHÚC THỊNH"/>
    <x v="494"/>
    <s v="Cty Toa Xe Sài Gòn"/>
    <x v="17"/>
    <x v="7"/>
    <n v="50000"/>
    <x v="76"/>
  </r>
  <r>
    <x v="62"/>
    <s v="NPP TRƯỜNG PHÚC THỊNH"/>
    <x v="494"/>
    <s v="Cty Toa Xe Sài Gòn"/>
    <x v="15"/>
    <x v="7"/>
    <n v="14070000"/>
    <x v="90"/>
  </r>
  <r>
    <x v="62"/>
    <s v="NPP TRƯỜNG PHÚC THỊNH"/>
    <x v="495"/>
    <s v="Gemini Đồng Đen"/>
    <x v="9"/>
    <x v="1"/>
    <n v="2200000"/>
    <x v="30"/>
  </r>
  <r>
    <x v="62"/>
    <s v="NPP TRƯỜNG PHÚC THỊNH"/>
    <x v="495"/>
    <s v="Gemini Đồng Đen"/>
    <x v="14"/>
    <x v="1"/>
    <n v="1400000"/>
    <x v="31"/>
  </r>
  <r>
    <x v="62"/>
    <s v="NPP TRƯỜNG PHÚC THỊNH"/>
    <x v="495"/>
    <s v="Gemini Đồng Đen"/>
    <x v="11"/>
    <x v="11"/>
    <n v="11200000"/>
    <x v="47"/>
  </r>
  <r>
    <x v="62"/>
    <s v="NPP TRƯỜNG PHÚC THỊNH"/>
    <x v="496"/>
    <s v="Gemini Hoàng Hoa Thám"/>
    <x v="9"/>
    <x v="1"/>
    <n v="800000"/>
    <x v="30"/>
  </r>
  <r>
    <x v="62"/>
    <s v="NPP TRƯỜNG PHÚC THỊNH"/>
    <x v="496"/>
    <s v="Gemini Hoàng Hoa Thám"/>
    <x v="14"/>
    <x v="1"/>
    <n v="1670000"/>
    <x v="31"/>
  </r>
  <r>
    <x v="62"/>
    <s v="NPP TRƯỜNG PHÚC THỊNH"/>
    <x v="496"/>
    <s v="Gemini Hoàng Hoa Thám"/>
    <x v="11"/>
    <x v="11"/>
    <n v="11000000"/>
    <x v="47"/>
  </r>
  <r>
    <x v="62"/>
    <s v="NPP TRƯỜNG PHÚC THỊNH"/>
    <x v="497"/>
    <s v="Gemini Thoại Ngọc Hầu"/>
    <x v="9"/>
    <x v="1"/>
    <n v="600000"/>
    <x v="30"/>
  </r>
  <r>
    <x v="62"/>
    <s v="NPP TRƯỜNG PHÚC THỊNH"/>
    <x v="497"/>
    <s v="Gemini Thoại Ngọc Hầu"/>
    <x v="14"/>
    <x v="1"/>
    <n v="930000"/>
    <x v="31"/>
  </r>
  <r>
    <x v="62"/>
    <s v="NPP TRƯỜNG PHÚC THỊNH"/>
    <x v="497"/>
    <s v="Gemini Thoại Ngọc Hầu"/>
    <x v="11"/>
    <x v="11"/>
    <n v="9200000"/>
    <x v="47"/>
  </r>
  <r>
    <x v="62"/>
    <s v="NPP TRƯỜNG PHÚC THỊNH"/>
    <x v="498"/>
    <s v="Cty Giao Nhận Vận Tải Xếp Dỡ Tân Cảng"/>
    <x v="4"/>
    <x v="25"/>
    <n v="50000"/>
    <x v="188"/>
  </r>
  <r>
    <x v="62"/>
    <s v="NPP TRƯỜNG PHÚC THỊNH"/>
    <x v="499"/>
    <s v="Trường THCS - THPT Nguyễn Khuyến"/>
    <x v="1"/>
    <x v="10"/>
    <n v="70000"/>
    <x v="146"/>
  </r>
  <r>
    <x v="62"/>
    <s v="NPP TRƯỜNG PHÚC THỊNH"/>
    <x v="499"/>
    <s v="Trường THCS - THPT Nguyễn Khuyến"/>
    <x v="4"/>
    <x v="1"/>
    <n v="1130000"/>
    <x v="4"/>
  </r>
  <r>
    <x v="62"/>
    <s v="NPP TRƯỜNG PHÚC THỊNH"/>
    <x v="499"/>
    <s v="Trường THCS - THPT Nguyễn Khuyến"/>
    <x v="5"/>
    <x v="1"/>
    <n v="1400000"/>
    <x v="107"/>
  </r>
  <r>
    <x v="62"/>
    <s v="NPP TRƯỜNG PHÚC THỊNH"/>
    <x v="499"/>
    <s v="Trường THCS - THPT Nguyễn Khuyến"/>
    <x v="6"/>
    <x v="1"/>
    <n v="14330000"/>
    <x v="95"/>
  </r>
  <r>
    <x v="62"/>
    <s v="NPP TRƯỜNG PHÚC THỊNH"/>
    <x v="500"/>
    <s v="XAMN_xuong che bien 53 duong van duong phuong tan"/>
    <x v="1"/>
    <x v="1"/>
    <n v="50000"/>
    <x v="1"/>
  </r>
  <r>
    <x v="62"/>
    <s v="NPP TRƯỜNG PHÚC THỊNH"/>
    <x v="500"/>
    <s v="XAMN_xuong che bien 53 duong van duong phuong tan"/>
    <x v="3"/>
    <x v="0"/>
    <n v="50000"/>
    <x v="41"/>
  </r>
  <r>
    <x v="62"/>
    <s v="NPP TRƯỜNG PHÚC THỊNH"/>
    <x v="500"/>
    <s v="XAMN_xuong che bien 53 duong van duong phuong tan"/>
    <x v="4"/>
    <x v="9"/>
    <n v="50000"/>
    <x v="18"/>
  </r>
  <r>
    <x v="62"/>
    <s v="NPP TRƯỜNG PHÚC THỊNH"/>
    <x v="500"/>
    <s v="XAMN_xuong che bien 53 duong van duong phuong tan"/>
    <x v="7"/>
    <x v="2"/>
    <n v="50000"/>
    <x v="189"/>
  </r>
  <r>
    <x v="62"/>
    <s v="NPP TRƯỜNG PHÚC THỊNH"/>
    <x v="500"/>
    <s v="XAMN_xuong che bien 53 duong van duong phuong tan"/>
    <x v="6"/>
    <x v="2"/>
    <n v="50000"/>
    <x v="141"/>
  </r>
  <r>
    <x v="62"/>
    <s v="NPP TRƯỜNG PHÚC THỊNH"/>
    <x v="501"/>
    <s v="XAMN-Trương THCS Lê Quý Đôn P6 Q3"/>
    <x v="1"/>
    <x v="1"/>
    <n v="22000000"/>
    <x v="1"/>
  </r>
  <r>
    <x v="62"/>
    <s v="NPP TRƯỜNG PHÚC THỊNH"/>
    <x v="501"/>
    <s v="XAMN-Trương THCS Lê Quý Đôn P6 Q3"/>
    <x v="3"/>
    <x v="0"/>
    <n v="50000"/>
    <x v="41"/>
  </r>
  <r>
    <x v="62"/>
    <s v="NPP TRƯỜNG PHÚC THỊNH"/>
    <x v="501"/>
    <s v="XAMN-Trương THCS Lê Quý Đôn P6 Q3"/>
    <x v="4"/>
    <x v="9"/>
    <n v="50000"/>
    <x v="18"/>
  </r>
  <r>
    <x v="62"/>
    <s v="NPP TRƯỜNG PHÚC THỊNH"/>
    <x v="501"/>
    <s v="XAMN-Trương THCS Lê Quý Đôn P6 Q3"/>
    <x v="7"/>
    <x v="2"/>
    <n v="50000"/>
    <x v="189"/>
  </r>
  <r>
    <x v="62"/>
    <s v="NPP TRƯỜNG PHÚC THỊNH"/>
    <x v="501"/>
    <s v="XAMN-Trương THCS Lê Quý Đôn P6 Q3"/>
    <x v="6"/>
    <x v="2"/>
    <n v="50000"/>
    <x v="141"/>
  </r>
  <r>
    <x v="62"/>
    <s v="NPP TRƯỜNG PHÚC THỊNH"/>
    <x v="502"/>
    <s v="CTY TNHH SX TM DV XÍCH LONG"/>
    <x v="1"/>
    <x v="22"/>
    <n v="70000"/>
    <x v="190"/>
  </r>
  <r>
    <x v="62"/>
    <s v="NPP TRƯỜNG PHÚC THỊNH"/>
    <x v="502"/>
    <s v="CTY TNHH SX TM DV XÍCH LONG"/>
    <x v="4"/>
    <x v="22"/>
    <n v="50000"/>
    <x v="191"/>
  </r>
  <r>
    <x v="62"/>
    <s v="NPP TRƯỜNG PHÚC THỊNH"/>
    <x v="502"/>
    <s v="CTY TNHH SX TM DV XÍCH LONG"/>
    <x v="7"/>
    <x v="4"/>
    <n v="50000"/>
    <x v="25"/>
  </r>
  <r>
    <x v="62"/>
    <s v="NPP TRƯỜNG PHÚC THỊNH"/>
    <x v="502"/>
    <s v="CTY TNHH SX TM DV XÍCH LONG"/>
    <x v="6"/>
    <x v="4"/>
    <n v="50000"/>
    <x v="20"/>
  </r>
  <r>
    <x v="62"/>
    <s v="NPP TRƯỜNG PHÚC THỊNH"/>
    <x v="503"/>
    <s v="XAMN  Việt Mỹ Úc "/>
    <x v="1"/>
    <x v="1"/>
    <n v="50000"/>
    <x v="1"/>
  </r>
  <r>
    <x v="62"/>
    <s v="NPP TRƯỜNG PHÚC THỊNH"/>
    <x v="503"/>
    <s v="XAMN  Việt Mỹ Úc "/>
    <x v="3"/>
    <x v="0"/>
    <n v="50000"/>
    <x v="41"/>
  </r>
  <r>
    <x v="62"/>
    <s v="NPP TRƯỜNG PHÚC THỊNH"/>
    <x v="503"/>
    <s v="XAMN  Việt Mỹ Úc "/>
    <x v="4"/>
    <x v="9"/>
    <n v="50000"/>
    <x v="18"/>
  </r>
  <r>
    <x v="62"/>
    <s v="NPP TRƯỜNG PHÚC THỊNH"/>
    <x v="503"/>
    <s v="XAMN  Việt Mỹ Úc "/>
    <x v="7"/>
    <x v="2"/>
    <n v="50000"/>
    <x v="189"/>
  </r>
  <r>
    <x v="62"/>
    <s v="NPP TRƯỜNG PHÚC THỊNH"/>
    <x v="503"/>
    <s v="XAMN  Việt Mỹ Úc "/>
    <x v="6"/>
    <x v="2"/>
    <n v="50000"/>
    <x v="141"/>
  </r>
  <r>
    <x v="62"/>
    <s v="NPP TRƯỜNG PHÚC THỊNH"/>
    <x v="504"/>
    <s v="Café King Koi Garden"/>
    <x v="9"/>
    <x v="1"/>
    <n v="530000"/>
    <x v="30"/>
  </r>
  <r>
    <x v="62"/>
    <s v="NPP TRƯỜNG PHÚC THỊNH"/>
    <x v="504"/>
    <s v="Café King Koi Garden"/>
    <x v="3"/>
    <x v="0"/>
    <n v="50000"/>
    <x v="41"/>
  </r>
  <r>
    <x v="62"/>
    <s v="NPP TRƯỜNG PHÚC THỊNH"/>
    <x v="504"/>
    <s v="Café King Koi Garden"/>
    <x v="14"/>
    <x v="3"/>
    <n v="530000"/>
    <x v="73"/>
  </r>
  <r>
    <x v="62"/>
    <s v="NPP TRƯỜNG PHÚC THỊNH"/>
    <x v="504"/>
    <s v="Café King Koi Garden"/>
    <x v="11"/>
    <x v="11"/>
    <n v="15270000"/>
    <x v="47"/>
  </r>
  <r>
    <x v="62"/>
    <s v="NPP TRƯỜNG PHÚC THỊNH"/>
    <x v="505"/>
    <s v="Café King Koi Garden 384 le trong tan"/>
    <x v="9"/>
    <x v="1"/>
    <n v="270000"/>
    <x v="30"/>
  </r>
  <r>
    <x v="62"/>
    <s v="NPP TRƯỜNG PHÚC THỊNH"/>
    <x v="505"/>
    <s v="Café King Koi Garden 384 le trong tan"/>
    <x v="3"/>
    <x v="0"/>
    <n v="50000"/>
    <x v="41"/>
  </r>
  <r>
    <x v="62"/>
    <s v="NPP TRƯỜNG PHÚC THỊNH"/>
    <x v="505"/>
    <s v="Café King Koi Garden 384 le trong tan"/>
    <x v="14"/>
    <x v="3"/>
    <n v="1130000"/>
    <x v="73"/>
  </r>
  <r>
    <x v="62"/>
    <s v="NPP TRƯỜNG PHÚC THỊNH"/>
    <x v="505"/>
    <s v="Café King Koi Garden 384 le trong tan"/>
    <x v="11"/>
    <x v="11"/>
    <n v="12870000"/>
    <x v="47"/>
  </r>
  <r>
    <x v="62"/>
    <s v="NPP TRƯỜNG PHÚC THỊNH"/>
    <x v="506"/>
    <s v="CÔNG TY TNHH SUNGSHIN (VIỆT NAM)"/>
    <x v="3"/>
    <x v="3"/>
    <n v="5400000"/>
    <x v="3"/>
  </r>
  <r>
    <x v="62"/>
    <s v="NPP TRƯỜNG PHÚC THỊNH"/>
    <x v="507"/>
    <s v="XAMN TruongTiểu Học Trương Quyền"/>
    <x v="1"/>
    <x v="1"/>
    <n v="694730000"/>
    <x v="1"/>
  </r>
  <r>
    <x v="62"/>
    <s v="NPP TRƯỜNG PHÚC THỊNH"/>
    <x v="507"/>
    <s v="XAMN TruongTiểu Học Trương Quyền"/>
    <x v="3"/>
    <x v="0"/>
    <n v="153330000"/>
    <x v="41"/>
  </r>
  <r>
    <x v="62"/>
    <s v="NPP TRƯỜNG PHÚC THỊNH"/>
    <x v="507"/>
    <s v="XAMN TruongTiểu Học Trương Quyền"/>
    <x v="4"/>
    <x v="9"/>
    <n v="50000"/>
    <x v="18"/>
  </r>
  <r>
    <x v="62"/>
    <s v="NPP TRƯỜNG PHÚC THỊNH"/>
    <x v="507"/>
    <s v="XAMN TruongTiểu Học Trương Quyền"/>
    <x v="7"/>
    <x v="2"/>
    <n v="1270000"/>
    <x v="189"/>
  </r>
  <r>
    <x v="62"/>
    <s v="NPP TRƯỜNG PHÚC THỊNH"/>
    <x v="507"/>
    <s v="XAMN TruongTiểu Học Trương Quyền"/>
    <x v="6"/>
    <x v="2"/>
    <n v="50000"/>
    <x v="141"/>
  </r>
  <r>
    <x v="62"/>
    <s v="NPP TRƯỜNG PHÚC THỊNH"/>
    <x v="508"/>
    <s v="XAMN Trường Tiểu Học Nguyễn Việt Hồng"/>
    <x v="1"/>
    <x v="1"/>
    <n v="13400000"/>
    <x v="1"/>
  </r>
  <r>
    <x v="62"/>
    <s v="NPP TRƯỜNG PHÚC THỊNH"/>
    <x v="508"/>
    <s v="XAMN Trường Tiểu Học Nguyễn Việt Hồng"/>
    <x v="3"/>
    <x v="0"/>
    <n v="50000"/>
    <x v="41"/>
  </r>
  <r>
    <x v="62"/>
    <s v="NPP TRƯỜNG PHÚC THỊNH"/>
    <x v="508"/>
    <s v="XAMN Trường Tiểu Học Nguyễn Việt Hồng"/>
    <x v="4"/>
    <x v="9"/>
    <n v="50000"/>
    <x v="18"/>
  </r>
  <r>
    <x v="62"/>
    <s v="NPP TRƯỜNG PHÚC THỊNH"/>
    <x v="508"/>
    <s v="XAMN Trường Tiểu Học Nguyễn Việt Hồng"/>
    <x v="7"/>
    <x v="2"/>
    <n v="270000"/>
    <x v="189"/>
  </r>
  <r>
    <x v="62"/>
    <s v="NPP TRƯỜNG PHÚC THỊNH"/>
    <x v="508"/>
    <s v="XAMN Trường Tiểu Học Nguyễn Việt Hồng"/>
    <x v="6"/>
    <x v="2"/>
    <n v="50000"/>
    <x v="141"/>
  </r>
  <r>
    <x v="62"/>
    <s v="NPP TRƯỜNG PHÚC THỊNH"/>
    <x v="509"/>
    <s v="Gạch Cf _ 347 Tỉnh Lộ 10, "/>
    <x v="14"/>
    <x v="12"/>
    <n v="50000"/>
    <x v="118"/>
  </r>
  <r>
    <x v="62"/>
    <s v="NPP TRƯỜNG PHÚC THỊNH"/>
    <x v="509"/>
    <s v="Gạch Cf _ 347 Tỉnh Lộ 10, "/>
    <x v="11"/>
    <x v="11"/>
    <n v="50000"/>
    <x v="47"/>
  </r>
  <r>
    <x v="62"/>
    <s v="NPP TRƯỜNG PHÚC THỊNH"/>
    <x v="510"/>
    <s v="Gạch Cf _ 119 Bình Thới,"/>
    <x v="14"/>
    <x v="12"/>
    <n v="50000"/>
    <x v="118"/>
  </r>
  <r>
    <x v="62"/>
    <s v="NPP TRƯỜNG PHÚC THỊNH"/>
    <x v="510"/>
    <s v="Gạch Cf _ 119 Bình Thới,"/>
    <x v="11"/>
    <x v="11"/>
    <n v="50000"/>
    <x v="47"/>
  </r>
  <r>
    <x v="62"/>
    <s v="NPP TRƯỜNG PHÚC THỊNH"/>
    <x v="511"/>
    <s v="Gemini 195 tân sơn nhi"/>
    <x v="14"/>
    <x v="1"/>
    <n v="1930000"/>
    <x v="31"/>
  </r>
  <r>
    <x v="62"/>
    <s v="NPP TRƯỜNG PHÚC THỊNH"/>
    <x v="511"/>
    <s v="Gemini 195 tân sơn nhi"/>
    <x v="11"/>
    <x v="11"/>
    <n v="11330000"/>
    <x v="47"/>
  </r>
  <r>
    <x v="62"/>
    <s v="NPP TRƯỜNG PHÚC THỊNH"/>
    <x v="512"/>
    <s v="Gạch cafe 224 bàu cát"/>
    <x v="14"/>
    <x v="12"/>
    <n v="50000"/>
    <x v="118"/>
  </r>
  <r>
    <x v="62"/>
    <s v="NPP TRƯỜNG PHÚC THỊNH"/>
    <x v="512"/>
    <s v="Gạch cafe 224 bàu cát"/>
    <x v="11"/>
    <x v="11"/>
    <n v="330000"/>
    <x v="47"/>
  </r>
  <r>
    <x v="62"/>
    <s v="NPP TRƯỜNG PHÚC THỊNH"/>
    <x v="513"/>
    <s v="Gạch cafe 35 nguyễn hữu tiến"/>
    <x v="14"/>
    <x v="12"/>
    <n v="50000"/>
    <x v="118"/>
  </r>
  <r>
    <x v="62"/>
    <s v="NPP TRƯỜNG PHÚC THỊNH"/>
    <x v="513"/>
    <s v="Gạch cafe 35 nguyễn hữu tiến"/>
    <x v="11"/>
    <x v="11"/>
    <n v="270000"/>
    <x v="47"/>
  </r>
  <r>
    <x v="62"/>
    <s v="NPP TRƯỜNG PHÚC THỊNH"/>
    <x v="514"/>
    <s v="Gạch 165 tây thạnh"/>
    <x v="14"/>
    <x v="12"/>
    <n v="50000"/>
    <x v="118"/>
  </r>
  <r>
    <x v="62"/>
    <s v="NPP TRƯỜNG PHÚC THỊNH"/>
    <x v="514"/>
    <s v="Gạch 165 tây thạnh"/>
    <x v="11"/>
    <x v="11"/>
    <n v="200000"/>
    <x v="47"/>
  </r>
  <r>
    <x v="62"/>
    <s v="NPP TRƯỜNG PHÚC THỊNH"/>
    <x v="515"/>
    <s v="Gạch cafe 401 kênh tân hóa"/>
    <x v="14"/>
    <x v="12"/>
    <n v="50000"/>
    <x v="118"/>
  </r>
  <r>
    <x v="62"/>
    <s v="NPP TRƯỜNG PHÚC THỊNH"/>
    <x v="515"/>
    <s v="Gạch cafe 401 kênh tân hóa"/>
    <x v="11"/>
    <x v="11"/>
    <n v="70000"/>
    <x v="47"/>
  </r>
  <r>
    <x v="62"/>
    <s v="NPP TRƯỜNG PHÚC THỊNH"/>
    <x v="516"/>
    <s v="Gạch cafe số 2 đường g3 kdc vĩnh lộc"/>
    <x v="14"/>
    <x v="12"/>
    <n v="50000"/>
    <x v="118"/>
  </r>
  <r>
    <x v="62"/>
    <s v="NPP TRƯỜNG PHÚC THỊNH"/>
    <x v="516"/>
    <s v="Gạch cafe số 2 đường g3 kdc vĩnh lộc"/>
    <x v="11"/>
    <x v="11"/>
    <n v="200000"/>
    <x v="47"/>
  </r>
  <r>
    <x v="62"/>
    <s v="NPP TRƯỜNG PHÚC THỊNH"/>
    <x v="517"/>
    <s v="XAMN Trường Tiểu Học Trần Quang Diệu"/>
    <x v="1"/>
    <x v="1"/>
    <n v="19800000"/>
    <x v="1"/>
  </r>
  <r>
    <x v="62"/>
    <s v="NPP TRƯỜNG PHÚC THỊNH"/>
    <x v="517"/>
    <s v="XAMN Trường Tiểu Học Trần Quang Diệu"/>
    <x v="3"/>
    <x v="0"/>
    <n v="50000"/>
    <x v="41"/>
  </r>
  <r>
    <x v="62"/>
    <s v="NPP TRƯỜNG PHÚC THỊNH"/>
    <x v="517"/>
    <s v="XAMN Trường Tiểu Học Trần Quang Diệu"/>
    <x v="4"/>
    <x v="9"/>
    <n v="400000"/>
    <x v="18"/>
  </r>
  <r>
    <x v="62"/>
    <s v="NPP TRƯỜNG PHÚC THỊNH"/>
    <x v="517"/>
    <s v="XAMN Trường Tiểu Học Trần Quang Diệu"/>
    <x v="7"/>
    <x v="2"/>
    <n v="50000"/>
    <x v="189"/>
  </r>
  <r>
    <x v="62"/>
    <s v="NPP TRƯỜNG PHÚC THỊNH"/>
    <x v="517"/>
    <s v="XAMN Trường Tiểu Học Trần Quang Diệu"/>
    <x v="6"/>
    <x v="2"/>
    <n v="50000"/>
    <x v="141"/>
  </r>
  <r>
    <x v="62"/>
    <s v="NPP TRƯỜNG PHÚC THỊNH"/>
    <x v="518"/>
    <s v="Gạch café"/>
    <x v="14"/>
    <x v="12"/>
    <n v="50000"/>
    <x v="118"/>
  </r>
  <r>
    <x v="62"/>
    <s v="NPP TRƯỜNG PHÚC THỊNH"/>
    <x v="518"/>
    <s v="Gạch café"/>
    <x v="11"/>
    <x v="11"/>
    <n v="200000"/>
    <x v="47"/>
  </r>
  <r>
    <x v="62"/>
    <s v="NPP TRƯỜNG PHÚC THỊNH"/>
    <x v="519"/>
    <s v="Tiger Express. 100 nguyễn hồng đào.p14.tb"/>
    <x v="17"/>
    <x v="0"/>
    <n v="400000"/>
    <x v="48"/>
  </r>
  <r>
    <x v="62"/>
    <s v="NPP TRƯỜNG PHÚC THỊNH"/>
    <x v="519"/>
    <s v="Tiger Express. 100 nguyễn hồng đào.p14.tb"/>
    <x v="3"/>
    <x v="5"/>
    <n v="50000"/>
    <x v="120"/>
  </r>
  <r>
    <x v="62"/>
    <s v="NPP TRƯỜNG PHÚC THỊNH"/>
    <x v="519"/>
    <s v="Tiger Express. 100 nguyễn hồng đào.p14.tb"/>
    <x v="4"/>
    <x v="5"/>
    <n v="50000"/>
    <x v="57"/>
  </r>
  <r>
    <x v="62"/>
    <s v="NPP TRƯỜNG PHÚC THỊNH"/>
    <x v="519"/>
    <s v="Tiger Express. 100 nguyễn hồng đào.p14.tb"/>
    <x v="11"/>
    <x v="5"/>
    <n v="930000"/>
    <x v="53"/>
  </r>
  <r>
    <x v="62"/>
    <s v="NPP TRƯỜNG PHÚC THỊNH"/>
    <x v="519"/>
    <s v="Tiger Express. 100 nguyễn hồng đào.p14.tb"/>
    <x v="12"/>
    <x v="4"/>
    <n v="70000"/>
    <x v="58"/>
  </r>
  <r>
    <x v="62"/>
    <s v="NPP TRƯỜNG PHÚC THỊNH"/>
    <x v="520"/>
    <s v="(TiNi World) coop mart  856 âu cơ _ tân bình"/>
    <x v="9"/>
    <x v="0"/>
    <n v="50000"/>
    <x v="22"/>
  </r>
  <r>
    <x v="62"/>
    <s v="NPP TRƯỜNG PHÚC THỊNH"/>
    <x v="520"/>
    <s v="(TiNi World) coop mart  856 âu cơ _ tân bình"/>
    <x v="10"/>
    <x v="4"/>
    <n v="50000"/>
    <x v="23"/>
  </r>
  <r>
    <x v="62"/>
    <s v="NPP TRƯỜNG PHÚC THỊNH"/>
    <x v="520"/>
    <s v="(TiNi World) coop mart  856 âu cơ _ tân bình"/>
    <x v="4"/>
    <x v="8"/>
    <n v="50000"/>
    <x v="24"/>
  </r>
  <r>
    <x v="62"/>
    <s v="NPP TRƯỜNG PHÚC THỊNH"/>
    <x v="520"/>
    <s v="(TiNi World) coop mart  856 âu cơ _ tân bình"/>
    <x v="7"/>
    <x v="4"/>
    <n v="50000"/>
    <x v="25"/>
  </r>
  <r>
    <x v="62"/>
    <s v="NPP TRƯỜNG PHÚC THỊNH"/>
    <x v="520"/>
    <s v="(TiNi World) coop mart  856 âu cơ _ tân bình"/>
    <x v="11"/>
    <x v="4"/>
    <n v="50000"/>
    <x v="26"/>
  </r>
  <r>
    <x v="62"/>
    <s v="NPP TRƯỜNG PHÚC THỊNH"/>
    <x v="520"/>
    <s v="(TiNi World) coop mart  856 âu cơ _ tân bình"/>
    <x v="12"/>
    <x v="7"/>
    <n v="50000"/>
    <x v="27"/>
  </r>
  <r>
    <x v="62"/>
    <s v="NPP TRƯỜNG PHÚC THỊNH"/>
    <x v="521"/>
    <s v="(TiNi World) atp tini store aeon tân phú _ 30 bbtt"/>
    <x v="9"/>
    <x v="0"/>
    <n v="70000"/>
    <x v="22"/>
  </r>
  <r>
    <x v="62"/>
    <s v="NPP TRƯỜNG PHÚC THỊNH"/>
    <x v="521"/>
    <s v="(TiNi World) atp tini store aeon tân phú _ 30 bbtt"/>
    <x v="10"/>
    <x v="4"/>
    <n v="50000"/>
    <x v="23"/>
  </r>
  <r>
    <x v="62"/>
    <s v="NPP TRƯỜNG PHÚC THỊNH"/>
    <x v="521"/>
    <s v="(TiNi World) atp tini store aeon tân phú _ 30 bbtt"/>
    <x v="4"/>
    <x v="8"/>
    <n v="70000"/>
    <x v="24"/>
  </r>
  <r>
    <x v="62"/>
    <s v="NPP TRƯỜNG PHÚC THỊNH"/>
    <x v="521"/>
    <s v="(TiNi World) atp tini store aeon tân phú _ 30 bbtt"/>
    <x v="7"/>
    <x v="4"/>
    <n v="70000"/>
    <x v="25"/>
  </r>
  <r>
    <x v="62"/>
    <s v="NPP TRƯỜNG PHÚC THỊNH"/>
    <x v="521"/>
    <s v="(TiNi World) atp tini store aeon tân phú _ 30 bbtt"/>
    <x v="11"/>
    <x v="4"/>
    <n v="70000"/>
    <x v="26"/>
  </r>
  <r>
    <x v="62"/>
    <s v="NPP TRƯỜNG PHÚC THỊNH"/>
    <x v="521"/>
    <s v="(TiNi World) atp tini store aeon tân phú _ 30 bbtt"/>
    <x v="12"/>
    <x v="7"/>
    <n v="50000"/>
    <x v="27"/>
  </r>
  <r>
    <x v="62"/>
    <s v="NPP TRƯỜNG PHÚC THỊNH"/>
    <x v="522"/>
    <s v="(TiNi world) atp tini park aeon _30 bbtt"/>
    <x v="9"/>
    <x v="0"/>
    <n v="50000"/>
    <x v="22"/>
  </r>
  <r>
    <x v="62"/>
    <s v="NPP TRƯỜNG PHÚC THỊNH"/>
    <x v="522"/>
    <s v="(TiNi world) atp tini park aeon _30 bbtt"/>
    <x v="10"/>
    <x v="4"/>
    <n v="50000"/>
    <x v="23"/>
  </r>
  <r>
    <x v="62"/>
    <s v="NPP TRƯỜNG PHÚC THỊNH"/>
    <x v="522"/>
    <s v="(TiNi world) atp tini park aeon _30 bbtt"/>
    <x v="4"/>
    <x v="8"/>
    <n v="270000"/>
    <x v="24"/>
  </r>
  <r>
    <x v="62"/>
    <s v="NPP TRƯỜNG PHÚC THỊNH"/>
    <x v="522"/>
    <s v="(TiNi world) atp tini park aeon _30 bbtt"/>
    <x v="7"/>
    <x v="4"/>
    <n v="130000"/>
    <x v="25"/>
  </r>
  <r>
    <x v="62"/>
    <s v="NPP TRƯỜNG PHÚC THỊNH"/>
    <x v="522"/>
    <s v="(TiNi world) atp tini park aeon _30 bbtt"/>
    <x v="11"/>
    <x v="4"/>
    <n v="70000"/>
    <x v="26"/>
  </r>
  <r>
    <x v="62"/>
    <s v="NPP TRƯỜNG PHÚC THỊNH"/>
    <x v="522"/>
    <s v="(TiNi world) atp tini park aeon _30 bbtt"/>
    <x v="12"/>
    <x v="7"/>
    <n v="50000"/>
    <x v="27"/>
  </r>
  <r>
    <x v="62"/>
    <s v="NPP TRƯỜNG PHÚC THỊNH"/>
    <x v="523"/>
    <s v="(TiNi World) _ pandora tầng 3 tòa nhà a pandora ct"/>
    <x v="9"/>
    <x v="0"/>
    <n v="50000"/>
    <x v="22"/>
  </r>
  <r>
    <x v="62"/>
    <s v="NPP TRƯỜNG PHÚC THỊNH"/>
    <x v="523"/>
    <s v="(TiNi World) _ pandora tầng 3 tòa nhà a pandora ct"/>
    <x v="10"/>
    <x v="4"/>
    <n v="50000"/>
    <x v="23"/>
  </r>
  <r>
    <x v="62"/>
    <s v="NPP TRƯỜNG PHÚC THỊNH"/>
    <x v="523"/>
    <s v="(TiNi World) _ pandora tầng 3 tòa nhà a pandora ct"/>
    <x v="4"/>
    <x v="8"/>
    <n v="50000"/>
    <x v="24"/>
  </r>
  <r>
    <x v="62"/>
    <s v="NPP TRƯỜNG PHÚC THỊNH"/>
    <x v="523"/>
    <s v="(TiNi World) _ pandora tầng 3 tòa nhà a pandora ct"/>
    <x v="7"/>
    <x v="4"/>
    <n v="50000"/>
    <x v="25"/>
  </r>
  <r>
    <x v="62"/>
    <s v="NPP TRƯỜNG PHÚC THỊNH"/>
    <x v="523"/>
    <s v="(TiNi World) _ pandora tầng 3 tòa nhà a pandora ct"/>
    <x v="11"/>
    <x v="4"/>
    <n v="50000"/>
    <x v="26"/>
  </r>
  <r>
    <x v="62"/>
    <s v="NPP TRƯỜNG PHÚC THỊNH"/>
    <x v="523"/>
    <s v="(TiNi World) _ pandora tầng 3 tòa nhà a pandora ct"/>
    <x v="12"/>
    <x v="7"/>
    <n v="50000"/>
    <x v="27"/>
  </r>
  <r>
    <x v="62"/>
    <s v="NPP TRƯỜNG PHÚC THỊNH"/>
    <x v="524"/>
    <s v="Tini World _ 60A Trường Sơn, P2, Tân Bình"/>
    <x v="9"/>
    <x v="0"/>
    <n v="50000"/>
    <x v="22"/>
  </r>
  <r>
    <x v="62"/>
    <s v="NPP TRƯỜNG PHÚC THỊNH"/>
    <x v="524"/>
    <s v="Tini World _ 60A Trường Sơn, P2, Tân Bình"/>
    <x v="10"/>
    <x v="4"/>
    <n v="50000"/>
    <x v="23"/>
  </r>
  <r>
    <x v="62"/>
    <s v="NPP TRƯỜNG PHÚC THỊNH"/>
    <x v="524"/>
    <s v="Tini World _ 60A Trường Sơn, P2, Tân Bình"/>
    <x v="4"/>
    <x v="8"/>
    <n v="50000"/>
    <x v="24"/>
  </r>
  <r>
    <x v="62"/>
    <s v="NPP TRƯỜNG PHÚC THỊNH"/>
    <x v="524"/>
    <s v="Tini World _ 60A Trường Sơn, P2, Tân Bình"/>
    <x v="7"/>
    <x v="4"/>
    <n v="50000"/>
    <x v="25"/>
  </r>
  <r>
    <x v="62"/>
    <s v="NPP TRƯỜNG PHÚC THỊNH"/>
    <x v="524"/>
    <s v="Tini World _ 60A Trường Sơn, P2, Tân Bình"/>
    <x v="11"/>
    <x v="4"/>
    <n v="50000"/>
    <x v="26"/>
  </r>
  <r>
    <x v="62"/>
    <s v="NPP TRƯỜNG PHÚC THỊNH"/>
    <x v="524"/>
    <s v="Tini World _ 60A Trường Sơn, P2, Tân Bình"/>
    <x v="12"/>
    <x v="7"/>
    <n v="50000"/>
    <x v="27"/>
  </r>
  <r>
    <x v="62"/>
    <s v="NPP TRƯỜNG PHÚC THỊNH"/>
    <x v="525"/>
    <s v="Tini World _ 20 Cộng Hòa, Tân Bình"/>
    <x v="9"/>
    <x v="0"/>
    <n v="50000"/>
    <x v="22"/>
  </r>
  <r>
    <x v="62"/>
    <s v="NPP TRƯỜNG PHÚC THỊNH"/>
    <x v="525"/>
    <s v="Tini World _ 20 Cộng Hòa, Tân Bình"/>
    <x v="10"/>
    <x v="4"/>
    <n v="50000"/>
    <x v="23"/>
  </r>
  <r>
    <x v="62"/>
    <s v="NPP TRƯỜNG PHÚC THỊNH"/>
    <x v="525"/>
    <s v="Tini World _ 20 Cộng Hòa, Tân Bình"/>
    <x v="4"/>
    <x v="8"/>
    <n v="50000"/>
    <x v="24"/>
  </r>
  <r>
    <x v="62"/>
    <s v="NPP TRƯỜNG PHÚC THỊNH"/>
    <x v="525"/>
    <s v="Tini World _ 20 Cộng Hòa, Tân Bình"/>
    <x v="7"/>
    <x v="4"/>
    <n v="50000"/>
    <x v="25"/>
  </r>
  <r>
    <x v="62"/>
    <s v="NPP TRƯỜNG PHÚC THỊNH"/>
    <x v="525"/>
    <s v="Tini World _ 20 Cộng Hòa, Tân Bình"/>
    <x v="11"/>
    <x v="4"/>
    <n v="50000"/>
    <x v="26"/>
  </r>
  <r>
    <x v="62"/>
    <s v="NPP TRƯỜNG PHÚC THỊNH"/>
    <x v="525"/>
    <s v="Tini World _ 20 Cộng Hòa, Tân Bình"/>
    <x v="12"/>
    <x v="7"/>
    <n v="50000"/>
    <x v="27"/>
  </r>
  <r>
    <x v="62"/>
    <s v="NPP TRƯỜNG PHÚC THỊNH"/>
    <x v="526"/>
    <s v="( Tini World ) ABT Aeon Bình Tân"/>
    <x v="9"/>
    <x v="0"/>
    <n v="70000"/>
    <x v="22"/>
  </r>
  <r>
    <x v="62"/>
    <s v="NPP TRƯỜNG PHÚC THỊNH"/>
    <x v="526"/>
    <s v="( Tini World ) ABT Aeon Bình Tân"/>
    <x v="10"/>
    <x v="4"/>
    <n v="50000"/>
    <x v="23"/>
  </r>
  <r>
    <x v="62"/>
    <s v="NPP TRƯỜNG PHÚC THỊNH"/>
    <x v="526"/>
    <s v="( Tini World ) ABT Aeon Bình Tân"/>
    <x v="4"/>
    <x v="8"/>
    <n v="200000"/>
    <x v="24"/>
  </r>
  <r>
    <x v="62"/>
    <s v="NPP TRƯỜNG PHÚC THỊNH"/>
    <x v="526"/>
    <s v="( Tini World ) ABT Aeon Bình Tân"/>
    <x v="7"/>
    <x v="4"/>
    <n v="270000"/>
    <x v="25"/>
  </r>
  <r>
    <x v="62"/>
    <s v="NPP TRƯỜNG PHÚC THỊNH"/>
    <x v="526"/>
    <s v="( Tini World ) ABT Aeon Bình Tân"/>
    <x v="11"/>
    <x v="4"/>
    <n v="130000"/>
    <x v="26"/>
  </r>
  <r>
    <x v="62"/>
    <s v="NPP TRƯỜNG PHÚC THỊNH"/>
    <x v="526"/>
    <s v="( Tini World ) ABT Aeon Bình Tân"/>
    <x v="12"/>
    <x v="7"/>
    <n v="70000"/>
    <x v="27"/>
  </r>
  <r>
    <x v="62"/>
    <s v="NPP TRƯỜNG PHÚC THỊNH"/>
    <x v="527"/>
    <s v="XAMN.-Trường TH.Nguyễn Thanh Tuyền."/>
    <x v="1"/>
    <x v="1"/>
    <n v="12530000"/>
    <x v="1"/>
  </r>
  <r>
    <x v="62"/>
    <s v="NPP TRƯỜNG PHÚC THỊNH"/>
    <x v="527"/>
    <s v="XAMN.-Trường TH.Nguyễn Thanh Tuyền."/>
    <x v="3"/>
    <x v="0"/>
    <n v="530000"/>
    <x v="41"/>
  </r>
  <r>
    <x v="62"/>
    <s v="NPP TRƯỜNG PHÚC THỊNH"/>
    <x v="527"/>
    <s v="XAMN.-Trường TH.Nguyễn Thanh Tuyền."/>
    <x v="4"/>
    <x v="9"/>
    <n v="50000"/>
    <x v="18"/>
  </r>
  <r>
    <x v="62"/>
    <s v="NPP TRƯỜNG PHÚC THỊNH"/>
    <x v="527"/>
    <s v="XAMN.-Trường TH.Nguyễn Thanh Tuyền."/>
    <x v="7"/>
    <x v="2"/>
    <n v="470000"/>
    <x v="189"/>
  </r>
  <r>
    <x v="62"/>
    <s v="NPP TRƯỜNG PHÚC THỊNH"/>
    <x v="527"/>
    <s v="XAMN.-Trường TH.Nguyễn Thanh Tuyền."/>
    <x v="6"/>
    <x v="2"/>
    <n v="50000"/>
    <x v="141"/>
  </r>
  <r>
    <x v="62"/>
    <s v="NPP TRƯỜNG PHÚC THỊNH"/>
    <x v="528"/>
    <s v="XAMN.-Trường TH.Nguyễn Thiện Thuật."/>
    <x v="1"/>
    <x v="1"/>
    <n v="2270000"/>
    <x v="1"/>
  </r>
  <r>
    <x v="62"/>
    <s v="NPP TRƯỜNG PHÚC THỊNH"/>
    <x v="528"/>
    <s v="XAMN.-Trường TH.Nguyễn Thiện Thuật."/>
    <x v="3"/>
    <x v="0"/>
    <n v="50000"/>
    <x v="41"/>
  </r>
  <r>
    <x v="62"/>
    <s v="NPP TRƯỜNG PHÚC THỊNH"/>
    <x v="528"/>
    <s v="XAMN.-Trường TH.Nguyễn Thiện Thuật."/>
    <x v="4"/>
    <x v="9"/>
    <n v="50000"/>
    <x v="18"/>
  </r>
  <r>
    <x v="62"/>
    <s v="NPP TRƯỜNG PHÚC THỊNH"/>
    <x v="528"/>
    <s v="XAMN.-Trường TH.Nguyễn Thiện Thuật."/>
    <x v="7"/>
    <x v="2"/>
    <n v="50000"/>
    <x v="189"/>
  </r>
  <r>
    <x v="62"/>
    <s v="NPP TRƯỜNG PHÚC THỊNH"/>
    <x v="528"/>
    <s v="XAMN.-Trường TH.Nguyễn Thiện Thuật."/>
    <x v="6"/>
    <x v="2"/>
    <n v="50000"/>
    <x v="141"/>
  </r>
  <r>
    <x v="62"/>
    <s v="NPP TRƯỜNG PHÚC THỊNH"/>
    <x v="529"/>
    <s v="Trường Nguyễn Thái Bình _ 105 Nguyễn Thái Bình"/>
    <x v="1"/>
    <x v="1"/>
    <n v="870000"/>
    <x v="1"/>
  </r>
  <r>
    <x v="62"/>
    <s v="NPP TRƯỜNG PHÚC THỊNH"/>
    <x v="529"/>
    <s v="Trường Nguyễn Thái Bình _ 105 Nguyễn Thái Bình"/>
    <x v="3"/>
    <x v="0"/>
    <n v="1070000"/>
    <x v="41"/>
  </r>
  <r>
    <x v="62"/>
    <s v="NPP TRƯỜNG PHÚC THỊNH"/>
    <x v="529"/>
    <s v="Trường Nguyễn Thái Bình _ 105 Nguyễn Thái Bình"/>
    <x v="4"/>
    <x v="9"/>
    <n v="50000"/>
    <x v="18"/>
  </r>
  <r>
    <x v="62"/>
    <s v="NPP TRƯỜNG PHÚC THỊNH"/>
    <x v="529"/>
    <s v="Trường Nguyễn Thái Bình _ 105 Nguyễn Thái Bình"/>
    <x v="7"/>
    <x v="2"/>
    <n v="50000"/>
    <x v="189"/>
  </r>
  <r>
    <x v="62"/>
    <s v="NPP TRƯỜNG PHÚC THỊNH"/>
    <x v="529"/>
    <s v="Trường Nguyễn Thái Bình _ 105 Nguyễn Thái Bình"/>
    <x v="6"/>
    <x v="2"/>
    <n v="50000"/>
    <x v="141"/>
  </r>
  <r>
    <x v="62"/>
    <s v="NPP TRƯỜNG PHÚC THỊNH"/>
    <x v="467"/>
    <s v="Công Ty TNHH Ẩm Thực Hạnh Phúc"/>
    <x v="1"/>
    <x v="5"/>
    <n v="4930000"/>
    <x v="13"/>
  </r>
  <r>
    <x v="62"/>
    <s v="NPP TRƯỜNG PHÚC THỊNH"/>
    <x v="467"/>
    <s v="Công Ty TNHH Ẩm Thực Hạnh Phúc"/>
    <x v="9"/>
    <x v="3"/>
    <n v="50000"/>
    <x v="84"/>
  </r>
  <r>
    <x v="62"/>
    <s v="NPP TRƯỜNG PHÚC THỊNH"/>
    <x v="467"/>
    <s v="Công Ty TNHH Ẩm Thực Hạnh Phúc"/>
    <x v="5"/>
    <x v="5"/>
    <n v="2600000"/>
    <x v="144"/>
  </r>
  <r>
    <x v="62"/>
    <s v="NPP TRƯỜNG PHÚC THỊNH"/>
    <x v="467"/>
    <s v="Công Ty TNHH Ẩm Thực Hạnh Phúc"/>
    <x v="6"/>
    <x v="3"/>
    <n v="50000"/>
    <x v="6"/>
  </r>
  <r>
    <x v="63"/>
    <s v="NPP NHÃ PHƯỢNG"/>
    <x v="530"/>
    <s v="Công ty GoCoViNa"/>
    <x v="3"/>
    <x v="7"/>
    <n v="50000"/>
    <x v="103"/>
  </r>
  <r>
    <x v="63"/>
    <s v="NPP NHÃ PHƯỢNG"/>
    <x v="530"/>
    <s v="Công ty GoCoViNa"/>
    <x v="4"/>
    <x v="25"/>
    <n v="2930000"/>
    <x v="188"/>
  </r>
  <r>
    <x v="63"/>
    <s v="NPP NHÃ PHƯỢNG"/>
    <x v="530"/>
    <s v="Công ty GoCoViNa"/>
    <x v="6"/>
    <x v="7"/>
    <n v="270000"/>
    <x v="71"/>
  </r>
  <r>
    <x v="63"/>
    <s v="NPP NHÃ PHƯỢNG"/>
    <x v="531"/>
    <s v="CÔNG TY CỔ PHẦN THÉP THỦ ĐỨC-VNSTEEL"/>
    <x v="4"/>
    <x v="3"/>
    <n v="31870000"/>
    <x v="9"/>
  </r>
  <r>
    <x v="63"/>
    <s v="NPP NHÃ PHƯỢNG"/>
    <x v="531"/>
    <s v="CÔNG TY CỔ PHẦN THÉP THỦ ĐỨC-VNSTEEL"/>
    <x v="6"/>
    <x v="0"/>
    <n v="8930000"/>
    <x v="12"/>
  </r>
  <r>
    <x v="63"/>
    <s v="NPP NHÃ PHƯỢNG"/>
    <x v="532"/>
    <s v="Công ty HAOMIN"/>
    <x v="1"/>
    <x v="21"/>
    <n v="50000"/>
    <x v="192"/>
  </r>
  <r>
    <x v="63"/>
    <s v="NPP NHÃ PHƯỢNG"/>
    <x v="532"/>
    <s v="Công ty HAOMIN"/>
    <x v="4"/>
    <x v="21"/>
    <n v="50000"/>
    <x v="109"/>
  </r>
  <r>
    <x v="63"/>
    <s v="NPP NHÃ PHƯỢNG"/>
    <x v="533"/>
    <s v="Cong ty Cung Ung TCOST - Q2"/>
    <x v="9"/>
    <x v="0"/>
    <n v="50000"/>
    <x v="22"/>
  </r>
  <r>
    <x v="63"/>
    <s v="NPP NHÃ PHƯỢNG"/>
    <x v="533"/>
    <s v="Cong ty Cung Ung TCOST - Q2"/>
    <x v="3"/>
    <x v="7"/>
    <n v="50000"/>
    <x v="103"/>
  </r>
  <r>
    <x v="63"/>
    <s v="NPP NHÃ PHƯỢNG"/>
    <x v="533"/>
    <s v="Cong ty Cung Ung TCOST - Q2"/>
    <x v="4"/>
    <x v="25"/>
    <n v="50000"/>
    <x v="188"/>
  </r>
  <r>
    <x v="63"/>
    <s v="NPP NHÃ PHƯỢNG"/>
    <x v="534"/>
    <s v="Công ty Cao Su - Đồng Nai"/>
    <x v="17"/>
    <x v="11"/>
    <n v="255530000"/>
    <x v="193"/>
  </r>
  <r>
    <x v="63"/>
    <s v="NPP NHÃ PHƯỢNG"/>
    <x v="535"/>
    <s v="Bênh Viện Đa Khoa Thống Nhất - ĐN"/>
    <x v="17"/>
    <x v="1"/>
    <n v="800000"/>
    <x v="194"/>
  </r>
  <r>
    <x v="63"/>
    <s v="NPP NHÃ PHƯỢNG"/>
    <x v="535"/>
    <s v="Bênh Viện Đa Khoa Thống Nhất - ĐN"/>
    <x v="4"/>
    <x v="16"/>
    <n v="77330000"/>
    <x v="195"/>
  </r>
  <r>
    <x v="63"/>
    <s v="NPP NHÃ PHƯỢNG"/>
    <x v="535"/>
    <s v="Bênh Viện Đa Khoa Thống Nhất - ĐN"/>
    <x v="6"/>
    <x v="26"/>
    <n v="50000"/>
    <x v="196"/>
  </r>
  <r>
    <x v="63"/>
    <s v="NPP NHÃ PHƯỢNG"/>
    <x v="536"/>
    <s v="BỆNH VIỆN ĐA KHOA ĐỒNG NAI"/>
    <x v="17"/>
    <x v="1"/>
    <n v="37800000"/>
    <x v="194"/>
  </r>
  <r>
    <x v="63"/>
    <s v="NPP NHÃ PHƯỢNG"/>
    <x v="536"/>
    <s v="BỆNH VIỆN ĐA KHOA ĐỒNG NAI"/>
    <x v="4"/>
    <x v="16"/>
    <n v="50670000"/>
    <x v="195"/>
  </r>
  <r>
    <x v="63"/>
    <s v="NPP NHÃ PHƯỢNG"/>
    <x v="537"/>
    <s v="CONG TY CP BENH VIEN DONG NAI - KHU B"/>
    <x v="17"/>
    <x v="1"/>
    <n v="18530000"/>
    <x v="194"/>
  </r>
  <r>
    <x v="63"/>
    <s v="NPP NHÃ PHƯỢNG"/>
    <x v="537"/>
    <s v="CONG TY CP BENH VIEN DONG NAI - KHU B"/>
    <x v="4"/>
    <x v="16"/>
    <n v="28070000"/>
    <x v="195"/>
  </r>
  <r>
    <x v="63"/>
    <s v="NPP NHÃ PHƯỢNG"/>
    <x v="538"/>
    <s v="Công ty TNHH MTV XÂY DỰNG VÀ LẮP ĐẶT NGHĨA PHÁT"/>
    <x v="2"/>
    <x v="7"/>
    <n v="50000"/>
    <x v="16"/>
  </r>
  <r>
    <x v="63"/>
    <s v="NPP NHÃ PHƯỢNG"/>
    <x v="539"/>
    <s v="CÔNG TY TNHH SG SONG ANH"/>
    <x v="17"/>
    <x v="8"/>
    <n v="50000"/>
    <x v="135"/>
  </r>
  <r>
    <x v="63"/>
    <s v="NPP NHÃ PHƯỢNG"/>
    <x v="539"/>
    <s v="CÔNG TY TNHH SG SONG ANH"/>
    <x v="4"/>
    <x v="5"/>
    <n v="50000"/>
    <x v="57"/>
  </r>
  <r>
    <x v="63"/>
    <s v="NPP NHÃ PHƯỢNG"/>
    <x v="539"/>
    <s v="CÔNG TY TNHH SG SONG ANH"/>
    <x v="12"/>
    <x v="13"/>
    <n v="50000"/>
    <x v="97"/>
  </r>
  <r>
    <x v="64"/>
    <s v="NPP OOH Nam Viet Do"/>
    <x v="540"/>
    <s v="Cantin Đại Học Văn Hóa"/>
    <x v="1"/>
    <x v="12"/>
    <n v="50000"/>
    <x v="51"/>
  </r>
  <r>
    <x v="64"/>
    <s v="NPP OOH Nam Viet Do"/>
    <x v="540"/>
    <s v="Cantin Đại Học Văn Hóa"/>
    <x v="9"/>
    <x v="5"/>
    <n v="50000"/>
    <x v="36"/>
  </r>
  <r>
    <x v="64"/>
    <s v="NPP OOH Nam Viet Do"/>
    <x v="540"/>
    <s v="Cantin Đại Học Văn Hóa"/>
    <x v="3"/>
    <x v="2"/>
    <n v="50000"/>
    <x v="101"/>
  </r>
  <r>
    <x v="64"/>
    <s v="NPP OOH Nam Viet Do"/>
    <x v="540"/>
    <s v="Cantin Đại Học Văn Hóa"/>
    <x v="4"/>
    <x v="9"/>
    <n v="50000"/>
    <x v="18"/>
  </r>
  <r>
    <x v="64"/>
    <s v="NPP OOH Nam Viet Do"/>
    <x v="540"/>
    <s v="Cantin Đại Học Văn Hóa"/>
    <x v="14"/>
    <x v="7"/>
    <n v="50000"/>
    <x v="93"/>
  </r>
  <r>
    <x v="64"/>
    <s v="NPP OOH Nam Viet Do"/>
    <x v="540"/>
    <s v="Cantin Đại Học Văn Hóa"/>
    <x v="12"/>
    <x v="7"/>
    <n v="70000"/>
    <x v="27"/>
  </r>
  <r>
    <x v="64"/>
    <s v="NPP OOH Nam Viet Do"/>
    <x v="540"/>
    <s v="Cantin Đại Học Văn Hóa"/>
    <x v="5"/>
    <x v="7"/>
    <n v="50000"/>
    <x v="44"/>
  </r>
  <r>
    <x v="64"/>
    <s v="NPP OOH Nam Viet Do"/>
    <x v="540"/>
    <s v="Cantin Đại Học Văn Hóa"/>
    <x v="22"/>
    <x v="23"/>
    <n v="50000"/>
    <x v="171"/>
  </r>
  <r>
    <x v="64"/>
    <s v="NPP OOH Nam Viet Do"/>
    <x v="540"/>
    <s v="Cantin Đại Học Văn Hóa"/>
    <x v="6"/>
    <x v="7"/>
    <n v="50000"/>
    <x v="71"/>
  </r>
  <r>
    <x v="35"/>
    <s v="NPP TẤN TÀI PHÁT"/>
    <x v="541"/>
    <s v="Bánh Plan Hồng Anh"/>
    <x v="15"/>
    <x v="4"/>
    <n v="8000000"/>
    <x v="59"/>
  </r>
  <r>
    <x v="64"/>
    <s v="NPP OOH Nam Viet Do"/>
    <x v="542"/>
    <s v="Canteen Truong PTCS Hà Huy Tập"/>
    <x v="1"/>
    <x v="12"/>
    <n v="50000"/>
    <x v="51"/>
  </r>
  <r>
    <x v="64"/>
    <s v="NPP OOH Nam Viet Do"/>
    <x v="542"/>
    <s v="Canteen Truong PTCS Hà Huy Tập"/>
    <x v="9"/>
    <x v="5"/>
    <n v="2130000"/>
    <x v="36"/>
  </r>
  <r>
    <x v="64"/>
    <s v="NPP OOH Nam Viet Do"/>
    <x v="542"/>
    <s v="Canteen Truong PTCS Hà Huy Tập"/>
    <x v="17"/>
    <x v="23"/>
    <n v="50000"/>
    <x v="149"/>
  </r>
  <r>
    <x v="64"/>
    <s v="NPP OOH Nam Viet Do"/>
    <x v="542"/>
    <s v="Canteen Truong PTCS Hà Huy Tập"/>
    <x v="15"/>
    <x v="23"/>
    <n v="50000"/>
    <x v="150"/>
  </r>
  <r>
    <x v="64"/>
    <s v="NPP OOH Nam Viet Do"/>
    <x v="542"/>
    <s v="Canteen Truong PTCS Hà Huy Tập"/>
    <x v="3"/>
    <x v="23"/>
    <n v="50000"/>
    <x v="111"/>
  </r>
  <r>
    <x v="64"/>
    <s v="NPP OOH Nam Viet Do"/>
    <x v="542"/>
    <s v="Canteen Truong PTCS Hà Huy Tập"/>
    <x v="4"/>
    <x v="9"/>
    <n v="50000"/>
    <x v="18"/>
  </r>
  <r>
    <x v="64"/>
    <s v="NPP OOH Nam Viet Do"/>
    <x v="542"/>
    <s v="Canteen Truong PTCS Hà Huy Tập"/>
    <x v="14"/>
    <x v="2"/>
    <n v="50000"/>
    <x v="99"/>
  </r>
  <r>
    <x v="64"/>
    <s v="NPP OOH Nam Viet Do"/>
    <x v="542"/>
    <s v="Canteen Truong PTCS Hà Huy Tập"/>
    <x v="7"/>
    <x v="3"/>
    <n v="6670000"/>
    <x v="10"/>
  </r>
  <r>
    <x v="64"/>
    <s v="NPP OOH Nam Viet Do"/>
    <x v="542"/>
    <s v="Canteen Truong PTCS Hà Huy Tập"/>
    <x v="11"/>
    <x v="0"/>
    <n v="50000"/>
    <x v="34"/>
  </r>
  <r>
    <x v="64"/>
    <s v="NPP OOH Nam Viet Do"/>
    <x v="542"/>
    <s v="Canteen Truong PTCS Hà Huy Tập"/>
    <x v="12"/>
    <x v="7"/>
    <n v="50000"/>
    <x v="27"/>
  </r>
  <r>
    <x v="64"/>
    <s v="NPP OOH Nam Viet Do"/>
    <x v="542"/>
    <s v="Canteen Truong PTCS Hà Huy Tập"/>
    <x v="5"/>
    <x v="0"/>
    <n v="1070000"/>
    <x v="11"/>
  </r>
  <r>
    <x v="64"/>
    <s v="NPP OOH Nam Viet Do"/>
    <x v="542"/>
    <s v="Canteen Truong PTCS Hà Huy Tập"/>
    <x v="13"/>
    <x v="19"/>
    <n v="50000"/>
    <x v="197"/>
  </r>
  <r>
    <x v="64"/>
    <s v="NPP OOH Nam Viet Do"/>
    <x v="542"/>
    <s v="Canteen Truong PTCS Hà Huy Tập"/>
    <x v="22"/>
    <x v="23"/>
    <n v="50000"/>
    <x v="171"/>
  </r>
  <r>
    <x v="64"/>
    <s v="NPP OOH Nam Viet Do"/>
    <x v="542"/>
    <s v="Canteen Truong PTCS Hà Huy Tập"/>
    <x v="6"/>
    <x v="23"/>
    <n v="50000"/>
    <x v="198"/>
  </r>
  <r>
    <x v="64"/>
    <s v="NPP OOH Nam Viet Do"/>
    <x v="543"/>
    <s v="Canteen Truong PTTH Phan Đăng Lưu"/>
    <x v="1"/>
    <x v="12"/>
    <n v="50000"/>
    <x v="51"/>
  </r>
  <r>
    <x v="64"/>
    <s v="NPP OOH Nam Viet Do"/>
    <x v="543"/>
    <s v="Canteen Truong PTTH Phan Đăng Lưu"/>
    <x v="9"/>
    <x v="5"/>
    <n v="50000"/>
    <x v="36"/>
  </r>
  <r>
    <x v="64"/>
    <s v="NPP OOH Nam Viet Do"/>
    <x v="543"/>
    <s v="Canteen Truong PTTH Phan Đăng Lưu"/>
    <x v="17"/>
    <x v="23"/>
    <n v="50000"/>
    <x v="149"/>
  </r>
  <r>
    <x v="64"/>
    <s v="NPP OOH Nam Viet Do"/>
    <x v="543"/>
    <s v="Canteen Truong PTTH Phan Đăng Lưu"/>
    <x v="15"/>
    <x v="23"/>
    <n v="50000"/>
    <x v="150"/>
  </r>
  <r>
    <x v="64"/>
    <s v="NPP OOH Nam Viet Do"/>
    <x v="543"/>
    <s v="Canteen Truong PTTH Phan Đăng Lưu"/>
    <x v="3"/>
    <x v="3"/>
    <n v="50000"/>
    <x v="3"/>
  </r>
  <r>
    <x v="64"/>
    <s v="NPP OOH Nam Viet Do"/>
    <x v="543"/>
    <s v="Canteen Truong PTTH Phan Đăng Lưu"/>
    <x v="4"/>
    <x v="13"/>
    <n v="50000"/>
    <x v="92"/>
  </r>
  <r>
    <x v="64"/>
    <s v="NPP OOH Nam Viet Do"/>
    <x v="543"/>
    <s v="Canteen Truong PTTH Phan Đăng Lưu"/>
    <x v="14"/>
    <x v="2"/>
    <n v="50000"/>
    <x v="99"/>
  </r>
  <r>
    <x v="64"/>
    <s v="NPP OOH Nam Viet Do"/>
    <x v="543"/>
    <s v="Canteen Truong PTTH Phan Đăng Lưu"/>
    <x v="7"/>
    <x v="3"/>
    <n v="12730000"/>
    <x v="10"/>
  </r>
  <r>
    <x v="64"/>
    <s v="NPP OOH Nam Viet Do"/>
    <x v="543"/>
    <s v="Canteen Truong PTTH Phan Đăng Lưu"/>
    <x v="11"/>
    <x v="0"/>
    <n v="70000"/>
    <x v="34"/>
  </r>
  <r>
    <x v="64"/>
    <s v="NPP OOH Nam Viet Do"/>
    <x v="543"/>
    <s v="Canteen Truong PTTH Phan Đăng Lưu"/>
    <x v="12"/>
    <x v="7"/>
    <n v="50000"/>
    <x v="27"/>
  </r>
  <r>
    <x v="64"/>
    <s v="NPP OOH Nam Viet Do"/>
    <x v="543"/>
    <s v="Canteen Truong PTTH Phan Đăng Lưu"/>
    <x v="5"/>
    <x v="0"/>
    <n v="50000"/>
    <x v="11"/>
  </r>
  <r>
    <x v="64"/>
    <s v="NPP OOH Nam Viet Do"/>
    <x v="543"/>
    <s v="Canteen Truong PTTH Phan Đăng Lưu"/>
    <x v="13"/>
    <x v="7"/>
    <n v="50000"/>
    <x v="55"/>
  </r>
  <r>
    <x v="64"/>
    <s v="NPP OOH Nam Viet Do"/>
    <x v="543"/>
    <s v="Canteen Truong PTTH Phan Đăng Lưu"/>
    <x v="22"/>
    <x v="23"/>
    <n v="50000"/>
    <x v="171"/>
  </r>
  <r>
    <x v="64"/>
    <s v="NPP OOH Nam Viet Do"/>
    <x v="543"/>
    <s v="Canteen Truong PTTH Phan Đăng Lưu"/>
    <x v="6"/>
    <x v="23"/>
    <n v="50000"/>
    <x v="198"/>
  </r>
  <r>
    <x v="35"/>
    <s v="NPP TẤN TÀI PHÁT"/>
    <x v="544"/>
    <s v="Công Ty TNHH TM Và DV SUNWON"/>
    <x v="4"/>
    <x v="3"/>
    <n v="270000"/>
    <x v="9"/>
  </r>
  <r>
    <x v="64"/>
    <s v="NPP OOH Nam Viet Do"/>
    <x v="545"/>
    <s v="Tra Sữa Tí Đô"/>
    <x v="9"/>
    <x v="5"/>
    <n v="50000"/>
    <x v="36"/>
  </r>
  <r>
    <x v="64"/>
    <s v="NPP OOH Nam Viet Do"/>
    <x v="545"/>
    <s v="Tra Sữa Tí Đô"/>
    <x v="3"/>
    <x v="9"/>
    <n v="50000"/>
    <x v="119"/>
  </r>
  <r>
    <x v="64"/>
    <s v="NPP OOH Nam Viet Do"/>
    <x v="545"/>
    <s v="Tra Sữa Tí Đô"/>
    <x v="14"/>
    <x v="2"/>
    <n v="50000"/>
    <x v="99"/>
  </r>
  <r>
    <x v="64"/>
    <s v="NPP OOH Nam Viet Do"/>
    <x v="545"/>
    <s v="Tra Sữa Tí Đô"/>
    <x v="11"/>
    <x v="5"/>
    <n v="50000"/>
    <x v="53"/>
  </r>
  <r>
    <x v="64"/>
    <s v="NPP OOH Nam Viet Do"/>
    <x v="545"/>
    <s v="Tra Sữa Tí Đô"/>
    <x v="12"/>
    <x v="7"/>
    <n v="50000"/>
    <x v="27"/>
  </r>
  <r>
    <x v="64"/>
    <s v="NPP OOH Nam Viet Do"/>
    <x v="546"/>
    <s v="Công Ty Cổ Phần Công Nghệ BamBoo"/>
    <x v="1"/>
    <x v="12"/>
    <n v="50000"/>
    <x v="51"/>
  </r>
  <r>
    <x v="64"/>
    <s v="NPP OOH Nam Viet Do"/>
    <x v="546"/>
    <s v="Công Ty Cổ Phần Công Nghệ BamBoo"/>
    <x v="9"/>
    <x v="5"/>
    <n v="50000"/>
    <x v="36"/>
  </r>
  <r>
    <x v="64"/>
    <s v="NPP OOH Nam Viet Do"/>
    <x v="546"/>
    <s v="Công Ty Cổ Phần Công Nghệ BamBoo"/>
    <x v="3"/>
    <x v="12"/>
    <n v="50000"/>
    <x v="72"/>
  </r>
  <r>
    <x v="64"/>
    <s v="NPP OOH Nam Viet Do"/>
    <x v="546"/>
    <s v="Công Ty Cổ Phần Công Nghệ BamBoo"/>
    <x v="4"/>
    <x v="13"/>
    <n v="50000"/>
    <x v="92"/>
  </r>
  <r>
    <x v="64"/>
    <s v="NPP OOH Nam Viet Do"/>
    <x v="546"/>
    <s v="Công Ty Cổ Phần Công Nghệ BamBoo"/>
    <x v="7"/>
    <x v="0"/>
    <n v="50000"/>
    <x v="43"/>
  </r>
  <r>
    <x v="64"/>
    <s v="NPP OOH Nam Viet Do"/>
    <x v="546"/>
    <s v="Công Ty Cổ Phần Công Nghệ BamBoo"/>
    <x v="5"/>
    <x v="0"/>
    <n v="50000"/>
    <x v="11"/>
  </r>
  <r>
    <x v="64"/>
    <s v="NPP OOH Nam Viet Do"/>
    <x v="546"/>
    <s v="Công Ty Cổ Phần Công Nghệ BamBoo"/>
    <x v="6"/>
    <x v="3"/>
    <n v="7730000"/>
    <x v="6"/>
  </r>
  <r>
    <x v="64"/>
    <s v="NPP OOH Nam Viet Do"/>
    <x v="546"/>
    <s v="Công Ty Cổ Phần Công Nghệ BamBoo"/>
    <x v="8"/>
    <x v="10"/>
    <n v="50000"/>
    <x v="21"/>
  </r>
  <r>
    <x v="35"/>
    <s v="NPP TẤN TÀI PHÁT"/>
    <x v="547"/>
    <s v="Công Ty TNHH SX Và TMDV Miền Nam"/>
    <x v="1"/>
    <x v="1"/>
    <n v="50000"/>
    <x v="1"/>
  </r>
  <r>
    <x v="35"/>
    <s v="NPP TẤN TÀI PHÁT"/>
    <x v="547"/>
    <s v="Công Ty TNHH SX Và TMDV Miền Nam"/>
    <x v="3"/>
    <x v="0"/>
    <n v="50000"/>
    <x v="41"/>
  </r>
  <r>
    <x v="35"/>
    <s v="NPP TẤN TÀI PHÁT"/>
    <x v="547"/>
    <s v="Công Ty TNHH SX Và TMDV Miền Nam"/>
    <x v="4"/>
    <x v="9"/>
    <n v="50000"/>
    <x v="18"/>
  </r>
  <r>
    <x v="35"/>
    <s v="NPP TẤN TÀI PHÁT"/>
    <x v="547"/>
    <s v="Công Ty TNHH SX Và TMDV Miền Nam"/>
    <x v="7"/>
    <x v="2"/>
    <n v="50000"/>
    <x v="189"/>
  </r>
  <r>
    <x v="35"/>
    <s v="NPP TẤN TÀI PHÁT"/>
    <x v="547"/>
    <s v="Công Ty TNHH SX Và TMDV Miền Nam"/>
    <x v="6"/>
    <x v="2"/>
    <n v="50000"/>
    <x v="141"/>
  </r>
  <r>
    <x v="64"/>
    <s v="NPP OOH Nam Viet Do"/>
    <x v="548"/>
    <s v="Cantin Đại Trung Học Thủ Thiêm"/>
    <x v="1"/>
    <x v="12"/>
    <n v="50000"/>
    <x v="51"/>
  </r>
  <r>
    <x v="64"/>
    <s v="NPP OOH Nam Viet Do"/>
    <x v="548"/>
    <s v="Cantin Đại Trung Học Thủ Thiêm"/>
    <x v="9"/>
    <x v="5"/>
    <n v="1330000"/>
    <x v="36"/>
  </r>
  <r>
    <x v="64"/>
    <s v="NPP OOH Nam Viet Do"/>
    <x v="548"/>
    <s v="Cantin Đại Trung Học Thủ Thiêm"/>
    <x v="4"/>
    <x v="13"/>
    <n v="50000"/>
    <x v="92"/>
  </r>
  <r>
    <x v="64"/>
    <s v="NPP OOH Nam Viet Do"/>
    <x v="548"/>
    <s v="Cantin Đại Trung Học Thủ Thiêm"/>
    <x v="12"/>
    <x v="7"/>
    <n v="70000"/>
    <x v="27"/>
  </r>
  <r>
    <x v="64"/>
    <s v="NPP OOH Nam Viet Do"/>
    <x v="548"/>
    <s v="Cantin Đại Trung Học Thủ Thiêm"/>
    <x v="5"/>
    <x v="7"/>
    <n v="50000"/>
    <x v="44"/>
  </r>
  <r>
    <x v="64"/>
    <s v="NPP OOH Nam Viet Do"/>
    <x v="548"/>
    <s v="Cantin Đại Trung Học Thủ Thiêm"/>
    <x v="6"/>
    <x v="7"/>
    <n v="50000"/>
    <x v="71"/>
  </r>
  <r>
    <x v="64"/>
    <s v="NPP OOH Nam Viet Do"/>
    <x v="549"/>
    <s v="CTy TNHH DV Huỳnh Ut"/>
    <x v="9"/>
    <x v="5"/>
    <n v="2870000"/>
    <x v="36"/>
  </r>
  <r>
    <x v="64"/>
    <s v="NPP OOH Nam Viet Do"/>
    <x v="549"/>
    <s v="CTy TNHH DV Huỳnh Ut"/>
    <x v="15"/>
    <x v="4"/>
    <n v="9070000"/>
    <x v="59"/>
  </r>
  <r>
    <x v="64"/>
    <s v="NPP OOH Nam Viet Do"/>
    <x v="549"/>
    <s v="CTy TNHH DV Huỳnh Ut"/>
    <x v="3"/>
    <x v="13"/>
    <n v="50000"/>
    <x v="165"/>
  </r>
  <r>
    <x v="64"/>
    <s v="NPP OOH Nam Viet Do"/>
    <x v="549"/>
    <s v="CTy TNHH DV Huỳnh Ut"/>
    <x v="4"/>
    <x v="13"/>
    <n v="50000"/>
    <x v="92"/>
  </r>
  <r>
    <x v="64"/>
    <s v="NPP OOH Nam Viet Do"/>
    <x v="549"/>
    <s v="CTy TNHH DV Huỳnh Ut"/>
    <x v="14"/>
    <x v="0"/>
    <n v="50000"/>
    <x v="50"/>
  </r>
  <r>
    <x v="64"/>
    <s v="NPP OOH Nam Viet Do"/>
    <x v="549"/>
    <s v="CTy TNHH DV Huỳnh Ut"/>
    <x v="7"/>
    <x v="3"/>
    <n v="13870000"/>
    <x v="10"/>
  </r>
  <r>
    <x v="64"/>
    <s v="NPP OOH Nam Viet Do"/>
    <x v="549"/>
    <s v="CTy TNHH DV Huỳnh Ut"/>
    <x v="11"/>
    <x v="5"/>
    <n v="530000"/>
    <x v="53"/>
  </r>
  <r>
    <x v="64"/>
    <s v="NPP OOH Nam Viet Do"/>
    <x v="549"/>
    <s v="CTy TNHH DV Huỳnh Ut"/>
    <x v="12"/>
    <x v="4"/>
    <n v="11000000"/>
    <x v="58"/>
  </r>
  <r>
    <x v="64"/>
    <s v="NPP OOH Nam Viet Do"/>
    <x v="549"/>
    <s v="CTy TNHH DV Huỳnh Ut"/>
    <x v="5"/>
    <x v="1"/>
    <n v="2670000"/>
    <x v="107"/>
  </r>
  <r>
    <x v="64"/>
    <s v="NPP OOH Nam Viet Do"/>
    <x v="549"/>
    <s v="CTy TNHH DV Huỳnh Ut"/>
    <x v="6"/>
    <x v="7"/>
    <n v="50000"/>
    <x v="71"/>
  </r>
  <r>
    <x v="64"/>
    <s v="NPP OOH Nam Viet Do"/>
    <x v="550"/>
    <s v="Công Ty TNHH TM Xuât Phập Khẩu Phúc Hưng Long"/>
    <x v="1"/>
    <x v="12"/>
    <n v="50000"/>
    <x v="51"/>
  </r>
  <r>
    <x v="64"/>
    <s v="NPP OOH Nam Viet Do"/>
    <x v="550"/>
    <s v="Công Ty TNHH TM Xuât Phập Khẩu Phúc Hưng Long"/>
    <x v="9"/>
    <x v="5"/>
    <n v="50000"/>
    <x v="36"/>
  </r>
  <r>
    <x v="64"/>
    <s v="NPP OOH Nam Viet Do"/>
    <x v="550"/>
    <s v="Công Ty TNHH TM Xuât Phập Khẩu Phúc Hưng Long"/>
    <x v="15"/>
    <x v="4"/>
    <n v="4600000"/>
    <x v="59"/>
  </r>
  <r>
    <x v="64"/>
    <s v="NPP OOH Nam Viet Do"/>
    <x v="550"/>
    <s v="Công Ty TNHH TM Xuât Phập Khẩu Phúc Hưng Long"/>
    <x v="3"/>
    <x v="3"/>
    <n v="50000"/>
    <x v="3"/>
  </r>
  <r>
    <x v="64"/>
    <s v="NPP OOH Nam Viet Do"/>
    <x v="550"/>
    <s v="Công Ty TNHH TM Xuât Phập Khẩu Phúc Hưng Long"/>
    <x v="4"/>
    <x v="13"/>
    <n v="50000"/>
    <x v="92"/>
  </r>
  <r>
    <x v="64"/>
    <s v="NPP OOH Nam Viet Do"/>
    <x v="550"/>
    <s v="Công Ty TNHH TM Xuât Phập Khẩu Phúc Hưng Long"/>
    <x v="14"/>
    <x v="0"/>
    <n v="50000"/>
    <x v="50"/>
  </r>
  <r>
    <x v="64"/>
    <s v="NPP OOH Nam Viet Do"/>
    <x v="550"/>
    <s v="Công Ty TNHH TM Xuât Phập Khẩu Phúc Hưng Long"/>
    <x v="7"/>
    <x v="3"/>
    <n v="18930000"/>
    <x v="10"/>
  </r>
  <r>
    <x v="64"/>
    <s v="NPP OOH Nam Viet Do"/>
    <x v="550"/>
    <s v="Công Ty TNHH TM Xuât Phập Khẩu Phúc Hưng Long"/>
    <x v="11"/>
    <x v="5"/>
    <n v="50000"/>
    <x v="53"/>
  </r>
  <r>
    <x v="64"/>
    <s v="NPP OOH Nam Viet Do"/>
    <x v="550"/>
    <s v="Công Ty TNHH TM Xuât Phập Khẩu Phúc Hưng Long"/>
    <x v="12"/>
    <x v="7"/>
    <n v="50000"/>
    <x v="27"/>
  </r>
  <r>
    <x v="64"/>
    <s v="NPP OOH Nam Viet Do"/>
    <x v="550"/>
    <s v="Công Ty TNHH TM Xuât Phập Khẩu Phúc Hưng Long"/>
    <x v="5"/>
    <x v="0"/>
    <n v="50000"/>
    <x v="11"/>
  </r>
  <r>
    <x v="64"/>
    <s v="NPP OOH Nam Viet Do"/>
    <x v="550"/>
    <s v="Công Ty TNHH TM Xuât Phập Khẩu Phúc Hưng Long"/>
    <x v="6"/>
    <x v="23"/>
    <n v="50000"/>
    <x v="198"/>
  </r>
  <r>
    <x v="64"/>
    <s v="NPP OOH Nam Viet Do"/>
    <x v="551"/>
    <s v="Gemini Coffee 308A le Quang Định"/>
    <x v="9"/>
    <x v="1"/>
    <n v="4800000"/>
    <x v="30"/>
  </r>
  <r>
    <x v="64"/>
    <s v="NPP OOH Nam Viet Do"/>
    <x v="551"/>
    <s v="Gemini Coffee 308A le Quang Định"/>
    <x v="3"/>
    <x v="9"/>
    <n v="50000"/>
    <x v="119"/>
  </r>
  <r>
    <x v="64"/>
    <s v="NPP OOH Nam Viet Do"/>
    <x v="551"/>
    <s v="Gemini Coffee 308A le Quang Định"/>
    <x v="14"/>
    <x v="1"/>
    <n v="21270000"/>
    <x v="31"/>
  </r>
  <r>
    <x v="64"/>
    <s v="NPP OOH Nam Viet Do"/>
    <x v="551"/>
    <s v="Gemini Coffee 308A le Quang Định"/>
    <x v="11"/>
    <x v="11"/>
    <n v="2200000"/>
    <x v="47"/>
  </r>
  <r>
    <x v="64"/>
    <s v="NPP OOH Nam Viet Do"/>
    <x v="552"/>
    <s v="FC Good Coffee 50 Ung Văn Khiêm"/>
    <x v="9"/>
    <x v="1"/>
    <n v="270000"/>
    <x v="30"/>
  </r>
  <r>
    <x v="64"/>
    <s v="NPP OOH Nam Viet Do"/>
    <x v="552"/>
    <s v="FC Good Coffee 50 Ung Văn Khiêm"/>
    <x v="14"/>
    <x v="12"/>
    <n v="50000"/>
    <x v="118"/>
  </r>
  <r>
    <x v="64"/>
    <s v="NPP OOH Nam Viet Do"/>
    <x v="552"/>
    <s v="FC Good Coffee 50 Ung Văn Khiêm"/>
    <x v="11"/>
    <x v="11"/>
    <n v="7730000"/>
    <x v="47"/>
  </r>
  <r>
    <x v="64"/>
    <s v="NPP OOH Nam Viet Do"/>
    <x v="553"/>
    <s v="CÔNG TY TNHH TUẤN TÚ 625"/>
    <x v="1"/>
    <x v="12"/>
    <n v="50000"/>
    <x v="51"/>
  </r>
  <r>
    <x v="64"/>
    <s v="NPP OOH Nam Viet Do"/>
    <x v="553"/>
    <s v="CÔNG TY TNHH TUẤN TÚ 625"/>
    <x v="9"/>
    <x v="5"/>
    <n v="50000"/>
    <x v="36"/>
  </r>
  <r>
    <x v="64"/>
    <s v="NPP OOH Nam Viet Do"/>
    <x v="553"/>
    <s v="CÔNG TY TNHH TUẤN TÚ 625"/>
    <x v="15"/>
    <x v="7"/>
    <n v="50000"/>
    <x v="90"/>
  </r>
  <r>
    <x v="64"/>
    <s v="NPP OOH Nam Viet Do"/>
    <x v="553"/>
    <s v="CÔNG TY TNHH TUẤN TÚ 625"/>
    <x v="7"/>
    <x v="3"/>
    <n v="18000000"/>
    <x v="10"/>
  </r>
  <r>
    <x v="64"/>
    <s v="NPP OOH Nam Viet Do"/>
    <x v="553"/>
    <s v="CÔNG TY TNHH TUẤN TÚ 625"/>
    <x v="5"/>
    <x v="1"/>
    <n v="3000000"/>
    <x v="107"/>
  </r>
  <r>
    <x v="64"/>
    <s v="NPP OOH Nam Viet Do"/>
    <x v="553"/>
    <s v="CÔNG TY TNHH TUẤN TÚ 625"/>
    <x v="6"/>
    <x v="4"/>
    <n v="50000"/>
    <x v="20"/>
  </r>
  <r>
    <x v="64"/>
    <s v="NPP OOH Nam Viet Do"/>
    <x v="554"/>
    <s v="Café Gach ,ung van khiem binh thanh"/>
    <x v="14"/>
    <x v="12"/>
    <n v="50000"/>
    <x v="118"/>
  </r>
  <r>
    <x v="64"/>
    <s v="NPP OOH Nam Viet Do"/>
    <x v="554"/>
    <s v="Café Gach ,ung van khiem binh thanh"/>
    <x v="11"/>
    <x v="11"/>
    <n v="7130000"/>
    <x v="47"/>
  </r>
  <r>
    <x v="64"/>
    <s v="NPP OOH Nam Viet Do"/>
    <x v="555"/>
    <s v="CT TNHH ĐT V PT THANH VŨ"/>
    <x v="1"/>
    <x v="12"/>
    <n v="50000"/>
    <x v="51"/>
  </r>
  <r>
    <x v="64"/>
    <s v="NPP OOH Nam Viet Do"/>
    <x v="555"/>
    <s v="CT TNHH ĐT V PT THANH VŨ"/>
    <x v="9"/>
    <x v="5"/>
    <n v="50000"/>
    <x v="36"/>
  </r>
  <r>
    <x v="64"/>
    <s v="NPP OOH Nam Viet Do"/>
    <x v="555"/>
    <s v="CT TNHH ĐT V PT THANH VŨ"/>
    <x v="15"/>
    <x v="7"/>
    <n v="730000"/>
    <x v="90"/>
  </r>
  <r>
    <x v="64"/>
    <s v="NPP OOH Nam Viet Do"/>
    <x v="555"/>
    <s v="CT TNHH ĐT V PT THANH VŨ"/>
    <x v="7"/>
    <x v="3"/>
    <n v="16870000"/>
    <x v="10"/>
  </r>
  <r>
    <x v="64"/>
    <s v="NPP OOH Nam Viet Do"/>
    <x v="555"/>
    <s v="CT TNHH ĐT V PT THANH VŨ"/>
    <x v="5"/>
    <x v="0"/>
    <n v="50000"/>
    <x v="11"/>
  </r>
  <r>
    <x v="64"/>
    <s v="NPP OOH Nam Viet Do"/>
    <x v="555"/>
    <s v="CT TNHH ĐT V PT THANH VŨ"/>
    <x v="6"/>
    <x v="4"/>
    <n v="50000"/>
    <x v="20"/>
  </r>
  <r>
    <x v="64"/>
    <s v="NPP OOH Nam Viet Do"/>
    <x v="556"/>
    <s v="Cafe Gach ,xo viet nghe tinh binh thanh"/>
    <x v="14"/>
    <x v="12"/>
    <n v="130000"/>
    <x v="118"/>
  </r>
  <r>
    <x v="64"/>
    <s v="NPP OOH Nam Viet Do"/>
    <x v="556"/>
    <s v="Cafe Gach ,xo viet nghe tinh binh thanh"/>
    <x v="11"/>
    <x v="11"/>
    <n v="4000000"/>
    <x v="47"/>
  </r>
  <r>
    <x v="64"/>
    <s v="NPP OOH Nam Viet Do"/>
    <x v="557"/>
    <s v="Café GẠCH 63 TÂY HÒA"/>
    <x v="14"/>
    <x v="12"/>
    <n v="50000"/>
    <x v="118"/>
  </r>
  <r>
    <x v="64"/>
    <s v="NPP OOH Nam Viet Do"/>
    <x v="557"/>
    <s v="Café GẠCH 63 TÂY HÒA"/>
    <x v="11"/>
    <x v="11"/>
    <n v="11730000"/>
    <x v="47"/>
  </r>
  <r>
    <x v="64"/>
    <s v="NPP OOH Nam Viet Do"/>
    <x v="558"/>
    <s v="Cafe Gạch 135 Bùi Đình Túy"/>
    <x v="14"/>
    <x v="12"/>
    <n v="50000"/>
    <x v="118"/>
  </r>
  <r>
    <x v="64"/>
    <s v="NPP OOH Nam Viet Do"/>
    <x v="558"/>
    <s v="Cafe Gạch 135 Bùi Đình Túy"/>
    <x v="11"/>
    <x v="11"/>
    <n v="14730000"/>
    <x v="47"/>
  </r>
  <r>
    <x v="64"/>
    <s v="NPP OOH Nam Viet Do"/>
    <x v="559"/>
    <s v="Cafe Gạch Nguyễn Văn Đậu"/>
    <x v="14"/>
    <x v="12"/>
    <n v="50000"/>
    <x v="118"/>
  </r>
  <r>
    <x v="64"/>
    <s v="NPP OOH Nam Viet Do"/>
    <x v="559"/>
    <s v="Cafe Gạch Nguyễn Văn Đậu"/>
    <x v="11"/>
    <x v="11"/>
    <n v="5870000"/>
    <x v="47"/>
  </r>
  <r>
    <x v="64"/>
    <s v="NPP OOH Nam Viet Do"/>
    <x v="560"/>
    <s v="Café  Gạch 54 Lương Định Của"/>
    <x v="14"/>
    <x v="12"/>
    <n v="50000"/>
    <x v="118"/>
  </r>
  <r>
    <x v="64"/>
    <s v="NPP OOH Nam Viet Do"/>
    <x v="560"/>
    <s v="Café  Gạch 54 Lương Định Của"/>
    <x v="11"/>
    <x v="11"/>
    <n v="2870000"/>
    <x v="47"/>
  </r>
  <r>
    <x v="64"/>
    <s v="NPP OOH Nam Viet Do"/>
    <x v="561"/>
    <s v="Công Ty Quốc Tế Ngôi Sao Sài Gòn"/>
    <x v="9"/>
    <x v="0"/>
    <n v="50000"/>
    <x v="22"/>
  </r>
  <r>
    <x v="64"/>
    <s v="NPP OOH Nam Viet Do"/>
    <x v="561"/>
    <s v="Công Ty Quốc Tế Ngôi Sao Sài Gòn"/>
    <x v="14"/>
    <x v="3"/>
    <n v="6200000"/>
    <x v="73"/>
  </r>
  <r>
    <x v="64"/>
    <s v="NPP OOH Nam Viet Do"/>
    <x v="561"/>
    <s v="Công Ty Quốc Tế Ngôi Sao Sài Gòn"/>
    <x v="7"/>
    <x v="3"/>
    <n v="12470000"/>
    <x v="10"/>
  </r>
  <r>
    <x v="64"/>
    <s v="NPP OOH Nam Viet Do"/>
    <x v="561"/>
    <s v="Công Ty Quốc Tế Ngôi Sao Sài Gòn"/>
    <x v="11"/>
    <x v="3"/>
    <n v="50000"/>
    <x v="28"/>
  </r>
  <r>
    <x v="64"/>
    <s v="NPP OOH Nam Viet Do"/>
    <x v="561"/>
    <s v="Công Ty Quốc Tế Ngôi Sao Sài Gòn"/>
    <x v="6"/>
    <x v="4"/>
    <n v="50000"/>
    <x v="20"/>
  </r>
  <r>
    <x v="64"/>
    <s v="NPP OOH Nam Viet Do"/>
    <x v="562"/>
    <s v="Café Lam Sơn"/>
    <x v="9"/>
    <x v="0"/>
    <n v="70000"/>
    <x v="22"/>
  </r>
  <r>
    <x v="64"/>
    <s v="NPP OOH Nam Viet Do"/>
    <x v="562"/>
    <s v="Café Lam Sơn"/>
    <x v="14"/>
    <x v="7"/>
    <n v="50000"/>
    <x v="93"/>
  </r>
  <r>
    <x v="64"/>
    <s v="NPP OOH Nam Viet Do"/>
    <x v="562"/>
    <s v="Café Lam Sơn"/>
    <x v="11"/>
    <x v="3"/>
    <n v="70000"/>
    <x v="28"/>
  </r>
  <r>
    <x v="64"/>
    <s v="NPP OOH Nam Viet Do"/>
    <x v="563"/>
    <s v="Trường Việt Úc"/>
    <x v="9"/>
    <x v="3"/>
    <n v="50000"/>
    <x v="84"/>
  </r>
  <r>
    <x v="64"/>
    <s v="NPP OOH Nam Viet Do"/>
    <x v="563"/>
    <s v="Trường Việt Úc"/>
    <x v="4"/>
    <x v="3"/>
    <n v="130000"/>
    <x v="9"/>
  </r>
  <r>
    <x v="64"/>
    <s v="NPP OOH Nam Viet Do"/>
    <x v="563"/>
    <s v="Trường Việt Úc"/>
    <x v="14"/>
    <x v="3"/>
    <n v="50000"/>
    <x v="73"/>
  </r>
  <r>
    <x v="64"/>
    <s v="NPP OOH Nam Viet Do"/>
    <x v="563"/>
    <s v="Trường Việt Úc"/>
    <x v="5"/>
    <x v="27"/>
    <n v="50000"/>
    <x v="199"/>
  </r>
  <r>
    <x v="64"/>
    <s v="NPP OOH Nam Viet Do"/>
    <x v="563"/>
    <s v="Trường Việt Úc"/>
    <x v="6"/>
    <x v="19"/>
    <n v="50000"/>
    <x v="200"/>
  </r>
  <r>
    <x v="64"/>
    <s v="NPP OOH Nam Viet Do"/>
    <x v="564"/>
    <s v="Trường Việt Úc NVĐ"/>
    <x v="9"/>
    <x v="3"/>
    <n v="50000"/>
    <x v="84"/>
  </r>
  <r>
    <x v="64"/>
    <s v="NPP OOH Nam Viet Do"/>
    <x v="564"/>
    <s v="Trường Việt Úc NVĐ"/>
    <x v="4"/>
    <x v="3"/>
    <n v="400000"/>
    <x v="9"/>
  </r>
  <r>
    <x v="64"/>
    <s v="NPP OOH Nam Viet Do"/>
    <x v="564"/>
    <s v="Trường Việt Úc NVĐ"/>
    <x v="14"/>
    <x v="3"/>
    <n v="50000"/>
    <x v="73"/>
  </r>
  <r>
    <x v="64"/>
    <s v="NPP OOH Nam Viet Do"/>
    <x v="564"/>
    <s v="Trường Việt Úc NVĐ"/>
    <x v="5"/>
    <x v="27"/>
    <n v="50000"/>
    <x v="199"/>
  </r>
  <r>
    <x v="64"/>
    <s v="NPP OOH Nam Viet Do"/>
    <x v="564"/>
    <s v="Trường Việt Úc NVĐ"/>
    <x v="6"/>
    <x v="19"/>
    <n v="50000"/>
    <x v="200"/>
  </r>
  <r>
    <x v="64"/>
    <s v="NPP OOH Nam Viet Do"/>
    <x v="565"/>
    <s v="Trường Việt Úc Q9"/>
    <x v="9"/>
    <x v="3"/>
    <n v="130000"/>
    <x v="84"/>
  </r>
  <r>
    <x v="64"/>
    <s v="NPP OOH Nam Viet Do"/>
    <x v="565"/>
    <s v="Trường Việt Úc Q9"/>
    <x v="4"/>
    <x v="3"/>
    <n v="1070000"/>
    <x v="9"/>
  </r>
  <r>
    <x v="64"/>
    <s v="NPP OOH Nam Viet Do"/>
    <x v="565"/>
    <s v="Trường Việt Úc Q9"/>
    <x v="14"/>
    <x v="3"/>
    <n v="70000"/>
    <x v="73"/>
  </r>
  <r>
    <x v="64"/>
    <s v="NPP OOH Nam Viet Do"/>
    <x v="565"/>
    <s v="Trường Việt Úc Q9"/>
    <x v="5"/>
    <x v="27"/>
    <n v="50000"/>
    <x v="199"/>
  </r>
  <r>
    <x v="64"/>
    <s v="NPP OOH Nam Viet Do"/>
    <x v="565"/>
    <s v="Trường Việt Úc Q9"/>
    <x v="6"/>
    <x v="19"/>
    <n v="50000"/>
    <x v="200"/>
  </r>
  <r>
    <x v="64"/>
    <s v="NPP OOH Nam Viet Do"/>
    <x v="566"/>
    <s v="Trường Việt Úc Chung Cư Flora"/>
    <x v="9"/>
    <x v="3"/>
    <n v="800000"/>
    <x v="84"/>
  </r>
  <r>
    <x v="64"/>
    <s v="NPP OOH Nam Viet Do"/>
    <x v="566"/>
    <s v="Trường Việt Úc Chung Cư Flora"/>
    <x v="4"/>
    <x v="3"/>
    <n v="3870000"/>
    <x v="9"/>
  </r>
  <r>
    <x v="64"/>
    <s v="NPP OOH Nam Viet Do"/>
    <x v="566"/>
    <s v="Trường Việt Úc Chung Cư Flora"/>
    <x v="14"/>
    <x v="3"/>
    <n v="330000"/>
    <x v="73"/>
  </r>
  <r>
    <x v="64"/>
    <s v="NPP OOH Nam Viet Do"/>
    <x v="566"/>
    <s v="Trường Việt Úc Chung Cư Flora"/>
    <x v="5"/>
    <x v="27"/>
    <n v="50000"/>
    <x v="199"/>
  </r>
  <r>
    <x v="64"/>
    <s v="NPP OOH Nam Viet Do"/>
    <x v="566"/>
    <s v="Trường Việt Úc Chung Cư Flora"/>
    <x v="6"/>
    <x v="19"/>
    <n v="50000"/>
    <x v="200"/>
  </r>
  <r>
    <x v="35"/>
    <s v="NPP TẤN TÀI PHÁT"/>
    <x v="567"/>
    <s v="TiNi Sài Gòn Center"/>
    <x v="9"/>
    <x v="0"/>
    <n v="70000"/>
    <x v="22"/>
  </r>
  <r>
    <x v="35"/>
    <s v="NPP TẤN TÀI PHÁT"/>
    <x v="567"/>
    <s v="TiNi Sài Gòn Center"/>
    <x v="10"/>
    <x v="4"/>
    <n v="70000"/>
    <x v="23"/>
  </r>
  <r>
    <x v="35"/>
    <s v="NPP TẤN TÀI PHÁT"/>
    <x v="567"/>
    <s v="TiNi Sài Gòn Center"/>
    <x v="4"/>
    <x v="8"/>
    <n v="330000"/>
    <x v="24"/>
  </r>
  <r>
    <x v="35"/>
    <s v="NPP TẤN TÀI PHÁT"/>
    <x v="567"/>
    <s v="TiNi Sài Gòn Center"/>
    <x v="7"/>
    <x v="4"/>
    <n v="200000"/>
    <x v="25"/>
  </r>
  <r>
    <x v="35"/>
    <s v="NPP TẤN TÀI PHÁT"/>
    <x v="567"/>
    <s v="TiNi Sài Gòn Center"/>
    <x v="11"/>
    <x v="4"/>
    <n v="70000"/>
    <x v="26"/>
  </r>
  <r>
    <x v="35"/>
    <s v="NPP TẤN TÀI PHÁT"/>
    <x v="567"/>
    <s v="TiNi Sài Gòn Center"/>
    <x v="12"/>
    <x v="7"/>
    <n v="130000"/>
    <x v="27"/>
  </r>
  <r>
    <x v="35"/>
    <s v="NPP TẤN TÀI PHÁT"/>
    <x v="568"/>
    <s v="TiNi Nowzone"/>
    <x v="9"/>
    <x v="0"/>
    <n v="50000"/>
    <x v="22"/>
  </r>
  <r>
    <x v="35"/>
    <s v="NPP TẤN TÀI PHÁT"/>
    <x v="568"/>
    <s v="TiNi Nowzone"/>
    <x v="10"/>
    <x v="4"/>
    <n v="50000"/>
    <x v="23"/>
  </r>
  <r>
    <x v="35"/>
    <s v="NPP TẤN TÀI PHÁT"/>
    <x v="568"/>
    <s v="TiNi Nowzone"/>
    <x v="4"/>
    <x v="8"/>
    <n v="130000"/>
    <x v="24"/>
  </r>
  <r>
    <x v="35"/>
    <s v="NPP TẤN TÀI PHÁT"/>
    <x v="568"/>
    <s v="TiNi Nowzone"/>
    <x v="7"/>
    <x v="4"/>
    <n v="130000"/>
    <x v="25"/>
  </r>
  <r>
    <x v="35"/>
    <s v="NPP TẤN TÀI PHÁT"/>
    <x v="568"/>
    <s v="TiNi Nowzone"/>
    <x v="11"/>
    <x v="4"/>
    <n v="50000"/>
    <x v="26"/>
  </r>
  <r>
    <x v="35"/>
    <s v="NPP TẤN TÀI PHÁT"/>
    <x v="568"/>
    <s v="TiNi Nowzone"/>
    <x v="12"/>
    <x v="7"/>
    <n v="130000"/>
    <x v="27"/>
  </r>
  <r>
    <x v="35"/>
    <s v="NPP TẤN TÀI PHÁT"/>
    <x v="569"/>
    <s v="TiNi Lý Thường Kiệt"/>
    <x v="9"/>
    <x v="0"/>
    <n v="50000"/>
    <x v="22"/>
  </r>
  <r>
    <x v="35"/>
    <s v="NPP TẤN TÀI PHÁT"/>
    <x v="569"/>
    <s v="TiNi Lý Thường Kiệt"/>
    <x v="10"/>
    <x v="4"/>
    <n v="50000"/>
    <x v="23"/>
  </r>
  <r>
    <x v="35"/>
    <s v="NPP TẤN TÀI PHÁT"/>
    <x v="569"/>
    <s v="TiNi Lý Thường Kiệt"/>
    <x v="4"/>
    <x v="8"/>
    <n v="130000"/>
    <x v="24"/>
  </r>
  <r>
    <x v="35"/>
    <s v="NPP TẤN TÀI PHÁT"/>
    <x v="569"/>
    <s v="TiNi Lý Thường Kiệt"/>
    <x v="7"/>
    <x v="4"/>
    <n v="70000"/>
    <x v="25"/>
  </r>
  <r>
    <x v="35"/>
    <s v="NPP TẤN TÀI PHÁT"/>
    <x v="569"/>
    <s v="TiNi Lý Thường Kiệt"/>
    <x v="11"/>
    <x v="4"/>
    <n v="50000"/>
    <x v="26"/>
  </r>
  <r>
    <x v="35"/>
    <s v="NPP TẤN TÀI PHÁT"/>
    <x v="569"/>
    <s v="TiNi Lý Thường Kiệt"/>
    <x v="12"/>
    <x v="7"/>
    <n v="70000"/>
    <x v="27"/>
  </r>
  <r>
    <x v="35"/>
    <s v="NPP TẤN TÀI PHÁT"/>
    <x v="570"/>
    <s v="TiNi SPH Satra"/>
    <x v="9"/>
    <x v="0"/>
    <n v="50000"/>
    <x v="22"/>
  </r>
  <r>
    <x v="35"/>
    <s v="NPP TẤN TÀI PHÁT"/>
    <x v="570"/>
    <s v="TiNi SPH Satra"/>
    <x v="10"/>
    <x v="4"/>
    <n v="50000"/>
    <x v="23"/>
  </r>
  <r>
    <x v="35"/>
    <s v="NPP TẤN TÀI PHÁT"/>
    <x v="570"/>
    <s v="TiNi SPH Satra"/>
    <x v="4"/>
    <x v="8"/>
    <n v="130000"/>
    <x v="24"/>
  </r>
  <r>
    <x v="35"/>
    <s v="NPP TẤN TÀI PHÁT"/>
    <x v="570"/>
    <s v="TiNi SPH Satra"/>
    <x v="7"/>
    <x v="4"/>
    <n v="70000"/>
    <x v="25"/>
  </r>
  <r>
    <x v="35"/>
    <s v="NPP TẤN TÀI PHÁT"/>
    <x v="570"/>
    <s v="TiNi SPH Satra"/>
    <x v="11"/>
    <x v="4"/>
    <n v="50000"/>
    <x v="26"/>
  </r>
  <r>
    <x v="35"/>
    <s v="NPP TẤN TÀI PHÁT"/>
    <x v="570"/>
    <s v="TiNi SPH Satra"/>
    <x v="12"/>
    <x v="7"/>
    <n v="70000"/>
    <x v="27"/>
  </r>
  <r>
    <x v="35"/>
    <s v="NPP TẤN TÀI PHÁT"/>
    <x v="571"/>
    <s v="TiNi Vin Đồng Khởi"/>
    <x v="9"/>
    <x v="0"/>
    <n v="50000"/>
    <x v="22"/>
  </r>
  <r>
    <x v="35"/>
    <s v="NPP TẤN TÀI PHÁT"/>
    <x v="571"/>
    <s v="TiNi Vin Đồng Khởi"/>
    <x v="10"/>
    <x v="4"/>
    <n v="70000"/>
    <x v="23"/>
  </r>
  <r>
    <x v="35"/>
    <s v="NPP TẤN TÀI PHÁT"/>
    <x v="571"/>
    <s v="TiNi Vin Đồng Khởi"/>
    <x v="4"/>
    <x v="8"/>
    <n v="200000"/>
    <x v="24"/>
  </r>
  <r>
    <x v="35"/>
    <s v="NPP TẤN TÀI PHÁT"/>
    <x v="571"/>
    <s v="TiNi Vin Đồng Khởi"/>
    <x v="7"/>
    <x v="4"/>
    <n v="130000"/>
    <x v="25"/>
  </r>
  <r>
    <x v="35"/>
    <s v="NPP TẤN TÀI PHÁT"/>
    <x v="571"/>
    <s v="TiNi Vin Đồng Khởi"/>
    <x v="11"/>
    <x v="4"/>
    <n v="70000"/>
    <x v="26"/>
  </r>
  <r>
    <x v="35"/>
    <s v="NPP TẤN TÀI PHÁT"/>
    <x v="571"/>
    <s v="TiNi Vin Đồng Khởi"/>
    <x v="12"/>
    <x v="7"/>
    <n v="70000"/>
    <x v="27"/>
  </r>
  <r>
    <x v="35"/>
    <s v="NPP TẤN TÀI PHÁT"/>
    <x v="572"/>
    <s v="TiNi Cresent Mall"/>
    <x v="9"/>
    <x v="0"/>
    <n v="50000"/>
    <x v="22"/>
  </r>
  <r>
    <x v="35"/>
    <s v="NPP TẤN TÀI PHÁT"/>
    <x v="572"/>
    <s v="TiNi Cresent Mall"/>
    <x v="10"/>
    <x v="4"/>
    <n v="50000"/>
    <x v="23"/>
  </r>
  <r>
    <x v="35"/>
    <s v="NPP TẤN TÀI PHÁT"/>
    <x v="572"/>
    <s v="TiNi Cresent Mall"/>
    <x v="4"/>
    <x v="8"/>
    <n v="200000"/>
    <x v="24"/>
  </r>
  <r>
    <x v="35"/>
    <s v="NPP TẤN TÀI PHÁT"/>
    <x v="572"/>
    <s v="TiNi Cresent Mall"/>
    <x v="7"/>
    <x v="4"/>
    <n v="130000"/>
    <x v="25"/>
  </r>
  <r>
    <x v="35"/>
    <s v="NPP TẤN TÀI PHÁT"/>
    <x v="572"/>
    <s v="TiNi Cresent Mall"/>
    <x v="11"/>
    <x v="4"/>
    <n v="50000"/>
    <x v="26"/>
  </r>
  <r>
    <x v="35"/>
    <s v="NPP TẤN TÀI PHÁT"/>
    <x v="572"/>
    <s v="TiNi Cresent Mall"/>
    <x v="12"/>
    <x v="7"/>
    <n v="130000"/>
    <x v="27"/>
  </r>
  <r>
    <x v="35"/>
    <s v="NPP TẤN TÀI PHÁT"/>
    <x v="573"/>
    <s v="TiNi Vin Nam Long"/>
    <x v="9"/>
    <x v="0"/>
    <n v="50000"/>
    <x v="22"/>
  </r>
  <r>
    <x v="35"/>
    <s v="NPP TẤN TÀI PHÁT"/>
    <x v="573"/>
    <s v="TiNi Vin Nam Long"/>
    <x v="10"/>
    <x v="4"/>
    <n v="50000"/>
    <x v="23"/>
  </r>
  <r>
    <x v="35"/>
    <s v="NPP TẤN TÀI PHÁT"/>
    <x v="573"/>
    <s v="TiNi Vin Nam Long"/>
    <x v="4"/>
    <x v="8"/>
    <n v="130000"/>
    <x v="24"/>
  </r>
  <r>
    <x v="35"/>
    <s v="NPP TẤN TÀI PHÁT"/>
    <x v="573"/>
    <s v="TiNi Vin Nam Long"/>
    <x v="7"/>
    <x v="4"/>
    <n v="70000"/>
    <x v="25"/>
  </r>
  <r>
    <x v="35"/>
    <s v="NPP TẤN TÀI PHÁT"/>
    <x v="573"/>
    <s v="TiNi Vin Nam Long"/>
    <x v="11"/>
    <x v="4"/>
    <n v="50000"/>
    <x v="26"/>
  </r>
  <r>
    <x v="35"/>
    <s v="NPP TẤN TÀI PHÁT"/>
    <x v="573"/>
    <s v="TiNi Vin Nam Long"/>
    <x v="12"/>
    <x v="7"/>
    <n v="70000"/>
    <x v="27"/>
  </r>
  <r>
    <x v="35"/>
    <s v="NPP TẤN TÀI PHÁT"/>
    <x v="574"/>
    <s v="TiNi Văn Phòng"/>
    <x v="9"/>
    <x v="0"/>
    <n v="50000"/>
    <x v="22"/>
  </r>
  <r>
    <x v="35"/>
    <s v="NPP TẤN TÀI PHÁT"/>
    <x v="574"/>
    <s v="TiNi Văn Phòng"/>
    <x v="10"/>
    <x v="4"/>
    <n v="50000"/>
    <x v="23"/>
  </r>
  <r>
    <x v="35"/>
    <s v="NPP TẤN TÀI PHÁT"/>
    <x v="574"/>
    <s v="TiNi Văn Phòng"/>
    <x v="4"/>
    <x v="8"/>
    <n v="200000"/>
    <x v="24"/>
  </r>
  <r>
    <x v="35"/>
    <s v="NPP TẤN TÀI PHÁT"/>
    <x v="574"/>
    <s v="TiNi Văn Phòng"/>
    <x v="7"/>
    <x v="4"/>
    <n v="50000"/>
    <x v="25"/>
  </r>
  <r>
    <x v="35"/>
    <s v="NPP TẤN TÀI PHÁT"/>
    <x v="574"/>
    <s v="TiNi Văn Phòng"/>
    <x v="11"/>
    <x v="4"/>
    <n v="50000"/>
    <x v="26"/>
  </r>
  <r>
    <x v="35"/>
    <s v="NPP TẤN TÀI PHÁT"/>
    <x v="574"/>
    <s v="TiNi Văn Phòng"/>
    <x v="12"/>
    <x v="7"/>
    <n v="50000"/>
    <x v="27"/>
  </r>
  <r>
    <x v="35"/>
    <s v="NPP TẤN TÀI PHÁT"/>
    <x v="575"/>
    <s v="TiNi Kho Tổng"/>
    <x v="9"/>
    <x v="0"/>
    <n v="50000"/>
    <x v="22"/>
  </r>
  <r>
    <x v="35"/>
    <s v="NPP TẤN TÀI PHÁT"/>
    <x v="575"/>
    <s v="TiNi Kho Tổng"/>
    <x v="10"/>
    <x v="4"/>
    <n v="50000"/>
    <x v="23"/>
  </r>
  <r>
    <x v="35"/>
    <s v="NPP TẤN TÀI PHÁT"/>
    <x v="575"/>
    <s v="TiNi Kho Tổng"/>
    <x v="4"/>
    <x v="8"/>
    <n v="200000"/>
    <x v="24"/>
  </r>
  <r>
    <x v="35"/>
    <s v="NPP TẤN TÀI PHÁT"/>
    <x v="575"/>
    <s v="TiNi Kho Tổng"/>
    <x v="7"/>
    <x v="4"/>
    <n v="50000"/>
    <x v="25"/>
  </r>
  <r>
    <x v="35"/>
    <s v="NPP TẤN TÀI PHÁT"/>
    <x v="575"/>
    <s v="TiNi Kho Tổng"/>
    <x v="11"/>
    <x v="4"/>
    <n v="50000"/>
    <x v="26"/>
  </r>
  <r>
    <x v="35"/>
    <s v="NPP TẤN TÀI PHÁT"/>
    <x v="575"/>
    <s v="TiNi Kho Tổng"/>
    <x v="12"/>
    <x v="7"/>
    <n v="50000"/>
    <x v="27"/>
  </r>
  <r>
    <x v="35"/>
    <s v="NPP TẤN TÀI PHÁT"/>
    <x v="576"/>
    <s v="Công ty TNHH LIFE BREDGE VIỆT NAM"/>
    <x v="1"/>
    <x v="11"/>
    <n v="600000"/>
    <x v="156"/>
  </r>
  <r>
    <x v="35"/>
    <s v="NPP TẤN TÀI PHÁT"/>
    <x v="576"/>
    <s v="Công ty TNHH LIFE BREDGE VIỆT NAM"/>
    <x v="9"/>
    <x v="1"/>
    <n v="3470000"/>
    <x v="30"/>
  </r>
  <r>
    <x v="35"/>
    <s v="NPP TẤN TÀI PHÁT"/>
    <x v="576"/>
    <s v="Công ty TNHH LIFE BREDGE VIỆT NAM"/>
    <x v="3"/>
    <x v="1"/>
    <n v="1730000"/>
    <x v="37"/>
  </r>
  <r>
    <x v="35"/>
    <s v="NPP TẤN TÀI PHÁT"/>
    <x v="576"/>
    <s v="Công ty TNHH LIFE BREDGE VIỆT NAM"/>
    <x v="4"/>
    <x v="1"/>
    <n v="45870000"/>
    <x v="4"/>
  </r>
  <r>
    <x v="35"/>
    <s v="NPP TẤN TÀI PHÁT"/>
    <x v="576"/>
    <s v="Công ty TNHH LIFE BREDGE VIỆT NAM"/>
    <x v="7"/>
    <x v="5"/>
    <n v="3600000"/>
    <x v="201"/>
  </r>
  <r>
    <x v="35"/>
    <s v="NPP TẤN TÀI PHÁT"/>
    <x v="576"/>
    <s v="Công ty TNHH LIFE BREDGE VIỆT NAM"/>
    <x v="6"/>
    <x v="8"/>
    <n v="870000"/>
    <x v="17"/>
  </r>
  <r>
    <x v="35"/>
    <s v="NPP TẤN TÀI PHÁT"/>
    <x v="577"/>
    <s v="CTY TNHH MTV TP Và DV AU Phương  Linh"/>
    <x v="1"/>
    <x v="5"/>
    <n v="50000"/>
    <x v="13"/>
  </r>
  <r>
    <x v="35"/>
    <s v="NPP TẤN TÀI PHÁT"/>
    <x v="577"/>
    <s v="CTY TNHH MTV TP Và DV AU Phương  Linh"/>
    <x v="9"/>
    <x v="1"/>
    <n v="1070000"/>
    <x v="30"/>
  </r>
  <r>
    <x v="35"/>
    <s v="NPP TẤN TÀI PHÁT"/>
    <x v="577"/>
    <s v="CTY TNHH MTV TP Và DV AU Phương  Linh"/>
    <x v="2"/>
    <x v="2"/>
    <n v="200000"/>
    <x v="2"/>
  </r>
  <r>
    <x v="35"/>
    <s v="NPP TẤN TÀI PHÁT"/>
    <x v="577"/>
    <s v="CTY TNHH MTV TP Và DV AU Phương  Linh"/>
    <x v="3"/>
    <x v="5"/>
    <n v="50000"/>
    <x v="120"/>
  </r>
  <r>
    <x v="35"/>
    <s v="NPP TẤN TÀI PHÁT"/>
    <x v="577"/>
    <s v="CTY TNHH MTV TP Và DV AU Phương  Linh"/>
    <x v="4"/>
    <x v="5"/>
    <n v="1530000"/>
    <x v="57"/>
  </r>
  <r>
    <x v="35"/>
    <s v="NPP TẤN TÀI PHÁT"/>
    <x v="577"/>
    <s v="CTY TNHH MTV TP Và DV AU Phương  Linh"/>
    <x v="6"/>
    <x v="0"/>
    <n v="50000"/>
    <x v="12"/>
  </r>
  <r>
    <x v="35"/>
    <s v="NPP TẤN TÀI PHÁT"/>
    <x v="578"/>
    <s v="Cà Phê Tân"/>
    <x v="9"/>
    <x v="1"/>
    <n v="200000"/>
    <x v="30"/>
  </r>
  <r>
    <x v="35"/>
    <s v="NPP TẤN TÀI PHÁT"/>
    <x v="578"/>
    <s v="Cà Phê Tân"/>
    <x v="14"/>
    <x v="1"/>
    <n v="200000"/>
    <x v="31"/>
  </r>
  <r>
    <x v="35"/>
    <s v="NPP TẤN TÀI PHÁT"/>
    <x v="578"/>
    <s v="Cà Phê Tân"/>
    <x v="11"/>
    <x v="11"/>
    <n v="1070000"/>
    <x v="47"/>
  </r>
  <r>
    <x v="65"/>
    <s v="NPP DUYỆT HỶ"/>
    <x v="579"/>
    <s v="Cty Pin Con Ó"/>
    <x v="9"/>
    <x v="7"/>
    <n v="50000"/>
    <x v="89"/>
  </r>
  <r>
    <x v="65"/>
    <s v="NPP DUYỆT HỶ"/>
    <x v="579"/>
    <s v="Cty Pin Con Ó"/>
    <x v="4"/>
    <x v="25"/>
    <n v="2270000"/>
    <x v="188"/>
  </r>
  <r>
    <x v="65"/>
    <s v="NPP DUYỆT HỶ"/>
    <x v="579"/>
    <s v="Cty Pin Con Ó"/>
    <x v="6"/>
    <x v="7"/>
    <n v="50000"/>
    <x v="71"/>
  </r>
  <r>
    <x v="65"/>
    <s v="NPP DUYỆT HỶ"/>
    <x v="580"/>
    <s v="Căn tin BV Hùng Vương"/>
    <x v="9"/>
    <x v="7"/>
    <n v="130000"/>
    <x v="89"/>
  </r>
  <r>
    <x v="65"/>
    <s v="NPP DUYỆT HỶ"/>
    <x v="580"/>
    <s v="Căn tin BV Hùng Vương"/>
    <x v="15"/>
    <x v="7"/>
    <n v="130000"/>
    <x v="90"/>
  </r>
  <r>
    <x v="65"/>
    <s v="NPP DUYỆT HỶ"/>
    <x v="580"/>
    <s v="Căn tin BV Hùng Vương"/>
    <x v="3"/>
    <x v="7"/>
    <n v="330000"/>
    <x v="103"/>
  </r>
  <r>
    <x v="65"/>
    <s v="NPP DUYỆT HỶ"/>
    <x v="580"/>
    <s v="Căn tin BV Hùng Vương"/>
    <x v="4"/>
    <x v="25"/>
    <n v="1000000"/>
    <x v="188"/>
  </r>
  <r>
    <x v="65"/>
    <s v="NPP DUYỆT HỶ"/>
    <x v="580"/>
    <s v="Căn tin BV Hùng Vương"/>
    <x v="7"/>
    <x v="7"/>
    <n v="50000"/>
    <x v="202"/>
  </r>
  <r>
    <x v="65"/>
    <s v="NPP DUYỆT HỶ"/>
    <x v="580"/>
    <s v="Căn tin BV Hùng Vương"/>
    <x v="12"/>
    <x v="0"/>
    <n v="1000000"/>
    <x v="35"/>
  </r>
  <r>
    <x v="65"/>
    <s v="NPP DUYỆT HỶ"/>
    <x v="580"/>
    <s v="Căn tin BV Hùng Vương"/>
    <x v="5"/>
    <x v="7"/>
    <n v="70000"/>
    <x v="44"/>
  </r>
  <r>
    <x v="65"/>
    <s v="NPP DUYỆT HỶ"/>
    <x v="580"/>
    <s v="Căn tin BV Hùng Vương"/>
    <x v="6"/>
    <x v="7"/>
    <n v="50000"/>
    <x v="71"/>
  </r>
  <r>
    <x v="65"/>
    <s v="NPP DUYỆT HỶ"/>
    <x v="580"/>
    <s v="Căn tin BV Hùng Vương"/>
    <x v="8"/>
    <x v="7"/>
    <n v="50000"/>
    <x v="45"/>
  </r>
  <r>
    <x v="65"/>
    <s v="NPP DUYỆT HỶ"/>
    <x v="581"/>
    <s v="Cty TNHH Thái Phượng Hà"/>
    <x v="1"/>
    <x v="21"/>
    <n v="50000"/>
    <x v="192"/>
  </r>
  <r>
    <x v="65"/>
    <s v="NPP DUYỆT HỶ"/>
    <x v="581"/>
    <s v="Cty TNHH Thái Phượng Hà"/>
    <x v="3"/>
    <x v="7"/>
    <n v="50000"/>
    <x v="103"/>
  </r>
  <r>
    <x v="65"/>
    <s v="NPP DUYỆT HỶ"/>
    <x v="581"/>
    <s v="Cty TNHH Thái Phượng Hà"/>
    <x v="4"/>
    <x v="21"/>
    <n v="70000"/>
    <x v="109"/>
  </r>
  <r>
    <x v="65"/>
    <s v="NPP DUYỆT HỶ"/>
    <x v="581"/>
    <s v="Cty TNHH Thái Phượng Hà"/>
    <x v="7"/>
    <x v="7"/>
    <n v="130000"/>
    <x v="202"/>
  </r>
  <r>
    <x v="65"/>
    <s v="NPP DUYỆT HỶ"/>
    <x v="581"/>
    <s v="Cty TNHH Thái Phượng Hà"/>
    <x v="5"/>
    <x v="7"/>
    <n v="50000"/>
    <x v="44"/>
  </r>
  <r>
    <x v="65"/>
    <s v="NPP DUYỆT HỶ"/>
    <x v="581"/>
    <s v="Cty TNHH Thái Phượng Hà"/>
    <x v="6"/>
    <x v="7"/>
    <n v="200000"/>
    <x v="71"/>
  </r>
  <r>
    <x v="65"/>
    <s v="NPP DUYỆT HỶ"/>
    <x v="582"/>
    <s v="Công Ty Huỳnh Phước Nguyên"/>
    <x v="0"/>
    <x v="4"/>
    <n v="49070000"/>
    <x v="203"/>
  </r>
  <r>
    <x v="65"/>
    <s v="NPP DUYỆT HỶ"/>
    <x v="582"/>
    <s v="Công Ty Huỳnh Phước Nguyên"/>
    <x v="17"/>
    <x v="4"/>
    <n v="50000"/>
    <x v="56"/>
  </r>
  <r>
    <x v="65"/>
    <s v="NPP DUYỆT HỶ"/>
    <x v="582"/>
    <s v="Công Ty Huỳnh Phước Nguyên"/>
    <x v="15"/>
    <x v="4"/>
    <n v="670000"/>
    <x v="59"/>
  </r>
  <r>
    <x v="65"/>
    <s v="NPP DUYỆT HỶ"/>
    <x v="582"/>
    <s v="Công Ty Huỳnh Phước Nguyên"/>
    <x v="3"/>
    <x v="3"/>
    <n v="2200000"/>
    <x v="3"/>
  </r>
  <r>
    <x v="65"/>
    <s v="NPP DUYỆT HỶ"/>
    <x v="582"/>
    <s v="Công Ty Huỳnh Phước Nguyên"/>
    <x v="4"/>
    <x v="24"/>
    <n v="50000"/>
    <x v="186"/>
  </r>
  <r>
    <x v="65"/>
    <s v="NPP DUYỆT HỶ"/>
    <x v="582"/>
    <s v="Công Ty Huỳnh Phước Nguyên"/>
    <x v="14"/>
    <x v="26"/>
    <n v="25800000"/>
    <x v="204"/>
  </r>
  <r>
    <x v="65"/>
    <s v="NPP DUYỆT HỶ"/>
    <x v="582"/>
    <s v="Công Ty Huỳnh Phước Nguyên"/>
    <x v="13"/>
    <x v="4"/>
    <n v="1200000"/>
    <x v="139"/>
  </r>
  <r>
    <x v="65"/>
    <s v="NPP DUYỆT HỶ"/>
    <x v="582"/>
    <s v="Công Ty Huỳnh Phước Nguyên"/>
    <x v="20"/>
    <x v="4"/>
    <n v="670000"/>
    <x v="54"/>
  </r>
  <r>
    <x v="65"/>
    <s v="NPP DUYỆT HỶ"/>
    <x v="582"/>
    <s v="Công Ty Huỳnh Phước Nguyên"/>
    <x v="22"/>
    <x v="4"/>
    <n v="2000000"/>
    <x v="205"/>
  </r>
  <r>
    <x v="65"/>
    <s v="NPP DUYỆT HỶ"/>
    <x v="582"/>
    <s v="Công Ty Huỳnh Phước Nguyên"/>
    <x v="6"/>
    <x v="4"/>
    <n v="50000"/>
    <x v="20"/>
  </r>
  <r>
    <x v="65"/>
    <s v="NPP DUYỆT HỶ"/>
    <x v="583"/>
    <s v="Cty Thọ Phát"/>
    <x v="3"/>
    <x v="7"/>
    <n v="50000"/>
    <x v="103"/>
  </r>
  <r>
    <x v="65"/>
    <s v="NPP DUYỆT HỶ"/>
    <x v="583"/>
    <s v="Cty Thọ Phát"/>
    <x v="14"/>
    <x v="3"/>
    <n v="70000"/>
    <x v="73"/>
  </r>
  <r>
    <x v="65"/>
    <s v="NPP DUYỆT HỶ"/>
    <x v="584"/>
    <s v="Café Nhật Nguyệt"/>
    <x v="9"/>
    <x v="1"/>
    <n v="4070000"/>
    <x v="30"/>
  </r>
  <r>
    <x v="65"/>
    <s v="NPP DUYỆT HỶ"/>
    <x v="584"/>
    <s v="Café Nhật Nguyệt"/>
    <x v="3"/>
    <x v="12"/>
    <n v="50000"/>
    <x v="72"/>
  </r>
  <r>
    <x v="65"/>
    <s v="NPP DUYỆT HỶ"/>
    <x v="584"/>
    <s v="Café Nhật Nguyệt"/>
    <x v="14"/>
    <x v="2"/>
    <n v="50000"/>
    <x v="99"/>
  </r>
  <r>
    <x v="65"/>
    <s v="NPP DUYỆT HỶ"/>
    <x v="584"/>
    <s v="Café Nhật Nguyệt"/>
    <x v="11"/>
    <x v="18"/>
    <n v="15400000"/>
    <x v="83"/>
  </r>
  <r>
    <x v="65"/>
    <s v="NPP DUYỆT HỶ"/>
    <x v="584"/>
    <s v="Café Nhật Nguyệt"/>
    <x v="12"/>
    <x v="5"/>
    <n v="42670000"/>
    <x v="145"/>
  </r>
  <r>
    <x v="65"/>
    <s v="NPP DUYỆT HỶ"/>
    <x v="585"/>
    <s v="Công ty Kim Son"/>
    <x v="1"/>
    <x v="21"/>
    <n v="50000"/>
    <x v="192"/>
  </r>
  <r>
    <x v="65"/>
    <s v="NPP DUYỆT HỶ"/>
    <x v="585"/>
    <s v="Công ty Kim Son"/>
    <x v="15"/>
    <x v="7"/>
    <n v="50000"/>
    <x v="90"/>
  </r>
  <r>
    <x v="65"/>
    <s v="NPP DUYỆT HỶ"/>
    <x v="585"/>
    <s v="Công ty Kim Son"/>
    <x v="3"/>
    <x v="0"/>
    <n v="50000"/>
    <x v="41"/>
  </r>
  <r>
    <x v="65"/>
    <s v="NPP DUYỆT HỶ"/>
    <x v="585"/>
    <s v="Công ty Kim Son"/>
    <x v="4"/>
    <x v="21"/>
    <n v="50000"/>
    <x v="109"/>
  </r>
  <r>
    <x v="65"/>
    <s v="NPP DUYỆT HỶ"/>
    <x v="585"/>
    <s v="Công ty Kim Son"/>
    <x v="14"/>
    <x v="21"/>
    <n v="50000"/>
    <x v="206"/>
  </r>
  <r>
    <x v="65"/>
    <s v="NPP DUYỆT HỶ"/>
    <x v="585"/>
    <s v="Công ty Kim Son"/>
    <x v="5"/>
    <x v="7"/>
    <n v="50000"/>
    <x v="44"/>
  </r>
  <r>
    <x v="65"/>
    <s v="NPP DUYỆT HỶ"/>
    <x v="585"/>
    <s v="Công ty Kim Son"/>
    <x v="13"/>
    <x v="3"/>
    <n v="5670000"/>
    <x v="29"/>
  </r>
  <r>
    <x v="65"/>
    <s v="NPP DUYỆT HỶ"/>
    <x v="585"/>
    <s v="Công ty Kim Son"/>
    <x v="20"/>
    <x v="3"/>
    <n v="13270000"/>
    <x v="207"/>
  </r>
  <r>
    <x v="65"/>
    <s v="NPP DUYỆT HỶ"/>
    <x v="585"/>
    <s v="Công ty Kim Son"/>
    <x v="6"/>
    <x v="7"/>
    <n v="50000"/>
    <x v="71"/>
  </r>
  <r>
    <x v="65"/>
    <s v="NPP DUYỆT HỶ"/>
    <x v="586"/>
    <s v="Sinh Tố 100 HÙNG VƯƠNG"/>
    <x v="9"/>
    <x v="5"/>
    <n v="70000"/>
    <x v="36"/>
  </r>
  <r>
    <x v="65"/>
    <s v="NPP DUYỆT HỶ"/>
    <x v="586"/>
    <s v="Sinh Tố 100 HÙNG VƯƠNG"/>
    <x v="3"/>
    <x v="9"/>
    <n v="70000"/>
    <x v="119"/>
  </r>
  <r>
    <x v="65"/>
    <s v="NPP DUYỆT HỶ"/>
    <x v="586"/>
    <s v="Sinh Tố 100 HÙNG VƯƠNG"/>
    <x v="14"/>
    <x v="2"/>
    <n v="50000"/>
    <x v="99"/>
  </r>
  <r>
    <x v="65"/>
    <s v="NPP DUYỆT HỶ"/>
    <x v="586"/>
    <s v="Sinh Tố 100 HÙNG VƯƠNG"/>
    <x v="11"/>
    <x v="5"/>
    <n v="50000"/>
    <x v="53"/>
  </r>
  <r>
    <x v="65"/>
    <s v="NPP DUYỆT HỶ"/>
    <x v="586"/>
    <s v="Sinh Tố 100 HÙNG VƯƠNG"/>
    <x v="12"/>
    <x v="8"/>
    <n v="70000"/>
    <x v="125"/>
  </r>
  <r>
    <x v="65"/>
    <s v="NPP DUYỆT HỶ"/>
    <x v="587"/>
    <s v="BV Phụ Sản Quốc Tế"/>
    <x v="9"/>
    <x v="7"/>
    <n v="50000"/>
    <x v="89"/>
  </r>
  <r>
    <x v="65"/>
    <s v="NPP DUYỆT HỶ"/>
    <x v="587"/>
    <s v="BV Phụ Sản Quốc Tế"/>
    <x v="4"/>
    <x v="25"/>
    <n v="1930000"/>
    <x v="188"/>
  </r>
  <r>
    <x v="65"/>
    <s v="NPP DUYỆT HỶ"/>
    <x v="587"/>
    <s v="BV Phụ Sản Quốc Tế"/>
    <x v="14"/>
    <x v="0"/>
    <n v="1270000"/>
    <x v="50"/>
  </r>
  <r>
    <x v="65"/>
    <s v="NPP DUYỆT HỶ"/>
    <x v="587"/>
    <s v="BV Phụ Sản Quốc Tế"/>
    <x v="6"/>
    <x v="7"/>
    <n v="130000"/>
    <x v="71"/>
  </r>
  <r>
    <x v="65"/>
    <s v="NPP DUYỆT HỶ"/>
    <x v="588"/>
    <s v="Cty TNHH MTV DV Đ Bà mẹ và trẻ em Tâm Phúc"/>
    <x v="1"/>
    <x v="12"/>
    <n v="50000"/>
    <x v="51"/>
  </r>
  <r>
    <x v="65"/>
    <s v="NPP DUYỆT HỶ"/>
    <x v="588"/>
    <s v="Cty TNHH MTV DV Đ Bà mẹ và trẻ em Tâm Phúc"/>
    <x v="9"/>
    <x v="5"/>
    <n v="130000"/>
    <x v="36"/>
  </r>
  <r>
    <x v="65"/>
    <s v="NPP DUYỆT HỶ"/>
    <x v="588"/>
    <s v="Cty TNHH MTV DV Đ Bà mẹ và trẻ em Tâm Phúc"/>
    <x v="17"/>
    <x v="7"/>
    <n v="50000"/>
    <x v="76"/>
  </r>
  <r>
    <x v="65"/>
    <s v="NPP DUYỆT HỶ"/>
    <x v="588"/>
    <s v="Cty TNHH MTV DV Đ Bà mẹ và trẻ em Tâm Phúc"/>
    <x v="15"/>
    <x v="7"/>
    <n v="50000"/>
    <x v="90"/>
  </r>
  <r>
    <x v="65"/>
    <s v="NPP DUYỆT HỶ"/>
    <x v="588"/>
    <s v="Cty TNHH MTV DV Đ Bà mẹ và trẻ em Tâm Phúc"/>
    <x v="3"/>
    <x v="9"/>
    <n v="50000"/>
    <x v="119"/>
  </r>
  <r>
    <x v="65"/>
    <s v="NPP DUYỆT HỶ"/>
    <x v="588"/>
    <s v="Cty TNHH MTV DV Đ Bà mẹ và trẻ em Tâm Phúc"/>
    <x v="4"/>
    <x v="12"/>
    <n v="50000"/>
    <x v="63"/>
  </r>
  <r>
    <x v="65"/>
    <s v="NPP DUYỆT HỶ"/>
    <x v="588"/>
    <s v="Cty TNHH MTV DV Đ Bà mẹ và trẻ em Tâm Phúc"/>
    <x v="14"/>
    <x v="2"/>
    <n v="50000"/>
    <x v="99"/>
  </r>
  <r>
    <x v="65"/>
    <s v="NPP DUYỆT HỶ"/>
    <x v="588"/>
    <s v="Cty TNHH MTV DV Đ Bà mẹ và trẻ em Tâm Phúc"/>
    <x v="7"/>
    <x v="3"/>
    <n v="50000"/>
    <x v="10"/>
  </r>
  <r>
    <x v="65"/>
    <s v="NPP DUYỆT HỶ"/>
    <x v="588"/>
    <s v="Cty TNHH MTV DV Đ Bà mẹ và trẻ em Tâm Phúc"/>
    <x v="11"/>
    <x v="5"/>
    <n v="50000"/>
    <x v="53"/>
  </r>
  <r>
    <x v="65"/>
    <s v="NPP DUYỆT HỶ"/>
    <x v="588"/>
    <s v="Cty TNHH MTV DV Đ Bà mẹ và trẻ em Tâm Phúc"/>
    <x v="12"/>
    <x v="7"/>
    <n v="2730000"/>
    <x v="27"/>
  </r>
  <r>
    <x v="65"/>
    <s v="NPP DUYỆT HỶ"/>
    <x v="588"/>
    <s v="Cty TNHH MTV DV Đ Bà mẹ và trẻ em Tâm Phúc"/>
    <x v="5"/>
    <x v="0"/>
    <n v="50000"/>
    <x v="11"/>
  </r>
  <r>
    <x v="65"/>
    <s v="NPP DUYỆT HỶ"/>
    <x v="588"/>
    <s v="Cty TNHH MTV DV Đ Bà mẹ và trẻ em Tâm Phúc"/>
    <x v="13"/>
    <x v="7"/>
    <n v="50000"/>
    <x v="55"/>
  </r>
  <r>
    <x v="65"/>
    <s v="NPP DUYỆT HỶ"/>
    <x v="588"/>
    <s v="Cty TNHH MTV DV Đ Bà mẹ và trẻ em Tâm Phúc"/>
    <x v="22"/>
    <x v="23"/>
    <n v="50000"/>
    <x v="171"/>
  </r>
  <r>
    <x v="65"/>
    <s v="NPP DUYỆT HỶ"/>
    <x v="588"/>
    <s v="Cty TNHH MTV DV Đ Bà mẹ và trẻ em Tâm Phúc"/>
    <x v="6"/>
    <x v="4"/>
    <n v="730000"/>
    <x v="20"/>
  </r>
  <r>
    <x v="65"/>
    <s v="NPP DUYỆT HỶ"/>
    <x v="589"/>
    <s v="CN Cty TNHH Quảng Thái"/>
    <x v="3"/>
    <x v="9"/>
    <n v="50000"/>
    <x v="119"/>
  </r>
  <r>
    <x v="65"/>
    <s v="NPP DUYỆT HỶ"/>
    <x v="589"/>
    <s v="CN Cty TNHH Quảng Thái"/>
    <x v="4"/>
    <x v="12"/>
    <n v="50000"/>
    <x v="63"/>
  </r>
  <r>
    <x v="65"/>
    <s v="NPP DUYỆT HỶ"/>
    <x v="589"/>
    <s v="CN Cty TNHH Quảng Thái"/>
    <x v="14"/>
    <x v="2"/>
    <n v="50000"/>
    <x v="99"/>
  </r>
  <r>
    <x v="65"/>
    <s v="NPP DUYỆT HỶ"/>
    <x v="589"/>
    <s v="CN Cty TNHH Quảng Thái"/>
    <x v="11"/>
    <x v="5"/>
    <n v="6730000"/>
    <x v="53"/>
  </r>
  <r>
    <x v="65"/>
    <s v="NPP DUYỆT HỶ"/>
    <x v="589"/>
    <s v="CN Cty TNHH Quảng Thái"/>
    <x v="12"/>
    <x v="4"/>
    <n v="50000"/>
    <x v="58"/>
  </r>
  <r>
    <x v="65"/>
    <s v="NPP DUYỆT HỶ"/>
    <x v="590"/>
    <s v="SINH TỐ 358 HỒ HỌC LÃM"/>
    <x v="9"/>
    <x v="5"/>
    <n v="50000"/>
    <x v="36"/>
  </r>
  <r>
    <x v="65"/>
    <s v="NPP DUYỆT HỶ"/>
    <x v="590"/>
    <s v="SINH TỐ 358 HỒ HỌC LÃM"/>
    <x v="3"/>
    <x v="9"/>
    <n v="50000"/>
    <x v="119"/>
  </r>
  <r>
    <x v="65"/>
    <s v="NPP DUYỆT HỶ"/>
    <x v="590"/>
    <s v="SINH TỐ 358 HỒ HỌC LÃM"/>
    <x v="14"/>
    <x v="2"/>
    <n v="50000"/>
    <x v="99"/>
  </r>
  <r>
    <x v="65"/>
    <s v="NPP DUYỆT HỶ"/>
    <x v="590"/>
    <s v="SINH TỐ 358 HỒ HỌC LÃM"/>
    <x v="11"/>
    <x v="5"/>
    <n v="50000"/>
    <x v="53"/>
  </r>
  <r>
    <x v="65"/>
    <s v="NPP DUYỆT HỶ"/>
    <x v="590"/>
    <s v="SINH TỐ 358 HỒ HỌC LÃM"/>
    <x v="12"/>
    <x v="7"/>
    <n v="50000"/>
    <x v="27"/>
  </r>
  <r>
    <x v="65"/>
    <s v="NPP DUYỆT HỶ"/>
    <x v="591"/>
    <s v="SINH TỐ 582 HỒ HỌC LÃM"/>
    <x v="9"/>
    <x v="5"/>
    <n v="1470000"/>
    <x v="36"/>
  </r>
  <r>
    <x v="65"/>
    <s v="NPP DUYỆT HỶ"/>
    <x v="591"/>
    <s v="SINH TỐ 582 HỒ HỌC LÃM"/>
    <x v="3"/>
    <x v="9"/>
    <n v="50000"/>
    <x v="119"/>
  </r>
  <r>
    <x v="65"/>
    <s v="NPP DUYỆT HỶ"/>
    <x v="591"/>
    <s v="SINH TỐ 582 HỒ HỌC LÃM"/>
    <x v="14"/>
    <x v="2"/>
    <n v="50000"/>
    <x v="99"/>
  </r>
  <r>
    <x v="65"/>
    <s v="NPP DUYỆT HỶ"/>
    <x v="591"/>
    <s v="SINH TỐ 582 HỒ HỌC LÃM"/>
    <x v="11"/>
    <x v="5"/>
    <n v="1930000"/>
    <x v="53"/>
  </r>
  <r>
    <x v="65"/>
    <s v="NPP DUYỆT HỶ"/>
    <x v="591"/>
    <s v="SINH TỐ 582 HỒ HỌC LÃM"/>
    <x v="12"/>
    <x v="8"/>
    <n v="28330000"/>
    <x v="125"/>
  </r>
  <r>
    <x v="65"/>
    <s v="NPP DUYỆT HỶ"/>
    <x v="592"/>
    <s v="Công Ty TNHH TM DV Ngọc Huệ"/>
    <x v="9"/>
    <x v="1"/>
    <n v="600000"/>
    <x v="30"/>
  </r>
  <r>
    <x v="65"/>
    <s v="NPP DUYỆT HỶ"/>
    <x v="592"/>
    <s v="Công Ty TNHH TM DV Ngọc Huệ"/>
    <x v="15"/>
    <x v="7"/>
    <n v="50000"/>
    <x v="90"/>
  </r>
  <r>
    <x v="65"/>
    <s v="NPP DUYỆT HỶ"/>
    <x v="592"/>
    <s v="Công Ty TNHH TM DV Ngọc Huệ"/>
    <x v="3"/>
    <x v="9"/>
    <n v="50000"/>
    <x v="119"/>
  </r>
  <r>
    <x v="65"/>
    <s v="NPP DUYỆT HỶ"/>
    <x v="592"/>
    <s v="Công Ty TNHH TM DV Ngọc Huệ"/>
    <x v="14"/>
    <x v="2"/>
    <n v="50000"/>
    <x v="99"/>
  </r>
  <r>
    <x v="65"/>
    <s v="NPP DUYỆT HỶ"/>
    <x v="592"/>
    <s v="Công Ty TNHH TM DV Ngọc Huệ"/>
    <x v="11"/>
    <x v="5"/>
    <n v="50000"/>
    <x v="53"/>
  </r>
  <r>
    <x v="65"/>
    <s v="NPP DUYỆT HỶ"/>
    <x v="592"/>
    <s v="Công Ty TNHH TM DV Ngọc Huệ"/>
    <x v="12"/>
    <x v="7"/>
    <n v="50000"/>
    <x v="27"/>
  </r>
  <r>
    <x v="65"/>
    <s v="NPP DUYỆT HỶ"/>
    <x v="592"/>
    <s v="Công Ty TNHH TM DV Ngọc Huệ"/>
    <x v="5"/>
    <x v="0"/>
    <n v="50000"/>
    <x v="11"/>
  </r>
  <r>
    <x v="65"/>
    <s v="NPP DUYỆT HỶ"/>
    <x v="592"/>
    <s v="Công Ty TNHH TM DV Ngọc Huệ"/>
    <x v="6"/>
    <x v="4"/>
    <n v="70000"/>
    <x v="20"/>
  </r>
  <r>
    <x v="65"/>
    <s v="NPP DUYỆT HỶ"/>
    <x v="593"/>
    <s v="SINH TỐ TÚ QUYÊN"/>
    <x v="9"/>
    <x v="5"/>
    <n v="50000"/>
    <x v="36"/>
  </r>
  <r>
    <x v="65"/>
    <s v="NPP DUYỆT HỶ"/>
    <x v="593"/>
    <s v="SINH TỐ TÚ QUYÊN"/>
    <x v="3"/>
    <x v="9"/>
    <n v="50000"/>
    <x v="119"/>
  </r>
  <r>
    <x v="65"/>
    <s v="NPP DUYỆT HỶ"/>
    <x v="593"/>
    <s v="SINH TỐ TÚ QUYÊN"/>
    <x v="14"/>
    <x v="2"/>
    <n v="50000"/>
    <x v="99"/>
  </r>
  <r>
    <x v="65"/>
    <s v="NPP DUYỆT HỶ"/>
    <x v="593"/>
    <s v="SINH TỐ TÚ QUYÊN"/>
    <x v="11"/>
    <x v="5"/>
    <n v="50000"/>
    <x v="53"/>
  </r>
  <r>
    <x v="65"/>
    <s v="NPP DUYỆT HỶ"/>
    <x v="593"/>
    <s v="SINH TỐ TÚ QUYÊN"/>
    <x v="12"/>
    <x v="7"/>
    <n v="50000"/>
    <x v="27"/>
  </r>
  <r>
    <x v="65"/>
    <s v="NPP DUYỆT HỶ"/>
    <x v="593"/>
    <s v="SINH TỐ TÚ QUYÊN"/>
    <x v="13"/>
    <x v="7"/>
    <n v="50000"/>
    <x v="55"/>
  </r>
  <r>
    <x v="65"/>
    <s v="NPP DUYỆT HỶ"/>
    <x v="594"/>
    <s v="7A/3 thành thái p14 CF 7A"/>
    <x v="9"/>
    <x v="5"/>
    <n v="7000000"/>
    <x v="36"/>
  </r>
  <r>
    <x v="65"/>
    <s v="NPP DUYỆT HỶ"/>
    <x v="594"/>
    <s v="7A/3 thành thái p14 CF 7A"/>
    <x v="3"/>
    <x v="9"/>
    <n v="50000"/>
    <x v="119"/>
  </r>
  <r>
    <x v="65"/>
    <s v="NPP DUYỆT HỶ"/>
    <x v="594"/>
    <s v="7A/3 thành thái p14 CF 7A"/>
    <x v="14"/>
    <x v="2"/>
    <n v="50000"/>
    <x v="99"/>
  </r>
  <r>
    <x v="65"/>
    <s v="NPP DUYỆT HỶ"/>
    <x v="594"/>
    <s v="7A/3 thành thái p14 CF 7A"/>
    <x v="11"/>
    <x v="5"/>
    <n v="14600000"/>
    <x v="53"/>
  </r>
  <r>
    <x v="65"/>
    <s v="NPP DUYỆT HỶ"/>
    <x v="595"/>
    <s v="SINH TỐ MINH KHANG"/>
    <x v="9"/>
    <x v="5"/>
    <n v="50000"/>
    <x v="36"/>
  </r>
  <r>
    <x v="65"/>
    <s v="NPP DUYỆT HỶ"/>
    <x v="595"/>
    <s v="SINH TỐ MINH KHANG"/>
    <x v="3"/>
    <x v="9"/>
    <n v="50000"/>
    <x v="119"/>
  </r>
  <r>
    <x v="65"/>
    <s v="NPP DUYỆT HỶ"/>
    <x v="595"/>
    <s v="SINH TỐ MINH KHANG"/>
    <x v="14"/>
    <x v="2"/>
    <n v="50000"/>
    <x v="99"/>
  </r>
  <r>
    <x v="65"/>
    <s v="NPP DUYỆT HỶ"/>
    <x v="595"/>
    <s v="SINH TỐ MINH KHANG"/>
    <x v="11"/>
    <x v="5"/>
    <n v="50000"/>
    <x v="53"/>
  </r>
  <r>
    <x v="65"/>
    <s v="NPP DUYỆT HỶ"/>
    <x v="595"/>
    <s v="SINH TỐ MINH KHANG"/>
    <x v="12"/>
    <x v="7"/>
    <n v="50000"/>
    <x v="27"/>
  </r>
  <r>
    <x v="65"/>
    <s v="NPP DUYỆT HỶ"/>
    <x v="596"/>
    <s v="CÔNG TY TNHH LỢI TÍN .KHU 10"/>
    <x v="1"/>
    <x v="12"/>
    <n v="50000"/>
    <x v="51"/>
  </r>
  <r>
    <x v="65"/>
    <s v="NPP DUYỆT HỶ"/>
    <x v="596"/>
    <s v="CÔNG TY TNHH LỢI TÍN .KHU 10"/>
    <x v="9"/>
    <x v="5"/>
    <n v="50000"/>
    <x v="36"/>
  </r>
  <r>
    <x v="65"/>
    <s v="NPP DUYỆT HỶ"/>
    <x v="596"/>
    <s v="CÔNG TY TNHH LỢI TÍN .KHU 10"/>
    <x v="17"/>
    <x v="7"/>
    <n v="50000"/>
    <x v="76"/>
  </r>
  <r>
    <x v="65"/>
    <s v="NPP DUYỆT HỶ"/>
    <x v="596"/>
    <s v="CÔNG TY TNHH LỢI TÍN .KHU 10"/>
    <x v="15"/>
    <x v="7"/>
    <n v="50000"/>
    <x v="90"/>
  </r>
  <r>
    <x v="65"/>
    <s v="NPP DUYỆT HỶ"/>
    <x v="596"/>
    <s v="CÔNG TY TNHH LỢI TÍN .KHU 10"/>
    <x v="3"/>
    <x v="3"/>
    <n v="50000"/>
    <x v="3"/>
  </r>
  <r>
    <x v="65"/>
    <s v="NPP DUYỆT HỶ"/>
    <x v="596"/>
    <s v="CÔNG TY TNHH LỢI TÍN .KHU 10"/>
    <x v="4"/>
    <x v="11"/>
    <n v="84200000"/>
    <x v="133"/>
  </r>
  <r>
    <x v="65"/>
    <s v="NPP DUYỆT HỶ"/>
    <x v="596"/>
    <s v="CÔNG TY TNHH LỢI TÍN .KHU 10"/>
    <x v="14"/>
    <x v="2"/>
    <n v="50000"/>
    <x v="99"/>
  </r>
  <r>
    <x v="65"/>
    <s v="NPP DUYỆT HỶ"/>
    <x v="596"/>
    <s v="CÔNG TY TNHH LỢI TÍN .KHU 10"/>
    <x v="7"/>
    <x v="3"/>
    <n v="50000"/>
    <x v="10"/>
  </r>
  <r>
    <x v="65"/>
    <s v="NPP DUYỆT HỶ"/>
    <x v="596"/>
    <s v="CÔNG TY TNHH LỢI TÍN .KHU 10"/>
    <x v="11"/>
    <x v="5"/>
    <n v="50000"/>
    <x v="53"/>
  </r>
  <r>
    <x v="65"/>
    <s v="NPP DUYỆT HỶ"/>
    <x v="596"/>
    <s v="CÔNG TY TNHH LỢI TÍN .KHU 10"/>
    <x v="12"/>
    <x v="7"/>
    <n v="50000"/>
    <x v="27"/>
  </r>
  <r>
    <x v="65"/>
    <s v="NPP DUYỆT HỶ"/>
    <x v="596"/>
    <s v="CÔNG TY TNHH LỢI TÍN .KHU 10"/>
    <x v="5"/>
    <x v="0"/>
    <n v="50000"/>
    <x v="11"/>
  </r>
  <r>
    <x v="65"/>
    <s v="NPP DUYỆT HỶ"/>
    <x v="596"/>
    <s v="CÔNG TY TNHH LỢI TÍN .KHU 10"/>
    <x v="13"/>
    <x v="7"/>
    <n v="50000"/>
    <x v="55"/>
  </r>
  <r>
    <x v="65"/>
    <s v="NPP DUYỆT HỶ"/>
    <x v="596"/>
    <s v="CÔNG TY TNHH LỢI TÍN .KHU 10"/>
    <x v="22"/>
    <x v="23"/>
    <n v="50000"/>
    <x v="171"/>
  </r>
  <r>
    <x v="65"/>
    <s v="NPP DUYỆT HỶ"/>
    <x v="596"/>
    <s v="CÔNG TY TNHH LỢI TÍN .KHU 10"/>
    <x v="6"/>
    <x v="4"/>
    <n v="50000"/>
    <x v="20"/>
  </r>
  <r>
    <x v="65"/>
    <s v="NPP DUYỆT HỶ"/>
    <x v="597"/>
    <s v="bệnh Viện Quận 5"/>
    <x v="15"/>
    <x v="7"/>
    <n v="50000"/>
    <x v="90"/>
  </r>
  <r>
    <x v="65"/>
    <s v="NPP DUYỆT HỶ"/>
    <x v="597"/>
    <s v="bệnh Viện Quận 5"/>
    <x v="4"/>
    <x v="0"/>
    <n v="400000"/>
    <x v="42"/>
  </r>
  <r>
    <x v="65"/>
    <s v="NPP DUYỆT HỶ"/>
    <x v="598"/>
    <s v="Busy Coffee"/>
    <x v="9"/>
    <x v="5"/>
    <n v="7670000"/>
    <x v="36"/>
  </r>
  <r>
    <x v="65"/>
    <s v="NPP DUYỆT HỶ"/>
    <x v="598"/>
    <s v="Busy Coffee"/>
    <x v="3"/>
    <x v="9"/>
    <n v="50000"/>
    <x v="119"/>
  </r>
  <r>
    <x v="65"/>
    <s v="NPP DUYỆT HỶ"/>
    <x v="598"/>
    <s v="Busy Coffee"/>
    <x v="14"/>
    <x v="2"/>
    <n v="50000"/>
    <x v="99"/>
  </r>
  <r>
    <x v="65"/>
    <s v="NPP DUYỆT HỶ"/>
    <x v="598"/>
    <s v="Busy Coffee"/>
    <x v="11"/>
    <x v="5"/>
    <n v="12800000"/>
    <x v="53"/>
  </r>
  <r>
    <x v="65"/>
    <s v="NPP DUYỆT HỶ"/>
    <x v="598"/>
    <s v="Busy Coffee"/>
    <x v="12"/>
    <x v="7"/>
    <n v="50000"/>
    <x v="27"/>
  </r>
  <r>
    <x v="65"/>
    <s v="NPP DUYỆT HỶ"/>
    <x v="598"/>
    <s v="Busy Coffee"/>
    <x v="13"/>
    <x v="7"/>
    <n v="50000"/>
    <x v="55"/>
  </r>
  <r>
    <x v="65"/>
    <s v="NPP DUYỆT HỶ"/>
    <x v="599"/>
    <s v="25 Đường số 21D , quận Bình Tân"/>
    <x v="3"/>
    <x v="1"/>
    <n v="12330000"/>
    <x v="37"/>
  </r>
  <r>
    <x v="65"/>
    <s v="NPP DUYỆT HỶ"/>
    <x v="600"/>
    <s v="SINH TỐ ANH THƯ"/>
    <x v="9"/>
    <x v="1"/>
    <n v="50000"/>
    <x v="30"/>
  </r>
  <r>
    <x v="65"/>
    <s v="NPP DUYỆT HỶ"/>
    <x v="600"/>
    <s v="SINH TỐ ANH THƯ"/>
    <x v="3"/>
    <x v="9"/>
    <n v="50000"/>
    <x v="119"/>
  </r>
  <r>
    <x v="65"/>
    <s v="NPP DUYỆT HỶ"/>
    <x v="600"/>
    <s v="SINH TỐ ANH THƯ"/>
    <x v="14"/>
    <x v="2"/>
    <n v="50000"/>
    <x v="99"/>
  </r>
  <r>
    <x v="65"/>
    <s v="NPP DUYỆT HỶ"/>
    <x v="600"/>
    <s v="SINH TỐ ANH THƯ"/>
    <x v="11"/>
    <x v="5"/>
    <n v="50000"/>
    <x v="53"/>
  </r>
  <r>
    <x v="65"/>
    <s v="NPP DUYỆT HỶ"/>
    <x v="600"/>
    <s v="SINH TỐ ANH THƯ"/>
    <x v="12"/>
    <x v="7"/>
    <n v="50000"/>
    <x v="27"/>
  </r>
  <r>
    <x v="65"/>
    <s v="NPP DUYỆT HỶ"/>
    <x v="601"/>
    <s v="Công ty TNHH Nam Quân"/>
    <x v="1"/>
    <x v="5"/>
    <n v="12330000"/>
    <x v="13"/>
  </r>
  <r>
    <x v="65"/>
    <s v="NPP DUYỆT HỶ"/>
    <x v="601"/>
    <s v="Công Ty TNHH Sản xuất dịch vụ Nam Quân   "/>
    <x v="9"/>
    <x v="1"/>
    <n v="3870000"/>
    <x v="30"/>
  </r>
  <r>
    <x v="65"/>
    <s v="NPP DUYỆT HỶ"/>
    <x v="601"/>
    <s v="Công ty TNHH Nam Quân"/>
    <x v="3"/>
    <x v="8"/>
    <n v="50000"/>
    <x v="128"/>
  </r>
  <r>
    <x v="65"/>
    <s v="NPP DUYỆT HỶ"/>
    <x v="601"/>
    <s v="Công ty TNHH Nam Quân"/>
    <x v="4"/>
    <x v="8"/>
    <n v="50000"/>
    <x v="24"/>
  </r>
  <r>
    <x v="65"/>
    <s v="NPP DUYỆT HỶ"/>
    <x v="601"/>
    <s v="Công Ty TNHH Sản xuất dịch vụ Nam Quân   "/>
    <x v="14"/>
    <x v="8"/>
    <n v="3470000"/>
    <x v="166"/>
  </r>
  <r>
    <x v="65"/>
    <s v="NPP DUYỆT HỶ"/>
    <x v="601"/>
    <s v="Công Ty TNHH Sản xuất dịch vụ Nam Quân   "/>
    <x v="7"/>
    <x v="5"/>
    <n v="23930000"/>
    <x v="201"/>
  </r>
  <r>
    <x v="65"/>
    <s v="NPP DUYỆT HỶ"/>
    <x v="601"/>
    <s v="Công Ty TNHH Sản xuất dịch vụ Nam Quân   "/>
    <x v="5"/>
    <x v="0"/>
    <n v="670000"/>
    <x v="11"/>
  </r>
  <r>
    <x v="65"/>
    <s v="NPP DUYỆT HỶ"/>
    <x v="601"/>
    <s v="Công ty TNHH Nam Quân"/>
    <x v="6"/>
    <x v="3"/>
    <n v="4930000"/>
    <x v="6"/>
  </r>
  <r>
    <x v="65"/>
    <s v="NPP DUYỆT HỶ"/>
    <x v="602"/>
    <s v="cong ty TNHH SXTM dịch vụ VIET NHI."/>
    <x v="1"/>
    <x v="5"/>
    <n v="930000"/>
    <x v="13"/>
  </r>
  <r>
    <x v="65"/>
    <s v="NPP DUYỆT HỶ"/>
    <x v="602"/>
    <s v="cong ty TNHH SXTM dịch vụ VIET NHI."/>
    <x v="9"/>
    <x v="1"/>
    <n v="470000"/>
    <x v="30"/>
  </r>
  <r>
    <x v="65"/>
    <s v="NPP DUYỆT HỶ"/>
    <x v="602"/>
    <s v="cong ty TNHH SXTM dịch vụ VIET NHI."/>
    <x v="3"/>
    <x v="5"/>
    <n v="70000"/>
    <x v="120"/>
  </r>
  <r>
    <x v="65"/>
    <s v="NPP DUYỆT HỶ"/>
    <x v="602"/>
    <s v="cong ty TNHH SXTM dịch vụ VIET NHI."/>
    <x v="4"/>
    <x v="5"/>
    <n v="10130000"/>
    <x v="57"/>
  </r>
  <r>
    <x v="65"/>
    <s v="NPP DUYỆT HỶ"/>
    <x v="602"/>
    <s v="cong ty TNHH SXTM dịch vụ VIET NHI."/>
    <x v="14"/>
    <x v="5"/>
    <n v="400000"/>
    <x v="61"/>
  </r>
  <r>
    <x v="65"/>
    <s v="NPP DUYỆT HỶ"/>
    <x v="602"/>
    <s v="cong ty TNHH SXTM dịch vụ VIET NHI."/>
    <x v="7"/>
    <x v="5"/>
    <n v="3600000"/>
    <x v="201"/>
  </r>
  <r>
    <x v="65"/>
    <s v="NPP DUYỆT HỶ"/>
    <x v="602"/>
    <s v="cong ty TNHH SXTM dịch vụ VIET NHI."/>
    <x v="12"/>
    <x v="4"/>
    <n v="50000"/>
    <x v="58"/>
  </r>
  <r>
    <x v="65"/>
    <s v="NPP DUYỆT HỶ"/>
    <x v="602"/>
    <s v="cong ty TNHH SXTM dịch vụ VIET NHI."/>
    <x v="6"/>
    <x v="3"/>
    <n v="1670000"/>
    <x v="6"/>
  </r>
  <r>
    <x v="65"/>
    <s v="NPP DUYỆT HỶ"/>
    <x v="603"/>
    <s v="Công ty TNHH TMDV Huỳnh Phúc Ngân"/>
    <x v="2"/>
    <x v="0"/>
    <n v="32130000"/>
    <x v="178"/>
  </r>
  <r>
    <x v="65"/>
    <s v="NPP DUYỆT HỶ"/>
    <x v="603"/>
    <s v="Huynh Phuc Ngan"/>
    <x v="3"/>
    <x v="7"/>
    <n v="70000"/>
    <x v="103"/>
  </r>
  <r>
    <x v="65"/>
    <s v="NPP DUYỆT HỶ"/>
    <x v="603"/>
    <s v="Huynh Phuc Ngan"/>
    <x v="4"/>
    <x v="25"/>
    <n v="50000"/>
    <x v="188"/>
  </r>
  <r>
    <x v="65"/>
    <s v="NPP DUYỆT HỶ"/>
    <x v="603"/>
    <s v="Huynh Phuc Ngan"/>
    <x v="6"/>
    <x v="7"/>
    <n v="50000"/>
    <x v="71"/>
  </r>
  <r>
    <x v="65"/>
    <s v="NPP DUYỆT HỶ"/>
    <x v="604"/>
    <s v="Mái Ấm Hướng Dưng"/>
    <x v="0"/>
    <x v="4"/>
    <n v="50000"/>
    <x v="203"/>
  </r>
  <r>
    <x v="65"/>
    <s v="NPP DUYỆT HỶ"/>
    <x v="604"/>
    <s v="Mái Ấm Hướng Dưng"/>
    <x v="1"/>
    <x v="4"/>
    <n v="400000"/>
    <x v="64"/>
  </r>
  <r>
    <x v="65"/>
    <s v="NPP DUYỆT HỶ"/>
    <x v="604"/>
    <s v="Mái Ấm Hướng Dưng"/>
    <x v="9"/>
    <x v="4"/>
    <n v="50000"/>
    <x v="65"/>
  </r>
  <r>
    <x v="65"/>
    <s v="NPP DUYỆT HỶ"/>
    <x v="604"/>
    <s v="Mái Ấm Hướng Dưng"/>
    <x v="17"/>
    <x v="4"/>
    <n v="50000"/>
    <x v="56"/>
  </r>
  <r>
    <x v="65"/>
    <s v="NPP DUYỆT HỶ"/>
    <x v="604"/>
    <s v="Mái Ấm Hướng Dưng"/>
    <x v="15"/>
    <x v="4"/>
    <n v="50000"/>
    <x v="59"/>
  </r>
  <r>
    <x v="65"/>
    <s v="NPP DUYỆT HỶ"/>
    <x v="604"/>
    <s v="Mái Ấm Hướng Dưng"/>
    <x v="4"/>
    <x v="4"/>
    <n v="50000"/>
    <x v="66"/>
  </r>
  <r>
    <x v="65"/>
    <s v="NPP DUYỆT HỶ"/>
    <x v="604"/>
    <s v="Mái Ấm Hướng Dưng"/>
    <x v="14"/>
    <x v="4"/>
    <n v="50000"/>
    <x v="102"/>
  </r>
  <r>
    <x v="65"/>
    <s v="NPP DUYỆT HỶ"/>
    <x v="604"/>
    <s v="Mái Ấm Hướng Dưng"/>
    <x v="11"/>
    <x v="4"/>
    <n v="50000"/>
    <x v="26"/>
  </r>
  <r>
    <x v="65"/>
    <s v="NPP DUYỆT HỶ"/>
    <x v="604"/>
    <s v="Mái Ấm Hướng Dưng"/>
    <x v="12"/>
    <x v="4"/>
    <n v="50000"/>
    <x v="58"/>
  </r>
  <r>
    <x v="65"/>
    <s v="NPP DUYỆT HỶ"/>
    <x v="604"/>
    <s v="Mái Ấm Hướng Dưng"/>
    <x v="13"/>
    <x v="4"/>
    <n v="530000"/>
    <x v="139"/>
  </r>
  <r>
    <x v="65"/>
    <s v="NPP DUYỆT HỶ"/>
    <x v="604"/>
    <s v="Mái Ấm Hướng Dưng"/>
    <x v="6"/>
    <x v="4"/>
    <n v="470000"/>
    <x v="20"/>
  </r>
  <r>
    <x v="65"/>
    <s v="NPP DUYỆT HỶ"/>
    <x v="605"/>
    <s v="King Koi Coffee"/>
    <x v="3"/>
    <x v="0"/>
    <n v="50000"/>
    <x v="41"/>
  </r>
  <r>
    <x v="65"/>
    <s v="NPP DUYỆT HỶ"/>
    <x v="605"/>
    <s v="King Koi Coffee"/>
    <x v="14"/>
    <x v="3"/>
    <n v="50000"/>
    <x v="73"/>
  </r>
  <r>
    <x v="65"/>
    <s v="NPP DUYỆT HỶ"/>
    <x v="605"/>
    <s v="King Koi Coffee"/>
    <x v="11"/>
    <x v="11"/>
    <n v="16530000"/>
    <x v="47"/>
  </r>
  <r>
    <x v="65"/>
    <s v="NPP DUYỆT HỶ"/>
    <x v="606"/>
    <s v="Công Ty TNHH Cơ Khí Công Nông Nghiệp Bùi Văn Ngọ"/>
    <x v="4"/>
    <x v="0"/>
    <n v="3330000"/>
    <x v="42"/>
  </r>
  <r>
    <x v="65"/>
    <s v="NPP DUYỆT HỶ"/>
    <x v="606"/>
    <s v="Công Ty TNHH Cơ Khí Công Nông Nghiệp Bùi Văn Ngọ"/>
    <x v="11"/>
    <x v="4"/>
    <n v="50000"/>
    <x v="26"/>
  </r>
  <r>
    <x v="65"/>
    <s v="NPP DUYỆT HỶ"/>
    <x v="606"/>
    <s v="Công Ty TNHH Cơ Khí Công Nông Nghiệp Bùi Văn Ngọ"/>
    <x v="6"/>
    <x v="23"/>
    <n v="50000"/>
    <x v="198"/>
  </r>
  <r>
    <x v="65"/>
    <s v="NPP DUYỆT HỶ"/>
    <x v="607"/>
    <s v="Oxy House Coffee"/>
    <x v="9"/>
    <x v="1"/>
    <n v="4000000"/>
    <x v="30"/>
  </r>
  <r>
    <x v="65"/>
    <s v="NPP DUYỆT HỶ"/>
    <x v="607"/>
    <s v="Oxy House Coffee"/>
    <x v="14"/>
    <x v="0"/>
    <n v="50000"/>
    <x v="50"/>
  </r>
  <r>
    <x v="65"/>
    <s v="NPP DUYỆT HỶ"/>
    <x v="607"/>
    <s v="Oxy House Coffee"/>
    <x v="11"/>
    <x v="5"/>
    <n v="14270000"/>
    <x v="53"/>
  </r>
  <r>
    <x v="65"/>
    <s v="NPP DUYỆT HỶ"/>
    <x v="608"/>
    <s v="408/42A Bình Thành"/>
    <x v="0"/>
    <x v="2"/>
    <n v="50000"/>
    <x v="106"/>
  </r>
  <r>
    <x v="65"/>
    <s v="NPP DUYỆT HỶ"/>
    <x v="609"/>
    <s v="Tiem Banh Mi Nhung Chang Trai"/>
    <x v="3"/>
    <x v="1"/>
    <n v="14130000"/>
    <x v="37"/>
  </r>
  <r>
    <x v="65"/>
    <s v="NPP DUYỆT HỶ"/>
    <x v="610"/>
    <s v="Công Ty Cổ Phần Đào Tạo Quốc Tế Việt Mỹ Úc"/>
    <x v="9"/>
    <x v="3"/>
    <n v="1870000"/>
    <x v="84"/>
  </r>
  <r>
    <x v="65"/>
    <s v="NPP DUYỆT HỶ"/>
    <x v="610"/>
    <s v="Công Ty Cổ Phần Đào Tạo Quốc Tế Việt Mỹ Úc"/>
    <x v="4"/>
    <x v="3"/>
    <n v="10470000"/>
    <x v="9"/>
  </r>
  <r>
    <x v="65"/>
    <s v="NPP DUYỆT HỶ"/>
    <x v="610"/>
    <s v="Công Ty Cổ Phần Đào Tạo Quốc Tế Việt Mỹ Úc"/>
    <x v="14"/>
    <x v="3"/>
    <n v="600000"/>
    <x v="73"/>
  </r>
  <r>
    <x v="65"/>
    <s v="NPP DUYỆT HỶ"/>
    <x v="610"/>
    <s v="Công Ty Cổ Phần Đào Tạo Quốc Tế Việt Mỹ Úc"/>
    <x v="5"/>
    <x v="27"/>
    <n v="50000"/>
    <x v="199"/>
  </r>
  <r>
    <x v="65"/>
    <s v="NPP DUYỆT HỶ"/>
    <x v="610"/>
    <s v="Công Ty Cổ Phần Đào Tạo Quốc Tế Việt Mỹ Úc"/>
    <x v="6"/>
    <x v="19"/>
    <n v="50000"/>
    <x v="200"/>
  </r>
  <r>
    <x v="65"/>
    <s v="NPP DUYỆT HỶ"/>
    <x v="611"/>
    <s v="Công Ty TNHH Thái Phượng Hà"/>
    <x v="1"/>
    <x v="5"/>
    <n v="1730000"/>
    <x v="13"/>
  </r>
  <r>
    <x v="65"/>
    <s v="NPP DUYỆT HỶ"/>
    <x v="611"/>
    <s v="Công Ty TNHH Thái Phượng Hà"/>
    <x v="9"/>
    <x v="5"/>
    <n v="50000"/>
    <x v="36"/>
  </r>
  <r>
    <x v="65"/>
    <s v="NPP DUYỆT HỶ"/>
    <x v="611"/>
    <s v="Công Ty TNHH Thái Phượng Hà"/>
    <x v="3"/>
    <x v="5"/>
    <n v="870000"/>
    <x v="120"/>
  </r>
  <r>
    <x v="65"/>
    <s v="NPP DUYỆT HỶ"/>
    <x v="611"/>
    <s v="Công Ty TNHH Thái Phượng Hà"/>
    <x v="4"/>
    <x v="5"/>
    <n v="2470000"/>
    <x v="57"/>
  </r>
  <r>
    <x v="65"/>
    <s v="NPP DUYỆT HỶ"/>
    <x v="611"/>
    <s v="Công Ty TNHH Thái Phượng Hà"/>
    <x v="14"/>
    <x v="3"/>
    <n v="50000"/>
    <x v="73"/>
  </r>
  <r>
    <x v="65"/>
    <s v="NPP DUYỆT HỶ"/>
    <x v="611"/>
    <s v="Công Ty TNHH Thái Phượng Hà"/>
    <x v="7"/>
    <x v="0"/>
    <n v="1200000"/>
    <x v="43"/>
  </r>
  <r>
    <x v="65"/>
    <s v="NPP DUYỆT HỶ"/>
    <x v="611"/>
    <s v="Công Ty TNHH Thái Phượng Hà"/>
    <x v="11"/>
    <x v="5"/>
    <n v="1330000"/>
    <x v="53"/>
  </r>
  <r>
    <x v="65"/>
    <s v="NPP DUYỆT HỶ"/>
    <x v="611"/>
    <s v="Công Ty TNHH Thái Phượng Hà"/>
    <x v="6"/>
    <x v="3"/>
    <n v="8730000"/>
    <x v="6"/>
  </r>
  <r>
    <x v="66"/>
    <s v="NPP MINH NGUYỆT"/>
    <x v="612"/>
    <s v="CTy TNHH ĐT TM Vĩnh An Nam"/>
    <x v="1"/>
    <x v="1"/>
    <n v="3470000"/>
    <x v="1"/>
  </r>
  <r>
    <x v="66"/>
    <s v="NPP MINH NGUYỆT"/>
    <x v="612"/>
    <s v="CTy TNHH ĐT TM Vĩnh An Nam"/>
    <x v="3"/>
    <x v="1"/>
    <n v="50000"/>
    <x v="37"/>
  </r>
  <r>
    <x v="66"/>
    <s v="NPP MINH NGUYỆT"/>
    <x v="612"/>
    <s v="CTy TNHH ĐT TM Vĩnh An Nam"/>
    <x v="7"/>
    <x v="0"/>
    <n v="1530000"/>
    <x v="43"/>
  </r>
  <r>
    <x v="66"/>
    <s v="NPP MINH NGUYỆT"/>
    <x v="613"/>
    <s v="Cty TNHH Fresco Foods"/>
    <x v="9"/>
    <x v="3"/>
    <n v="50000"/>
    <x v="84"/>
  </r>
  <r>
    <x v="66"/>
    <s v="NPP MINH NGUYỆT"/>
    <x v="613"/>
    <s v="Cty TNHH Fresco Foods"/>
    <x v="3"/>
    <x v="1"/>
    <n v="50000"/>
    <x v="37"/>
  </r>
  <r>
    <x v="66"/>
    <s v="NPP MINH NGUYỆT"/>
    <x v="613"/>
    <s v="Cty TNHH Fresco Foods"/>
    <x v="4"/>
    <x v="1"/>
    <n v="18730000"/>
    <x v="4"/>
  </r>
  <r>
    <x v="66"/>
    <s v="NPP MINH NGUYỆT"/>
    <x v="613"/>
    <s v="Cty TNHH Fresco Foods"/>
    <x v="7"/>
    <x v="0"/>
    <n v="50000"/>
    <x v="43"/>
  </r>
  <r>
    <x v="66"/>
    <s v="NPP MINH NGUYỆT"/>
    <x v="613"/>
    <s v="Cty TNHH Fresco Foods"/>
    <x v="5"/>
    <x v="8"/>
    <n v="1470000"/>
    <x v="208"/>
  </r>
  <r>
    <x v="66"/>
    <s v="NPP MINH NGUYỆT"/>
    <x v="613"/>
    <s v="Cty TNHH Fresco Foods"/>
    <x v="6"/>
    <x v="0"/>
    <n v="800000"/>
    <x v="12"/>
  </r>
  <r>
    <x v="66"/>
    <s v="NPP MINH NGUYỆT"/>
    <x v="614"/>
    <s v="FC Good Coffee"/>
    <x v="9"/>
    <x v="5"/>
    <n v="50000"/>
    <x v="36"/>
  </r>
  <r>
    <x v="66"/>
    <s v="NPP MINH NGUYỆT"/>
    <x v="614"/>
    <s v="FC Good Coffee"/>
    <x v="3"/>
    <x v="9"/>
    <n v="50000"/>
    <x v="119"/>
  </r>
  <r>
    <x v="66"/>
    <s v="NPP MINH NGUYỆT"/>
    <x v="614"/>
    <s v="FC Good Coffee"/>
    <x v="14"/>
    <x v="2"/>
    <n v="50000"/>
    <x v="99"/>
  </r>
  <r>
    <x v="66"/>
    <s v="NPP MINH NGUYỆT"/>
    <x v="614"/>
    <s v="FC Good Coffee"/>
    <x v="11"/>
    <x v="11"/>
    <n v="50200000"/>
    <x v="47"/>
  </r>
  <r>
    <x v="66"/>
    <s v="NPP MINH NGUYỆT"/>
    <x v="614"/>
    <s v="FC Good Coffee"/>
    <x v="12"/>
    <x v="7"/>
    <n v="50000"/>
    <x v="27"/>
  </r>
  <r>
    <x v="66"/>
    <s v="NPP MINH NGUYỆT"/>
    <x v="614"/>
    <s v="FC Good Coffee"/>
    <x v="13"/>
    <x v="7"/>
    <n v="70000"/>
    <x v="55"/>
  </r>
  <r>
    <x v="66"/>
    <s v="NPP MINH NGUYỆT"/>
    <x v="615"/>
    <s v="Công Ty TNHH Hà Linh"/>
    <x v="1"/>
    <x v="8"/>
    <n v="7070000"/>
    <x v="62"/>
  </r>
  <r>
    <x v="66"/>
    <s v="NPP MINH NGUYỆT"/>
    <x v="615"/>
    <s v="Công Ty TNHH Hà Linh"/>
    <x v="9"/>
    <x v="1"/>
    <n v="3870000"/>
    <x v="30"/>
  </r>
  <r>
    <x v="66"/>
    <s v="NPP MINH NGUYỆT"/>
    <x v="615"/>
    <s v="Công Ty TNHH Hà Linh"/>
    <x v="17"/>
    <x v="7"/>
    <n v="50000"/>
    <x v="76"/>
  </r>
  <r>
    <x v="66"/>
    <s v="NPP MINH NGUYỆT"/>
    <x v="615"/>
    <s v="Công Ty TNHH Hà Linh"/>
    <x v="2"/>
    <x v="2"/>
    <n v="1200000"/>
    <x v="2"/>
  </r>
  <r>
    <x v="66"/>
    <s v="NPP MINH NGUYỆT"/>
    <x v="615"/>
    <s v="Công Ty TNHH Hà Linh"/>
    <x v="15"/>
    <x v="7"/>
    <n v="50000"/>
    <x v="90"/>
  </r>
  <r>
    <x v="66"/>
    <s v="NPP MINH NGUYỆT"/>
    <x v="615"/>
    <s v="Công Ty TNHH Hà Linh"/>
    <x v="3"/>
    <x v="3"/>
    <n v="270000"/>
    <x v="3"/>
  </r>
  <r>
    <x v="66"/>
    <s v="NPP MINH NGUYỆT"/>
    <x v="615"/>
    <s v="Công Ty TNHH Hà Linh"/>
    <x v="4"/>
    <x v="3"/>
    <n v="50000"/>
    <x v="9"/>
  </r>
  <r>
    <x v="66"/>
    <s v="NPP MINH NGUYỆT"/>
    <x v="615"/>
    <s v="Công Ty TNHH Hà Linh"/>
    <x v="14"/>
    <x v="2"/>
    <n v="50000"/>
    <x v="99"/>
  </r>
  <r>
    <x v="66"/>
    <s v="NPP MINH NGUYỆT"/>
    <x v="615"/>
    <s v="Công Ty TNHH Hà Linh"/>
    <x v="7"/>
    <x v="3"/>
    <n v="3470000"/>
    <x v="10"/>
  </r>
  <r>
    <x v="66"/>
    <s v="NPP MINH NGUYỆT"/>
    <x v="615"/>
    <s v="Công Ty TNHH Hà Linh"/>
    <x v="11"/>
    <x v="5"/>
    <n v="50000"/>
    <x v="53"/>
  </r>
  <r>
    <x v="66"/>
    <s v="NPP MINH NGUYỆT"/>
    <x v="615"/>
    <s v="Công Ty TNHH Hà Linh"/>
    <x v="12"/>
    <x v="7"/>
    <n v="50000"/>
    <x v="27"/>
  </r>
  <r>
    <x v="66"/>
    <s v="NPP MINH NGUYỆT"/>
    <x v="615"/>
    <s v="Công Ty TNHH Hà Linh"/>
    <x v="5"/>
    <x v="0"/>
    <n v="1330000"/>
    <x v="11"/>
  </r>
  <r>
    <x v="66"/>
    <s v="NPP MINH NGUYỆT"/>
    <x v="615"/>
    <s v="Công Ty TNHH Hà Linh"/>
    <x v="13"/>
    <x v="19"/>
    <n v="50000"/>
    <x v="197"/>
  </r>
  <r>
    <x v="66"/>
    <s v="NPP MINH NGUYỆT"/>
    <x v="615"/>
    <s v="Công Ty TNHH Hà Linh"/>
    <x v="22"/>
    <x v="23"/>
    <n v="200000"/>
    <x v="171"/>
  </r>
  <r>
    <x v="66"/>
    <s v="NPP MINH NGUYỆT"/>
    <x v="615"/>
    <s v="Công Ty TNHH Hà Linh"/>
    <x v="6"/>
    <x v="4"/>
    <n v="50000"/>
    <x v="20"/>
  </r>
  <r>
    <x v="66"/>
    <s v="NPP MINH NGUYỆT"/>
    <x v="616"/>
    <s v="Công ty Xuất Ăn Công Nghiệp Kim Xuyến"/>
    <x v="1"/>
    <x v="8"/>
    <n v="2000000"/>
    <x v="62"/>
  </r>
  <r>
    <x v="66"/>
    <s v="NPP MINH NGUYỆT"/>
    <x v="616"/>
    <s v="Công ty Xuất Ăn Công Nghiệp Kim Xuyến"/>
    <x v="9"/>
    <x v="5"/>
    <n v="50000"/>
    <x v="36"/>
  </r>
  <r>
    <x v="66"/>
    <s v="NPP MINH NGUYỆT"/>
    <x v="616"/>
    <s v="Công ty Xuất Ăn Công Nghiệp Kim Xuyến"/>
    <x v="17"/>
    <x v="7"/>
    <n v="50000"/>
    <x v="76"/>
  </r>
  <r>
    <x v="66"/>
    <s v="NPP MINH NGUYỆT"/>
    <x v="616"/>
    <s v="Công ty Xuất Ăn Công Nghiệp Kim Xuyến"/>
    <x v="2"/>
    <x v="2"/>
    <n v="1530000"/>
    <x v="2"/>
  </r>
  <r>
    <x v="66"/>
    <s v="NPP MINH NGUYỆT"/>
    <x v="616"/>
    <s v="Công ty Xuất Ăn Công Nghiệp Kim Xuyến"/>
    <x v="15"/>
    <x v="7"/>
    <n v="50000"/>
    <x v="90"/>
  </r>
  <r>
    <x v="66"/>
    <s v="NPP MINH NGUYỆT"/>
    <x v="616"/>
    <s v="Công ty Xuất Ăn Công Nghiệp Kim Xuyến"/>
    <x v="3"/>
    <x v="3"/>
    <n v="1070000"/>
    <x v="3"/>
  </r>
  <r>
    <x v="66"/>
    <s v="NPP MINH NGUYỆT"/>
    <x v="616"/>
    <s v="Công ty Xuất Ăn Công Nghiệp Kim Xuyến"/>
    <x v="4"/>
    <x v="13"/>
    <n v="1870000"/>
    <x v="92"/>
  </r>
  <r>
    <x v="66"/>
    <s v="NPP MINH NGUYỆT"/>
    <x v="616"/>
    <s v="Công ty Xuất Ăn Công Nghiệp Kim Xuyến"/>
    <x v="14"/>
    <x v="2"/>
    <n v="50000"/>
    <x v="99"/>
  </r>
  <r>
    <x v="66"/>
    <s v="NPP MINH NGUYỆT"/>
    <x v="616"/>
    <s v="Công ty Xuất Ăn Công Nghiệp Kim Xuyến"/>
    <x v="7"/>
    <x v="3"/>
    <n v="50000"/>
    <x v="10"/>
  </r>
  <r>
    <x v="66"/>
    <s v="NPP MINH NGUYỆT"/>
    <x v="616"/>
    <s v="Công ty Xuất Ăn Công Nghiệp Kim Xuyến"/>
    <x v="11"/>
    <x v="5"/>
    <n v="11600000"/>
    <x v="53"/>
  </r>
  <r>
    <x v="66"/>
    <s v="NPP MINH NGUYỆT"/>
    <x v="616"/>
    <s v="Công ty Xuất Ăn Công Nghiệp Kim Xuyến"/>
    <x v="12"/>
    <x v="7"/>
    <n v="50000"/>
    <x v="27"/>
  </r>
  <r>
    <x v="66"/>
    <s v="NPP MINH NGUYỆT"/>
    <x v="616"/>
    <s v="Công ty Xuất Ăn Công Nghiệp Kim Xuyến"/>
    <x v="5"/>
    <x v="0"/>
    <n v="470000"/>
    <x v="11"/>
  </r>
  <r>
    <x v="66"/>
    <s v="NPP MINH NGUYỆT"/>
    <x v="616"/>
    <s v="Công ty Xuất Ăn Công Nghiệp Kim Xuyến"/>
    <x v="13"/>
    <x v="7"/>
    <n v="70000"/>
    <x v="55"/>
  </r>
  <r>
    <x v="66"/>
    <s v="NPP MINH NGUYỆT"/>
    <x v="616"/>
    <s v="Công ty Xuất Ăn Công Nghiệp Kim Xuyến"/>
    <x v="22"/>
    <x v="23"/>
    <n v="50000"/>
    <x v="171"/>
  </r>
  <r>
    <x v="66"/>
    <s v="NPP MINH NGUYỆT"/>
    <x v="616"/>
    <s v="Công ty Xuất Ăn Công Nghiệp Kim Xuyến"/>
    <x v="6"/>
    <x v="4"/>
    <n v="200000"/>
    <x v="20"/>
  </r>
  <r>
    <x v="66"/>
    <s v="NPP MINH NGUYỆT"/>
    <x v="617"/>
    <s v="công ty sunwon việt nam 2"/>
    <x v="3"/>
    <x v="2"/>
    <n v="50000"/>
    <x v="101"/>
  </r>
  <r>
    <x v="66"/>
    <s v="NPP MINH NGUYỆT"/>
    <x v="617"/>
    <s v="công ty sunwon việt nam 2"/>
    <x v="4"/>
    <x v="3"/>
    <n v="2130000"/>
    <x v="9"/>
  </r>
  <r>
    <x v="66"/>
    <s v="NPP MINH NGUYỆT"/>
    <x v="617"/>
    <s v="(blank)"/>
    <x v="6"/>
    <x v="3"/>
    <n v="1470000"/>
    <x v="6"/>
  </r>
  <r>
    <x v="66"/>
    <s v="NPP MINH NGUYỆT"/>
    <x v="617"/>
    <s v="(blank)"/>
    <x v="8"/>
    <x v="10"/>
    <n v="50000"/>
    <x v="21"/>
  </r>
  <r>
    <x v="66"/>
    <s v="NPP MINH NGUYỆT"/>
    <x v="618"/>
    <s v="Công Ty TNHH YC Teck Vietnam"/>
    <x v="1"/>
    <x v="12"/>
    <n v="50000"/>
    <x v="51"/>
  </r>
  <r>
    <x v="66"/>
    <s v="NPP MINH NGUYỆT"/>
    <x v="618"/>
    <s v="Công Ty TNHH YC Teck Vietnam"/>
    <x v="9"/>
    <x v="5"/>
    <n v="50000"/>
    <x v="36"/>
  </r>
  <r>
    <x v="66"/>
    <s v="NPP MINH NGUYỆT"/>
    <x v="618"/>
    <s v="Công Ty TNHH YC Teck Vietnam"/>
    <x v="17"/>
    <x v="7"/>
    <n v="50000"/>
    <x v="76"/>
  </r>
  <r>
    <x v="66"/>
    <s v="NPP MINH NGUYỆT"/>
    <x v="618"/>
    <s v="Công Ty TNHH YC Teck Vietnam"/>
    <x v="15"/>
    <x v="7"/>
    <n v="50000"/>
    <x v="90"/>
  </r>
  <r>
    <x v="66"/>
    <s v="NPP MINH NGUYỆT"/>
    <x v="618"/>
    <s v="Công Ty TNHH YC Teck Vietnam"/>
    <x v="3"/>
    <x v="1"/>
    <n v="23800000"/>
    <x v="37"/>
  </r>
  <r>
    <x v="66"/>
    <s v="NPP MINH NGUYỆT"/>
    <x v="618"/>
    <s v="Công Ty TNHH YC Teck Vietnam"/>
    <x v="4"/>
    <x v="1"/>
    <n v="71000000"/>
    <x v="4"/>
  </r>
  <r>
    <x v="66"/>
    <s v="NPP MINH NGUYỆT"/>
    <x v="618"/>
    <s v="Công Ty TNHH YC Teck Vietnam"/>
    <x v="14"/>
    <x v="2"/>
    <n v="50000"/>
    <x v="99"/>
  </r>
  <r>
    <x v="66"/>
    <s v="NPP MINH NGUYỆT"/>
    <x v="618"/>
    <s v="Công Ty TNHH YC Teck Vietnam"/>
    <x v="7"/>
    <x v="3"/>
    <n v="50000"/>
    <x v="10"/>
  </r>
  <r>
    <x v="66"/>
    <s v="NPP MINH NGUYỆT"/>
    <x v="618"/>
    <s v="Công Ty TNHH YC Teck Vietnam"/>
    <x v="11"/>
    <x v="5"/>
    <n v="50000"/>
    <x v="53"/>
  </r>
  <r>
    <x v="66"/>
    <s v="NPP MINH NGUYỆT"/>
    <x v="618"/>
    <s v="Công Ty TNHH YC Teck Vietnam"/>
    <x v="12"/>
    <x v="7"/>
    <n v="50000"/>
    <x v="27"/>
  </r>
  <r>
    <x v="66"/>
    <s v="NPP MINH NGUYỆT"/>
    <x v="618"/>
    <s v="Công Ty TNHH YC Teck Vietnam"/>
    <x v="5"/>
    <x v="0"/>
    <n v="50000"/>
    <x v="11"/>
  </r>
  <r>
    <x v="66"/>
    <s v="NPP MINH NGUYỆT"/>
    <x v="618"/>
    <s v="Công Ty TNHH YC Teck Vietnam"/>
    <x v="13"/>
    <x v="7"/>
    <n v="50000"/>
    <x v="55"/>
  </r>
  <r>
    <x v="66"/>
    <s v="NPP MINH NGUYỆT"/>
    <x v="618"/>
    <s v="Công Ty TNHH YC Teck Vietnam"/>
    <x v="22"/>
    <x v="23"/>
    <n v="50000"/>
    <x v="171"/>
  </r>
  <r>
    <x v="66"/>
    <s v="NPP MINH NGUYỆT"/>
    <x v="618"/>
    <s v="Công Ty TNHH YC Teck Vietnam"/>
    <x v="6"/>
    <x v="4"/>
    <n v="50000"/>
    <x v="20"/>
  </r>
  <r>
    <x v="66"/>
    <s v="NPP MINH NGUYỆT"/>
    <x v="619"/>
    <s v="Căn tin công ty Vạn Đức"/>
    <x v="1"/>
    <x v="12"/>
    <n v="50000"/>
    <x v="51"/>
  </r>
  <r>
    <x v="66"/>
    <s v="NPP MINH NGUYỆT"/>
    <x v="619"/>
    <s v="Căn tin công ty Vạn Đức"/>
    <x v="9"/>
    <x v="1"/>
    <n v="3870000"/>
    <x v="30"/>
  </r>
  <r>
    <x v="66"/>
    <s v="NPP MINH NGUYỆT"/>
    <x v="619"/>
    <s v="Căn tin công ty Vạn Đức"/>
    <x v="17"/>
    <x v="7"/>
    <n v="50000"/>
    <x v="76"/>
  </r>
  <r>
    <x v="66"/>
    <s v="NPP MINH NGUYỆT"/>
    <x v="619"/>
    <s v="Căn tin công ty Vạn Đức"/>
    <x v="15"/>
    <x v="7"/>
    <n v="400000"/>
    <x v="90"/>
  </r>
  <r>
    <x v="66"/>
    <s v="NPP MINH NGUYỆT"/>
    <x v="619"/>
    <s v="Căn tin công ty Vạn Đức"/>
    <x v="3"/>
    <x v="3"/>
    <n v="400000"/>
    <x v="3"/>
  </r>
  <r>
    <x v="66"/>
    <s v="NPP MINH NGUYỆT"/>
    <x v="619"/>
    <s v="Căn tin công ty Vạn Đức"/>
    <x v="4"/>
    <x v="13"/>
    <n v="2330000"/>
    <x v="92"/>
  </r>
  <r>
    <x v="66"/>
    <s v="NPP MINH NGUYỆT"/>
    <x v="619"/>
    <s v="Căn tin công ty Vạn Đức"/>
    <x v="14"/>
    <x v="2"/>
    <n v="50000"/>
    <x v="99"/>
  </r>
  <r>
    <x v="66"/>
    <s v="NPP MINH NGUYỆT"/>
    <x v="619"/>
    <s v="Căn tin công ty Vạn Đức"/>
    <x v="7"/>
    <x v="3"/>
    <n v="2600000"/>
    <x v="10"/>
  </r>
  <r>
    <x v="66"/>
    <s v="NPP MINH NGUYỆT"/>
    <x v="619"/>
    <s v="Căn tin công ty Vạn Đức"/>
    <x v="11"/>
    <x v="3"/>
    <n v="1530000"/>
    <x v="28"/>
  </r>
  <r>
    <x v="66"/>
    <s v="NPP MINH NGUYỆT"/>
    <x v="619"/>
    <s v="Căn tin công ty Vạn Đức"/>
    <x v="12"/>
    <x v="7"/>
    <n v="50000"/>
    <x v="27"/>
  </r>
  <r>
    <x v="66"/>
    <s v="NPP MINH NGUYỆT"/>
    <x v="619"/>
    <s v="Căn tin công ty Vạn Đức"/>
    <x v="5"/>
    <x v="0"/>
    <n v="50000"/>
    <x v="11"/>
  </r>
  <r>
    <x v="66"/>
    <s v="NPP MINH NGUYỆT"/>
    <x v="619"/>
    <s v="Căn tin công ty Vạn Đức"/>
    <x v="13"/>
    <x v="7"/>
    <n v="50000"/>
    <x v="55"/>
  </r>
  <r>
    <x v="66"/>
    <s v="NPP MINH NGUYỆT"/>
    <x v="619"/>
    <s v="Căn tin công ty Vạn Đức"/>
    <x v="22"/>
    <x v="23"/>
    <n v="50000"/>
    <x v="171"/>
  </r>
  <r>
    <x v="66"/>
    <s v="NPP MINH NGUYỆT"/>
    <x v="619"/>
    <s v="Căn tin công ty Vạn Đức"/>
    <x v="6"/>
    <x v="0"/>
    <n v="930000"/>
    <x v="12"/>
  </r>
  <r>
    <x v="66"/>
    <s v="NPP MINH NGUYỆT"/>
    <x v="620"/>
    <s v="CTy TNHH ANH KHOA"/>
    <x v="9"/>
    <x v="0"/>
    <n v="930000"/>
    <x v="22"/>
  </r>
  <r>
    <x v="66"/>
    <s v="NPP MINH NGUYỆT"/>
    <x v="620"/>
    <s v="CTy TNHH ANH KHOA"/>
    <x v="3"/>
    <x v="5"/>
    <n v="3330000"/>
    <x v="120"/>
  </r>
  <r>
    <x v="66"/>
    <s v="NPP MINH NGUYỆT"/>
    <x v="621"/>
    <s v="Cty TNHH 1TV SX-TM Café Phú Minh"/>
    <x v="9"/>
    <x v="5"/>
    <n v="50000"/>
    <x v="36"/>
  </r>
  <r>
    <x v="66"/>
    <s v="NPP MINH NGUYỆT"/>
    <x v="621"/>
    <s v="Cty TNHH 1TV SX-TM Café Phú Minh"/>
    <x v="3"/>
    <x v="9"/>
    <n v="50000"/>
    <x v="119"/>
  </r>
  <r>
    <x v="66"/>
    <s v="NPP MINH NGUYỆT"/>
    <x v="621"/>
    <s v="Cty TNHH 1TV SX-TM Café Phú Minh"/>
    <x v="12"/>
    <x v="4"/>
    <n v="8270000"/>
    <x v="58"/>
  </r>
  <r>
    <x v="66"/>
    <s v="NPP MINH NGUYỆT"/>
    <x v="622"/>
    <s v="HỆ THỐNG CF MANG ĐI UYÊN SÀI GÒN"/>
    <x v="9"/>
    <x v="3"/>
    <n v="600000"/>
    <x v="84"/>
  </r>
  <r>
    <x v="66"/>
    <s v="NPP MINH NGUYỆT"/>
    <x v="622"/>
    <s v="HỆ THỐNG CF MANG ĐI UYÊN SÀI GÒN"/>
    <x v="3"/>
    <x v="3"/>
    <n v="730000"/>
    <x v="3"/>
  </r>
  <r>
    <x v="66"/>
    <s v="NPP MINH NGUYỆT"/>
    <x v="622"/>
    <s v="HỆ THỐNG CF MANG ĐI UYÊN SÀI GÒN"/>
    <x v="11"/>
    <x v="3"/>
    <n v="16930000"/>
    <x v="28"/>
  </r>
  <r>
    <x v="66"/>
    <s v="NPP MINH NGUYỆT"/>
    <x v="622"/>
    <s v="HỆ THỐNG CF MANG ĐI UYÊN SÀI GÒN"/>
    <x v="12"/>
    <x v="4"/>
    <n v="5200000"/>
    <x v="58"/>
  </r>
  <r>
    <x v="66"/>
    <s v="NPP MINH NGUYỆT"/>
    <x v="623"/>
    <s v="Trường TH Quốc Tế Wellspring"/>
    <x v="1"/>
    <x v="0"/>
    <n v="50000"/>
    <x v="38"/>
  </r>
  <r>
    <x v="66"/>
    <s v="NPP MINH NGUYỆT"/>
    <x v="623"/>
    <s v="Trường TH Quốc Tế Wellspring"/>
    <x v="9"/>
    <x v="0"/>
    <n v="50000"/>
    <x v="22"/>
  </r>
  <r>
    <x v="66"/>
    <s v="NPP MINH NGUYỆT"/>
    <x v="623"/>
    <s v="Trường TH Quốc Tế Wellspring"/>
    <x v="4"/>
    <x v="0"/>
    <n v="50000"/>
    <x v="42"/>
  </r>
  <r>
    <x v="66"/>
    <s v="NPP MINH NGUYỆT"/>
    <x v="623"/>
    <s v="Trường TH Quốc Tế Wellspring"/>
    <x v="7"/>
    <x v="0"/>
    <n v="50000"/>
    <x v="43"/>
  </r>
  <r>
    <x v="66"/>
    <s v="NPP MINH NGUYỆT"/>
    <x v="623"/>
    <s v="Trường TH Quốc Tế Wellspring"/>
    <x v="5"/>
    <x v="0"/>
    <n v="50000"/>
    <x v="11"/>
  </r>
  <r>
    <x v="66"/>
    <s v="NPP MINH NGUYỆT"/>
    <x v="623"/>
    <s v="Trường TH Quốc Tế Wellspring"/>
    <x v="6"/>
    <x v="0"/>
    <n v="3270000"/>
    <x v="12"/>
  </r>
  <r>
    <x v="66"/>
    <s v="NPP MINH NGUYỆT"/>
    <x v="624"/>
    <s v="Scc Satra"/>
    <x v="9"/>
    <x v="0"/>
    <n v="50000"/>
    <x v="22"/>
  </r>
  <r>
    <x v="66"/>
    <s v="NPP MINH NGUYỆT"/>
    <x v="624"/>
    <s v="Scc Satra"/>
    <x v="10"/>
    <x v="4"/>
    <n v="50000"/>
    <x v="23"/>
  </r>
  <r>
    <x v="66"/>
    <s v="NPP MINH NGUYỆT"/>
    <x v="624"/>
    <s v="Scc Satra"/>
    <x v="4"/>
    <x v="8"/>
    <n v="50000"/>
    <x v="24"/>
  </r>
  <r>
    <x v="66"/>
    <s v="NPP MINH NGUYỆT"/>
    <x v="624"/>
    <s v="Scc Satra"/>
    <x v="7"/>
    <x v="4"/>
    <n v="50000"/>
    <x v="25"/>
  </r>
  <r>
    <x v="66"/>
    <s v="NPP MINH NGUYỆT"/>
    <x v="624"/>
    <s v="Scc Satra"/>
    <x v="11"/>
    <x v="4"/>
    <n v="50000"/>
    <x v="26"/>
  </r>
  <r>
    <x v="66"/>
    <s v="NPP MINH NGUYỆT"/>
    <x v="624"/>
    <s v="Scc Satra"/>
    <x v="12"/>
    <x v="7"/>
    <n v="50000"/>
    <x v="27"/>
  </r>
  <r>
    <x v="66"/>
    <s v="NPP MINH NGUYỆT"/>
    <x v="625"/>
    <s v="lầu1 phan văn hớn"/>
    <x v="9"/>
    <x v="0"/>
    <n v="50000"/>
    <x v="22"/>
  </r>
  <r>
    <x v="66"/>
    <s v="NPP MINH NGUYỆT"/>
    <x v="625"/>
    <s v="lầu1 phan văn hớn"/>
    <x v="10"/>
    <x v="4"/>
    <n v="50000"/>
    <x v="23"/>
  </r>
  <r>
    <x v="66"/>
    <s v="NPP MINH NGUYỆT"/>
    <x v="625"/>
    <s v="lầu1 phan văn hớn"/>
    <x v="4"/>
    <x v="8"/>
    <n v="50000"/>
    <x v="24"/>
  </r>
  <r>
    <x v="66"/>
    <s v="NPP MINH NGUYỆT"/>
    <x v="625"/>
    <s v="lầu1 phan văn hớn"/>
    <x v="7"/>
    <x v="4"/>
    <n v="50000"/>
    <x v="25"/>
  </r>
  <r>
    <x v="66"/>
    <s v="NPP MINH NGUYỆT"/>
    <x v="625"/>
    <s v="lầu1 phan văn hớn"/>
    <x v="11"/>
    <x v="4"/>
    <n v="50000"/>
    <x v="26"/>
  </r>
  <r>
    <x v="66"/>
    <s v="NPP MINH NGUYỆT"/>
    <x v="625"/>
    <s v="lầu1 phan văn hớn"/>
    <x v="12"/>
    <x v="7"/>
    <n v="50000"/>
    <x v="27"/>
  </r>
  <r>
    <x v="66"/>
    <s v="NPP MINH NGUYỆT"/>
    <x v="626"/>
    <s v="Công Ty CP Bông Thiên Hà"/>
    <x v="1"/>
    <x v="5"/>
    <n v="3330000"/>
    <x v="13"/>
  </r>
  <r>
    <x v="66"/>
    <s v="NPP MINH NGUYỆT"/>
    <x v="626"/>
    <s v="Công Ty CP Bông Thiên Hà"/>
    <x v="3"/>
    <x v="5"/>
    <n v="2200000"/>
    <x v="120"/>
  </r>
  <r>
    <x v="66"/>
    <s v="NPP MINH NGUYỆT"/>
    <x v="626"/>
    <s v="Công Ty CP Bông Thiên Hà"/>
    <x v="4"/>
    <x v="5"/>
    <n v="4070000"/>
    <x v="57"/>
  </r>
  <r>
    <x v="66"/>
    <s v="NPP MINH NGUYỆT"/>
    <x v="626"/>
    <s v="Công Ty CP Bông Thiên Hà"/>
    <x v="6"/>
    <x v="3"/>
    <n v="4930000"/>
    <x v="6"/>
  </r>
  <r>
    <x v="66"/>
    <s v="NPP MINH NGUYỆT"/>
    <x v="627"/>
    <s v="Công Ty TNHH TM DV KD Khánh Hoàng"/>
    <x v="1"/>
    <x v="5"/>
    <n v="50000"/>
    <x v="13"/>
  </r>
  <r>
    <x v="66"/>
    <s v="NPP MINH NGUYỆT"/>
    <x v="627"/>
    <s v="Công Ty TNHH TM DV KD Khánh Hoàng"/>
    <x v="9"/>
    <x v="5"/>
    <n v="1270000"/>
    <x v="36"/>
  </r>
  <r>
    <x v="66"/>
    <s v="NPP MINH NGUYỆT"/>
    <x v="627"/>
    <s v="Công Ty TNHH TM DV KD Khánh Hoàng"/>
    <x v="7"/>
    <x v="3"/>
    <n v="3400000"/>
    <x v="10"/>
  </r>
  <r>
    <x v="66"/>
    <s v="NPP MINH NGUYỆT"/>
    <x v="627"/>
    <s v="Công Ty TNHH TM DV KD Khánh Hoàng"/>
    <x v="5"/>
    <x v="3"/>
    <n v="600000"/>
    <x v="5"/>
  </r>
  <r>
    <x v="66"/>
    <s v="NPP MINH NGUYỆT"/>
    <x v="627"/>
    <s v="Công Ty TNHH TM DV KD Khánh Hoàng"/>
    <x v="6"/>
    <x v="3"/>
    <n v="200000"/>
    <x v="6"/>
  </r>
  <r>
    <x v="66"/>
    <s v="NPP MINH NGUYỆT"/>
    <x v="628"/>
    <s v="cong ty cam Viet Anh"/>
    <x v="11"/>
    <x v="5"/>
    <n v="50000"/>
    <x v="53"/>
  </r>
  <r>
    <x v="66"/>
    <s v="NPP MINH NGUYỆT"/>
    <x v="628"/>
    <s v="cong ty cam Viet Anh"/>
    <x v="12"/>
    <x v="0"/>
    <n v="530000"/>
    <x v="35"/>
  </r>
  <r>
    <x v="67"/>
    <s v="NPP HOÀNG PHONG"/>
    <x v="629"/>
    <s v="Công ty TNHH MTV VN Kỹ Nghệ Súc Sản"/>
    <x v="1"/>
    <x v="9"/>
    <n v="50000"/>
    <x v="169"/>
  </r>
  <r>
    <x v="67"/>
    <s v="NPP HOÀNG PHONG"/>
    <x v="629"/>
    <s v="Công ty TNHH MTV VN Kỹ Nghệ Súc Sản"/>
    <x v="17"/>
    <x v="4"/>
    <n v="70000"/>
    <x v="56"/>
  </r>
  <r>
    <x v="67"/>
    <s v="NPP HOÀNG PHONG"/>
    <x v="629"/>
    <s v="Công ty TNHH MTV VN Kỹ Nghệ Súc Sản"/>
    <x v="15"/>
    <x v="4"/>
    <n v="400000"/>
    <x v="59"/>
  </r>
  <r>
    <x v="67"/>
    <s v="NPP HOÀNG PHONG"/>
    <x v="629"/>
    <s v="Công ty TNHH MTV VN Kỹ Nghệ Súc Sản"/>
    <x v="3"/>
    <x v="4"/>
    <n v="530000"/>
    <x v="8"/>
  </r>
  <r>
    <x v="67"/>
    <s v="NPP HOÀNG PHONG"/>
    <x v="629"/>
    <s v="Công ty TNHH MTV VN Kỹ Nghệ Súc Sản"/>
    <x v="4"/>
    <x v="24"/>
    <n v="1670000"/>
    <x v="186"/>
  </r>
  <r>
    <x v="67"/>
    <s v="NPP HOÀNG PHONG"/>
    <x v="629"/>
    <s v="Công ty TNHH MTV VN Kỹ Nghệ Súc Sản"/>
    <x v="14"/>
    <x v="22"/>
    <n v="470000"/>
    <x v="110"/>
  </r>
  <r>
    <x v="67"/>
    <s v="NPP HOÀNG PHONG"/>
    <x v="629"/>
    <s v="Công ty TNHH MTV VN Kỹ Nghệ Súc Sản"/>
    <x v="7"/>
    <x v="4"/>
    <n v="1130000"/>
    <x v="25"/>
  </r>
  <r>
    <x v="67"/>
    <s v="NPP HOÀNG PHONG"/>
    <x v="629"/>
    <s v="Công ty TNHH MTV VN Kỹ Nghệ Súc Sản"/>
    <x v="5"/>
    <x v="4"/>
    <n v="200000"/>
    <x v="19"/>
  </r>
  <r>
    <x v="67"/>
    <s v="NPP HOÀNG PHONG"/>
    <x v="629"/>
    <s v="Công ty TNHH MTV VN Kỹ Nghệ Súc Sản"/>
    <x v="20"/>
    <x v="4"/>
    <n v="70000"/>
    <x v="54"/>
  </r>
  <r>
    <x v="67"/>
    <s v="NPP HOÀNG PHONG"/>
    <x v="629"/>
    <s v="Công ty TNHH MTV VN Kỹ Nghệ Súc Sản"/>
    <x v="6"/>
    <x v="4"/>
    <n v="870000"/>
    <x v="20"/>
  </r>
  <r>
    <x v="67"/>
    <s v="NPP HOÀNG PHONG"/>
    <x v="630"/>
    <s v="CÔNG TY TNHH DANU VINALô 56-58-60 KCX Sài Gòn Linh"/>
    <x v="3"/>
    <x v="3"/>
    <n v="23600000"/>
    <x v="3"/>
  </r>
  <r>
    <x v="67"/>
    <s v="NPP HOÀNG PHONG"/>
    <x v="631"/>
    <s v="Du Miên Group - Café Thềm Xưa"/>
    <x v="9"/>
    <x v="5"/>
    <n v="50000"/>
    <x v="36"/>
  </r>
  <r>
    <x v="67"/>
    <s v="NPP HOÀNG PHONG"/>
    <x v="631"/>
    <s v="Du Miên Group - Café Thềm Xưa"/>
    <x v="14"/>
    <x v="3"/>
    <n v="50000"/>
    <x v="73"/>
  </r>
  <r>
    <x v="67"/>
    <s v="NPP HOÀNG PHONG"/>
    <x v="631"/>
    <s v="Du Miên Group - Café Thềm Xưa"/>
    <x v="11"/>
    <x v="18"/>
    <n v="50000"/>
    <x v="83"/>
  </r>
  <r>
    <x v="67"/>
    <s v="NPP HOÀNG PHONG"/>
    <x v="631"/>
    <s v="Du Miên Group - Café Thềm Xưa"/>
    <x v="12"/>
    <x v="3"/>
    <n v="50000"/>
    <x v="33"/>
  </r>
  <r>
    <x v="67"/>
    <s v="NPP HOÀNG PHONG"/>
    <x v="632"/>
    <s v="Du Miên Group - Miền Đồng Thảo"/>
    <x v="9"/>
    <x v="5"/>
    <n v="50000"/>
    <x v="36"/>
  </r>
  <r>
    <x v="67"/>
    <s v="NPP HOÀNG PHONG"/>
    <x v="632"/>
    <s v="Du Miên Group - Miền Đồng Thảo"/>
    <x v="14"/>
    <x v="3"/>
    <n v="1870000"/>
    <x v="73"/>
  </r>
  <r>
    <x v="67"/>
    <s v="NPP HOÀNG PHONG"/>
    <x v="632"/>
    <s v="Du Miên Group - Miền Đồng Thảo"/>
    <x v="11"/>
    <x v="18"/>
    <n v="14670000"/>
    <x v="83"/>
  </r>
  <r>
    <x v="67"/>
    <s v="NPP HOÀNG PHONG"/>
    <x v="632"/>
    <s v="Du Miên Group - Miền Đồng Thảo"/>
    <x v="12"/>
    <x v="3"/>
    <n v="50000"/>
    <x v="33"/>
  </r>
  <r>
    <x v="67"/>
    <s v="NPP HOÀNG PHONG"/>
    <x v="633"/>
    <s v="Du Mien Group"/>
    <x v="9"/>
    <x v="5"/>
    <n v="200000"/>
    <x v="36"/>
  </r>
  <r>
    <x v="67"/>
    <s v="NPP HOÀNG PHONG"/>
    <x v="633"/>
    <s v="Du Mien Group"/>
    <x v="3"/>
    <x v="9"/>
    <n v="50000"/>
    <x v="119"/>
  </r>
  <r>
    <x v="67"/>
    <s v="NPP HOÀNG PHONG"/>
    <x v="633"/>
    <s v="Du Mien Group"/>
    <x v="14"/>
    <x v="3"/>
    <n v="11530000"/>
    <x v="73"/>
  </r>
  <r>
    <x v="67"/>
    <s v="NPP HOÀNG PHONG"/>
    <x v="633"/>
    <s v="Du Mien Group"/>
    <x v="11"/>
    <x v="18"/>
    <n v="21730000"/>
    <x v="83"/>
  </r>
  <r>
    <x v="67"/>
    <s v="NPP HOÀNG PHONG"/>
    <x v="633"/>
    <s v="Du Mien Group"/>
    <x v="12"/>
    <x v="3"/>
    <n v="8600000"/>
    <x v="33"/>
  </r>
  <r>
    <x v="67"/>
    <s v="NPP HOÀNG PHONG"/>
    <x v="633"/>
    <s v="Du Mien Group"/>
    <x v="13"/>
    <x v="7"/>
    <n v="50000"/>
    <x v="55"/>
  </r>
  <r>
    <x v="67"/>
    <s v="NPP HOÀNG PHONG"/>
    <x v="634"/>
    <s v="Công Ty TNHH Thiên Hà Shidax"/>
    <x v="1"/>
    <x v="12"/>
    <n v="2000000"/>
    <x v="51"/>
  </r>
  <r>
    <x v="67"/>
    <s v="NPP HOÀNG PHONG"/>
    <x v="634"/>
    <s v="Công Ty TNHH Thiên Hà Shidax"/>
    <x v="3"/>
    <x v="6"/>
    <n v="9200000"/>
    <x v="184"/>
  </r>
  <r>
    <x v="67"/>
    <s v="NPP HOÀNG PHONG"/>
    <x v="634"/>
    <s v="Công Ty TNHH Thiên Hà Shidax"/>
    <x v="4"/>
    <x v="3"/>
    <n v="130000"/>
    <x v="9"/>
  </r>
  <r>
    <x v="67"/>
    <s v="NPP HOÀNG PHONG"/>
    <x v="635"/>
    <s v="Cong ty CP SX Giấy Nam Long"/>
    <x v="1"/>
    <x v="13"/>
    <n v="50000"/>
    <x v="74"/>
  </r>
  <r>
    <x v="67"/>
    <s v="NPP HOÀNG PHONG"/>
    <x v="635"/>
    <s v="Cong ty CP SX Giấy Nam Long"/>
    <x v="9"/>
    <x v="5"/>
    <n v="50000"/>
    <x v="36"/>
  </r>
  <r>
    <x v="67"/>
    <s v="NPP HOÀNG PHONG"/>
    <x v="635"/>
    <s v="Cong ty CP SX Giấy Nam Long"/>
    <x v="17"/>
    <x v="4"/>
    <n v="50000"/>
    <x v="56"/>
  </r>
  <r>
    <x v="67"/>
    <s v="NPP HOÀNG PHONG"/>
    <x v="635"/>
    <s v="Cong ty CP SX Giấy Nam Long"/>
    <x v="15"/>
    <x v="4"/>
    <n v="50000"/>
    <x v="59"/>
  </r>
  <r>
    <x v="67"/>
    <s v="NPP HOÀNG PHONG"/>
    <x v="635"/>
    <s v="Cong ty CP SX Giấy Nam Long"/>
    <x v="3"/>
    <x v="9"/>
    <n v="50000"/>
    <x v="119"/>
  </r>
  <r>
    <x v="67"/>
    <s v="NPP HOÀNG PHONG"/>
    <x v="635"/>
    <s v="Cong ty CP SX Giấy Nam Long"/>
    <x v="4"/>
    <x v="13"/>
    <n v="50000"/>
    <x v="92"/>
  </r>
  <r>
    <x v="67"/>
    <s v="NPP HOÀNG PHONG"/>
    <x v="635"/>
    <s v="Cong ty CP SX Giấy Nam Long"/>
    <x v="14"/>
    <x v="9"/>
    <n v="50000"/>
    <x v="209"/>
  </r>
  <r>
    <x v="67"/>
    <s v="NPP HOÀNG PHONG"/>
    <x v="635"/>
    <s v="Cong ty CP SX Giấy Nam Long"/>
    <x v="7"/>
    <x v="3"/>
    <n v="50000"/>
    <x v="10"/>
  </r>
  <r>
    <x v="67"/>
    <s v="NPP HOÀNG PHONG"/>
    <x v="635"/>
    <s v="Cong ty CP SX Giấy Nam Long"/>
    <x v="11"/>
    <x v="11"/>
    <n v="50000"/>
    <x v="47"/>
  </r>
  <r>
    <x v="67"/>
    <s v="NPP HOÀNG PHONG"/>
    <x v="635"/>
    <s v="Cong ty CP SX Giấy Nam Long"/>
    <x v="12"/>
    <x v="4"/>
    <n v="50000"/>
    <x v="58"/>
  </r>
  <r>
    <x v="67"/>
    <s v="NPP HOÀNG PHONG"/>
    <x v="635"/>
    <s v="Cong ty CP SX Giấy Nam Long"/>
    <x v="5"/>
    <x v="0"/>
    <n v="50000"/>
    <x v="11"/>
  </r>
  <r>
    <x v="67"/>
    <s v="NPP HOÀNG PHONG"/>
    <x v="635"/>
    <s v="Cong ty CP SX Giấy Nam Long"/>
    <x v="13"/>
    <x v="7"/>
    <n v="50000"/>
    <x v="55"/>
  </r>
  <r>
    <x v="67"/>
    <s v="NPP HOÀNG PHONG"/>
    <x v="635"/>
    <s v="Cong ty CP SX Giấy Nam Long"/>
    <x v="22"/>
    <x v="23"/>
    <n v="50000"/>
    <x v="171"/>
  </r>
  <r>
    <x v="67"/>
    <s v="NPP HOÀNG PHONG"/>
    <x v="635"/>
    <s v="Cong ty CP SX Giấy Nam Long"/>
    <x v="6"/>
    <x v="4"/>
    <n v="50000"/>
    <x v="20"/>
  </r>
  <r>
    <x v="67"/>
    <s v="NPP HOÀNG PHONG"/>
    <x v="636"/>
    <s v="Công Ty Cổ Phần Mondelez Kinh Đô Việt Nam"/>
    <x v="14"/>
    <x v="14"/>
    <n v="47730000"/>
    <x v="69"/>
  </r>
  <r>
    <x v="67"/>
    <s v="NPP HOÀNG PHONG"/>
    <x v="637"/>
    <s v="Hộ Kinh Doanh Koiland"/>
    <x v="1"/>
    <x v="13"/>
    <n v="50000"/>
    <x v="74"/>
  </r>
  <r>
    <x v="67"/>
    <s v="NPP HOÀNG PHONG"/>
    <x v="637"/>
    <s v="Hộ Kinh Doanh Koiland"/>
    <x v="9"/>
    <x v="5"/>
    <n v="3670000"/>
    <x v="36"/>
  </r>
  <r>
    <x v="67"/>
    <s v="NPP HOÀNG PHONG"/>
    <x v="637"/>
    <s v="Hộ Kinh Doanh Koiland"/>
    <x v="15"/>
    <x v="7"/>
    <n v="50000"/>
    <x v="90"/>
  </r>
  <r>
    <x v="67"/>
    <s v="NPP HOÀNG PHONG"/>
    <x v="637"/>
    <s v="Hộ Kinh Doanh Koiland"/>
    <x v="3"/>
    <x v="3"/>
    <n v="50000"/>
    <x v="3"/>
  </r>
  <r>
    <x v="67"/>
    <s v="NPP HOÀNG PHONG"/>
    <x v="637"/>
    <s v="Hộ Kinh Doanh Koiland"/>
    <x v="14"/>
    <x v="3"/>
    <n v="2330000"/>
    <x v="73"/>
  </r>
  <r>
    <x v="67"/>
    <s v="NPP HOÀNG PHONG"/>
    <x v="637"/>
    <s v="Hộ Kinh Doanh Koiland"/>
    <x v="7"/>
    <x v="3"/>
    <n v="50000"/>
    <x v="10"/>
  </r>
  <r>
    <x v="67"/>
    <s v="NPP HOÀNG PHONG"/>
    <x v="637"/>
    <s v="Hộ Kinh Doanh Koiland"/>
    <x v="11"/>
    <x v="5"/>
    <n v="10730000"/>
    <x v="53"/>
  </r>
  <r>
    <x v="67"/>
    <s v="NPP HOÀNG PHONG"/>
    <x v="637"/>
    <s v="Hộ Kinh Doanh Koiland"/>
    <x v="12"/>
    <x v="7"/>
    <n v="50000"/>
    <x v="27"/>
  </r>
  <r>
    <x v="67"/>
    <s v="NPP HOÀNG PHONG"/>
    <x v="637"/>
    <s v="Hộ Kinh Doanh Koiland"/>
    <x v="5"/>
    <x v="0"/>
    <n v="50000"/>
    <x v="11"/>
  </r>
  <r>
    <x v="67"/>
    <s v="NPP HOÀNG PHONG"/>
    <x v="637"/>
    <s v="Hộ Kinh Doanh Koiland"/>
    <x v="13"/>
    <x v="7"/>
    <n v="50000"/>
    <x v="55"/>
  </r>
  <r>
    <x v="67"/>
    <s v="NPP HOÀNG PHONG"/>
    <x v="637"/>
    <s v="Hộ Kinh Doanh Koiland"/>
    <x v="22"/>
    <x v="23"/>
    <n v="50000"/>
    <x v="171"/>
  </r>
  <r>
    <x v="67"/>
    <s v="NPP HOÀNG PHONG"/>
    <x v="638"/>
    <s v="Cty CP Thep Nam Kim 3"/>
    <x v="3"/>
    <x v="8"/>
    <n v="50000"/>
    <x v="128"/>
  </r>
  <r>
    <x v="67"/>
    <s v="NPP HOÀNG PHONG"/>
    <x v="639"/>
    <s v="Công ty TNHH SAIGON FOOD"/>
    <x v="1"/>
    <x v="13"/>
    <n v="50000"/>
    <x v="74"/>
  </r>
  <r>
    <x v="67"/>
    <s v="NPP HOÀNG PHONG"/>
    <x v="639"/>
    <s v="Công ty TNHH SAIGON FOOD"/>
    <x v="9"/>
    <x v="5"/>
    <n v="50000"/>
    <x v="36"/>
  </r>
  <r>
    <x v="67"/>
    <s v="NPP HOÀNG PHONG"/>
    <x v="639"/>
    <s v="Công ty TNHH SAIGON FOOD"/>
    <x v="3"/>
    <x v="9"/>
    <n v="50000"/>
    <x v="119"/>
  </r>
  <r>
    <x v="67"/>
    <s v="NPP HOÀNG PHONG"/>
    <x v="639"/>
    <s v="Công ty TNHH SAIGON FOOD"/>
    <x v="4"/>
    <x v="13"/>
    <n v="50000"/>
    <x v="92"/>
  </r>
  <r>
    <x v="67"/>
    <s v="NPP HOÀNG PHONG"/>
    <x v="639"/>
    <s v="Công ty TNHH SAIGON FOOD"/>
    <x v="14"/>
    <x v="9"/>
    <n v="50000"/>
    <x v="209"/>
  </r>
  <r>
    <x v="67"/>
    <s v="NPP HOÀNG PHONG"/>
    <x v="639"/>
    <s v="Công ty TNHH SAIGON FOOD"/>
    <x v="7"/>
    <x v="3"/>
    <n v="530000"/>
    <x v="10"/>
  </r>
  <r>
    <x v="67"/>
    <s v="NPP HOÀNG PHONG"/>
    <x v="639"/>
    <s v="Công ty TNHH SAIGON FOOD"/>
    <x v="11"/>
    <x v="5"/>
    <n v="50000"/>
    <x v="53"/>
  </r>
  <r>
    <x v="67"/>
    <s v="NPP HOÀNG PHONG"/>
    <x v="639"/>
    <s v="Công ty TNHH SAIGON FOOD"/>
    <x v="12"/>
    <x v="7"/>
    <n v="50000"/>
    <x v="27"/>
  </r>
  <r>
    <x v="67"/>
    <s v="NPP HOÀNG PHONG"/>
    <x v="639"/>
    <s v="Công ty TNHH SAIGON FOOD"/>
    <x v="5"/>
    <x v="0"/>
    <n v="50000"/>
    <x v="11"/>
  </r>
  <r>
    <x v="67"/>
    <s v="NPP HOÀNG PHONG"/>
    <x v="639"/>
    <s v="Công ty TNHH SAIGON FOOD"/>
    <x v="13"/>
    <x v="7"/>
    <n v="50000"/>
    <x v="55"/>
  </r>
  <r>
    <x v="67"/>
    <s v="NPP HOÀNG PHONG"/>
    <x v="639"/>
    <s v="Công ty TNHH SAIGON FOOD"/>
    <x v="22"/>
    <x v="23"/>
    <n v="50000"/>
    <x v="171"/>
  </r>
  <r>
    <x v="67"/>
    <s v="NPP HOÀNG PHONG"/>
    <x v="639"/>
    <s v="Công ty TNHH SAIGON FOOD"/>
    <x v="6"/>
    <x v="4"/>
    <n v="670000"/>
    <x v="20"/>
  </r>
  <r>
    <x v="67"/>
    <s v="NPP HOÀNG PHONG"/>
    <x v="640"/>
    <s v="Chuỗi Café New Day"/>
    <x v="9"/>
    <x v="5"/>
    <n v="130000"/>
    <x v="36"/>
  </r>
  <r>
    <x v="67"/>
    <s v="NPP HOÀNG PHONG"/>
    <x v="640"/>
    <s v="Chuỗi Café New Day"/>
    <x v="3"/>
    <x v="9"/>
    <n v="50000"/>
    <x v="119"/>
  </r>
  <r>
    <x v="67"/>
    <s v="NPP HOÀNG PHONG"/>
    <x v="640"/>
    <s v="Chuỗi Café New Day"/>
    <x v="14"/>
    <x v="3"/>
    <n v="400000"/>
    <x v="73"/>
  </r>
  <r>
    <x v="67"/>
    <s v="NPP HOÀNG PHONG"/>
    <x v="640"/>
    <s v="Chuỗi Café New Day"/>
    <x v="11"/>
    <x v="11"/>
    <n v="3470000"/>
    <x v="47"/>
  </r>
  <r>
    <x v="67"/>
    <s v="NPP HOÀNG PHONG"/>
    <x v="640"/>
    <s v="Chuỗi Café New Day"/>
    <x v="12"/>
    <x v="7"/>
    <n v="50000"/>
    <x v="27"/>
  </r>
  <r>
    <x v="67"/>
    <s v="NPP HOÀNG PHONG"/>
    <x v="640"/>
    <s v="Chuỗi Café New Day"/>
    <x v="13"/>
    <x v="7"/>
    <n v="50000"/>
    <x v="55"/>
  </r>
  <r>
    <x v="67"/>
    <s v="NPP HOÀNG PHONG"/>
    <x v="641"/>
    <s v="Bệnh Viện Nhân Dân Gia Định _KĐC"/>
    <x v="4"/>
    <x v="7"/>
    <n v="470000"/>
    <x v="163"/>
  </r>
  <r>
    <x v="67"/>
    <s v="NPP HOÀNG PHONG"/>
    <x v="642"/>
    <s v="Trà sữa Foxtea"/>
    <x v="9"/>
    <x v="5"/>
    <n v="1800000"/>
    <x v="36"/>
  </r>
  <r>
    <x v="67"/>
    <s v="NPP HOÀNG PHONG"/>
    <x v="642"/>
    <s v="Trà sữa Foxtea"/>
    <x v="3"/>
    <x v="9"/>
    <n v="50000"/>
    <x v="119"/>
  </r>
  <r>
    <x v="67"/>
    <s v="NPP HOÀNG PHONG"/>
    <x v="642"/>
    <s v="Trà sữa Foxtea"/>
    <x v="14"/>
    <x v="3"/>
    <n v="50000"/>
    <x v="73"/>
  </r>
  <r>
    <x v="67"/>
    <s v="NPP HOÀNG PHONG"/>
    <x v="642"/>
    <s v="Trà sữa Foxtea"/>
    <x v="11"/>
    <x v="11"/>
    <n v="8330000"/>
    <x v="47"/>
  </r>
  <r>
    <x v="67"/>
    <s v="NPP HOÀNG PHONG"/>
    <x v="642"/>
    <s v="Trà sữa Foxtea"/>
    <x v="12"/>
    <x v="7"/>
    <n v="50000"/>
    <x v="27"/>
  </r>
  <r>
    <x v="67"/>
    <s v="NPP HOÀNG PHONG"/>
    <x v="642"/>
    <s v="Trà sữa Foxtea"/>
    <x v="13"/>
    <x v="7"/>
    <n v="50000"/>
    <x v="55"/>
  </r>
  <r>
    <x v="67"/>
    <s v="NPP HOÀNG PHONG"/>
    <x v="643"/>
    <s v="Cty Tấn Minh"/>
    <x v="1"/>
    <x v="10"/>
    <n v="14930000"/>
    <x v="146"/>
  </r>
  <r>
    <x v="67"/>
    <s v="NPP HOÀNG PHONG"/>
    <x v="643"/>
    <s v="Cty Tấn Minh"/>
    <x v="3"/>
    <x v="1"/>
    <n v="50000"/>
    <x v="37"/>
  </r>
  <r>
    <x v="67"/>
    <s v="NPP HOÀNG PHONG"/>
    <x v="643"/>
    <s v="Cty Tấn Minh"/>
    <x v="4"/>
    <x v="1"/>
    <n v="50000"/>
    <x v="4"/>
  </r>
  <r>
    <x v="67"/>
    <s v="NPP HOÀNG PHONG"/>
    <x v="643"/>
    <s v="Cty Tấn Minh"/>
    <x v="7"/>
    <x v="1"/>
    <n v="8530000"/>
    <x v="210"/>
  </r>
  <r>
    <x v="67"/>
    <s v="NPP HOÀNG PHONG"/>
    <x v="643"/>
    <s v="Cty Tấn Minh"/>
    <x v="12"/>
    <x v="1"/>
    <n v="20670000"/>
    <x v="211"/>
  </r>
  <r>
    <x v="67"/>
    <s v="NPP HOÀNG PHONG"/>
    <x v="643"/>
    <s v="Cty Tấn Minh"/>
    <x v="5"/>
    <x v="1"/>
    <n v="13600000"/>
    <x v="107"/>
  </r>
  <r>
    <x v="67"/>
    <s v="NPP HOÀNG PHONG"/>
    <x v="643"/>
    <s v="Cty Tấn Minh"/>
    <x v="6"/>
    <x v="1"/>
    <n v="38200000"/>
    <x v="95"/>
  </r>
  <r>
    <x v="67"/>
    <s v="NPP HOÀNG PHONG"/>
    <x v="644"/>
    <s v="Công TY CP ống thép Nam Kim 1"/>
    <x v="3"/>
    <x v="8"/>
    <n v="5330000"/>
    <x v="128"/>
  </r>
  <r>
    <x v="67"/>
    <s v="NPP HOÀNG PHONG"/>
    <x v="645"/>
    <s v="Công TY CP ống thép Nam Kim 2"/>
    <x v="3"/>
    <x v="8"/>
    <n v="9400000"/>
    <x v="128"/>
  </r>
  <r>
    <x v="67"/>
    <s v="NPP HOÀNG PHONG"/>
    <x v="646"/>
    <s v="Công ty cổ phần may việt thắng"/>
    <x v="3"/>
    <x v="0"/>
    <n v="330000"/>
    <x v="41"/>
  </r>
  <r>
    <x v="67"/>
    <s v="NPP HOÀNG PHONG"/>
    <x v="646"/>
    <s v="Công ty cổ phần may việt thắng"/>
    <x v="4"/>
    <x v="7"/>
    <n v="50000"/>
    <x v="163"/>
  </r>
  <r>
    <x v="67"/>
    <s v="NPP HOÀNG PHONG"/>
    <x v="646"/>
    <s v="Công ty cổ phần may việt thắng"/>
    <x v="7"/>
    <x v="7"/>
    <n v="50000"/>
    <x v="202"/>
  </r>
  <r>
    <x v="67"/>
    <s v="NPP HOÀNG PHONG"/>
    <x v="646"/>
    <s v="Công ty cổ phần may việt thắng"/>
    <x v="5"/>
    <x v="7"/>
    <n v="50000"/>
    <x v="44"/>
  </r>
  <r>
    <x v="67"/>
    <s v="NPP HOÀNG PHONG"/>
    <x v="646"/>
    <s v="Công ty cổ phần may việt thắng"/>
    <x v="6"/>
    <x v="7"/>
    <n v="130000"/>
    <x v="71"/>
  </r>
  <r>
    <x v="67"/>
    <s v="NPP HOÀNG PHONG"/>
    <x v="647"/>
    <s v="Cty TNHH TM DV SX VẬN CHUYỂN HỮU PHƯỚC_x000a_1_x0009_2"/>
    <x v="1"/>
    <x v="10"/>
    <n v="29130000"/>
    <x v="146"/>
  </r>
  <r>
    <x v="67"/>
    <s v="NPP HOÀNG PHONG"/>
    <x v="647"/>
    <s v="Cty TNHH TM DV SX VẬN CHUYỂN HỮU PHƯỚC_x000a_1_x0009_2"/>
    <x v="9"/>
    <x v="1"/>
    <n v="50000"/>
    <x v="30"/>
  </r>
  <r>
    <x v="67"/>
    <s v="NPP HOÀNG PHONG"/>
    <x v="647"/>
    <s v="Cty TNHH TM DV SX VẬN CHUYỂN HỮU PHƯỚC_x000a_1_x0009_2"/>
    <x v="3"/>
    <x v="10"/>
    <n v="200000"/>
    <x v="179"/>
  </r>
  <r>
    <x v="67"/>
    <s v="NPP HOÀNG PHONG"/>
    <x v="647"/>
    <s v="Cty TNHH TM DV SX VẬN CHUYỂN HỮU PHƯỚC_x000a_1_x0009_2"/>
    <x v="4"/>
    <x v="10"/>
    <n v="9400000"/>
    <x v="181"/>
  </r>
  <r>
    <x v="67"/>
    <s v="NPP HOÀNG PHONG"/>
    <x v="647"/>
    <s v="Cty TNHH TM DV SX VẬN CHUYỂN HỮU PHƯỚC_x000a_1_x0009_2"/>
    <x v="7"/>
    <x v="1"/>
    <n v="10330000"/>
    <x v="210"/>
  </r>
  <r>
    <x v="67"/>
    <s v="NPP HOÀNG PHONG"/>
    <x v="647"/>
    <s v="Cty TNHH TM DV SX VẬN CHUYỂN HỮU PHƯỚC_x000a_1_x0009_2"/>
    <x v="12"/>
    <x v="3"/>
    <n v="3070000"/>
    <x v="33"/>
  </r>
  <r>
    <x v="67"/>
    <s v="NPP HOÀNG PHONG"/>
    <x v="647"/>
    <s v="Cty TNHH TM DV SX VẬN CHUYỂN HỮU PHƯỚC_x000a_1_x0009_2"/>
    <x v="5"/>
    <x v="1"/>
    <n v="870000"/>
    <x v="107"/>
  </r>
  <r>
    <x v="67"/>
    <s v="NPP HOÀNG PHONG"/>
    <x v="647"/>
    <s v="Cty TNHH TM DV SX VẬN CHUYỂN HỮU PHƯỚC_x000a_1_x0009_2"/>
    <x v="6"/>
    <x v="10"/>
    <n v="75870000"/>
    <x v="212"/>
  </r>
  <r>
    <x v="67"/>
    <s v="NPP HOÀNG PHONG"/>
    <x v="648"/>
    <s v="CTY TNHH SX TM ĐẦU TƯ HOÀNG PHÁT"/>
    <x v="1"/>
    <x v="10"/>
    <n v="8730000"/>
    <x v="146"/>
  </r>
  <r>
    <x v="67"/>
    <s v="NPP HOÀNG PHONG"/>
    <x v="648"/>
    <s v="CTY TNHH SX TM ĐẦU TƯ HOÀNG PHÁT"/>
    <x v="9"/>
    <x v="1"/>
    <n v="50000"/>
    <x v="30"/>
  </r>
  <r>
    <x v="67"/>
    <s v="NPP HOÀNG PHONG"/>
    <x v="648"/>
    <s v="CTY TNHH SX TM ĐẦU TƯ HOÀNG PHÁT"/>
    <x v="3"/>
    <x v="1"/>
    <n v="50000"/>
    <x v="37"/>
  </r>
  <r>
    <x v="67"/>
    <s v="NPP HOÀNG PHONG"/>
    <x v="648"/>
    <s v="CTY TNHH SX TM ĐẦU TƯ HOÀNG PHÁT"/>
    <x v="4"/>
    <x v="1"/>
    <n v="5130000"/>
    <x v="4"/>
  </r>
  <r>
    <x v="67"/>
    <s v="NPP HOÀNG PHONG"/>
    <x v="648"/>
    <s v="CTY TNHH SX TM ĐẦU TƯ HOÀNG PHÁT"/>
    <x v="7"/>
    <x v="1"/>
    <n v="22400000"/>
    <x v="210"/>
  </r>
  <r>
    <x v="67"/>
    <s v="NPP HOÀNG PHONG"/>
    <x v="648"/>
    <s v="CTY TNHH SX TM ĐẦU TƯ HOÀNG PHÁT"/>
    <x v="12"/>
    <x v="3"/>
    <n v="4330000"/>
    <x v="33"/>
  </r>
  <r>
    <x v="67"/>
    <s v="NPP HOÀNG PHONG"/>
    <x v="648"/>
    <s v="CTY TNHH SX TM ĐẦU TƯ HOÀNG PHÁT"/>
    <x v="5"/>
    <x v="1"/>
    <n v="2600000"/>
    <x v="107"/>
  </r>
  <r>
    <x v="67"/>
    <s v="NPP HOÀNG PHONG"/>
    <x v="648"/>
    <s v="CTY TNHH SX TM ĐẦU TƯ HOÀNG PHÁT"/>
    <x v="6"/>
    <x v="1"/>
    <n v="22070000"/>
    <x v="95"/>
  </r>
  <r>
    <x v="67"/>
    <s v="NPP HOÀNG PHONG"/>
    <x v="649"/>
    <s v="Du Miên Group - Little Du Miên"/>
    <x v="9"/>
    <x v="5"/>
    <n v="200000"/>
    <x v="36"/>
  </r>
  <r>
    <x v="67"/>
    <s v="NPP HOÀNG PHONG"/>
    <x v="649"/>
    <s v="Du Miên Group - Little Du Miên"/>
    <x v="14"/>
    <x v="3"/>
    <n v="270000"/>
    <x v="73"/>
  </r>
  <r>
    <x v="67"/>
    <s v="NPP HOÀNG PHONG"/>
    <x v="649"/>
    <s v="Du Miên Group - Little Du Miên"/>
    <x v="11"/>
    <x v="18"/>
    <n v="50000"/>
    <x v="83"/>
  </r>
  <r>
    <x v="67"/>
    <s v="NPP HOÀNG PHONG"/>
    <x v="649"/>
    <s v="Du Miên Group - Little Du Miên"/>
    <x v="12"/>
    <x v="3"/>
    <n v="9330000"/>
    <x v="33"/>
  </r>
  <r>
    <x v="67"/>
    <s v="NPP HOÀNG PHONG"/>
    <x v="650"/>
    <s v="Du Miên Group - Ngôi Nhà Gỗ"/>
    <x v="9"/>
    <x v="5"/>
    <n v="50000"/>
    <x v="36"/>
  </r>
  <r>
    <x v="67"/>
    <s v="NPP HOÀNG PHONG"/>
    <x v="650"/>
    <s v="Du Miên Group - Ngôi Nhà Gỗ"/>
    <x v="14"/>
    <x v="3"/>
    <n v="530000"/>
    <x v="73"/>
  </r>
  <r>
    <x v="67"/>
    <s v="NPP HOÀNG PHONG"/>
    <x v="650"/>
    <s v="Du Miên Group - Ngôi Nhà Gỗ"/>
    <x v="11"/>
    <x v="18"/>
    <n v="50000"/>
    <x v="83"/>
  </r>
  <r>
    <x v="67"/>
    <s v="NPP HOÀNG PHONG"/>
    <x v="650"/>
    <s v="Du Miên Group - Ngôi Nhà Gỗ"/>
    <x v="12"/>
    <x v="3"/>
    <n v="6600000"/>
    <x v="33"/>
  </r>
  <r>
    <x v="67"/>
    <s v="NPP HOÀNG PHONG"/>
    <x v="651"/>
    <s v="Du Miên Group - Sorento Café"/>
    <x v="9"/>
    <x v="5"/>
    <n v="50000"/>
    <x v="36"/>
  </r>
  <r>
    <x v="67"/>
    <s v="NPP HOÀNG PHONG"/>
    <x v="651"/>
    <s v="Du Miên Group - Sorento Café"/>
    <x v="14"/>
    <x v="3"/>
    <n v="600000"/>
    <x v="73"/>
  </r>
  <r>
    <x v="67"/>
    <s v="NPP HOÀNG PHONG"/>
    <x v="651"/>
    <s v="Du Miên Group - Sorento Café"/>
    <x v="11"/>
    <x v="18"/>
    <n v="17330000"/>
    <x v="83"/>
  </r>
  <r>
    <x v="67"/>
    <s v="NPP HOÀNG PHONG"/>
    <x v="651"/>
    <s v="Du Miên Group - Sorento Café"/>
    <x v="12"/>
    <x v="3"/>
    <n v="50000"/>
    <x v="33"/>
  </r>
  <r>
    <x v="67"/>
    <s v="NPP HOÀNG PHONG"/>
    <x v="652"/>
    <s v="Cty CP Đầu tư hàng tiêu dùng Quốc Tế (ICP) 203 Minh Khai, HBT, Hanoi"/>
    <x v="9"/>
    <x v="1"/>
    <n v="50000"/>
    <x v="30"/>
  </r>
  <r>
    <x v="67"/>
    <s v="NPP HOÀNG PHONG"/>
    <x v="652"/>
    <s v="Cty CP Đầu tư hàng tiêu dùng Quốc Tế (ICP) 203 Minh Khai, HBT, Hanoi"/>
    <x v="4"/>
    <x v="12"/>
    <n v="50000"/>
    <x v="63"/>
  </r>
  <r>
    <x v="67"/>
    <s v="NPP HOÀNG PHONG"/>
    <x v="652"/>
    <s v="Cty CP Đầu tư hàng tiêu dùng Quốc Tế (ICP) 203 Minh Khai, HBT, Hanoi"/>
    <x v="5"/>
    <x v="4"/>
    <n v="50000"/>
    <x v="19"/>
  </r>
  <r>
    <x v="67"/>
    <s v="NPP HOÀNG PHONG"/>
    <x v="652"/>
    <s v="Cty CP Đầu tư hàng tiêu dùng Quốc Tế (ICP) 203 Minh Khai, HBT, Hanoi"/>
    <x v="6"/>
    <x v="3"/>
    <n v="50000"/>
    <x v="6"/>
  </r>
  <r>
    <x v="67"/>
    <s v="NPP HOÀNG PHONG"/>
    <x v="652"/>
    <s v="Cty CP Đầu tư hàng tiêu dùng Quốc Tế (ICP) 203 Minh Khai, HBT, Hanoi"/>
    <x v="8"/>
    <x v="16"/>
    <n v="50000"/>
    <x v="77"/>
  </r>
  <r>
    <x v="67"/>
    <s v="NPP HOÀNG PHONG"/>
    <x v="653"/>
    <s v="Cong ty YES FOODS"/>
    <x v="3"/>
    <x v="3"/>
    <n v="5800000"/>
    <x v="3"/>
  </r>
  <r>
    <x v="67"/>
    <s v="NPP HOÀNG PHONG"/>
    <x v="653"/>
    <s v="Cong ty YES FOODS"/>
    <x v="4"/>
    <x v="22"/>
    <n v="50000"/>
    <x v="191"/>
  </r>
  <r>
    <x v="67"/>
    <s v="NPP HOÀNG PHONG"/>
    <x v="653"/>
    <s v="Cong ty YES FOODS"/>
    <x v="11"/>
    <x v="1"/>
    <n v="50000"/>
    <x v="213"/>
  </r>
  <r>
    <x v="67"/>
    <s v="NPP HOÀNG PHONG"/>
    <x v="653"/>
    <s v="Cong ty YES FOODS"/>
    <x v="6"/>
    <x v="4"/>
    <n v="50000"/>
    <x v="20"/>
  </r>
  <r>
    <x v="67"/>
    <s v="NPP HOÀNG PHONG"/>
    <x v="654"/>
    <s v="Café Gach Lê Đức Tho"/>
    <x v="14"/>
    <x v="12"/>
    <n v="50000"/>
    <x v="118"/>
  </r>
  <r>
    <x v="67"/>
    <s v="NPP HOÀNG PHONG"/>
    <x v="654"/>
    <s v="Café Gach Lê Đức Tho"/>
    <x v="11"/>
    <x v="11"/>
    <n v="330000"/>
    <x v="47"/>
  </r>
  <r>
    <x v="67"/>
    <s v="NPP HOÀNG PHONG"/>
    <x v="655"/>
    <s v="Café Gach Nguyen Van Nghi"/>
    <x v="14"/>
    <x v="12"/>
    <n v="130000"/>
    <x v="118"/>
  </r>
  <r>
    <x v="67"/>
    <s v="NPP HOÀNG PHONG"/>
    <x v="655"/>
    <s v="Café Gach Nguyen Van Nghi"/>
    <x v="11"/>
    <x v="11"/>
    <n v="470000"/>
    <x v="47"/>
  </r>
  <r>
    <x v="67"/>
    <s v="NPP HOÀNG PHONG"/>
    <x v="656"/>
    <s v="Café Gach 341 Lê Đức Thọ"/>
    <x v="14"/>
    <x v="12"/>
    <n v="50000"/>
    <x v="118"/>
  </r>
  <r>
    <x v="67"/>
    <s v="NPP HOÀNG PHONG"/>
    <x v="656"/>
    <s v="Café Gach 341 Lê Đức Thọ"/>
    <x v="11"/>
    <x v="11"/>
    <n v="1200000"/>
    <x v="47"/>
  </r>
  <r>
    <x v="67"/>
    <s v="NPP HOÀNG PHONG"/>
    <x v="657"/>
    <s v="Café Gach 319 Cây Trâm"/>
    <x v="14"/>
    <x v="12"/>
    <n v="50000"/>
    <x v="118"/>
  </r>
  <r>
    <x v="67"/>
    <s v="NPP HOÀNG PHONG"/>
    <x v="657"/>
    <s v="Café Gach 319 Cây Trâm"/>
    <x v="11"/>
    <x v="11"/>
    <n v="1000000"/>
    <x v="47"/>
  </r>
  <r>
    <x v="67"/>
    <s v="NPP HOÀNG PHONG"/>
    <x v="658"/>
    <s v="Công ty SEN communication"/>
    <x v="4"/>
    <x v="11"/>
    <n v="11870000"/>
    <x v="133"/>
  </r>
  <r>
    <x v="67"/>
    <s v="NPP HOÀNG PHONG"/>
    <x v="658"/>
    <s v="Công ty SEN communication"/>
    <x v="6"/>
    <x v="12"/>
    <n v="50000"/>
    <x v="134"/>
  </r>
  <r>
    <x v="67"/>
    <s v="NPP HOÀNG PHONG"/>
    <x v="659"/>
    <s v="Cty CP Sản Xuất Bếp Yêu Thương"/>
    <x v="1"/>
    <x v="8"/>
    <n v="670000"/>
    <x v="62"/>
  </r>
  <r>
    <x v="67"/>
    <s v="NPP HOÀNG PHONG"/>
    <x v="659"/>
    <s v="Cty CP Sản Xuất Bếp Yêu Thương"/>
    <x v="9"/>
    <x v="3"/>
    <n v="70000"/>
    <x v="84"/>
  </r>
  <r>
    <x v="67"/>
    <s v="NPP HOÀNG PHONG"/>
    <x v="659"/>
    <s v="Cty CP Sản Xuất Bếp Yêu Thương"/>
    <x v="3"/>
    <x v="5"/>
    <n v="50000"/>
    <x v="120"/>
  </r>
  <r>
    <x v="67"/>
    <s v="NPP HOÀNG PHONG"/>
    <x v="659"/>
    <s v="Cty CP Sản Xuất Bếp Yêu Thương"/>
    <x v="4"/>
    <x v="8"/>
    <n v="730000"/>
    <x v="24"/>
  </r>
  <r>
    <x v="67"/>
    <s v="NPP HOÀNG PHONG"/>
    <x v="659"/>
    <s v="Cty CP Sản Xuất Bếp Yêu Thương"/>
    <x v="7"/>
    <x v="3"/>
    <n v="330000"/>
    <x v="10"/>
  </r>
  <r>
    <x v="67"/>
    <s v="NPP HOÀNG PHONG"/>
    <x v="659"/>
    <s v="Cty CP Sản Xuất Bếp Yêu Thương"/>
    <x v="11"/>
    <x v="0"/>
    <n v="50000"/>
    <x v="34"/>
  </r>
  <r>
    <x v="67"/>
    <s v="NPP HOÀNG PHONG"/>
    <x v="659"/>
    <s v="Cty CP Sản Xuất Bếp Yêu Thương"/>
    <x v="5"/>
    <x v="0"/>
    <n v="70000"/>
    <x v="11"/>
  </r>
  <r>
    <x v="67"/>
    <s v="NPP HOÀNG PHONG"/>
    <x v="659"/>
    <s v="Cty CP Sản Xuất Bếp Yêu Thương"/>
    <x v="6"/>
    <x v="3"/>
    <n v="270000"/>
    <x v="6"/>
  </r>
  <r>
    <x v="67"/>
    <s v="NPP HOÀNG PHONG"/>
    <x v="660"/>
    <s v="Mega Mall thao dien"/>
    <x v="9"/>
    <x v="0"/>
    <n v="70000"/>
    <x v="22"/>
  </r>
  <r>
    <x v="67"/>
    <s v="NPP HOÀNG PHONG"/>
    <x v="660"/>
    <s v="Mega Mall thao dien"/>
    <x v="10"/>
    <x v="4"/>
    <n v="70000"/>
    <x v="23"/>
  </r>
  <r>
    <x v="67"/>
    <s v="NPP HOÀNG PHONG"/>
    <x v="660"/>
    <s v="Mega Mall thao dien"/>
    <x v="4"/>
    <x v="8"/>
    <n v="200000"/>
    <x v="24"/>
  </r>
  <r>
    <x v="67"/>
    <s v="NPP HOÀNG PHONG"/>
    <x v="660"/>
    <s v="Mega Mall thao dien"/>
    <x v="7"/>
    <x v="4"/>
    <n v="130000"/>
    <x v="25"/>
  </r>
  <r>
    <x v="67"/>
    <s v="NPP HOÀNG PHONG"/>
    <x v="660"/>
    <s v="Mega Mall thao dien"/>
    <x v="11"/>
    <x v="4"/>
    <n v="50000"/>
    <x v="26"/>
  </r>
  <r>
    <x v="67"/>
    <s v="NPP HOÀNG PHONG"/>
    <x v="660"/>
    <s v="Mega Mall thao dien"/>
    <x v="12"/>
    <x v="7"/>
    <n v="200000"/>
    <x v="27"/>
  </r>
  <r>
    <x v="67"/>
    <s v="NPP HOÀNG PHONG"/>
    <x v="661"/>
    <s v="vincom landmark 81"/>
    <x v="9"/>
    <x v="0"/>
    <n v="70000"/>
    <x v="22"/>
  </r>
  <r>
    <x v="67"/>
    <s v="NPP HOÀNG PHONG"/>
    <x v="661"/>
    <s v="vincom landmark 81"/>
    <x v="10"/>
    <x v="4"/>
    <n v="70000"/>
    <x v="23"/>
  </r>
  <r>
    <x v="67"/>
    <s v="NPP HOÀNG PHONG"/>
    <x v="661"/>
    <s v="vincom landmark 81"/>
    <x v="4"/>
    <x v="8"/>
    <n v="130000"/>
    <x v="24"/>
  </r>
  <r>
    <x v="67"/>
    <s v="NPP HOÀNG PHONG"/>
    <x v="661"/>
    <s v="vincom landmark 81"/>
    <x v="7"/>
    <x v="4"/>
    <n v="270000"/>
    <x v="25"/>
  </r>
  <r>
    <x v="67"/>
    <s v="NPP HOÀNG PHONG"/>
    <x v="661"/>
    <s v="vincom landmark 81"/>
    <x v="11"/>
    <x v="4"/>
    <n v="50000"/>
    <x v="26"/>
  </r>
  <r>
    <x v="67"/>
    <s v="NPP HOÀNG PHONG"/>
    <x v="661"/>
    <s v="vincom landmark 81"/>
    <x v="12"/>
    <x v="7"/>
    <n v="200000"/>
    <x v="27"/>
  </r>
  <r>
    <x v="67"/>
    <s v="NPP HOÀNG PHONG"/>
    <x v="662"/>
    <s v="tang 4 E stella place"/>
    <x v="9"/>
    <x v="0"/>
    <n v="70000"/>
    <x v="22"/>
  </r>
  <r>
    <x v="67"/>
    <s v="NPP HOÀNG PHONG"/>
    <x v="662"/>
    <s v="tang 4 E stella place"/>
    <x v="4"/>
    <x v="8"/>
    <n v="130000"/>
    <x v="24"/>
  </r>
  <r>
    <x v="67"/>
    <s v="NPP HOÀNG PHONG"/>
    <x v="662"/>
    <s v="tang 4 E stella place"/>
    <x v="7"/>
    <x v="4"/>
    <n v="130000"/>
    <x v="25"/>
  </r>
  <r>
    <x v="67"/>
    <s v="NPP HOÀNG PHONG"/>
    <x v="662"/>
    <s v="tang 4 E stella place"/>
    <x v="11"/>
    <x v="4"/>
    <n v="50000"/>
    <x v="26"/>
  </r>
  <r>
    <x v="67"/>
    <s v="NPP HOÀNG PHONG"/>
    <x v="662"/>
    <s v="tang 4 E stella place"/>
    <x v="12"/>
    <x v="7"/>
    <n v="70000"/>
    <x v="27"/>
  </r>
  <r>
    <x v="67"/>
    <s v="NPP HOÀNG PHONG"/>
    <x v="663"/>
    <s v="cf vin lê văn việt"/>
    <x v="9"/>
    <x v="0"/>
    <n v="50000"/>
    <x v="22"/>
  </r>
  <r>
    <x v="67"/>
    <s v="NPP HOÀNG PHONG"/>
    <x v="663"/>
    <s v="cf vin lê văn việt"/>
    <x v="4"/>
    <x v="8"/>
    <n v="50000"/>
    <x v="24"/>
  </r>
  <r>
    <x v="67"/>
    <s v="NPP HOÀNG PHONG"/>
    <x v="663"/>
    <s v="cf vin lê văn việt"/>
    <x v="7"/>
    <x v="4"/>
    <n v="50000"/>
    <x v="25"/>
  </r>
  <r>
    <x v="67"/>
    <s v="NPP HOÀNG PHONG"/>
    <x v="663"/>
    <s v="cf vin lê văn việt"/>
    <x v="11"/>
    <x v="4"/>
    <n v="50000"/>
    <x v="26"/>
  </r>
  <r>
    <x v="67"/>
    <s v="NPP HOÀNG PHONG"/>
    <x v="663"/>
    <s v="cf vin lê văn việt"/>
    <x v="12"/>
    <x v="7"/>
    <n v="50000"/>
    <x v="27"/>
  </r>
  <r>
    <x v="67"/>
    <s v="NPP HOÀNG PHONG"/>
    <x v="664"/>
    <s v="cf tinistore vincom td"/>
    <x v="9"/>
    <x v="0"/>
    <n v="70000"/>
    <x v="22"/>
  </r>
  <r>
    <x v="67"/>
    <s v="NPP HOÀNG PHONG"/>
    <x v="664"/>
    <s v="cf tinistore vincom td"/>
    <x v="4"/>
    <x v="8"/>
    <n v="200000"/>
    <x v="24"/>
  </r>
  <r>
    <x v="67"/>
    <s v="NPP HOÀNG PHONG"/>
    <x v="664"/>
    <s v="cf tinistore vincom td"/>
    <x v="7"/>
    <x v="4"/>
    <n v="200000"/>
    <x v="25"/>
  </r>
  <r>
    <x v="67"/>
    <s v="NPP HOÀNG PHONG"/>
    <x v="664"/>
    <s v="cf tinistore vincom td"/>
    <x v="11"/>
    <x v="4"/>
    <n v="50000"/>
    <x v="26"/>
  </r>
  <r>
    <x v="67"/>
    <s v="NPP HOÀNG PHONG"/>
    <x v="664"/>
    <s v="cf tinistore vincom td"/>
    <x v="12"/>
    <x v="7"/>
    <n v="200000"/>
    <x v="27"/>
  </r>
  <r>
    <x v="67"/>
    <s v="NPP HOÀNG PHONG"/>
    <x v="665"/>
    <s v="cf tinistore gigamall"/>
    <x v="9"/>
    <x v="0"/>
    <n v="50000"/>
    <x v="22"/>
  </r>
  <r>
    <x v="67"/>
    <s v="NPP HOÀNG PHONG"/>
    <x v="665"/>
    <s v="cf tinistore gigamall"/>
    <x v="4"/>
    <x v="8"/>
    <n v="200000"/>
    <x v="24"/>
  </r>
  <r>
    <x v="67"/>
    <s v="NPP HOÀNG PHONG"/>
    <x v="665"/>
    <s v="cf tinistore gigamall"/>
    <x v="7"/>
    <x v="4"/>
    <n v="200000"/>
    <x v="25"/>
  </r>
  <r>
    <x v="67"/>
    <s v="NPP HOÀNG PHONG"/>
    <x v="665"/>
    <s v="cf tinistore gigamall"/>
    <x v="11"/>
    <x v="4"/>
    <n v="50000"/>
    <x v="26"/>
  </r>
  <r>
    <x v="67"/>
    <s v="NPP HOÀNG PHONG"/>
    <x v="665"/>
    <s v="cf tinistore gigamall"/>
    <x v="12"/>
    <x v="7"/>
    <n v="200000"/>
    <x v="27"/>
  </r>
  <r>
    <x v="67"/>
    <s v="NPP HOÀNG PHONG"/>
    <x v="666"/>
    <s v="VQT-Vin Quang Trung"/>
    <x v="9"/>
    <x v="0"/>
    <n v="50000"/>
    <x v="22"/>
  </r>
  <r>
    <x v="67"/>
    <s v="NPP HOÀNG PHONG"/>
    <x v="666"/>
    <s v="VQT-Vin Quang Trung"/>
    <x v="4"/>
    <x v="8"/>
    <n v="70000"/>
    <x v="24"/>
  </r>
  <r>
    <x v="67"/>
    <s v="NPP HOÀNG PHONG"/>
    <x v="666"/>
    <s v="VQT-Vin Quang Trung"/>
    <x v="7"/>
    <x v="4"/>
    <n v="130000"/>
    <x v="25"/>
  </r>
  <r>
    <x v="67"/>
    <s v="NPP HOÀNG PHONG"/>
    <x v="666"/>
    <s v="VQT-Vin Quang Trung"/>
    <x v="11"/>
    <x v="4"/>
    <n v="50000"/>
    <x v="26"/>
  </r>
  <r>
    <x v="67"/>
    <s v="NPP HOÀNG PHONG"/>
    <x v="666"/>
    <s v="VQT-Vin Quang Trung"/>
    <x v="12"/>
    <x v="7"/>
    <n v="130000"/>
    <x v="27"/>
  </r>
  <r>
    <x v="67"/>
    <s v="NPP HOÀNG PHONG"/>
    <x v="667"/>
    <s v="Công Ty TNHH RenToKil Inial ( Việt Nam )"/>
    <x v="3"/>
    <x v="4"/>
    <n v="50000"/>
    <x v="8"/>
  </r>
  <r>
    <x v="67"/>
    <s v="NPP HOÀNG PHONG"/>
    <x v="668"/>
    <s v="hoàng việt cơ sở 1"/>
    <x v="1"/>
    <x v="0"/>
    <n v="50000"/>
    <x v="38"/>
  </r>
  <r>
    <x v="67"/>
    <s v="NPP HOÀNG PHONG"/>
    <x v="668"/>
    <s v="hoàng việt cơ sở 1"/>
    <x v="9"/>
    <x v="0"/>
    <n v="50000"/>
    <x v="22"/>
  </r>
  <r>
    <x v="67"/>
    <s v="NPP HOÀNG PHONG"/>
    <x v="668"/>
    <s v="hoàng việt cơ sở 1"/>
    <x v="14"/>
    <x v="0"/>
    <n v="50000"/>
    <x v="50"/>
  </r>
  <r>
    <x v="67"/>
    <s v="NPP HOÀNG PHONG"/>
    <x v="668"/>
    <s v="hoàng việt cơ sở 1"/>
    <x v="7"/>
    <x v="9"/>
    <n v="50000"/>
    <x v="155"/>
  </r>
  <r>
    <x v="67"/>
    <s v="NPP HOÀNG PHONG"/>
    <x v="668"/>
    <s v="hoàng việt cơ sở 1"/>
    <x v="11"/>
    <x v="9"/>
    <n v="50000"/>
    <x v="214"/>
  </r>
  <r>
    <x v="67"/>
    <s v="NPP HOÀNG PHONG"/>
    <x v="668"/>
    <s v="hoàng việt cơ sở 1"/>
    <x v="5"/>
    <x v="2"/>
    <n v="50000"/>
    <x v="187"/>
  </r>
  <r>
    <x v="67"/>
    <s v="NPP HOÀNG PHONG"/>
    <x v="668"/>
    <s v="hoàng việt cơ sở 1"/>
    <x v="6"/>
    <x v="7"/>
    <n v="50000"/>
    <x v="71"/>
  </r>
  <r>
    <x v="67"/>
    <s v="NPP HOÀNG PHONG"/>
    <x v="669"/>
    <s v="hoàng việt cơ sở 2"/>
    <x v="1"/>
    <x v="0"/>
    <n v="50000"/>
    <x v="38"/>
  </r>
  <r>
    <x v="67"/>
    <s v="NPP HOÀNG PHONG"/>
    <x v="669"/>
    <s v="hoàng việt cơ sở 2"/>
    <x v="9"/>
    <x v="0"/>
    <n v="50000"/>
    <x v="22"/>
  </r>
  <r>
    <x v="67"/>
    <s v="NPP HOÀNG PHONG"/>
    <x v="669"/>
    <s v="hoàng việt cơ sở 2"/>
    <x v="14"/>
    <x v="0"/>
    <n v="50000"/>
    <x v="50"/>
  </r>
  <r>
    <x v="67"/>
    <s v="NPP HOÀNG PHONG"/>
    <x v="669"/>
    <s v="hoàng việt cơ sở 2"/>
    <x v="7"/>
    <x v="9"/>
    <n v="50000"/>
    <x v="155"/>
  </r>
  <r>
    <x v="67"/>
    <s v="NPP HOÀNG PHONG"/>
    <x v="669"/>
    <s v="hoàng việt cơ sở 2"/>
    <x v="11"/>
    <x v="9"/>
    <n v="50000"/>
    <x v="214"/>
  </r>
  <r>
    <x v="67"/>
    <s v="NPP HOÀNG PHONG"/>
    <x v="669"/>
    <s v="hoàng việt cơ sở 2"/>
    <x v="5"/>
    <x v="2"/>
    <n v="50000"/>
    <x v="187"/>
  </r>
  <r>
    <x v="67"/>
    <s v="NPP HOÀNG PHONG"/>
    <x v="669"/>
    <s v="hoàng việt cơ sở 2"/>
    <x v="6"/>
    <x v="7"/>
    <n v="50000"/>
    <x v="71"/>
  </r>
  <r>
    <x v="67"/>
    <s v="NPP HOÀNG PHONG"/>
    <x v="670"/>
    <s v="hoàng việt cơ sở 3"/>
    <x v="1"/>
    <x v="0"/>
    <n v="50000"/>
    <x v="38"/>
  </r>
  <r>
    <x v="67"/>
    <s v="NPP HOÀNG PHONG"/>
    <x v="670"/>
    <s v="hoàng việt cơ sở 3"/>
    <x v="9"/>
    <x v="0"/>
    <n v="50000"/>
    <x v="22"/>
  </r>
  <r>
    <x v="67"/>
    <s v="NPP HOÀNG PHONG"/>
    <x v="670"/>
    <s v="hoàng việt cơ sở 3"/>
    <x v="14"/>
    <x v="0"/>
    <n v="50000"/>
    <x v="50"/>
  </r>
  <r>
    <x v="67"/>
    <s v="NPP HOÀNG PHONG"/>
    <x v="670"/>
    <s v="hoàng việt cơ sở 3"/>
    <x v="7"/>
    <x v="9"/>
    <n v="50000"/>
    <x v="155"/>
  </r>
  <r>
    <x v="67"/>
    <s v="NPP HOÀNG PHONG"/>
    <x v="670"/>
    <s v="hoàng việt cơ sở 3"/>
    <x v="11"/>
    <x v="9"/>
    <n v="50000"/>
    <x v="214"/>
  </r>
  <r>
    <x v="67"/>
    <s v="NPP HOÀNG PHONG"/>
    <x v="670"/>
    <s v="hoàng việt cơ sở 3"/>
    <x v="5"/>
    <x v="2"/>
    <n v="50000"/>
    <x v="187"/>
  </r>
  <r>
    <x v="67"/>
    <s v="NPP HOÀNG PHONG"/>
    <x v="670"/>
    <s v="hoàng việt cơ sở 3"/>
    <x v="6"/>
    <x v="7"/>
    <n v="50000"/>
    <x v="71"/>
  </r>
  <r>
    <x v="67"/>
    <s v="NPP HOÀNG PHONG"/>
    <x v="671"/>
    <s v="hoàng việt cơ sở 4"/>
    <x v="1"/>
    <x v="0"/>
    <n v="50000"/>
    <x v="38"/>
  </r>
  <r>
    <x v="67"/>
    <s v="NPP HOÀNG PHONG"/>
    <x v="671"/>
    <s v="hoàng việt cơ sở 4"/>
    <x v="9"/>
    <x v="0"/>
    <n v="50000"/>
    <x v="22"/>
  </r>
  <r>
    <x v="67"/>
    <s v="NPP HOÀNG PHONG"/>
    <x v="671"/>
    <s v="hoàng việt cơ sở 4"/>
    <x v="14"/>
    <x v="0"/>
    <n v="50000"/>
    <x v="50"/>
  </r>
  <r>
    <x v="67"/>
    <s v="NPP HOÀNG PHONG"/>
    <x v="671"/>
    <s v="hoàng việt cơ sở 4"/>
    <x v="7"/>
    <x v="9"/>
    <n v="50000"/>
    <x v="155"/>
  </r>
  <r>
    <x v="67"/>
    <s v="NPP HOÀNG PHONG"/>
    <x v="671"/>
    <s v="hoàng việt cơ sở 4"/>
    <x v="11"/>
    <x v="9"/>
    <n v="50000"/>
    <x v="214"/>
  </r>
  <r>
    <x v="67"/>
    <s v="NPP HOÀNG PHONG"/>
    <x v="671"/>
    <s v="hoàng việt cơ sở 4"/>
    <x v="5"/>
    <x v="2"/>
    <n v="50000"/>
    <x v="187"/>
  </r>
  <r>
    <x v="67"/>
    <s v="NPP HOÀNG PHONG"/>
    <x v="671"/>
    <s v="hoàng việt cơ sở 4"/>
    <x v="6"/>
    <x v="7"/>
    <n v="50000"/>
    <x v="71"/>
  </r>
  <r>
    <x v="67"/>
    <s v="NPP HOÀNG PHONG"/>
    <x v="672"/>
    <s v="hoàng việt cơ sở 5"/>
    <x v="1"/>
    <x v="0"/>
    <n v="50000"/>
    <x v="38"/>
  </r>
  <r>
    <x v="67"/>
    <s v="NPP HOÀNG PHONG"/>
    <x v="672"/>
    <s v="hoàng việt cơ sở 5"/>
    <x v="9"/>
    <x v="0"/>
    <n v="50000"/>
    <x v="22"/>
  </r>
  <r>
    <x v="67"/>
    <s v="NPP HOÀNG PHONG"/>
    <x v="672"/>
    <s v="hoàng việt cơ sở 5"/>
    <x v="14"/>
    <x v="0"/>
    <n v="50000"/>
    <x v="50"/>
  </r>
  <r>
    <x v="67"/>
    <s v="NPP HOÀNG PHONG"/>
    <x v="672"/>
    <s v="hoàng việt cơ sở 5"/>
    <x v="7"/>
    <x v="9"/>
    <n v="50000"/>
    <x v="155"/>
  </r>
  <r>
    <x v="67"/>
    <s v="NPP HOÀNG PHONG"/>
    <x v="672"/>
    <s v="hoàng việt cơ sở 5"/>
    <x v="11"/>
    <x v="9"/>
    <n v="50000"/>
    <x v="214"/>
  </r>
  <r>
    <x v="67"/>
    <s v="NPP HOÀNG PHONG"/>
    <x v="672"/>
    <s v="hoàng việt cơ sở 5"/>
    <x v="5"/>
    <x v="2"/>
    <n v="50000"/>
    <x v="187"/>
  </r>
  <r>
    <x v="67"/>
    <s v="NPP HOÀNG PHONG"/>
    <x v="672"/>
    <s v="hoàng việt cơ sở 5"/>
    <x v="6"/>
    <x v="7"/>
    <n v="50000"/>
    <x v="71"/>
  </r>
  <r>
    <x v="67"/>
    <s v="NPP HOÀNG PHONG"/>
    <x v="673"/>
    <s v="hoàng việt cơ sở 6"/>
    <x v="1"/>
    <x v="0"/>
    <n v="50000"/>
    <x v="38"/>
  </r>
  <r>
    <x v="67"/>
    <s v="NPP HOÀNG PHONG"/>
    <x v="673"/>
    <s v="hoàng việt cơ sở 6"/>
    <x v="9"/>
    <x v="0"/>
    <n v="50000"/>
    <x v="22"/>
  </r>
  <r>
    <x v="67"/>
    <s v="NPP HOÀNG PHONG"/>
    <x v="673"/>
    <s v="hoàng việt cơ sở 6"/>
    <x v="14"/>
    <x v="0"/>
    <n v="50000"/>
    <x v="50"/>
  </r>
  <r>
    <x v="67"/>
    <s v="NPP HOÀNG PHONG"/>
    <x v="673"/>
    <s v="hoàng việt cơ sở 6"/>
    <x v="7"/>
    <x v="9"/>
    <n v="50000"/>
    <x v="155"/>
  </r>
  <r>
    <x v="67"/>
    <s v="NPP HOÀNG PHONG"/>
    <x v="673"/>
    <s v="hoàng việt cơ sở 6"/>
    <x v="11"/>
    <x v="9"/>
    <n v="50000"/>
    <x v="214"/>
  </r>
  <r>
    <x v="67"/>
    <s v="NPP HOÀNG PHONG"/>
    <x v="673"/>
    <s v="hoàng việt cơ sở 6"/>
    <x v="5"/>
    <x v="2"/>
    <n v="50000"/>
    <x v="187"/>
  </r>
  <r>
    <x v="67"/>
    <s v="NPP HOÀNG PHONG"/>
    <x v="673"/>
    <s v="hoàng việt cơ sở 6"/>
    <x v="6"/>
    <x v="7"/>
    <n v="50000"/>
    <x v="71"/>
  </r>
  <r>
    <x v="67"/>
    <s v="NPP HOÀNG PHONG"/>
    <x v="674"/>
    <s v="hoàng việt cơ sở 7"/>
    <x v="1"/>
    <x v="0"/>
    <n v="50000"/>
    <x v="38"/>
  </r>
  <r>
    <x v="67"/>
    <s v="NPP HOÀNG PHONG"/>
    <x v="674"/>
    <s v="hoàng việt cơ sở 7"/>
    <x v="9"/>
    <x v="0"/>
    <n v="50000"/>
    <x v="22"/>
  </r>
  <r>
    <x v="67"/>
    <s v="NPP HOÀNG PHONG"/>
    <x v="674"/>
    <s v="hoàng việt cơ sở 7"/>
    <x v="14"/>
    <x v="0"/>
    <n v="50000"/>
    <x v="50"/>
  </r>
  <r>
    <x v="67"/>
    <s v="NPP HOÀNG PHONG"/>
    <x v="674"/>
    <s v="hoàng việt cơ sở 7"/>
    <x v="7"/>
    <x v="9"/>
    <n v="50000"/>
    <x v="155"/>
  </r>
  <r>
    <x v="67"/>
    <s v="NPP HOÀNG PHONG"/>
    <x v="674"/>
    <s v="hoàng việt cơ sở 7"/>
    <x v="11"/>
    <x v="9"/>
    <n v="50000"/>
    <x v="214"/>
  </r>
  <r>
    <x v="67"/>
    <s v="NPP HOÀNG PHONG"/>
    <x v="674"/>
    <s v="hoàng việt cơ sở 7"/>
    <x v="5"/>
    <x v="2"/>
    <n v="50000"/>
    <x v="187"/>
  </r>
  <r>
    <x v="67"/>
    <s v="NPP HOÀNG PHONG"/>
    <x v="674"/>
    <s v="hoàng việt cơ sở 7"/>
    <x v="6"/>
    <x v="7"/>
    <n v="50000"/>
    <x v="71"/>
  </r>
  <r>
    <x v="67"/>
    <s v="NPP HOÀNG PHONG"/>
    <x v="675"/>
    <s v="hoàng việt cơ sở 8"/>
    <x v="1"/>
    <x v="0"/>
    <n v="50000"/>
    <x v="38"/>
  </r>
  <r>
    <x v="67"/>
    <s v="NPP HOÀNG PHONG"/>
    <x v="675"/>
    <s v="hoàng việt cơ sở 8"/>
    <x v="9"/>
    <x v="0"/>
    <n v="50000"/>
    <x v="22"/>
  </r>
  <r>
    <x v="67"/>
    <s v="NPP HOÀNG PHONG"/>
    <x v="675"/>
    <s v="hoàng việt cơ sở 8"/>
    <x v="14"/>
    <x v="0"/>
    <n v="50000"/>
    <x v="50"/>
  </r>
  <r>
    <x v="67"/>
    <s v="NPP HOÀNG PHONG"/>
    <x v="675"/>
    <s v="hoàng việt cơ sở 8"/>
    <x v="7"/>
    <x v="9"/>
    <n v="50000"/>
    <x v="155"/>
  </r>
  <r>
    <x v="67"/>
    <s v="NPP HOÀNG PHONG"/>
    <x v="675"/>
    <s v="hoàng việt cơ sở 8"/>
    <x v="11"/>
    <x v="9"/>
    <n v="50000"/>
    <x v="214"/>
  </r>
  <r>
    <x v="67"/>
    <s v="NPP HOÀNG PHONG"/>
    <x v="675"/>
    <s v="hoàng việt cơ sở 8"/>
    <x v="5"/>
    <x v="2"/>
    <n v="50000"/>
    <x v="187"/>
  </r>
  <r>
    <x v="67"/>
    <s v="NPP HOÀNG PHONG"/>
    <x v="675"/>
    <s v="hoàng việt cơ sở 8"/>
    <x v="6"/>
    <x v="7"/>
    <n v="50000"/>
    <x v="71"/>
  </r>
  <r>
    <x v="67"/>
    <s v="NPP HOÀNG PHONG"/>
    <x v="676"/>
    <s v="hoàng việt cơ sở 9"/>
    <x v="1"/>
    <x v="0"/>
    <n v="50000"/>
    <x v="38"/>
  </r>
  <r>
    <x v="67"/>
    <s v="NPP HOÀNG PHONG"/>
    <x v="676"/>
    <s v="hoàng việt cơ sở 9"/>
    <x v="9"/>
    <x v="0"/>
    <n v="50000"/>
    <x v="22"/>
  </r>
  <r>
    <x v="67"/>
    <s v="NPP HOÀNG PHONG"/>
    <x v="676"/>
    <s v="hoàng việt cơ sở 9"/>
    <x v="14"/>
    <x v="0"/>
    <n v="50000"/>
    <x v="50"/>
  </r>
  <r>
    <x v="67"/>
    <s v="NPP HOÀNG PHONG"/>
    <x v="676"/>
    <s v="hoàng việt cơ sở 9"/>
    <x v="7"/>
    <x v="9"/>
    <n v="50000"/>
    <x v="155"/>
  </r>
  <r>
    <x v="67"/>
    <s v="NPP HOÀNG PHONG"/>
    <x v="676"/>
    <s v="hoàng việt cơ sở 9"/>
    <x v="11"/>
    <x v="9"/>
    <n v="50000"/>
    <x v="214"/>
  </r>
  <r>
    <x v="67"/>
    <s v="NPP HOÀNG PHONG"/>
    <x v="676"/>
    <s v="hoàng việt cơ sở 9"/>
    <x v="5"/>
    <x v="2"/>
    <n v="50000"/>
    <x v="187"/>
  </r>
  <r>
    <x v="67"/>
    <s v="NPP HOÀNG PHONG"/>
    <x v="676"/>
    <s v="hoàng việt cơ sở 9"/>
    <x v="6"/>
    <x v="7"/>
    <n v="50000"/>
    <x v="71"/>
  </r>
  <r>
    <x v="67"/>
    <s v="NPP HOÀNG PHONG"/>
    <x v="677"/>
    <s v="hoàng việt cơ sở 10"/>
    <x v="1"/>
    <x v="0"/>
    <n v="50000"/>
    <x v="38"/>
  </r>
  <r>
    <x v="67"/>
    <s v="NPP HOÀNG PHONG"/>
    <x v="677"/>
    <s v="hoàng việt cơ sở 10"/>
    <x v="9"/>
    <x v="0"/>
    <n v="50000"/>
    <x v="22"/>
  </r>
  <r>
    <x v="67"/>
    <s v="NPP HOÀNG PHONG"/>
    <x v="677"/>
    <s v="hoàng việt cơ sở 10"/>
    <x v="14"/>
    <x v="0"/>
    <n v="50000"/>
    <x v="50"/>
  </r>
  <r>
    <x v="67"/>
    <s v="NPP HOÀNG PHONG"/>
    <x v="677"/>
    <s v="hoàng việt cơ sở 10"/>
    <x v="7"/>
    <x v="9"/>
    <n v="50000"/>
    <x v="155"/>
  </r>
  <r>
    <x v="67"/>
    <s v="NPP HOÀNG PHONG"/>
    <x v="677"/>
    <s v="hoàng việt cơ sở 10"/>
    <x v="11"/>
    <x v="9"/>
    <n v="50000"/>
    <x v="214"/>
  </r>
  <r>
    <x v="67"/>
    <s v="NPP HOÀNG PHONG"/>
    <x v="677"/>
    <s v="hoàng việt cơ sở 10"/>
    <x v="5"/>
    <x v="2"/>
    <n v="50000"/>
    <x v="187"/>
  </r>
  <r>
    <x v="67"/>
    <s v="NPP HOÀNG PHONG"/>
    <x v="677"/>
    <s v="hoàng việt cơ sở 10"/>
    <x v="6"/>
    <x v="7"/>
    <n v="50000"/>
    <x v="71"/>
  </r>
  <r>
    <x v="67"/>
    <s v="NPP HOÀNG PHONG"/>
    <x v="678"/>
    <s v="coop Tam Bình"/>
    <x v="9"/>
    <x v="0"/>
    <n v="50000"/>
    <x v="22"/>
  </r>
  <r>
    <x v="67"/>
    <s v="NPP HOÀNG PHONG"/>
    <x v="678"/>
    <s v="coop Tam Bình"/>
    <x v="10"/>
    <x v="4"/>
    <n v="50000"/>
    <x v="23"/>
  </r>
  <r>
    <x v="67"/>
    <s v="NPP HOÀNG PHONG"/>
    <x v="678"/>
    <s v="coop Tam Bình"/>
    <x v="4"/>
    <x v="8"/>
    <n v="50000"/>
    <x v="24"/>
  </r>
  <r>
    <x v="67"/>
    <s v="NPP HOÀNG PHONG"/>
    <x v="678"/>
    <s v="coop Tam Bình"/>
    <x v="7"/>
    <x v="4"/>
    <n v="50000"/>
    <x v="25"/>
  </r>
  <r>
    <x v="67"/>
    <s v="NPP HOÀNG PHONG"/>
    <x v="678"/>
    <s v="coop Tam Bình"/>
    <x v="11"/>
    <x v="4"/>
    <n v="50000"/>
    <x v="26"/>
  </r>
  <r>
    <x v="67"/>
    <s v="NPP HOÀNG PHONG"/>
    <x v="678"/>
    <s v="coop Tam Bình"/>
    <x v="12"/>
    <x v="7"/>
    <n v="50000"/>
    <x v="27"/>
  </r>
  <r>
    <x v="67"/>
    <s v="NPP HOÀNG PHONG"/>
    <x v="679"/>
    <s v="Công ty TNHH Thảo Hà"/>
    <x v="1"/>
    <x v="1"/>
    <n v="50000"/>
    <x v="1"/>
  </r>
  <r>
    <x v="67"/>
    <s v="NPP HOÀNG PHONG"/>
    <x v="679"/>
    <s v="Công ty TNHH Thảo Hà"/>
    <x v="9"/>
    <x v="1"/>
    <n v="200000"/>
    <x v="30"/>
  </r>
  <r>
    <x v="67"/>
    <s v="NPP HOÀNG PHONG"/>
    <x v="679"/>
    <s v="Công ty TNHH Thảo Hà"/>
    <x v="3"/>
    <x v="1"/>
    <n v="17800000"/>
    <x v="37"/>
  </r>
  <r>
    <x v="67"/>
    <s v="NPP HOÀNG PHONG"/>
    <x v="679"/>
    <s v="Công ty TNHH Thảo Hà"/>
    <x v="4"/>
    <x v="11"/>
    <n v="1070000"/>
    <x v="133"/>
  </r>
  <r>
    <x v="67"/>
    <s v="NPP HOÀNG PHONG"/>
    <x v="679"/>
    <s v="Công ty TNHH Thảo Hà"/>
    <x v="7"/>
    <x v="1"/>
    <n v="50000"/>
    <x v="210"/>
  </r>
  <r>
    <x v="67"/>
    <s v="NPP HOÀNG PHONG"/>
    <x v="679"/>
    <s v="Công ty TNHH Thảo Hà"/>
    <x v="12"/>
    <x v="3"/>
    <n v="50000"/>
    <x v="33"/>
  </r>
  <r>
    <x v="67"/>
    <s v="NPP HOÀNG PHONG"/>
    <x v="679"/>
    <s v="Công ty TNHH Thảo Hà"/>
    <x v="5"/>
    <x v="8"/>
    <n v="730000"/>
    <x v="208"/>
  </r>
  <r>
    <x v="67"/>
    <s v="NPP HOÀNG PHONG"/>
    <x v="679"/>
    <s v="Công ty TNHH Thảo Hà"/>
    <x v="6"/>
    <x v="8"/>
    <n v="870000"/>
    <x v="17"/>
  </r>
  <r>
    <x v="67"/>
    <s v="NPP HOÀNG PHONG"/>
    <x v="680"/>
    <s v="Trung Tâm Y Tế Quận 5"/>
    <x v="4"/>
    <x v="1"/>
    <n v="50000"/>
    <x v="4"/>
  </r>
  <r>
    <x v="67"/>
    <s v="NPP HOÀNG PHONG"/>
    <x v="681"/>
    <s v="Bộ Tư Lệnh Quân Khu 7"/>
    <x v="4"/>
    <x v="15"/>
    <n v="69870000"/>
    <x v="215"/>
  </r>
  <r>
    <x v="67"/>
    <s v="NPP HOÀNG PHONG"/>
    <x v="682"/>
    <s v="Bộ tư lệnh Quân khu 7- Hậu Cần"/>
    <x v="4"/>
    <x v="15"/>
    <n v="34930000"/>
    <x v="215"/>
  </r>
  <r>
    <x v="67"/>
    <s v="NPP HOÀNG PHONG"/>
    <x v="683"/>
    <s v="CÔNG TY CP NÔNG SẢN TP TM ĐÀ LẠT"/>
    <x v="3"/>
    <x v="28"/>
    <n v="20200000"/>
    <x v="216"/>
  </r>
  <r>
    <x v="35"/>
    <s v="NPP TẤN TÀI PHÁT"/>
    <x v="684"/>
    <s v="Café Reno"/>
    <x v="9"/>
    <x v="5"/>
    <n v="670000"/>
    <x v="36"/>
  </r>
  <r>
    <x v="35"/>
    <s v="NPP TẤN TÀI PHÁT"/>
    <x v="684"/>
    <s v="Café Reno"/>
    <x v="3"/>
    <x v="3"/>
    <n v="2000000"/>
    <x v="3"/>
  </r>
  <r>
    <x v="35"/>
    <s v="NPP TẤN TÀI PHÁT"/>
    <x v="684"/>
    <s v="Café Reno"/>
    <x v="14"/>
    <x v="7"/>
    <n v="50000"/>
    <x v="93"/>
  </r>
  <r>
    <x v="35"/>
    <s v="NPP TẤN TÀI PHÁT"/>
    <x v="684"/>
    <s v="Café Reno"/>
    <x v="11"/>
    <x v="5"/>
    <n v="7470000"/>
    <x v="53"/>
  </r>
  <r>
    <x v="35"/>
    <s v="NPP TẤN TÀI PHÁT"/>
    <x v="684"/>
    <s v="Café Reno"/>
    <x v="12"/>
    <x v="4"/>
    <n v="270000"/>
    <x v="58"/>
  </r>
  <r>
    <x v="35"/>
    <s v="NPP TẤN TÀI PHÁT"/>
    <x v="685"/>
    <s v="Trà sữa koi "/>
    <x v="13"/>
    <x v="3"/>
    <n v="11670000"/>
    <x v="29"/>
  </r>
  <r>
    <x v="35"/>
    <s v="NPP TẤN TÀI PHÁT"/>
    <x v="686"/>
    <s v="Cafe Đồng Xanh"/>
    <x v="9"/>
    <x v="1"/>
    <n v="2730000"/>
    <x v="30"/>
  </r>
  <r>
    <x v="35"/>
    <s v="NPP TẤN TÀI PHÁT"/>
    <x v="686"/>
    <s v="Cafe Đồng Xanh"/>
    <x v="3"/>
    <x v="3"/>
    <n v="4130000"/>
    <x v="3"/>
  </r>
  <r>
    <x v="35"/>
    <s v="NPP TẤN TÀI PHÁT"/>
    <x v="686"/>
    <s v="Cafe Đồng Xanh"/>
    <x v="14"/>
    <x v="3"/>
    <n v="50000"/>
    <x v="73"/>
  </r>
  <r>
    <x v="35"/>
    <s v="NPP TẤN TÀI PHÁT"/>
    <x v="686"/>
    <s v="Cafe Đồng Xanh"/>
    <x v="11"/>
    <x v="5"/>
    <n v="14800000"/>
    <x v="53"/>
  </r>
  <r>
    <x v="35"/>
    <s v="NPP TẤN TÀI PHÁT"/>
    <x v="686"/>
    <s v="Cafe Đồng Xanh"/>
    <x v="12"/>
    <x v="7"/>
    <n v="50000"/>
    <x v="27"/>
  </r>
  <r>
    <x v="35"/>
    <s v="NPP TẤN TÀI PHÁT"/>
    <x v="687"/>
    <s v="Căn Tin BV Nhi Đồng 2"/>
    <x v="1"/>
    <x v="12"/>
    <n v="50000"/>
    <x v="51"/>
  </r>
  <r>
    <x v="35"/>
    <s v="NPP TẤN TÀI PHÁT"/>
    <x v="687"/>
    <s v="Căn Tin BV Nhi Đồng 2"/>
    <x v="9"/>
    <x v="1"/>
    <n v="3870000"/>
    <x v="30"/>
  </r>
  <r>
    <x v="35"/>
    <s v="NPP TẤN TÀI PHÁT"/>
    <x v="687"/>
    <s v="Căn Tin BV Nhi Đồng 2"/>
    <x v="17"/>
    <x v="7"/>
    <n v="50000"/>
    <x v="76"/>
  </r>
  <r>
    <x v="35"/>
    <s v="NPP TẤN TÀI PHÁT"/>
    <x v="687"/>
    <s v="Căn Tin BV Nhi Đồng 2"/>
    <x v="15"/>
    <x v="7"/>
    <n v="600000"/>
    <x v="90"/>
  </r>
  <r>
    <x v="35"/>
    <s v="NPP TẤN TÀI PHÁT"/>
    <x v="687"/>
    <s v="Căn Tin BV Nhi Đồng 2"/>
    <x v="3"/>
    <x v="1"/>
    <n v="1000000"/>
    <x v="37"/>
  </r>
  <r>
    <x v="35"/>
    <s v="NPP TẤN TÀI PHÁT"/>
    <x v="687"/>
    <s v="Căn Tin BV Nhi Đồng 2"/>
    <x v="4"/>
    <x v="1"/>
    <n v="600000"/>
    <x v="4"/>
  </r>
  <r>
    <x v="35"/>
    <s v="NPP TẤN TÀI PHÁT"/>
    <x v="687"/>
    <s v="Căn Tin BV Nhi Đồng 2"/>
    <x v="14"/>
    <x v="3"/>
    <n v="470000"/>
    <x v="73"/>
  </r>
  <r>
    <x v="35"/>
    <s v="NPP TẤN TÀI PHÁT"/>
    <x v="687"/>
    <s v="Căn Tin BV Nhi Đồng 2"/>
    <x v="7"/>
    <x v="3"/>
    <n v="7530000"/>
    <x v="10"/>
  </r>
  <r>
    <x v="35"/>
    <s v="NPP TẤN TÀI PHÁT"/>
    <x v="687"/>
    <s v="Căn Tin BV Nhi Đồng 2"/>
    <x v="11"/>
    <x v="11"/>
    <n v="4330000"/>
    <x v="47"/>
  </r>
  <r>
    <x v="35"/>
    <s v="NPP TẤN TÀI PHÁT"/>
    <x v="687"/>
    <s v="Căn Tin BV Nhi Đồng 2"/>
    <x v="12"/>
    <x v="3"/>
    <n v="3200000"/>
    <x v="33"/>
  </r>
  <r>
    <x v="35"/>
    <s v="NPP TẤN TÀI PHÁT"/>
    <x v="687"/>
    <s v="Căn Tin BV Nhi Đồng 2"/>
    <x v="5"/>
    <x v="0"/>
    <n v="130000"/>
    <x v="11"/>
  </r>
  <r>
    <x v="35"/>
    <s v="NPP TẤN TÀI PHÁT"/>
    <x v="687"/>
    <s v="Căn Tin BV Nhi Đồng 2"/>
    <x v="13"/>
    <x v="7"/>
    <n v="50000"/>
    <x v="55"/>
  </r>
  <r>
    <x v="35"/>
    <s v="NPP TẤN TÀI PHÁT"/>
    <x v="687"/>
    <s v="Căn Tin BV Nhi Đồng 2"/>
    <x v="22"/>
    <x v="23"/>
    <n v="50000"/>
    <x v="171"/>
  </r>
  <r>
    <x v="35"/>
    <s v="NPP TẤN TÀI PHÁT"/>
    <x v="687"/>
    <s v="Căn Tin BV Nhi Đồng 2"/>
    <x v="6"/>
    <x v="4"/>
    <n v="50000"/>
    <x v="20"/>
  </r>
  <r>
    <x v="35"/>
    <s v="NPP TẤN TÀI PHÁT"/>
    <x v="688"/>
    <s v="Café Nguyên Chất VN"/>
    <x v="9"/>
    <x v="1"/>
    <n v="1400000"/>
    <x v="30"/>
  </r>
  <r>
    <x v="35"/>
    <s v="NPP TẤN TÀI PHÁT"/>
    <x v="688"/>
    <s v="Café Nguyên Chất VN"/>
    <x v="3"/>
    <x v="3"/>
    <n v="2400000"/>
    <x v="3"/>
  </r>
  <r>
    <x v="35"/>
    <s v="NPP TẤN TÀI PHÁT"/>
    <x v="688"/>
    <s v="Café Nguyên Chất VN"/>
    <x v="14"/>
    <x v="0"/>
    <n v="50000"/>
    <x v="50"/>
  </r>
  <r>
    <x v="35"/>
    <s v="NPP TẤN TÀI PHÁT"/>
    <x v="688"/>
    <s v="Café Nguyên Chất VN"/>
    <x v="11"/>
    <x v="5"/>
    <n v="18730000"/>
    <x v="53"/>
  </r>
  <r>
    <x v="35"/>
    <s v="NPP TẤN TÀI PHÁT"/>
    <x v="688"/>
    <s v="Café Nguyên Chất VN"/>
    <x v="12"/>
    <x v="7"/>
    <n v="50000"/>
    <x v="27"/>
  </r>
  <r>
    <x v="35"/>
    <s v="NPP TẤN TÀI PHÁT"/>
    <x v="689"/>
    <s v="Công Ty Hungway"/>
    <x v="1"/>
    <x v="12"/>
    <n v="50000"/>
    <x v="51"/>
  </r>
  <r>
    <x v="35"/>
    <s v="NPP TẤN TÀI PHÁT"/>
    <x v="689"/>
    <s v="Công Ty Hungway"/>
    <x v="9"/>
    <x v="1"/>
    <n v="50000"/>
    <x v="30"/>
  </r>
  <r>
    <x v="35"/>
    <s v="NPP TẤN TÀI PHÁT"/>
    <x v="689"/>
    <s v="Công Ty Hungway"/>
    <x v="17"/>
    <x v="7"/>
    <n v="50000"/>
    <x v="76"/>
  </r>
  <r>
    <x v="35"/>
    <s v="NPP TẤN TÀI PHÁT"/>
    <x v="689"/>
    <s v="Công Ty Hungway"/>
    <x v="15"/>
    <x v="7"/>
    <n v="50000"/>
    <x v="90"/>
  </r>
  <r>
    <x v="35"/>
    <s v="NPP TẤN TÀI PHÁT"/>
    <x v="689"/>
    <s v="Công Ty Hungway"/>
    <x v="3"/>
    <x v="8"/>
    <n v="50000"/>
    <x v="128"/>
  </r>
  <r>
    <x v="35"/>
    <s v="NPP TẤN TÀI PHÁT"/>
    <x v="689"/>
    <s v="Công Ty Hungway"/>
    <x v="4"/>
    <x v="13"/>
    <n v="50000"/>
    <x v="92"/>
  </r>
  <r>
    <x v="35"/>
    <s v="NPP TẤN TÀI PHÁT"/>
    <x v="689"/>
    <s v="Công Ty Hungway"/>
    <x v="14"/>
    <x v="2"/>
    <n v="50000"/>
    <x v="99"/>
  </r>
  <r>
    <x v="35"/>
    <s v="NPP TẤN TÀI PHÁT"/>
    <x v="689"/>
    <s v="Công Ty Hungway"/>
    <x v="7"/>
    <x v="4"/>
    <n v="50000"/>
    <x v="25"/>
  </r>
  <r>
    <x v="35"/>
    <s v="NPP TẤN TÀI PHÁT"/>
    <x v="689"/>
    <s v="Công Ty Hungway"/>
    <x v="11"/>
    <x v="5"/>
    <n v="50000"/>
    <x v="53"/>
  </r>
  <r>
    <x v="35"/>
    <s v="NPP TẤN TÀI PHÁT"/>
    <x v="689"/>
    <s v="Công Ty Hungway"/>
    <x v="12"/>
    <x v="4"/>
    <n v="200000"/>
    <x v="58"/>
  </r>
  <r>
    <x v="35"/>
    <s v="NPP TẤN TÀI PHÁT"/>
    <x v="689"/>
    <s v="Công Ty Hungway"/>
    <x v="5"/>
    <x v="0"/>
    <n v="50000"/>
    <x v="11"/>
  </r>
  <r>
    <x v="35"/>
    <s v="NPP TẤN TÀI PHÁT"/>
    <x v="689"/>
    <s v="Công Ty Hungway"/>
    <x v="22"/>
    <x v="23"/>
    <n v="50000"/>
    <x v="171"/>
  </r>
  <r>
    <x v="35"/>
    <s v="NPP TẤN TÀI PHÁT"/>
    <x v="689"/>
    <s v="Công Ty Hungway"/>
    <x v="6"/>
    <x v="3"/>
    <n v="1930000"/>
    <x v="6"/>
  </r>
  <r>
    <x v="35"/>
    <s v="NPP TẤN TÀI PHÁT"/>
    <x v="690"/>
    <s v="Công Ty Phúc Long "/>
    <x v="14"/>
    <x v="10"/>
    <n v="35800000"/>
    <x v="217"/>
  </r>
  <r>
    <x v="35"/>
    <s v="NPP TẤN TÀI PHÁT"/>
    <x v="691"/>
    <s v="Sinh Tố Phương Nhiên"/>
    <x v="9"/>
    <x v="5"/>
    <n v="2000000"/>
    <x v="36"/>
  </r>
  <r>
    <x v="35"/>
    <s v="NPP TẤN TÀI PHÁT"/>
    <x v="691"/>
    <s v="Sinh Tố Phương Nhiên"/>
    <x v="3"/>
    <x v="3"/>
    <n v="3930000"/>
    <x v="3"/>
  </r>
  <r>
    <x v="35"/>
    <s v="NPP TẤN TÀI PHÁT"/>
    <x v="691"/>
    <s v="Sinh Tố Phương Nhiên"/>
    <x v="14"/>
    <x v="0"/>
    <n v="50000"/>
    <x v="50"/>
  </r>
  <r>
    <x v="35"/>
    <s v="NPP TẤN TÀI PHÁT"/>
    <x v="691"/>
    <s v="Sinh Tố Phương Nhiên"/>
    <x v="11"/>
    <x v="5"/>
    <n v="4330000"/>
    <x v="53"/>
  </r>
  <r>
    <x v="35"/>
    <s v="NPP TẤN TÀI PHÁT"/>
    <x v="691"/>
    <s v="Sinh Tố Phương Nhiên"/>
    <x v="12"/>
    <x v="7"/>
    <n v="50000"/>
    <x v="27"/>
  </r>
  <r>
    <x v="35"/>
    <s v="NPP TẤN TÀI PHÁT"/>
    <x v="544"/>
    <s v="Công Ty TNHH TM Và DV SUNWON"/>
    <x v="3"/>
    <x v="2"/>
    <n v="50000"/>
    <x v="101"/>
  </r>
  <r>
    <x v="35"/>
    <s v="NPP TẤN TÀI PHÁT"/>
    <x v="544"/>
    <s v="(blank)"/>
    <x v="6"/>
    <x v="3"/>
    <n v="2070000"/>
    <x v="6"/>
  </r>
  <r>
    <x v="35"/>
    <s v="NPP TẤN TÀI PHÁT"/>
    <x v="544"/>
    <s v="(blank)"/>
    <x v="8"/>
    <x v="10"/>
    <n v="50000"/>
    <x v="21"/>
  </r>
  <r>
    <x v="35"/>
    <s v="NPP TẤN TÀI PHÁT"/>
    <x v="692"/>
    <s v="Công Ty TNHH SX TM DV AJS"/>
    <x v="1"/>
    <x v="12"/>
    <n v="50000"/>
    <x v="51"/>
  </r>
  <r>
    <x v="35"/>
    <s v="NPP TẤN TÀI PHÁT"/>
    <x v="692"/>
    <s v="Công Ty TNHH SX TM DV AJS"/>
    <x v="9"/>
    <x v="5"/>
    <n v="50000"/>
    <x v="36"/>
  </r>
  <r>
    <x v="35"/>
    <s v="NPP TẤN TÀI PHÁT"/>
    <x v="692"/>
    <s v="Công Ty TNHH SX TM DV AJS"/>
    <x v="17"/>
    <x v="7"/>
    <n v="50000"/>
    <x v="76"/>
  </r>
  <r>
    <x v="35"/>
    <s v="NPP TẤN TÀI PHÁT"/>
    <x v="692"/>
    <s v="Công Ty TNHH SX TM DV AJS"/>
    <x v="15"/>
    <x v="7"/>
    <n v="50000"/>
    <x v="90"/>
  </r>
  <r>
    <x v="35"/>
    <s v="NPP TẤN TÀI PHÁT"/>
    <x v="692"/>
    <s v="Công Ty TNHH SX TM DV AJS"/>
    <x v="3"/>
    <x v="8"/>
    <n v="50000"/>
    <x v="128"/>
  </r>
  <r>
    <x v="35"/>
    <s v="NPP TẤN TÀI PHÁT"/>
    <x v="692"/>
    <s v="Công Ty TNHH SX TM DV AJS"/>
    <x v="4"/>
    <x v="13"/>
    <n v="270000"/>
    <x v="92"/>
  </r>
  <r>
    <x v="35"/>
    <s v="NPP TẤN TÀI PHÁT"/>
    <x v="692"/>
    <s v="Công Ty TNHH SX TM DV AJS"/>
    <x v="14"/>
    <x v="2"/>
    <n v="50000"/>
    <x v="99"/>
  </r>
  <r>
    <x v="35"/>
    <s v="NPP TẤN TÀI PHÁT"/>
    <x v="692"/>
    <s v="Công Ty TNHH SX TM DV AJS"/>
    <x v="7"/>
    <x v="4"/>
    <n v="50000"/>
    <x v="25"/>
  </r>
  <r>
    <x v="35"/>
    <s v="NPP TẤN TÀI PHÁT"/>
    <x v="692"/>
    <s v="Công Ty TNHH SX TM DV AJS"/>
    <x v="11"/>
    <x v="5"/>
    <n v="50000"/>
    <x v="53"/>
  </r>
  <r>
    <x v="35"/>
    <s v="NPP TẤN TÀI PHÁT"/>
    <x v="692"/>
    <s v="Công Ty TNHH SX TM DV AJS"/>
    <x v="12"/>
    <x v="7"/>
    <n v="50000"/>
    <x v="27"/>
  </r>
  <r>
    <x v="35"/>
    <s v="NPP TẤN TÀI PHÁT"/>
    <x v="692"/>
    <s v="Công Ty TNHH SX TM DV AJS"/>
    <x v="5"/>
    <x v="0"/>
    <n v="50000"/>
    <x v="11"/>
  </r>
  <r>
    <x v="35"/>
    <s v="NPP TẤN TÀI PHÁT"/>
    <x v="692"/>
    <s v="Công Ty TNHH SX TM DV AJS"/>
    <x v="22"/>
    <x v="23"/>
    <n v="50000"/>
    <x v="171"/>
  </r>
  <r>
    <x v="35"/>
    <s v="NPP TẤN TÀI PHÁT"/>
    <x v="692"/>
    <s v="Công Ty TNHH SX TM DV AJS"/>
    <x v="6"/>
    <x v="0"/>
    <n v="50000"/>
    <x v="12"/>
  </r>
  <r>
    <x v="35"/>
    <s v="NPP TẤN TÀI PHÁT"/>
    <x v="693"/>
    <s v="California Fitness and Yoga"/>
    <x v="1"/>
    <x v="12"/>
    <n v="50000"/>
    <x v="51"/>
  </r>
  <r>
    <x v="35"/>
    <s v="NPP TẤN TÀI PHÁT"/>
    <x v="693"/>
    <s v="California Fitness and Yoga"/>
    <x v="9"/>
    <x v="5"/>
    <n v="670000"/>
    <x v="36"/>
  </r>
  <r>
    <x v="35"/>
    <s v="NPP TẤN TÀI PHÁT"/>
    <x v="693"/>
    <s v="California Fitness and Yoga"/>
    <x v="17"/>
    <x v="7"/>
    <n v="50000"/>
    <x v="76"/>
  </r>
  <r>
    <x v="35"/>
    <s v="NPP TẤN TÀI PHÁT"/>
    <x v="693"/>
    <s v="California Fitness and Yoga"/>
    <x v="15"/>
    <x v="7"/>
    <n v="50000"/>
    <x v="90"/>
  </r>
  <r>
    <x v="35"/>
    <s v="NPP TẤN TÀI PHÁT"/>
    <x v="693"/>
    <s v="California Fitness and Yoga"/>
    <x v="3"/>
    <x v="3"/>
    <n v="6130000"/>
    <x v="3"/>
  </r>
  <r>
    <x v="35"/>
    <s v="NPP TẤN TÀI PHÁT"/>
    <x v="693"/>
    <s v="California Fitness and Yoga"/>
    <x v="4"/>
    <x v="12"/>
    <n v="50000"/>
    <x v="63"/>
  </r>
  <r>
    <x v="35"/>
    <s v="NPP TẤN TÀI PHÁT"/>
    <x v="693"/>
    <s v="California Fitness and Yoga"/>
    <x v="14"/>
    <x v="3"/>
    <n v="50000"/>
    <x v="73"/>
  </r>
  <r>
    <x v="35"/>
    <s v="NPP TẤN TÀI PHÁT"/>
    <x v="693"/>
    <s v="California Fitness and Yoga"/>
    <x v="7"/>
    <x v="4"/>
    <n v="50000"/>
    <x v="25"/>
  </r>
  <r>
    <x v="35"/>
    <s v="NPP TẤN TÀI PHÁT"/>
    <x v="693"/>
    <s v="California Fitness and Yoga"/>
    <x v="11"/>
    <x v="5"/>
    <n v="13400000"/>
    <x v="53"/>
  </r>
  <r>
    <x v="35"/>
    <s v="NPP TẤN TÀI PHÁT"/>
    <x v="693"/>
    <s v="California Fitness and Yoga"/>
    <x v="12"/>
    <x v="7"/>
    <n v="50000"/>
    <x v="27"/>
  </r>
  <r>
    <x v="35"/>
    <s v="NPP TẤN TÀI PHÁT"/>
    <x v="693"/>
    <s v="California Fitness and Yoga"/>
    <x v="5"/>
    <x v="0"/>
    <n v="50000"/>
    <x v="11"/>
  </r>
  <r>
    <x v="35"/>
    <s v="NPP TẤN TÀI PHÁT"/>
    <x v="693"/>
    <s v="California Fitness and Yoga"/>
    <x v="13"/>
    <x v="7"/>
    <n v="50000"/>
    <x v="55"/>
  </r>
  <r>
    <x v="35"/>
    <s v="NPP TẤN TÀI PHÁT"/>
    <x v="693"/>
    <s v="California Fitness and Yoga"/>
    <x v="22"/>
    <x v="23"/>
    <n v="50000"/>
    <x v="171"/>
  </r>
  <r>
    <x v="35"/>
    <s v="NPP TẤN TÀI PHÁT"/>
    <x v="693"/>
    <s v="California Fitness and Yoga"/>
    <x v="6"/>
    <x v="4"/>
    <n v="50000"/>
    <x v="20"/>
  </r>
  <r>
    <x v="35"/>
    <s v="NPP TẤN TÀI PHÁT"/>
    <x v="694"/>
    <s v="Homes Mart 1"/>
    <x v="1"/>
    <x v="12"/>
    <n v="50000"/>
    <x v="51"/>
  </r>
  <r>
    <x v="35"/>
    <s v="NPP TẤN TÀI PHÁT"/>
    <x v="694"/>
    <s v="Homes Mart 1"/>
    <x v="9"/>
    <x v="1"/>
    <n v="2270000"/>
    <x v="30"/>
  </r>
  <r>
    <x v="35"/>
    <s v="NPP TẤN TÀI PHÁT"/>
    <x v="694"/>
    <s v="Homes Mart 1"/>
    <x v="17"/>
    <x v="7"/>
    <n v="50000"/>
    <x v="76"/>
  </r>
  <r>
    <x v="35"/>
    <s v="NPP TẤN TÀI PHÁT"/>
    <x v="694"/>
    <s v="Homes Mart 1"/>
    <x v="15"/>
    <x v="7"/>
    <n v="50000"/>
    <x v="90"/>
  </r>
  <r>
    <x v="35"/>
    <s v="NPP TẤN TÀI PHÁT"/>
    <x v="694"/>
    <s v="Homes Mart 1"/>
    <x v="3"/>
    <x v="8"/>
    <n v="530000"/>
    <x v="128"/>
  </r>
  <r>
    <x v="35"/>
    <s v="NPP TẤN TÀI PHÁT"/>
    <x v="694"/>
    <s v="Homes Mart 1"/>
    <x v="4"/>
    <x v="13"/>
    <n v="50000"/>
    <x v="92"/>
  </r>
  <r>
    <x v="35"/>
    <s v="NPP TẤN TÀI PHÁT"/>
    <x v="694"/>
    <s v="Homes Mart 1"/>
    <x v="14"/>
    <x v="0"/>
    <n v="50000"/>
    <x v="50"/>
  </r>
  <r>
    <x v="35"/>
    <s v="NPP TẤN TÀI PHÁT"/>
    <x v="694"/>
    <s v="Homes Mart 1"/>
    <x v="7"/>
    <x v="4"/>
    <n v="50000"/>
    <x v="25"/>
  </r>
  <r>
    <x v="35"/>
    <s v="NPP TẤN TÀI PHÁT"/>
    <x v="694"/>
    <s v="Homes Mart 1"/>
    <x v="11"/>
    <x v="11"/>
    <n v="5870000"/>
    <x v="47"/>
  </r>
  <r>
    <x v="35"/>
    <s v="NPP TẤN TÀI PHÁT"/>
    <x v="694"/>
    <s v="Homes Mart 1"/>
    <x v="12"/>
    <x v="4"/>
    <n v="50000"/>
    <x v="58"/>
  </r>
  <r>
    <x v="35"/>
    <s v="NPP TẤN TÀI PHÁT"/>
    <x v="694"/>
    <s v="Homes Mart 1"/>
    <x v="5"/>
    <x v="0"/>
    <n v="50000"/>
    <x v="11"/>
  </r>
  <r>
    <x v="35"/>
    <s v="NPP TẤN TÀI PHÁT"/>
    <x v="694"/>
    <s v="Homes Mart 1"/>
    <x v="13"/>
    <x v="7"/>
    <n v="50000"/>
    <x v="55"/>
  </r>
  <r>
    <x v="35"/>
    <s v="NPP TẤN TÀI PHÁT"/>
    <x v="694"/>
    <s v="Homes Mart 1"/>
    <x v="22"/>
    <x v="23"/>
    <n v="50000"/>
    <x v="171"/>
  </r>
  <r>
    <x v="35"/>
    <s v="NPP TẤN TÀI PHÁT"/>
    <x v="694"/>
    <s v="Homes Mart 1"/>
    <x v="6"/>
    <x v="4"/>
    <n v="200000"/>
    <x v="20"/>
  </r>
  <r>
    <x v="35"/>
    <s v="NPP TẤN TÀI PHÁT"/>
    <x v="695"/>
    <s v="Bệnh Viện Nhi Đồng 1"/>
    <x v="1"/>
    <x v="12"/>
    <n v="130000"/>
    <x v="51"/>
  </r>
  <r>
    <x v="35"/>
    <s v="NPP TẤN TÀI PHÁT"/>
    <x v="695"/>
    <s v="Bệnh Viện Nhi Đồng 1"/>
    <x v="9"/>
    <x v="1"/>
    <n v="6470000"/>
    <x v="30"/>
  </r>
  <r>
    <x v="35"/>
    <s v="NPP TẤN TÀI PHÁT"/>
    <x v="695"/>
    <s v="Bệnh Viện Nhi Đồng 1"/>
    <x v="17"/>
    <x v="7"/>
    <n v="50000"/>
    <x v="76"/>
  </r>
  <r>
    <x v="35"/>
    <s v="NPP TẤN TÀI PHÁT"/>
    <x v="695"/>
    <s v="Bệnh Viện Nhi Đồng 1"/>
    <x v="15"/>
    <x v="7"/>
    <n v="50000"/>
    <x v="90"/>
  </r>
  <r>
    <x v="35"/>
    <s v="NPP TẤN TÀI PHÁT"/>
    <x v="695"/>
    <s v="Bệnh Viện Nhi Đồng 1"/>
    <x v="3"/>
    <x v="1"/>
    <n v="6800000"/>
    <x v="37"/>
  </r>
  <r>
    <x v="35"/>
    <s v="NPP TẤN TÀI PHÁT"/>
    <x v="695"/>
    <s v="Bệnh Viện Nhi Đồng 1"/>
    <x v="4"/>
    <x v="1"/>
    <n v="5600000"/>
    <x v="4"/>
  </r>
  <r>
    <x v="35"/>
    <s v="NPP TẤN TÀI PHÁT"/>
    <x v="695"/>
    <s v="Bệnh Viện Nhi Đồng 1"/>
    <x v="14"/>
    <x v="3"/>
    <n v="930000"/>
    <x v="73"/>
  </r>
  <r>
    <x v="35"/>
    <s v="NPP TẤN TÀI PHÁT"/>
    <x v="695"/>
    <s v="Bệnh Viện Nhi Đồng 1"/>
    <x v="7"/>
    <x v="3"/>
    <n v="8130000"/>
    <x v="10"/>
  </r>
  <r>
    <x v="35"/>
    <s v="NPP TẤN TÀI PHÁT"/>
    <x v="695"/>
    <s v="Bệnh Viện Nhi Đồng 1"/>
    <x v="11"/>
    <x v="11"/>
    <n v="13530000"/>
    <x v="47"/>
  </r>
  <r>
    <x v="35"/>
    <s v="NPP TẤN TÀI PHÁT"/>
    <x v="695"/>
    <s v="Bệnh Viện Nhi Đồng 1"/>
    <x v="12"/>
    <x v="3"/>
    <n v="1400000"/>
    <x v="33"/>
  </r>
  <r>
    <x v="35"/>
    <s v="NPP TẤN TÀI PHÁT"/>
    <x v="695"/>
    <s v="Bệnh Viện Nhi Đồng 1"/>
    <x v="5"/>
    <x v="0"/>
    <n v="270000"/>
    <x v="11"/>
  </r>
  <r>
    <x v="35"/>
    <s v="NPP TẤN TÀI PHÁT"/>
    <x v="695"/>
    <s v="Bệnh Viện Nhi Đồng 1"/>
    <x v="13"/>
    <x v="7"/>
    <n v="50000"/>
    <x v="55"/>
  </r>
  <r>
    <x v="35"/>
    <s v="NPP TẤN TÀI PHÁT"/>
    <x v="695"/>
    <s v="Bệnh Viện Nhi Đồng 1"/>
    <x v="22"/>
    <x v="23"/>
    <n v="50000"/>
    <x v="171"/>
  </r>
  <r>
    <x v="35"/>
    <s v="NPP TẤN TÀI PHÁT"/>
    <x v="695"/>
    <s v="Bệnh Viện Nhi Đồng 1"/>
    <x v="6"/>
    <x v="4"/>
    <n v="1730000"/>
    <x v="20"/>
  </r>
  <r>
    <x v="68"/>
    <s v="NPP ĐỨC TRIẾT THẮNG"/>
    <x v="696"/>
    <s v="Kem Thanh Thủy Hoàng Văn Thụ An Hội Cần Thơ"/>
    <x v="15"/>
    <x v="4"/>
    <n v="130000"/>
    <x v="59"/>
  </r>
  <r>
    <x v="68"/>
    <s v="NPP ĐỨC TRIẾT THẮNG"/>
    <x v="696"/>
    <s v="Kem Thanh Thủy Hoàng Văn Thụ An Hội Cần Thơ"/>
    <x v="12"/>
    <x v="9"/>
    <n v="50000"/>
    <x v="82"/>
  </r>
  <r>
    <x v="68"/>
    <s v="NPP ĐỨC TRIẾT THẮNG"/>
    <x v="696"/>
    <s v="Kem Thanh Thủy Hoàng Văn Thụ An Hội Cần Thơ"/>
    <x v="22"/>
    <x v="23"/>
    <n v="50000"/>
    <x v="171"/>
  </r>
  <r>
    <x v="68"/>
    <s v="NPP ĐỨC TRIẾT THẮNG"/>
    <x v="697"/>
    <s v="CF Bền"/>
    <x v="11"/>
    <x v="13"/>
    <n v="470000"/>
    <x v="100"/>
  </r>
  <r>
    <x v="68"/>
    <s v="NPP ĐỨC TRIẾT THẮNG"/>
    <x v="697"/>
    <s v="CF Bền"/>
    <x v="12"/>
    <x v="9"/>
    <n v="50000"/>
    <x v="82"/>
  </r>
  <r>
    <x v="68"/>
    <s v="NPP ĐỨC TRIẾT THẮNG"/>
    <x v="698"/>
    <s v="CF 38"/>
    <x v="12"/>
    <x v="9"/>
    <n v="270000"/>
    <x v="82"/>
  </r>
  <r>
    <x v="68"/>
    <s v="NPP ĐỨC TRIẾT THẮNG"/>
    <x v="699"/>
    <s v="CF Phương Mai"/>
    <x v="9"/>
    <x v="0"/>
    <n v="50000"/>
    <x v="22"/>
  </r>
  <r>
    <x v="68"/>
    <s v="NPP ĐỨC TRIẾT THẮNG"/>
    <x v="699"/>
    <s v="CF Phương Mai"/>
    <x v="15"/>
    <x v="4"/>
    <n v="200000"/>
    <x v="59"/>
  </r>
  <r>
    <x v="68"/>
    <s v="NPP ĐỨC TRIẾT THẮNG"/>
    <x v="699"/>
    <s v="CF Phương Mai"/>
    <x v="3"/>
    <x v="0"/>
    <n v="70000"/>
    <x v="41"/>
  </r>
  <r>
    <x v="68"/>
    <s v="NPP ĐỨC TRIẾT THẮNG"/>
    <x v="699"/>
    <s v="CF Phương Mai"/>
    <x v="11"/>
    <x v="3"/>
    <n v="200000"/>
    <x v="28"/>
  </r>
  <r>
    <x v="68"/>
    <s v="NPP ĐỨC TRIẾT THẮNG"/>
    <x v="700"/>
    <s v="CF 54"/>
    <x v="17"/>
    <x v="4"/>
    <n v="330000"/>
    <x v="56"/>
  </r>
  <r>
    <x v="68"/>
    <s v="NPP ĐỨC TRIẾT THẮNG"/>
    <x v="701"/>
    <s v="Sinh Tố Marchar,Hùng Vương"/>
    <x v="3"/>
    <x v="0"/>
    <n v="200000"/>
    <x v="41"/>
  </r>
  <r>
    <x v="68"/>
    <s v="NPP ĐỨC TRIẾT THẮNG"/>
    <x v="702"/>
    <s v="CF 68"/>
    <x v="11"/>
    <x v="3"/>
    <n v="530000"/>
    <x v="28"/>
  </r>
  <r>
    <x v="68"/>
    <s v="NPP ĐỨC TRIẾT THẮNG"/>
    <x v="703"/>
    <s v="CF Diễm Mi"/>
    <x v="3"/>
    <x v="3"/>
    <n v="200000"/>
    <x v="3"/>
  </r>
  <r>
    <x v="68"/>
    <s v="NPP ĐỨC TRIẾT THẮNG"/>
    <x v="703"/>
    <s v="CF Diễm Mi"/>
    <x v="12"/>
    <x v="9"/>
    <n v="70000"/>
    <x v="82"/>
  </r>
  <r>
    <x v="68"/>
    <s v="NPP ĐỨC TRIẾT THẮNG"/>
    <x v="703"/>
    <s v="CF Diễm Mi"/>
    <x v="22"/>
    <x v="2"/>
    <n v="50000"/>
    <x v="218"/>
  </r>
  <r>
    <x v="68"/>
    <s v="NPP ĐỨC TRIẾT THẮNG"/>
    <x v="704"/>
    <s v="CF Quốc Tài"/>
    <x v="22"/>
    <x v="2"/>
    <n v="70000"/>
    <x v="218"/>
  </r>
  <r>
    <x v="68"/>
    <s v="NPP ĐỨC TRIẾT THẮNG"/>
    <x v="705"/>
    <s v="Siêu Thị Bánh DMH"/>
    <x v="17"/>
    <x v="4"/>
    <n v="50000"/>
    <x v="56"/>
  </r>
  <r>
    <x v="68"/>
    <s v="NPP ĐỨC TRIẾT THẮNG"/>
    <x v="705"/>
    <s v="Siêu Thị Bánh DMH"/>
    <x v="15"/>
    <x v="0"/>
    <n v="50000"/>
    <x v="39"/>
  </r>
  <r>
    <x v="68"/>
    <s v="NPP ĐỨC TRIẾT THẮNG"/>
    <x v="705"/>
    <s v="Siêu Thị Bánh DMH"/>
    <x v="22"/>
    <x v="2"/>
    <n v="50000"/>
    <x v="218"/>
  </r>
  <r>
    <x v="68"/>
    <s v="NPP ĐỨC TRIẾT THẮNG"/>
    <x v="706"/>
    <s v="Cf Apple"/>
    <x v="9"/>
    <x v="1"/>
    <n v="200000"/>
    <x v="30"/>
  </r>
  <r>
    <x v="68"/>
    <s v="NPP ĐỨC TRIẾT THẮNG"/>
    <x v="706"/>
    <s v="Cf Apple"/>
    <x v="3"/>
    <x v="0"/>
    <n v="50000"/>
    <x v="41"/>
  </r>
  <r>
    <x v="68"/>
    <s v="NPP ĐỨC TRIẾT THẮNG"/>
    <x v="706"/>
    <s v="Cf Apple"/>
    <x v="11"/>
    <x v="3"/>
    <n v="1270000"/>
    <x v="28"/>
  </r>
  <r>
    <x v="68"/>
    <s v="NPP ĐỨC TRIẾT THẮNG"/>
    <x v="707"/>
    <s v="CF Thanh Giang"/>
    <x v="3"/>
    <x v="0"/>
    <n v="70000"/>
    <x v="41"/>
  </r>
  <r>
    <x v="68"/>
    <s v="NPP ĐỨC TRIẾT THẮNG"/>
    <x v="707"/>
    <s v="CF Thanh Giang"/>
    <x v="11"/>
    <x v="13"/>
    <n v="330000"/>
    <x v="100"/>
  </r>
  <r>
    <x v="68"/>
    <s v="NPP ĐỨC TRIẾT THẮNG"/>
    <x v="708"/>
    <s v="CF Diễm"/>
    <x v="3"/>
    <x v="3"/>
    <n v="50000"/>
    <x v="3"/>
  </r>
  <r>
    <x v="68"/>
    <s v="NPP ĐỨC TRIẾT THẮNG"/>
    <x v="708"/>
    <s v="CF Diễm"/>
    <x v="11"/>
    <x v="3"/>
    <n v="400000"/>
    <x v="28"/>
  </r>
  <r>
    <x v="68"/>
    <s v="NPP ĐỨC TRIẾT THẮNG"/>
    <x v="708"/>
    <s v="CF Diễm"/>
    <x v="22"/>
    <x v="2"/>
    <n v="50000"/>
    <x v="218"/>
  </r>
  <r>
    <x v="68"/>
    <s v="NPP ĐỨC TRIẾT THẮNG"/>
    <x v="709"/>
    <s v="Bánh Plan"/>
    <x v="17"/>
    <x v="0"/>
    <n v="1270000"/>
    <x v="48"/>
  </r>
  <r>
    <x v="68"/>
    <s v="NPP ĐỨC TRIẾT THẮNG"/>
    <x v="710"/>
    <s v="Trà Sữa Home"/>
    <x v="12"/>
    <x v="9"/>
    <n v="330000"/>
    <x v="82"/>
  </r>
  <r>
    <x v="68"/>
    <s v="NPP ĐỨC TRIẾT THẮNG"/>
    <x v="711"/>
    <s v="CF MiMi"/>
    <x v="9"/>
    <x v="0"/>
    <n v="50000"/>
    <x v="22"/>
  </r>
  <r>
    <x v="68"/>
    <s v="NPP ĐỨC TRIẾT THẮNG"/>
    <x v="711"/>
    <s v="CF MiMi"/>
    <x v="3"/>
    <x v="7"/>
    <n v="70000"/>
    <x v="103"/>
  </r>
  <r>
    <x v="68"/>
    <s v="NPP ĐỨC TRIẾT THẮNG"/>
    <x v="711"/>
    <s v="CF MiMi"/>
    <x v="12"/>
    <x v="9"/>
    <n v="130000"/>
    <x v="82"/>
  </r>
  <r>
    <x v="68"/>
    <s v="NPP ĐỨC TRIẾT THẮNG"/>
    <x v="712"/>
    <s v="Cf AMI"/>
    <x v="11"/>
    <x v="3"/>
    <n v="330000"/>
    <x v="28"/>
  </r>
  <r>
    <x v="68"/>
    <s v="NPP ĐỨC TRIẾT THẮNG"/>
    <x v="712"/>
    <s v="Cf AMI"/>
    <x v="12"/>
    <x v="9"/>
    <n v="50000"/>
    <x v="82"/>
  </r>
  <r>
    <x v="68"/>
    <s v="NPP ĐỨC TRIẾT THẮNG"/>
    <x v="713"/>
    <s v="CF Happy 4"/>
    <x v="9"/>
    <x v="0"/>
    <n v="50000"/>
    <x v="22"/>
  </r>
  <r>
    <x v="68"/>
    <s v="NPP ĐỨC TRIẾT THẮNG"/>
    <x v="713"/>
    <s v="CF Happy 4"/>
    <x v="14"/>
    <x v="8"/>
    <n v="50000"/>
    <x v="166"/>
  </r>
  <r>
    <x v="68"/>
    <s v="NPP ĐỨC TRIẾT THẮNG"/>
    <x v="713"/>
    <s v="CF Happy 4"/>
    <x v="11"/>
    <x v="3"/>
    <n v="600000"/>
    <x v="28"/>
  </r>
  <r>
    <x v="68"/>
    <s v="NPP ĐỨC TRIẾT THẮNG"/>
    <x v="714"/>
    <s v="CF MaiKa"/>
    <x v="9"/>
    <x v="0"/>
    <n v="70000"/>
    <x v="22"/>
  </r>
  <r>
    <x v="68"/>
    <s v="NPP ĐỨC TRIẾT THẮNG"/>
    <x v="714"/>
    <s v="CF MaiKa"/>
    <x v="14"/>
    <x v="3"/>
    <n v="70000"/>
    <x v="73"/>
  </r>
  <r>
    <x v="68"/>
    <s v="NPP ĐỨC TRIẾT THẮNG"/>
    <x v="714"/>
    <s v="CF MaiKa"/>
    <x v="11"/>
    <x v="13"/>
    <n v="270000"/>
    <x v="100"/>
  </r>
  <r>
    <x v="68"/>
    <s v="NPP ĐỨC TRIẾT THẮNG"/>
    <x v="715"/>
    <s v="Căn Tin BV Vạn Phước"/>
    <x v="9"/>
    <x v="1"/>
    <n v="50000"/>
    <x v="30"/>
  </r>
  <r>
    <x v="68"/>
    <s v="NPP ĐỨC TRIẾT THẮNG"/>
    <x v="715"/>
    <s v="Căn Tin BV Vạn Phước"/>
    <x v="14"/>
    <x v="3"/>
    <n v="50000"/>
    <x v="73"/>
  </r>
  <r>
    <x v="68"/>
    <s v="NPP ĐỨC TRIẾT THẮNG"/>
    <x v="715"/>
    <s v="Căn Tin BV Vạn Phước"/>
    <x v="11"/>
    <x v="3"/>
    <n v="130000"/>
    <x v="28"/>
  </r>
  <r>
    <x v="68"/>
    <s v="NPP ĐỨC TRIẾT THẮNG"/>
    <x v="716"/>
    <s v="Sinh Tố 228 3/2"/>
    <x v="14"/>
    <x v="0"/>
    <n v="870000"/>
    <x v="50"/>
  </r>
  <r>
    <x v="68"/>
    <s v="NPP ĐỨC TRIẾT THẮNG"/>
    <x v="717"/>
    <s v="Siêu Thị Nguyên Ngân"/>
    <x v="9"/>
    <x v="0"/>
    <n v="70000"/>
    <x v="22"/>
  </r>
  <r>
    <x v="68"/>
    <s v="NPP ĐỨC TRIẾT THẮNG"/>
    <x v="717"/>
    <s v="Siêu Thị Nguyên Ngân"/>
    <x v="17"/>
    <x v="4"/>
    <n v="50000"/>
    <x v="56"/>
  </r>
  <r>
    <x v="68"/>
    <s v="NPP ĐỨC TRIẾT THẮNG"/>
    <x v="717"/>
    <s v="Siêu Thị Nguyên Ngân"/>
    <x v="15"/>
    <x v="4"/>
    <n v="50000"/>
    <x v="59"/>
  </r>
  <r>
    <x v="68"/>
    <s v="NPP ĐỨC TRIẾT THẮNG"/>
    <x v="717"/>
    <s v="Siêu Thị Nguyên Ngân"/>
    <x v="18"/>
    <x v="2"/>
    <n v="70000"/>
    <x v="219"/>
  </r>
  <r>
    <x v="68"/>
    <s v="NPP ĐỨC TRIẾT THẮNG"/>
    <x v="717"/>
    <s v="Siêu Thị Nguyên Ngân"/>
    <x v="3"/>
    <x v="0"/>
    <n v="70000"/>
    <x v="41"/>
  </r>
  <r>
    <x v="68"/>
    <s v="NPP ĐỨC TRIẾT THẮNG"/>
    <x v="717"/>
    <s v="Siêu Thị Nguyên Ngân"/>
    <x v="4"/>
    <x v="3"/>
    <n v="50000"/>
    <x v="9"/>
  </r>
  <r>
    <x v="68"/>
    <s v="NPP ĐỨC TRIẾT THẮNG"/>
    <x v="717"/>
    <s v="Siêu Thị Nguyên Ngân"/>
    <x v="14"/>
    <x v="3"/>
    <n v="50000"/>
    <x v="73"/>
  </r>
  <r>
    <x v="68"/>
    <s v="NPP ĐỨC TRIẾT THẮNG"/>
    <x v="717"/>
    <s v="Siêu Thị Nguyên Ngân"/>
    <x v="11"/>
    <x v="3"/>
    <n v="200000"/>
    <x v="28"/>
  </r>
  <r>
    <x v="68"/>
    <s v="NPP ĐỨC TRIẾT THẮNG"/>
    <x v="717"/>
    <s v="Siêu Thị Nguyên Ngân"/>
    <x v="12"/>
    <x v="9"/>
    <n v="50000"/>
    <x v="82"/>
  </r>
  <r>
    <x v="68"/>
    <s v="NPP ĐỨC TRIẾT THẮNG"/>
    <x v="717"/>
    <s v="Siêu Thị Nguyên Ngân"/>
    <x v="22"/>
    <x v="2"/>
    <n v="70000"/>
    <x v="218"/>
  </r>
  <r>
    <x v="69"/>
    <s v="NPP TRIẾT THẮNG"/>
    <x v="718"/>
    <s v="Trà Sữa CHIN_Bình Thủy"/>
    <x v="3"/>
    <x v="8"/>
    <n v="20330000"/>
    <x v="128"/>
  </r>
  <r>
    <x v="68"/>
    <s v="NPP ĐỨC TRIẾT THẮNG"/>
    <x v="719"/>
    <s v="Cf Hương Tràm 1"/>
    <x v="11"/>
    <x v="3"/>
    <n v="330000"/>
    <x v="28"/>
  </r>
  <r>
    <x v="68"/>
    <s v="NPP ĐỨC TRIẾT THẮNG"/>
    <x v="720"/>
    <s v="CF AT"/>
    <x v="17"/>
    <x v="4"/>
    <n v="530000"/>
    <x v="56"/>
  </r>
  <r>
    <x v="68"/>
    <s v="NPP ĐỨC TRIẾT THẮNG"/>
    <x v="720"/>
    <s v="CF AT"/>
    <x v="14"/>
    <x v="3"/>
    <n v="50000"/>
    <x v="73"/>
  </r>
  <r>
    <x v="68"/>
    <s v="NPP ĐỨC TRIẾT THẮNG"/>
    <x v="721"/>
    <s v="Cf Liin- Đối diện trường cấp 3 An Khánh"/>
    <x v="14"/>
    <x v="3"/>
    <n v="130000"/>
    <x v="73"/>
  </r>
  <r>
    <x v="68"/>
    <s v="NPP ĐỨC TRIẾT THẮNG"/>
    <x v="721"/>
    <s v="Cf Liin- Đối diện trường cấp 3 An Khánh"/>
    <x v="11"/>
    <x v="3"/>
    <n v="70000"/>
    <x v="28"/>
  </r>
  <r>
    <x v="68"/>
    <s v="NPP ĐỨC TRIẾT THẮNG"/>
    <x v="721"/>
    <s v="Cf Liin- Đối diện trường cấp 3 An Khánh"/>
    <x v="12"/>
    <x v="9"/>
    <n v="70000"/>
    <x v="82"/>
  </r>
  <r>
    <x v="68"/>
    <s v="NPP ĐỨC TRIẾT THẮNG"/>
    <x v="722"/>
    <s v="Cf Hoàng Phát 3"/>
    <x v="9"/>
    <x v="1"/>
    <n v="70000"/>
    <x v="30"/>
  </r>
  <r>
    <x v="68"/>
    <s v="NPP ĐỨC TRIẾT THẮNG"/>
    <x v="722"/>
    <s v="Cf Hoàng Phát 3"/>
    <x v="3"/>
    <x v="0"/>
    <n v="70000"/>
    <x v="41"/>
  </r>
  <r>
    <x v="68"/>
    <s v="NPP ĐỨC TRIẾT THẮNG"/>
    <x v="722"/>
    <s v="Cf Hoàng Phát 3"/>
    <x v="11"/>
    <x v="3"/>
    <n v="200000"/>
    <x v="28"/>
  </r>
  <r>
    <x v="68"/>
    <s v="NPP ĐỨC TRIẾT THẮNG"/>
    <x v="723"/>
    <s v="CF Chim Cảnh"/>
    <x v="9"/>
    <x v="0"/>
    <n v="50000"/>
    <x v="22"/>
  </r>
  <r>
    <x v="68"/>
    <s v="NPP ĐỨC TRIẾT THẮNG"/>
    <x v="723"/>
    <s v="CF Chim Cảnh"/>
    <x v="15"/>
    <x v="4"/>
    <n v="50000"/>
    <x v="59"/>
  </r>
  <r>
    <x v="68"/>
    <s v="NPP ĐỨC TRIẾT THẮNG"/>
    <x v="723"/>
    <s v="CF Chim Cảnh"/>
    <x v="3"/>
    <x v="3"/>
    <n v="70000"/>
    <x v="3"/>
  </r>
  <r>
    <x v="68"/>
    <s v="NPP ĐỨC TRIẾT THẮNG"/>
    <x v="723"/>
    <s v="CF Chim Cảnh"/>
    <x v="11"/>
    <x v="3"/>
    <n v="330000"/>
    <x v="28"/>
  </r>
  <r>
    <x v="68"/>
    <s v="NPP ĐỨC TRIẾT THẮNG"/>
    <x v="724"/>
    <s v="Chị Nâu"/>
    <x v="9"/>
    <x v="0"/>
    <n v="50000"/>
    <x v="22"/>
  </r>
  <r>
    <x v="68"/>
    <s v="NPP ĐỨC TRIẾT THẮNG"/>
    <x v="724"/>
    <s v="Chị Nâu"/>
    <x v="3"/>
    <x v="0"/>
    <n v="50000"/>
    <x v="41"/>
  </r>
  <r>
    <x v="68"/>
    <s v="NPP ĐỨC TRIẾT THẮNG"/>
    <x v="724"/>
    <s v="Chị Nâu"/>
    <x v="11"/>
    <x v="3"/>
    <n v="200000"/>
    <x v="28"/>
  </r>
  <r>
    <x v="68"/>
    <s v="NPP ĐỨC TRIẾT THẮNG"/>
    <x v="725"/>
    <s v=" CF Dương Trang _ NVC"/>
    <x v="3"/>
    <x v="3"/>
    <n v="130000"/>
    <x v="3"/>
  </r>
  <r>
    <x v="68"/>
    <s v="NPP ĐỨC TRIẾT THẮNG"/>
    <x v="725"/>
    <s v=" CF Dương Trang _ NVC"/>
    <x v="11"/>
    <x v="0"/>
    <n v="130000"/>
    <x v="34"/>
  </r>
  <r>
    <x v="68"/>
    <s v="NPP ĐỨC TRIẾT THẮNG"/>
    <x v="726"/>
    <s v="CF Đại Cát"/>
    <x v="9"/>
    <x v="0"/>
    <n v="270000"/>
    <x v="22"/>
  </r>
  <r>
    <x v="68"/>
    <s v="NPP ĐỨC TRIẾT THẮNG"/>
    <x v="726"/>
    <s v="CF Đại Cát"/>
    <x v="14"/>
    <x v="3"/>
    <n v="130000"/>
    <x v="73"/>
  </r>
  <r>
    <x v="68"/>
    <s v="NPP ĐỨC TRIẾT THẮNG"/>
    <x v="726"/>
    <s v="CF Đại Cát"/>
    <x v="11"/>
    <x v="3"/>
    <n v="870000"/>
    <x v="28"/>
  </r>
  <r>
    <x v="68"/>
    <s v="NPP ĐỨC TRIẾT THẮNG"/>
    <x v="727"/>
    <s v="Net Ngọc Hằng"/>
    <x v="3"/>
    <x v="0"/>
    <n v="70000"/>
    <x v="41"/>
  </r>
  <r>
    <x v="68"/>
    <s v="NPP ĐỨC TRIẾT THẮNG"/>
    <x v="727"/>
    <s v="Net Ngọc Hằng"/>
    <x v="4"/>
    <x v="3"/>
    <n v="70000"/>
    <x v="9"/>
  </r>
  <r>
    <x v="68"/>
    <s v="NPP ĐỨC TRIẾT THẮNG"/>
    <x v="727"/>
    <s v="Net Ngọc Hằng"/>
    <x v="12"/>
    <x v="9"/>
    <n v="200000"/>
    <x v="82"/>
  </r>
  <r>
    <x v="68"/>
    <s v="NPP ĐỨC TRIẾT THẮNG"/>
    <x v="728"/>
    <s v="Café Cây Khế"/>
    <x v="9"/>
    <x v="0"/>
    <n v="70000"/>
    <x v="22"/>
  </r>
  <r>
    <x v="68"/>
    <s v="NPP ĐỨC TRIẾT THẮNG"/>
    <x v="728"/>
    <s v="Café Cây Khế"/>
    <x v="14"/>
    <x v="0"/>
    <n v="50000"/>
    <x v="50"/>
  </r>
  <r>
    <x v="68"/>
    <s v="NPP ĐỨC TRIẾT THẮNG"/>
    <x v="728"/>
    <s v="Café Cây Khế"/>
    <x v="11"/>
    <x v="3"/>
    <n v="130000"/>
    <x v="28"/>
  </r>
  <r>
    <x v="68"/>
    <s v="NPP ĐỨC TRIẾT THẮNG"/>
    <x v="729"/>
    <s v="CF Huyền Ngọc"/>
    <x v="12"/>
    <x v="9"/>
    <n v="130000"/>
    <x v="82"/>
  </r>
  <r>
    <x v="68"/>
    <s v="NPP ĐỨC TRIẾT THẮNG"/>
    <x v="730"/>
    <s v="CF Thanh trà"/>
    <x v="3"/>
    <x v="0"/>
    <n v="70000"/>
    <x v="41"/>
  </r>
  <r>
    <x v="68"/>
    <s v="NPP ĐỨC TRIẾT THẮNG"/>
    <x v="730"/>
    <s v="CF Thanh trà"/>
    <x v="12"/>
    <x v="9"/>
    <n v="270000"/>
    <x v="82"/>
  </r>
  <r>
    <x v="68"/>
    <s v="NPP ĐỨC TRIẾT THẮNG"/>
    <x v="731"/>
    <s v="Pha Chế Thu"/>
    <x v="15"/>
    <x v="4"/>
    <n v="50000"/>
    <x v="59"/>
  </r>
  <r>
    <x v="68"/>
    <s v="NPP ĐỨC TRIẾT THẮNG"/>
    <x v="731"/>
    <s v="Pha Chế Thu"/>
    <x v="11"/>
    <x v="3"/>
    <n v="470000"/>
    <x v="28"/>
  </r>
  <r>
    <x v="68"/>
    <s v="NPP ĐỨC TRIẾT THẮNG"/>
    <x v="731"/>
    <s v="Pha Chế Thu"/>
    <x v="12"/>
    <x v="9"/>
    <n v="70000"/>
    <x v="82"/>
  </r>
  <r>
    <x v="68"/>
    <s v="NPP ĐỨC TRIẾT THẮNG"/>
    <x v="732"/>
    <s v="Pha Chế Bếp Bar"/>
    <x v="9"/>
    <x v="0"/>
    <n v="130000"/>
    <x v="22"/>
  </r>
  <r>
    <x v="68"/>
    <s v="NPP ĐỨC TRIẾT THẮNG"/>
    <x v="732"/>
    <s v="Pha Chế Bếp Bar"/>
    <x v="3"/>
    <x v="0"/>
    <n v="50000"/>
    <x v="41"/>
  </r>
  <r>
    <x v="68"/>
    <s v="NPP ĐỨC TRIẾT THẮNG"/>
    <x v="732"/>
    <s v="Pha Chế Bếp Bar"/>
    <x v="14"/>
    <x v="8"/>
    <n v="130000"/>
    <x v="166"/>
  </r>
  <r>
    <x v="68"/>
    <s v="NPP ĐỨC TRIẾT THẮNG"/>
    <x v="732"/>
    <s v="Pha Chế Bếp Bar"/>
    <x v="11"/>
    <x v="3"/>
    <n v="400000"/>
    <x v="28"/>
  </r>
  <r>
    <x v="68"/>
    <s v="NPP ĐỨC TRIẾT THẮNG"/>
    <x v="732"/>
    <s v="Pha Chế Bếp Bar"/>
    <x v="12"/>
    <x v="9"/>
    <n v="50000"/>
    <x v="82"/>
  </r>
  <r>
    <x v="68"/>
    <s v="NPP ĐỨC TRIẾT THẮNG"/>
    <x v="733"/>
    <s v="CF Ngọc Sương"/>
    <x v="22"/>
    <x v="2"/>
    <n v="50000"/>
    <x v="218"/>
  </r>
  <r>
    <x v="68"/>
    <s v="NPP ĐỨC TRIẾT THẮNG"/>
    <x v="734"/>
    <s v="Lò Bánh Diên Thạnh"/>
    <x v="12"/>
    <x v="9"/>
    <n v="1000000"/>
    <x v="82"/>
  </r>
  <r>
    <x v="68"/>
    <s v="NPP ĐỨC TRIẾT THẮNG"/>
    <x v="735"/>
    <s v="Cafe Tư Điếc"/>
    <x v="15"/>
    <x v="0"/>
    <n v="2730000"/>
    <x v="39"/>
  </r>
  <r>
    <x v="68"/>
    <s v="NPP ĐỨC TRIẾT THẮNG"/>
    <x v="736"/>
    <s v="CF An Gia"/>
    <x v="9"/>
    <x v="0"/>
    <n v="70000"/>
    <x v="22"/>
  </r>
  <r>
    <x v="68"/>
    <s v="NPP ĐỨC TRIẾT THẮNG"/>
    <x v="736"/>
    <s v="CF An Gia"/>
    <x v="11"/>
    <x v="3"/>
    <n v="600000"/>
    <x v="28"/>
  </r>
  <r>
    <x v="68"/>
    <s v="NPP ĐỨC TRIẾT THẮNG"/>
    <x v="737"/>
    <s v="Cf Phố 24 Giờ"/>
    <x v="9"/>
    <x v="1"/>
    <n v="400000"/>
    <x v="30"/>
  </r>
  <r>
    <x v="68"/>
    <s v="NPP ĐỨC TRIẾT THẮNG"/>
    <x v="737"/>
    <s v="Cf Phố 24 Giờ"/>
    <x v="3"/>
    <x v="0"/>
    <n v="200000"/>
    <x v="41"/>
  </r>
  <r>
    <x v="68"/>
    <s v="NPP ĐỨC TRIẾT THẮNG"/>
    <x v="737"/>
    <s v="Cf Phố 24 Giờ"/>
    <x v="11"/>
    <x v="3"/>
    <n v="400000"/>
    <x v="28"/>
  </r>
  <r>
    <x v="68"/>
    <s v="NPP ĐỨC TRIẾT THẮNG"/>
    <x v="738"/>
    <s v="CF Phương Vinh"/>
    <x v="3"/>
    <x v="0"/>
    <n v="50000"/>
    <x v="41"/>
  </r>
  <r>
    <x v="68"/>
    <s v="NPP ĐỨC TRIẾT THẮNG"/>
    <x v="738"/>
    <s v="CF Phương Vinh"/>
    <x v="11"/>
    <x v="3"/>
    <n v="730000"/>
    <x v="28"/>
  </r>
  <r>
    <x v="68"/>
    <s v="NPP ĐỨC TRIẾT THẮNG"/>
    <x v="739"/>
    <s v="CF Bánh Plan - An Thới"/>
    <x v="15"/>
    <x v="4"/>
    <n v="130000"/>
    <x v="59"/>
  </r>
  <r>
    <x v="68"/>
    <s v="NPP ĐỨC TRIẾT THẮNG"/>
    <x v="739"/>
    <s v="CF Bánh Plan - An Thới"/>
    <x v="3"/>
    <x v="0"/>
    <n v="70000"/>
    <x v="41"/>
  </r>
  <r>
    <x v="68"/>
    <s v="NPP ĐỨC TRIẾT THẮNG"/>
    <x v="739"/>
    <s v="CF Bánh Plan - An Thới"/>
    <x v="22"/>
    <x v="23"/>
    <n v="50000"/>
    <x v="171"/>
  </r>
  <r>
    <x v="68"/>
    <s v="NPP ĐỨC TRIẾT THẮNG"/>
    <x v="740"/>
    <s v="Chị Nhã căn tin bến xe mới"/>
    <x v="3"/>
    <x v="0"/>
    <n v="70000"/>
    <x v="41"/>
  </r>
  <r>
    <x v="68"/>
    <s v="NPP ĐỨC TRIẾT THẮNG"/>
    <x v="740"/>
    <s v="Chị Nhã căn tin bến xe mới"/>
    <x v="11"/>
    <x v="3"/>
    <n v="330000"/>
    <x v="28"/>
  </r>
  <r>
    <x v="68"/>
    <s v="NPP ĐỨC TRIẾT THẮNG"/>
    <x v="740"/>
    <s v="Chị Nhã căn tin bến xe mới"/>
    <x v="12"/>
    <x v="9"/>
    <n v="50000"/>
    <x v="82"/>
  </r>
  <r>
    <x v="68"/>
    <s v="NPP ĐỨC TRIẾT THẮNG"/>
    <x v="741"/>
    <s v="CF TD"/>
    <x v="11"/>
    <x v="3"/>
    <n v="470000"/>
    <x v="28"/>
  </r>
  <r>
    <x v="68"/>
    <s v="NPP ĐỨC TRIẾT THẮNG"/>
    <x v="742"/>
    <s v="CF Vườn Tơ Hồng"/>
    <x v="3"/>
    <x v="3"/>
    <n v="50000"/>
    <x v="3"/>
  </r>
  <r>
    <x v="68"/>
    <s v="NPP ĐỨC TRIẾT THẮNG"/>
    <x v="742"/>
    <s v="CF Vườn Tơ Hồng"/>
    <x v="11"/>
    <x v="3"/>
    <n v="50000"/>
    <x v="28"/>
  </r>
  <r>
    <x v="68"/>
    <s v="NPP ĐỨC TRIẾT THẮNG"/>
    <x v="742"/>
    <s v="CF Vườn Tơ Hồng"/>
    <x v="12"/>
    <x v="9"/>
    <n v="270000"/>
    <x v="82"/>
  </r>
  <r>
    <x v="68"/>
    <s v="NPP ĐỨC TRIẾT THẮNG"/>
    <x v="742"/>
    <s v="CF Vườn Tơ Hồng"/>
    <x v="22"/>
    <x v="2"/>
    <n v="50000"/>
    <x v="218"/>
  </r>
  <r>
    <x v="68"/>
    <s v="NPP ĐỨC TRIẾT THẮNG"/>
    <x v="743"/>
    <s v="Cf Lê Uyên"/>
    <x v="9"/>
    <x v="0"/>
    <n v="70000"/>
    <x v="22"/>
  </r>
  <r>
    <x v="68"/>
    <s v="NPP ĐỨC TRIẾT THẮNG"/>
    <x v="743"/>
    <s v="Cf Lê Uyên"/>
    <x v="11"/>
    <x v="3"/>
    <n v="330000"/>
    <x v="28"/>
  </r>
  <r>
    <x v="68"/>
    <s v="NPP ĐỨC TRIẾT THẮNG"/>
    <x v="744"/>
    <s v="CF Quý Liên"/>
    <x v="9"/>
    <x v="1"/>
    <n v="200000"/>
    <x v="30"/>
  </r>
  <r>
    <x v="68"/>
    <s v="NPP ĐỨC TRIẾT THẮNG"/>
    <x v="744"/>
    <s v="CF Quý Liên"/>
    <x v="14"/>
    <x v="3"/>
    <n v="70000"/>
    <x v="73"/>
  </r>
  <r>
    <x v="68"/>
    <s v="NPP ĐỨC TRIẾT THẮNG"/>
    <x v="744"/>
    <s v="CF Quý Liên"/>
    <x v="11"/>
    <x v="3"/>
    <n v="470000"/>
    <x v="28"/>
  </r>
  <r>
    <x v="68"/>
    <s v="NPP ĐỨC TRIẾT THẮNG"/>
    <x v="745"/>
    <s v="Bánh Mì Thiên Tân"/>
    <x v="14"/>
    <x v="3"/>
    <n v="130000"/>
    <x v="73"/>
  </r>
  <r>
    <x v="68"/>
    <s v="NPP ĐỨC TRIẾT THẮNG"/>
    <x v="745"/>
    <s v="Bánh Mì Thiên Tân"/>
    <x v="11"/>
    <x v="3"/>
    <n v="70000"/>
    <x v="28"/>
  </r>
  <r>
    <x v="68"/>
    <s v="NPP ĐỨC TRIẾT THẮNG"/>
    <x v="746"/>
    <s v="Trà Sữa Sam Sam"/>
    <x v="14"/>
    <x v="3"/>
    <n v="70000"/>
    <x v="73"/>
  </r>
  <r>
    <x v="68"/>
    <s v="NPP ĐỨC TRIẾT THẮNG"/>
    <x v="746"/>
    <s v="Trà Sữa Sam Sam"/>
    <x v="11"/>
    <x v="3"/>
    <n v="50000"/>
    <x v="28"/>
  </r>
  <r>
    <x v="68"/>
    <s v="NPP ĐỨC TRIẾT THẮNG"/>
    <x v="747"/>
    <s v="Cf Lê Bình"/>
    <x v="9"/>
    <x v="1"/>
    <n v="330000"/>
    <x v="30"/>
  </r>
  <r>
    <x v="68"/>
    <s v="NPP ĐỨC TRIẾT THẮNG"/>
    <x v="747"/>
    <s v="Cf Lê Bình"/>
    <x v="3"/>
    <x v="0"/>
    <n v="200000"/>
    <x v="41"/>
  </r>
  <r>
    <x v="68"/>
    <s v="NPP ĐỨC TRIẾT THẮNG"/>
    <x v="747"/>
    <s v="Cf Lê Bình"/>
    <x v="11"/>
    <x v="3"/>
    <n v="400000"/>
    <x v="28"/>
  </r>
  <r>
    <x v="68"/>
    <s v="NPP ĐỨC TRIẾT THẮNG"/>
    <x v="748"/>
    <s v="Cf Emi"/>
    <x v="9"/>
    <x v="1"/>
    <n v="70000"/>
    <x v="30"/>
  </r>
  <r>
    <x v="68"/>
    <s v="NPP ĐỨC TRIẾT THẮNG"/>
    <x v="748"/>
    <s v="Cf Emi"/>
    <x v="14"/>
    <x v="3"/>
    <n v="70000"/>
    <x v="73"/>
  </r>
  <r>
    <x v="68"/>
    <s v="NPP ĐỨC TRIẾT THẮNG"/>
    <x v="748"/>
    <s v="Cf Emi"/>
    <x v="11"/>
    <x v="3"/>
    <n v="670000"/>
    <x v="28"/>
  </r>
  <r>
    <x v="68"/>
    <s v="NPP ĐỨC TRIẾT THẮNG"/>
    <x v="749"/>
    <s v="CF Ngọc Lan"/>
    <x v="3"/>
    <x v="0"/>
    <n v="50000"/>
    <x v="41"/>
  </r>
  <r>
    <x v="68"/>
    <s v="NPP ĐỨC TRIẾT THẮNG"/>
    <x v="749"/>
    <s v="CF Ngọc Lan"/>
    <x v="11"/>
    <x v="3"/>
    <n v="470000"/>
    <x v="28"/>
  </r>
  <r>
    <x v="68"/>
    <s v="NPP ĐỨC TRIẾT THẮNG"/>
    <x v="750"/>
    <s v="Cf Huy Quang 2"/>
    <x v="15"/>
    <x v="4"/>
    <n v="50000"/>
    <x v="59"/>
  </r>
  <r>
    <x v="68"/>
    <s v="NPP ĐỨC TRIẾT THẮNG"/>
    <x v="750"/>
    <s v="Cf Huy Quang 2"/>
    <x v="11"/>
    <x v="3"/>
    <n v="270000"/>
    <x v="28"/>
  </r>
  <r>
    <x v="68"/>
    <s v="NPP ĐỨC TRIẾT THẮNG"/>
    <x v="751"/>
    <s v="CF Sinh Tố _ Lý Tự Trọng"/>
    <x v="14"/>
    <x v="8"/>
    <n v="470000"/>
    <x v="166"/>
  </r>
  <r>
    <x v="68"/>
    <s v="NPP ĐỨC TRIẾT THẮNG"/>
    <x v="751"/>
    <s v="CF Sinh Tố _ Lý Tự Trọng"/>
    <x v="11"/>
    <x v="3"/>
    <n v="2200000"/>
    <x v="28"/>
  </r>
  <r>
    <x v="68"/>
    <s v="NPP ĐỨC TRIẾT THẮNG"/>
    <x v="752"/>
    <s v="CF Trái Cây Xô 39 - Cái Khế"/>
    <x v="14"/>
    <x v="3"/>
    <n v="50000"/>
    <x v="73"/>
  </r>
  <r>
    <x v="68"/>
    <s v="NPP ĐỨC TRIẾT THẮNG"/>
    <x v="752"/>
    <s v="CF Trái Cây Xô 39 - Cái Khế"/>
    <x v="11"/>
    <x v="3"/>
    <n v="530000"/>
    <x v="28"/>
  </r>
  <r>
    <x v="68"/>
    <s v="NPP ĐỨC TRIẾT THẮNG"/>
    <x v="753"/>
    <s v="Sữa Bắp SUBA"/>
    <x v="14"/>
    <x v="3"/>
    <n v="130000"/>
    <x v="73"/>
  </r>
  <r>
    <x v="68"/>
    <s v="NPP ĐỨC TRIẾT THẮNG"/>
    <x v="753"/>
    <s v="Sữa Bắp SUBA"/>
    <x v="11"/>
    <x v="3"/>
    <n v="200000"/>
    <x v="28"/>
  </r>
  <r>
    <x v="68"/>
    <s v="NPP ĐỨC TRIẾT THẮNG"/>
    <x v="754"/>
    <s v="CF PHIN(Huỳnh Cương)"/>
    <x v="3"/>
    <x v="7"/>
    <n v="70000"/>
    <x v="103"/>
  </r>
  <r>
    <x v="68"/>
    <s v="NPP ĐỨC TRIẾT THẮNG"/>
    <x v="754"/>
    <s v="CF PHIN(Huỳnh Cương)"/>
    <x v="11"/>
    <x v="3"/>
    <n v="200000"/>
    <x v="28"/>
  </r>
  <r>
    <x v="68"/>
    <s v="NPP ĐỨC TRIẾT THẮNG"/>
    <x v="754"/>
    <s v="CF PHIN(Huỳnh Cương)"/>
    <x v="12"/>
    <x v="9"/>
    <n v="50000"/>
    <x v="82"/>
  </r>
  <r>
    <x v="68"/>
    <s v="NPP ĐỨC TRIẾT THẮNG"/>
    <x v="754"/>
    <s v="CF PHIN(Huỳnh Cương)"/>
    <x v="22"/>
    <x v="2"/>
    <n v="50000"/>
    <x v="218"/>
  </r>
  <r>
    <x v="68"/>
    <s v="NPP ĐỨC TRIẾT THẮNG"/>
    <x v="755"/>
    <s v="Chị Mơ"/>
    <x v="22"/>
    <x v="2"/>
    <n v="270000"/>
    <x v="218"/>
  </r>
  <r>
    <x v="68"/>
    <s v="NPP ĐỨC TRIẾT THẮNG"/>
    <x v="756"/>
    <s v="HaHa Jruit"/>
    <x v="9"/>
    <x v="1"/>
    <n v="200000"/>
    <x v="30"/>
  </r>
  <r>
    <x v="68"/>
    <s v="NPP ĐỨC TRIẾT THẮNG"/>
    <x v="756"/>
    <s v="HaHa Jruit"/>
    <x v="3"/>
    <x v="0"/>
    <n v="70000"/>
    <x v="41"/>
  </r>
  <r>
    <x v="68"/>
    <s v="NPP ĐỨC TRIẾT THẮNG"/>
    <x v="756"/>
    <s v="HaHa Jruit"/>
    <x v="4"/>
    <x v="0"/>
    <n v="50000"/>
    <x v="42"/>
  </r>
  <r>
    <x v="68"/>
    <s v="NPP ĐỨC TRIẾT THẮNG"/>
    <x v="756"/>
    <s v="HaHa Jruit"/>
    <x v="11"/>
    <x v="3"/>
    <n v="330000"/>
    <x v="28"/>
  </r>
  <r>
    <x v="68"/>
    <s v="NPP ĐỨC TRIẾT THẮNG"/>
    <x v="757"/>
    <s v="Phụ Kiện Sinh Nhật Lim Lim"/>
    <x v="9"/>
    <x v="1"/>
    <n v="600000"/>
    <x v="30"/>
  </r>
  <r>
    <x v="68"/>
    <s v="NPP ĐỨC TRIẾT THẮNG"/>
    <x v="757"/>
    <s v="Phụ Kiện Sinh Nhật Lim Lim"/>
    <x v="3"/>
    <x v="0"/>
    <n v="50000"/>
    <x v="41"/>
  </r>
  <r>
    <x v="68"/>
    <s v="NPP ĐỨC TRIẾT THẮNG"/>
    <x v="757"/>
    <s v="Phụ Kiện Sinh Nhật Lim Lim"/>
    <x v="14"/>
    <x v="3"/>
    <n v="50000"/>
    <x v="73"/>
  </r>
  <r>
    <x v="68"/>
    <s v="NPP ĐỨC TRIẾT THẮNG"/>
    <x v="757"/>
    <s v="Phụ Kiện Sinh Nhật Lim Lim"/>
    <x v="11"/>
    <x v="3"/>
    <n v="530000"/>
    <x v="28"/>
  </r>
  <r>
    <x v="68"/>
    <s v="NPP ĐỨC TRIẾT THẮNG"/>
    <x v="757"/>
    <s v="Phụ Kiện Sinh Nhật Lim Lim"/>
    <x v="12"/>
    <x v="9"/>
    <n v="200000"/>
    <x v="82"/>
  </r>
  <r>
    <x v="68"/>
    <s v="NPP ĐỨC TRIẾT THẮNG"/>
    <x v="758"/>
    <s v="CTy PATAYA - KCN Trà Nóc"/>
    <x v="3"/>
    <x v="8"/>
    <n v="2600000"/>
    <x v="128"/>
  </r>
  <r>
    <x v="68"/>
    <s v="NPP ĐỨC TRIẾT THẮNG"/>
    <x v="759"/>
    <s v="Cf Cầm Thi"/>
    <x v="9"/>
    <x v="0"/>
    <n v="50000"/>
    <x v="22"/>
  </r>
  <r>
    <x v="68"/>
    <s v="NPP ĐỨC TRIẾT THẮNG"/>
    <x v="759"/>
    <s v="Cf Cầm Thi"/>
    <x v="14"/>
    <x v="3"/>
    <n v="130000"/>
    <x v="73"/>
  </r>
  <r>
    <x v="68"/>
    <s v="NPP ĐỨC TRIẾT THẮNG"/>
    <x v="759"/>
    <s v="Cf Cầm Thi"/>
    <x v="11"/>
    <x v="3"/>
    <n v="470000"/>
    <x v="28"/>
  </r>
  <r>
    <x v="68"/>
    <s v="NPP ĐỨC TRIẾT THẮNG"/>
    <x v="760"/>
    <s v="Cf Quỳnh Anh"/>
    <x v="9"/>
    <x v="0"/>
    <n v="70000"/>
    <x v="22"/>
  </r>
  <r>
    <x v="68"/>
    <s v="NPP ĐỨC TRIẾT THẮNG"/>
    <x v="760"/>
    <s v="Cf Quỳnh Anh"/>
    <x v="14"/>
    <x v="3"/>
    <n v="130000"/>
    <x v="73"/>
  </r>
  <r>
    <x v="68"/>
    <s v="NPP ĐỨC TRIẾT THẮNG"/>
    <x v="760"/>
    <s v="Cf Quỳnh Anh"/>
    <x v="11"/>
    <x v="3"/>
    <n v="600000"/>
    <x v="28"/>
  </r>
  <r>
    <x v="68"/>
    <s v="NPP ĐỨC TRIẾT THẮNG"/>
    <x v="760"/>
    <s v="Cf Quỳnh Anh"/>
    <x v="22"/>
    <x v="2"/>
    <n v="50000"/>
    <x v="218"/>
  </r>
  <r>
    <x v="68"/>
    <s v="NPP ĐỨC TRIẾT THẮNG"/>
    <x v="761"/>
    <s v="Cf Gâu Gâu"/>
    <x v="14"/>
    <x v="3"/>
    <n v="200000"/>
    <x v="73"/>
  </r>
  <r>
    <x v="68"/>
    <s v="NPP ĐỨC TRIẾT THẮNG"/>
    <x v="762"/>
    <s v="CF Bưu Điện"/>
    <x v="15"/>
    <x v="0"/>
    <n v="50000"/>
    <x v="39"/>
  </r>
  <r>
    <x v="68"/>
    <s v="NPP ĐỨC TRIẾT THẮNG"/>
    <x v="763"/>
    <s v="Cf Cát Tường 2"/>
    <x v="15"/>
    <x v="12"/>
    <n v="1930000"/>
    <x v="124"/>
  </r>
  <r>
    <x v="68"/>
    <s v="NPP ĐỨC TRIẾT THẮNG"/>
    <x v="764"/>
    <s v="Cf Ngọc Sương- Quốc lộ 1A"/>
    <x v="9"/>
    <x v="0"/>
    <n v="70000"/>
    <x v="22"/>
  </r>
  <r>
    <x v="68"/>
    <s v="NPP ĐỨC TRIẾT THẮNG"/>
    <x v="764"/>
    <s v="Cf Ngọc Sương- Quốc lộ 1A"/>
    <x v="3"/>
    <x v="0"/>
    <n v="70000"/>
    <x v="41"/>
  </r>
  <r>
    <x v="68"/>
    <s v="NPP ĐỨC TRIẾT THẮNG"/>
    <x v="764"/>
    <s v="Cf Ngọc Sương- Quốc lộ 1A"/>
    <x v="22"/>
    <x v="2"/>
    <n v="50000"/>
    <x v="218"/>
  </r>
  <r>
    <x v="68"/>
    <s v="NPP ĐỨC TRIẾT THẮNG"/>
    <x v="765"/>
    <s v="CF CoFa"/>
    <x v="9"/>
    <x v="0"/>
    <n v="330000"/>
    <x v="22"/>
  </r>
  <r>
    <x v="68"/>
    <s v="NPP ĐỨC TRIẾT THẮNG"/>
    <x v="765"/>
    <s v="CF CoFa &amp; cung cấp nguyên liệu"/>
    <x v="15"/>
    <x v="4"/>
    <n v="330000"/>
    <x v="59"/>
  </r>
  <r>
    <x v="68"/>
    <s v="NPP ĐỨC TRIẾT THẮNG"/>
    <x v="765"/>
    <s v="CF CoFa"/>
    <x v="3"/>
    <x v="0"/>
    <n v="130000"/>
    <x v="41"/>
  </r>
  <r>
    <x v="68"/>
    <s v="NPP ĐỨC TRIẾT THẮNG"/>
    <x v="765"/>
    <s v="CF CoFa"/>
    <x v="14"/>
    <x v="3"/>
    <n v="400000"/>
    <x v="73"/>
  </r>
  <r>
    <x v="68"/>
    <s v="NPP ĐỨC TRIẾT THẮNG"/>
    <x v="765"/>
    <s v="CF CoFa"/>
    <x v="11"/>
    <x v="3"/>
    <n v="330000"/>
    <x v="28"/>
  </r>
  <r>
    <x v="68"/>
    <s v="NPP ĐỨC TRIẾT THẮNG"/>
    <x v="765"/>
    <s v="CF CoFa &amp; cung cấp nguyên liệu"/>
    <x v="12"/>
    <x v="9"/>
    <n v="130000"/>
    <x v="82"/>
  </r>
  <r>
    <x v="68"/>
    <s v="NPP ĐỨC TRIẾT THẮNG"/>
    <x v="765"/>
    <s v="CF CoFa &amp; cung cấp nguyên liệu"/>
    <x v="22"/>
    <x v="2"/>
    <n v="330000"/>
    <x v="218"/>
  </r>
  <r>
    <x v="68"/>
    <s v="NPP ĐỨC TRIẾT THẮNG"/>
    <x v="766"/>
    <s v="Bệnh viện tâm thần Phước Thới"/>
    <x v="15"/>
    <x v="4"/>
    <n v="1870000"/>
    <x v="59"/>
  </r>
  <r>
    <x v="68"/>
    <s v="NPP ĐỨC TRIẾT THẮNG"/>
    <x v="766"/>
    <s v="Bệnh viện tâm thần Phước Thới"/>
    <x v="18"/>
    <x v="23"/>
    <n v="50000"/>
    <x v="220"/>
  </r>
  <r>
    <x v="68"/>
    <s v="NPP ĐỨC TRIẾT THẮNG"/>
    <x v="767"/>
    <s v="CF Anh Thơ - An Hội,Ninh Kiều"/>
    <x v="12"/>
    <x v="9"/>
    <n v="70000"/>
    <x v="82"/>
  </r>
  <r>
    <x v="68"/>
    <s v="NPP ĐỨC TRIẾT THẮNG"/>
    <x v="768"/>
    <s v="CF Tư Điếc 1"/>
    <x v="15"/>
    <x v="0"/>
    <n v="2470000"/>
    <x v="39"/>
  </r>
  <r>
    <x v="68"/>
    <s v="NPP ĐỨC TRIẾT THẮNG"/>
    <x v="769"/>
    <s v="Cf Chill"/>
    <x v="9"/>
    <x v="1"/>
    <n v="200000"/>
    <x v="30"/>
  </r>
  <r>
    <x v="68"/>
    <s v="NPP ĐỨC TRIẾT THẮNG"/>
    <x v="769"/>
    <s v="Cf Chill"/>
    <x v="3"/>
    <x v="0"/>
    <n v="50000"/>
    <x v="41"/>
  </r>
  <r>
    <x v="68"/>
    <s v="NPP ĐỨC TRIẾT THẮNG"/>
    <x v="769"/>
    <s v="Cf Chill"/>
    <x v="14"/>
    <x v="3"/>
    <n v="130000"/>
    <x v="73"/>
  </r>
  <r>
    <x v="68"/>
    <s v="NPP ĐỨC TRIẾT THẮNG"/>
    <x v="769"/>
    <s v="Cf Chill"/>
    <x v="11"/>
    <x v="3"/>
    <n v="50000"/>
    <x v="28"/>
  </r>
  <r>
    <x v="68"/>
    <s v="NPP ĐỨC TRIẾT THẮNG"/>
    <x v="770"/>
    <s v="Trà Sữa Laletana"/>
    <x v="9"/>
    <x v="1"/>
    <n v="50000"/>
    <x v="30"/>
  </r>
  <r>
    <x v="68"/>
    <s v="NPP ĐỨC TRIẾT THẮNG"/>
    <x v="770"/>
    <s v="Trà Sữa Laletana"/>
    <x v="3"/>
    <x v="0"/>
    <n v="50000"/>
    <x v="41"/>
  </r>
  <r>
    <x v="68"/>
    <s v="NPP ĐỨC TRIẾT THẮNG"/>
    <x v="770"/>
    <s v="Trà Sữa Laletana"/>
    <x v="11"/>
    <x v="3"/>
    <n v="330000"/>
    <x v="28"/>
  </r>
  <r>
    <x v="68"/>
    <s v="NPP ĐỨC TRIẾT THẮNG"/>
    <x v="771"/>
    <s v="Cf Milano"/>
    <x v="9"/>
    <x v="1"/>
    <n v="130000"/>
    <x v="30"/>
  </r>
  <r>
    <x v="68"/>
    <s v="NPP ĐỨC TRIẾT THẮNG"/>
    <x v="771"/>
    <s v="Cf Milano"/>
    <x v="14"/>
    <x v="3"/>
    <n v="70000"/>
    <x v="73"/>
  </r>
  <r>
    <x v="68"/>
    <s v="NPP ĐỨC TRIẾT THẮNG"/>
    <x v="771"/>
    <s v="Cf Milano"/>
    <x v="11"/>
    <x v="3"/>
    <n v="530000"/>
    <x v="28"/>
  </r>
  <r>
    <x v="68"/>
    <s v="NPP ĐỨC TRIẾT THẮNG"/>
    <x v="772"/>
    <s v="Cf Lan Linh"/>
    <x v="3"/>
    <x v="0"/>
    <n v="70000"/>
    <x v="41"/>
  </r>
  <r>
    <x v="68"/>
    <s v="NPP ĐỨC TRIẾT THẮNG"/>
    <x v="772"/>
    <s v="Cf Lan Linh"/>
    <x v="11"/>
    <x v="3"/>
    <n v="50000"/>
    <x v="28"/>
  </r>
  <r>
    <x v="68"/>
    <s v="NPP ĐỨC TRIẾT THẮNG"/>
    <x v="773"/>
    <s v="CÔNG TY TNHH Ô TÔ G_START"/>
    <x v="3"/>
    <x v="3"/>
    <n v="1870000"/>
    <x v="3"/>
  </r>
  <r>
    <x v="68"/>
    <s v="NPP ĐỨC TRIẾT THẮNG"/>
    <x v="774"/>
    <s v="CÔNG TY CP ĐẦU TƯ TMDV SÀI GÒN Ô TÔ CẦN THƠ"/>
    <x v="3"/>
    <x v="3"/>
    <n v="600000"/>
    <x v="3"/>
  </r>
  <r>
    <x v="68"/>
    <s v="NPP ĐỨC TRIẾT THẮNG"/>
    <x v="775"/>
    <s v="Sinh tố Yauor"/>
    <x v="15"/>
    <x v="4"/>
    <n v="400000"/>
    <x v="59"/>
  </r>
  <r>
    <x v="68"/>
    <s v="NPP ĐỨC TRIẾT THẮNG"/>
    <x v="775"/>
    <s v="Sinh tố Yauor"/>
    <x v="3"/>
    <x v="0"/>
    <n v="70000"/>
    <x v="41"/>
  </r>
  <r>
    <x v="68"/>
    <s v="NPP ĐỨC TRIẾT THẮNG"/>
    <x v="776"/>
    <s v="Trà Sữa Van 2"/>
    <x v="14"/>
    <x v="3"/>
    <n v="50000"/>
    <x v="73"/>
  </r>
  <r>
    <x v="68"/>
    <s v="NPP ĐỨC TRIẾT THẮNG"/>
    <x v="776"/>
    <s v="Trà Sữa Van 2"/>
    <x v="11"/>
    <x v="3"/>
    <n v="50000"/>
    <x v="28"/>
  </r>
  <r>
    <x v="68"/>
    <s v="NPP ĐỨC TRIẾT THẮNG"/>
    <x v="777"/>
    <s v="Cf Ngọc Yến 2"/>
    <x v="9"/>
    <x v="1"/>
    <n v="50000"/>
    <x v="30"/>
  </r>
  <r>
    <x v="68"/>
    <s v="NPP ĐỨC TRIẾT THẮNG"/>
    <x v="777"/>
    <s v="Cf Ngọc Yến 2"/>
    <x v="14"/>
    <x v="3"/>
    <n v="50000"/>
    <x v="73"/>
  </r>
  <r>
    <x v="68"/>
    <s v="NPP ĐỨC TRIẾT THẮNG"/>
    <x v="777"/>
    <s v="Cf Ngọc Yến 2"/>
    <x v="11"/>
    <x v="3"/>
    <n v="130000"/>
    <x v="28"/>
  </r>
  <r>
    <x v="68"/>
    <s v="NPP ĐỨC TRIẾT THẮNG"/>
    <x v="778"/>
    <s v="Omega"/>
    <x v="9"/>
    <x v="1"/>
    <n v="50000"/>
    <x v="30"/>
  </r>
  <r>
    <x v="68"/>
    <s v="NPP ĐỨC TRIẾT THẮNG"/>
    <x v="778"/>
    <s v="Omega"/>
    <x v="11"/>
    <x v="3"/>
    <n v="200000"/>
    <x v="28"/>
  </r>
  <r>
    <x v="68"/>
    <s v="NPP ĐỨC TRIẾT THẮNG"/>
    <x v="779"/>
    <s v="Cf Thùy Dương"/>
    <x v="9"/>
    <x v="1"/>
    <n v="200000"/>
    <x v="30"/>
  </r>
  <r>
    <x v="68"/>
    <s v="NPP ĐỨC TRIẾT THẮNG"/>
    <x v="779"/>
    <s v="Cf Thùy Dương"/>
    <x v="14"/>
    <x v="3"/>
    <n v="50000"/>
    <x v="73"/>
  </r>
  <r>
    <x v="68"/>
    <s v="NPP ĐỨC TRIẾT THẮNG"/>
    <x v="779"/>
    <s v="Cf Thùy Dương"/>
    <x v="11"/>
    <x v="3"/>
    <n v="400000"/>
    <x v="28"/>
  </r>
  <r>
    <x v="68"/>
    <s v="NPP ĐỨC TRIẾT THẮNG"/>
    <x v="780"/>
    <s v=" Tiệm Bánh Thái Bảo"/>
    <x v="15"/>
    <x v="12"/>
    <n v="50000"/>
    <x v="124"/>
  </r>
  <r>
    <x v="68"/>
    <s v="NPP ĐỨC TRIẾT THẮNG"/>
    <x v="781"/>
    <s v="TiNi Lotte Cần Thơ"/>
    <x v="9"/>
    <x v="0"/>
    <n v="50000"/>
    <x v="22"/>
  </r>
  <r>
    <x v="68"/>
    <s v="NPP ĐỨC TRIẾT THẮNG"/>
    <x v="781"/>
    <s v="TiNi Lotte Cần Thơ"/>
    <x v="10"/>
    <x v="4"/>
    <n v="50000"/>
    <x v="23"/>
  </r>
  <r>
    <x v="68"/>
    <s v="NPP ĐỨC TRIẾT THẮNG"/>
    <x v="781"/>
    <s v="TiNi Lotte Cần Thơ"/>
    <x v="4"/>
    <x v="8"/>
    <n v="50000"/>
    <x v="24"/>
  </r>
  <r>
    <x v="68"/>
    <s v="NPP ĐỨC TRIẾT THẮNG"/>
    <x v="781"/>
    <s v="TiNi Lotte Cần Thơ"/>
    <x v="7"/>
    <x v="4"/>
    <n v="70000"/>
    <x v="25"/>
  </r>
  <r>
    <x v="68"/>
    <s v="NPP ĐỨC TRIẾT THẮNG"/>
    <x v="781"/>
    <s v="TiNi Lotte Cần Thơ"/>
    <x v="11"/>
    <x v="4"/>
    <n v="50000"/>
    <x v="26"/>
  </r>
  <r>
    <x v="68"/>
    <s v="NPP ĐỨC TRIẾT THẮNG"/>
    <x v="781"/>
    <s v="TiNi Lotte Cần Thơ"/>
    <x v="12"/>
    <x v="7"/>
    <n v="50000"/>
    <x v="27"/>
  </r>
  <r>
    <x v="68"/>
    <s v="NPP ĐỨC TRIẾT THẮNG"/>
    <x v="782"/>
    <s v="TINI VINCOM PLAZA HÙNG VƯƠNG CẦN THƠ"/>
    <x v="9"/>
    <x v="0"/>
    <n v="50000"/>
    <x v="22"/>
  </r>
  <r>
    <x v="68"/>
    <s v="NPP ĐỨC TRIẾT THẮNG"/>
    <x v="782"/>
    <s v="TINI VINCOM PLAZA HÙNG VƯƠNG CẦN THƠ"/>
    <x v="10"/>
    <x v="4"/>
    <n v="50000"/>
    <x v="23"/>
  </r>
  <r>
    <x v="68"/>
    <s v="NPP ĐỨC TRIẾT THẮNG"/>
    <x v="782"/>
    <s v="TINI VINCOM PLAZA HÙNG VƯƠNG CẦN THƠ"/>
    <x v="4"/>
    <x v="8"/>
    <n v="70000"/>
    <x v="24"/>
  </r>
  <r>
    <x v="68"/>
    <s v="NPP ĐỨC TRIẾT THẮNG"/>
    <x v="782"/>
    <s v="TINI VINCOM PLAZA HÙNG VƯƠNG CẦN THƠ"/>
    <x v="7"/>
    <x v="4"/>
    <n v="70000"/>
    <x v="25"/>
  </r>
  <r>
    <x v="68"/>
    <s v="NPP ĐỨC TRIẾT THẮNG"/>
    <x v="782"/>
    <s v="TINI VINCOM PLAZA HÙNG VƯƠNG CẦN THƠ"/>
    <x v="11"/>
    <x v="4"/>
    <n v="50000"/>
    <x v="26"/>
  </r>
  <r>
    <x v="68"/>
    <s v="NPP ĐỨC TRIẾT THẮNG"/>
    <x v="782"/>
    <s v="TINI VINCOM PLAZA HÙNG VƯƠNG CẦN THƠ"/>
    <x v="12"/>
    <x v="7"/>
    <n v="50000"/>
    <x v="27"/>
  </r>
  <r>
    <x v="68"/>
    <s v="NPP ĐỨC TRIẾT THẮNG"/>
    <x v="783"/>
    <s v="EURO COFFEE &amp; SKY BAR"/>
    <x v="15"/>
    <x v="12"/>
    <n v="50000"/>
    <x v="124"/>
  </r>
  <r>
    <x v="68"/>
    <s v="NPP ĐỨC TRIẾT THẮNG"/>
    <x v="784"/>
    <s v="CÔNG TY Ô TÔ SÀI GÒN CỬU LONG"/>
    <x v="3"/>
    <x v="3"/>
    <n v="530000"/>
    <x v="3"/>
  </r>
  <r>
    <x v="68"/>
    <s v="NPP ĐỨC TRIẾT THẮNG"/>
    <x v="785"/>
    <s v="CĂN TIN BỆNH VIỆN TIM MẠCH"/>
    <x v="9"/>
    <x v="1"/>
    <n v="50000"/>
    <x v="30"/>
  </r>
  <r>
    <x v="68"/>
    <s v="NPP ĐỨC TRIẾT THẮNG"/>
    <x v="785"/>
    <s v="CĂN TIN BỆNH VIỆN TIM MẠCH"/>
    <x v="3"/>
    <x v="3"/>
    <n v="130000"/>
    <x v="3"/>
  </r>
  <r>
    <x v="68"/>
    <s v="NPP ĐỨC TRIẾT THẮNG"/>
    <x v="785"/>
    <s v="CĂN TIN BỆNH VIỆN TIM MẠCH"/>
    <x v="4"/>
    <x v="0"/>
    <n v="50000"/>
    <x v="42"/>
  </r>
  <r>
    <x v="68"/>
    <s v="NPP ĐỨC TRIẾT THẮNG"/>
    <x v="785"/>
    <s v="CĂN TIN BỆNH VIỆN TIM MẠCH"/>
    <x v="11"/>
    <x v="0"/>
    <n v="50000"/>
    <x v="34"/>
  </r>
  <r>
    <x v="70"/>
    <s v="NPP MAI HƯNG"/>
    <x v="786"/>
    <s v="Trà Sữa Chin Mỹ Bình"/>
    <x v="3"/>
    <x v="8"/>
    <n v="4330000"/>
    <x v="128"/>
  </r>
  <r>
    <x v="70"/>
    <s v="NPP MAI HƯNG"/>
    <x v="787"/>
    <s v="Trà Sữa Chin Mỹ Xuyên"/>
    <x v="3"/>
    <x v="8"/>
    <n v="11330000"/>
    <x v="128"/>
  </r>
  <r>
    <x v="70"/>
    <s v="NPP MAI HƯNG"/>
    <x v="788"/>
    <s v="Khởi Minh"/>
    <x v="15"/>
    <x v="3"/>
    <n v="50000"/>
    <x v="121"/>
  </r>
  <r>
    <x v="70"/>
    <s v="NPP MAI HƯNG"/>
    <x v="788"/>
    <s v="Khởi Minh"/>
    <x v="3"/>
    <x v="8"/>
    <n v="200000"/>
    <x v="128"/>
  </r>
  <r>
    <x v="70"/>
    <s v="NPP MAI HƯNG"/>
    <x v="788"/>
    <s v="Khởi Minh"/>
    <x v="14"/>
    <x v="8"/>
    <n v="800000"/>
    <x v="166"/>
  </r>
  <r>
    <x v="70"/>
    <s v="NPP MAI HƯNG"/>
    <x v="788"/>
    <s v="Khởi Minh"/>
    <x v="11"/>
    <x v="3"/>
    <n v="3930000"/>
    <x v="28"/>
  </r>
  <r>
    <x v="70"/>
    <s v="NPP MAI HƯNG"/>
    <x v="788"/>
    <s v="Khởi Minh"/>
    <x v="12"/>
    <x v="3"/>
    <n v="600000"/>
    <x v="33"/>
  </r>
  <r>
    <x v="70"/>
    <s v="NPP MAI HƯNG"/>
    <x v="789"/>
    <s v="Trà Sữa Chin Mỹ Phuoc"/>
    <x v="3"/>
    <x v="8"/>
    <n v="2130000"/>
    <x v="128"/>
  </r>
  <r>
    <x v="70"/>
    <s v="NPP MAI HƯNG"/>
    <x v="790"/>
    <s v="TINI VINCOM AN GIANG"/>
    <x v="9"/>
    <x v="0"/>
    <n v="50000"/>
    <x v="22"/>
  </r>
  <r>
    <x v="70"/>
    <s v="NPP MAI HƯNG"/>
    <x v="790"/>
    <s v="TINI VINCOM AN GIANG"/>
    <x v="10"/>
    <x v="4"/>
    <n v="50000"/>
    <x v="23"/>
  </r>
  <r>
    <x v="70"/>
    <s v="NPP MAI HƯNG"/>
    <x v="790"/>
    <s v="TINI VINCOM AN GIANG"/>
    <x v="4"/>
    <x v="8"/>
    <n v="50000"/>
    <x v="24"/>
  </r>
  <r>
    <x v="70"/>
    <s v="NPP MAI HƯNG"/>
    <x v="790"/>
    <s v="TINI VINCOM AN GIANG"/>
    <x v="7"/>
    <x v="4"/>
    <n v="50000"/>
    <x v="25"/>
  </r>
  <r>
    <x v="70"/>
    <s v="NPP MAI HƯNG"/>
    <x v="790"/>
    <s v="TINI VINCOM AN GIANG"/>
    <x v="11"/>
    <x v="4"/>
    <n v="50000"/>
    <x v="26"/>
  </r>
  <r>
    <x v="70"/>
    <s v="NPP MAI HƯNG"/>
    <x v="790"/>
    <s v="TINI VINCOM AN GIANG"/>
    <x v="12"/>
    <x v="7"/>
    <n v="50000"/>
    <x v="27"/>
  </r>
  <r>
    <x v="71"/>
    <s v="NPP TRẦN PHONG"/>
    <x v="791"/>
    <s v="Công Đoàn Công Ty FREETREND A"/>
    <x v="1"/>
    <x v="12"/>
    <n v="50000"/>
    <x v="51"/>
  </r>
  <r>
    <x v="71"/>
    <s v="NPP TRẦN PHONG"/>
    <x v="792"/>
    <s v="Tra Sua CHIN"/>
    <x v="3"/>
    <x v="8"/>
    <n v="8070000"/>
    <x v="128"/>
  </r>
  <r>
    <x v="71"/>
    <s v="NPP TRẦN PHONG"/>
    <x v="793"/>
    <s v="Công ty Phòng Giáo Dục Huyện Vĩnh Lợi"/>
    <x v="1"/>
    <x v="0"/>
    <n v="50000"/>
    <x v="38"/>
  </r>
  <r>
    <x v="71"/>
    <s v="NPP TRẦN PHONG"/>
    <x v="793"/>
    <s v="Công ty Phòng Giáo Dục Huyện Vĩnh Lợi"/>
    <x v="3"/>
    <x v="3"/>
    <n v="50000"/>
    <x v="3"/>
  </r>
  <r>
    <x v="71"/>
    <s v="NPP TRẦN PHONG"/>
    <x v="793"/>
    <s v="Công ty Phòng Giáo Dục Huyện Vĩnh Lợi"/>
    <x v="11"/>
    <x v="0"/>
    <n v="50000"/>
    <x v="34"/>
  </r>
  <r>
    <x v="71"/>
    <s v="NPP TRẦN PHONG"/>
    <x v="794"/>
    <s v="Cong ty Dau Khi Bac Lieu"/>
    <x v="3"/>
    <x v="3"/>
    <n v="50000"/>
    <x v="3"/>
  </r>
  <r>
    <x v="71"/>
    <s v="NPP TRẦN PHONG"/>
    <x v="795"/>
    <s v="CTY NHÀ MÁY BIA SG BẠC LIÊU"/>
    <x v="9"/>
    <x v="4"/>
    <n v="50000"/>
    <x v="65"/>
  </r>
  <r>
    <x v="71"/>
    <s v="NPP TRẦN PHONG"/>
    <x v="795"/>
    <s v="CTY NHÀ MÁY BIA SG BẠC LIÊU"/>
    <x v="4"/>
    <x v="4"/>
    <n v="50000"/>
    <x v="66"/>
  </r>
  <r>
    <x v="71"/>
    <s v="NPP TRẦN PHONG"/>
    <x v="795"/>
    <s v="CTY NHÀ MÁY BIA SG BẠC LIÊU"/>
    <x v="5"/>
    <x v="4"/>
    <n v="50000"/>
    <x v="19"/>
  </r>
  <r>
    <x v="71"/>
    <s v="NPP TRẦN PHONG"/>
    <x v="795"/>
    <s v="CTY NHÀ MÁY BIA SG BẠC LIÊU"/>
    <x v="22"/>
    <x v="4"/>
    <n v="1130000"/>
    <x v="205"/>
  </r>
  <r>
    <x v="71"/>
    <s v="NPP TRẦN PHONG"/>
    <x v="795"/>
    <s v="CTY NHÀ MÁY BIA SG BẠC LIÊU"/>
    <x v="6"/>
    <x v="4"/>
    <n v="50000"/>
    <x v="20"/>
  </r>
  <r>
    <x v="72"/>
    <s v="NPP NGỌC THU"/>
    <x v="796"/>
    <s v="Cơ Sở Kem Tô Châu"/>
    <x v="12"/>
    <x v="9"/>
    <n v="50000"/>
    <x v="82"/>
  </r>
  <r>
    <x v="72"/>
    <s v="NPP NGỌC THU"/>
    <x v="796"/>
    <s v="Cơ Sở Kem Tô Châu"/>
    <x v="22"/>
    <x v="2"/>
    <n v="50000"/>
    <x v="218"/>
  </r>
  <r>
    <x v="73"/>
    <s v="NPP ĐẠI THÀNH PHÁT"/>
    <x v="797"/>
    <s v="Café Green"/>
    <x v="9"/>
    <x v="1"/>
    <n v="2200000"/>
    <x v="30"/>
  </r>
  <r>
    <x v="73"/>
    <s v="NPP ĐẠI THÀNH PHÁT"/>
    <x v="797"/>
    <s v="Café Green"/>
    <x v="3"/>
    <x v="0"/>
    <n v="50000"/>
    <x v="41"/>
  </r>
  <r>
    <x v="73"/>
    <s v="NPP ĐẠI THÀNH PHÁT"/>
    <x v="797"/>
    <s v="Café Green"/>
    <x v="14"/>
    <x v="0"/>
    <n v="50000"/>
    <x v="50"/>
  </r>
  <r>
    <x v="73"/>
    <s v="NPP ĐẠI THÀNH PHÁT"/>
    <x v="797"/>
    <s v="Café Green"/>
    <x v="11"/>
    <x v="3"/>
    <n v="1930000"/>
    <x v="28"/>
  </r>
  <r>
    <x v="59"/>
    <s v="NPP MỸ LOAN"/>
    <x v="798"/>
    <s v="_x0009_CÔNG TY TNHH CÔNG THÁI HỌC LOCTEK VIỆT NAM"/>
    <x v="3"/>
    <x v="1"/>
    <n v="50000"/>
    <x v="37"/>
  </r>
  <r>
    <x v="59"/>
    <s v="NPP MỸ LOAN"/>
    <x v="799"/>
    <s v="CÔNG TY TNHH THIÊN HÀ SHIDAX"/>
    <x v="3"/>
    <x v="6"/>
    <n v="50000"/>
    <x v="184"/>
  </r>
  <r>
    <x v="59"/>
    <s v="NPP MỸ LOAN"/>
    <x v="799"/>
    <s v="CÔNG TY TNHH THIÊN HÀ SHIDAX"/>
    <x v="4"/>
    <x v="3"/>
    <n v="50000"/>
    <x v="9"/>
  </r>
  <r>
    <x v="59"/>
    <s v="NPP MỸ LOAN"/>
    <x v="800"/>
    <s v="BV Đa khoa khu vực Cái Lậy"/>
    <x v="15"/>
    <x v="0"/>
    <n v="50000"/>
    <x v="39"/>
  </r>
  <r>
    <x v="59"/>
    <s v="NPP MỸ LOAN"/>
    <x v="800"/>
    <s v="BV Đa khoa khu vực Cái Lậy"/>
    <x v="4"/>
    <x v="3"/>
    <n v="50000"/>
    <x v="9"/>
  </r>
  <r>
    <x v="59"/>
    <s v="NPP MỸ LOAN"/>
    <x v="801"/>
    <s v=" Trà sữa Chin 246, Ấp Bắc, P5, Tp Mỹ Tho"/>
    <x v="3"/>
    <x v="8"/>
    <n v="1930000"/>
    <x v="128"/>
  </r>
  <r>
    <x v="59"/>
    <s v="NPP MỸ LOAN"/>
    <x v="802"/>
    <s v="Cô Hoàng_ Trường THPT Lê Ngọc Hân"/>
    <x v="3"/>
    <x v="0"/>
    <n v="200000"/>
    <x v="41"/>
  </r>
  <r>
    <x v="59"/>
    <s v="NPP MỸ LOAN"/>
    <x v="802"/>
    <s v="Cô Hoàng_ Trường THPT Lê Ngọc Hân"/>
    <x v="4"/>
    <x v="0"/>
    <n v="70000"/>
    <x v="42"/>
  </r>
  <r>
    <x v="59"/>
    <s v="NPP MỸ LOAN"/>
    <x v="803"/>
    <s v="Chị Tâm_ Trường THPT Chợ Gạo"/>
    <x v="4"/>
    <x v="0"/>
    <n v="50000"/>
    <x v="42"/>
  </r>
  <r>
    <x v="59"/>
    <s v="NPP MỸ LOAN"/>
    <x v="803"/>
    <s v="Chị Tâm_ Trường THPT Chợ Gạo"/>
    <x v="12"/>
    <x v="9"/>
    <n v="50000"/>
    <x v="82"/>
  </r>
  <r>
    <x v="59"/>
    <s v="NPP MỸ LOAN"/>
    <x v="803"/>
    <s v="Chị Tâm_ Trường THPT Chợ Gạo"/>
    <x v="5"/>
    <x v="7"/>
    <n v="70000"/>
    <x v="44"/>
  </r>
  <r>
    <x v="59"/>
    <s v="NPP MỸ LOAN"/>
    <x v="803"/>
    <s v="Chị Tâm_ Trường THPT Chợ Gạo"/>
    <x v="22"/>
    <x v="19"/>
    <n v="70000"/>
    <x v="129"/>
  </r>
  <r>
    <x v="59"/>
    <s v="NPP MỸ LOAN"/>
    <x v="803"/>
    <s v="Chị Tâm_ Trường THPT Chợ Gạo"/>
    <x v="6"/>
    <x v="2"/>
    <n v="70000"/>
    <x v="141"/>
  </r>
  <r>
    <x v="59"/>
    <s v="NPP MỸ LOAN"/>
    <x v="804"/>
    <s v="Cô Mai_ Trường THPT Nam Kỳ Khởi Nghiã"/>
    <x v="5"/>
    <x v="7"/>
    <n v="70000"/>
    <x v="44"/>
  </r>
  <r>
    <x v="59"/>
    <s v="NPP MỸ LOAN"/>
    <x v="804"/>
    <s v="Cô Mai_ Trường THPT Nam Kỳ Khởi Nghiã"/>
    <x v="6"/>
    <x v="2"/>
    <n v="50000"/>
    <x v="141"/>
  </r>
  <r>
    <x v="59"/>
    <s v="NPP MỸ LOAN"/>
    <x v="805"/>
    <s v="Chú Hỷ_Trường THPT Phước Thạnh"/>
    <x v="1"/>
    <x v="0"/>
    <n v="50000"/>
    <x v="38"/>
  </r>
  <r>
    <x v="59"/>
    <s v="NPP MỸ LOAN"/>
    <x v="805"/>
    <s v="Chú Hỷ_Trường THPT Phước Thạnh"/>
    <x v="3"/>
    <x v="0"/>
    <n v="50000"/>
    <x v="41"/>
  </r>
  <r>
    <x v="59"/>
    <s v="NPP MỸ LOAN"/>
    <x v="805"/>
    <s v="Chú Hỷ_Trường THPT Phước Thạnh"/>
    <x v="4"/>
    <x v="0"/>
    <n v="50000"/>
    <x v="42"/>
  </r>
  <r>
    <x v="59"/>
    <s v="NPP MỸ LOAN"/>
    <x v="805"/>
    <s v="Chú Hỷ_Trường THPT Phước Thạnh"/>
    <x v="14"/>
    <x v="0"/>
    <n v="50000"/>
    <x v="50"/>
  </r>
  <r>
    <x v="59"/>
    <s v="NPP MỸ LOAN"/>
    <x v="805"/>
    <s v="Chú Hỷ_Trường THPT Phước Thạnh"/>
    <x v="12"/>
    <x v="9"/>
    <n v="50000"/>
    <x v="82"/>
  </r>
  <r>
    <x v="59"/>
    <s v="NPP MỸ LOAN"/>
    <x v="805"/>
    <s v="Chú Hỷ_Trường THPT Phước Thạnh"/>
    <x v="5"/>
    <x v="7"/>
    <n v="70000"/>
    <x v="44"/>
  </r>
  <r>
    <x v="59"/>
    <s v="NPP MỸ LOAN"/>
    <x v="805"/>
    <s v="Chú Hỷ_Trường THPT Phước Thạnh"/>
    <x v="6"/>
    <x v="2"/>
    <n v="50000"/>
    <x v="141"/>
  </r>
  <r>
    <x v="59"/>
    <s v="NPP MỸ LOAN"/>
    <x v="806"/>
    <s v="Chị Huyền_Trường THPT Nguyễn Đình Chiễu"/>
    <x v="4"/>
    <x v="0"/>
    <n v="50000"/>
    <x v="42"/>
  </r>
  <r>
    <x v="59"/>
    <s v="NPP MỸ LOAN"/>
    <x v="806"/>
    <s v="Chị Huyền_Trường THPT Nguyễn Đình Chiễu"/>
    <x v="5"/>
    <x v="7"/>
    <n v="70000"/>
    <x v="44"/>
  </r>
  <r>
    <x v="59"/>
    <s v="NPP MỸ LOAN"/>
    <x v="806"/>
    <s v="Chị Huyền_Trường THPT Nguyễn Đình Chiễu"/>
    <x v="6"/>
    <x v="2"/>
    <n v="50000"/>
    <x v="141"/>
  </r>
  <r>
    <x v="59"/>
    <s v="NPP MỸ LOAN"/>
    <x v="807"/>
    <s v="Cô Nga_ Trường THPT Tân Hiệp"/>
    <x v="4"/>
    <x v="0"/>
    <n v="70000"/>
    <x v="42"/>
  </r>
  <r>
    <x v="59"/>
    <s v="NPP MỸ LOAN"/>
    <x v="807"/>
    <s v="Cô Nga_ Trường THPT Tân Hiệp"/>
    <x v="5"/>
    <x v="7"/>
    <n v="70000"/>
    <x v="44"/>
  </r>
  <r>
    <x v="59"/>
    <s v="NPP MỸ LOAN"/>
    <x v="807"/>
    <s v="Cô Nga_ Trường THPT Tân Hiệp"/>
    <x v="6"/>
    <x v="2"/>
    <n v="50000"/>
    <x v="141"/>
  </r>
  <r>
    <x v="59"/>
    <s v="NPP MỸ LOAN"/>
    <x v="808"/>
    <s v="CAFE KIM HIỀN"/>
    <x v="9"/>
    <x v="1"/>
    <n v="8000000"/>
    <x v="30"/>
  </r>
  <r>
    <x v="59"/>
    <s v="NPP MỸ LOAN"/>
    <x v="809"/>
    <s v="CTY GIA MAI"/>
    <x v="11"/>
    <x v="3"/>
    <n v="50000"/>
    <x v="28"/>
  </r>
  <r>
    <x v="59"/>
    <s v="NPP MỸ LOAN"/>
    <x v="809"/>
    <s v="CTY GIA MAI"/>
    <x v="5"/>
    <x v="3"/>
    <n v="50000"/>
    <x v="5"/>
  </r>
  <r>
    <x v="59"/>
    <s v="NPP MỸ LOAN"/>
    <x v="809"/>
    <s v="CTY GIA MAI"/>
    <x v="6"/>
    <x v="3"/>
    <n v="50000"/>
    <x v="6"/>
  </r>
  <r>
    <x v="59"/>
    <s v="NPP MỸ LOAN"/>
    <x v="810"/>
    <s v="CTY KCN MY THO"/>
    <x v="9"/>
    <x v="1"/>
    <n v="10530000"/>
    <x v="30"/>
  </r>
  <r>
    <x v="59"/>
    <s v="NPP MỸ LOAN"/>
    <x v="810"/>
    <s v="CTY KCN MY THO"/>
    <x v="12"/>
    <x v="4"/>
    <n v="50000"/>
    <x v="58"/>
  </r>
  <r>
    <x v="59"/>
    <s v="NPP MỸ LOAN"/>
    <x v="810"/>
    <s v="CTY KCN MY THO"/>
    <x v="8"/>
    <x v="10"/>
    <n v="50000"/>
    <x v="21"/>
  </r>
  <r>
    <x v="59"/>
    <s v="NPP MỸ LOAN"/>
    <x v="811"/>
    <s v="CTY SYZA LONG GIANG"/>
    <x v="3"/>
    <x v="1"/>
    <n v="50000"/>
    <x v="37"/>
  </r>
  <r>
    <x v="59"/>
    <s v="NPP MỸ LOAN"/>
    <x v="811"/>
    <s v="CTY SYZA LONG GIANG"/>
    <x v="4"/>
    <x v="1"/>
    <n v="50000"/>
    <x v="4"/>
  </r>
  <r>
    <x v="59"/>
    <s v="NPP MỸ LOAN"/>
    <x v="811"/>
    <s v="CTY SYZA LONG GIANG"/>
    <x v="22"/>
    <x v="2"/>
    <n v="50000"/>
    <x v="218"/>
  </r>
  <r>
    <x v="59"/>
    <s v="NPP MỸ LOAN"/>
    <x v="811"/>
    <s v="CTY SYZA LONG GIANG"/>
    <x v="6"/>
    <x v="3"/>
    <n v="50000"/>
    <x v="6"/>
  </r>
  <r>
    <x v="59"/>
    <s v="NPP MỸ LOAN"/>
    <x v="812"/>
    <s v="CƠ SỞ KEM HỒNG THÚY"/>
    <x v="11"/>
    <x v="3"/>
    <n v="7600000"/>
    <x v="28"/>
  </r>
  <r>
    <x v="59"/>
    <s v="NPP MỸ LOAN"/>
    <x v="813"/>
    <s v="TRUNG TÂM Y TẾ HUYỆN CHÂU THÀNH"/>
    <x v="15"/>
    <x v="0"/>
    <n v="50000"/>
    <x v="39"/>
  </r>
  <r>
    <x v="59"/>
    <s v="NPP MỸ LOAN"/>
    <x v="813"/>
    <s v="TRUNG TÂM Y TẾ HUYỆN CHÂU THÀNH"/>
    <x v="3"/>
    <x v="0"/>
    <n v="50000"/>
    <x v="41"/>
  </r>
  <r>
    <x v="59"/>
    <s v="NPP MỸ LOAN"/>
    <x v="813"/>
    <s v="TRUNG TÂM Y TẾ HUYỆN CHÂU THÀNH"/>
    <x v="4"/>
    <x v="12"/>
    <n v="50000"/>
    <x v="63"/>
  </r>
  <r>
    <x v="59"/>
    <s v="NPP MỸ LOAN"/>
    <x v="813"/>
    <s v="TRUNG TÂM Y TẾ HUYỆN CHÂU THÀNH"/>
    <x v="5"/>
    <x v="0"/>
    <n v="50000"/>
    <x v="11"/>
  </r>
  <r>
    <x v="59"/>
    <s v="NPP MỸ LOAN"/>
    <x v="813"/>
    <s v="TRUNG TÂM Y TẾ HUYỆN CHÂU THÀNH"/>
    <x v="6"/>
    <x v="0"/>
    <n v="50000"/>
    <x v="12"/>
  </r>
  <r>
    <x v="59"/>
    <s v="NPP MỸ LOAN"/>
    <x v="814"/>
    <s v="Trụ Bán Hàng Tự Động, Mỹ Tho, Tiền Giang"/>
    <x v="1"/>
    <x v="3"/>
    <n v="50000"/>
    <x v="7"/>
  </r>
  <r>
    <x v="59"/>
    <s v="NPP MỸ LOAN"/>
    <x v="814"/>
    <s v="Trụ Bán Hàng Tự Động, Mỹ Tho, Tiền Giang"/>
    <x v="3"/>
    <x v="0"/>
    <n v="50000"/>
    <x v="41"/>
  </r>
  <r>
    <x v="59"/>
    <s v="NPP MỸ LOAN"/>
    <x v="814"/>
    <s v="Trụ Bán Hàng Tự Động, Mỹ Tho, Tiền Giang"/>
    <x v="7"/>
    <x v="0"/>
    <n v="50000"/>
    <x v="43"/>
  </r>
  <r>
    <x v="59"/>
    <s v="NPP MỸ LOAN"/>
    <x v="814"/>
    <s v="Trụ Bán Hàng Tự Động, Mỹ Tho, Tiền Giang"/>
    <x v="5"/>
    <x v="3"/>
    <n v="50000"/>
    <x v="5"/>
  </r>
  <r>
    <x v="59"/>
    <s v="NPP MỸ LOAN"/>
    <x v="814"/>
    <s v="Trụ Bán Hàng Tự Động, Mỹ Tho, Tiền Giang"/>
    <x v="6"/>
    <x v="3"/>
    <n v="470000"/>
    <x v="6"/>
  </r>
  <r>
    <x v="59"/>
    <s v="NPP MỸ LOAN"/>
    <x v="814"/>
    <s v="Trụ Bán Hàng Tự Động, Mỹ Tho, Tiền Giang"/>
    <x v="8"/>
    <x v="10"/>
    <n v="50000"/>
    <x v="21"/>
  </r>
  <r>
    <x v="59"/>
    <s v="NPP MỸ LOAN"/>
    <x v="815"/>
    <s v="LIÊN ĐOÀN LAO ĐỘNG TỈNH TIỀN GIANG"/>
    <x v="1"/>
    <x v="12"/>
    <n v="50000"/>
    <x v="51"/>
  </r>
  <r>
    <x v="59"/>
    <s v="NPP MỸ LOAN"/>
    <x v="815"/>
    <s v="LIÊN ĐOÀN LAO ĐỘNG TỈNH TIỀN GIANG"/>
    <x v="4"/>
    <x v="12"/>
    <n v="50000"/>
    <x v="63"/>
  </r>
  <r>
    <x v="59"/>
    <s v="NPP MỸ LOAN"/>
    <x v="815"/>
    <s v="LIÊN ĐOÀN LAO ĐỘNG TỈNH TIỀN GIANG"/>
    <x v="11"/>
    <x v="0"/>
    <n v="50000"/>
    <x v="34"/>
  </r>
  <r>
    <x v="59"/>
    <s v="NPP MỸ LOAN"/>
    <x v="815"/>
    <s v="LIÊN ĐOÀN LAO ĐỘNG TỈNH TIỀN GIANG"/>
    <x v="12"/>
    <x v="0"/>
    <n v="50000"/>
    <x v="35"/>
  </r>
  <r>
    <x v="59"/>
    <s v="NPP MỸ LOAN"/>
    <x v="816"/>
    <s v="SUẤT ĂN CÔNG NGHIỆP TÂN HƯƠNG"/>
    <x v="3"/>
    <x v="8"/>
    <n v="50000"/>
    <x v="128"/>
  </r>
  <r>
    <x v="59"/>
    <s v="NPP MỸ LOAN"/>
    <x v="816"/>
    <s v="SUẤT ĂN CÔNG NGHIỆP TÂN HƯƠNG"/>
    <x v="4"/>
    <x v="1"/>
    <n v="50000"/>
    <x v="4"/>
  </r>
  <r>
    <x v="59"/>
    <s v="NPP MỸ LOAN"/>
    <x v="816"/>
    <s v="SUẤT ĂN CÔNG NGHIỆP TÂN HƯƠNG"/>
    <x v="12"/>
    <x v="4"/>
    <n v="50000"/>
    <x v="58"/>
  </r>
  <r>
    <x v="59"/>
    <s v="NPP MỸ LOAN"/>
    <x v="817"/>
    <s v="CTY SIMON KCN TÂN HƯƠNG"/>
    <x v="1"/>
    <x v="1"/>
    <n v="50000"/>
    <x v="1"/>
  </r>
  <r>
    <x v="59"/>
    <s v="NPP MỸ LOAN"/>
    <x v="817"/>
    <s v="CTY SIMON KCN TÂN HƯƠNG"/>
    <x v="9"/>
    <x v="1"/>
    <n v="50000"/>
    <x v="30"/>
  </r>
  <r>
    <x v="59"/>
    <s v="NPP MỸ LOAN"/>
    <x v="817"/>
    <s v="CTY SIMON KCN TÂN HƯƠNG"/>
    <x v="11"/>
    <x v="3"/>
    <n v="50000"/>
    <x v="28"/>
  </r>
  <r>
    <x v="59"/>
    <s v="NPP MỸ LOAN"/>
    <x v="817"/>
    <s v="CTY SIMON KCN TÂN HƯƠNG"/>
    <x v="6"/>
    <x v="3"/>
    <n v="50000"/>
    <x v="6"/>
  </r>
  <r>
    <x v="59"/>
    <s v="NPP MỸ LOAN"/>
    <x v="818"/>
    <s v="TRÀ SỮA OCHA"/>
    <x v="9"/>
    <x v="1"/>
    <n v="50000"/>
    <x v="30"/>
  </r>
  <r>
    <x v="59"/>
    <s v="NPP MỸ LOAN"/>
    <x v="818"/>
    <s v="TRÀ SỮA OCHA"/>
    <x v="11"/>
    <x v="3"/>
    <n v="50000"/>
    <x v="28"/>
  </r>
  <r>
    <x v="59"/>
    <s v="NPP MỸ LOAN"/>
    <x v="819"/>
    <s v="TiNi Worlk Big C Go Mỹ Tho"/>
    <x v="9"/>
    <x v="0"/>
    <n v="50000"/>
    <x v="22"/>
  </r>
  <r>
    <x v="59"/>
    <s v="NPP MỸ LOAN"/>
    <x v="819"/>
    <s v="TiNi Worlk Big C Go Mỹ Tho"/>
    <x v="10"/>
    <x v="4"/>
    <n v="50000"/>
    <x v="23"/>
  </r>
  <r>
    <x v="59"/>
    <s v="NPP MỸ LOAN"/>
    <x v="819"/>
    <s v="TiNi Worlk Big C Go Mỹ Tho"/>
    <x v="4"/>
    <x v="8"/>
    <n v="50000"/>
    <x v="24"/>
  </r>
  <r>
    <x v="59"/>
    <s v="NPP MỸ LOAN"/>
    <x v="819"/>
    <s v="TiNi Worlk Big C Go Mỹ Tho"/>
    <x v="7"/>
    <x v="4"/>
    <n v="50000"/>
    <x v="25"/>
  </r>
  <r>
    <x v="59"/>
    <s v="NPP MỸ LOAN"/>
    <x v="819"/>
    <s v="TiNi Worlk Big C Go Mỹ Tho"/>
    <x v="11"/>
    <x v="4"/>
    <n v="50000"/>
    <x v="26"/>
  </r>
  <r>
    <x v="59"/>
    <s v="NPP MỸ LOAN"/>
    <x v="819"/>
    <s v="TiNi Worlk Big C Go Mỹ Tho"/>
    <x v="12"/>
    <x v="7"/>
    <n v="50000"/>
    <x v="27"/>
  </r>
  <r>
    <x v="59"/>
    <s v="NPP MỸ LOAN"/>
    <x v="820"/>
    <s v="Bệnh viện Đa khoa khu vực Gò Công"/>
    <x v="15"/>
    <x v="0"/>
    <n v="10670000"/>
    <x v="39"/>
  </r>
  <r>
    <x v="59"/>
    <s v="NPP MỸ LOAN"/>
    <x v="461"/>
    <s v="Bệnh viện Phụ sản Tiền Giang"/>
    <x v="15"/>
    <x v="0"/>
    <n v="50000"/>
    <x v="39"/>
  </r>
  <r>
    <x v="59"/>
    <s v="NPP MỸ LOAN"/>
    <x v="462"/>
    <s v="Trung tâm y tế Gò Công Đông"/>
    <x v="15"/>
    <x v="0"/>
    <n v="8270000"/>
    <x v="39"/>
  </r>
  <r>
    <x v="74"/>
    <s v="NPP PHÁT ĐẠT"/>
    <x v="821"/>
    <s v="Cà Phê Bờ Hồ"/>
    <x v="3"/>
    <x v="3"/>
    <n v="50000"/>
    <x v="3"/>
  </r>
  <r>
    <x v="74"/>
    <s v="NPP PHÁT ĐẠT"/>
    <x v="821"/>
    <s v="Cà Phê Bờ Hồ"/>
    <x v="12"/>
    <x v="9"/>
    <n v="330000"/>
    <x v="82"/>
  </r>
  <r>
    <x v="74"/>
    <s v="NPP PHÁT ĐẠT"/>
    <x v="821"/>
    <s v="Cà Phê Bờ Hồ"/>
    <x v="20"/>
    <x v="7"/>
    <n v="400000"/>
    <x v="170"/>
  </r>
  <r>
    <x v="74"/>
    <s v="NPP PHÁT ĐẠT"/>
    <x v="822"/>
    <s v="Cà Phê Linh Trang"/>
    <x v="14"/>
    <x v="8"/>
    <n v="400000"/>
    <x v="166"/>
  </r>
  <r>
    <x v="74"/>
    <s v="NPP PHÁT ĐẠT"/>
    <x v="822"/>
    <s v="Cà Phê Linh Trang"/>
    <x v="11"/>
    <x v="3"/>
    <n v="8270000"/>
    <x v="28"/>
  </r>
  <r>
    <x v="74"/>
    <s v="NPP PHÁT ĐẠT"/>
    <x v="823"/>
    <s v="Căn Tin Bệnh Viện Hoàn Mỹ"/>
    <x v="3"/>
    <x v="3"/>
    <n v="50000"/>
    <x v="3"/>
  </r>
  <r>
    <x v="74"/>
    <s v="NPP PHÁT ĐẠT"/>
    <x v="823"/>
    <s v="Căn Tin Bệnh Viện Hoàn Mỹ"/>
    <x v="4"/>
    <x v="0"/>
    <n v="50000"/>
    <x v="42"/>
  </r>
  <r>
    <x v="74"/>
    <s v="NPP PHÁT ĐẠT"/>
    <x v="823"/>
    <s v="Căn Tin Bệnh Viện Hoàn Mỹ"/>
    <x v="14"/>
    <x v="3"/>
    <n v="400000"/>
    <x v="73"/>
  </r>
  <r>
    <x v="74"/>
    <s v="NPP PHÁT ĐẠT"/>
    <x v="823"/>
    <s v="Căn Tin Bệnh Viện Hoàn Mỹ"/>
    <x v="11"/>
    <x v="13"/>
    <n v="930000"/>
    <x v="100"/>
  </r>
  <r>
    <x v="74"/>
    <s v="NPP PHÁT ĐẠT"/>
    <x v="823"/>
    <s v="Căn Tin Bệnh Viện Hoàn Mỹ"/>
    <x v="12"/>
    <x v="9"/>
    <n v="50000"/>
    <x v="82"/>
  </r>
  <r>
    <x v="74"/>
    <s v="NPP PHÁT ĐẠT"/>
    <x v="824"/>
    <s v="Trà Sữa Chin"/>
    <x v="3"/>
    <x v="8"/>
    <n v="7000000"/>
    <x v="128"/>
  </r>
  <r>
    <x v="74"/>
    <s v="NPP PHÁT ĐẠT"/>
    <x v="825"/>
    <s v="Café Phương Thảo"/>
    <x v="3"/>
    <x v="3"/>
    <n v="330000"/>
    <x v="3"/>
  </r>
  <r>
    <x v="74"/>
    <s v="NPP PHÁT ĐẠT"/>
    <x v="825"/>
    <s v="Café Phương Thảo"/>
    <x v="11"/>
    <x v="3"/>
    <n v="4870000"/>
    <x v="28"/>
  </r>
  <r>
    <x v="74"/>
    <s v="NPP PHÁT ĐẠT"/>
    <x v="825"/>
    <s v="Café Phương Thảo"/>
    <x v="12"/>
    <x v="9"/>
    <n v="50000"/>
    <x v="82"/>
  </r>
  <r>
    <x v="74"/>
    <s v="NPP PHÁT ĐẠT"/>
    <x v="826"/>
    <s v="Café Garden"/>
    <x v="14"/>
    <x v="1"/>
    <n v="3330000"/>
    <x v="31"/>
  </r>
  <r>
    <x v="74"/>
    <s v="NPP PHÁT ĐẠT"/>
    <x v="826"/>
    <s v="Café Garden"/>
    <x v="11"/>
    <x v="3"/>
    <n v="3130000"/>
    <x v="28"/>
  </r>
  <r>
    <x v="74"/>
    <s v="NPP PHÁT ĐẠT"/>
    <x v="827"/>
    <s v="tiNIWorld-Vincom Cà Mau"/>
    <x v="9"/>
    <x v="0"/>
    <n v="50000"/>
    <x v="22"/>
  </r>
  <r>
    <x v="74"/>
    <s v="NPP PHÁT ĐẠT"/>
    <x v="827"/>
    <s v="tiNIWorld-Vincom Cà Mau"/>
    <x v="10"/>
    <x v="4"/>
    <n v="50000"/>
    <x v="23"/>
  </r>
  <r>
    <x v="74"/>
    <s v="NPP PHÁT ĐẠT"/>
    <x v="827"/>
    <s v="tiNIWorld-Vincom Cà Mau"/>
    <x v="4"/>
    <x v="8"/>
    <n v="50000"/>
    <x v="24"/>
  </r>
  <r>
    <x v="74"/>
    <s v="NPP PHÁT ĐẠT"/>
    <x v="827"/>
    <s v="tiNIWorld-Vincom Cà Mau"/>
    <x v="7"/>
    <x v="4"/>
    <n v="50000"/>
    <x v="25"/>
  </r>
  <r>
    <x v="74"/>
    <s v="NPP PHÁT ĐẠT"/>
    <x v="827"/>
    <s v="tiNIWorld-Vincom Cà Mau"/>
    <x v="11"/>
    <x v="4"/>
    <n v="50000"/>
    <x v="26"/>
  </r>
  <r>
    <x v="74"/>
    <s v="NPP PHÁT ĐẠT"/>
    <x v="827"/>
    <s v="tiNIWorld-Vincom Cà Mau"/>
    <x v="12"/>
    <x v="7"/>
    <n v="50000"/>
    <x v="27"/>
  </r>
  <r>
    <x v="75"/>
    <s v="NPP THANH THANH TÂN"/>
    <x v="828"/>
    <s v="TRÀ SỮA KIM CHI"/>
    <x v="3"/>
    <x v="0"/>
    <n v="50000"/>
    <x v="41"/>
  </r>
  <r>
    <x v="76"/>
    <s v="NPP NGUYỄN PHƯỚC CHUNG"/>
    <x v="829"/>
    <s v="Công Ty Tân Đức"/>
    <x v="3"/>
    <x v="3"/>
    <n v="130000"/>
    <x v="3"/>
  </r>
  <r>
    <x v="77"/>
    <s v="NPP NGỌC PHƯỢNG"/>
    <x v="830"/>
    <s v="Trà sữa ZeZe"/>
    <x v="3"/>
    <x v="1"/>
    <n v="25330000"/>
    <x v="37"/>
  </r>
  <r>
    <x v="77"/>
    <s v="NPP NGỌC PHƯỢNG"/>
    <x v="831"/>
    <s v="Café Lộc Vừng"/>
    <x v="11"/>
    <x v="3"/>
    <n v="5330000"/>
    <x v="28"/>
  </r>
  <r>
    <x v="77"/>
    <s v="NPP NGỌC PHƯỢNG"/>
    <x v="832"/>
    <s v="Café Thóc"/>
    <x v="11"/>
    <x v="3"/>
    <n v="3870000"/>
    <x v="28"/>
  </r>
  <r>
    <x v="77"/>
    <s v="NPP NGỌC PHƯỢNG"/>
    <x v="833"/>
    <s v="Lan Coffee"/>
    <x v="14"/>
    <x v="0"/>
    <n v="50000"/>
    <x v="50"/>
  </r>
  <r>
    <x v="77"/>
    <s v="NPP NGỌC PHƯỢNG"/>
    <x v="833"/>
    <s v="Lan Coffee"/>
    <x v="11"/>
    <x v="3"/>
    <n v="2470000"/>
    <x v="28"/>
  </r>
  <r>
    <x v="77"/>
    <s v="NPP NGỌC PHƯỢNG"/>
    <x v="834"/>
    <s v="Cty CP Du Lịch Cửu Long"/>
    <x v="15"/>
    <x v="0"/>
    <n v="2600000"/>
    <x v="39"/>
  </r>
  <r>
    <x v="77"/>
    <s v="NPP NGỌC PHƯỢNG"/>
    <x v="835"/>
    <s v="Nhà Máy Phân Bón Cửu Long"/>
    <x v="4"/>
    <x v="3"/>
    <n v="5730000"/>
    <x v="9"/>
  </r>
  <r>
    <x v="78"/>
    <s v="NPP CÔNG LINH"/>
    <x v="836"/>
    <s v="CF Nguyên 3-p2-tptv"/>
    <x v="9"/>
    <x v="0"/>
    <n v="50000"/>
    <x v="22"/>
  </r>
  <r>
    <x v="78"/>
    <s v="NPP CÔNG LINH"/>
    <x v="836"/>
    <s v="CF Nguyên 3-p2-tptv"/>
    <x v="3"/>
    <x v="0"/>
    <n v="50000"/>
    <x v="41"/>
  </r>
  <r>
    <x v="78"/>
    <s v="NPP CÔNG LINH"/>
    <x v="836"/>
    <s v="CF Nguyên 3-p2-tptv"/>
    <x v="14"/>
    <x v="8"/>
    <n v="1800000"/>
    <x v="166"/>
  </r>
  <r>
    <x v="78"/>
    <s v="NPP CÔNG LINH"/>
    <x v="836"/>
    <s v="CF Nguyên 3-p2-tptv"/>
    <x v="11"/>
    <x v="3"/>
    <n v="2400000"/>
    <x v="28"/>
  </r>
  <r>
    <x v="78"/>
    <s v="NPP CÔNG LINH"/>
    <x v="836"/>
    <s v="CF Nguyên 3-p2-tptv"/>
    <x v="12"/>
    <x v="9"/>
    <n v="50000"/>
    <x v="82"/>
  </r>
  <r>
    <x v="78"/>
    <s v="NPP CÔNG LINH"/>
    <x v="837"/>
    <s v="CF Hai Lúa-p5-tptv"/>
    <x v="9"/>
    <x v="0"/>
    <n v="70000"/>
    <x v="22"/>
  </r>
  <r>
    <x v="78"/>
    <s v="NPP CÔNG LINH"/>
    <x v="837"/>
    <s v="CF Hai Lúa-p5-tptv"/>
    <x v="3"/>
    <x v="0"/>
    <n v="50000"/>
    <x v="41"/>
  </r>
  <r>
    <x v="78"/>
    <s v="NPP CÔNG LINH"/>
    <x v="837"/>
    <s v="CF Hai Lúa-p5-tptv"/>
    <x v="14"/>
    <x v="8"/>
    <n v="1130000"/>
    <x v="166"/>
  </r>
  <r>
    <x v="78"/>
    <s v="NPP CÔNG LINH"/>
    <x v="837"/>
    <s v="CF Hai Lúa-p5-tptv"/>
    <x v="11"/>
    <x v="3"/>
    <n v="670000"/>
    <x v="28"/>
  </r>
  <r>
    <x v="78"/>
    <s v="NPP CÔNG LINH"/>
    <x v="837"/>
    <s v="CF Hai Lúa-p5-tptv"/>
    <x v="12"/>
    <x v="9"/>
    <n v="50000"/>
    <x v="82"/>
  </r>
  <r>
    <x v="78"/>
    <s v="NPP CÔNG LINH"/>
    <x v="838"/>
    <s v="Cà Phê Dì Út, Nguyễn Thị Minh Khai, P7, TP Trà Vinh"/>
    <x v="15"/>
    <x v="0"/>
    <n v="14200000"/>
    <x v="39"/>
  </r>
  <r>
    <x v="78"/>
    <s v="NPP CÔNG LINH"/>
    <x v="839"/>
    <s v="Bingsu"/>
    <x v="3"/>
    <x v="8"/>
    <n v="4270000"/>
    <x v="128"/>
  </r>
  <r>
    <x v="79"/>
    <s v="NPP HUỲNH HOÀNG PHÁT"/>
    <x v="840"/>
    <s v="Trà sữa Phương Thùy"/>
    <x v="3"/>
    <x v="8"/>
    <n v="70000"/>
    <x v="128"/>
  </r>
  <r>
    <x v="79"/>
    <s v="NPP HUỲNH HOÀNG PHÁT"/>
    <x v="841"/>
    <s v="VINCOM PLAZA"/>
    <x v="9"/>
    <x v="0"/>
    <n v="50000"/>
    <x v="22"/>
  </r>
  <r>
    <x v="79"/>
    <s v="NPP HUỲNH HOÀNG PHÁT"/>
    <x v="841"/>
    <s v="VINCOM PLAZA"/>
    <x v="10"/>
    <x v="4"/>
    <n v="50000"/>
    <x v="23"/>
  </r>
  <r>
    <x v="79"/>
    <s v="NPP HUỲNH HOÀNG PHÁT"/>
    <x v="841"/>
    <s v="VINCOM PLAZA"/>
    <x v="4"/>
    <x v="8"/>
    <n v="50000"/>
    <x v="24"/>
  </r>
  <r>
    <x v="79"/>
    <s v="NPP HUỲNH HOÀNG PHÁT"/>
    <x v="841"/>
    <s v="VINCOM PLAZA"/>
    <x v="7"/>
    <x v="4"/>
    <n v="50000"/>
    <x v="25"/>
  </r>
  <r>
    <x v="79"/>
    <s v="NPP HUỲNH HOÀNG PHÁT"/>
    <x v="841"/>
    <s v="VINCOM PLAZA"/>
    <x v="11"/>
    <x v="4"/>
    <n v="50000"/>
    <x v="26"/>
  </r>
  <r>
    <x v="79"/>
    <s v="NPP HUỲNH HOÀNG PHÁT"/>
    <x v="841"/>
    <s v="VINCOM PLAZA"/>
    <x v="12"/>
    <x v="7"/>
    <n v="50000"/>
    <x v="27"/>
  </r>
  <r>
    <x v="80"/>
    <s v="NPP BẢO HÂN"/>
    <x v="842"/>
    <s v="Căn teen Bích Chi"/>
    <x v="11"/>
    <x v="3"/>
    <n v="2400000"/>
    <x v="28"/>
  </r>
  <r>
    <x v="81"/>
    <s v="NPP NGUYỄN KHÔI"/>
    <x v="843"/>
    <s v="TDC Phú An Khang"/>
    <x v="3"/>
    <x v="0"/>
    <n v="50000"/>
    <x v="41"/>
  </r>
  <r>
    <x v="81"/>
    <s v="NPP NGUYỄN KHÔI"/>
    <x v="843"/>
    <s v="TDC Phú An Khang"/>
    <x v="11"/>
    <x v="3"/>
    <n v="470000"/>
    <x v="28"/>
  </r>
  <r>
    <x v="81"/>
    <s v="NPP NGUYỄN KHÔI"/>
    <x v="843"/>
    <s v="TDC Phú An Khang"/>
    <x v="12"/>
    <x v="9"/>
    <n v="870000"/>
    <x v="82"/>
  </r>
  <r>
    <x v="81"/>
    <s v="NPP NGUYỄN KHÔI"/>
    <x v="844"/>
    <s v="Cô 6 Thợ Nấu, 767 tổ 25 Nhị Bình ,Tiền Giang"/>
    <x v="9"/>
    <x v="1"/>
    <n v="5870000"/>
    <x v="30"/>
  </r>
  <r>
    <x v="81"/>
    <s v="NPP NGUYỄN KHÔI"/>
    <x v="845"/>
    <s v="Trạm Dừng Châm Tám Ri 3"/>
    <x v="3"/>
    <x v="0"/>
    <n v="50000"/>
    <x v="41"/>
  </r>
  <r>
    <x v="81"/>
    <s v="NPP NGUYỄN KHÔI"/>
    <x v="845"/>
    <s v="Trạm Dừng Châm Tám Ri 3"/>
    <x v="4"/>
    <x v="3"/>
    <n v="330000"/>
    <x v="9"/>
  </r>
  <r>
    <x v="81"/>
    <s v="NPP NGUYỄN KHÔI"/>
    <x v="845"/>
    <s v="Trạm Dừng Châm Tám Ri 3"/>
    <x v="11"/>
    <x v="3"/>
    <n v="70000"/>
    <x v="28"/>
  </r>
  <r>
    <x v="81"/>
    <s v="NPP NGUYỄN KHÔI"/>
    <x v="845"/>
    <s v="Trạm Dừng Châm Tám Ri 3"/>
    <x v="12"/>
    <x v="9"/>
    <n v="50000"/>
    <x v="82"/>
  </r>
  <r>
    <x v="81"/>
    <s v="NPP NGUYỄN KHÔI"/>
    <x v="846"/>
    <s v="Trạm Dừng Châm Minh Phát"/>
    <x v="3"/>
    <x v="0"/>
    <n v="50000"/>
    <x v="41"/>
  </r>
  <r>
    <x v="81"/>
    <s v="NPP NGUYỄN KHÔI"/>
    <x v="846"/>
    <s v="Trạm Dừng Châm Minh Phát"/>
    <x v="4"/>
    <x v="3"/>
    <n v="270000"/>
    <x v="9"/>
  </r>
  <r>
    <x v="81"/>
    <s v="NPP NGUYỄN KHÔI"/>
    <x v="846"/>
    <s v="Trạm Dừng Châm Minh Phát"/>
    <x v="11"/>
    <x v="3"/>
    <n v="50000"/>
    <x v="28"/>
  </r>
  <r>
    <x v="81"/>
    <s v="NPP NGUYỄN KHÔI"/>
    <x v="846"/>
    <s v="Trạm Dừng Châm Minh Phát"/>
    <x v="12"/>
    <x v="9"/>
    <n v="50000"/>
    <x v="82"/>
  </r>
  <r>
    <x v="81"/>
    <s v="NPP NGUYỄN KHÔI"/>
    <x v="847"/>
    <s v="Trạm Dừng Châm Phương Trang "/>
    <x v="1"/>
    <x v="1"/>
    <n v="21330000"/>
    <x v="1"/>
  </r>
  <r>
    <x v="81"/>
    <s v="NPP NGUYỄN KHÔI"/>
    <x v="847"/>
    <s v="Trạm Dừng Châm Phương Trang "/>
    <x v="3"/>
    <x v="8"/>
    <n v="50000"/>
    <x v="128"/>
  </r>
  <r>
    <x v="81"/>
    <s v="NPP NGUYỄN KHÔI"/>
    <x v="847"/>
    <s v="Trạm Dừng Châm Phương Trang "/>
    <x v="11"/>
    <x v="3"/>
    <n v="1330000"/>
    <x v="28"/>
  </r>
  <r>
    <x v="81"/>
    <s v="NPP NGUYỄN KHÔI"/>
    <x v="847"/>
    <s v="Trạm Dừng Châm Phương Trang "/>
    <x v="12"/>
    <x v="9"/>
    <n v="50000"/>
    <x v="82"/>
  </r>
  <r>
    <x v="61"/>
    <s v="NPP ĐỖ NGỌC ĐIỆP"/>
    <x v="848"/>
    <s v="Công ty Lộc Hiệp Phát"/>
    <x v="1"/>
    <x v="12"/>
    <n v="50000"/>
    <x v="51"/>
  </r>
  <r>
    <x v="61"/>
    <s v="NPP ĐỖ NGỌC ĐIỆP"/>
    <x v="848"/>
    <s v="Công ty Lộc Hiệp Phát"/>
    <x v="3"/>
    <x v="3"/>
    <n v="50000"/>
    <x v="3"/>
  </r>
  <r>
    <x v="61"/>
    <s v="NPP ĐỖ NGỌC ĐIỆP"/>
    <x v="848"/>
    <s v="Công ty Lộc Hiệp Phát"/>
    <x v="4"/>
    <x v="12"/>
    <n v="50000"/>
    <x v="63"/>
  </r>
  <r>
    <x v="61"/>
    <s v="NPP ĐỖ NGỌC ĐIỆP"/>
    <x v="849"/>
    <s v="Cty Thực Phẩm 2030"/>
    <x v="3"/>
    <x v="3"/>
    <n v="400000"/>
    <x v="3"/>
  </r>
  <r>
    <x v="61"/>
    <s v="NPP ĐỖ NGỌC ĐIỆP"/>
    <x v="849"/>
    <s v="Cty Thực Phẩm 2030"/>
    <x v="4"/>
    <x v="3"/>
    <n v="50000"/>
    <x v="9"/>
  </r>
  <r>
    <x v="61"/>
    <s v="NPP ĐỖ NGỌC ĐIỆP"/>
    <x v="850"/>
    <s v="Tiniworld Vincom-Long An"/>
    <x v="9"/>
    <x v="0"/>
    <n v="50000"/>
    <x v="22"/>
  </r>
  <r>
    <x v="61"/>
    <s v="NPP ĐỖ NGỌC ĐIỆP"/>
    <x v="850"/>
    <s v="Tiniworld Vincom-Long An"/>
    <x v="10"/>
    <x v="4"/>
    <n v="50000"/>
    <x v="23"/>
  </r>
  <r>
    <x v="61"/>
    <s v="NPP ĐỖ NGỌC ĐIỆP"/>
    <x v="850"/>
    <s v="Tiniworld Vincom-Long An"/>
    <x v="4"/>
    <x v="8"/>
    <n v="50000"/>
    <x v="24"/>
  </r>
  <r>
    <x v="61"/>
    <s v="NPP ĐỖ NGỌC ĐIỆP"/>
    <x v="850"/>
    <s v="Tiniworld Vincom-Long An"/>
    <x v="7"/>
    <x v="4"/>
    <n v="70000"/>
    <x v="25"/>
  </r>
  <r>
    <x v="61"/>
    <s v="NPP ĐỖ NGỌC ĐIỆP"/>
    <x v="850"/>
    <s v="Tiniworld Vincom-Long An"/>
    <x v="11"/>
    <x v="4"/>
    <n v="50000"/>
    <x v="26"/>
  </r>
  <r>
    <x v="61"/>
    <s v="NPP ĐỖ NGỌC ĐIỆP"/>
    <x v="850"/>
    <s v="Tiniworld Vincom-Long An"/>
    <x v="12"/>
    <x v="7"/>
    <n v="70000"/>
    <x v="27"/>
  </r>
  <r>
    <x v="82"/>
    <s v="NPP TRÚC GIANG"/>
    <x v="851"/>
    <s v="Công ty Pongkook"/>
    <x v="3"/>
    <x v="3"/>
    <n v="50000"/>
    <x v="3"/>
  </r>
  <r>
    <x v="82"/>
    <s v="NPP TRÚC GIANG"/>
    <x v="852"/>
    <s v="Công TY TNHH Life Bridge Việt Nam"/>
    <x v="3"/>
    <x v="3"/>
    <n v="50000"/>
    <x v="3"/>
  </r>
  <r>
    <x v="82"/>
    <s v="NPP TRÚC GIANG"/>
    <x v="853"/>
    <s v="BK Ngọc Điển_306 ĐL Đồng Khởi, P. Phú Khương BT"/>
    <x v="3"/>
    <x v="0"/>
    <n v="70000"/>
    <x v="41"/>
  </r>
  <r>
    <x v="82"/>
    <s v="NPP TRÚC GIANG"/>
    <x v="853"/>
    <s v="BK Ngọc Điển_306 ĐL Đồng Khởi, P. Phú Khương BT"/>
    <x v="4"/>
    <x v="3"/>
    <n v="70000"/>
    <x v="9"/>
  </r>
  <r>
    <x v="82"/>
    <s v="NPP TRÚC GIANG"/>
    <x v="853"/>
    <s v="BK Ngọc Điển_306 ĐL Đồng Khởi, P. Phú Khương BT"/>
    <x v="14"/>
    <x v="3"/>
    <n v="70000"/>
    <x v="73"/>
  </r>
  <r>
    <x v="82"/>
    <s v="NPP TRÚC GIANG"/>
    <x v="853"/>
    <s v="BK Ngọc Điển_306 ĐL Đồng Khởi, P. Phú Khương BT"/>
    <x v="12"/>
    <x v="0"/>
    <n v="70000"/>
    <x v="35"/>
  </r>
  <r>
    <x v="82"/>
    <s v="NPP TRÚC GIANG"/>
    <x v="853"/>
    <s v="BK Ngọc Điển_306 ĐL Đồng Khởi, P. Phú Khương BT"/>
    <x v="6"/>
    <x v="7"/>
    <n v="70000"/>
    <x v="71"/>
  </r>
  <r>
    <x v="82"/>
    <s v="NPP TRÚC GIANG"/>
    <x v="853"/>
    <s v="BK Ngọc Điển_306 ĐL Đồng Khởi, P. Phú Khương BT"/>
    <x v="8"/>
    <x v="10"/>
    <n v="50000"/>
    <x v="21"/>
  </r>
  <r>
    <x v="82"/>
    <s v="NPP TRÚC GIANG"/>
    <x v="854"/>
    <s v="Trà Sữa Joy"/>
    <x v="3"/>
    <x v="0"/>
    <n v="50000"/>
    <x v="41"/>
  </r>
  <r>
    <x v="82"/>
    <s v="NPP TRÚC GIANG"/>
    <x v="854"/>
    <s v="Trà Sữa Joy"/>
    <x v="14"/>
    <x v="3"/>
    <n v="50000"/>
    <x v="73"/>
  </r>
  <r>
    <x v="82"/>
    <s v="NPP TRÚC GIANG"/>
    <x v="854"/>
    <s v="Trà Sữa Joy"/>
    <x v="12"/>
    <x v="0"/>
    <n v="50000"/>
    <x v="35"/>
  </r>
  <r>
    <x v="82"/>
    <s v="NPP TRÚC GIANG"/>
    <x v="854"/>
    <s v="Trà Sữa Joy"/>
    <x v="8"/>
    <x v="10"/>
    <n v="50000"/>
    <x v="21"/>
  </r>
  <r>
    <x v="82"/>
    <s v="NPP TRÚC GIANG"/>
    <x v="855"/>
    <s v="Cong ty Hoa Mai"/>
    <x v="1"/>
    <x v="11"/>
    <n v="50000"/>
    <x v="156"/>
  </r>
  <r>
    <x v="82"/>
    <s v="NPP TRÚC GIANG"/>
    <x v="855"/>
    <s v="Cong ty Hoa Mai"/>
    <x v="9"/>
    <x v="0"/>
    <n v="730000"/>
    <x v="22"/>
  </r>
  <r>
    <x v="82"/>
    <s v="NPP TRÚC GIANG"/>
    <x v="855"/>
    <s v="Cong ty Hoa Mai"/>
    <x v="2"/>
    <x v="7"/>
    <n v="50000"/>
    <x v="16"/>
  </r>
  <r>
    <x v="82"/>
    <s v="NPP TRÚC GIANG"/>
    <x v="855"/>
    <s v="Cong ty Hoa Mai"/>
    <x v="3"/>
    <x v="11"/>
    <n v="1800000"/>
    <x v="157"/>
  </r>
  <r>
    <x v="82"/>
    <s v="NPP TRÚC GIANG"/>
    <x v="855"/>
    <s v="Cong ty Hoa Mai"/>
    <x v="4"/>
    <x v="11"/>
    <n v="3870000"/>
    <x v="133"/>
  </r>
  <r>
    <x v="82"/>
    <s v="NPP TRÚC GIANG"/>
    <x v="855"/>
    <s v="Cong ty Hoa Mai"/>
    <x v="14"/>
    <x v="13"/>
    <n v="50000"/>
    <x v="60"/>
  </r>
  <r>
    <x v="82"/>
    <s v="NPP TRÚC GIANG"/>
    <x v="855"/>
    <s v="Cong ty Hoa Mai"/>
    <x v="11"/>
    <x v="13"/>
    <n v="50000"/>
    <x v="100"/>
  </r>
  <r>
    <x v="82"/>
    <s v="NPP TRÚC GIANG"/>
    <x v="855"/>
    <s v="Cong ty Hoa Mai"/>
    <x v="5"/>
    <x v="0"/>
    <n v="50000"/>
    <x v="11"/>
  </r>
  <r>
    <x v="82"/>
    <s v="NPP TRÚC GIANG"/>
    <x v="855"/>
    <s v="Cong ty Hoa Mai"/>
    <x v="6"/>
    <x v="13"/>
    <n v="470000"/>
    <x v="85"/>
  </r>
  <r>
    <x v="82"/>
    <s v="NPP TRÚC GIANG"/>
    <x v="856"/>
    <s v="Cong ty Co Phan Unisoll Vina"/>
    <x v="3"/>
    <x v="5"/>
    <n v="270000"/>
    <x v="120"/>
  </r>
  <r>
    <x v="82"/>
    <s v="NPP TRÚC GIANG"/>
    <x v="856"/>
    <s v="Cong ty Co Phan Unisoll Vina"/>
    <x v="4"/>
    <x v="12"/>
    <n v="50000"/>
    <x v="63"/>
  </r>
  <r>
    <x v="82"/>
    <s v="NPP TRÚC GIANG"/>
    <x v="857"/>
    <s v="Công TY TNHH DUYÊN HẢI"/>
    <x v="3"/>
    <x v="0"/>
    <n v="50000"/>
    <x v="41"/>
  </r>
  <r>
    <x v="82"/>
    <s v="NPP TRÚC GIANG"/>
    <x v="857"/>
    <s v="Công TY TNHH DUYÊN HẢI"/>
    <x v="4"/>
    <x v="12"/>
    <n v="50000"/>
    <x v="63"/>
  </r>
  <r>
    <x v="82"/>
    <s v="NPP TRÚC GIANG"/>
    <x v="858"/>
    <s v="Cong ty Thủy Sản Hải Hương"/>
    <x v="3"/>
    <x v="4"/>
    <n v="50000"/>
    <x v="8"/>
  </r>
  <r>
    <x v="82"/>
    <s v="NPP TRÚC GIANG"/>
    <x v="858"/>
    <s v="Cong ty Thủy Sản Hải Hương"/>
    <x v="4"/>
    <x v="22"/>
    <n v="50000"/>
    <x v="191"/>
  </r>
  <r>
    <x v="82"/>
    <s v="NPP TRÚC GIANG"/>
    <x v="859"/>
    <s v="Cty TNHH MTV Hoàng Gia Phát"/>
    <x v="9"/>
    <x v="3"/>
    <n v="50000"/>
    <x v="84"/>
  </r>
  <r>
    <x v="82"/>
    <s v="NPP TRÚC GIANG"/>
    <x v="859"/>
    <s v="Cty TNHH MTV Hoàng Gia Phát"/>
    <x v="3"/>
    <x v="11"/>
    <n v="870000"/>
    <x v="157"/>
  </r>
  <r>
    <x v="82"/>
    <s v="NPP TRÚC GIANG"/>
    <x v="859"/>
    <s v="Cty TNHH MTV Hoàng Gia Phát"/>
    <x v="11"/>
    <x v="0"/>
    <n v="50000"/>
    <x v="34"/>
  </r>
  <r>
    <x v="83"/>
    <s v="NPP MAI TRÂM"/>
    <x v="860"/>
    <s v="Quán Kem Cô Ba"/>
    <x v="3"/>
    <x v="8"/>
    <n v="50000"/>
    <x v="128"/>
  </r>
  <r>
    <x v="9"/>
    <s v="NPP THÁI SƠN"/>
    <x v="861"/>
    <s v="Công ty TNHH Dịch vụ FNC"/>
    <x v="2"/>
    <x v="2"/>
    <n v="50000"/>
    <x v="2"/>
  </r>
  <r>
    <x v="9"/>
    <s v="NPP THÁI SƠN"/>
    <x v="861"/>
    <s v="Công ty TNHH Dịch vụ FNC"/>
    <x v="6"/>
    <x v="13"/>
    <n v="50000"/>
    <x v="85"/>
  </r>
  <r>
    <x v="30"/>
    <s v="NPP THÀNH LỢI"/>
    <x v="862"/>
    <s v="Cà Phê Nếp - Tứ Hạ - Hương Trà - TT Huế"/>
    <x v="11"/>
    <x v="0"/>
    <n v="50000"/>
    <x v="34"/>
  </r>
  <r>
    <x v="30"/>
    <s v="NPP THÀNH LỢI"/>
    <x v="862"/>
    <s v="Cà Phê Nếp - Tứ Hạ - Hương Trà - TT Huế"/>
    <x v="14"/>
    <x v="3"/>
    <n v="50000"/>
    <x v="73"/>
  </r>
  <r>
    <x v="30"/>
    <s v="NPP THÀNH LỢI"/>
    <x v="862"/>
    <s v="Cà Phê Nếp - Tứ Hạ - Hương Trà - TT Huế"/>
    <x v="3"/>
    <x v="13"/>
    <n v="50000"/>
    <x v="165"/>
  </r>
  <r>
    <x v="30"/>
    <s v="NPP THÀNH LỢI"/>
    <x v="863"/>
    <s v="Trường Mầm Non Việt Hương - KCN Hương Sơ"/>
    <x v="7"/>
    <x v="13"/>
    <n v="50000"/>
    <x v="136"/>
  </r>
  <r>
    <x v="30"/>
    <s v="NPP THÀNH LỢI"/>
    <x v="863"/>
    <s v="Trường Mầm Non Việt Hương - KCN Hương Sơ"/>
    <x v="4"/>
    <x v="13"/>
    <n v="50000"/>
    <x v="92"/>
  </r>
  <r>
    <x v="30"/>
    <s v="NPP THÀNH LỢI"/>
    <x v="863"/>
    <s v="Trường Mầm Non Việt Hương - KCN Hương Sơ"/>
    <x v="6"/>
    <x v="13"/>
    <n v="50000"/>
    <x v="85"/>
  </r>
  <r>
    <x v="30"/>
    <s v="NPP THÀNH LỢI"/>
    <x v="863"/>
    <s v="Trường Mầm Non Việt Hương - KCN Hương Sơ"/>
    <x v="17"/>
    <x v="0"/>
    <n v="50000"/>
    <x v="48"/>
  </r>
  <r>
    <x v="30"/>
    <s v="NPP THÀNH LỢI"/>
    <x v="864"/>
    <s v="Công Ty CP May Thiên An Phát - KCN Hương Sơ"/>
    <x v="6"/>
    <x v="13"/>
    <n v="50000"/>
    <x v="85"/>
  </r>
  <r>
    <x v="30"/>
    <s v="NPP THÀNH LỢI"/>
    <x v="864"/>
    <s v="Công Ty CP May Thiên An Phát - KCN Hương Sơ"/>
    <x v="1"/>
    <x v="13"/>
    <n v="50000"/>
    <x v="74"/>
  </r>
  <r>
    <x v="30"/>
    <s v="NPP THÀNH LỢI"/>
    <x v="864"/>
    <s v="Công Ty CP May Thiên An Phát - KCN Hương Sơ"/>
    <x v="4"/>
    <x v="3"/>
    <n v="50000"/>
    <x v="9"/>
  </r>
  <r>
    <x v="4"/>
    <s v="NPP TÍN NGHĨA"/>
    <x v="66"/>
    <s v="CF Hói - 14 Nguyễn Văn Ngọc"/>
    <x v="21"/>
    <x v="4"/>
    <n v="50000"/>
    <x v="70"/>
  </r>
  <r>
    <x v="4"/>
    <s v="NPP TÍN NGHĨA"/>
    <x v="78"/>
    <s v="CAFE Phố Xưa - 233 TÔ HIỆU"/>
    <x v="21"/>
    <x v="4"/>
    <n v="50000"/>
    <x v="70"/>
  </r>
  <r>
    <x v="5"/>
    <s v="NPP PHÚ THÁI"/>
    <x v="30"/>
    <s v="CAFE GEMINI"/>
    <x v="21"/>
    <x v="4"/>
    <n v="50000"/>
    <x v="70"/>
  </r>
  <r>
    <x v="5"/>
    <s v="NPP PHÚ THÁI"/>
    <x v="31"/>
    <s v="Cafe Lục Thủy"/>
    <x v="21"/>
    <x v="4"/>
    <n v="50000"/>
    <x v="70"/>
  </r>
  <r>
    <x v="65"/>
    <s v="NPP DUYỆT HỶ"/>
    <x v="605"/>
    <s v="King Koi Coffee"/>
    <x v="9"/>
    <x v="1"/>
    <n v="50000"/>
    <x v="30"/>
  </r>
  <r>
    <x v="24"/>
    <s v="NPP PLA 18"/>
    <x v="366"/>
    <s v="Cty CP truyền thông thương mại Mật Mã"/>
    <x v="14"/>
    <x v="8"/>
    <n v="50000"/>
    <x v="166"/>
  </r>
  <r>
    <x v="84"/>
    <m/>
    <x v="865"/>
    <m/>
    <x v="23"/>
    <x v="29"/>
    <m/>
    <x v="221"/>
  </r>
  <r>
    <x v="84"/>
    <m/>
    <x v="865"/>
    <m/>
    <x v="23"/>
    <x v="29"/>
    <m/>
    <x v="221"/>
  </r>
  <r>
    <x v="84"/>
    <m/>
    <x v="865"/>
    <m/>
    <x v="23"/>
    <x v="29"/>
    <m/>
    <x v="221"/>
  </r>
  <r>
    <x v="84"/>
    <m/>
    <x v="865"/>
    <m/>
    <x v="23"/>
    <x v="29"/>
    <m/>
    <x v="221"/>
  </r>
  <r>
    <x v="84"/>
    <m/>
    <x v="865"/>
    <m/>
    <x v="23"/>
    <x v="29"/>
    <m/>
    <x v="221"/>
  </r>
  <r>
    <x v="84"/>
    <m/>
    <x v="865"/>
    <m/>
    <x v="23"/>
    <x v="29"/>
    <m/>
    <x v="2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7D609B-BE93-4F48-87B0-C9CB56E99099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H14:BJ3476" firstHeaderRow="1" firstDataRow="1" firstDataCol="3"/>
  <pivotFields count="8">
    <pivotField axis="axisRow" compact="0" outline="0" showAll="0" defaultSubtotal="0">
      <items count="85">
        <item x="62"/>
        <item x="45"/>
        <item x="63"/>
        <item x="3"/>
        <item x="64"/>
        <item x="36"/>
        <item x="35"/>
        <item x="19"/>
        <item x="0"/>
        <item x="24"/>
        <item x="69"/>
        <item x="68"/>
        <item x="2"/>
        <item x="46"/>
        <item x="47"/>
        <item x="25"/>
        <item x="37"/>
        <item x="48"/>
        <item x="49"/>
        <item x="70"/>
        <item x="71"/>
        <item x="72"/>
        <item x="73"/>
        <item x="59"/>
        <item x="65"/>
        <item x="66"/>
        <item x="67"/>
        <item x="38"/>
        <item x="27"/>
        <item x="28"/>
        <item x="39"/>
        <item x="40"/>
        <item x="29"/>
        <item x="41"/>
        <item x="42"/>
        <item x="10"/>
        <item x="43"/>
        <item x="30"/>
        <item x="31"/>
        <item x="13"/>
        <item x="14"/>
        <item x="15"/>
        <item x="32"/>
        <item x="16"/>
        <item x="17"/>
        <item x="33"/>
        <item x="5"/>
        <item x="6"/>
        <item x="4"/>
        <item x="18"/>
        <item x="12"/>
        <item x="7"/>
        <item x="74"/>
        <item x="50"/>
        <item x="51"/>
        <item x="44"/>
        <item x="52"/>
        <item x="60"/>
        <item x="75"/>
        <item x="76"/>
        <item x="20"/>
        <item x="77"/>
        <item x="11"/>
        <item x="78"/>
        <item x="53"/>
        <item x="1"/>
        <item x="26"/>
        <item x="54"/>
        <item x="55"/>
        <item x="8"/>
        <item x="21"/>
        <item x="22"/>
        <item x="34"/>
        <item x="56"/>
        <item x="79"/>
        <item x="80"/>
        <item x="9"/>
        <item x="81"/>
        <item x="61"/>
        <item x="82"/>
        <item x="23"/>
        <item x="83"/>
        <item x="57"/>
        <item x="58"/>
        <item x="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866">
        <item x="579"/>
        <item x="580"/>
        <item x="581"/>
        <item x="582"/>
        <item x="583"/>
        <item x="584"/>
        <item x="585"/>
        <item x="586"/>
        <item x="629"/>
        <item x="630"/>
        <item x="468"/>
        <item x="469"/>
        <item x="470"/>
        <item x="471"/>
        <item x="472"/>
        <item x="631"/>
        <item x="632"/>
        <item x="633"/>
        <item x="799"/>
        <item x="851"/>
        <item x="438"/>
        <item x="439"/>
        <item x="440"/>
        <item x="378"/>
        <item x="459"/>
        <item x="460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367"/>
        <item x="390"/>
        <item x="391"/>
        <item x="696"/>
        <item x="821"/>
        <item x="379"/>
        <item x="612"/>
        <item x="473"/>
        <item x="474"/>
        <item x="475"/>
        <item x="476"/>
        <item x="634"/>
        <item x="684"/>
        <item x="175"/>
        <item x="176"/>
        <item x="685"/>
        <item x="477"/>
        <item x="177"/>
        <item x="686"/>
        <item x="178"/>
        <item x="179"/>
        <item x="478"/>
        <item x="687"/>
        <item x="275"/>
        <item x="25"/>
        <item x="697"/>
        <item x="698"/>
        <item x="699"/>
        <item x="700"/>
        <item x="701"/>
        <item x="702"/>
        <item x="703"/>
        <item x="208"/>
        <item x="180"/>
        <item x="181"/>
        <item x="182"/>
        <item x="183"/>
        <item x="184"/>
        <item x="185"/>
        <item x="186"/>
        <item x="187"/>
        <item x="188"/>
        <item x="189"/>
        <item x="55"/>
        <item x="314"/>
        <item x="315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6"/>
        <item x="330"/>
        <item x="155"/>
        <item x="134"/>
        <item x="135"/>
        <item x="108"/>
        <item x="109"/>
        <item x="15"/>
        <item x="16"/>
        <item x="56"/>
        <item x="587"/>
        <item x="800"/>
        <item x="635"/>
        <item x="704"/>
        <item x="636"/>
        <item x="455"/>
        <item x="613"/>
        <item x="588"/>
        <item x="589"/>
        <item x="302"/>
        <item x="303"/>
        <item x="822"/>
        <item x="830"/>
        <item x="852"/>
        <item x="441"/>
        <item x="530"/>
        <item x="590"/>
        <item x="591"/>
        <item x="304"/>
        <item x="592"/>
        <item x="688"/>
        <item x="840"/>
        <item x="479"/>
        <item x="236"/>
        <item x="237"/>
        <item x="689"/>
        <item x="291"/>
        <item x="292"/>
        <item x="293"/>
        <item x="294"/>
        <item x="295"/>
        <item x="296"/>
        <item x="297"/>
        <item x="17"/>
        <item x="614"/>
        <item x="452"/>
        <item x="383"/>
        <item x="18"/>
        <item x="190"/>
        <item x="191"/>
        <item x="331"/>
        <item x="209"/>
        <item x="791"/>
        <item x="705"/>
        <item x="706"/>
        <item x="637"/>
        <item x="480"/>
        <item x="593"/>
        <item x="540"/>
        <item x="707"/>
        <item x="375"/>
        <item x="192"/>
        <item x="481"/>
        <item x="482"/>
        <item x="541"/>
        <item x="690"/>
        <item x="691"/>
        <item x="423"/>
        <item x="19"/>
        <item x="316"/>
        <item x="193"/>
        <item x="708"/>
        <item x="136"/>
        <item x="483"/>
        <item x="594"/>
        <item x="194"/>
        <item x="542"/>
        <item x="110"/>
        <item x="595"/>
        <item x="792"/>
        <item x="238"/>
        <item x="484"/>
        <item x="485"/>
        <item x="57"/>
        <item x="801"/>
        <item x="709"/>
        <item x="276"/>
        <item x="802"/>
        <item x="615"/>
        <item x="803"/>
        <item x="853"/>
        <item x="596"/>
        <item x="195"/>
        <item x="804"/>
        <item x="805"/>
        <item x="806"/>
        <item x="638"/>
        <item x="58"/>
        <item x="380"/>
        <item x="710"/>
        <item x="597"/>
        <item x="392"/>
        <item x="98"/>
        <item x="388"/>
        <item x="543"/>
        <item x="807"/>
        <item x="639"/>
        <item x="8"/>
        <item x="268"/>
        <item x="269"/>
        <item x="260"/>
        <item x="616"/>
        <item x="59"/>
        <item x="60"/>
        <item x="61"/>
        <item x="711"/>
        <item x="432"/>
        <item x="157"/>
        <item x="196"/>
        <item x="261"/>
        <item x="831"/>
        <item x="832"/>
        <item x="712"/>
        <item x="713"/>
        <item x="486"/>
        <item x="598"/>
        <item x="544"/>
        <item x="137"/>
        <item x="599"/>
        <item x="640"/>
        <item x="62"/>
        <item x="641"/>
        <item x="116"/>
        <item x="20"/>
        <item x="117"/>
        <item x="714"/>
        <item x="715"/>
        <item x="716"/>
        <item x="786"/>
        <item x="63"/>
        <item x="64"/>
        <item x="787"/>
        <item x="138"/>
        <item x="65"/>
        <item x="717"/>
        <item x="487"/>
        <item x="617"/>
        <item x="488"/>
        <item x="442"/>
        <item x="718"/>
        <item x="719"/>
        <item x="66"/>
        <item x="600"/>
        <item x="808"/>
        <item x="809"/>
        <item x="384"/>
        <item x="810"/>
        <item x="843"/>
        <item x="844"/>
        <item x="692"/>
        <item x="720"/>
        <item x="721"/>
        <item x="385"/>
        <item x="50"/>
        <item x="489"/>
        <item x="722"/>
        <item x="317"/>
        <item x="490"/>
        <item x="823"/>
        <item x="824"/>
        <item x="811"/>
        <item x="443"/>
        <item x="386"/>
        <item x="298"/>
        <item x="210"/>
        <item x="118"/>
        <item x="99"/>
        <item x="531"/>
        <item x="433"/>
        <item x="368"/>
        <item x="255"/>
        <item x="642"/>
        <item x="434"/>
        <item x="369"/>
        <item x="95"/>
        <item x="723"/>
        <item x="724"/>
        <item x="256"/>
        <item x="389"/>
        <item x="618"/>
        <item x="836"/>
        <item x="837"/>
        <item x="376"/>
        <item x="21"/>
        <item x="860"/>
        <item x="270"/>
        <item x="271"/>
        <item x="725"/>
        <item x="726"/>
        <item x="727"/>
        <item x="728"/>
        <item x="239"/>
        <item x="788"/>
        <item x="265"/>
        <item x="491"/>
        <item x="407"/>
        <item x="643"/>
        <item x="729"/>
        <item x="730"/>
        <item x="731"/>
        <item x="732"/>
        <item x="370"/>
        <item x="371"/>
        <item x="829"/>
        <item x="733"/>
        <item x="119"/>
        <item x="457"/>
        <item x="67"/>
        <item x="854"/>
        <item x="734"/>
        <item x="492"/>
        <item x="305"/>
        <item x="197"/>
        <item x="198"/>
        <item x="493"/>
        <item x="68"/>
        <item x="120"/>
        <item x="121"/>
        <item x="408"/>
        <item x="257"/>
        <item x="122"/>
        <item x="115"/>
        <item x="693"/>
        <item x="139"/>
        <item x="828"/>
        <item x="152"/>
        <item x="240"/>
        <item x="735"/>
        <item x="736"/>
        <item x="456"/>
        <item x="444"/>
        <item x="812"/>
        <item x="838"/>
        <item x="644"/>
        <item x="645"/>
        <item x="262"/>
        <item x="158"/>
        <item x="737"/>
        <item x="111"/>
        <item x="27"/>
        <item x="241"/>
        <item x="842"/>
        <item x="242"/>
        <item x="532"/>
        <item x="123"/>
        <item x="164"/>
        <item x="533"/>
        <item x="694"/>
        <item x="199"/>
        <item x="318"/>
        <item x="494"/>
        <item x="22"/>
        <item x="69"/>
        <item x="23"/>
        <item x="263"/>
        <item x="273"/>
        <item x="738"/>
        <item x="739"/>
        <item x="495"/>
        <item x="496"/>
        <item x="497"/>
        <item x="28"/>
        <item x="272"/>
        <item x="601"/>
        <item x="96"/>
        <item x="165"/>
        <item x="200"/>
        <item x="282"/>
        <item x="813"/>
        <item x="424"/>
        <item x="845"/>
        <item x="846"/>
        <item x="847"/>
        <item x="498"/>
        <item x="381"/>
        <item x="156"/>
        <item x="425"/>
        <item x="70"/>
        <item x="740"/>
        <item x="741"/>
        <item x="24"/>
        <item x="355"/>
        <item x="71"/>
        <item x="284"/>
        <item x="154"/>
        <item x="742"/>
        <item x="743"/>
        <item x="545"/>
        <item x="855"/>
        <item x="29"/>
        <item x="499"/>
        <item x="72"/>
        <item x="30"/>
        <item x="856"/>
        <item x="744"/>
        <item x="745"/>
        <item x="453"/>
        <item x="602"/>
        <item x="360"/>
        <item x="73"/>
        <item x="74"/>
        <item x="445"/>
        <item x="75"/>
        <item x="76"/>
        <item x="112"/>
        <item x="848"/>
        <item x="409"/>
        <item x="619"/>
        <item x="77"/>
        <item x="534"/>
        <item x="285"/>
        <item x="147"/>
        <item x="746"/>
        <item x="78"/>
        <item x="410"/>
        <item x="814"/>
        <item x="546"/>
        <item x="747"/>
        <item x="748"/>
        <item x="749"/>
        <item x="372"/>
        <item x="243"/>
        <item x="646"/>
        <item x="547"/>
        <item x="603"/>
        <item x="113"/>
        <item x="815"/>
        <item x="159"/>
        <item x="160"/>
        <item x="161"/>
        <item x="286"/>
        <item x="287"/>
        <item x="288"/>
        <item x="79"/>
        <item x="13"/>
        <item x="548"/>
        <item x="166"/>
        <item x="9"/>
        <item x="411"/>
        <item x="647"/>
        <item x="648"/>
        <item x="750"/>
        <item x="412"/>
        <item x="80"/>
        <item x="81"/>
        <item x="131"/>
        <item x="132"/>
        <item x="793"/>
        <item x="751"/>
        <item x="387"/>
        <item x="356"/>
        <item x="857"/>
        <item x="858"/>
        <item x="500"/>
        <item x="501"/>
        <item x="620"/>
        <item x="502"/>
        <item x="319"/>
        <item x="211"/>
        <item x="413"/>
        <item x="503"/>
        <item x="549"/>
        <item x="752"/>
        <item x="97"/>
        <item x="133"/>
        <item x="426"/>
        <item x="148"/>
        <item x="393"/>
        <item x="816"/>
        <item x="753"/>
        <item x="825"/>
        <item x="794"/>
        <item x="795"/>
        <item x="504"/>
        <item x="414"/>
        <item x="415"/>
        <item x="446"/>
        <item x="447"/>
        <item x="789"/>
        <item x="826"/>
        <item x="649"/>
        <item x="650"/>
        <item x="651"/>
        <item x="505"/>
        <item x="652"/>
        <item x="754"/>
        <item x="506"/>
        <item x="149"/>
        <item x="150"/>
        <item x="373"/>
        <item x="550"/>
        <item x="755"/>
        <item x="756"/>
        <item x="757"/>
        <item x="140"/>
        <item x="141"/>
        <item x="758"/>
        <item x="244"/>
        <item x="245"/>
        <item x="653"/>
        <item x="357"/>
        <item x="551"/>
        <item x="448"/>
        <item x="759"/>
        <item x="552"/>
        <item x="162"/>
        <item x="760"/>
        <item x="761"/>
        <item x="621"/>
        <item x="124"/>
        <item x="246"/>
        <item x="833"/>
        <item x="762"/>
        <item x="553"/>
        <item x="507"/>
        <item x="508"/>
        <item x="554"/>
        <item x="555"/>
        <item x="556"/>
        <item x="557"/>
        <item x="558"/>
        <item x="559"/>
        <item x="509"/>
        <item x="510"/>
        <item x="560"/>
        <item x="654"/>
        <item x="655"/>
        <item x="656"/>
        <item x="657"/>
        <item x="172"/>
        <item x="247"/>
        <item x="511"/>
        <item x="512"/>
        <item x="513"/>
        <item x="514"/>
        <item x="515"/>
        <item x="516"/>
        <item x="517"/>
        <item x="763"/>
        <item x="839"/>
        <item x="277"/>
        <item x="51"/>
        <item x="278"/>
        <item x="695"/>
        <item x="212"/>
        <item x="764"/>
        <item x="213"/>
        <item x="765"/>
        <item x="416"/>
        <item x="153"/>
        <item x="94"/>
        <item x="248"/>
        <item x="258"/>
        <item x="766"/>
        <item x="82"/>
        <item x="767"/>
        <item x="10"/>
        <item x="768"/>
        <item x="535"/>
        <item x="31"/>
        <item x="536"/>
        <item x="435"/>
        <item x="769"/>
        <item x="770"/>
        <item x="771"/>
        <item x="518"/>
        <item x="797"/>
        <item x="145"/>
        <item x="146"/>
        <item x="796"/>
        <item x="163"/>
        <item x="772"/>
        <item x="454"/>
        <item x="114"/>
        <item x="773"/>
        <item x="774"/>
        <item x="394"/>
        <item x="817"/>
        <item x="289"/>
        <item x="201"/>
        <item x="417"/>
        <item x="418"/>
        <item x="604"/>
        <item x="775"/>
        <item x="83"/>
        <item x="776"/>
        <item x="658"/>
        <item x="777"/>
        <item x="202"/>
        <item x="778"/>
        <item x="818"/>
        <item x="779"/>
        <item x="299"/>
        <item x="203"/>
        <item x="204"/>
        <item x="290"/>
        <item x="834"/>
        <item x="835"/>
        <item x="125"/>
        <item x="780"/>
        <item x="32"/>
        <item x="33"/>
        <item x="34"/>
        <item x="35"/>
        <item x="537"/>
        <item x="36"/>
        <item x="37"/>
        <item x="38"/>
        <item x="39"/>
        <item x="40"/>
        <item x="41"/>
        <item x="42"/>
        <item x="43"/>
        <item x="44"/>
        <item x="332"/>
        <item x="45"/>
        <item x="46"/>
        <item x="47"/>
        <item x="48"/>
        <item x="605"/>
        <item x="849"/>
        <item x="519"/>
        <item x="279"/>
        <item x="819"/>
        <item x="520"/>
        <item x="521"/>
        <item x="522"/>
        <item x="523"/>
        <item x="781"/>
        <item x="782"/>
        <item x="827"/>
        <item x="333"/>
        <item x="14"/>
        <item x="850"/>
        <item x="524"/>
        <item x="525"/>
        <item x="526"/>
        <item x="320"/>
        <item x="321"/>
        <item x="322"/>
        <item x="84"/>
        <item x="93"/>
        <item x="142"/>
        <item x="323"/>
        <item x="324"/>
        <item x="325"/>
        <item x="790"/>
        <item x="841"/>
        <item x="280"/>
        <item x="419"/>
        <item x="420"/>
        <item x="449"/>
        <item x="450"/>
        <item x="374"/>
        <item x="436"/>
        <item x="820"/>
        <item x="334"/>
        <item x="335"/>
        <item x="427"/>
        <item x="437"/>
        <item x="308"/>
        <item x="309"/>
        <item x="105"/>
        <item x="85"/>
        <item x="622"/>
        <item x="283"/>
        <item x="310"/>
        <item x="52"/>
        <item x="300"/>
        <item x="249"/>
        <item x="311"/>
        <item x="100"/>
        <item x="101"/>
        <item x="102"/>
        <item x="659"/>
        <item x="660"/>
        <item x="661"/>
        <item x="662"/>
        <item x="663"/>
        <item x="664"/>
        <item x="665"/>
        <item x="666"/>
        <item x="561"/>
        <item x="783"/>
        <item x="606"/>
        <item x="667"/>
        <item x="312"/>
        <item x="336"/>
        <item x="329"/>
        <item x="214"/>
        <item x="784"/>
        <item x="86"/>
        <item x="538"/>
        <item x="53"/>
        <item x="458"/>
        <item x="326"/>
        <item x="607"/>
        <item x="151"/>
        <item x="562"/>
        <item x="785"/>
        <item x="126"/>
        <item x="127"/>
        <item x="608"/>
        <item x="527"/>
        <item x="528"/>
        <item x="87"/>
        <item x="103"/>
        <item x="173"/>
        <item x="461"/>
        <item x="88"/>
        <item x="623"/>
        <item x="539"/>
        <item x="281"/>
        <item x="327"/>
        <item x="205"/>
        <item x="421"/>
        <item x="337"/>
        <item x="428"/>
        <item x="529"/>
        <item x="174"/>
        <item x="328"/>
        <item x="143"/>
        <item x="609"/>
        <item x="89"/>
        <item x="422"/>
        <item x="90"/>
        <item x="259"/>
        <item x="462"/>
        <item x="306"/>
        <item x="429"/>
        <item x="430"/>
        <item x="668"/>
        <item x="669"/>
        <item x="670"/>
        <item x="671"/>
        <item x="672"/>
        <item x="673"/>
        <item x="674"/>
        <item x="675"/>
        <item x="563"/>
        <item x="564"/>
        <item x="565"/>
        <item x="566"/>
        <item x="610"/>
        <item x="676"/>
        <item x="677"/>
        <item x="382"/>
        <item x="274"/>
        <item x="91"/>
        <item x="624"/>
        <item x="625"/>
        <item x="431"/>
        <item x="567"/>
        <item x="568"/>
        <item x="569"/>
        <item x="570"/>
        <item x="571"/>
        <item x="572"/>
        <item x="573"/>
        <item x="574"/>
        <item x="575"/>
        <item x="678"/>
        <item x="104"/>
        <item x="251"/>
        <item x="252"/>
        <item x="253"/>
        <item x="254"/>
        <item x="611"/>
        <item x="54"/>
        <item x="576"/>
        <item x="377"/>
        <item x="577"/>
        <item x="626"/>
        <item x="313"/>
        <item x="128"/>
        <item x="144"/>
        <item x="49"/>
        <item x="451"/>
        <item x="92"/>
        <item x="11"/>
        <item x="627"/>
        <item x="206"/>
        <item x="12"/>
        <item x="864"/>
        <item x="863"/>
        <item x="129"/>
        <item x="798"/>
        <item x="465"/>
        <item x="861"/>
        <item x="679"/>
        <item x="862"/>
        <item x="628"/>
        <item x="250"/>
        <item x="264"/>
        <item x="467"/>
        <item x="358"/>
        <item x="680"/>
        <item x="859"/>
        <item x="130"/>
        <item x="361"/>
        <item x="362"/>
        <item x="363"/>
        <item x="167"/>
        <item x="364"/>
        <item x="466"/>
        <item x="301"/>
        <item x="365"/>
        <item x="578"/>
        <item x="681"/>
        <item x="682"/>
        <item x="207"/>
        <item x="359"/>
        <item x="266"/>
        <item x="0"/>
        <item x="1"/>
        <item x="2"/>
        <item x="3"/>
        <item x="307"/>
        <item x="4"/>
        <item x="5"/>
        <item x="683"/>
        <item x="338"/>
        <item x="463"/>
        <item x="366"/>
        <item x="171"/>
        <item x="170"/>
        <item x="168"/>
        <item x="106"/>
        <item x="107"/>
        <item x="267"/>
        <item x="6"/>
        <item x="169"/>
        <item x="464"/>
        <item x="7"/>
        <item x="86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2">
        <item x="106"/>
        <item x="203"/>
        <item x="0"/>
        <item x="68"/>
        <item x="96"/>
        <item x="192"/>
        <item x="162"/>
        <item x="78"/>
        <item x="169"/>
        <item x="190"/>
        <item x="64"/>
        <item x="51"/>
        <item x="38"/>
        <item x="74"/>
        <item x="7"/>
        <item x="62"/>
        <item x="13"/>
        <item x="1"/>
        <item x="156"/>
        <item x="146"/>
        <item x="89"/>
        <item x="79"/>
        <item x="65"/>
        <item x="22"/>
        <item x="84"/>
        <item x="152"/>
        <item x="36"/>
        <item x="30"/>
        <item x="132"/>
        <item x="149"/>
        <item x="161"/>
        <item x="76"/>
        <item x="80"/>
        <item x="56"/>
        <item x="48"/>
        <item x="142"/>
        <item x="114"/>
        <item x="135"/>
        <item x="117"/>
        <item x="194"/>
        <item x="193"/>
        <item x="175"/>
        <item x="98"/>
        <item x="2"/>
        <item x="16"/>
        <item x="86"/>
        <item x="14"/>
        <item x="178"/>
        <item x="220"/>
        <item x="219"/>
        <item x="185"/>
        <item x="88"/>
        <item x="173"/>
        <item x="49"/>
        <item x="150"/>
        <item x="159"/>
        <item x="90"/>
        <item x="81"/>
        <item x="59"/>
        <item x="124"/>
        <item x="39"/>
        <item x="126"/>
        <item x="121"/>
        <item x="158"/>
        <item x="23"/>
        <item x="143"/>
        <item x="172"/>
        <item x="40"/>
        <item x="174"/>
        <item x="52"/>
        <item x="111"/>
        <item x="101"/>
        <item x="103"/>
        <item x="119"/>
        <item x="8"/>
        <item x="72"/>
        <item x="41"/>
        <item x="165"/>
        <item x="3"/>
        <item x="128"/>
        <item x="184"/>
        <item x="120"/>
        <item x="37"/>
        <item x="157"/>
        <item x="179"/>
        <item x="216"/>
        <item x="176"/>
        <item x="105"/>
        <item x="70"/>
        <item x="153"/>
        <item x="147"/>
        <item x="160"/>
        <item x="109"/>
        <item x="163"/>
        <item x="168"/>
        <item x="18"/>
        <item x="191"/>
        <item x="66"/>
        <item x="188"/>
        <item x="63"/>
        <item x="42"/>
        <item x="186"/>
        <item x="92"/>
        <item x="9"/>
        <item x="24"/>
        <item x="87"/>
        <item x="57"/>
        <item x="4"/>
        <item x="133"/>
        <item x="181"/>
        <item x="94"/>
        <item x="195"/>
        <item x="215"/>
        <item x="112"/>
        <item x="99"/>
        <item x="206"/>
        <item x="93"/>
        <item x="209"/>
        <item x="110"/>
        <item x="102"/>
        <item x="118"/>
        <item x="69"/>
        <item x="50"/>
        <item x="60"/>
        <item x="73"/>
        <item x="204"/>
        <item x="166"/>
        <item x="61"/>
        <item x="31"/>
        <item x="217"/>
        <item x="189"/>
        <item x="202"/>
        <item x="155"/>
        <item x="25"/>
        <item x="43"/>
        <item x="136"/>
        <item x="10"/>
        <item x="201"/>
        <item x="210"/>
        <item x="91"/>
        <item x="214"/>
        <item x="26"/>
        <item x="34"/>
        <item x="100"/>
        <item x="28"/>
        <item x="32"/>
        <item x="53"/>
        <item x="213"/>
        <item x="47"/>
        <item x="83"/>
        <item x="113"/>
        <item x="164"/>
        <item x="27"/>
        <item x="82"/>
        <item x="58"/>
        <item x="138"/>
        <item x="35"/>
        <item x="97"/>
        <item x="33"/>
        <item x="125"/>
        <item x="145"/>
        <item x="211"/>
        <item x="199"/>
        <item x="187"/>
        <item x="44"/>
        <item x="115"/>
        <item x="19"/>
        <item x="167"/>
        <item x="11"/>
        <item x="137"/>
        <item x="5"/>
        <item x="208"/>
        <item x="144"/>
        <item x="107"/>
        <item x="197"/>
        <item x="55"/>
        <item x="139"/>
        <item x="182"/>
        <item x="127"/>
        <item x="29"/>
        <item x="122"/>
        <item x="154"/>
        <item x="180"/>
        <item x="183"/>
        <item x="170"/>
        <item x="54"/>
        <item x="177"/>
        <item x="207"/>
        <item x="123"/>
        <item x="129"/>
        <item x="171"/>
        <item x="218"/>
        <item x="140"/>
        <item x="205"/>
        <item x="200"/>
        <item x="198"/>
        <item x="141"/>
        <item x="71"/>
        <item x="148"/>
        <item x="20"/>
        <item x="134"/>
        <item x="12"/>
        <item x="85"/>
        <item x="6"/>
        <item x="196"/>
        <item x="17"/>
        <item x="15"/>
        <item x="116"/>
        <item x="95"/>
        <item x="212"/>
        <item x="45"/>
        <item x="67"/>
        <item x="46"/>
        <item x="131"/>
        <item x="130"/>
        <item x="104"/>
        <item x="108"/>
        <item x="151"/>
        <item x="21"/>
        <item x="77"/>
        <item x="75"/>
        <item x="22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0"/>
    <field x="2"/>
  </rowFields>
  <rowItems count="3462">
    <i>
      <x/>
      <x v="24"/>
      <x v="733"/>
    </i>
    <i r="1">
      <x v="40"/>
      <x v="731"/>
    </i>
    <i>
      <x v="1"/>
      <x v="24"/>
      <x v="3"/>
    </i>
    <i r="2">
      <x v="613"/>
    </i>
    <i>
      <x v="2"/>
      <x v="8"/>
      <x v="844"/>
    </i>
    <i r="2">
      <x v="845"/>
    </i>
    <i r="2">
      <x v="846"/>
    </i>
    <i r="2">
      <x v="847"/>
    </i>
    <i r="2">
      <x v="849"/>
    </i>
    <i r="2">
      <x v="850"/>
    </i>
    <i r="2">
      <x v="861"/>
    </i>
    <i r="1">
      <x v="46"/>
      <x v="62"/>
    </i>
    <i r="2">
      <x v="370"/>
    </i>
    <i r="2">
      <x v="392"/>
    </i>
    <i r="1">
      <x v="47"/>
      <x v="284"/>
    </i>
    <i r="1">
      <x v="49"/>
      <x v="519"/>
    </i>
    <i r="1">
      <x v="50"/>
      <x v="126"/>
    </i>
    <i r="2">
      <x v="198"/>
    </i>
    <i r="1">
      <x v="51"/>
      <x v="581"/>
    </i>
    <i r="1">
      <x v="62"/>
      <x v="859"/>
    </i>
    <i r="1">
      <x v="76"/>
      <x v="297"/>
    </i>
    <i>
      <x v="3"/>
      <x v="47"/>
      <x v="799"/>
    </i>
    <i r="1">
      <x v="69"/>
      <x v="494"/>
    </i>
    <i>
      <x v="4"/>
      <x v="62"/>
      <x v="842"/>
    </i>
    <i r="1">
      <x v="76"/>
      <x v="737"/>
    </i>
    <i>
      <x v="5"/>
      <x v="2"/>
      <x v="374"/>
    </i>
    <i r="1">
      <x v="24"/>
      <x v="2"/>
    </i>
    <i r="2">
      <x v="6"/>
    </i>
    <i>
      <x v="6"/>
      <x v="62"/>
      <x v="98"/>
    </i>
    <i>
      <x v="7"/>
      <x v="48"/>
      <x v="433"/>
    </i>
    <i>
      <x v="8"/>
      <x v="26"/>
      <x v="8"/>
    </i>
    <i r="1">
      <x v="53"/>
      <x v="309"/>
    </i>
    <i>
      <x v="9"/>
      <x/>
      <x v="487"/>
    </i>
    <i>
      <x v="10"/>
      <x v="24"/>
      <x v="613"/>
    </i>
    <i r="1">
      <x v="47"/>
      <x v="572"/>
    </i>
    <i r="1">
      <x v="66"/>
      <x v="299"/>
    </i>
    <i>
      <x v="11"/>
      <x/>
      <x v="345"/>
    </i>
    <i r="1">
      <x v="4"/>
      <x v="179"/>
    </i>
    <i r="2">
      <x v="197"/>
    </i>
    <i r="2">
      <x v="225"/>
    </i>
    <i r="2">
      <x v="447"/>
    </i>
    <i r="2">
      <x v="466"/>
    </i>
    <i r="2">
      <x v="521"/>
    </i>
    <i r="2">
      <x v="544"/>
    </i>
    <i r="2">
      <x v="548"/>
    </i>
    <i r="1">
      <x v="6"/>
      <x v="60"/>
    </i>
    <i r="2">
      <x v="156"/>
    </i>
    <i r="2">
      <x v="280"/>
    </i>
    <i r="2">
      <x v="353"/>
    </i>
    <i r="2">
      <x v="378"/>
    </i>
    <i r="2">
      <x v="574"/>
    </i>
    <i r="1">
      <x v="14"/>
      <x v="333"/>
    </i>
    <i r="1">
      <x v="20"/>
      <x v="173"/>
    </i>
    <i r="1">
      <x v="23"/>
      <x v="457"/>
    </i>
    <i r="1">
      <x v="24"/>
      <x v="138"/>
    </i>
    <i r="2">
      <x v="212"/>
    </i>
    <i r="1">
      <x v="25"/>
      <x v="310"/>
    </i>
    <i r="2">
      <x v="438"/>
    </i>
    <i r="1">
      <x v="26"/>
      <x v="49"/>
    </i>
    <i r="1">
      <x v="46"/>
      <x v="121"/>
    </i>
    <i r="2">
      <x v="392"/>
    </i>
    <i r="2">
      <x v="420"/>
    </i>
    <i r="1">
      <x v="53"/>
      <x v="224"/>
    </i>
    <i r="1">
      <x v="56"/>
      <x v="505"/>
    </i>
    <i r="1">
      <x v="64"/>
      <x v="400"/>
    </i>
    <i r="2">
      <x v="496"/>
    </i>
    <i r="1">
      <x v="69"/>
      <x v="395"/>
    </i>
    <i r="1">
      <x v="78"/>
      <x v="436"/>
    </i>
    <i>
      <x v="12"/>
      <x v="7"/>
      <x v="580"/>
    </i>
    <i r="1">
      <x v="20"/>
      <x v="478"/>
    </i>
    <i r="1">
      <x v="23"/>
      <x v="215"/>
    </i>
    <i r="1">
      <x v="25"/>
      <x v="741"/>
    </i>
    <i r="1">
      <x v="26"/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5"/>
    </i>
    <i r="2">
      <x v="776"/>
    </i>
    <i r="1">
      <x v="29"/>
      <x v="619"/>
    </i>
    <i r="1">
      <x v="37"/>
      <x v="582"/>
    </i>
    <i r="1">
      <x v="39"/>
      <x v="352"/>
    </i>
    <i r="1">
      <x v="41"/>
      <x v="476"/>
    </i>
    <i r="2">
      <x v="495"/>
    </i>
    <i r="1">
      <x v="48"/>
      <x v="218"/>
    </i>
    <i r="2">
      <x v="254"/>
    </i>
    <i r="2">
      <x v="261"/>
    </i>
    <i r="2">
      <x v="383"/>
    </i>
    <i r="2">
      <x v="430"/>
    </i>
    <i r="2">
      <x v="431"/>
    </i>
    <i r="2">
      <x v="585"/>
    </i>
    <i r="2">
      <x v="740"/>
    </i>
    <i r="1">
      <x v="49"/>
      <x v="442"/>
    </i>
    <i r="2">
      <x v="497"/>
    </i>
    <i>
      <x v="13"/>
      <x v="26"/>
      <x v="133"/>
    </i>
    <i r="2">
      <x v="176"/>
    </i>
    <i r="2">
      <x v="227"/>
    </i>
    <i r="1">
      <x v="33"/>
      <x v="699"/>
    </i>
    <i r="1">
      <x v="37"/>
      <x v="101"/>
    </i>
    <i r="2">
      <x v="115"/>
    </i>
    <i r="2">
      <x v="117"/>
    </i>
    <i r="2">
      <x v="814"/>
    </i>
    <i r="1">
      <x v="48"/>
      <x v="346"/>
    </i>
    <i r="1">
      <x v="50"/>
      <x v="369"/>
    </i>
    <i r="1">
      <x v="70"/>
      <x v="458"/>
    </i>
    <i r="2">
      <x v="459"/>
    </i>
    <i r="2">
      <x v="460"/>
    </i>
    <i>
      <x v="14"/>
      <x v="5"/>
      <x v="386"/>
    </i>
    <i r="1">
      <x v="7"/>
      <x v="356"/>
    </i>
    <i r="1">
      <x v="12"/>
      <x v="228"/>
    </i>
    <i r="1">
      <x v="14"/>
      <x v="520"/>
    </i>
    <i r="1">
      <x v="23"/>
      <x v="446"/>
    </i>
    <i r="1">
      <x v="32"/>
      <x v="575"/>
    </i>
    <i r="1">
      <x v="33"/>
      <x v="623"/>
    </i>
    <i r="1">
      <x v="34"/>
      <x v="141"/>
    </i>
    <i r="1">
      <x v="37"/>
      <x v="201"/>
    </i>
    <i r="2">
      <x v="322"/>
    </i>
    <i r="1">
      <x v="40"/>
      <x v="255"/>
    </i>
    <i r="2">
      <x v="351"/>
    </i>
    <i r="2">
      <x v="732"/>
    </i>
    <i r="1">
      <x v="43"/>
      <x v="354"/>
    </i>
    <i r="1">
      <x v="48"/>
      <x v="756"/>
    </i>
    <i r="1">
      <x v="55"/>
      <x v="747"/>
    </i>
    <i r="1">
      <x v="56"/>
      <x v="437"/>
    </i>
    <i r="2">
      <x v="469"/>
    </i>
    <i r="2">
      <x v="490"/>
    </i>
    <i r="1">
      <x v="67"/>
      <x v="507"/>
    </i>
    <i r="1">
      <x v="69"/>
      <x v="494"/>
    </i>
    <i r="1">
      <x v="72"/>
      <x v="324"/>
    </i>
    <i r="1">
      <x v="76"/>
      <x v="297"/>
    </i>
    <i r="1">
      <x v="80"/>
      <x v="376"/>
    </i>
    <i r="2">
      <x v="396"/>
    </i>
    <i>
      <x v="15"/>
      <x/>
      <x v="203"/>
    </i>
    <i r="1">
      <x v="5"/>
      <x v="230"/>
    </i>
    <i r="2">
      <x v="316"/>
    </i>
    <i r="1">
      <x v="25"/>
      <x v="209"/>
    </i>
    <i r="2">
      <x v="232"/>
    </i>
    <i r="1">
      <x v="26"/>
      <x v="705"/>
    </i>
    <i r="1">
      <x v="29"/>
      <x v="812"/>
    </i>
    <i r="1">
      <x v="35"/>
      <x v="804"/>
    </i>
    <i r="1">
      <x v="46"/>
      <x v="807"/>
    </i>
    <i r="1">
      <x v="76"/>
      <x v="793"/>
    </i>
    <i>
      <x v="16"/>
      <x/>
      <x v="825"/>
    </i>
    <i r="1">
      <x v="6"/>
      <x v="802"/>
    </i>
    <i r="1">
      <x v="8"/>
      <x v="468"/>
    </i>
    <i r="1">
      <x v="9"/>
      <x v="832"/>
    </i>
    <i r="1">
      <x v="14"/>
      <x v="304"/>
    </i>
    <i r="1">
      <x v="24"/>
      <x v="394"/>
    </i>
    <i r="2">
      <x v="428"/>
    </i>
    <i r="2">
      <x v="798"/>
    </i>
    <i r="1">
      <x v="25"/>
      <x v="803"/>
    </i>
    <i r="2">
      <x v="811"/>
    </i>
    <i r="1">
      <x v="54"/>
      <x v="222"/>
    </i>
    <i r="1">
      <x v="56"/>
      <x v="326"/>
    </i>
    <i r="1">
      <x v="82"/>
      <x v="337"/>
    </i>
    <i>
      <x v="17"/>
      <x/>
      <x v="484"/>
    </i>
    <i r="2">
      <x v="485"/>
    </i>
    <i r="2">
      <x v="491"/>
    </i>
    <i r="2">
      <x v="545"/>
    </i>
    <i r="2">
      <x v="546"/>
    </i>
    <i r="2">
      <x v="568"/>
    </i>
    <i r="2">
      <x v="734"/>
    </i>
    <i r="2">
      <x v="735"/>
    </i>
    <i r="2">
      <x v="749"/>
    </i>
    <i r="1">
      <x v="6"/>
      <x v="454"/>
    </i>
    <i r="1">
      <x v="8"/>
      <x v="844"/>
    </i>
    <i r="2">
      <x v="845"/>
    </i>
    <i r="2">
      <x v="846"/>
    </i>
    <i r="2">
      <x v="847"/>
    </i>
    <i r="2">
      <x v="849"/>
    </i>
    <i r="2">
      <x v="850"/>
    </i>
    <i r="2">
      <x v="861"/>
    </i>
    <i r="1">
      <x v="23"/>
      <x v="608"/>
    </i>
    <i r="1">
      <x v="25"/>
      <x v="44"/>
    </i>
    <i r="1">
      <x v="26"/>
      <x v="820"/>
    </i>
    <i r="1">
      <x v="29"/>
      <x v="77"/>
    </i>
    <i r="2">
      <x v="169"/>
    </i>
    <i r="2">
      <x v="182"/>
    </i>
    <i r="2">
      <x v="196"/>
    </i>
    <i r="2">
      <x v="213"/>
    </i>
    <i r="1">
      <x v="40"/>
      <x v="805"/>
    </i>
    <i r="2">
      <x v="816"/>
    </i>
    <i r="2">
      <x v="829"/>
    </i>
    <i r="1">
      <x v="41"/>
      <x v="477"/>
    </i>
    <i r="1">
      <x v="42"/>
      <x v="301"/>
    </i>
    <i r="1">
      <x v="44"/>
      <x v="599"/>
    </i>
    <i r="1">
      <x v="45"/>
      <x v="231"/>
    </i>
    <i r="2">
      <x v="240"/>
    </i>
    <i r="2">
      <x v="366"/>
    </i>
    <i r="2">
      <x v="385"/>
    </i>
    <i r="1">
      <x v="47"/>
      <x v="698"/>
    </i>
    <i r="1">
      <x v="48"/>
      <x v="233"/>
    </i>
    <i r="2">
      <x v="754"/>
    </i>
    <i r="1">
      <x v="49"/>
      <x v="519"/>
    </i>
    <i r="1">
      <x v="56"/>
      <x v="33"/>
    </i>
    <i r="1">
      <x v="65"/>
      <x v="123"/>
    </i>
    <i r="2">
      <x v="406"/>
    </i>
    <i r="2">
      <x v="864"/>
    </i>
    <i r="1">
      <x v="67"/>
      <x v="145"/>
    </i>
    <i r="2">
      <x v="361"/>
    </i>
    <i r="1">
      <x v="71"/>
      <x v="601"/>
    </i>
    <i r="1">
      <x v="77"/>
      <x v="403"/>
    </i>
    <i>
      <x v="18"/>
      <x/>
      <x v="46"/>
    </i>
    <i r="1">
      <x v="6"/>
      <x v="800"/>
    </i>
    <i r="1">
      <x v="9"/>
      <x v="830"/>
    </i>
    <i r="1">
      <x v="13"/>
      <x v="38"/>
    </i>
    <i r="1">
      <x v="36"/>
      <x v="82"/>
    </i>
    <i r="1">
      <x v="64"/>
      <x v="761"/>
    </i>
    <i r="1">
      <x v="67"/>
      <x v="808"/>
    </i>
    <i r="1">
      <x v="79"/>
      <x v="419"/>
    </i>
    <i r="1">
      <x v="82"/>
      <x v="725"/>
    </i>
    <i r="1">
      <x v="83"/>
      <x v="25"/>
    </i>
    <i>
      <x v="19"/>
      <x/>
      <x v="45"/>
    </i>
    <i r="2">
      <x v="421"/>
    </i>
    <i r="1">
      <x v="26"/>
      <x v="327"/>
    </i>
    <i r="2">
      <x v="470"/>
    </i>
    <i r="2">
      <x v="471"/>
    </i>
    <i r="1">
      <x v="72"/>
      <x v="843"/>
    </i>
    <i>
      <x v="20"/>
      <x v="24"/>
      <x/>
    </i>
    <i r="2">
      <x v="1"/>
    </i>
    <i r="2">
      <x v="131"/>
    </i>
    <i r="1">
      <x v="48"/>
      <x v="672"/>
    </i>
    <i>
      <x v="21"/>
      <x v="48"/>
      <x v="433"/>
    </i>
    <i>
      <x v="22"/>
      <x v="20"/>
      <x v="503"/>
    </i>
    <i r="1">
      <x v="24"/>
      <x v="613"/>
    </i>
    <i r="1">
      <x v="47"/>
      <x v="572"/>
    </i>
    <i r="1">
      <x v="48"/>
      <x v="722"/>
    </i>
    <i>
      <x v="23"/>
      <x/>
      <x v="11"/>
    </i>
    <i r="2">
      <x v="46"/>
    </i>
    <i r="2">
      <x v="655"/>
    </i>
    <i r="2">
      <x v="656"/>
    </i>
    <i r="2">
      <x v="657"/>
    </i>
    <i r="2">
      <x v="658"/>
    </i>
    <i r="2">
      <x v="665"/>
    </i>
    <i r="2">
      <x v="666"/>
    </i>
    <i r="2">
      <x v="667"/>
    </i>
    <i r="1">
      <x v="2"/>
      <x v="377"/>
    </i>
    <i r="1">
      <x v="3"/>
      <x v="663"/>
    </i>
    <i r="1">
      <x v="4"/>
      <x v="713"/>
    </i>
    <i r="2">
      <x v="729"/>
    </i>
    <i r="1">
      <x v="6"/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1">
      <x v="9"/>
      <x v="830"/>
    </i>
    <i r="1">
      <x v="11"/>
      <x v="65"/>
    </i>
    <i r="2">
      <x v="236"/>
    </i>
    <i r="2">
      <x v="244"/>
    </i>
    <i r="2">
      <x v="256"/>
    </i>
    <i r="2">
      <x v="265"/>
    </i>
    <i r="2">
      <x v="306"/>
    </i>
    <i r="2">
      <x v="307"/>
    </i>
    <i r="2">
      <x v="319"/>
    </i>
    <i r="2">
      <x v="321"/>
    </i>
    <i r="2">
      <x v="331"/>
    </i>
    <i r="2">
      <x v="359"/>
    </i>
    <i r="2">
      <x v="417"/>
    </i>
    <i r="2">
      <x v="534"/>
    </i>
    <i r="2">
      <x v="537"/>
    </i>
    <i r="2">
      <x v="576"/>
    </i>
    <i r="2">
      <x v="578"/>
    </i>
    <i r="2">
      <x v="659"/>
    </i>
    <i r="2">
      <x v="660"/>
    </i>
    <i r="1">
      <x v="13"/>
      <x v="38"/>
    </i>
    <i r="1">
      <x v="14"/>
      <x v="684"/>
    </i>
    <i r="1">
      <x v="16"/>
      <x v="679"/>
    </i>
    <i r="1">
      <x v="17"/>
      <x v="777"/>
    </i>
    <i r="1">
      <x v="19"/>
      <x v="677"/>
    </i>
    <i r="1">
      <x v="23"/>
      <x v="654"/>
    </i>
    <i r="1">
      <x v="25"/>
      <x v="486"/>
    </i>
    <i r="2">
      <x v="741"/>
    </i>
    <i r="2">
      <x v="780"/>
    </i>
    <i r="2">
      <x v="781"/>
    </i>
    <i r="1">
      <x v="26"/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5"/>
    </i>
    <i r="2">
      <x v="776"/>
    </i>
    <i r="2">
      <x v="792"/>
    </i>
    <i r="1">
      <x v="29"/>
      <x v="624"/>
    </i>
    <i r="1">
      <x v="30"/>
      <x v="696"/>
    </i>
    <i r="1">
      <x v="31"/>
      <x v="626"/>
    </i>
    <i r="1">
      <x v="36"/>
      <x v="82"/>
    </i>
    <i r="1">
      <x v="40"/>
      <x v="629"/>
    </i>
    <i r="1">
      <x v="42"/>
      <x v="757"/>
    </i>
    <i r="1">
      <x v="43"/>
      <x v="124"/>
    </i>
    <i r="1">
      <x v="46"/>
      <x v="631"/>
    </i>
    <i r="2">
      <x v="632"/>
    </i>
    <i r="2">
      <x v="633"/>
    </i>
    <i r="2">
      <x v="634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6"/>
    </i>
    <i r="2">
      <x v="647"/>
    </i>
    <i r="2">
      <x v="648"/>
    </i>
    <i r="2">
      <x v="649"/>
    </i>
    <i r="1">
      <x v="48"/>
      <x v="809"/>
    </i>
    <i r="1">
      <x v="50"/>
      <x v="198"/>
    </i>
    <i r="1">
      <x v="52"/>
      <x v="661"/>
    </i>
    <i r="1">
      <x v="56"/>
      <x v="505"/>
    </i>
    <i r="2">
      <x v="680"/>
    </i>
    <i r="2">
      <x v="681"/>
    </i>
    <i r="1">
      <x v="63"/>
      <x v="311"/>
    </i>
    <i r="2">
      <x v="312"/>
    </i>
    <i r="1">
      <x v="64"/>
      <x v="400"/>
    </i>
    <i r="2">
      <x v="496"/>
    </i>
    <i r="2">
      <x v="761"/>
    </i>
    <i r="1">
      <x v="65"/>
      <x v="123"/>
    </i>
    <i r="2">
      <x v="406"/>
    </i>
    <i r="1">
      <x v="66"/>
      <x v="685"/>
    </i>
    <i r="1">
      <x v="67"/>
      <x v="682"/>
    </i>
    <i r="2">
      <x v="683"/>
    </i>
    <i r="2">
      <x v="808"/>
    </i>
    <i r="1">
      <x v="74"/>
      <x v="678"/>
    </i>
    <i r="1">
      <x v="78"/>
      <x v="664"/>
    </i>
    <i r="1">
      <x v="79"/>
      <x v="419"/>
    </i>
    <i r="1">
      <x v="83"/>
      <x v="25"/>
    </i>
    <i>
      <x v="24"/>
      <x/>
      <x v="153"/>
    </i>
    <i r="2">
      <x v="177"/>
    </i>
    <i r="2">
      <x v="183"/>
    </i>
    <i r="2">
      <x v="184"/>
    </i>
    <i r="2">
      <x v="202"/>
    </i>
    <i r="2">
      <x v="245"/>
    </i>
    <i r="2">
      <x v="825"/>
    </i>
    <i r="1">
      <x v="1"/>
      <x v="429"/>
    </i>
    <i r="1">
      <x v="4"/>
      <x v="770"/>
    </i>
    <i r="2">
      <x v="771"/>
    </i>
    <i r="2">
      <x v="772"/>
    </i>
    <i r="2">
      <x v="773"/>
    </i>
    <i r="1">
      <x v="5"/>
      <x v="229"/>
    </i>
    <i r="2">
      <x v="230"/>
    </i>
    <i r="2">
      <x v="317"/>
    </i>
    <i r="1">
      <x v="14"/>
      <x v="300"/>
    </i>
    <i r="2">
      <x v="451"/>
    </i>
    <i r="2">
      <x v="520"/>
    </i>
    <i r="1">
      <x v="15"/>
      <x v="313"/>
    </i>
    <i r="2">
      <x v="801"/>
    </i>
    <i r="1">
      <x v="16"/>
      <x v="207"/>
    </i>
    <i r="2">
      <x v="571"/>
    </i>
    <i r="1">
      <x v="17"/>
      <x v="43"/>
    </i>
    <i r="2">
      <x v="219"/>
    </i>
    <i r="2">
      <x v="405"/>
    </i>
    <i r="1">
      <x v="18"/>
      <x v="276"/>
    </i>
    <i r="2">
      <x v="283"/>
    </i>
    <i r="2">
      <x v="293"/>
    </i>
    <i r="2">
      <x v="480"/>
    </i>
    <i r="1">
      <x v="24"/>
      <x v="774"/>
    </i>
    <i r="1">
      <x v="25"/>
      <x v="137"/>
    </i>
    <i r="2">
      <x v="695"/>
    </i>
    <i r="1">
      <x v="26"/>
      <x v="705"/>
    </i>
    <i r="1">
      <x v="31"/>
      <x v="461"/>
    </i>
    <i r="1">
      <x v="34"/>
      <x v="848"/>
    </i>
    <i r="1">
      <x v="40"/>
      <x v="296"/>
    </i>
    <i r="1">
      <x v="48"/>
      <x v="585"/>
    </i>
    <i r="1">
      <x v="54"/>
      <x v="40"/>
    </i>
    <i r="2">
      <x v="607"/>
    </i>
    <i r="1">
      <x v="56"/>
      <x v="36"/>
    </i>
    <i r="2">
      <x v="37"/>
    </i>
    <i r="2">
      <x v="349"/>
    </i>
    <i r="2">
      <x v="490"/>
    </i>
    <i r="1">
      <x v="57"/>
      <x v="818"/>
    </i>
    <i r="1">
      <x v="66"/>
      <x v="303"/>
    </i>
    <i r="1">
      <x v="67"/>
      <x v="22"/>
    </i>
    <i r="1">
      <x v="73"/>
      <x v="360"/>
    </i>
    <i r="1">
      <x v="79"/>
      <x v="828"/>
    </i>
    <i>
      <x v="25"/>
      <x v="14"/>
      <x v="304"/>
    </i>
    <i r="2">
      <x v="332"/>
    </i>
    <i r="1">
      <x v="23"/>
      <x v="863"/>
    </i>
    <i r="1">
      <x v="30"/>
      <x v="398"/>
    </i>
    <i r="1">
      <x v="54"/>
      <x v="39"/>
    </i>
    <i r="2">
      <x v="222"/>
    </i>
    <i r="1">
      <x v="64"/>
      <x v="407"/>
    </i>
    <i r="1">
      <x v="67"/>
      <x v="508"/>
    </i>
    <i>
      <x v="26"/>
      <x/>
      <x v="203"/>
    </i>
    <i r="2">
      <x v="268"/>
    </i>
    <i r="2">
      <x v="285"/>
    </i>
    <i r="2">
      <x v="288"/>
    </i>
    <i r="2">
      <x v="341"/>
    </i>
    <i r="2">
      <x v="345"/>
    </i>
    <i r="1">
      <x v="4"/>
      <x v="179"/>
    </i>
    <i r="2">
      <x v="197"/>
    </i>
    <i r="2">
      <x v="225"/>
    </i>
    <i r="2">
      <x v="418"/>
    </i>
    <i r="2">
      <x v="447"/>
    </i>
    <i r="2">
      <x v="466"/>
    </i>
    <i r="2">
      <x v="492"/>
    </i>
    <i r="2">
      <x v="521"/>
    </i>
    <i r="2">
      <x v="544"/>
    </i>
    <i r="2">
      <x v="548"/>
    </i>
    <i r="1">
      <x v="6"/>
      <x v="50"/>
    </i>
    <i r="2">
      <x v="187"/>
    </i>
    <i r="2">
      <x v="280"/>
    </i>
    <i r="2">
      <x v="353"/>
    </i>
    <i r="1">
      <x v="15"/>
      <x v="856"/>
    </i>
    <i r="1">
      <x v="24"/>
      <x v="7"/>
    </i>
    <i r="2">
      <x v="138"/>
    </i>
    <i r="2">
      <x v="147"/>
    </i>
    <i r="2">
      <x v="148"/>
    </i>
    <i r="2">
      <x v="178"/>
    </i>
    <i r="2">
      <x v="195"/>
    </i>
    <i r="2">
      <x v="199"/>
    </i>
    <i r="2">
      <x v="212"/>
    </i>
    <i r="2">
      <x v="246"/>
    </i>
    <i r="2">
      <x v="798"/>
    </i>
    <i r="1">
      <x v="25"/>
      <x v="165"/>
    </i>
    <i r="2">
      <x v="232"/>
    </i>
    <i r="2">
      <x v="310"/>
    </i>
    <i r="2">
      <x v="539"/>
    </i>
    <i r="2">
      <x v="811"/>
    </i>
    <i r="1">
      <x v="26"/>
      <x v="15"/>
    </i>
    <i r="2">
      <x v="16"/>
    </i>
    <i r="2">
      <x v="17"/>
    </i>
    <i r="2">
      <x v="133"/>
    </i>
    <i r="2">
      <x v="176"/>
    </i>
    <i r="2">
      <x v="227"/>
    </i>
    <i r="2">
      <x v="250"/>
    </i>
    <i r="2">
      <x v="302"/>
    </i>
    <i r="2">
      <x v="511"/>
    </i>
    <i r="2">
      <x v="512"/>
    </i>
    <i r="2">
      <x v="513"/>
    </i>
    <i r="1">
      <x v="29"/>
      <x v="812"/>
    </i>
    <i r="1">
      <x v="48"/>
      <x v="168"/>
    </i>
    <i r="2">
      <x v="235"/>
    </i>
    <i r="1">
      <x v="56"/>
      <x v="326"/>
    </i>
    <i r="2">
      <x v="469"/>
    </i>
    <i r="1">
      <x v="66"/>
      <x v="855"/>
    </i>
    <i r="1">
      <x v="67"/>
      <x v="507"/>
    </i>
    <i>
      <x v="27"/>
      <x/>
      <x v="54"/>
    </i>
    <i r="2">
      <x v="389"/>
    </i>
    <i r="2">
      <x v="390"/>
    </i>
    <i r="2">
      <x v="391"/>
    </i>
    <i r="2">
      <x v="504"/>
    </i>
    <i r="2">
      <x v="514"/>
    </i>
    <i r="1">
      <x v="4"/>
      <x v="532"/>
    </i>
    <i r="2">
      <x v="535"/>
    </i>
    <i r="1">
      <x v="5"/>
      <x v="386"/>
    </i>
    <i r="1">
      <x v="6"/>
      <x v="56"/>
    </i>
    <i r="2">
      <x v="60"/>
    </i>
    <i r="2">
      <x v="151"/>
    </i>
    <i r="2">
      <x v="156"/>
    </i>
    <i r="2">
      <x v="378"/>
    </i>
    <i r="2">
      <x v="574"/>
    </i>
    <i r="2">
      <x v="800"/>
    </i>
    <i r="2">
      <x v="802"/>
    </i>
    <i r="2">
      <x v="838"/>
    </i>
    <i r="1">
      <x v="11"/>
      <x v="175"/>
    </i>
    <i r="2">
      <x v="257"/>
    </i>
    <i r="2">
      <x v="286"/>
    </i>
    <i r="2">
      <x v="368"/>
    </i>
    <i r="2">
      <x v="425"/>
    </i>
    <i r="2">
      <x v="448"/>
    </i>
    <i r="2">
      <x v="449"/>
    </i>
    <i r="2">
      <x v="523"/>
    </i>
    <i r="2">
      <x v="524"/>
    </i>
    <i r="2">
      <x v="593"/>
    </i>
    <i r="2">
      <x v="594"/>
    </i>
    <i r="2">
      <x v="595"/>
    </i>
    <i r="2">
      <x v="618"/>
    </i>
    <i r="2">
      <x v="620"/>
    </i>
    <i r="2">
      <x v="622"/>
    </i>
    <i r="2">
      <x v="730"/>
    </i>
    <i r="1">
      <x v="22"/>
      <x v="597"/>
    </i>
    <i r="1">
      <x v="23"/>
      <x v="274"/>
    </i>
    <i r="2">
      <x v="277"/>
    </i>
    <i r="2">
      <x v="608"/>
    </i>
    <i r="2">
      <x v="621"/>
    </i>
    <i r="1">
      <x v="24"/>
      <x v="5"/>
    </i>
    <i r="2">
      <x v="150"/>
    </i>
    <i r="2">
      <x v="273"/>
    </i>
    <i r="2">
      <x v="394"/>
    </i>
    <i r="2">
      <x v="428"/>
    </i>
    <i r="2">
      <x v="650"/>
    </i>
    <i r="2">
      <x v="727"/>
    </i>
    <i r="1">
      <x v="25"/>
      <x v="209"/>
    </i>
    <i r="2">
      <x v="438"/>
    </i>
    <i r="1">
      <x v="26"/>
      <x v="470"/>
    </i>
    <i r="2">
      <x v="471"/>
    </i>
    <i r="2">
      <x v="515"/>
    </i>
    <i r="2">
      <x v="820"/>
    </i>
    <i r="1">
      <x v="28"/>
      <x v="57"/>
    </i>
    <i r="2">
      <x v="58"/>
    </i>
    <i r="2">
      <x v="75"/>
    </i>
    <i r="2">
      <x v="379"/>
    </i>
    <i r="2">
      <x v="560"/>
    </i>
    <i r="2">
      <x v="738"/>
    </i>
    <i r="1">
      <x v="29"/>
      <x v="73"/>
    </i>
    <i r="2">
      <x v="74"/>
    </i>
    <i r="2">
      <x v="169"/>
    </i>
    <i r="2">
      <x v="182"/>
    </i>
    <i r="2">
      <x v="196"/>
    </i>
    <i r="2">
      <x v="213"/>
    </i>
    <i r="2">
      <x v="343"/>
    </i>
    <i r="2">
      <x v="344"/>
    </i>
    <i r="2">
      <x v="397"/>
    </i>
    <i r="1">
      <x v="31"/>
      <x v="441"/>
    </i>
    <i r="2">
      <x v="462"/>
    </i>
    <i r="2">
      <x v="463"/>
    </i>
    <i r="2">
      <x v="609"/>
    </i>
    <i r="1">
      <x v="32"/>
      <x v="172"/>
    </i>
    <i r="2">
      <x v="295"/>
    </i>
    <i r="2">
      <x v="489"/>
    </i>
    <i r="2">
      <x v="577"/>
    </i>
    <i r="1">
      <x v="33"/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294"/>
    </i>
    <i r="2">
      <x v="623"/>
    </i>
    <i r="1">
      <x v="34"/>
      <x v="140"/>
    </i>
    <i r="2">
      <x v="149"/>
    </i>
    <i r="2">
      <x v="342"/>
    </i>
    <i r="1">
      <x v="36"/>
      <x v="190"/>
    </i>
    <i r="2">
      <x v="287"/>
    </i>
    <i r="2">
      <x v="380"/>
    </i>
    <i r="2">
      <x v="488"/>
    </i>
    <i r="1">
      <x v="37"/>
      <x v="373"/>
    </i>
    <i r="2">
      <x v="582"/>
    </i>
    <i r="1">
      <x v="39"/>
      <x v="352"/>
    </i>
    <i r="1">
      <x v="40"/>
      <x v="255"/>
    </i>
    <i r="1">
      <x v="41"/>
      <x v="477"/>
    </i>
    <i r="2">
      <x v="495"/>
    </i>
    <i r="1">
      <x v="42"/>
      <x v="301"/>
    </i>
    <i r="2">
      <x v="308"/>
    </i>
    <i r="1">
      <x v="43"/>
      <x v="193"/>
    </i>
    <i r="2">
      <x v="248"/>
    </i>
    <i r="2">
      <x v="263"/>
    </i>
    <i r="1">
      <x v="44"/>
      <x v="599"/>
    </i>
    <i r="1">
      <x v="45"/>
      <x v="240"/>
    </i>
    <i r="2">
      <x v="366"/>
    </i>
    <i r="1">
      <x v="46"/>
      <x v="392"/>
    </i>
    <i r="2">
      <x v="423"/>
    </i>
    <i r="2">
      <x v="807"/>
    </i>
    <i r="1">
      <x v="48"/>
      <x v="129"/>
    </i>
    <i r="2">
      <x v="164"/>
    </i>
    <i r="2">
      <x v="382"/>
    </i>
    <i r="2">
      <x v="384"/>
    </i>
    <i r="2">
      <x v="408"/>
    </i>
    <i r="2">
      <x v="422"/>
    </i>
    <i r="2">
      <x v="474"/>
    </i>
    <i r="2">
      <x v="475"/>
    </i>
    <i r="2">
      <x v="615"/>
    </i>
    <i r="1">
      <x v="49"/>
      <x v="519"/>
    </i>
    <i r="1">
      <x v="50"/>
      <x v="126"/>
    </i>
    <i r="1">
      <x v="55"/>
      <x v="645"/>
    </i>
    <i r="2">
      <x v="662"/>
    </i>
    <i r="2">
      <x v="687"/>
    </i>
    <i r="2">
      <x v="688"/>
    </i>
    <i r="2">
      <x v="718"/>
    </i>
    <i r="2">
      <x v="719"/>
    </i>
    <i r="1">
      <x v="70"/>
      <x v="458"/>
    </i>
    <i r="2">
      <x v="459"/>
    </i>
    <i r="2">
      <x v="460"/>
    </i>
    <i r="1">
      <x v="77"/>
      <x v="279"/>
    </i>
    <i r="1">
      <x v="80"/>
      <x v="467"/>
    </i>
    <i>
      <x v="28"/>
      <x v="29"/>
      <x v="619"/>
    </i>
    <i r="2">
      <x v="745"/>
    </i>
    <i r="2">
      <x v="841"/>
    </i>
    <i r="1">
      <x v="37"/>
      <x v="120"/>
    </i>
    <i r="2">
      <x v="201"/>
    </i>
    <i>
      <x v="29"/>
      <x v="4"/>
      <x v="197"/>
    </i>
    <i r="2">
      <x v="225"/>
    </i>
    <i r="1">
      <x v="5"/>
      <x v="393"/>
    </i>
    <i>
      <x v="30"/>
      <x v="62"/>
      <x v="92"/>
    </i>
    <i>
      <x v="31"/>
      <x/>
      <x v="203"/>
    </i>
    <i r="2">
      <x v="345"/>
    </i>
    <i r="2">
      <x v="381"/>
    </i>
    <i r="1">
      <x v="6"/>
      <x v="60"/>
    </i>
    <i r="2">
      <x v="156"/>
    </i>
    <i r="2">
      <x v="280"/>
    </i>
    <i r="2">
      <x v="353"/>
    </i>
    <i r="2">
      <x v="378"/>
    </i>
    <i r="2">
      <x v="574"/>
    </i>
    <i r="1">
      <x v="24"/>
      <x v="138"/>
    </i>
    <i r="2">
      <x v="212"/>
    </i>
    <i r="1">
      <x v="25"/>
      <x v="209"/>
    </i>
    <i r="2">
      <x v="232"/>
    </i>
    <i r="2">
      <x v="310"/>
    </i>
    <i r="2">
      <x v="438"/>
    </i>
    <i r="1">
      <x v="48"/>
      <x v="383"/>
    </i>
    <i r="2">
      <x v="672"/>
    </i>
    <i r="1">
      <x v="56"/>
      <x v="34"/>
    </i>
    <i r="2">
      <x v="326"/>
    </i>
    <i r="2">
      <x v="469"/>
    </i>
    <i r="1">
      <x v="62"/>
      <x v="98"/>
    </i>
    <i>
      <x v="32"/>
      <x v="48"/>
      <x v="433"/>
    </i>
    <i>
      <x v="33"/>
      <x v="11"/>
      <x v="66"/>
    </i>
    <i r="2">
      <x v="174"/>
    </i>
    <i r="2">
      <x v="265"/>
    </i>
    <i r="2">
      <x v="281"/>
    </i>
    <i r="1">
      <x v="24"/>
      <x v="3"/>
    </i>
    <i r="2">
      <x v="613"/>
    </i>
    <i r="1">
      <x v="26"/>
      <x v="8"/>
    </i>
    <i r="2">
      <x v="133"/>
    </i>
    <i r="1">
      <x v="46"/>
      <x v="392"/>
    </i>
    <i r="1">
      <x v="50"/>
      <x v="456"/>
    </i>
    <i r="1">
      <x v="54"/>
      <x v="498"/>
    </i>
    <i r="1">
      <x v="70"/>
      <x v="458"/>
    </i>
    <i r="1">
      <x v="80"/>
      <x v="376"/>
    </i>
    <i>
      <x v="34"/>
      <x/>
      <x v="652"/>
    </i>
    <i r="2">
      <x v="825"/>
    </i>
    <i r="1">
      <x v="11"/>
      <x v="206"/>
    </i>
    <i r="1">
      <x v="16"/>
      <x v="653"/>
    </i>
    <i r="1">
      <x v="29"/>
      <x v="51"/>
    </i>
    <i r="2">
      <x v="52"/>
    </i>
    <i r="2">
      <x v="76"/>
    </i>
    <i r="2">
      <x v="77"/>
    </i>
    <i r="2">
      <x v="79"/>
    </i>
    <i r="2">
      <x v="169"/>
    </i>
    <i r="2">
      <x v="170"/>
    </i>
    <i r="2">
      <x v="196"/>
    </i>
    <i r="2">
      <x v="213"/>
    </i>
    <i r="2">
      <x v="610"/>
    </i>
    <i r="2">
      <x v="745"/>
    </i>
    <i r="1">
      <x v="34"/>
      <x v="141"/>
    </i>
    <i r="2">
      <x v="342"/>
    </i>
    <i r="1">
      <x v="37"/>
      <x v="322"/>
    </i>
    <i r="2">
      <x v="371"/>
    </i>
    <i r="2">
      <x v="373"/>
    </i>
    <i r="2">
      <x v="452"/>
    </i>
    <i r="2">
      <x v="582"/>
    </i>
    <i r="2">
      <x v="700"/>
    </i>
    <i r="2">
      <x v="815"/>
    </i>
    <i r="1">
      <x v="42"/>
      <x v="301"/>
    </i>
    <i r="2">
      <x v="308"/>
    </i>
    <i r="2">
      <x v="583"/>
    </i>
    <i r="1">
      <x v="46"/>
      <x v="62"/>
    </i>
    <i r="1">
      <x v="55"/>
      <x v="645"/>
    </i>
    <i r="2">
      <x v="687"/>
    </i>
    <i r="2">
      <x v="688"/>
    </i>
    <i r="1">
      <x v="56"/>
      <x v="505"/>
    </i>
    <i r="1">
      <x v="62"/>
      <x v="531"/>
    </i>
    <i>
      <x v="35"/>
      <x v="34"/>
      <x v="759"/>
    </i>
    <i r="1">
      <x v="36"/>
      <x v="726"/>
    </i>
    <i r="1">
      <x v="37"/>
      <x v="201"/>
    </i>
    <i r="1">
      <x v="67"/>
      <x v="20"/>
    </i>
    <i>
      <x v="36"/>
      <x v="9"/>
      <x v="830"/>
    </i>
    <i r="2">
      <x v="857"/>
    </i>
    <i r="1">
      <x v="29"/>
      <x v="71"/>
    </i>
    <i r="1">
      <x v="43"/>
      <x v="806"/>
    </i>
    <i r="1">
      <x v="55"/>
      <x v="852"/>
    </i>
    <i r="1">
      <x v="62"/>
      <x v="89"/>
    </i>
    <i r="1">
      <x v="67"/>
      <x v="508"/>
    </i>
    <i>
      <x v="37"/>
      <x/>
      <x v="325"/>
    </i>
    <i r="1">
      <x v="2"/>
      <x v="742"/>
    </i>
    <i r="1">
      <x v="29"/>
      <x v="812"/>
    </i>
    <i>
      <x v="38"/>
      <x v="70"/>
      <x v="238"/>
    </i>
    <i>
      <x v="39"/>
      <x v="2"/>
      <x v="589"/>
    </i>
    <i r="2">
      <x v="591"/>
    </i>
    <i r="2">
      <x v="635"/>
    </i>
    <i>
      <x v="40"/>
      <x v="2"/>
      <x v="440"/>
    </i>
    <i>
      <x v="41"/>
      <x v="56"/>
      <x v="612"/>
    </i>
    <i>
      <x v="42"/>
      <x v="17"/>
      <x v="777"/>
    </i>
    <i r="1">
      <x v="35"/>
      <x v="804"/>
    </i>
    <i r="1">
      <x v="76"/>
      <x v="793"/>
    </i>
    <i>
      <x v="43"/>
      <x v="6"/>
      <x v="802"/>
    </i>
    <i r="1">
      <x v="8"/>
      <x v="587"/>
    </i>
    <i r="2">
      <x v="810"/>
    </i>
    <i r="2">
      <x v="844"/>
    </i>
    <i r="2">
      <x v="845"/>
    </i>
    <i r="2">
      <x v="846"/>
    </i>
    <i r="2">
      <x v="847"/>
    </i>
    <i r="2">
      <x v="849"/>
    </i>
    <i r="2">
      <x v="850"/>
    </i>
    <i r="2">
      <x v="861"/>
    </i>
    <i r="1">
      <x v="12"/>
      <x v="228"/>
    </i>
    <i r="1">
      <x v="25"/>
      <x v="209"/>
    </i>
    <i r="2">
      <x v="232"/>
    </i>
    <i r="1">
      <x v="40"/>
      <x v="805"/>
    </i>
    <i r="2">
      <x v="829"/>
    </i>
    <i r="1">
      <x v="48"/>
      <x v="756"/>
    </i>
    <i r="2">
      <x v="779"/>
    </i>
    <i r="1">
      <x v="76"/>
      <x v="819"/>
    </i>
    <i>
      <x v="44"/>
      <x/>
      <x v="46"/>
    </i>
    <i r="1">
      <x v="2"/>
      <x v="723"/>
    </i>
    <i r="1">
      <x v="8"/>
      <x v="813"/>
    </i>
    <i r="1">
      <x v="13"/>
      <x v="38"/>
    </i>
    <i r="1">
      <x v="36"/>
      <x v="82"/>
    </i>
    <i r="1">
      <x v="48"/>
      <x v="694"/>
    </i>
    <i r="1">
      <x v="64"/>
      <x v="761"/>
    </i>
    <i r="1">
      <x v="67"/>
      <x v="808"/>
    </i>
    <i r="1">
      <x v="79"/>
      <x v="419"/>
    </i>
    <i r="1">
      <x v="83"/>
      <x v="25"/>
    </i>
    <i>
      <x v="45"/>
      <x v="48"/>
      <x v="722"/>
    </i>
    <i>
      <x v="46"/>
      <x v="8"/>
      <x v="468"/>
    </i>
    <i r="1">
      <x v="49"/>
      <x v="497"/>
    </i>
    <i>
      <x v="47"/>
      <x v="24"/>
      <x v="455"/>
    </i>
    <i r="1">
      <x v="64"/>
      <x v="689"/>
    </i>
    <i r="1">
      <x v="67"/>
      <x v="361"/>
    </i>
    <i>
      <x v="48"/>
      <x v="11"/>
      <x v="584"/>
    </i>
    <i>
      <x v="49"/>
      <x v="11"/>
      <x v="265"/>
    </i>
    <i>
      <x v="50"/>
      <x v="23"/>
      <x v="863"/>
    </i>
    <i r="1">
      <x v="78"/>
      <x v="835"/>
    </i>
    <i>
      <x v="51"/>
      <x v="48"/>
      <x v="809"/>
    </i>
    <i r="1">
      <x v="56"/>
      <x v="505"/>
    </i>
    <i>
      <x v="52"/>
      <x v="56"/>
      <x v="579"/>
    </i>
    <i>
      <x v="53"/>
      <x v="46"/>
      <x v="62"/>
    </i>
    <i>
      <x v="54"/>
      <x v="4"/>
      <x v="197"/>
    </i>
    <i r="2">
      <x v="225"/>
    </i>
    <i r="1">
      <x v="5"/>
      <x v="393"/>
    </i>
    <i>
      <x v="55"/>
      <x/>
      <x v="14"/>
    </i>
    <i r="2">
      <x v="47"/>
    </i>
    <i r="1">
      <x v="14"/>
      <x v="520"/>
    </i>
    <i r="1">
      <x v="62"/>
      <x v="85"/>
    </i>
    <i r="2">
      <x v="86"/>
    </i>
    <i r="2">
      <x v="87"/>
    </i>
    <i r="2">
      <x v="88"/>
    </i>
    <i r="2">
      <x v="90"/>
    </i>
    <i r="2">
      <x v="91"/>
    </i>
    <i r="2">
      <x v="94"/>
    </i>
    <i r="2">
      <x v="95"/>
    </i>
    <i r="2">
      <x v="842"/>
    </i>
    <i>
      <x v="56"/>
      <x/>
      <x v="10"/>
    </i>
    <i r="2">
      <x v="12"/>
    </i>
    <i r="2">
      <x v="203"/>
    </i>
    <i r="2">
      <x v="345"/>
    </i>
    <i r="2">
      <x v="381"/>
    </i>
    <i r="1">
      <x v="4"/>
      <x v="544"/>
    </i>
    <i r="2">
      <x v="548"/>
    </i>
    <i r="1">
      <x v="6"/>
      <x v="60"/>
    </i>
    <i r="2">
      <x v="156"/>
    </i>
    <i r="2">
      <x v="280"/>
    </i>
    <i r="2">
      <x v="353"/>
    </i>
    <i r="2">
      <x v="378"/>
    </i>
    <i r="2">
      <x v="574"/>
    </i>
    <i r="1">
      <x v="24"/>
      <x v="1"/>
    </i>
    <i r="2">
      <x v="6"/>
    </i>
    <i r="2">
      <x v="138"/>
    </i>
    <i r="2">
      <x v="150"/>
    </i>
    <i r="2">
      <x v="212"/>
    </i>
    <i r="2">
      <x v="221"/>
    </i>
    <i r="1">
      <x v="25"/>
      <x v="209"/>
    </i>
    <i r="2">
      <x v="232"/>
    </i>
    <i r="2">
      <x v="310"/>
    </i>
    <i r="2">
      <x v="438"/>
    </i>
    <i r="1">
      <x v="26"/>
      <x v="176"/>
    </i>
    <i r="1">
      <x v="37"/>
      <x v="100"/>
    </i>
    <i r="2">
      <x v="106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6"/>
    </i>
    <i r="2">
      <x v="118"/>
    </i>
    <i r="2">
      <x v="154"/>
    </i>
    <i r="1">
      <x v="48"/>
      <x v="672"/>
    </i>
    <i r="1">
      <x v="56"/>
      <x v="29"/>
    </i>
    <i r="2">
      <x v="469"/>
    </i>
    <i r="1">
      <x v="62"/>
      <x v="92"/>
    </i>
    <i r="2">
      <x v="96"/>
    </i>
    <i r="2">
      <x v="858"/>
    </i>
    <i>
      <x v="57"/>
      <x v="18"/>
      <x v="167"/>
    </i>
    <i r="1">
      <x v="35"/>
      <x v="693"/>
    </i>
    <i r="1">
      <x v="48"/>
      <x v="433"/>
    </i>
    <i r="1">
      <x v="50"/>
      <x v="728"/>
    </i>
    <i>
      <x v="58"/>
      <x/>
      <x v="266"/>
    </i>
    <i r="1">
      <x v="4"/>
      <x v="492"/>
    </i>
    <i r="2">
      <x v="521"/>
    </i>
    <i r="1">
      <x v="6"/>
      <x v="185"/>
    </i>
    <i r="1">
      <x v="11"/>
      <x v="41"/>
    </i>
    <i r="2">
      <x v="65"/>
    </i>
    <i r="2">
      <x v="265"/>
    </i>
    <i r="2">
      <x v="306"/>
    </i>
    <i r="2">
      <x v="330"/>
    </i>
    <i r="2">
      <x v="388"/>
    </i>
    <i r="2">
      <x v="472"/>
    </i>
    <i r="2">
      <x v="578"/>
    </i>
    <i r="2">
      <x v="584"/>
    </i>
    <i r="2">
      <x v="614"/>
    </i>
    <i r="1">
      <x v="24"/>
      <x v="3"/>
    </i>
    <i r="2">
      <x v="613"/>
    </i>
    <i r="1">
      <x v="26"/>
      <x v="8"/>
    </i>
    <i r="2">
      <x v="133"/>
    </i>
    <i r="1">
      <x v="33"/>
      <x v="623"/>
    </i>
    <i r="1">
      <x v="37"/>
      <x v="102"/>
    </i>
    <i r="2">
      <x v="104"/>
    </i>
    <i r="2">
      <x v="105"/>
    </i>
    <i r="2">
      <x v="155"/>
    </i>
    <i r="1">
      <x v="43"/>
      <x v="124"/>
    </i>
    <i r="1">
      <x v="46"/>
      <x v="420"/>
    </i>
    <i r="1">
      <x v="50"/>
      <x v="456"/>
    </i>
    <i r="1">
      <x v="54"/>
      <x v="498"/>
    </i>
    <i r="1">
      <x v="67"/>
      <x v="508"/>
    </i>
    <i>
      <x v="59"/>
      <x v="5"/>
      <x v="778"/>
    </i>
    <i r="1">
      <x v="11"/>
      <x v="569"/>
    </i>
    <i r="2">
      <x v="630"/>
    </i>
    <i r="2">
      <x v="714"/>
    </i>
    <i r="1">
      <x v="28"/>
      <x v="560"/>
    </i>
    <i>
      <x v="60"/>
      <x v="11"/>
      <x v="174"/>
    </i>
    <i r="2">
      <x v="358"/>
    </i>
    <i r="2">
      <x v="543"/>
    </i>
    <i r="2">
      <x v="588"/>
    </i>
    <i r="1">
      <x v="15"/>
      <x v="856"/>
    </i>
    <i r="1">
      <x v="16"/>
      <x v="573"/>
    </i>
    <i r="1">
      <x v="17"/>
      <x v="777"/>
    </i>
    <i r="1">
      <x v="23"/>
      <x v="132"/>
    </i>
    <i r="2">
      <x v="399"/>
    </i>
    <i r="2">
      <x v="686"/>
    </i>
    <i r="2">
      <x v="739"/>
    </i>
    <i r="2">
      <x v="758"/>
    </i>
    <i r="1">
      <x v="28"/>
      <x v="750"/>
    </i>
    <i r="1">
      <x v="29"/>
      <x v="51"/>
    </i>
    <i r="2">
      <x v="52"/>
    </i>
    <i r="2">
      <x v="76"/>
    </i>
    <i r="2">
      <x v="77"/>
    </i>
    <i r="2">
      <x v="79"/>
    </i>
    <i r="2">
      <x v="169"/>
    </i>
    <i r="2">
      <x v="170"/>
    </i>
    <i r="2">
      <x v="196"/>
    </i>
    <i r="2">
      <x v="213"/>
    </i>
    <i r="2">
      <x v="610"/>
    </i>
    <i r="2">
      <x v="745"/>
    </i>
    <i r="1">
      <x v="34"/>
      <x v="141"/>
    </i>
    <i r="2">
      <x v="342"/>
    </i>
    <i r="1">
      <x v="35"/>
      <x v="697"/>
    </i>
    <i r="1">
      <x v="36"/>
      <x v="83"/>
    </i>
    <i r="2">
      <x v="668"/>
    </i>
    <i r="2">
      <x v="669"/>
    </i>
    <i r="2">
      <x v="670"/>
    </i>
    <i r="2">
      <x v="675"/>
    </i>
    <i r="1">
      <x v="37"/>
      <x v="322"/>
    </i>
    <i r="2">
      <x v="371"/>
    </i>
    <i r="2">
      <x v="373"/>
    </i>
    <i r="2">
      <x v="452"/>
    </i>
    <i r="2">
      <x v="582"/>
    </i>
    <i r="2">
      <x v="700"/>
    </i>
    <i r="1">
      <x v="42"/>
      <x v="301"/>
    </i>
    <i r="2">
      <x v="308"/>
    </i>
    <i r="2">
      <x v="583"/>
    </i>
    <i r="1">
      <x v="43"/>
      <x v="525"/>
    </i>
    <i r="1">
      <x v="46"/>
      <x v="62"/>
    </i>
    <i r="1">
      <x v="48"/>
      <x v="254"/>
    </i>
    <i r="2">
      <x v="314"/>
    </i>
    <i r="1">
      <x v="55"/>
      <x v="171"/>
    </i>
    <i r="2">
      <x v="645"/>
    </i>
    <i r="1">
      <x v="56"/>
      <x v="505"/>
    </i>
    <i r="1">
      <x v="61"/>
      <x v="627"/>
    </i>
    <i r="1">
      <x v="62"/>
      <x v="97"/>
    </i>
    <i r="2">
      <x v="531"/>
    </i>
    <i r="2">
      <x v="826"/>
    </i>
    <i r="2">
      <x v="859"/>
    </i>
    <i r="1">
      <x v="63"/>
      <x v="363"/>
    </i>
    <i r="1">
      <x v="64"/>
      <x v="400"/>
    </i>
    <i>
      <x v="61"/>
      <x v="27"/>
      <x v="743"/>
    </i>
    <i r="1">
      <x v="29"/>
      <x v="72"/>
    </i>
    <i r="1">
      <x v="34"/>
      <x v="759"/>
    </i>
    <i r="1">
      <x v="37"/>
      <x v="103"/>
    </i>
    <i r="1">
      <x v="38"/>
      <x v="794"/>
    </i>
    <i r="2">
      <x v="795"/>
    </i>
    <i r="2">
      <x v="796"/>
    </i>
    <i r="2">
      <x v="797"/>
    </i>
    <i r="1">
      <x v="62"/>
      <x v="99"/>
    </i>
    <i>
      <x v="62"/>
      <x v="19"/>
      <x v="323"/>
    </i>
    <i r="1">
      <x v="23"/>
      <x v="739"/>
    </i>
    <i r="1">
      <x v="57"/>
      <x v="818"/>
    </i>
    <i r="1">
      <x v="62"/>
      <x v="89"/>
    </i>
    <i r="2">
      <x v="481"/>
    </i>
    <i r="1">
      <x v="66"/>
      <x v="855"/>
    </i>
    <i>
      <x v="63"/>
      <x v="55"/>
      <x v="122"/>
    </i>
    <i>
      <x v="64"/>
      <x/>
      <x v="655"/>
    </i>
    <i r="2">
      <x v="656"/>
    </i>
    <i r="2">
      <x v="657"/>
    </i>
    <i r="2">
      <x v="658"/>
    </i>
    <i r="2">
      <x v="665"/>
    </i>
    <i r="2">
      <x v="666"/>
    </i>
    <i r="2">
      <x v="667"/>
    </i>
    <i r="1">
      <x v="3"/>
      <x v="663"/>
    </i>
    <i r="1">
      <x v="6"/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1">
      <x v="11"/>
      <x v="659"/>
    </i>
    <i r="2">
      <x v="660"/>
    </i>
    <i r="1">
      <x v="14"/>
      <x v="684"/>
    </i>
    <i r="1">
      <x v="16"/>
      <x v="679"/>
    </i>
    <i r="1">
      <x v="19"/>
      <x v="677"/>
    </i>
    <i r="1">
      <x v="23"/>
      <x v="654"/>
    </i>
    <i r="1">
      <x v="25"/>
      <x v="780"/>
    </i>
    <i r="2">
      <x v="781"/>
    </i>
    <i r="1">
      <x v="26"/>
      <x v="706"/>
    </i>
    <i r="2">
      <x v="707"/>
    </i>
    <i r="2">
      <x v="792"/>
    </i>
    <i r="1">
      <x v="29"/>
      <x v="624"/>
    </i>
    <i r="1">
      <x v="30"/>
      <x v="696"/>
    </i>
    <i r="1">
      <x v="31"/>
      <x v="626"/>
    </i>
    <i r="1">
      <x v="40"/>
      <x v="629"/>
    </i>
    <i r="1">
      <x v="42"/>
      <x v="757"/>
    </i>
    <i r="1">
      <x v="46"/>
      <x v="631"/>
    </i>
    <i r="2">
      <x v="632"/>
    </i>
    <i r="2">
      <x v="633"/>
    </i>
    <i r="2">
      <x v="634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6"/>
    </i>
    <i r="2">
      <x v="647"/>
    </i>
    <i r="2">
      <x v="648"/>
    </i>
    <i r="2">
      <x v="649"/>
    </i>
    <i r="1">
      <x v="52"/>
      <x v="661"/>
    </i>
    <i r="1">
      <x v="56"/>
      <x v="680"/>
    </i>
    <i r="2">
      <x v="681"/>
    </i>
    <i r="1">
      <x v="66"/>
      <x v="685"/>
    </i>
    <i r="1">
      <x v="67"/>
      <x v="682"/>
    </i>
    <i r="2">
      <x v="683"/>
    </i>
    <i r="1">
      <x v="74"/>
      <x v="678"/>
    </i>
    <i r="1">
      <x v="78"/>
      <x v="664"/>
    </i>
    <i>
      <x v="65"/>
      <x v="37"/>
      <x v="201"/>
    </i>
    <i>
      <x v="66"/>
      <x v="56"/>
      <x v="469"/>
    </i>
    <i r="1">
      <x v="67"/>
      <x v="508"/>
    </i>
    <i>
      <x v="67"/>
      <x v="48"/>
      <x v="254"/>
    </i>
    <i r="2">
      <x v="314"/>
    </i>
    <i r="1">
      <x v="56"/>
      <x v="505"/>
    </i>
    <i r="1">
      <x v="64"/>
      <x v="400"/>
    </i>
    <i>
      <x v="68"/>
      <x v="56"/>
      <x v="579"/>
    </i>
    <i>
      <x v="69"/>
      <x v="46"/>
      <x v="121"/>
    </i>
    <i>
      <x v="70"/>
      <x v="4"/>
      <x v="197"/>
    </i>
    <i r="1">
      <x v="43"/>
      <x v="248"/>
    </i>
    <i r="2">
      <x v="263"/>
    </i>
    <i>
      <x v="71"/>
      <x v="4"/>
      <x v="179"/>
    </i>
    <i r="1">
      <x v="6"/>
      <x v="247"/>
    </i>
    <i r="1">
      <x v="25"/>
      <x v="267"/>
    </i>
    <i r="1">
      <x v="50"/>
      <x v="127"/>
    </i>
    <i r="1">
      <x v="62"/>
      <x v="842"/>
    </i>
    <i r="1">
      <x v="67"/>
      <x v="145"/>
    </i>
    <i>
      <x v="72"/>
      <x/>
      <x v="12"/>
    </i>
    <i r="1">
      <x v="2"/>
      <x v="146"/>
    </i>
    <i r="2">
      <x v="377"/>
    </i>
    <i r="1">
      <x v="11"/>
      <x v="236"/>
    </i>
    <i r="2">
      <x v="516"/>
    </i>
    <i r="1">
      <x v="24"/>
      <x v="1"/>
    </i>
    <i r="2">
      <x v="2"/>
    </i>
    <i r="2">
      <x v="4"/>
    </i>
    <i r="2">
      <x v="455"/>
    </i>
    <i r="1">
      <x v="39"/>
      <x v="352"/>
    </i>
    <i r="1">
      <x v="40"/>
      <x v="253"/>
    </i>
    <i r="1">
      <x v="62"/>
      <x v="98"/>
    </i>
    <i r="1">
      <x v="66"/>
      <x v="299"/>
    </i>
    <i>
      <x v="73"/>
      <x/>
      <x v="345"/>
    </i>
    <i r="1">
      <x v="4"/>
      <x v="418"/>
    </i>
    <i r="2">
      <x v="532"/>
    </i>
    <i r="1">
      <x v="24"/>
      <x v="7"/>
    </i>
    <i r="2">
      <x v="138"/>
    </i>
    <i r="2">
      <x v="139"/>
    </i>
    <i r="2">
      <x v="147"/>
    </i>
    <i r="2">
      <x v="148"/>
    </i>
    <i r="2">
      <x v="150"/>
    </i>
    <i r="2">
      <x v="178"/>
    </i>
    <i r="2">
      <x v="195"/>
    </i>
    <i r="2">
      <x v="199"/>
    </i>
    <i r="2">
      <x v="246"/>
    </i>
    <i r="2">
      <x v="273"/>
    </i>
    <i r="1">
      <x v="25"/>
      <x v="165"/>
    </i>
    <i r="2">
      <x v="539"/>
    </i>
    <i r="1">
      <x v="26"/>
      <x v="17"/>
    </i>
    <i r="2">
      <x v="133"/>
    </i>
    <i r="2">
      <x v="227"/>
    </i>
    <i r="2">
      <x v="250"/>
    </i>
    <i r="2">
      <x v="302"/>
    </i>
    <i r="1">
      <x v="70"/>
      <x v="458"/>
    </i>
    <i>
      <x v="74"/>
      <x v="12"/>
      <x v="228"/>
    </i>
    <i r="1">
      <x v="16"/>
      <x v="573"/>
    </i>
    <i r="1">
      <x v="26"/>
      <x v="8"/>
    </i>
    <i r="2">
      <x v="716"/>
    </i>
    <i r="1">
      <x v="40"/>
      <x v="255"/>
    </i>
    <i r="1">
      <x v="43"/>
      <x v="124"/>
    </i>
    <i r="1">
      <x v="47"/>
      <x v="572"/>
    </i>
    <i r="1">
      <x v="50"/>
      <x v="369"/>
    </i>
    <i r="1">
      <x v="62"/>
      <x v="85"/>
    </i>
    <i r="1">
      <x v="76"/>
      <x v="297"/>
    </i>
    <i r="1">
      <x v="79"/>
      <x v="483"/>
    </i>
    <i>
      <x v="75"/>
      <x/>
      <x v="47"/>
    </i>
    <i r="1">
      <x v="4"/>
      <x v="447"/>
    </i>
    <i r="1">
      <x v="24"/>
      <x v="5"/>
    </i>
    <i r="1">
      <x v="48"/>
      <x v="235"/>
    </i>
    <i>
      <x v="76"/>
      <x/>
      <x v="484"/>
    </i>
    <i r="2">
      <x v="485"/>
    </i>
    <i r="2">
      <x v="491"/>
    </i>
    <i r="2">
      <x v="504"/>
    </i>
    <i r="2">
      <x v="514"/>
    </i>
    <i r="2">
      <x v="545"/>
    </i>
    <i r="2">
      <x v="546"/>
    </i>
    <i r="2">
      <x v="568"/>
    </i>
    <i r="2">
      <x v="734"/>
    </i>
    <i r="2">
      <x v="735"/>
    </i>
    <i r="2">
      <x v="749"/>
    </i>
    <i r="1">
      <x v="6"/>
      <x v="454"/>
    </i>
    <i r="1">
      <x v="7"/>
      <x v="580"/>
    </i>
    <i r="1">
      <x v="11"/>
      <x v="65"/>
    </i>
    <i r="2">
      <x v="67"/>
    </i>
    <i r="2">
      <x v="175"/>
    </i>
    <i r="2">
      <x v="180"/>
    </i>
    <i r="2">
      <x v="265"/>
    </i>
    <i r="2">
      <x v="286"/>
    </i>
    <i r="2">
      <x v="307"/>
    </i>
    <i r="2">
      <x v="320"/>
    </i>
    <i r="2">
      <x v="329"/>
    </i>
    <i r="2">
      <x v="331"/>
    </i>
    <i r="2">
      <x v="368"/>
    </i>
    <i r="2">
      <x v="387"/>
    </i>
    <i r="2">
      <x v="388"/>
    </i>
    <i r="2">
      <x v="409"/>
    </i>
    <i r="2">
      <x v="448"/>
    </i>
    <i r="2">
      <x v="450"/>
    </i>
    <i r="2">
      <x v="523"/>
    </i>
    <i r="2">
      <x v="524"/>
    </i>
    <i r="2">
      <x v="576"/>
    </i>
    <i r="2">
      <x v="578"/>
    </i>
    <i r="2">
      <x v="593"/>
    </i>
    <i r="2">
      <x v="594"/>
    </i>
    <i r="2">
      <x v="602"/>
    </i>
    <i r="2">
      <x v="614"/>
    </i>
    <i r="1">
      <x v="22"/>
      <x v="597"/>
    </i>
    <i r="1">
      <x v="23"/>
      <x v="208"/>
    </i>
    <i r="2">
      <x v="215"/>
    </i>
    <i r="2">
      <x v="399"/>
    </i>
    <i r="2">
      <x v="446"/>
    </i>
    <i r="1">
      <x v="24"/>
      <x v="6"/>
    </i>
    <i r="2">
      <x v="650"/>
    </i>
    <i r="1">
      <x v="26"/>
      <x v="453"/>
    </i>
    <i r="1">
      <x v="34"/>
      <x v="848"/>
    </i>
    <i r="1">
      <x v="46"/>
      <x v="62"/>
    </i>
    <i r="1">
      <x v="48"/>
      <x v="254"/>
    </i>
    <i r="2">
      <x v="261"/>
    </i>
    <i r="2">
      <x v="264"/>
    </i>
    <i r="2">
      <x v="314"/>
    </i>
    <i r="2">
      <x v="431"/>
    </i>
    <i r="2">
      <x v="433"/>
    </i>
    <i r="2">
      <x v="464"/>
    </i>
    <i r="1">
      <x v="56"/>
      <x v="26"/>
    </i>
    <i r="2">
      <x v="32"/>
    </i>
    <i r="2">
      <x v="505"/>
    </i>
    <i r="1">
      <x v="58"/>
      <x v="355"/>
    </i>
    <i r="1">
      <x v="63"/>
      <x v="311"/>
    </i>
    <i r="2">
      <x v="312"/>
    </i>
    <i r="1">
      <x v="67"/>
      <x v="432"/>
    </i>
    <i r="1">
      <x v="70"/>
      <x v="238"/>
    </i>
    <i r="1">
      <x v="77"/>
      <x v="278"/>
    </i>
    <i r="2">
      <x v="401"/>
    </i>
    <i r="2">
      <x v="402"/>
    </i>
    <i r="1">
      <x v="79"/>
      <x v="211"/>
    </i>
    <i r="2">
      <x v="339"/>
    </i>
    <i r="2">
      <x v="482"/>
    </i>
    <i r="1">
      <x v="80"/>
      <x v="396"/>
    </i>
    <i>
      <x v="77"/>
      <x/>
      <x v="48"/>
    </i>
    <i r="1">
      <x v="4"/>
      <x v="492"/>
    </i>
    <i r="1">
      <x v="9"/>
      <x v="837"/>
    </i>
    <i r="1">
      <x v="37"/>
      <x v="821"/>
    </i>
    <i>
      <x v="78"/>
      <x/>
      <x v="54"/>
    </i>
    <i r="2">
      <x v="194"/>
    </i>
    <i r="2">
      <x v="203"/>
    </i>
    <i r="2">
      <x v="517"/>
    </i>
    <i r="1">
      <x v="4"/>
      <x v="225"/>
    </i>
    <i r="2">
      <x v="521"/>
    </i>
    <i r="1">
      <x v="5"/>
      <x v="386"/>
    </i>
    <i r="1">
      <x v="6"/>
      <x v="50"/>
    </i>
    <i r="2">
      <x v="56"/>
    </i>
    <i r="2">
      <x v="151"/>
    </i>
    <i r="2">
      <x v="187"/>
    </i>
    <i r="2">
      <x v="353"/>
    </i>
    <i r="1">
      <x v="8"/>
      <x v="844"/>
    </i>
    <i r="2">
      <x v="845"/>
    </i>
    <i r="2">
      <x v="846"/>
    </i>
    <i r="2">
      <x v="847"/>
    </i>
    <i r="2">
      <x v="849"/>
    </i>
    <i r="2">
      <x v="850"/>
    </i>
    <i r="2">
      <x v="861"/>
    </i>
    <i r="1">
      <x v="11"/>
      <x v="69"/>
    </i>
    <i r="2">
      <x v="192"/>
    </i>
    <i r="2">
      <x v="306"/>
    </i>
    <i r="2">
      <x v="318"/>
    </i>
    <i r="2">
      <x v="416"/>
    </i>
    <i r="2">
      <x v="605"/>
    </i>
    <i r="2">
      <x v="606"/>
    </i>
    <i r="2">
      <x v="721"/>
    </i>
    <i r="2">
      <x v="730"/>
    </i>
    <i r="1">
      <x v="16"/>
      <x v="61"/>
    </i>
    <i r="2">
      <x v="207"/>
    </i>
    <i r="1">
      <x v="20"/>
      <x v="478"/>
    </i>
    <i r="2">
      <x v="502"/>
    </i>
    <i r="1">
      <x v="24"/>
      <x v="3"/>
    </i>
    <i r="2">
      <x v="212"/>
    </i>
    <i r="1">
      <x v="25"/>
      <x v="209"/>
    </i>
    <i r="2">
      <x v="232"/>
    </i>
    <i r="2">
      <x v="438"/>
    </i>
    <i r="2">
      <x v="695"/>
    </i>
    <i r="1">
      <x v="26"/>
      <x v="9"/>
    </i>
    <i r="2">
      <x v="176"/>
    </i>
    <i r="2">
      <x v="530"/>
    </i>
    <i r="1">
      <x v="28"/>
      <x v="57"/>
    </i>
    <i r="2">
      <x v="58"/>
    </i>
    <i r="2">
      <x v="75"/>
    </i>
    <i r="2">
      <x v="80"/>
    </i>
    <i r="2">
      <x v="239"/>
    </i>
    <i r="1">
      <x v="29"/>
      <x v="73"/>
    </i>
    <i r="2">
      <x v="78"/>
    </i>
    <i r="2">
      <x v="169"/>
    </i>
    <i r="1">
      <x v="32"/>
      <x v="295"/>
    </i>
    <i r="1">
      <x v="33"/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294"/>
    </i>
    <i r="1">
      <x v="34"/>
      <x v="140"/>
    </i>
    <i r="1">
      <x v="36"/>
      <x v="744"/>
    </i>
    <i r="1">
      <x v="37"/>
      <x v="201"/>
    </i>
    <i r="2">
      <x v="322"/>
    </i>
    <i r="2">
      <x v="357"/>
    </i>
    <i r="2">
      <x v="371"/>
    </i>
    <i r="2">
      <x v="373"/>
    </i>
    <i r="2">
      <x v="582"/>
    </i>
    <i r="2">
      <x v="700"/>
    </i>
    <i r="2">
      <x v="823"/>
    </i>
    <i r="1">
      <x v="42"/>
      <x v="583"/>
    </i>
    <i r="1">
      <x v="45"/>
      <x v="366"/>
    </i>
    <i r="1">
      <x v="46"/>
      <x v="392"/>
    </i>
    <i r="1">
      <x v="48"/>
      <x v="474"/>
    </i>
    <i r="2">
      <x v="475"/>
    </i>
    <i r="1">
      <x v="50"/>
      <x v="435"/>
    </i>
    <i r="1">
      <x v="52"/>
      <x v="42"/>
    </i>
    <i r="2">
      <x v="289"/>
    </i>
    <i r="2">
      <x v="501"/>
    </i>
    <i r="1">
      <x v="55"/>
      <x v="747"/>
    </i>
    <i r="1">
      <x v="56"/>
      <x v="611"/>
    </i>
    <i r="2">
      <x v="755"/>
    </i>
    <i r="1">
      <x v="59"/>
      <x v="334"/>
    </i>
    <i r="1">
      <x v="60"/>
      <x v="415"/>
    </i>
    <i r="1">
      <x v="62"/>
      <x v="481"/>
    </i>
    <i r="1">
      <x v="72"/>
      <x v="324"/>
    </i>
    <i r="1">
      <x v="78"/>
      <x v="436"/>
    </i>
    <i r="2">
      <x v="651"/>
    </i>
    <i r="1">
      <x v="79"/>
      <x v="19"/>
    </i>
    <i r="2">
      <x v="144"/>
    </i>
    <i>
      <x v="79"/>
      <x v="5"/>
      <x v="230"/>
    </i>
    <i r="2">
      <x v="317"/>
    </i>
    <i r="1">
      <x v="6"/>
      <x v="156"/>
    </i>
    <i r="2">
      <x v="280"/>
    </i>
    <i r="2">
      <x v="378"/>
    </i>
    <i r="1">
      <x v="9"/>
      <x v="834"/>
    </i>
    <i r="1">
      <x v="10"/>
      <x v="270"/>
    </i>
    <i r="1">
      <x v="11"/>
      <x v="527"/>
    </i>
    <i r="1">
      <x v="14"/>
      <x v="304"/>
    </i>
    <i r="2">
      <x v="520"/>
    </i>
    <i r="1">
      <x v="16"/>
      <x v="571"/>
    </i>
    <i r="1">
      <x v="17"/>
      <x v="23"/>
    </i>
    <i r="2">
      <x v="43"/>
    </i>
    <i r="2">
      <x v="219"/>
    </i>
    <i r="1">
      <x v="18"/>
      <x v="276"/>
    </i>
    <i r="1">
      <x v="19"/>
      <x v="259"/>
    </i>
    <i r="2">
      <x v="262"/>
    </i>
    <i r="2">
      <x v="323"/>
    </i>
    <i r="2">
      <x v="509"/>
    </i>
    <i r="1">
      <x v="20"/>
      <x v="200"/>
    </i>
    <i r="1">
      <x v="23"/>
      <x v="205"/>
    </i>
    <i r="2">
      <x v="499"/>
    </i>
    <i r="1">
      <x v="24"/>
      <x v="394"/>
    </i>
    <i r="1">
      <x v="26"/>
      <x v="217"/>
    </i>
    <i r="2">
      <x v="364"/>
    </i>
    <i r="2">
      <x v="365"/>
    </i>
    <i r="1">
      <x v="29"/>
      <x v="77"/>
    </i>
    <i r="2">
      <x v="182"/>
    </i>
    <i r="1">
      <x v="52"/>
      <x v="290"/>
    </i>
    <i r="1">
      <x v="54"/>
      <x v="222"/>
    </i>
    <i r="1">
      <x v="56"/>
      <x v="37"/>
    </i>
    <i r="2">
      <x v="437"/>
    </i>
    <i r="2">
      <x v="490"/>
    </i>
    <i r="1">
      <x v="63"/>
      <x v="570"/>
    </i>
    <i r="1">
      <x v="64"/>
      <x v="188"/>
    </i>
    <i r="2">
      <x v="407"/>
    </i>
    <i r="1">
      <x v="67"/>
      <x v="22"/>
    </i>
    <i r="1">
      <x v="73"/>
      <x v="136"/>
    </i>
    <i r="2">
      <x v="360"/>
    </i>
    <i r="1">
      <x v="74"/>
      <x v="152"/>
    </i>
    <i r="1">
      <x v="77"/>
      <x v="403"/>
    </i>
    <i r="1">
      <x v="81"/>
      <x v="315"/>
    </i>
    <i>
      <x v="80"/>
      <x v="23"/>
      <x v="18"/>
    </i>
    <i r="1">
      <x v="26"/>
      <x v="49"/>
    </i>
    <i r="1">
      <x v="83"/>
      <x v="24"/>
    </i>
    <i>
      <x v="81"/>
      <x/>
      <x v="652"/>
    </i>
    <i r="2">
      <x v="825"/>
    </i>
    <i r="1">
      <x v="5"/>
      <x v="393"/>
    </i>
    <i r="1">
      <x v="6"/>
      <x v="802"/>
    </i>
    <i r="1">
      <x v="9"/>
      <x v="832"/>
    </i>
    <i r="2">
      <x v="833"/>
    </i>
    <i r="2">
      <x v="857"/>
    </i>
    <i r="1">
      <x v="14"/>
      <x v="333"/>
    </i>
    <i r="1">
      <x v="24"/>
      <x v="428"/>
    </i>
    <i r="2">
      <x v="798"/>
    </i>
    <i r="1">
      <x v="25"/>
      <x v="486"/>
    </i>
    <i r="2">
      <x v="803"/>
    </i>
    <i r="1">
      <x v="26"/>
      <x v="705"/>
    </i>
    <i r="1">
      <x v="30"/>
      <x v="398"/>
    </i>
    <i r="1">
      <x v="53"/>
      <x v="309"/>
    </i>
    <i r="1">
      <x v="56"/>
      <x v="349"/>
    </i>
    <i r="2">
      <x v="445"/>
    </i>
    <i r="2">
      <x v="469"/>
    </i>
    <i r="2">
      <x v="473"/>
    </i>
    <i r="2">
      <x v="506"/>
    </i>
    <i r="1">
      <x v="64"/>
      <x v="400"/>
    </i>
    <i r="1">
      <x v="66"/>
      <x v="855"/>
    </i>
    <i r="1">
      <x v="67"/>
      <x v="507"/>
    </i>
    <i r="2">
      <x v="533"/>
    </i>
    <i r="1">
      <x v="79"/>
      <x v="424"/>
    </i>
    <i r="1">
      <x v="82"/>
      <x v="337"/>
    </i>
    <i>
      <x v="82"/>
      <x v="6"/>
      <x v="60"/>
    </i>
    <i r="2">
      <x v="574"/>
    </i>
    <i r="2">
      <x v="800"/>
    </i>
    <i r="1">
      <x v="23"/>
      <x v="291"/>
    </i>
    <i r="2">
      <x v="817"/>
    </i>
    <i r="2">
      <x v="863"/>
    </i>
    <i r="1">
      <x v="24"/>
      <x v="249"/>
    </i>
    <i r="2">
      <x v="753"/>
    </i>
    <i r="1">
      <x v="25"/>
      <x v="44"/>
    </i>
    <i r="2">
      <x v="137"/>
    </i>
    <i r="2">
      <x v="310"/>
    </i>
    <i r="1">
      <x v="26"/>
      <x v="327"/>
    </i>
    <i r="2">
      <x v="471"/>
    </i>
    <i r="2">
      <x v="820"/>
    </i>
    <i r="1">
      <x v="28"/>
      <x v="379"/>
    </i>
    <i r="1">
      <x v="29"/>
      <x v="51"/>
    </i>
    <i r="2">
      <x v="55"/>
    </i>
    <i r="2">
      <x v="74"/>
    </i>
    <i r="2">
      <x v="79"/>
    </i>
    <i r="2">
      <x v="196"/>
    </i>
    <i r="2">
      <x v="213"/>
    </i>
    <i r="2">
      <x v="745"/>
    </i>
    <i r="2">
      <x v="841"/>
    </i>
    <i r="1">
      <x v="40"/>
      <x v="540"/>
    </i>
    <i r="1">
      <x v="41"/>
      <x v="477"/>
    </i>
    <i r="1">
      <x v="45"/>
      <x v="240"/>
    </i>
    <i r="2">
      <x v="385"/>
    </i>
    <i r="1">
      <x v="46"/>
      <x v="121"/>
    </i>
    <i r="2">
      <x v="420"/>
    </i>
    <i r="2">
      <x v="590"/>
    </i>
    <i r="1">
      <x v="48"/>
      <x v="189"/>
    </i>
    <i r="2">
      <x v="413"/>
    </i>
    <i r="2">
      <x v="430"/>
    </i>
    <i r="1">
      <x v="57"/>
      <x v="818"/>
    </i>
    <i r="1">
      <x v="61"/>
      <x v="143"/>
    </i>
    <i r="1">
      <x v="67"/>
      <x v="361"/>
    </i>
    <i r="2">
      <x v="508"/>
    </i>
    <i>
      <x v="83"/>
      <x/>
      <x v="46"/>
    </i>
    <i r="1">
      <x v="9"/>
      <x v="854"/>
    </i>
    <i r="1">
      <x v="13"/>
      <x v="38"/>
    </i>
    <i r="1">
      <x v="17"/>
      <x v="777"/>
    </i>
    <i r="1">
      <x v="36"/>
      <x v="82"/>
    </i>
    <i r="1">
      <x v="56"/>
      <x v="33"/>
    </i>
    <i r="2">
      <x v="326"/>
    </i>
    <i r="1">
      <x v="64"/>
      <x v="761"/>
    </i>
    <i r="1">
      <x v="66"/>
      <x v="690"/>
    </i>
    <i r="1">
      <x v="67"/>
      <x v="808"/>
    </i>
    <i r="1">
      <x v="79"/>
      <x v="419"/>
    </i>
    <i r="2">
      <x v="828"/>
    </i>
    <i r="1">
      <x v="83"/>
      <x v="25"/>
    </i>
    <i>
      <x v="84"/>
      <x v="23"/>
      <x v="853"/>
    </i>
    <i r="1">
      <x v="26"/>
      <x v="470"/>
    </i>
    <i r="1">
      <x v="64"/>
      <x v="748"/>
    </i>
    <i>
      <x v="85"/>
      <x v="26"/>
      <x v="851"/>
    </i>
    <i>
      <x v="86"/>
      <x v="56"/>
      <x v="746"/>
    </i>
    <i>
      <x v="87"/>
      <x v="40"/>
      <x v="296"/>
    </i>
    <i r="2">
      <x v="336"/>
    </i>
    <i r="2">
      <x v="347"/>
    </i>
    <i r="2">
      <x v="348"/>
    </i>
    <i r="2">
      <x v="375"/>
    </i>
    <i r="1">
      <x v="70"/>
      <x v="367"/>
    </i>
    <i>
      <x v="88"/>
      <x v="46"/>
      <x v="423"/>
    </i>
    <i r="2">
      <x v="590"/>
    </i>
    <i r="1">
      <x v="48"/>
      <x v="128"/>
    </i>
    <i r="2">
      <x v="129"/>
    </i>
    <i r="2">
      <x v="130"/>
    </i>
    <i r="2">
      <x v="164"/>
    </i>
    <i r="2">
      <x v="168"/>
    </i>
    <i r="2">
      <x v="272"/>
    </i>
    <i r="2">
      <x v="338"/>
    </i>
    <i r="2">
      <x v="382"/>
    </i>
    <i r="2">
      <x v="383"/>
    </i>
    <i r="2">
      <x v="384"/>
    </i>
    <i r="2">
      <x v="413"/>
    </i>
    <i r="2">
      <x v="444"/>
    </i>
    <i r="2">
      <x v="474"/>
    </i>
    <i r="2">
      <x v="475"/>
    </i>
    <i>
      <x v="89"/>
      <x v="30"/>
      <x v="398"/>
    </i>
    <i r="1">
      <x v="55"/>
      <x v="662"/>
    </i>
    <i r="2">
      <x v="718"/>
    </i>
    <i r="2">
      <x v="719"/>
    </i>
    <i>
      <x v="90"/>
      <x v="6"/>
      <x v="860"/>
    </i>
    <i>
      <x v="91"/>
      <x/>
      <x v="48"/>
    </i>
    <i r="1">
      <x v="62"/>
      <x v="86"/>
    </i>
    <i r="2">
      <x v="88"/>
    </i>
    <i>
      <x v="92"/>
      <x v="2"/>
      <x v="374"/>
    </i>
    <i r="1">
      <x v="24"/>
      <x v="2"/>
    </i>
    <i r="2">
      <x v="6"/>
    </i>
    <i r="1">
      <x v="43"/>
      <x v="124"/>
    </i>
    <i r="2">
      <x v="526"/>
    </i>
    <i r="1">
      <x v="56"/>
      <x v="27"/>
    </i>
    <i>
      <x v="93"/>
      <x v="26"/>
      <x v="252"/>
    </i>
    <i r="2">
      <x v="453"/>
    </i>
    <i r="1">
      <x v="56"/>
      <x v="28"/>
    </i>
    <i r="2">
      <x v="29"/>
    </i>
    <i r="2">
      <x v="31"/>
    </i>
    <i r="2">
      <x v="35"/>
    </i>
    <i r="1">
      <x v="62"/>
      <x v="98"/>
    </i>
    <i r="2">
      <x v="412"/>
    </i>
    <i>
      <x v="94"/>
      <x v="18"/>
      <x v="167"/>
    </i>
    <i>
      <x v="95"/>
      <x/>
      <x v="484"/>
    </i>
    <i r="2">
      <x v="485"/>
    </i>
    <i r="2">
      <x v="491"/>
    </i>
    <i r="2">
      <x v="545"/>
    </i>
    <i r="2">
      <x v="546"/>
    </i>
    <i r="2">
      <x v="568"/>
    </i>
    <i r="2">
      <x v="734"/>
    </i>
    <i r="2">
      <x v="735"/>
    </i>
    <i r="2">
      <x v="749"/>
    </i>
    <i r="1">
      <x v="3"/>
      <x v="465"/>
    </i>
    <i r="1">
      <x v="4"/>
      <x v="179"/>
    </i>
    <i r="2">
      <x v="197"/>
    </i>
    <i r="1">
      <x v="6"/>
      <x v="454"/>
    </i>
    <i r="1">
      <x v="48"/>
      <x v="439"/>
    </i>
    <i>
      <x v="96"/>
      <x/>
      <x v="487"/>
    </i>
    <i r="1">
      <x v="26"/>
      <x v="530"/>
    </i>
    <i r="1">
      <x v="79"/>
      <x v="483"/>
    </i>
    <i>
      <x v="97"/>
      <x v="20"/>
      <x v="503"/>
    </i>
    <i r="1">
      <x v="24"/>
      <x v="613"/>
    </i>
    <i r="1">
      <x v="37"/>
      <x v="119"/>
    </i>
    <i r="1">
      <x v="47"/>
      <x v="572"/>
    </i>
    <i r="1">
      <x v="62"/>
      <x v="85"/>
    </i>
    <i r="2">
      <x v="93"/>
    </i>
    <i r="2">
      <x v="858"/>
    </i>
    <i r="1">
      <x v="68"/>
      <x v="603"/>
    </i>
    <i>
      <x v="98"/>
      <x/>
      <x v="404"/>
    </i>
    <i r="1">
      <x v="2"/>
      <x v="146"/>
    </i>
    <i r="2">
      <x v="377"/>
    </i>
    <i r="1">
      <x v="24"/>
      <x/>
    </i>
    <i r="2">
      <x v="1"/>
    </i>
    <i r="2">
      <x v="131"/>
    </i>
    <i r="2">
      <x v="455"/>
    </i>
    <i>
      <x v="99"/>
      <x/>
      <x v="345"/>
    </i>
    <i r="1">
      <x v="6"/>
      <x v="353"/>
    </i>
    <i r="1">
      <x v="23"/>
      <x v="399"/>
    </i>
    <i r="2">
      <x v="457"/>
    </i>
    <i r="1">
      <x v="24"/>
      <x v="138"/>
    </i>
    <i r="2">
      <x v="139"/>
    </i>
    <i r="1">
      <x v="26"/>
      <x v="515"/>
    </i>
    <i r="1">
      <x v="47"/>
      <x v="284"/>
    </i>
    <i r="1">
      <x v="48"/>
      <x v="408"/>
    </i>
    <i r="1">
      <x v="53"/>
      <x v="224"/>
    </i>
    <i r="1">
      <x v="56"/>
      <x v="506"/>
    </i>
    <i r="1">
      <x v="67"/>
      <x v="508"/>
    </i>
    <i r="1">
      <x v="70"/>
      <x v="238"/>
    </i>
    <i r="2">
      <x v="458"/>
    </i>
    <i r="1">
      <x v="78"/>
      <x v="436"/>
    </i>
    <i r="1">
      <x v="79"/>
      <x v="424"/>
    </i>
    <i r="2">
      <x v="482"/>
    </i>
    <i>
      <x v="100"/>
      <x v="7"/>
      <x v="580"/>
    </i>
    <i r="1">
      <x v="11"/>
      <x v="523"/>
    </i>
    <i r="2">
      <x v="730"/>
    </i>
    <i r="1">
      <x v="23"/>
      <x v="208"/>
    </i>
    <i r="2">
      <x v="210"/>
    </i>
    <i r="2">
      <x v="215"/>
    </i>
    <i r="2">
      <x v="216"/>
    </i>
    <i r="2">
      <x v="226"/>
    </i>
    <i r="1">
      <x v="24"/>
      <x v="221"/>
    </i>
    <i r="2">
      <x v="715"/>
    </i>
    <i r="1">
      <x v="25"/>
      <x v="741"/>
    </i>
    <i r="1">
      <x v="29"/>
      <x v="619"/>
    </i>
    <i r="1">
      <x v="31"/>
      <x v="461"/>
    </i>
    <i r="2">
      <x v="462"/>
    </i>
    <i r="2">
      <x v="463"/>
    </i>
    <i r="2">
      <x v="609"/>
    </i>
    <i r="1">
      <x v="36"/>
      <x v="676"/>
    </i>
    <i r="1">
      <x v="39"/>
      <x v="352"/>
    </i>
    <i r="1">
      <x v="41"/>
      <x v="477"/>
    </i>
    <i r="2">
      <x v="495"/>
    </i>
    <i r="1">
      <x v="48"/>
      <x v="218"/>
    </i>
    <i r="2">
      <x v="233"/>
    </i>
    <i r="2">
      <x v="234"/>
    </i>
    <i r="2">
      <x v="254"/>
    </i>
    <i r="2">
      <x v="314"/>
    </i>
    <i r="2">
      <x v="411"/>
    </i>
    <i r="2">
      <x v="430"/>
    </i>
    <i r="2">
      <x v="431"/>
    </i>
    <i r="2">
      <x v="433"/>
    </i>
    <i r="2">
      <x v="434"/>
    </i>
    <i r="2">
      <x v="809"/>
    </i>
    <i r="1">
      <x v="49"/>
      <x v="497"/>
    </i>
    <i r="1">
      <x v="52"/>
      <x v="289"/>
    </i>
    <i r="1">
      <x v="55"/>
      <x v="171"/>
    </i>
    <i r="1">
      <x v="56"/>
      <x v="505"/>
    </i>
    <i r="1">
      <x v="64"/>
      <x v="782"/>
    </i>
    <i r="1">
      <x v="66"/>
      <x v="299"/>
    </i>
    <i r="1">
      <x v="80"/>
      <x v="376"/>
    </i>
    <i r="2">
      <x v="467"/>
    </i>
    <i>
      <x v="101"/>
      <x/>
      <x v="11"/>
    </i>
    <i r="1">
      <x v="24"/>
      <x v="3"/>
    </i>
    <i r="1">
      <x v="26"/>
      <x v="8"/>
    </i>
    <i>
      <x v="102"/>
      <x/>
      <x v="203"/>
    </i>
    <i r="1">
      <x v="4"/>
      <x v="225"/>
    </i>
    <i r="2">
      <x v="447"/>
    </i>
    <i r="2">
      <x v="466"/>
    </i>
    <i r="2">
      <x v="492"/>
    </i>
    <i r="2">
      <x v="521"/>
    </i>
    <i r="1">
      <x v="6"/>
      <x v="156"/>
    </i>
    <i r="2">
      <x v="280"/>
    </i>
    <i r="2">
      <x v="378"/>
    </i>
    <i r="1">
      <x v="25"/>
      <x v="232"/>
    </i>
    <i r="2">
      <x v="438"/>
    </i>
    <i r="1">
      <x v="26"/>
      <x v="133"/>
    </i>
    <i r="2">
      <x v="227"/>
    </i>
    <i r="1">
      <x v="37"/>
      <x v="101"/>
    </i>
    <i r="2">
      <x v="115"/>
    </i>
    <i r="2">
      <x v="117"/>
    </i>
    <i r="2">
      <x v="582"/>
    </i>
    <i r="2">
      <x v="815"/>
    </i>
    <i r="1">
      <x v="38"/>
      <x v="794"/>
    </i>
    <i r="2">
      <x v="796"/>
    </i>
    <i r="2">
      <x v="797"/>
    </i>
    <i r="1">
      <x v="55"/>
      <x v="122"/>
    </i>
    <i r="1">
      <x v="69"/>
      <x v="395"/>
    </i>
    <i r="2">
      <x v="494"/>
    </i>
    <i>
      <x v="103"/>
      <x/>
      <x v="325"/>
    </i>
    <i r="1">
      <x v="2"/>
      <x v="298"/>
    </i>
    <i r="1">
      <x v="4"/>
      <x v="770"/>
    </i>
    <i r="2">
      <x v="771"/>
    </i>
    <i r="2">
      <x v="772"/>
    </i>
    <i r="2">
      <x v="773"/>
    </i>
    <i r="1">
      <x v="5"/>
      <x v="386"/>
    </i>
    <i r="2">
      <x v="778"/>
    </i>
    <i r="1">
      <x v="6"/>
      <x v="247"/>
    </i>
    <i r="1">
      <x v="9"/>
      <x v="862"/>
    </i>
    <i r="1">
      <x v="11"/>
      <x v="265"/>
    </i>
    <i r="2">
      <x v="320"/>
    </i>
    <i r="1">
      <x v="12"/>
      <x v="228"/>
    </i>
    <i r="1">
      <x v="14"/>
      <x v="333"/>
    </i>
    <i r="1">
      <x v="23"/>
      <x v="18"/>
    </i>
    <i r="2">
      <x v="132"/>
    </i>
    <i r="1">
      <x v="24"/>
      <x v="774"/>
    </i>
    <i r="1">
      <x v="25"/>
      <x v="209"/>
    </i>
    <i r="2">
      <x v="267"/>
    </i>
    <i r="1">
      <x v="26"/>
      <x v="49"/>
    </i>
    <i r="1">
      <x v="27"/>
      <x v="743"/>
    </i>
    <i r="1">
      <x v="28"/>
      <x v="191"/>
    </i>
    <i r="2">
      <x v="750"/>
    </i>
    <i r="1">
      <x v="29"/>
      <x v="169"/>
    </i>
    <i r="1">
      <x v="31"/>
      <x v="441"/>
    </i>
    <i r="1">
      <x v="32"/>
      <x v="575"/>
    </i>
    <i r="1">
      <x v="33"/>
      <x v="158"/>
    </i>
    <i r="1">
      <x v="34"/>
      <x v="140"/>
    </i>
    <i r="2">
      <x v="141"/>
    </i>
    <i r="1">
      <x v="35"/>
      <x v="691"/>
    </i>
    <i r="2">
      <x v="692"/>
    </i>
    <i r="2">
      <x v="701"/>
    </i>
    <i r="1">
      <x v="36"/>
      <x v="380"/>
    </i>
    <i r="2">
      <x v="488"/>
    </i>
    <i r="2">
      <x v="744"/>
    </i>
    <i r="1">
      <x v="37"/>
      <x v="201"/>
    </i>
    <i r="2">
      <x v="322"/>
    </i>
    <i r="2">
      <x v="452"/>
    </i>
    <i r="2">
      <x v="814"/>
    </i>
    <i r="1">
      <x v="40"/>
      <x v="253"/>
    </i>
    <i r="2">
      <x v="255"/>
    </i>
    <i r="2">
      <x v="732"/>
    </i>
    <i r="1">
      <x v="42"/>
      <x v="301"/>
    </i>
    <i r="1">
      <x v="43"/>
      <x v="806"/>
    </i>
    <i r="1">
      <x v="48"/>
      <x v="383"/>
    </i>
    <i r="2">
      <x v="585"/>
    </i>
    <i r="1">
      <x v="50"/>
      <x v="728"/>
    </i>
    <i r="1">
      <x v="53"/>
      <x v="309"/>
    </i>
    <i r="1">
      <x v="55"/>
      <x v="645"/>
    </i>
    <i r="2">
      <x v="747"/>
    </i>
    <i r="1">
      <x v="56"/>
      <x v="445"/>
    </i>
    <i r="2">
      <x v="473"/>
    </i>
    <i r="1">
      <x v="61"/>
      <x v="628"/>
    </i>
    <i r="1">
      <x v="62"/>
      <x v="89"/>
    </i>
    <i r="1">
      <x v="64"/>
      <x v="400"/>
    </i>
    <i r="2">
      <x v="496"/>
    </i>
    <i r="1">
      <x v="67"/>
      <x v="21"/>
    </i>
    <i r="2">
      <x v="292"/>
    </i>
    <i r="1">
      <x v="68"/>
      <x v="166"/>
    </i>
    <i r="1">
      <x v="72"/>
      <x v="324"/>
    </i>
    <i r="1">
      <x v="76"/>
      <x v="297"/>
    </i>
    <i r="1">
      <x v="77"/>
      <x v="401"/>
    </i>
    <i r="2">
      <x v="402"/>
    </i>
    <i r="1">
      <x v="78"/>
      <x v="651"/>
    </i>
    <i r="1">
      <x v="79"/>
      <x v="211"/>
    </i>
    <i>
      <x v="104"/>
      <x/>
      <x v="655"/>
    </i>
    <i r="2">
      <x v="656"/>
    </i>
    <i r="2">
      <x v="657"/>
    </i>
    <i r="2">
      <x v="658"/>
    </i>
    <i r="2">
      <x v="665"/>
    </i>
    <i r="2">
      <x v="666"/>
    </i>
    <i r="2">
      <x v="667"/>
    </i>
    <i r="1">
      <x v="3"/>
      <x v="663"/>
    </i>
    <i r="1">
      <x v="5"/>
      <x v="230"/>
    </i>
    <i r="1">
      <x v="6"/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1">
      <x v="11"/>
      <x v="659"/>
    </i>
    <i r="2">
      <x v="660"/>
    </i>
    <i r="1">
      <x v="14"/>
      <x v="684"/>
    </i>
    <i r="1">
      <x v="15"/>
      <x v="856"/>
    </i>
    <i r="1">
      <x v="16"/>
      <x v="679"/>
    </i>
    <i r="1">
      <x v="17"/>
      <x v="219"/>
    </i>
    <i r="2">
      <x v="405"/>
    </i>
    <i r="1">
      <x v="18"/>
      <x v="480"/>
    </i>
    <i r="1">
      <x v="19"/>
      <x v="677"/>
    </i>
    <i r="1">
      <x v="23"/>
      <x v="654"/>
    </i>
    <i r="1">
      <x v="24"/>
      <x v="394"/>
    </i>
    <i r="1">
      <x v="25"/>
      <x v="780"/>
    </i>
    <i r="2">
      <x v="781"/>
    </i>
    <i r="1">
      <x v="26"/>
      <x v="705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92"/>
    </i>
    <i r="1">
      <x v="29"/>
      <x v="77"/>
    </i>
    <i r="2">
      <x v="182"/>
    </i>
    <i r="2">
      <x v="610"/>
    </i>
    <i r="2">
      <x v="624"/>
    </i>
    <i r="2">
      <x v="812"/>
    </i>
    <i r="1">
      <x v="30"/>
      <x v="696"/>
    </i>
    <i r="1">
      <x v="31"/>
      <x v="626"/>
    </i>
    <i r="1">
      <x v="35"/>
      <x v="804"/>
    </i>
    <i r="1">
      <x v="40"/>
      <x v="629"/>
    </i>
    <i r="1">
      <x v="42"/>
      <x v="757"/>
    </i>
    <i r="1">
      <x v="46"/>
      <x v="631"/>
    </i>
    <i r="2">
      <x v="632"/>
    </i>
    <i r="2">
      <x v="633"/>
    </i>
    <i r="2">
      <x v="634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6"/>
    </i>
    <i r="2">
      <x v="647"/>
    </i>
    <i r="2">
      <x v="648"/>
    </i>
    <i r="2">
      <x v="649"/>
    </i>
    <i r="1">
      <x v="48"/>
      <x v="264"/>
    </i>
    <i r="1">
      <x v="52"/>
      <x v="661"/>
    </i>
    <i r="1">
      <x v="54"/>
      <x v="40"/>
    </i>
    <i r="2">
      <x v="222"/>
    </i>
    <i r="2">
      <x v="498"/>
    </i>
    <i r="1">
      <x v="56"/>
      <x v="680"/>
    </i>
    <i r="2">
      <x v="681"/>
    </i>
    <i r="1">
      <x v="66"/>
      <x v="685"/>
    </i>
    <i r="2">
      <x v="690"/>
    </i>
    <i r="1">
      <x v="67"/>
      <x v="533"/>
    </i>
    <i r="2">
      <x v="682"/>
    </i>
    <i r="2">
      <x v="683"/>
    </i>
    <i r="1">
      <x v="74"/>
      <x v="678"/>
    </i>
    <i r="1">
      <x v="76"/>
      <x v="793"/>
    </i>
    <i r="1">
      <x v="78"/>
      <x v="664"/>
    </i>
    <i>
      <x v="105"/>
      <x v="48"/>
      <x v="740"/>
    </i>
    <i>
      <x v="106"/>
      <x/>
      <x v="652"/>
    </i>
    <i r="2">
      <x v="825"/>
    </i>
    <i r="1">
      <x v="2"/>
      <x v="742"/>
    </i>
    <i r="1">
      <x v="6"/>
      <x v="802"/>
    </i>
    <i r="1">
      <x v="9"/>
      <x v="833"/>
    </i>
    <i r="2">
      <x v="857"/>
    </i>
    <i r="1">
      <x v="14"/>
      <x v="520"/>
    </i>
    <i r="1">
      <x v="24"/>
      <x v="428"/>
    </i>
    <i r="2">
      <x v="798"/>
    </i>
    <i r="1">
      <x v="25"/>
      <x v="803"/>
    </i>
    <i r="1">
      <x v="29"/>
      <x v="71"/>
    </i>
    <i r="2">
      <x v="841"/>
    </i>
    <i r="1">
      <x v="36"/>
      <x v="751"/>
    </i>
    <i r="1">
      <x v="38"/>
      <x v="795"/>
    </i>
    <i r="1">
      <x v="43"/>
      <x v="525"/>
    </i>
    <i r="1">
      <x v="46"/>
      <x v="392"/>
    </i>
    <i r="2">
      <x v="420"/>
    </i>
    <i r="1">
      <x v="47"/>
      <x v="724"/>
    </i>
    <i r="1">
      <x v="56"/>
      <x v="349"/>
    </i>
    <i r="2">
      <x v="490"/>
    </i>
    <i r="1">
      <x v="64"/>
      <x v="188"/>
    </i>
    <i r="2">
      <x v="407"/>
    </i>
    <i r="1">
      <x v="66"/>
      <x v="855"/>
    </i>
    <i r="1">
      <x v="67"/>
      <x v="507"/>
    </i>
    <i r="1">
      <x v="82"/>
      <x v="337"/>
    </i>
    <i>
      <x v="107"/>
      <x/>
      <x v="45"/>
    </i>
    <i r="2">
      <x v="421"/>
    </i>
    <i r="1">
      <x v="6"/>
      <x v="60"/>
    </i>
    <i r="2">
      <x v="574"/>
    </i>
    <i r="2">
      <x v="800"/>
    </i>
    <i r="1">
      <x v="8"/>
      <x v="468"/>
    </i>
    <i r="2">
      <x v="844"/>
    </i>
    <i r="2">
      <x v="845"/>
    </i>
    <i r="2">
      <x v="846"/>
    </i>
    <i r="2">
      <x v="847"/>
    </i>
    <i r="2">
      <x v="849"/>
    </i>
    <i r="2">
      <x v="850"/>
    </i>
    <i r="2">
      <x v="861"/>
    </i>
    <i r="1">
      <x v="9"/>
      <x v="832"/>
    </i>
    <i r="2">
      <x v="834"/>
    </i>
    <i r="1">
      <x v="17"/>
      <x v="777"/>
    </i>
    <i r="1">
      <x v="23"/>
      <x v="291"/>
    </i>
    <i r="2">
      <x v="499"/>
    </i>
    <i r="2">
      <x v="739"/>
    </i>
    <i r="2">
      <x v="758"/>
    </i>
    <i r="2">
      <x v="863"/>
    </i>
    <i r="1">
      <x v="25"/>
      <x v="137"/>
    </i>
    <i r="2">
      <x v="310"/>
    </i>
    <i r="1">
      <x v="26"/>
      <x v="327"/>
    </i>
    <i r="2">
      <x v="471"/>
    </i>
    <i r="2">
      <x v="827"/>
    </i>
    <i r="1">
      <x v="29"/>
      <x v="196"/>
    </i>
    <i r="2">
      <x v="213"/>
    </i>
    <i r="2">
      <x v="745"/>
    </i>
    <i r="1">
      <x v="36"/>
      <x v="83"/>
    </i>
    <i r="2">
      <x v="668"/>
    </i>
    <i r="2">
      <x v="669"/>
    </i>
    <i r="2">
      <x v="670"/>
    </i>
    <i r="2">
      <x v="675"/>
    </i>
    <i r="1">
      <x v="40"/>
      <x v="816"/>
    </i>
    <i r="1">
      <x v="43"/>
      <x v="673"/>
    </i>
    <i r="1">
      <x v="45"/>
      <x v="231"/>
    </i>
    <i r="1">
      <x v="46"/>
      <x v="121"/>
    </i>
    <i r="1">
      <x v="47"/>
      <x v="698"/>
    </i>
    <i r="1">
      <x v="56"/>
      <x v="33"/>
    </i>
    <i r="2">
      <x v="326"/>
    </i>
    <i r="1">
      <x v="62"/>
      <x v="84"/>
    </i>
    <i r="1">
      <x v="65"/>
      <x v="123"/>
    </i>
    <i r="2">
      <x v="406"/>
    </i>
    <i r="1">
      <x v="67"/>
      <x v="20"/>
    </i>
    <i r="1">
      <x v="69"/>
      <x v="305"/>
    </i>
    <i r="1">
      <x v="76"/>
      <x v="702"/>
    </i>
    <i r="2">
      <x v="703"/>
    </i>
    <i r="2">
      <x v="704"/>
    </i>
    <i>
      <x v="108"/>
      <x/>
      <x v="46"/>
    </i>
    <i r="1">
      <x v="9"/>
      <x v="830"/>
    </i>
    <i r="2">
      <x v="854"/>
    </i>
    <i r="1">
      <x v="13"/>
      <x v="38"/>
    </i>
    <i r="1">
      <x v="14"/>
      <x v="304"/>
    </i>
    <i r="1">
      <x v="24"/>
      <x v="212"/>
    </i>
    <i r="1">
      <x v="26"/>
      <x v="617"/>
    </i>
    <i r="2">
      <x v="820"/>
    </i>
    <i r="1">
      <x v="29"/>
      <x v="625"/>
    </i>
    <i r="1">
      <x v="36"/>
      <x v="82"/>
    </i>
    <i r="1">
      <x v="56"/>
      <x v="469"/>
    </i>
    <i r="1">
      <x v="64"/>
      <x v="761"/>
    </i>
    <i r="1">
      <x v="67"/>
      <x v="145"/>
    </i>
    <i r="2">
      <x v="808"/>
    </i>
    <i r="1">
      <x v="79"/>
      <x v="419"/>
    </i>
    <i r="1">
      <x v="83"/>
      <x v="25"/>
    </i>
    <i>
      <x v="109"/>
      <x v="23"/>
      <x v="853"/>
    </i>
    <i r="1">
      <x v="26"/>
      <x v="470"/>
    </i>
    <i r="1">
      <x v="67"/>
      <x v="361"/>
    </i>
    <i>
      <x v="110"/>
      <x v="56"/>
      <x v="746"/>
    </i>
    <i r="1">
      <x v="76"/>
      <x v="223"/>
    </i>
    <i>
      <x v="111"/>
      <x v="2"/>
      <x v="589"/>
    </i>
    <i r="2">
      <x v="591"/>
    </i>
    <i r="2">
      <x v="635"/>
    </i>
    <i>
      <x v="112"/>
      <x v="26"/>
      <x v="839"/>
    </i>
    <i r="2">
      <x v="840"/>
    </i>
    <i>
      <x v="113"/>
      <x v="43"/>
      <x v="248"/>
    </i>
    <i r="2">
      <x v="263"/>
    </i>
    <i>
      <x v="114"/>
      <x/>
      <x v="268"/>
    </i>
    <i r="2">
      <x v="285"/>
    </i>
    <i r="2">
      <x v="288"/>
    </i>
    <i r="2">
      <x v="341"/>
    </i>
    <i r="1">
      <x v="4"/>
      <x v="197"/>
    </i>
    <i r="2">
      <x v="225"/>
    </i>
    <i r="2">
      <x v="418"/>
    </i>
    <i r="1">
      <x v="6"/>
      <x v="156"/>
    </i>
    <i r="2">
      <x v="280"/>
    </i>
    <i r="1">
      <x v="24"/>
      <x v="5"/>
    </i>
    <i r="2">
      <x v="7"/>
    </i>
    <i r="2">
      <x v="138"/>
    </i>
    <i r="2">
      <x v="139"/>
    </i>
    <i r="2">
      <x v="147"/>
    </i>
    <i r="2">
      <x v="148"/>
    </i>
    <i r="2">
      <x v="150"/>
    </i>
    <i r="2">
      <x v="178"/>
    </i>
    <i r="2">
      <x v="195"/>
    </i>
    <i r="2">
      <x v="199"/>
    </i>
    <i r="2">
      <x v="212"/>
    </i>
    <i r="2">
      <x v="246"/>
    </i>
    <i r="2">
      <x v="273"/>
    </i>
    <i r="1">
      <x v="25"/>
      <x v="165"/>
    </i>
    <i r="2">
      <x v="209"/>
    </i>
    <i r="2">
      <x v="232"/>
    </i>
    <i r="2">
      <x v="310"/>
    </i>
    <i r="2">
      <x v="438"/>
    </i>
    <i r="1">
      <x v="50"/>
      <x v="126"/>
    </i>
    <i r="1">
      <x v="67"/>
      <x v="145"/>
    </i>
    <i>
      <x v="115"/>
      <x v="24"/>
      <x v="6"/>
    </i>
    <i>
      <x v="116"/>
      <x/>
      <x v="203"/>
    </i>
    <i r="1">
      <x v="4"/>
      <x v="179"/>
    </i>
    <i r="2">
      <x v="729"/>
    </i>
    <i r="1">
      <x v="6"/>
      <x v="50"/>
    </i>
    <i r="1">
      <x v="43"/>
      <x v="193"/>
    </i>
    <i r="1">
      <x v="56"/>
      <x v="326"/>
    </i>
    <i r="1">
      <x v="69"/>
      <x v="395"/>
    </i>
    <i>
      <x v="117"/>
      <x v="26"/>
      <x v="133"/>
    </i>
    <i r="2">
      <x v="227"/>
    </i>
    <i>
      <x v="118"/>
      <x v="26"/>
      <x v="8"/>
    </i>
    <i r="1">
      <x v="43"/>
      <x v="124"/>
    </i>
    <i>
      <x v="119"/>
      <x v="24"/>
      <x v="613"/>
    </i>
    <i r="1">
      <x v="50"/>
      <x v="369"/>
    </i>
    <i>
      <x v="120"/>
      <x/>
      <x v="54"/>
    </i>
    <i r="2">
      <x v="553"/>
    </i>
    <i r="2">
      <x v="554"/>
    </i>
    <i r="2">
      <x v="563"/>
    </i>
    <i r="2">
      <x v="564"/>
    </i>
    <i r="2">
      <x v="565"/>
    </i>
    <i r="2">
      <x v="566"/>
    </i>
    <i r="2">
      <x v="567"/>
    </i>
    <i r="2">
      <x v="596"/>
    </i>
    <i r="1">
      <x v="4"/>
      <x v="535"/>
    </i>
    <i r="2">
      <x v="547"/>
    </i>
    <i r="2">
      <x v="549"/>
    </i>
    <i r="2">
      <x v="550"/>
    </i>
    <i r="2">
      <x v="551"/>
    </i>
    <i r="2">
      <x v="552"/>
    </i>
    <i r="2">
      <x v="555"/>
    </i>
    <i r="1">
      <x v="26"/>
      <x v="556"/>
    </i>
    <i r="2">
      <x v="557"/>
    </i>
    <i r="2">
      <x v="558"/>
    </i>
    <i r="2">
      <x v="559"/>
    </i>
    <i r="1">
      <x v="56"/>
      <x v="473"/>
    </i>
    <i r="2">
      <x v="505"/>
    </i>
    <i r="2">
      <x v="506"/>
    </i>
    <i r="1">
      <x v="64"/>
      <x v="496"/>
    </i>
    <i r="1">
      <x v="70"/>
      <x v="238"/>
    </i>
    <i>
      <x v="121"/>
      <x v="26"/>
      <x v="135"/>
    </i>
    <i r="1">
      <x v="48"/>
      <x v="81"/>
    </i>
    <i>
      <x v="122"/>
      <x/>
      <x v="153"/>
    </i>
    <i r="2">
      <x v="177"/>
    </i>
    <i r="2">
      <x v="183"/>
    </i>
    <i r="2">
      <x v="184"/>
    </i>
    <i r="2">
      <x v="202"/>
    </i>
    <i r="2">
      <x v="245"/>
    </i>
    <i r="1">
      <x v="4"/>
      <x v="492"/>
    </i>
    <i r="2">
      <x v="521"/>
    </i>
    <i r="1">
      <x v="6"/>
      <x v="151"/>
    </i>
    <i r="2">
      <x v="187"/>
    </i>
    <i r="2">
      <x v="378"/>
    </i>
    <i r="1">
      <x v="11"/>
      <x v="258"/>
    </i>
    <i r="2">
      <x v="321"/>
    </i>
    <i r="1">
      <x v="22"/>
      <x v="597"/>
    </i>
    <i r="1">
      <x v="23"/>
      <x v="215"/>
    </i>
    <i r="1">
      <x v="24"/>
      <x v="131"/>
    </i>
    <i r="2">
      <x v="727"/>
    </i>
    <i r="1">
      <x v="26"/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5"/>
    </i>
    <i r="2">
      <x v="776"/>
    </i>
    <i r="1">
      <x v="29"/>
      <x v="619"/>
    </i>
    <i r="1">
      <x v="37"/>
      <x v="155"/>
    </i>
    <i r="1">
      <x v="46"/>
      <x v="62"/>
    </i>
    <i r="1">
      <x v="48"/>
      <x v="234"/>
    </i>
    <i r="2">
      <x v="261"/>
    </i>
    <i r="2">
      <x v="431"/>
    </i>
    <i r="2">
      <x v="433"/>
    </i>
    <i r="2">
      <x v="672"/>
    </i>
    <i r="1">
      <x v="50"/>
      <x v="604"/>
    </i>
    <i r="1">
      <x v="55"/>
      <x v="662"/>
    </i>
    <i r="2">
      <x v="687"/>
    </i>
    <i r="2">
      <x v="688"/>
    </i>
    <i r="2">
      <x v="718"/>
    </i>
    <i r="1">
      <x v="61"/>
      <x v="542"/>
    </i>
    <i r="1">
      <x v="80"/>
      <x v="467"/>
    </i>
    <i>
      <x v="123"/>
      <x/>
      <x v="13"/>
    </i>
    <i r="2">
      <x v="46"/>
    </i>
    <i r="1">
      <x v="13"/>
      <x v="38"/>
    </i>
    <i r="1">
      <x v="36"/>
      <x v="82"/>
    </i>
    <i r="1">
      <x v="46"/>
      <x v="423"/>
    </i>
    <i r="1">
      <x v="48"/>
      <x v="260"/>
    </i>
    <i r="1">
      <x v="64"/>
      <x v="761"/>
    </i>
    <i r="1">
      <x v="67"/>
      <x v="808"/>
    </i>
    <i r="1">
      <x v="79"/>
      <x v="419"/>
    </i>
    <i r="1">
      <x v="83"/>
      <x v="25"/>
    </i>
    <i>
      <x v="124"/>
      <x/>
      <x v="266"/>
    </i>
    <i r="2">
      <x v="345"/>
    </i>
    <i r="2">
      <x v="504"/>
    </i>
    <i r="2">
      <x v="514"/>
    </i>
    <i r="1">
      <x v="1"/>
      <x v="429"/>
    </i>
    <i r="1">
      <x v="4"/>
      <x v="713"/>
    </i>
    <i r="2">
      <x v="770"/>
    </i>
    <i r="2">
      <x v="771"/>
    </i>
    <i r="2">
      <x v="772"/>
    </i>
    <i r="2">
      <x v="773"/>
    </i>
    <i r="1">
      <x v="5"/>
      <x v="230"/>
    </i>
    <i r="2">
      <x v="386"/>
    </i>
    <i r="2">
      <x v="393"/>
    </i>
    <i r="1">
      <x v="6"/>
      <x v="56"/>
    </i>
    <i r="2">
      <x v="60"/>
    </i>
    <i r="2">
      <x v="353"/>
    </i>
    <i r="2">
      <x v="574"/>
    </i>
    <i r="1">
      <x v="11"/>
      <x v="256"/>
    </i>
    <i r="2">
      <x v="257"/>
    </i>
    <i r="2">
      <x v="265"/>
    </i>
    <i r="2">
      <x v="281"/>
    </i>
    <i r="2">
      <x v="282"/>
    </i>
    <i r="2">
      <x v="319"/>
    </i>
    <i r="2">
      <x v="425"/>
    </i>
    <i r="2">
      <x v="426"/>
    </i>
    <i r="2">
      <x v="443"/>
    </i>
    <i r="2">
      <x v="449"/>
    </i>
    <i r="2">
      <x v="493"/>
    </i>
    <i r="2">
      <x v="500"/>
    </i>
    <i r="2">
      <x v="524"/>
    </i>
    <i r="2">
      <x v="534"/>
    </i>
    <i r="2">
      <x v="537"/>
    </i>
    <i r="2">
      <x v="538"/>
    </i>
    <i r="2">
      <x v="578"/>
    </i>
    <i r="2">
      <x v="593"/>
    </i>
    <i r="2">
      <x v="595"/>
    </i>
    <i r="2">
      <x v="616"/>
    </i>
    <i r="2">
      <x v="618"/>
    </i>
    <i r="2">
      <x v="622"/>
    </i>
    <i r="1">
      <x v="15"/>
      <x v="313"/>
    </i>
    <i r="1">
      <x v="16"/>
      <x v="61"/>
    </i>
    <i r="2">
      <x v="207"/>
    </i>
    <i r="1">
      <x v="18"/>
      <x v="276"/>
    </i>
    <i r="2">
      <x v="283"/>
    </i>
    <i r="2">
      <x v="293"/>
    </i>
    <i r="1">
      <x v="24"/>
      <x v="4"/>
    </i>
    <i r="2">
      <x v="650"/>
    </i>
    <i r="2">
      <x v="774"/>
    </i>
    <i r="2">
      <x v="798"/>
    </i>
    <i r="1">
      <x v="26"/>
      <x v="15"/>
    </i>
    <i r="2">
      <x v="16"/>
    </i>
    <i r="2">
      <x v="17"/>
    </i>
    <i r="2">
      <x v="176"/>
    </i>
    <i r="2">
      <x v="250"/>
    </i>
    <i r="2">
      <x v="302"/>
    </i>
    <i r="2">
      <x v="511"/>
    </i>
    <i r="2">
      <x v="512"/>
    </i>
    <i r="2">
      <x v="513"/>
    </i>
    <i r="1">
      <x v="28"/>
      <x v="57"/>
    </i>
    <i r="2">
      <x v="58"/>
    </i>
    <i r="2">
      <x v="75"/>
    </i>
    <i r="2">
      <x v="191"/>
    </i>
    <i r="2">
      <x v="239"/>
    </i>
    <i r="2">
      <x v="379"/>
    </i>
    <i r="2">
      <x v="560"/>
    </i>
    <i r="2">
      <x v="738"/>
    </i>
    <i r="1">
      <x v="29"/>
      <x v="52"/>
    </i>
    <i r="2">
      <x v="73"/>
    </i>
    <i r="2">
      <x v="78"/>
    </i>
    <i r="2">
      <x v="169"/>
    </i>
    <i r="2">
      <x v="343"/>
    </i>
    <i r="2">
      <x v="745"/>
    </i>
    <i r="1">
      <x v="30"/>
      <x v="398"/>
    </i>
    <i r="1">
      <x v="31"/>
      <x v="414"/>
    </i>
    <i r="2">
      <x v="441"/>
    </i>
    <i r="2">
      <x v="462"/>
    </i>
    <i r="1">
      <x v="32"/>
      <x v="70"/>
    </i>
    <i r="2">
      <x v="172"/>
    </i>
    <i r="2">
      <x v="295"/>
    </i>
    <i r="2">
      <x v="489"/>
    </i>
    <i r="2">
      <x v="575"/>
    </i>
    <i r="2">
      <x v="577"/>
    </i>
    <i r="1">
      <x v="33"/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294"/>
    </i>
    <i r="1">
      <x v="34"/>
      <x v="140"/>
    </i>
    <i r="2">
      <x v="141"/>
    </i>
    <i r="2">
      <x v="149"/>
    </i>
    <i r="2">
      <x v="342"/>
    </i>
    <i r="1">
      <x v="36"/>
      <x v="190"/>
    </i>
    <i r="2">
      <x v="287"/>
    </i>
    <i r="2">
      <x v="380"/>
    </i>
    <i r="1">
      <x v="37"/>
      <x v="201"/>
    </i>
    <i r="2">
      <x v="322"/>
    </i>
    <i r="2">
      <x v="357"/>
    </i>
    <i r="2">
      <x v="371"/>
    </i>
    <i r="2">
      <x v="373"/>
    </i>
    <i r="2">
      <x v="452"/>
    </i>
    <i r="2">
      <x v="528"/>
    </i>
    <i r="2">
      <x v="529"/>
    </i>
    <i r="2">
      <x v="561"/>
    </i>
    <i r="2">
      <x v="582"/>
    </i>
    <i r="2">
      <x v="821"/>
    </i>
    <i r="1">
      <x v="42"/>
      <x v="308"/>
    </i>
    <i r="2">
      <x v="350"/>
    </i>
    <i r="2">
      <x v="583"/>
    </i>
    <i r="1">
      <x v="45"/>
      <x v="385"/>
    </i>
    <i r="1">
      <x v="48"/>
      <x v="235"/>
    </i>
    <i r="2">
      <x v="474"/>
    </i>
    <i r="2">
      <x v="475"/>
    </i>
    <i r="2">
      <x v="671"/>
    </i>
    <i r="1">
      <x v="52"/>
      <x v="289"/>
    </i>
    <i r="1">
      <x v="54"/>
      <x v="39"/>
    </i>
    <i r="2">
      <x v="222"/>
    </i>
    <i r="2">
      <x v="607"/>
    </i>
    <i r="1">
      <x v="55"/>
      <x v="645"/>
    </i>
    <i r="2">
      <x v="719"/>
    </i>
    <i r="1">
      <x v="56"/>
      <x v="36"/>
    </i>
    <i r="2">
      <x v="37"/>
    </i>
    <i r="2">
      <x v="469"/>
    </i>
    <i r="1">
      <x v="62"/>
      <x v="826"/>
    </i>
    <i r="1">
      <x v="66"/>
      <x v="592"/>
    </i>
    <i r="2">
      <x v="855"/>
    </i>
    <i r="1">
      <x v="67"/>
      <x v="22"/>
    </i>
    <i r="2">
      <x v="508"/>
    </i>
    <i r="1">
      <x v="79"/>
      <x v="211"/>
    </i>
    <i r="2">
      <x v="339"/>
    </i>
    <i>
      <x v="125"/>
      <x v="24"/>
      <x v="3"/>
    </i>
    <i>
      <x v="126"/>
      <x/>
      <x v="11"/>
    </i>
    <i r="1">
      <x v="9"/>
      <x v="854"/>
    </i>
    <i r="1">
      <x v="11"/>
      <x v="244"/>
    </i>
    <i r="2">
      <x v="331"/>
    </i>
    <i r="2">
      <x v="479"/>
    </i>
    <i r="1">
      <x v="14"/>
      <x v="300"/>
    </i>
    <i r="2">
      <x v="332"/>
    </i>
    <i r="2">
      <x v="451"/>
    </i>
    <i r="1">
      <x v="18"/>
      <x v="480"/>
    </i>
    <i r="1">
      <x v="19"/>
      <x v="323"/>
    </i>
    <i r="1">
      <x v="24"/>
      <x v="394"/>
    </i>
    <i r="1">
      <x v="52"/>
      <x v="142"/>
    </i>
    <i r="1">
      <x v="56"/>
      <x v="445"/>
    </i>
    <i r="1">
      <x v="57"/>
      <x v="818"/>
    </i>
    <i r="1">
      <x v="63"/>
      <x v="311"/>
    </i>
    <i r="2">
      <x v="312"/>
    </i>
    <i r="1">
      <x v="64"/>
      <x v="400"/>
    </i>
    <i>
      <x v="127"/>
      <x v="24"/>
      <x v="428"/>
    </i>
    <i r="1">
      <x v="46"/>
      <x v="590"/>
    </i>
    <i r="1">
      <x v="48"/>
      <x v="264"/>
    </i>
    <i r="2">
      <x v="338"/>
    </i>
    <i r="1">
      <x v="49"/>
      <x v="519"/>
    </i>
    <i r="1">
      <x v="50"/>
      <x v="198"/>
    </i>
    <i>
      <x v="128"/>
      <x/>
      <x v="389"/>
    </i>
    <i r="2">
      <x v="390"/>
    </i>
    <i r="2">
      <x v="391"/>
    </i>
    <i r="2">
      <x v="562"/>
    </i>
    <i r="1">
      <x v="4"/>
      <x v="532"/>
    </i>
    <i r="1">
      <x v="6"/>
      <x v="838"/>
    </i>
    <i r="1">
      <x v="29"/>
      <x v="51"/>
    </i>
    <i r="2">
      <x v="74"/>
    </i>
    <i r="2">
      <x v="77"/>
    </i>
    <i r="2">
      <x v="79"/>
    </i>
    <i r="2">
      <x v="397"/>
    </i>
    <i r="1">
      <x v="32"/>
      <x v="720"/>
    </i>
    <i r="1">
      <x v="46"/>
      <x v="121"/>
    </i>
    <i r="2">
      <x v="392"/>
    </i>
    <i r="2">
      <x v="420"/>
    </i>
    <i r="1">
      <x v="48"/>
      <x v="129"/>
    </i>
    <i r="2">
      <x v="164"/>
    </i>
    <i r="2">
      <x v="382"/>
    </i>
    <i r="2">
      <x v="383"/>
    </i>
    <i r="2">
      <x v="384"/>
    </i>
    <i r="2">
      <x v="422"/>
    </i>
    <i r="1">
      <x v="52"/>
      <x v="510"/>
    </i>
    <i r="1">
      <x v="78"/>
      <x v="835"/>
    </i>
    <i>
      <x v="129"/>
      <x v="6"/>
      <x v="186"/>
    </i>
    <i>
      <x v="130"/>
      <x/>
      <x v="484"/>
    </i>
    <i r="2">
      <x v="485"/>
    </i>
    <i r="2">
      <x v="491"/>
    </i>
    <i r="2">
      <x v="545"/>
    </i>
    <i r="2">
      <x v="546"/>
    </i>
    <i r="2">
      <x v="568"/>
    </i>
    <i r="2">
      <x v="734"/>
    </i>
    <i r="2">
      <x v="735"/>
    </i>
    <i r="2">
      <x v="749"/>
    </i>
    <i r="1">
      <x v="6"/>
      <x v="454"/>
    </i>
    <i>
      <x v="131"/>
      <x v="24"/>
      <x v="1"/>
    </i>
    <i r="2">
      <x v="2"/>
    </i>
    <i r="1">
      <x v="26"/>
      <x v="453"/>
    </i>
    <i>
      <x v="132"/>
      <x v="26"/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5"/>
    </i>
    <i r="2">
      <x v="776"/>
    </i>
    <i r="1">
      <x v="34"/>
      <x v="141"/>
    </i>
    <i>
      <x v="133"/>
      <x/>
      <x v="487"/>
    </i>
    <i r="2">
      <x v="655"/>
    </i>
    <i r="2">
      <x v="656"/>
    </i>
    <i r="2">
      <x v="657"/>
    </i>
    <i r="2">
      <x v="658"/>
    </i>
    <i r="2">
      <x v="665"/>
    </i>
    <i r="2">
      <x v="666"/>
    </i>
    <i r="2">
      <x v="667"/>
    </i>
    <i r="1">
      <x v="3"/>
      <x v="663"/>
    </i>
    <i r="1">
      <x v="6"/>
      <x v="156"/>
    </i>
    <i r="2">
      <x v="280"/>
    </i>
    <i r="2">
      <x v="353"/>
    </i>
    <i r="2">
      <x v="378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1">
      <x v="11"/>
      <x v="659"/>
    </i>
    <i r="2">
      <x v="660"/>
    </i>
    <i r="1">
      <x v="14"/>
      <x v="684"/>
    </i>
    <i r="1">
      <x v="16"/>
      <x v="679"/>
    </i>
    <i r="1">
      <x v="19"/>
      <x v="677"/>
    </i>
    <i r="1">
      <x v="23"/>
      <x v="654"/>
    </i>
    <i r="1">
      <x v="25"/>
      <x v="780"/>
    </i>
    <i r="2">
      <x v="781"/>
    </i>
    <i r="1">
      <x v="26"/>
      <x v="8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92"/>
    </i>
    <i r="1">
      <x v="29"/>
      <x v="624"/>
    </i>
    <i r="1">
      <x v="30"/>
      <x v="696"/>
    </i>
    <i r="1">
      <x v="31"/>
      <x v="626"/>
    </i>
    <i r="1">
      <x v="40"/>
      <x v="629"/>
    </i>
    <i r="2">
      <x v="732"/>
    </i>
    <i r="1">
      <x v="42"/>
      <x v="757"/>
    </i>
    <i r="1">
      <x v="46"/>
      <x v="631"/>
    </i>
    <i r="2">
      <x v="632"/>
    </i>
    <i r="2">
      <x v="633"/>
    </i>
    <i r="2">
      <x v="634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6"/>
    </i>
    <i r="2">
      <x v="647"/>
    </i>
    <i r="2">
      <x v="648"/>
    </i>
    <i r="2">
      <x v="649"/>
    </i>
    <i r="1">
      <x v="52"/>
      <x v="661"/>
    </i>
    <i r="1">
      <x v="56"/>
      <x v="680"/>
    </i>
    <i r="2">
      <x v="681"/>
    </i>
    <i r="1">
      <x v="66"/>
      <x v="685"/>
    </i>
    <i r="1">
      <x v="67"/>
      <x v="682"/>
    </i>
    <i r="2">
      <x v="683"/>
    </i>
    <i r="1">
      <x v="74"/>
      <x v="678"/>
    </i>
    <i r="1">
      <x v="78"/>
      <x v="664"/>
    </i>
    <i>
      <x v="134"/>
      <x v="4"/>
      <x v="447"/>
    </i>
    <i r="1">
      <x v="17"/>
      <x v="405"/>
    </i>
    <i r="1">
      <x v="18"/>
      <x v="480"/>
    </i>
    <i r="1">
      <x v="23"/>
      <x v="446"/>
    </i>
    <i r="1">
      <x v="24"/>
      <x v="798"/>
    </i>
    <i r="1">
      <x v="25"/>
      <x v="44"/>
    </i>
    <i r="2">
      <x v="137"/>
    </i>
    <i r="2">
      <x v="741"/>
    </i>
    <i r="1">
      <x v="46"/>
      <x v="121"/>
    </i>
    <i r="2">
      <x v="392"/>
    </i>
    <i r="2">
      <x v="420"/>
    </i>
    <i r="1">
      <x v="48"/>
      <x v="233"/>
    </i>
    <i r="2">
      <x v="254"/>
    </i>
    <i r="2">
      <x v="261"/>
    </i>
    <i r="1">
      <x v="56"/>
      <x v="437"/>
    </i>
    <i r="2">
      <x v="505"/>
    </i>
    <i r="1">
      <x v="65"/>
      <x v="123"/>
    </i>
    <i r="1">
      <x v="80"/>
      <x v="467"/>
    </i>
    <i>
      <x v="135"/>
      <x v="14"/>
      <x v="304"/>
    </i>
    <i r="2">
      <x v="520"/>
    </i>
    <i r="1">
      <x v="29"/>
      <x v="812"/>
    </i>
    <i r="1">
      <x v="37"/>
      <x v="815"/>
    </i>
    <i r="1">
      <x v="66"/>
      <x v="299"/>
    </i>
    <i>
      <x v="136"/>
      <x/>
      <x v="203"/>
    </i>
    <i r="2">
      <x v="345"/>
    </i>
    <i r="1">
      <x v="4"/>
      <x v="197"/>
    </i>
    <i r="2">
      <x v="225"/>
    </i>
    <i r="2">
      <x v="492"/>
    </i>
    <i r="2">
      <x v="521"/>
    </i>
    <i r="2">
      <x v="544"/>
    </i>
    <i r="2">
      <x v="548"/>
    </i>
    <i r="2">
      <x v="713"/>
    </i>
    <i r="1">
      <x v="6"/>
      <x v="60"/>
    </i>
    <i r="2">
      <x v="574"/>
    </i>
    <i r="1">
      <x v="9"/>
      <x v="857"/>
    </i>
    <i r="1">
      <x v="12"/>
      <x v="228"/>
    </i>
    <i r="1">
      <x v="24"/>
      <x v="138"/>
    </i>
    <i r="2">
      <x v="212"/>
    </i>
    <i r="1">
      <x v="25"/>
      <x v="209"/>
    </i>
    <i r="2">
      <x v="232"/>
    </i>
    <i r="2">
      <x v="310"/>
    </i>
    <i r="2">
      <x v="438"/>
    </i>
    <i r="2">
      <x v="811"/>
    </i>
    <i r="1">
      <x v="26"/>
      <x v="133"/>
    </i>
    <i r="2">
      <x v="176"/>
    </i>
    <i r="2">
      <x v="227"/>
    </i>
    <i r="2">
      <x v="705"/>
    </i>
    <i r="1">
      <x v="39"/>
      <x v="352"/>
    </i>
    <i r="1">
      <x v="48"/>
      <x v="383"/>
    </i>
    <i r="1">
      <x v="56"/>
      <x v="326"/>
    </i>
    <i r="2">
      <x v="469"/>
    </i>
    <i r="1">
      <x v="69"/>
      <x v="395"/>
    </i>
    <i r="1">
      <x v="70"/>
      <x v="458"/>
    </i>
    <i>
      <x v="137"/>
      <x v="6"/>
      <x v="800"/>
    </i>
    <i r="1">
      <x v="24"/>
      <x v="394"/>
    </i>
    <i r="2">
      <x v="428"/>
    </i>
    <i>
      <x v="138"/>
      <x v="26"/>
      <x v="327"/>
    </i>
    <i r="2">
      <x v="470"/>
    </i>
    <i r="2">
      <x v="471"/>
    </i>
    <i r="2">
      <x v="820"/>
    </i>
    <i>
      <x v="139"/>
      <x v="48"/>
      <x v="672"/>
    </i>
    <i>
      <x v="140"/>
      <x v="26"/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5"/>
    </i>
    <i r="2">
      <x v="776"/>
    </i>
    <i>
      <x v="141"/>
      <x/>
      <x v="655"/>
    </i>
    <i r="2">
      <x v="656"/>
    </i>
    <i r="2">
      <x v="657"/>
    </i>
    <i r="2">
      <x v="658"/>
    </i>
    <i r="2">
      <x v="665"/>
    </i>
    <i r="2">
      <x v="666"/>
    </i>
    <i r="2">
      <x v="667"/>
    </i>
    <i r="1">
      <x v="3"/>
      <x v="663"/>
    </i>
    <i r="1">
      <x v="6"/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1">
      <x v="11"/>
      <x v="659"/>
    </i>
    <i r="2">
      <x v="660"/>
    </i>
    <i r="1">
      <x v="14"/>
      <x v="684"/>
    </i>
    <i r="1">
      <x v="16"/>
      <x v="679"/>
    </i>
    <i r="1">
      <x v="19"/>
      <x v="677"/>
    </i>
    <i r="1">
      <x v="23"/>
      <x v="654"/>
    </i>
    <i r="1">
      <x v="24"/>
      <x v="613"/>
    </i>
    <i r="2">
      <x v="715"/>
    </i>
    <i r="1">
      <x v="25"/>
      <x v="780"/>
    </i>
    <i r="2">
      <x v="781"/>
    </i>
    <i r="1">
      <x v="26"/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92"/>
    </i>
    <i r="1">
      <x v="29"/>
      <x v="624"/>
    </i>
    <i r="1">
      <x v="30"/>
      <x v="696"/>
    </i>
    <i r="1">
      <x v="31"/>
      <x v="626"/>
    </i>
    <i r="1">
      <x v="40"/>
      <x v="629"/>
    </i>
    <i r="1">
      <x v="42"/>
      <x v="757"/>
    </i>
    <i r="1">
      <x v="46"/>
      <x v="631"/>
    </i>
    <i r="2">
      <x v="632"/>
    </i>
    <i r="2">
      <x v="633"/>
    </i>
    <i r="2">
      <x v="634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6"/>
    </i>
    <i r="2">
      <x v="647"/>
    </i>
    <i r="2">
      <x v="648"/>
    </i>
    <i r="2">
      <x v="649"/>
    </i>
    <i r="1">
      <x v="48"/>
      <x v="413"/>
    </i>
    <i r="1">
      <x v="52"/>
      <x v="661"/>
    </i>
    <i r="1">
      <x v="56"/>
      <x v="680"/>
    </i>
    <i r="2">
      <x v="681"/>
    </i>
    <i r="1">
      <x v="66"/>
      <x v="685"/>
    </i>
    <i r="1">
      <x v="67"/>
      <x v="682"/>
    </i>
    <i r="2">
      <x v="683"/>
    </i>
    <i r="1">
      <x v="74"/>
      <x v="678"/>
    </i>
    <i r="1">
      <x v="78"/>
      <x v="664"/>
    </i>
    <i>
      <x v="142"/>
      <x v="1"/>
      <x v="429"/>
    </i>
    <i r="1">
      <x v="4"/>
      <x v="197"/>
    </i>
    <i r="2">
      <x v="225"/>
    </i>
    <i r="1">
      <x v="5"/>
      <x v="393"/>
    </i>
    <i r="1">
      <x v="11"/>
      <x v="318"/>
    </i>
    <i r="2">
      <x v="730"/>
    </i>
    <i r="1">
      <x v="16"/>
      <x v="61"/>
    </i>
    <i r="1">
      <x v="17"/>
      <x v="43"/>
    </i>
    <i r="2">
      <x v="219"/>
    </i>
    <i r="2">
      <x v="405"/>
    </i>
    <i r="1">
      <x v="18"/>
      <x v="276"/>
    </i>
    <i r="2">
      <x v="283"/>
    </i>
    <i r="2">
      <x v="293"/>
    </i>
    <i r="2">
      <x v="480"/>
    </i>
    <i r="1">
      <x v="20"/>
      <x v="478"/>
    </i>
    <i r="1">
      <x v="23"/>
      <x v="457"/>
    </i>
    <i r="1">
      <x v="26"/>
      <x v="705"/>
    </i>
    <i r="1">
      <x v="31"/>
      <x v="462"/>
    </i>
    <i r="2">
      <x v="463"/>
    </i>
    <i r="1">
      <x v="35"/>
      <x v="692"/>
    </i>
    <i r="1">
      <x v="37"/>
      <x v="821"/>
    </i>
    <i r="1">
      <x v="43"/>
      <x v="124"/>
    </i>
    <i r="2">
      <x v="248"/>
    </i>
    <i r="2">
      <x v="263"/>
    </i>
    <i r="1">
      <x v="48"/>
      <x v="164"/>
    </i>
    <i r="2">
      <x v="251"/>
    </i>
    <i r="2">
      <x v="272"/>
    </i>
    <i r="2">
      <x v="431"/>
    </i>
    <i r="2">
      <x v="615"/>
    </i>
    <i r="2">
      <x v="671"/>
    </i>
    <i r="2">
      <x v="736"/>
    </i>
    <i r="1">
      <x v="50"/>
      <x v="604"/>
    </i>
    <i r="1">
      <x v="54"/>
      <x v="40"/>
    </i>
    <i r="2">
      <x v="222"/>
    </i>
    <i r="2">
      <x v="498"/>
    </i>
    <i r="2">
      <x v="607"/>
    </i>
    <i r="1">
      <x v="55"/>
      <x v="662"/>
    </i>
    <i r="2">
      <x v="687"/>
    </i>
    <i r="2">
      <x v="688"/>
    </i>
    <i r="1">
      <x v="56"/>
      <x v="445"/>
    </i>
    <i r="2">
      <x v="473"/>
    </i>
    <i r="2">
      <x v="505"/>
    </i>
    <i r="1">
      <x v="64"/>
      <x v="188"/>
    </i>
    <i r="2">
      <x v="400"/>
    </i>
    <i r="1">
      <x v="66"/>
      <x v="303"/>
    </i>
    <i r="1">
      <x v="73"/>
      <x v="136"/>
    </i>
    <i r="1">
      <x v="79"/>
      <x v="828"/>
    </i>
    <i>
      <x v="143"/>
      <x/>
      <x v="46"/>
    </i>
    <i r="2">
      <x v="59"/>
    </i>
    <i r="1">
      <x v="5"/>
      <x v="229"/>
    </i>
    <i r="1">
      <x v="11"/>
      <x v="63"/>
    </i>
    <i r="2">
      <x v="180"/>
    </i>
    <i r="2">
      <x v="256"/>
    </i>
    <i r="1">
      <x v="13"/>
      <x v="38"/>
    </i>
    <i r="1">
      <x v="16"/>
      <x v="207"/>
    </i>
    <i r="1">
      <x v="28"/>
      <x v="750"/>
    </i>
    <i r="1">
      <x v="31"/>
      <x v="414"/>
    </i>
    <i r="2">
      <x v="441"/>
    </i>
    <i r="2">
      <x v="461"/>
    </i>
    <i r="2">
      <x v="609"/>
    </i>
    <i r="1">
      <x v="32"/>
      <x v="70"/>
    </i>
    <i r="2">
      <x v="172"/>
    </i>
    <i r="2">
      <x v="295"/>
    </i>
    <i r="2">
      <x v="489"/>
    </i>
    <i r="2">
      <x v="575"/>
    </i>
    <i r="2">
      <x v="577"/>
    </i>
    <i r="1">
      <x v="33"/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294"/>
    </i>
    <i r="1">
      <x v="34"/>
      <x v="140"/>
    </i>
    <i r="2">
      <x v="141"/>
    </i>
    <i r="2">
      <x v="149"/>
    </i>
    <i r="2">
      <x v="342"/>
    </i>
    <i r="1">
      <x v="36"/>
      <x v="82"/>
    </i>
    <i r="1">
      <x v="37"/>
      <x v="322"/>
    </i>
    <i r="2">
      <x v="357"/>
    </i>
    <i r="2">
      <x v="371"/>
    </i>
    <i r="2">
      <x v="528"/>
    </i>
    <i r="2">
      <x v="529"/>
    </i>
    <i r="2">
      <x v="582"/>
    </i>
    <i r="1">
      <x v="42"/>
      <x v="583"/>
    </i>
    <i r="1">
      <x v="45"/>
      <x v="240"/>
    </i>
    <i r="2">
      <x v="366"/>
    </i>
    <i r="1">
      <x v="50"/>
      <x v="126"/>
    </i>
    <i r="2">
      <x v="127"/>
    </i>
    <i r="1">
      <x v="52"/>
      <x v="289"/>
    </i>
    <i r="1">
      <x v="55"/>
      <x v="645"/>
    </i>
    <i r="1">
      <x v="56"/>
      <x v="36"/>
    </i>
    <i r="2">
      <x v="37"/>
    </i>
    <i r="2">
      <x v="490"/>
    </i>
    <i r="1">
      <x v="64"/>
      <x v="761"/>
    </i>
    <i r="1">
      <x v="67"/>
      <x v="22"/>
    </i>
    <i r="2">
      <x v="808"/>
    </i>
    <i r="1">
      <x v="79"/>
      <x v="419"/>
    </i>
    <i r="1">
      <x v="83"/>
      <x v="25"/>
    </i>
    <i>
      <x v="144"/>
      <x/>
      <x v="153"/>
    </i>
    <i r="2">
      <x v="177"/>
    </i>
    <i r="2">
      <x v="183"/>
    </i>
    <i r="2">
      <x v="184"/>
    </i>
    <i r="2">
      <x v="202"/>
    </i>
    <i r="2">
      <x v="245"/>
    </i>
    <i r="1">
      <x v="4"/>
      <x v="713"/>
    </i>
    <i r="2">
      <x v="729"/>
    </i>
    <i r="1">
      <x v="5"/>
      <x v="386"/>
    </i>
    <i r="1">
      <x v="11"/>
      <x v="65"/>
    </i>
    <i r="2">
      <x v="68"/>
    </i>
    <i r="2">
      <x v="175"/>
    </i>
    <i r="2">
      <x v="192"/>
    </i>
    <i r="2">
      <x v="243"/>
    </i>
    <i r="2">
      <x v="244"/>
    </i>
    <i r="2">
      <x v="257"/>
    </i>
    <i r="2">
      <x v="265"/>
    </i>
    <i r="2">
      <x v="271"/>
    </i>
    <i r="2">
      <x v="282"/>
    </i>
    <i r="2">
      <x v="286"/>
    </i>
    <i r="2">
      <x v="306"/>
    </i>
    <i r="2">
      <x v="307"/>
    </i>
    <i r="2">
      <x v="319"/>
    </i>
    <i r="2">
      <x v="321"/>
    </i>
    <i r="2">
      <x v="330"/>
    </i>
    <i r="2">
      <x v="331"/>
    </i>
    <i r="2">
      <x v="359"/>
    </i>
    <i r="2">
      <x v="368"/>
    </i>
    <i r="2">
      <x v="387"/>
    </i>
    <i r="2">
      <x v="409"/>
    </i>
    <i r="2">
      <x v="410"/>
    </i>
    <i r="2">
      <x v="416"/>
    </i>
    <i r="2">
      <x v="417"/>
    </i>
    <i r="2">
      <x v="425"/>
    </i>
    <i r="2">
      <x v="426"/>
    </i>
    <i r="2">
      <x v="443"/>
    </i>
    <i r="2">
      <x v="448"/>
    </i>
    <i r="2">
      <x v="449"/>
    </i>
    <i r="2">
      <x v="450"/>
    </i>
    <i r="2">
      <x v="472"/>
    </i>
    <i r="2">
      <x v="479"/>
    </i>
    <i r="2">
      <x v="493"/>
    </i>
    <i r="2">
      <x v="500"/>
    </i>
    <i r="2">
      <x v="516"/>
    </i>
    <i r="2">
      <x v="523"/>
    </i>
    <i r="2">
      <x v="524"/>
    </i>
    <i r="2">
      <x v="534"/>
    </i>
    <i r="2">
      <x v="537"/>
    </i>
    <i r="2">
      <x v="578"/>
    </i>
    <i r="2">
      <x v="593"/>
    </i>
    <i r="2">
      <x v="594"/>
    </i>
    <i r="2">
      <x v="595"/>
    </i>
    <i r="2">
      <x v="602"/>
    </i>
    <i r="2">
      <x v="616"/>
    </i>
    <i r="2">
      <x v="618"/>
    </i>
    <i r="2">
      <x v="620"/>
    </i>
    <i r="2">
      <x v="622"/>
    </i>
    <i r="1">
      <x v="19"/>
      <x v="323"/>
    </i>
    <i r="1">
      <x v="22"/>
      <x v="597"/>
    </i>
    <i r="1">
      <x v="23"/>
      <x v="275"/>
    </i>
    <i r="2">
      <x v="362"/>
    </i>
    <i r="2">
      <x v="608"/>
    </i>
    <i r="2">
      <x v="621"/>
    </i>
    <i r="1">
      <x v="25"/>
      <x v="438"/>
    </i>
    <i r="2">
      <x v="695"/>
    </i>
    <i r="1">
      <x v="28"/>
      <x v="57"/>
    </i>
    <i r="2">
      <x v="58"/>
    </i>
    <i r="2">
      <x v="75"/>
    </i>
    <i r="2">
      <x v="80"/>
    </i>
    <i r="2">
      <x v="191"/>
    </i>
    <i r="2">
      <x v="239"/>
    </i>
    <i r="2">
      <x v="379"/>
    </i>
    <i r="2">
      <x v="738"/>
    </i>
    <i r="1">
      <x v="29"/>
      <x v="73"/>
    </i>
    <i r="2">
      <x v="78"/>
    </i>
    <i r="2">
      <x v="343"/>
    </i>
    <i r="1">
      <x v="30"/>
      <x v="398"/>
    </i>
    <i r="1">
      <x v="33"/>
      <x v="623"/>
    </i>
    <i r="1">
      <x v="36"/>
      <x v="190"/>
    </i>
    <i r="2">
      <x v="287"/>
    </i>
    <i r="2">
      <x v="380"/>
    </i>
    <i r="2">
      <x v="674"/>
    </i>
    <i r="1">
      <x v="39"/>
      <x v="352"/>
    </i>
    <i r="1">
      <x v="42"/>
      <x v="350"/>
    </i>
    <i r="1">
      <x v="45"/>
      <x v="385"/>
    </i>
    <i r="1">
      <x v="46"/>
      <x v="392"/>
    </i>
    <i r="1">
      <x v="48"/>
      <x v="128"/>
    </i>
    <i r="2">
      <x v="189"/>
    </i>
    <i r="2">
      <x v="384"/>
    </i>
    <i r="1">
      <x v="52"/>
      <x v="142"/>
    </i>
    <i r="2">
      <x v="501"/>
    </i>
    <i r="2">
      <x v="510"/>
    </i>
    <i r="1">
      <x v="55"/>
      <x v="718"/>
    </i>
    <i r="2">
      <x v="719"/>
    </i>
    <i r="1">
      <x v="56"/>
      <x v="469"/>
    </i>
    <i r="1">
      <x v="57"/>
      <x v="818"/>
    </i>
    <i r="1">
      <x v="61"/>
      <x v="241"/>
    </i>
    <i r="2">
      <x v="242"/>
    </i>
    <i r="2">
      <x v="542"/>
    </i>
    <i r="1">
      <x v="63"/>
      <x v="311"/>
    </i>
    <i r="2">
      <x v="312"/>
    </i>
    <i r="1">
      <x v="66"/>
      <x v="592"/>
    </i>
    <i r="2">
      <x v="855"/>
    </i>
    <i r="1">
      <x v="67"/>
      <x v="508"/>
    </i>
    <i r="1">
      <x v="72"/>
      <x v="324"/>
    </i>
    <i r="1">
      <x v="75"/>
      <x v="372"/>
    </i>
    <i r="1">
      <x v="76"/>
      <x v="297"/>
    </i>
    <i r="1">
      <x v="77"/>
      <x v="278"/>
    </i>
    <i r="2">
      <x v="401"/>
    </i>
    <i r="2">
      <x v="402"/>
    </i>
    <i r="2">
      <x v="403"/>
    </i>
    <i r="1">
      <x v="78"/>
      <x v="835"/>
    </i>
    <i>
      <x v="145"/>
      <x v="29"/>
      <x v="51"/>
    </i>
    <i r="2">
      <x v="52"/>
    </i>
    <i r="2">
      <x v="74"/>
    </i>
    <i r="2">
      <x v="77"/>
    </i>
    <i r="1">
      <x v="48"/>
      <x v="129"/>
    </i>
    <i r="1">
      <x v="49"/>
      <x v="518"/>
    </i>
    <i r="2">
      <x v="519"/>
    </i>
    <i>
      <x v="146"/>
      <x/>
      <x v="203"/>
    </i>
    <i r="2">
      <x v="345"/>
    </i>
    <i r="2">
      <x v="652"/>
    </i>
    <i r="2">
      <x v="825"/>
    </i>
    <i r="1">
      <x v="4"/>
      <x v="418"/>
    </i>
    <i r="2">
      <x v="492"/>
    </i>
    <i r="2">
      <x v="521"/>
    </i>
    <i r="1">
      <x v="6"/>
      <x v="50"/>
    </i>
    <i r="2">
      <x v="56"/>
    </i>
    <i r="2">
      <x v="151"/>
    </i>
    <i r="2">
      <x v="156"/>
    </i>
    <i r="2">
      <x v="187"/>
    </i>
    <i r="2">
      <x v="280"/>
    </i>
    <i r="2">
      <x v="353"/>
    </i>
    <i r="1">
      <x v="14"/>
      <x v="451"/>
    </i>
    <i r="1">
      <x v="15"/>
      <x v="181"/>
    </i>
    <i r="1">
      <x v="24"/>
      <x v="7"/>
    </i>
    <i r="2">
      <x v="138"/>
    </i>
    <i r="2">
      <x v="139"/>
    </i>
    <i r="2">
      <x v="147"/>
    </i>
    <i r="2">
      <x v="148"/>
    </i>
    <i r="2">
      <x v="150"/>
    </i>
    <i r="2">
      <x v="178"/>
    </i>
    <i r="2">
      <x v="195"/>
    </i>
    <i r="2">
      <x v="199"/>
    </i>
    <i r="2">
      <x v="212"/>
    </i>
    <i r="2">
      <x v="246"/>
    </i>
    <i r="2">
      <x v="273"/>
    </i>
    <i r="2">
      <x v="727"/>
    </i>
    <i r="2">
      <x v="798"/>
    </i>
    <i r="1">
      <x v="25"/>
      <x v="209"/>
    </i>
    <i r="2">
      <x v="232"/>
    </i>
    <i r="2">
      <x v="310"/>
    </i>
    <i r="2">
      <x v="822"/>
    </i>
    <i r="1">
      <x v="26"/>
      <x v="176"/>
    </i>
    <i r="2">
      <x v="227"/>
    </i>
    <i r="1">
      <x v="29"/>
      <x v="745"/>
    </i>
    <i r="1">
      <x v="43"/>
      <x v="193"/>
    </i>
    <i r="1">
      <x v="46"/>
      <x v="121"/>
    </i>
    <i r="2">
      <x v="420"/>
    </i>
    <i r="2">
      <x v="590"/>
    </i>
    <i r="1">
      <x v="48"/>
      <x v="204"/>
    </i>
    <i r="2">
      <x v="235"/>
    </i>
    <i r="2">
      <x v="338"/>
    </i>
    <i r="2">
      <x v="383"/>
    </i>
    <i r="1">
      <x v="50"/>
      <x v="369"/>
    </i>
    <i>
      <x v="147"/>
      <x v="26"/>
      <x v="530"/>
    </i>
    <i>
      <x v="148"/>
      <x/>
      <x v="54"/>
    </i>
    <i r="2">
      <x v="266"/>
    </i>
    <i r="2">
      <x v="268"/>
    </i>
    <i r="2">
      <x v="285"/>
    </i>
    <i r="2">
      <x v="288"/>
    </i>
    <i r="2">
      <x v="341"/>
    </i>
    <i r="2">
      <x v="389"/>
    </i>
    <i r="2">
      <x v="390"/>
    </i>
    <i r="2">
      <x v="391"/>
    </i>
    <i r="2">
      <x v="504"/>
    </i>
    <i r="2">
      <x v="514"/>
    </i>
    <i r="2">
      <x v="553"/>
    </i>
    <i r="2">
      <x v="554"/>
    </i>
    <i r="2">
      <x v="562"/>
    </i>
    <i r="2">
      <x v="563"/>
    </i>
    <i r="2">
      <x v="564"/>
    </i>
    <i r="2">
      <x v="565"/>
    </i>
    <i r="2">
      <x v="566"/>
    </i>
    <i r="2">
      <x v="567"/>
    </i>
    <i r="2">
      <x v="596"/>
    </i>
    <i r="1">
      <x v="4"/>
      <x v="532"/>
    </i>
    <i r="2">
      <x v="535"/>
    </i>
    <i r="2">
      <x v="547"/>
    </i>
    <i r="2">
      <x v="549"/>
    </i>
    <i r="2">
      <x v="550"/>
    </i>
    <i r="2">
      <x v="551"/>
    </i>
    <i r="2">
      <x v="552"/>
    </i>
    <i r="2">
      <x v="555"/>
    </i>
    <i r="1">
      <x v="6"/>
      <x v="60"/>
    </i>
    <i r="2">
      <x v="378"/>
    </i>
    <i r="2">
      <x v="574"/>
    </i>
    <i r="2">
      <x v="838"/>
    </i>
    <i r="1">
      <x v="24"/>
      <x v="650"/>
    </i>
    <i r="1">
      <x v="25"/>
      <x v="165"/>
    </i>
    <i r="1">
      <x v="26"/>
      <x v="133"/>
    </i>
    <i r="2">
      <x v="250"/>
    </i>
    <i r="2">
      <x v="302"/>
    </i>
    <i r="2">
      <x v="556"/>
    </i>
    <i r="2">
      <x v="557"/>
    </i>
    <i r="2">
      <x v="558"/>
    </i>
    <i r="2">
      <x v="559"/>
    </i>
    <i r="1">
      <x v="29"/>
      <x v="397"/>
    </i>
    <i r="1">
      <x v="46"/>
      <x v="423"/>
    </i>
    <i r="1">
      <x v="48"/>
      <x v="382"/>
    </i>
    <i r="2">
      <x v="422"/>
    </i>
    <i>
      <x v="149"/>
      <x v="24"/>
      <x v="5"/>
    </i>
    <i r="1">
      <x v="26"/>
      <x v="15"/>
    </i>
    <i r="2">
      <x v="16"/>
    </i>
    <i r="2">
      <x v="17"/>
    </i>
    <i r="2">
      <x v="511"/>
    </i>
    <i r="2">
      <x v="512"/>
    </i>
    <i r="2">
      <x v="513"/>
    </i>
    <i r="1">
      <x v="48"/>
      <x v="474"/>
    </i>
    <i r="2">
      <x v="475"/>
    </i>
    <i>
      <x v="150"/>
      <x/>
      <x v="153"/>
    </i>
    <i r="2">
      <x v="177"/>
    </i>
    <i r="2">
      <x v="183"/>
    </i>
    <i r="2">
      <x v="184"/>
    </i>
    <i r="2">
      <x v="202"/>
    </i>
    <i r="2">
      <x v="245"/>
    </i>
    <i r="1">
      <x v="43"/>
      <x v="248"/>
    </i>
    <i r="2">
      <x v="263"/>
    </i>
    <i>
      <x v="151"/>
      <x v="62"/>
      <x v="842"/>
    </i>
    <i>
      <x v="152"/>
      <x/>
      <x v="203"/>
    </i>
    <i r="2">
      <x v="268"/>
    </i>
    <i r="2">
      <x v="285"/>
    </i>
    <i r="2">
      <x v="288"/>
    </i>
    <i r="2">
      <x v="341"/>
    </i>
    <i r="2">
      <x v="345"/>
    </i>
    <i r="2">
      <x v="655"/>
    </i>
    <i r="2">
      <x v="656"/>
    </i>
    <i r="2">
      <x v="657"/>
    </i>
    <i r="2">
      <x v="658"/>
    </i>
    <i r="2">
      <x v="665"/>
    </i>
    <i r="2">
      <x v="666"/>
    </i>
    <i r="2">
      <x v="667"/>
    </i>
    <i r="1">
      <x v="3"/>
      <x v="663"/>
    </i>
    <i r="1">
      <x v="4"/>
      <x v="179"/>
    </i>
    <i r="2">
      <x v="197"/>
    </i>
    <i r="2">
      <x v="225"/>
    </i>
    <i r="2">
      <x v="418"/>
    </i>
    <i r="2">
      <x v="466"/>
    </i>
    <i r="2">
      <x v="521"/>
    </i>
    <i r="1">
      <x v="6"/>
      <x v="56"/>
    </i>
    <i r="2">
      <x v="151"/>
    </i>
    <i r="2">
      <x v="187"/>
    </i>
    <i r="2">
      <x v="280"/>
    </i>
    <i r="2">
      <x v="353"/>
    </i>
    <i r="2">
      <x v="783"/>
    </i>
    <i r="2">
      <x v="784"/>
    </i>
    <i r="2">
      <x v="785"/>
    </i>
    <i r="2">
      <x v="786"/>
    </i>
    <i r="2">
      <x v="787"/>
    </i>
    <i r="2">
      <x v="788"/>
    </i>
    <i r="2">
      <x v="789"/>
    </i>
    <i r="2">
      <x v="790"/>
    </i>
    <i r="2">
      <x v="791"/>
    </i>
    <i r="1">
      <x v="11"/>
      <x v="659"/>
    </i>
    <i r="2">
      <x v="660"/>
    </i>
    <i r="1">
      <x v="14"/>
      <x v="684"/>
    </i>
    <i r="1">
      <x v="16"/>
      <x v="679"/>
    </i>
    <i r="1">
      <x v="19"/>
      <x v="677"/>
    </i>
    <i r="1">
      <x v="23"/>
      <x v="654"/>
    </i>
    <i r="1">
      <x v="24"/>
      <x v="138"/>
    </i>
    <i r="2">
      <x v="147"/>
    </i>
    <i r="2">
      <x v="150"/>
    </i>
    <i r="2">
      <x v="178"/>
    </i>
    <i r="2">
      <x v="199"/>
    </i>
    <i r="2">
      <x v="212"/>
    </i>
    <i r="2">
      <x v="246"/>
    </i>
    <i r="2">
      <x v="273"/>
    </i>
    <i r="1">
      <x v="25"/>
      <x v="165"/>
    </i>
    <i r="2">
      <x v="209"/>
    </i>
    <i r="2">
      <x v="232"/>
    </i>
    <i r="2">
      <x v="310"/>
    </i>
    <i r="2">
      <x v="438"/>
    </i>
    <i r="2">
      <x v="780"/>
    </i>
    <i r="2">
      <x v="781"/>
    </i>
    <i r="1">
      <x v="26"/>
      <x v="176"/>
    </i>
    <i r="2">
      <x v="227"/>
    </i>
    <i r="2">
      <x v="250"/>
    </i>
    <i r="2">
      <x v="302"/>
    </i>
    <i r="2">
      <x v="706"/>
    </i>
    <i r="2">
      <x v="707"/>
    </i>
    <i r="2">
      <x v="708"/>
    </i>
    <i r="2">
      <x v="709"/>
    </i>
    <i r="2">
      <x v="710"/>
    </i>
    <i r="2">
      <x v="711"/>
    </i>
    <i r="2">
      <x v="712"/>
    </i>
    <i r="2">
      <x v="792"/>
    </i>
    <i r="1">
      <x v="29"/>
      <x v="624"/>
    </i>
    <i r="1">
      <x v="30"/>
      <x v="696"/>
    </i>
    <i r="1">
      <x v="31"/>
      <x v="626"/>
    </i>
    <i r="1">
      <x v="40"/>
      <x v="629"/>
    </i>
    <i r="1">
      <x v="42"/>
      <x v="757"/>
    </i>
    <i r="1">
      <x v="46"/>
      <x v="631"/>
    </i>
    <i r="2">
      <x v="632"/>
    </i>
    <i r="2">
      <x v="633"/>
    </i>
    <i r="2">
      <x v="634"/>
    </i>
    <i r="2">
      <x v="636"/>
    </i>
    <i r="2">
      <x v="637"/>
    </i>
    <i r="2">
      <x v="638"/>
    </i>
    <i r="2">
      <x v="639"/>
    </i>
    <i r="2">
      <x v="640"/>
    </i>
    <i r="2">
      <x v="641"/>
    </i>
    <i r="2">
      <x v="642"/>
    </i>
    <i r="2">
      <x v="643"/>
    </i>
    <i r="2">
      <x v="644"/>
    </i>
    <i r="2">
      <x v="646"/>
    </i>
    <i r="2">
      <x v="647"/>
    </i>
    <i r="2">
      <x v="648"/>
    </i>
    <i r="2">
      <x v="649"/>
    </i>
    <i r="1">
      <x v="48"/>
      <x v="672"/>
    </i>
    <i r="1">
      <x v="52"/>
      <x v="661"/>
    </i>
    <i r="1">
      <x v="56"/>
      <x v="35"/>
    </i>
    <i r="2">
      <x v="680"/>
    </i>
    <i r="2">
      <x v="681"/>
    </i>
    <i r="1">
      <x v="62"/>
      <x v="98"/>
    </i>
    <i r="2">
      <x v="412"/>
    </i>
    <i r="1">
      <x v="66"/>
      <x v="685"/>
    </i>
    <i r="1">
      <x v="67"/>
      <x v="682"/>
    </i>
    <i r="2">
      <x v="683"/>
    </i>
    <i r="1">
      <x v="74"/>
      <x v="678"/>
    </i>
    <i r="1">
      <x v="78"/>
      <x v="664"/>
    </i>
    <i>
      <x v="153"/>
      <x v="11"/>
      <x v="41"/>
    </i>
    <i r="2">
      <x v="63"/>
    </i>
    <i r="2">
      <x v="64"/>
    </i>
    <i r="2">
      <x v="69"/>
    </i>
    <i r="2">
      <x v="220"/>
    </i>
    <i r="2">
      <x v="236"/>
    </i>
    <i r="2">
      <x v="243"/>
    </i>
    <i r="2">
      <x v="265"/>
    </i>
    <i r="2">
      <x v="282"/>
    </i>
    <i r="2">
      <x v="320"/>
    </i>
    <i r="2">
      <x v="328"/>
    </i>
    <i r="2">
      <x v="329"/>
    </i>
    <i r="2">
      <x v="330"/>
    </i>
    <i r="2">
      <x v="331"/>
    </i>
    <i r="2">
      <x v="340"/>
    </i>
    <i r="2">
      <x v="409"/>
    </i>
    <i r="2">
      <x v="416"/>
    </i>
    <i r="2">
      <x v="516"/>
    </i>
    <i r="2">
      <x v="524"/>
    </i>
    <i r="2">
      <x v="578"/>
    </i>
    <i r="2">
      <x v="586"/>
    </i>
    <i r="1">
      <x v="18"/>
      <x v="167"/>
    </i>
    <i r="1">
      <x v="21"/>
      <x v="600"/>
    </i>
    <i r="1">
      <x v="23"/>
      <x v="210"/>
    </i>
    <i r="2">
      <x v="215"/>
    </i>
    <i r="1">
      <x v="48"/>
      <x v="433"/>
    </i>
    <i r="1">
      <x v="52"/>
      <x v="42"/>
    </i>
    <i r="2">
      <x v="289"/>
    </i>
    <i r="2">
      <x v="501"/>
    </i>
    <i r="1">
      <x v="63"/>
      <x v="311"/>
    </i>
    <i r="2">
      <x v="312"/>
    </i>
    <i r="1">
      <x v="77"/>
      <x v="278"/>
    </i>
    <i r="2">
      <x v="401"/>
    </i>
    <i r="2">
      <x v="402"/>
    </i>
    <i r="2">
      <x v="403"/>
    </i>
    <i>
      <x v="154"/>
      <x/>
      <x v="266"/>
    </i>
    <i r="2">
      <x v="652"/>
    </i>
    <i r="2">
      <x v="825"/>
    </i>
    <i r="1">
      <x v="4"/>
      <x v="492"/>
    </i>
    <i r="1">
      <x v="6"/>
      <x v="50"/>
    </i>
    <i r="2">
      <x v="156"/>
    </i>
    <i r="2">
      <x v="378"/>
    </i>
    <i r="1">
      <x v="16"/>
      <x v="653"/>
    </i>
    <i r="1">
      <x v="23"/>
      <x v="277"/>
    </i>
    <i r="2">
      <x v="499"/>
    </i>
    <i r="1">
      <x v="24"/>
      <x v="139"/>
    </i>
    <i r="2">
      <x v="428"/>
    </i>
    <i r="2">
      <x v="613"/>
    </i>
    <i r="1">
      <x v="25"/>
      <x v="539"/>
    </i>
    <i r="2">
      <x v="695"/>
    </i>
    <i r="1">
      <x v="26"/>
      <x v="133"/>
    </i>
    <i r="1">
      <x v="29"/>
      <x v="745"/>
    </i>
    <i r="1">
      <x v="33"/>
      <x v="699"/>
    </i>
    <i r="1">
      <x v="35"/>
      <x v="691"/>
    </i>
    <i r="2">
      <x v="804"/>
    </i>
    <i r="1">
      <x v="46"/>
      <x v="392"/>
    </i>
    <i r="1">
      <x v="48"/>
      <x v="264"/>
    </i>
    <i r="1">
      <x v="50"/>
      <x v="198"/>
    </i>
    <i r="2">
      <x v="369"/>
    </i>
    <i r="1">
      <x v="62"/>
      <x v="826"/>
    </i>
    <i>
      <x v="155"/>
      <x v="14"/>
      <x v="300"/>
    </i>
    <i r="2">
      <x v="332"/>
    </i>
    <i r="1">
      <x v="15"/>
      <x v="313"/>
    </i>
    <i r="1">
      <x v="16"/>
      <x v="61"/>
    </i>
    <i r="2">
      <x v="207"/>
    </i>
    <i r="1">
      <x v="17"/>
      <x v="23"/>
    </i>
    <i r="1">
      <x v="31"/>
      <x v="414"/>
    </i>
    <i r="2">
      <x v="441"/>
    </i>
    <i r="2">
      <x v="463"/>
    </i>
    <i r="2">
      <x v="609"/>
    </i>
    <i r="1">
      <x v="32"/>
      <x v="70"/>
    </i>
    <i r="2">
      <x v="172"/>
    </i>
    <i r="2">
      <x v="295"/>
    </i>
    <i r="2">
      <x v="489"/>
    </i>
    <i r="2">
      <x v="575"/>
    </i>
    <i r="2">
      <x v="577"/>
    </i>
    <i r="1">
      <x v="33"/>
      <x v="157"/>
    </i>
    <i r="2">
      <x v="158"/>
    </i>
    <i r="2">
      <x v="159"/>
    </i>
    <i r="2">
      <x v="160"/>
    </i>
    <i r="2">
      <x v="161"/>
    </i>
    <i r="2">
      <x v="162"/>
    </i>
    <i r="2">
      <x v="163"/>
    </i>
    <i r="2">
      <x v="294"/>
    </i>
    <i r="1">
      <x v="34"/>
      <x v="140"/>
    </i>
    <i r="2">
      <x v="141"/>
    </i>
    <i r="2">
      <x v="149"/>
    </i>
    <i r="2">
      <x v="342"/>
    </i>
    <i r="1">
      <x v="35"/>
      <x v="692"/>
    </i>
    <i r="1">
      <x v="36"/>
      <x v="190"/>
    </i>
    <i r="2">
      <x v="287"/>
    </i>
    <i r="2">
      <x v="380"/>
    </i>
    <i r="1">
      <x v="37"/>
      <x v="322"/>
    </i>
    <i r="2">
      <x v="357"/>
    </i>
    <i r="2">
      <x v="371"/>
    </i>
    <i r="2">
      <x v="373"/>
    </i>
    <i r="2">
      <x v="541"/>
    </i>
    <i r="2">
      <x v="582"/>
    </i>
    <i r="1">
      <x v="42"/>
      <x v="301"/>
    </i>
    <i r="2">
      <x v="308"/>
    </i>
    <i r="2">
      <x v="350"/>
    </i>
    <i r="2">
      <x v="583"/>
    </i>
    <i r="1">
      <x v="45"/>
      <x v="385"/>
    </i>
    <i r="1">
      <x v="55"/>
      <x v="662"/>
    </i>
    <i r="2">
      <x v="687"/>
    </i>
    <i r="2">
      <x v="688"/>
    </i>
    <i r="1">
      <x v="72"/>
      <x v="324"/>
    </i>
    <i r="1">
      <x v="73"/>
      <x v="360"/>
    </i>
    <i>
      <x v="156"/>
      <x v="5"/>
      <x v="230"/>
    </i>
    <i r="1">
      <x v="9"/>
      <x v="857"/>
    </i>
    <i r="1">
      <x v="15"/>
      <x v="801"/>
    </i>
    <i r="1">
      <x v="23"/>
      <x v="457"/>
    </i>
    <i r="1">
      <x v="24"/>
      <x v="1"/>
    </i>
    <i r="1">
      <x v="25"/>
      <x v="822"/>
    </i>
    <i r="1">
      <x v="28"/>
      <x v="57"/>
    </i>
    <i r="2">
      <x v="58"/>
    </i>
    <i r="2">
      <x v="75"/>
    </i>
    <i r="2">
      <x v="80"/>
    </i>
    <i r="2">
      <x v="239"/>
    </i>
    <i r="2">
      <x v="750"/>
    </i>
    <i r="1">
      <x v="29"/>
      <x v="52"/>
    </i>
    <i r="2">
      <x v="73"/>
    </i>
    <i r="2">
      <x v="74"/>
    </i>
    <i r="2">
      <x v="169"/>
    </i>
    <i r="2">
      <x v="196"/>
    </i>
    <i r="2">
      <x v="213"/>
    </i>
    <i r="1">
      <x v="30"/>
      <x v="398"/>
    </i>
    <i r="1">
      <x v="48"/>
      <x v="164"/>
    </i>
    <i r="2">
      <x v="204"/>
    </i>
    <i r="2">
      <x v="254"/>
    </i>
    <i r="2">
      <x v="383"/>
    </i>
    <i r="2">
      <x v="411"/>
    </i>
    <i r="2">
      <x v="444"/>
    </i>
    <i r="2">
      <x v="671"/>
    </i>
    <i r="1">
      <x v="54"/>
      <x v="39"/>
    </i>
    <i r="1">
      <x v="55"/>
      <x v="645"/>
    </i>
    <i r="2">
      <x v="718"/>
    </i>
    <i r="1">
      <x v="56"/>
      <x v="349"/>
    </i>
    <i r="2">
      <x v="505"/>
    </i>
    <i r="1">
      <x v="64"/>
      <x v="400"/>
    </i>
    <i r="2">
      <x v="407"/>
    </i>
    <i r="1">
      <x v="79"/>
      <x v="211"/>
    </i>
    <i r="2">
      <x v="339"/>
    </i>
    <i>
      <x v="157"/>
      <x v="2"/>
      <x v="742"/>
    </i>
    <i r="1">
      <x v="33"/>
      <x v="836"/>
    </i>
    <i r="1">
      <x v="37"/>
      <x v="101"/>
    </i>
    <i r="2">
      <x v="115"/>
    </i>
    <i r="2">
      <x v="117"/>
    </i>
    <i r="2">
      <x v="201"/>
    </i>
    <i r="1">
      <x v="56"/>
      <x v="326"/>
    </i>
    <i r="1">
      <x v="67"/>
      <x v="145"/>
    </i>
    <i r="1">
      <x v="76"/>
      <x v="737"/>
    </i>
    <i>
      <x v="158"/>
      <x v="6"/>
      <x v="60"/>
    </i>
    <i r="2">
      <x v="574"/>
    </i>
    <i r="1">
      <x v="14"/>
      <x v="304"/>
    </i>
    <i r="1">
      <x v="15"/>
      <x v="856"/>
    </i>
    <i r="1">
      <x v="19"/>
      <x v="323"/>
    </i>
    <i r="1">
      <x v="26"/>
      <x v="15"/>
    </i>
    <i r="2">
      <x v="16"/>
    </i>
    <i r="2">
      <x v="17"/>
    </i>
    <i r="2">
      <x v="470"/>
    </i>
    <i r="2">
      <x v="471"/>
    </i>
    <i r="2">
      <x v="511"/>
    </i>
    <i r="2">
      <x v="512"/>
    </i>
    <i r="2">
      <x v="513"/>
    </i>
    <i r="2">
      <x v="820"/>
    </i>
    <i r="1">
      <x v="48"/>
      <x v="129"/>
    </i>
    <i r="2">
      <x v="168"/>
    </i>
    <i r="1">
      <x v="57"/>
      <x v="818"/>
    </i>
    <i r="1">
      <x v="70"/>
      <x v="458"/>
    </i>
    <i>
      <x v="159"/>
      <x v="24"/>
      <x v="7"/>
    </i>
    <i r="2">
      <x v="148"/>
    </i>
    <i r="1">
      <x v="29"/>
      <x v="51"/>
    </i>
    <i r="2">
      <x v="55"/>
    </i>
    <i r="2">
      <x v="77"/>
    </i>
    <i r="2">
      <x v="78"/>
    </i>
    <i r="2">
      <x v="79"/>
    </i>
    <i>
      <x v="160"/>
      <x/>
      <x v="59"/>
    </i>
    <i r="1">
      <x v="24"/>
      <x v="5"/>
    </i>
    <i r="1">
      <x v="72"/>
      <x v="824"/>
    </i>
    <i>
      <x v="161"/>
      <x v="26"/>
      <x v="327"/>
    </i>
    <i>
      <x v="162"/>
      <x v="4"/>
      <x v="770"/>
    </i>
    <i r="2">
      <x v="771"/>
    </i>
    <i r="2">
      <x v="772"/>
    </i>
    <i r="2">
      <x v="773"/>
    </i>
    <i r="1">
      <x v="24"/>
      <x v="774"/>
    </i>
    <i>
      <x v="163"/>
      <x/>
      <x v="47"/>
    </i>
    <i r="1">
      <x v="26"/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5"/>
    </i>
    <i r="2">
      <x v="776"/>
    </i>
    <i>
      <x v="164"/>
      <x v="4"/>
      <x v="179"/>
    </i>
    <i r="2">
      <x v="466"/>
    </i>
    <i r="1">
      <x v="23"/>
      <x v="210"/>
    </i>
    <i r="2">
      <x v="214"/>
    </i>
    <i r="2">
      <x v="215"/>
    </i>
    <i r="2">
      <x v="216"/>
    </i>
    <i r="2">
      <x v="226"/>
    </i>
    <i r="1">
      <x v="24"/>
      <x v="1"/>
    </i>
    <i r="2">
      <x v="2"/>
    </i>
    <i r="2">
      <x v="6"/>
    </i>
    <i r="1">
      <x v="26"/>
      <x v="453"/>
    </i>
    <i r="1">
      <x v="48"/>
      <x v="218"/>
    </i>
    <i r="2">
      <x v="234"/>
    </i>
    <i r="2">
      <x v="254"/>
    </i>
    <i r="2">
      <x v="261"/>
    </i>
    <i r="2">
      <x v="314"/>
    </i>
    <i>
      <x v="165"/>
      <x v="44"/>
      <x v="598"/>
    </i>
    <i>
      <x v="166"/>
      <x v="3"/>
      <x v="465"/>
    </i>
    <i r="1">
      <x v="5"/>
      <x v="316"/>
    </i>
    <i r="1">
      <x v="17"/>
      <x v="219"/>
    </i>
    <i r="1">
      <x v="18"/>
      <x v="480"/>
    </i>
    <i r="1">
      <x v="20"/>
      <x v="503"/>
    </i>
    <i r="1">
      <x v="26"/>
      <x v="8"/>
    </i>
    <i r="2">
      <x v="515"/>
    </i>
    <i r="1">
      <x v="29"/>
      <x v="169"/>
    </i>
    <i r="2">
      <x v="196"/>
    </i>
    <i r="2">
      <x v="213"/>
    </i>
    <i r="2">
      <x v="619"/>
    </i>
    <i r="1">
      <x v="34"/>
      <x v="140"/>
    </i>
    <i r="2">
      <x v="141"/>
    </i>
    <i r="1">
      <x v="35"/>
      <x v="804"/>
    </i>
    <i r="1">
      <x v="36"/>
      <x v="488"/>
    </i>
    <i r="1">
      <x v="39"/>
      <x v="352"/>
    </i>
    <i r="1">
      <x v="45"/>
      <x v="231"/>
    </i>
    <i r="2">
      <x v="240"/>
    </i>
    <i r="2">
      <x v="366"/>
    </i>
    <i r="1">
      <x v="47"/>
      <x v="572"/>
    </i>
    <i r="1">
      <x v="48"/>
      <x v="408"/>
    </i>
    <i r="2">
      <x v="439"/>
    </i>
    <i r="2">
      <x v="754"/>
    </i>
    <i r="1">
      <x v="54"/>
      <x v="222"/>
    </i>
    <i r="1">
      <x v="64"/>
      <x v="188"/>
    </i>
    <i r="1">
      <x v="69"/>
      <x v="395"/>
    </i>
    <i r="1">
      <x v="72"/>
      <x v="324"/>
    </i>
    <i>
      <x v="167"/>
      <x v="14"/>
      <x v="520"/>
    </i>
    <i r="1">
      <x v="56"/>
      <x v="490"/>
    </i>
    <i r="1">
      <x v="67"/>
      <x v="507"/>
    </i>
    <i>
      <x v="168"/>
      <x/>
      <x v="46"/>
    </i>
    <i r="2">
      <x v="345"/>
    </i>
    <i r="1">
      <x v="4"/>
      <x v="197"/>
    </i>
    <i r="2">
      <x v="225"/>
    </i>
    <i r="2">
      <x v="447"/>
    </i>
    <i r="2">
      <x v="521"/>
    </i>
    <i r="2">
      <x v="548"/>
    </i>
    <i r="1">
      <x v="5"/>
      <x v="386"/>
    </i>
    <i r="1">
      <x v="6"/>
      <x v="60"/>
    </i>
    <i r="2">
      <x v="156"/>
    </i>
    <i r="2">
      <x v="280"/>
    </i>
    <i r="2">
      <x v="353"/>
    </i>
    <i r="2">
      <x v="378"/>
    </i>
    <i r="2">
      <x v="574"/>
    </i>
    <i r="1">
      <x v="12"/>
      <x v="228"/>
    </i>
    <i r="1">
      <x v="13"/>
      <x v="38"/>
    </i>
    <i r="1">
      <x v="23"/>
      <x v="399"/>
    </i>
    <i r="1">
      <x v="24"/>
      <x v="138"/>
    </i>
    <i r="2">
      <x v="150"/>
    </i>
    <i r="2">
      <x v="212"/>
    </i>
    <i r="2">
      <x v="394"/>
    </i>
    <i r="1">
      <x v="25"/>
      <x v="209"/>
    </i>
    <i r="2">
      <x v="232"/>
    </i>
    <i r="2">
      <x v="310"/>
    </i>
    <i r="2">
      <x v="438"/>
    </i>
    <i r="2">
      <x v="741"/>
    </i>
    <i r="1">
      <x v="26"/>
      <x v="133"/>
    </i>
    <i r="2">
      <x v="176"/>
    </i>
    <i r="2">
      <x v="227"/>
    </i>
    <i r="2">
      <x v="705"/>
    </i>
    <i r="1">
      <x v="36"/>
      <x v="82"/>
    </i>
    <i r="1">
      <x v="40"/>
      <x v="816"/>
    </i>
    <i r="1">
      <x v="41"/>
      <x v="495"/>
    </i>
    <i r="1">
      <x v="46"/>
      <x v="121"/>
    </i>
    <i r="2">
      <x v="392"/>
    </i>
    <i r="2">
      <x v="420"/>
    </i>
    <i r="1">
      <x v="48"/>
      <x v="383"/>
    </i>
    <i r="1">
      <x v="56"/>
      <x v="33"/>
    </i>
    <i r="2">
      <x v="326"/>
    </i>
    <i r="2">
      <x v="437"/>
    </i>
    <i r="2">
      <x v="505"/>
    </i>
    <i r="1">
      <x v="62"/>
      <x v="84"/>
    </i>
    <i r="1">
      <x v="64"/>
      <x v="761"/>
    </i>
    <i r="1">
      <x v="65"/>
      <x v="123"/>
    </i>
    <i r="2">
      <x v="406"/>
    </i>
    <i r="1">
      <x v="66"/>
      <x v="299"/>
    </i>
    <i r="1">
      <x v="67"/>
      <x v="808"/>
    </i>
    <i r="1">
      <x v="68"/>
      <x v="166"/>
    </i>
    <i r="1">
      <x v="70"/>
      <x v="458"/>
    </i>
    <i r="1">
      <x v="76"/>
      <x v="297"/>
    </i>
    <i r="1">
      <x v="79"/>
      <x v="419"/>
    </i>
    <i r="1">
      <x v="80"/>
      <x v="376"/>
    </i>
    <i r="1">
      <x v="83"/>
      <x v="25"/>
    </i>
    <i>
      <x v="169"/>
      <x v="29"/>
      <x v="812"/>
    </i>
    <i>
      <x v="170"/>
      <x v="7"/>
      <x v="356"/>
    </i>
    <i r="1">
      <x v="8"/>
      <x v="844"/>
    </i>
    <i r="2">
      <x v="845"/>
    </i>
    <i r="2">
      <x v="846"/>
    </i>
    <i r="2">
      <x v="847"/>
    </i>
    <i r="2">
      <x v="849"/>
    </i>
    <i r="2">
      <x v="850"/>
    </i>
    <i r="2">
      <x v="861"/>
    </i>
    <i r="1">
      <x v="9"/>
      <x v="830"/>
    </i>
    <i r="2">
      <x v="831"/>
    </i>
    <i r="2">
      <x v="857"/>
    </i>
    <i r="1">
      <x v="23"/>
      <x v="275"/>
    </i>
    <i r="2">
      <x v="446"/>
    </i>
    <i r="1">
      <x v="25"/>
      <x v="811"/>
    </i>
    <i r="1">
      <x v="40"/>
      <x v="351"/>
    </i>
    <i r="2">
      <x v="732"/>
    </i>
    <i r="1">
      <x v="43"/>
      <x v="354"/>
    </i>
    <i r="1">
      <x v="48"/>
      <x v="346"/>
    </i>
    <i>
      <x v="171"/>
      <x v="25"/>
      <x v="137"/>
    </i>
    <i r="1">
      <x v="26"/>
      <x v="820"/>
    </i>
    <i>
      <x v="172"/>
      <x/>
      <x v="825"/>
    </i>
    <i r="1">
      <x v="38"/>
      <x v="795"/>
    </i>
    <i>
      <x v="173"/>
      <x/>
      <x v="45"/>
    </i>
    <i r="2">
      <x v="421"/>
    </i>
    <i r="1">
      <x v="4"/>
      <x v="492"/>
    </i>
    <i r="2">
      <x v="544"/>
    </i>
    <i r="1">
      <x v="26"/>
      <x v="327"/>
    </i>
    <i r="2">
      <x v="470"/>
    </i>
    <i r="2">
      <x v="471"/>
    </i>
    <i r="1">
      <x v="40"/>
      <x v="829"/>
    </i>
    <i>
      <x v="174"/>
      <x v="4"/>
      <x v="197"/>
    </i>
    <i r="1">
      <x v="25"/>
      <x v="209"/>
    </i>
    <i>
      <x v="175"/>
      <x/>
      <x v="288"/>
    </i>
    <i r="1">
      <x v="4"/>
      <x v="225"/>
    </i>
    <i r="1">
      <x v="6"/>
      <x v="60"/>
    </i>
    <i r="2">
      <x v="353"/>
    </i>
    <i r="2">
      <x v="378"/>
    </i>
    <i r="2">
      <x v="574"/>
    </i>
    <i r="1">
      <x v="24"/>
      <x v="138"/>
    </i>
    <i r="2">
      <x v="178"/>
    </i>
    <i r="2">
      <x v="212"/>
    </i>
    <i r="2">
      <x v="246"/>
    </i>
    <i r="1">
      <x v="25"/>
      <x v="165"/>
    </i>
    <i r="2">
      <x v="232"/>
    </i>
    <i r="2">
      <x v="310"/>
    </i>
    <i r="2">
      <x v="438"/>
    </i>
    <i r="1">
      <x v="26"/>
      <x v="17"/>
    </i>
    <i r="2">
      <x v="133"/>
    </i>
    <i r="2">
      <x v="176"/>
    </i>
    <i r="2">
      <x v="227"/>
    </i>
    <i r="2">
      <x v="250"/>
    </i>
    <i r="2">
      <x v="302"/>
    </i>
    <i r="1">
      <x v="46"/>
      <x v="370"/>
    </i>
    <i>
      <x v="176"/>
      <x v="5"/>
      <x v="229"/>
    </i>
    <i r="1">
      <x v="16"/>
      <x v="207"/>
    </i>
    <i r="1">
      <x v="24"/>
      <x v="3"/>
    </i>
    <i r="2">
      <x v="613"/>
    </i>
    <i r="1">
      <x v="31"/>
      <x v="414"/>
    </i>
    <i r="2">
      <x v="441"/>
    </i>
    <i r="1">
      <x v="32"/>
      <x v="172"/>
    </i>
    <i r="2">
      <x v="489"/>
    </i>
    <i r="1">
      <x v="36"/>
      <x v="190"/>
    </i>
    <i r="2">
      <x v="287"/>
    </i>
    <i r="1">
      <x v="37"/>
      <x v="371"/>
    </i>
    <i r="2">
      <x v="373"/>
    </i>
    <i r="1">
      <x v="55"/>
      <x v="645"/>
    </i>
    <i>
      <x v="177"/>
      <x v="67"/>
      <x v="508"/>
    </i>
    <i>
      <x v="178"/>
      <x v="5"/>
      <x v="386"/>
    </i>
    <i r="1">
      <x v="28"/>
      <x v="379"/>
    </i>
    <i r="1">
      <x v="29"/>
      <x v="74"/>
    </i>
    <i r="1">
      <x v="55"/>
      <x v="662"/>
    </i>
    <i r="2">
      <x v="718"/>
    </i>
    <i r="2">
      <x v="719"/>
    </i>
    <i r="1">
      <x v="56"/>
      <x v="326"/>
    </i>
    <i r="2">
      <x v="469"/>
    </i>
    <i r="1">
      <x v="64"/>
      <x v="400"/>
    </i>
    <i r="2">
      <x v="496"/>
    </i>
    <i>
      <x v="179"/>
      <x v="6"/>
      <x v="53"/>
    </i>
    <i r="1">
      <x v="9"/>
      <x v="857"/>
    </i>
    <i r="1">
      <x v="24"/>
      <x v="6"/>
    </i>
    <i r="1">
      <x v="46"/>
      <x v="392"/>
    </i>
    <i r="1">
      <x v="48"/>
      <x v="128"/>
    </i>
    <i r="2">
      <x v="129"/>
    </i>
    <i r="2">
      <x v="168"/>
    </i>
    <i r="2">
      <x v="384"/>
    </i>
    <i r="2">
      <x v="474"/>
    </i>
    <i r="2">
      <x v="475"/>
    </i>
    <i r="1">
      <x v="50"/>
      <x v="369"/>
    </i>
    <i>
      <x v="180"/>
      <x v="66"/>
      <x v="855"/>
    </i>
    <i>
      <x v="181"/>
      <x v="30"/>
      <x v="398"/>
    </i>
    <i>
      <x v="182"/>
      <x v="67"/>
      <x v="269"/>
    </i>
    <i>
      <x v="183"/>
      <x v="67"/>
      <x v="508"/>
    </i>
    <i>
      <x v="184"/>
      <x v="52"/>
      <x v="42"/>
    </i>
    <i r="1">
      <x v="56"/>
      <x v="326"/>
    </i>
    <i r="2">
      <x v="469"/>
    </i>
    <i>
      <x v="185"/>
      <x v="24"/>
      <x v="3"/>
    </i>
    <i r="1">
      <x v="26"/>
      <x v="8"/>
    </i>
    <i r="1">
      <x v="46"/>
      <x v="121"/>
    </i>
    <i>
      <x v="186"/>
      <x v="64"/>
      <x v="400"/>
    </i>
    <i r="2">
      <x v="496"/>
    </i>
    <i>
      <x v="187"/>
      <x v="24"/>
      <x v="6"/>
    </i>
    <i>
      <x v="188"/>
      <x v="66"/>
      <x v="855"/>
    </i>
    <i>
      <x v="189"/>
      <x v="23"/>
      <x v="210"/>
    </i>
    <i r="1">
      <x v="29"/>
      <x v="77"/>
    </i>
    <i r="2">
      <x v="169"/>
    </i>
    <i r="2">
      <x v="170"/>
    </i>
    <i r="1">
      <x v="37"/>
      <x v="115"/>
    </i>
    <i r="2">
      <x v="541"/>
    </i>
    <i>
      <x v="190"/>
      <x/>
      <x v="203"/>
    </i>
    <i r="2">
      <x v="345"/>
    </i>
    <i r="1">
      <x v="4"/>
      <x v="179"/>
    </i>
    <i r="2">
      <x v="197"/>
    </i>
    <i r="2">
      <x v="225"/>
    </i>
    <i r="1">
      <x v="6"/>
      <x v="60"/>
    </i>
    <i r="2">
      <x v="156"/>
    </i>
    <i r="2">
      <x v="280"/>
    </i>
    <i r="2">
      <x v="353"/>
    </i>
    <i r="2">
      <x v="378"/>
    </i>
    <i r="2">
      <x v="574"/>
    </i>
    <i r="1">
      <x v="11"/>
      <x v="41"/>
    </i>
    <i r="2">
      <x v="388"/>
    </i>
    <i r="1">
      <x v="24"/>
      <x v="138"/>
    </i>
    <i r="2">
      <x v="212"/>
    </i>
    <i r="1">
      <x v="25"/>
      <x v="209"/>
    </i>
    <i r="2">
      <x v="232"/>
    </i>
    <i r="2">
      <x v="310"/>
    </i>
    <i r="2">
      <x v="438"/>
    </i>
    <i r="1">
      <x v="26"/>
      <x v="133"/>
    </i>
    <i r="2">
      <x v="176"/>
    </i>
    <i r="2">
      <x v="227"/>
    </i>
    <i r="1">
      <x v="56"/>
      <x v="326"/>
    </i>
    <i r="2">
      <x v="469"/>
    </i>
    <i>
      <x v="191"/>
      <x v="11"/>
      <x v="69"/>
    </i>
    <i r="2">
      <x v="134"/>
    </i>
    <i r="2">
      <x v="174"/>
    </i>
    <i r="2">
      <x v="192"/>
    </i>
    <i r="2">
      <x v="265"/>
    </i>
    <i r="2">
      <x v="335"/>
    </i>
    <i r="2">
      <x v="416"/>
    </i>
    <i r="2">
      <x v="516"/>
    </i>
    <i r="2">
      <x v="522"/>
    </i>
    <i r="2">
      <x v="537"/>
    </i>
    <i r="2">
      <x v="576"/>
    </i>
    <i r="2">
      <x v="578"/>
    </i>
    <i r="1">
      <x v="21"/>
      <x v="600"/>
    </i>
    <i r="1">
      <x v="23"/>
      <x v="291"/>
    </i>
    <i>
      <x v="192"/>
      <x v="37"/>
      <x v="101"/>
    </i>
    <i>
      <x v="193"/>
      <x v="20"/>
      <x v="503"/>
    </i>
    <i r="1">
      <x v="24"/>
      <x v="3"/>
    </i>
    <i>
      <x v="194"/>
      <x v="4"/>
      <x v="770"/>
    </i>
    <i r="2">
      <x v="771"/>
    </i>
    <i r="2">
      <x v="772"/>
    </i>
    <i r="2">
      <x v="773"/>
    </i>
    <i r="1">
      <x v="24"/>
      <x v="774"/>
    </i>
    <i>
      <x v="195"/>
      <x v="4"/>
      <x v="197"/>
    </i>
    <i r="2">
      <x v="225"/>
    </i>
    <i r="2">
      <x v="521"/>
    </i>
    <i r="1">
      <x v="24"/>
      <x v="715"/>
    </i>
    <i>
      <x v="196"/>
      <x/>
      <x v="47"/>
    </i>
    <i r="2">
      <x v="484"/>
    </i>
    <i r="2">
      <x v="485"/>
    </i>
    <i r="2">
      <x v="491"/>
    </i>
    <i r="2">
      <x v="545"/>
    </i>
    <i r="2">
      <x v="546"/>
    </i>
    <i r="2">
      <x v="568"/>
    </i>
    <i r="2">
      <x v="734"/>
    </i>
    <i r="2">
      <x v="735"/>
    </i>
    <i r="2">
      <x v="749"/>
    </i>
    <i r="1">
      <x v="6"/>
      <x v="454"/>
    </i>
    <i r="1">
      <x v="23"/>
      <x v="210"/>
    </i>
    <i r="2">
      <x v="214"/>
    </i>
    <i r="2">
      <x v="215"/>
    </i>
    <i r="2">
      <x v="216"/>
    </i>
    <i r="2">
      <x v="226"/>
    </i>
    <i r="1">
      <x v="31"/>
      <x v="461"/>
    </i>
    <i r="2">
      <x v="462"/>
    </i>
    <i r="2">
      <x v="463"/>
    </i>
    <i r="1">
      <x v="37"/>
      <x v="119"/>
    </i>
    <i r="1">
      <x v="62"/>
      <x v="85"/>
    </i>
    <i>
      <x v="197"/>
      <x/>
      <x v="10"/>
    </i>
    <i r="2">
      <x v="12"/>
    </i>
    <i r="1">
      <x v="2"/>
      <x v="146"/>
    </i>
    <i r="1">
      <x v="4"/>
      <x v="179"/>
    </i>
    <i r="2">
      <x v="466"/>
    </i>
    <i r="2">
      <x v="492"/>
    </i>
    <i r="1">
      <x v="24"/>
      <x/>
    </i>
    <i r="2">
      <x v="1"/>
    </i>
    <i r="2">
      <x v="2"/>
    </i>
    <i r="2">
      <x v="6"/>
    </i>
    <i r="2">
      <x v="131"/>
    </i>
    <i r="2">
      <x v="455"/>
    </i>
    <i r="1">
      <x v="26"/>
      <x v="453"/>
    </i>
    <i r="2">
      <x v="762"/>
    </i>
    <i r="2">
      <x v="763"/>
    </i>
    <i r="2">
      <x v="764"/>
    </i>
    <i r="2">
      <x v="765"/>
    </i>
    <i r="2">
      <x v="766"/>
    </i>
    <i r="2">
      <x v="767"/>
    </i>
    <i r="2">
      <x v="768"/>
    </i>
    <i r="2">
      <x v="769"/>
    </i>
    <i r="2">
      <x v="775"/>
    </i>
    <i r="2">
      <x v="776"/>
    </i>
    <i r="1">
      <x v="48"/>
      <x v="218"/>
    </i>
    <i r="2">
      <x v="234"/>
    </i>
    <i r="1">
      <x v="56"/>
      <x v="30"/>
    </i>
    <i r="1">
      <x v="62"/>
      <x v="98"/>
    </i>
    <i r="1">
      <x v="66"/>
      <x v="299"/>
    </i>
    <i r="1">
      <x v="79"/>
      <x v="211"/>
    </i>
    <i>
      <x v="198"/>
      <x v="5"/>
      <x v="230"/>
    </i>
    <i r="2">
      <x v="393"/>
    </i>
    <i r="1">
      <x v="17"/>
      <x v="219"/>
    </i>
    <i r="2">
      <x v="405"/>
    </i>
    <i r="1">
      <x v="54"/>
      <x v="40"/>
    </i>
    <i r="2">
      <x v="498"/>
    </i>
    <i r="1">
      <x v="64"/>
      <x v="188"/>
    </i>
    <i r="2">
      <x v="407"/>
    </i>
    <i>
      <x v="199"/>
      <x/>
      <x v="11"/>
    </i>
    <i r="2">
      <x v="203"/>
    </i>
    <i r="2">
      <x v="345"/>
    </i>
    <i r="2">
      <x v="487"/>
    </i>
    <i r="1">
      <x v="3"/>
      <x v="465"/>
    </i>
    <i r="1">
      <x v="4"/>
      <x v="544"/>
    </i>
    <i r="2">
      <x v="548"/>
    </i>
    <i r="2">
      <x v="713"/>
    </i>
    <i r="1">
      <x v="5"/>
      <x v="316"/>
    </i>
    <i r="2">
      <x v="317"/>
    </i>
    <i r="2">
      <x v="386"/>
    </i>
    <i r="1">
      <x v="6"/>
      <x v="60"/>
    </i>
    <i r="2">
      <x v="353"/>
    </i>
    <i r="2">
      <x v="378"/>
    </i>
    <i r="2">
      <x v="574"/>
    </i>
    <i r="1">
      <x v="14"/>
      <x v="520"/>
    </i>
    <i r="1">
      <x v="18"/>
      <x v="480"/>
    </i>
    <i r="1">
      <x v="20"/>
      <x v="503"/>
    </i>
    <i r="1">
      <x v="24"/>
      <x v="3"/>
    </i>
    <i r="2">
      <x v="138"/>
    </i>
    <i r="2">
      <x v="150"/>
    </i>
    <i r="2">
      <x v="212"/>
    </i>
    <i r="2">
      <x v="613"/>
    </i>
    <i r="1">
      <x v="25"/>
      <x v="209"/>
    </i>
    <i r="2">
      <x v="232"/>
    </i>
    <i r="2">
      <x v="310"/>
    </i>
    <i r="1">
      <x v="26"/>
      <x v="8"/>
    </i>
    <i r="2">
      <x v="133"/>
    </i>
    <i r="2">
      <x v="227"/>
    </i>
    <i r="2">
      <x v="530"/>
    </i>
    <i r="1">
      <x v="30"/>
      <x v="398"/>
    </i>
    <i r="1">
      <x v="31"/>
      <x v="441"/>
    </i>
    <i r="1">
      <x v="33"/>
      <x v="158"/>
    </i>
    <i r="1">
      <x v="34"/>
      <x v="140"/>
    </i>
    <i r="2">
      <x v="141"/>
    </i>
    <i r="1">
      <x v="36"/>
      <x v="380"/>
    </i>
    <i r="2">
      <x v="488"/>
    </i>
    <i r="1">
      <x v="37"/>
      <x v="120"/>
    </i>
    <i r="1">
      <x v="38"/>
      <x v="794"/>
    </i>
    <i r="2">
      <x v="796"/>
    </i>
    <i r="2">
      <x v="797"/>
    </i>
    <i r="1">
      <x v="45"/>
      <x v="231"/>
    </i>
    <i r="1">
      <x v="46"/>
      <x v="121"/>
    </i>
    <i r="2">
      <x v="392"/>
    </i>
    <i r="2">
      <x v="420"/>
    </i>
    <i r="1">
      <x v="47"/>
      <x v="572"/>
    </i>
    <i r="1">
      <x v="48"/>
      <x v="439"/>
    </i>
    <i r="2">
      <x v="740"/>
    </i>
    <i r="1">
      <x v="54"/>
      <x v="39"/>
    </i>
    <i r="2">
      <x v="222"/>
    </i>
    <i r="1">
      <x v="56"/>
      <x v="349"/>
    </i>
    <i r="2">
      <x v="490"/>
    </i>
    <i r="1">
      <x v="62"/>
      <x v="93"/>
    </i>
    <i r="1">
      <x v="67"/>
      <x v="145"/>
    </i>
    <i r="2">
      <x v="507"/>
    </i>
    <i r="1">
      <x v="82"/>
      <x v="337"/>
    </i>
    <i>
      <x v="200"/>
      <x v="26"/>
      <x v="617"/>
    </i>
    <i r="1">
      <x v="29"/>
      <x v="625"/>
    </i>
    <i>
      <x v="201"/>
      <x v="2"/>
      <x v="298"/>
    </i>
    <i r="1">
      <x v="5"/>
      <x v="778"/>
    </i>
    <i r="1">
      <x v="6"/>
      <x v="280"/>
    </i>
    <i r="2">
      <x v="802"/>
    </i>
    <i r="1">
      <x v="9"/>
      <x v="833"/>
    </i>
    <i r="1">
      <x v="12"/>
      <x v="228"/>
    </i>
    <i r="1">
      <x v="14"/>
      <x v="304"/>
    </i>
    <i r="2">
      <x v="333"/>
    </i>
    <i r="1">
      <x v="23"/>
      <x v="399"/>
    </i>
    <i r="1">
      <x v="25"/>
      <x v="137"/>
    </i>
    <i r="2">
      <x v="438"/>
    </i>
    <i r="2">
      <x v="741"/>
    </i>
    <i r="1">
      <x v="29"/>
      <x v="77"/>
    </i>
    <i r="2">
      <x v="169"/>
    </i>
    <i r="2">
      <x v="182"/>
    </i>
    <i r="2">
      <x v="213"/>
    </i>
    <i r="1">
      <x v="32"/>
      <x v="575"/>
    </i>
    <i r="1">
      <x v="37"/>
      <x v="322"/>
    </i>
    <i r="2">
      <x v="541"/>
    </i>
    <i r="1">
      <x v="39"/>
      <x v="352"/>
    </i>
    <i r="1">
      <x v="40"/>
      <x v="540"/>
    </i>
    <i r="2">
      <x v="816"/>
    </i>
    <i r="1">
      <x v="42"/>
      <x v="301"/>
    </i>
    <i r="2">
      <x v="308"/>
    </i>
    <i r="1">
      <x v="43"/>
      <x v="125"/>
    </i>
    <i r="2">
      <x v="752"/>
    </i>
    <i r="1">
      <x v="47"/>
      <x v="284"/>
    </i>
    <i r="1">
      <x v="48"/>
      <x v="233"/>
    </i>
    <i r="2">
      <x v="254"/>
    </i>
    <i r="2">
      <x v="261"/>
    </i>
    <i r="2">
      <x v="430"/>
    </i>
    <i r="2">
      <x v="431"/>
    </i>
    <i r="2">
      <x v="434"/>
    </i>
    <i r="2">
      <x v="809"/>
    </i>
    <i r="1">
      <x v="53"/>
      <x v="309"/>
    </i>
    <i r="1">
      <x v="55"/>
      <x v="171"/>
    </i>
    <i r="2">
      <x v="645"/>
    </i>
    <i r="1">
      <x v="56"/>
      <x v="445"/>
    </i>
    <i r="2">
      <x v="469"/>
    </i>
    <i r="2">
      <x v="473"/>
    </i>
    <i r="2">
      <x v="505"/>
    </i>
    <i r="1">
      <x v="64"/>
      <x v="400"/>
    </i>
    <i r="2">
      <x v="496"/>
    </i>
    <i r="1">
      <x v="66"/>
      <x v="690"/>
    </i>
    <i r="1">
      <x v="68"/>
      <x v="166"/>
    </i>
    <i r="1">
      <x v="70"/>
      <x v="238"/>
    </i>
    <i r="2">
      <x v="458"/>
    </i>
    <i r="1">
      <x v="76"/>
      <x v="297"/>
    </i>
    <i r="1">
      <x v="80"/>
      <x v="376"/>
    </i>
    <i>
      <x v="202"/>
      <x/>
      <x v="46"/>
    </i>
    <i r="1">
      <x v="9"/>
      <x v="834"/>
    </i>
    <i r="1">
      <x v="13"/>
      <x v="38"/>
    </i>
    <i r="1">
      <x v="28"/>
      <x v="750"/>
    </i>
    <i r="1">
      <x v="29"/>
      <x v="72"/>
    </i>
    <i r="1">
      <x v="35"/>
      <x v="804"/>
    </i>
    <i r="1">
      <x v="36"/>
      <x v="82"/>
    </i>
    <i r="1">
      <x v="37"/>
      <x v="101"/>
    </i>
    <i r="2">
      <x v="115"/>
    </i>
    <i r="2">
      <x v="117"/>
    </i>
    <i r="2">
      <x v="201"/>
    </i>
    <i r="2">
      <x v="582"/>
    </i>
    <i r="2">
      <x v="814"/>
    </i>
    <i r="2">
      <x v="815"/>
    </i>
    <i r="1">
      <x v="48"/>
      <x v="585"/>
    </i>
    <i r="1">
      <x v="64"/>
      <x v="761"/>
    </i>
    <i r="1">
      <x v="67"/>
      <x v="808"/>
    </i>
    <i r="1">
      <x v="76"/>
      <x v="793"/>
    </i>
    <i r="2">
      <x v="819"/>
    </i>
    <i r="1">
      <x v="79"/>
      <x v="419"/>
    </i>
    <i r="1">
      <x v="83"/>
      <x v="25"/>
    </i>
    <i>
      <x v="203"/>
      <x/>
      <x v="825"/>
    </i>
    <i r="1">
      <x v="4"/>
      <x v="447"/>
    </i>
    <i r="1">
      <x v="6"/>
      <x v="156"/>
    </i>
    <i r="2">
      <x v="247"/>
    </i>
    <i r="1">
      <x v="7"/>
      <x v="356"/>
    </i>
    <i r="1">
      <x v="8"/>
      <x v="844"/>
    </i>
    <i r="2">
      <x v="845"/>
    </i>
    <i r="2">
      <x v="846"/>
    </i>
    <i r="2">
      <x v="847"/>
    </i>
    <i r="2">
      <x v="849"/>
    </i>
    <i r="2">
      <x v="850"/>
    </i>
    <i r="2">
      <x v="861"/>
    </i>
    <i r="1">
      <x v="9"/>
      <x v="831"/>
    </i>
    <i r="2">
      <x v="832"/>
    </i>
    <i r="2">
      <x v="854"/>
    </i>
    <i r="2">
      <x v="857"/>
    </i>
    <i r="1">
      <x v="15"/>
      <x v="856"/>
    </i>
    <i r="1">
      <x v="17"/>
      <x v="777"/>
    </i>
    <i r="1">
      <x v="23"/>
      <x v="275"/>
    </i>
    <i r="2">
      <x v="291"/>
    </i>
    <i r="2">
      <x v="446"/>
    </i>
    <i r="2">
      <x v="608"/>
    </i>
    <i r="1">
      <x v="24"/>
      <x v="394"/>
    </i>
    <i r="2">
      <x v="428"/>
    </i>
    <i r="2">
      <x v="798"/>
    </i>
    <i r="1">
      <x v="25"/>
      <x v="267"/>
    </i>
    <i r="2">
      <x v="803"/>
    </i>
    <i r="2">
      <x v="811"/>
    </i>
    <i r="1">
      <x v="26"/>
      <x v="515"/>
    </i>
    <i r="2">
      <x v="705"/>
    </i>
    <i r="1">
      <x v="27"/>
      <x v="743"/>
    </i>
    <i r="1">
      <x v="29"/>
      <x v="610"/>
    </i>
    <i r="2">
      <x v="619"/>
    </i>
    <i r="2">
      <x v="745"/>
    </i>
    <i r="1">
      <x v="35"/>
      <x v="691"/>
    </i>
    <i r="2">
      <x v="692"/>
    </i>
    <i r="1">
      <x v="36"/>
      <x v="744"/>
    </i>
    <i r="2">
      <x v="751"/>
    </i>
    <i r="1">
      <x v="38"/>
      <x v="795"/>
    </i>
    <i r="1">
      <x v="40"/>
      <x v="253"/>
    </i>
    <i r="2">
      <x v="351"/>
    </i>
    <i r="1">
      <x v="41"/>
      <x v="495"/>
    </i>
    <i r="1">
      <x v="43"/>
      <x v="354"/>
    </i>
    <i r="1">
      <x v="47"/>
      <x v="724"/>
    </i>
    <i r="1">
      <x v="48"/>
      <x v="346"/>
    </i>
    <i r="2">
      <x v="408"/>
    </i>
    <i r="1">
      <x v="56"/>
      <x v="326"/>
    </i>
    <i r="2">
      <x v="437"/>
    </i>
    <i r="1">
      <x v="64"/>
      <x v="760"/>
    </i>
    <i r="2">
      <x v="782"/>
    </i>
    <i r="1">
      <x v="66"/>
      <x v="592"/>
    </i>
    <i r="2">
      <x v="855"/>
    </i>
    <i r="1">
      <x v="67"/>
      <x v="533"/>
    </i>
    <i>
      <x v="204"/>
      <x v="2"/>
      <x v="589"/>
    </i>
    <i>
      <x v="205"/>
      <x v="6"/>
      <x v="800"/>
    </i>
    <i r="1">
      <x v="8"/>
      <x v="813"/>
    </i>
    <i r="1">
      <x v="23"/>
      <x v="863"/>
    </i>
    <i r="1">
      <x v="26"/>
      <x v="820"/>
    </i>
    <i r="1">
      <x v="29"/>
      <x v="812"/>
    </i>
    <i r="1">
      <x v="47"/>
      <x v="698"/>
    </i>
    <i r="1">
      <x v="56"/>
      <x v="33"/>
    </i>
    <i r="1">
      <x v="67"/>
      <x v="361"/>
    </i>
    <i r="1">
      <x v="76"/>
      <x v="702"/>
    </i>
    <i r="2">
      <x v="703"/>
    </i>
    <i r="2">
      <x v="704"/>
    </i>
    <i>
      <x v="206"/>
      <x v="8"/>
      <x v="468"/>
    </i>
    <i>
      <x v="207"/>
      <x v="29"/>
      <x v="196"/>
    </i>
    <i r="2">
      <x v="841"/>
    </i>
    <i r="1">
      <x v="56"/>
      <x v="746"/>
    </i>
    <i r="1">
      <x v="65"/>
      <x v="123"/>
    </i>
    <i r="1">
      <x v="68"/>
      <x v="427"/>
    </i>
    <i>
      <x v="208"/>
      <x/>
      <x v="45"/>
    </i>
    <i r="2">
      <x v="421"/>
    </i>
    <i r="1">
      <x v="9"/>
      <x v="830"/>
    </i>
    <i r="1">
      <x v="26"/>
      <x v="327"/>
    </i>
    <i r="2">
      <x v="471"/>
    </i>
    <i r="1">
      <x v="67"/>
      <x v="269"/>
    </i>
    <i r="1">
      <x v="76"/>
      <x v="223"/>
    </i>
    <i>
      <x v="209"/>
      <x v="26"/>
      <x v="470"/>
    </i>
    <i>
      <x v="210"/>
      <x v="24"/>
      <x v="1"/>
    </i>
    <i r="1">
      <x v="48"/>
      <x v="254"/>
    </i>
    <i>
      <x v="211"/>
      <x v="47"/>
      <x v="572"/>
    </i>
    <i>
      <x v="212"/>
      <x v="5"/>
      <x v="230"/>
    </i>
    <i r="1">
      <x v="16"/>
      <x v="61"/>
    </i>
    <i r="1">
      <x v="18"/>
      <x v="480"/>
    </i>
    <i r="1">
      <x v="29"/>
      <x v="169"/>
    </i>
    <i r="1">
      <x v="32"/>
      <x v="295"/>
    </i>
    <i r="1">
      <x v="33"/>
      <x v="157"/>
    </i>
    <i r="2">
      <x v="158"/>
    </i>
    <i r="2">
      <x v="159"/>
    </i>
    <i r="2">
      <x v="160"/>
    </i>
    <i r="2">
      <x v="161"/>
    </i>
    <i r="2">
      <x v="162"/>
    </i>
    <i r="2">
      <x v="294"/>
    </i>
    <i r="1">
      <x v="36"/>
      <x v="287"/>
    </i>
    <i r="1">
      <x v="37"/>
      <x v="582"/>
    </i>
    <i r="1">
      <x v="48"/>
      <x v="314"/>
    </i>
    <i r="1">
      <x v="64"/>
      <x v="400"/>
    </i>
    <i r="2">
      <x v="496"/>
    </i>
    <i>
      <x v="213"/>
      <x v="29"/>
      <x v="213"/>
    </i>
    <i r="2">
      <x v="343"/>
    </i>
    <i r="1">
      <x v="37"/>
      <x v="322"/>
    </i>
    <i r="2">
      <x v="357"/>
    </i>
    <i r="2">
      <x v="371"/>
    </i>
    <i r="2">
      <x v="373"/>
    </i>
    <i r="1">
      <x v="56"/>
      <x v="36"/>
    </i>
    <i r="2">
      <x v="37"/>
    </i>
    <i r="2">
      <x v="490"/>
    </i>
    <i r="1">
      <x v="67"/>
      <x v="145"/>
    </i>
    <i r="2">
      <x v="507"/>
    </i>
    <i>
      <x v="214"/>
      <x v="29"/>
      <x v="196"/>
    </i>
    <i r="1">
      <x v="42"/>
      <x v="350"/>
    </i>
    <i r="1">
      <x v="45"/>
      <x v="231"/>
    </i>
    <i r="1">
      <x v="55"/>
      <x v="662"/>
    </i>
    <i>
      <x v="215"/>
      <x v="39"/>
      <x v="352"/>
    </i>
    <i>
      <x v="216"/>
      <x v="41"/>
      <x v="495"/>
    </i>
    <i>
      <x v="217"/>
      <x v="5"/>
      <x v="778"/>
    </i>
    <i>
      <x v="218"/>
      <x v="3"/>
      <x v="465"/>
    </i>
    <i r="1">
      <x v="4"/>
      <x v="447"/>
    </i>
    <i r="1">
      <x v="6"/>
      <x v="247"/>
    </i>
    <i r="1">
      <x v="23"/>
      <x v="277"/>
    </i>
    <i r="2">
      <x v="446"/>
    </i>
    <i r="1">
      <x v="25"/>
      <x v="267"/>
    </i>
    <i r="1">
      <x v="35"/>
      <x v="717"/>
    </i>
    <i r="1">
      <x v="40"/>
      <x v="253"/>
    </i>
    <i r="1">
      <x v="42"/>
      <x v="301"/>
    </i>
    <i r="2">
      <x v="308"/>
    </i>
    <i r="1">
      <x v="48"/>
      <x v="439"/>
    </i>
    <i r="1">
      <x v="56"/>
      <x v="437"/>
    </i>
    <i r="1">
      <x v="66"/>
      <x v="237"/>
    </i>
    <i r="1">
      <x v="70"/>
      <x v="536"/>
    </i>
    <i r="1">
      <x v="79"/>
      <x v="211"/>
    </i>
    <i r="2">
      <x v="339"/>
    </i>
    <i r="1">
      <x v="80"/>
      <x v="467"/>
    </i>
    <i>
      <x v="219"/>
      <x v="26"/>
      <x v="515"/>
    </i>
    <i r="1">
      <x v="48"/>
      <x v="408"/>
    </i>
    <i>
      <x v="220"/>
      <x v="7"/>
      <x v="356"/>
    </i>
    <i r="1">
      <x v="40"/>
      <x v="351"/>
    </i>
    <i r="1">
      <x v="43"/>
      <x v="354"/>
    </i>
    <i r="1">
      <x v="48"/>
      <x v="346"/>
    </i>
    <i>
      <x v="221"/>
      <x v="84"/>
      <x v="865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020A0-45E4-43D4-8360-5035A7BA1469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P14:AR1539" firstHeaderRow="1" firstDataRow="1" firstDataCol="2"/>
  <pivotFields count="8">
    <pivotField axis="axisRow" compact="0" outline="0" showAll="0" defaultSubtotal="0">
      <items count="85">
        <item x="62"/>
        <item x="45"/>
        <item x="63"/>
        <item x="3"/>
        <item x="64"/>
        <item x="36"/>
        <item x="35"/>
        <item x="19"/>
        <item x="0"/>
        <item x="24"/>
        <item x="69"/>
        <item x="68"/>
        <item x="2"/>
        <item x="46"/>
        <item x="47"/>
        <item x="25"/>
        <item x="37"/>
        <item x="48"/>
        <item x="49"/>
        <item x="70"/>
        <item x="71"/>
        <item x="72"/>
        <item x="73"/>
        <item x="59"/>
        <item x="65"/>
        <item x="66"/>
        <item x="67"/>
        <item x="38"/>
        <item x="27"/>
        <item x="28"/>
        <item x="39"/>
        <item x="40"/>
        <item x="29"/>
        <item x="41"/>
        <item x="42"/>
        <item x="10"/>
        <item x="43"/>
        <item x="30"/>
        <item x="31"/>
        <item x="13"/>
        <item x="14"/>
        <item x="15"/>
        <item x="32"/>
        <item x="16"/>
        <item x="17"/>
        <item x="33"/>
        <item x="5"/>
        <item x="6"/>
        <item x="4"/>
        <item x="18"/>
        <item x="12"/>
        <item x="7"/>
        <item x="74"/>
        <item x="50"/>
        <item x="51"/>
        <item x="44"/>
        <item x="52"/>
        <item x="60"/>
        <item x="75"/>
        <item x="76"/>
        <item x="20"/>
        <item x="77"/>
        <item x="11"/>
        <item x="78"/>
        <item x="53"/>
        <item x="1"/>
        <item x="26"/>
        <item x="54"/>
        <item x="55"/>
        <item x="8"/>
        <item x="21"/>
        <item x="22"/>
        <item x="34"/>
        <item x="56"/>
        <item x="79"/>
        <item x="80"/>
        <item x="9"/>
        <item x="81"/>
        <item x="61"/>
        <item x="82"/>
        <item x="23"/>
        <item x="83"/>
        <item x="57"/>
        <item x="58"/>
        <item x="8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4">
        <item x="0"/>
        <item x="1"/>
        <item x="9"/>
        <item x="17"/>
        <item x="2"/>
        <item x="15"/>
        <item x="18"/>
        <item x="10"/>
        <item x="16"/>
        <item x="3"/>
        <item x="19"/>
        <item x="21"/>
        <item x="4"/>
        <item x="14"/>
        <item x="7"/>
        <item x="11"/>
        <item x="12"/>
        <item x="5"/>
        <item x="13"/>
        <item x="20"/>
        <item x="22"/>
        <item x="6"/>
        <item x="8"/>
        <item h="1"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0">
        <item x="27"/>
        <item x="19"/>
        <item x="23"/>
        <item x="2"/>
        <item x="21"/>
        <item x="7"/>
        <item x="17"/>
        <item x="9"/>
        <item x="22"/>
        <item x="4"/>
        <item x="25"/>
        <item x="12"/>
        <item x="14"/>
        <item x="0"/>
        <item x="24"/>
        <item x="13"/>
        <item x="3"/>
        <item x="26"/>
        <item x="8"/>
        <item x="6"/>
        <item x="5"/>
        <item x="1"/>
        <item x="11"/>
        <item x="10"/>
        <item x="28"/>
        <item x="18"/>
        <item x="16"/>
        <item x="15"/>
        <item x="20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2">
        <item x="106"/>
        <item x="203"/>
        <item x="0"/>
        <item x="68"/>
        <item x="96"/>
        <item x="192"/>
        <item x="162"/>
        <item x="78"/>
        <item x="169"/>
        <item x="190"/>
        <item x="64"/>
        <item x="51"/>
        <item x="38"/>
        <item x="74"/>
        <item x="7"/>
        <item x="62"/>
        <item x="13"/>
        <item x="1"/>
        <item x="156"/>
        <item x="146"/>
        <item x="89"/>
        <item x="79"/>
        <item x="65"/>
        <item x="22"/>
        <item x="84"/>
        <item x="152"/>
        <item x="36"/>
        <item x="30"/>
        <item x="132"/>
        <item x="149"/>
        <item x="161"/>
        <item x="76"/>
        <item x="80"/>
        <item x="56"/>
        <item x="48"/>
        <item x="142"/>
        <item x="114"/>
        <item x="135"/>
        <item x="117"/>
        <item x="194"/>
        <item x="193"/>
        <item x="175"/>
        <item x="98"/>
        <item x="2"/>
        <item x="16"/>
        <item x="86"/>
        <item x="14"/>
        <item x="178"/>
        <item x="220"/>
        <item x="219"/>
        <item x="185"/>
        <item x="88"/>
        <item x="173"/>
        <item x="49"/>
        <item x="150"/>
        <item x="159"/>
        <item x="90"/>
        <item x="81"/>
        <item x="59"/>
        <item x="124"/>
        <item x="39"/>
        <item x="126"/>
        <item x="121"/>
        <item x="158"/>
        <item x="23"/>
        <item x="143"/>
        <item x="172"/>
        <item x="40"/>
        <item x="174"/>
        <item x="52"/>
        <item x="111"/>
        <item x="101"/>
        <item x="103"/>
        <item x="119"/>
        <item x="8"/>
        <item x="72"/>
        <item x="41"/>
        <item x="165"/>
        <item x="3"/>
        <item x="128"/>
        <item x="184"/>
        <item x="120"/>
        <item x="37"/>
        <item x="157"/>
        <item x="179"/>
        <item x="216"/>
        <item x="176"/>
        <item x="105"/>
        <item x="70"/>
        <item x="153"/>
        <item x="147"/>
        <item x="160"/>
        <item x="109"/>
        <item x="163"/>
        <item x="168"/>
        <item x="18"/>
        <item x="191"/>
        <item x="66"/>
        <item x="188"/>
        <item x="63"/>
        <item x="42"/>
        <item x="186"/>
        <item x="92"/>
        <item x="9"/>
        <item x="24"/>
        <item x="87"/>
        <item x="57"/>
        <item x="4"/>
        <item x="133"/>
        <item x="181"/>
        <item x="94"/>
        <item x="195"/>
        <item x="215"/>
        <item x="112"/>
        <item x="99"/>
        <item x="206"/>
        <item x="93"/>
        <item x="209"/>
        <item x="110"/>
        <item x="102"/>
        <item x="118"/>
        <item x="69"/>
        <item x="50"/>
        <item x="60"/>
        <item x="73"/>
        <item x="204"/>
        <item x="166"/>
        <item x="61"/>
        <item x="31"/>
        <item x="217"/>
        <item x="189"/>
        <item x="202"/>
        <item x="155"/>
        <item x="25"/>
        <item x="43"/>
        <item x="136"/>
        <item x="10"/>
        <item x="201"/>
        <item x="210"/>
        <item x="91"/>
        <item x="214"/>
        <item x="26"/>
        <item x="34"/>
        <item x="100"/>
        <item x="28"/>
        <item x="32"/>
        <item x="53"/>
        <item x="213"/>
        <item x="47"/>
        <item x="83"/>
        <item x="113"/>
        <item x="164"/>
        <item x="27"/>
        <item x="82"/>
        <item x="58"/>
        <item x="138"/>
        <item x="35"/>
        <item x="97"/>
        <item x="33"/>
        <item x="125"/>
        <item x="145"/>
        <item x="211"/>
        <item x="199"/>
        <item x="187"/>
        <item x="44"/>
        <item x="115"/>
        <item x="19"/>
        <item x="167"/>
        <item x="11"/>
        <item x="137"/>
        <item x="5"/>
        <item x="208"/>
        <item x="144"/>
        <item x="107"/>
        <item x="197"/>
        <item x="55"/>
        <item x="139"/>
        <item x="182"/>
        <item x="127"/>
        <item x="29"/>
        <item x="122"/>
        <item x="154"/>
        <item x="180"/>
        <item x="183"/>
        <item x="170"/>
        <item x="54"/>
        <item x="177"/>
        <item x="207"/>
        <item x="123"/>
        <item x="129"/>
        <item x="171"/>
        <item x="218"/>
        <item x="140"/>
        <item x="205"/>
        <item x="200"/>
        <item x="198"/>
        <item x="141"/>
        <item x="71"/>
        <item x="148"/>
        <item x="20"/>
        <item x="134"/>
        <item x="12"/>
        <item x="85"/>
        <item x="6"/>
        <item x="196"/>
        <item x="17"/>
        <item x="15"/>
        <item x="116"/>
        <item x="95"/>
        <item x="212"/>
        <item x="45"/>
        <item x="67"/>
        <item x="46"/>
        <item x="131"/>
        <item x="130"/>
        <item x="104"/>
        <item x="108"/>
        <item x="151"/>
        <item x="21"/>
        <item x="77"/>
        <item x="75"/>
        <item x="22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0"/>
  </rowFields>
  <rowItems count="1525">
    <i>
      <x/>
      <x v="24"/>
    </i>
    <i r="1">
      <x v="40"/>
    </i>
    <i>
      <x v="1"/>
      <x v="24"/>
    </i>
    <i>
      <x v="2"/>
      <x v="8"/>
    </i>
    <i r="1">
      <x v="46"/>
    </i>
    <i r="1">
      <x v="47"/>
    </i>
    <i r="1">
      <x v="49"/>
    </i>
    <i r="1">
      <x v="50"/>
    </i>
    <i r="1">
      <x v="51"/>
    </i>
    <i r="1">
      <x v="62"/>
    </i>
    <i r="1">
      <x v="76"/>
    </i>
    <i>
      <x v="3"/>
      <x v="47"/>
    </i>
    <i r="1">
      <x v="69"/>
    </i>
    <i>
      <x v="4"/>
      <x v="62"/>
    </i>
    <i r="1">
      <x v="76"/>
    </i>
    <i>
      <x v="5"/>
      <x v="2"/>
    </i>
    <i r="1">
      <x v="24"/>
    </i>
    <i>
      <x v="6"/>
      <x v="62"/>
    </i>
    <i>
      <x v="7"/>
      <x v="48"/>
    </i>
    <i>
      <x v="8"/>
      <x v="26"/>
    </i>
    <i r="1">
      <x v="53"/>
    </i>
    <i>
      <x v="9"/>
      <x/>
    </i>
    <i>
      <x v="10"/>
      <x v="24"/>
    </i>
    <i r="1">
      <x v="47"/>
    </i>
    <i r="1">
      <x v="66"/>
    </i>
    <i>
      <x v="11"/>
      <x/>
    </i>
    <i r="1">
      <x v="4"/>
    </i>
    <i r="1">
      <x v="6"/>
    </i>
    <i r="1">
      <x v="14"/>
    </i>
    <i r="1">
      <x v="20"/>
    </i>
    <i r="1">
      <x v="23"/>
    </i>
    <i r="1">
      <x v="24"/>
    </i>
    <i r="1">
      <x v="25"/>
    </i>
    <i r="1">
      <x v="26"/>
    </i>
    <i r="1">
      <x v="46"/>
    </i>
    <i r="1">
      <x v="53"/>
    </i>
    <i r="1">
      <x v="56"/>
    </i>
    <i r="1">
      <x v="64"/>
    </i>
    <i r="1">
      <x v="69"/>
    </i>
    <i r="1">
      <x v="78"/>
    </i>
    <i>
      <x v="12"/>
      <x v="7"/>
    </i>
    <i r="1">
      <x v="20"/>
    </i>
    <i r="1">
      <x v="23"/>
    </i>
    <i r="1">
      <x v="25"/>
    </i>
    <i r="1">
      <x v="26"/>
    </i>
    <i r="1">
      <x v="29"/>
    </i>
    <i r="1">
      <x v="37"/>
    </i>
    <i r="1">
      <x v="39"/>
    </i>
    <i r="1">
      <x v="41"/>
    </i>
    <i r="1">
      <x v="48"/>
    </i>
    <i r="1">
      <x v="49"/>
    </i>
    <i>
      <x v="13"/>
      <x v="26"/>
    </i>
    <i r="1">
      <x v="33"/>
    </i>
    <i r="1">
      <x v="37"/>
    </i>
    <i r="1">
      <x v="48"/>
    </i>
    <i r="1">
      <x v="50"/>
    </i>
    <i r="1">
      <x v="70"/>
    </i>
    <i>
      <x v="14"/>
      <x v="5"/>
    </i>
    <i r="1">
      <x v="7"/>
    </i>
    <i r="1">
      <x v="12"/>
    </i>
    <i r="1">
      <x v="14"/>
    </i>
    <i r="1">
      <x v="23"/>
    </i>
    <i r="1">
      <x v="32"/>
    </i>
    <i r="1">
      <x v="33"/>
    </i>
    <i r="1">
      <x v="34"/>
    </i>
    <i r="1">
      <x v="37"/>
    </i>
    <i r="1">
      <x v="40"/>
    </i>
    <i r="1">
      <x v="43"/>
    </i>
    <i r="1">
      <x v="48"/>
    </i>
    <i r="1">
      <x v="55"/>
    </i>
    <i r="1">
      <x v="56"/>
    </i>
    <i r="1">
      <x v="67"/>
    </i>
    <i r="1">
      <x v="69"/>
    </i>
    <i r="1">
      <x v="72"/>
    </i>
    <i r="1">
      <x v="76"/>
    </i>
    <i r="1">
      <x v="80"/>
    </i>
    <i>
      <x v="15"/>
      <x/>
    </i>
    <i r="1">
      <x v="5"/>
    </i>
    <i r="1">
      <x v="25"/>
    </i>
    <i r="1">
      <x v="26"/>
    </i>
    <i r="1">
      <x v="29"/>
    </i>
    <i r="1">
      <x v="35"/>
    </i>
    <i r="1">
      <x v="46"/>
    </i>
    <i r="1">
      <x v="76"/>
    </i>
    <i>
      <x v="16"/>
      <x/>
    </i>
    <i r="1">
      <x v="6"/>
    </i>
    <i r="1">
      <x v="8"/>
    </i>
    <i r="1">
      <x v="9"/>
    </i>
    <i r="1">
      <x v="14"/>
    </i>
    <i r="1">
      <x v="24"/>
    </i>
    <i r="1">
      <x v="25"/>
    </i>
    <i r="1">
      <x v="54"/>
    </i>
    <i r="1">
      <x v="56"/>
    </i>
    <i r="1">
      <x v="82"/>
    </i>
    <i>
      <x v="17"/>
      <x/>
    </i>
    <i r="1">
      <x v="6"/>
    </i>
    <i r="1">
      <x v="8"/>
    </i>
    <i r="1">
      <x v="23"/>
    </i>
    <i r="1">
      <x v="25"/>
    </i>
    <i r="1">
      <x v="26"/>
    </i>
    <i r="1">
      <x v="29"/>
    </i>
    <i r="1">
      <x v="40"/>
    </i>
    <i r="1">
      <x v="41"/>
    </i>
    <i r="1">
      <x v="42"/>
    </i>
    <i r="1">
      <x v="44"/>
    </i>
    <i r="1">
      <x v="45"/>
    </i>
    <i r="1">
      <x v="47"/>
    </i>
    <i r="1">
      <x v="48"/>
    </i>
    <i r="1">
      <x v="49"/>
    </i>
    <i r="1">
      <x v="56"/>
    </i>
    <i r="1">
      <x v="65"/>
    </i>
    <i r="1">
      <x v="67"/>
    </i>
    <i r="1">
      <x v="71"/>
    </i>
    <i r="1">
      <x v="77"/>
    </i>
    <i>
      <x v="18"/>
      <x/>
    </i>
    <i r="1">
      <x v="6"/>
    </i>
    <i r="1">
      <x v="9"/>
    </i>
    <i r="1">
      <x v="13"/>
    </i>
    <i r="1">
      <x v="36"/>
    </i>
    <i r="1">
      <x v="64"/>
    </i>
    <i r="1">
      <x v="67"/>
    </i>
    <i r="1">
      <x v="79"/>
    </i>
    <i r="1">
      <x v="82"/>
    </i>
    <i r="1">
      <x v="83"/>
    </i>
    <i>
      <x v="19"/>
      <x/>
    </i>
    <i r="1">
      <x v="26"/>
    </i>
    <i r="1">
      <x v="72"/>
    </i>
    <i>
      <x v="20"/>
      <x v="24"/>
    </i>
    <i r="1">
      <x v="48"/>
    </i>
    <i>
      <x v="21"/>
      <x v="48"/>
    </i>
    <i>
      <x v="22"/>
      <x v="20"/>
    </i>
    <i r="1">
      <x v="24"/>
    </i>
    <i r="1">
      <x v="47"/>
    </i>
    <i r="1">
      <x v="48"/>
    </i>
    <i>
      <x v="23"/>
      <x/>
    </i>
    <i r="1">
      <x v="2"/>
    </i>
    <i r="1">
      <x v="3"/>
    </i>
    <i r="1">
      <x v="4"/>
    </i>
    <i r="1">
      <x v="6"/>
    </i>
    <i r="1">
      <x v="9"/>
    </i>
    <i r="1">
      <x v="11"/>
    </i>
    <i r="1">
      <x v="13"/>
    </i>
    <i r="1">
      <x v="14"/>
    </i>
    <i r="1">
      <x v="16"/>
    </i>
    <i r="1">
      <x v="17"/>
    </i>
    <i r="1">
      <x v="19"/>
    </i>
    <i r="1">
      <x v="23"/>
    </i>
    <i r="1">
      <x v="25"/>
    </i>
    <i r="1">
      <x v="26"/>
    </i>
    <i r="1">
      <x v="29"/>
    </i>
    <i r="1">
      <x v="30"/>
    </i>
    <i r="1">
      <x v="31"/>
    </i>
    <i r="1">
      <x v="36"/>
    </i>
    <i r="1">
      <x v="40"/>
    </i>
    <i r="1">
      <x v="42"/>
    </i>
    <i r="1">
      <x v="43"/>
    </i>
    <i r="1">
      <x v="46"/>
    </i>
    <i r="1">
      <x v="48"/>
    </i>
    <i r="1">
      <x v="50"/>
    </i>
    <i r="1">
      <x v="52"/>
    </i>
    <i r="1">
      <x v="56"/>
    </i>
    <i r="1">
      <x v="63"/>
    </i>
    <i r="1">
      <x v="64"/>
    </i>
    <i r="1">
      <x v="65"/>
    </i>
    <i r="1">
      <x v="66"/>
    </i>
    <i r="1">
      <x v="67"/>
    </i>
    <i r="1">
      <x v="74"/>
    </i>
    <i r="1">
      <x v="78"/>
    </i>
    <i r="1">
      <x v="79"/>
    </i>
    <i r="1">
      <x v="83"/>
    </i>
    <i>
      <x v="24"/>
      <x/>
    </i>
    <i r="1">
      <x v="1"/>
    </i>
    <i r="1">
      <x v="4"/>
    </i>
    <i r="1">
      <x v="5"/>
    </i>
    <i r="1">
      <x v="14"/>
    </i>
    <i r="1">
      <x v="15"/>
    </i>
    <i r="1">
      <x v="16"/>
    </i>
    <i r="1">
      <x v="17"/>
    </i>
    <i r="1">
      <x v="18"/>
    </i>
    <i r="1">
      <x v="24"/>
    </i>
    <i r="1">
      <x v="25"/>
    </i>
    <i r="1">
      <x v="26"/>
    </i>
    <i r="1">
      <x v="31"/>
    </i>
    <i r="1">
      <x v="34"/>
    </i>
    <i r="1">
      <x v="40"/>
    </i>
    <i r="1">
      <x v="48"/>
    </i>
    <i r="1">
      <x v="54"/>
    </i>
    <i r="1">
      <x v="56"/>
    </i>
    <i r="1">
      <x v="57"/>
    </i>
    <i r="1">
      <x v="66"/>
    </i>
    <i r="1">
      <x v="67"/>
    </i>
    <i r="1">
      <x v="73"/>
    </i>
    <i r="1">
      <x v="79"/>
    </i>
    <i>
      <x v="25"/>
      <x v="14"/>
    </i>
    <i r="1">
      <x v="23"/>
    </i>
    <i r="1">
      <x v="30"/>
    </i>
    <i r="1">
      <x v="54"/>
    </i>
    <i r="1">
      <x v="64"/>
    </i>
    <i r="1">
      <x v="67"/>
    </i>
    <i>
      <x v="26"/>
      <x/>
    </i>
    <i r="1">
      <x v="4"/>
    </i>
    <i r="1">
      <x v="6"/>
    </i>
    <i r="1">
      <x v="15"/>
    </i>
    <i r="1">
      <x v="24"/>
    </i>
    <i r="1">
      <x v="25"/>
    </i>
    <i r="1">
      <x v="26"/>
    </i>
    <i r="1">
      <x v="29"/>
    </i>
    <i r="1">
      <x v="48"/>
    </i>
    <i r="1">
      <x v="56"/>
    </i>
    <i r="1">
      <x v="66"/>
    </i>
    <i r="1">
      <x v="67"/>
    </i>
    <i>
      <x v="27"/>
      <x/>
    </i>
    <i r="1">
      <x v="4"/>
    </i>
    <i r="1">
      <x v="5"/>
    </i>
    <i r="1">
      <x v="6"/>
    </i>
    <i r="1">
      <x v="11"/>
    </i>
    <i r="1">
      <x v="22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8"/>
    </i>
    <i r="1">
      <x v="49"/>
    </i>
    <i r="1">
      <x v="50"/>
    </i>
    <i r="1">
      <x v="55"/>
    </i>
    <i r="1">
      <x v="70"/>
    </i>
    <i r="1">
      <x v="77"/>
    </i>
    <i r="1">
      <x v="80"/>
    </i>
    <i>
      <x v="28"/>
      <x v="29"/>
    </i>
    <i r="1">
      <x v="37"/>
    </i>
    <i>
      <x v="29"/>
      <x v="4"/>
    </i>
    <i r="1">
      <x v="5"/>
    </i>
    <i>
      <x v="30"/>
      <x v="62"/>
    </i>
    <i>
      <x v="31"/>
      <x/>
    </i>
    <i r="1">
      <x v="6"/>
    </i>
    <i r="1">
      <x v="24"/>
    </i>
    <i r="1">
      <x v="25"/>
    </i>
    <i r="1">
      <x v="48"/>
    </i>
    <i r="1">
      <x v="56"/>
    </i>
    <i r="1">
      <x v="62"/>
    </i>
    <i>
      <x v="32"/>
      <x v="48"/>
    </i>
    <i>
      <x v="33"/>
      <x v="11"/>
    </i>
    <i r="1">
      <x v="24"/>
    </i>
    <i r="1">
      <x v="26"/>
    </i>
    <i r="1">
      <x v="46"/>
    </i>
    <i r="1">
      <x v="50"/>
    </i>
    <i r="1">
      <x v="54"/>
    </i>
    <i r="1">
      <x v="70"/>
    </i>
    <i r="1">
      <x v="80"/>
    </i>
    <i>
      <x v="34"/>
      <x/>
    </i>
    <i r="1">
      <x v="11"/>
    </i>
    <i r="1">
      <x v="16"/>
    </i>
    <i r="1">
      <x v="29"/>
    </i>
    <i r="1">
      <x v="34"/>
    </i>
    <i r="1">
      <x v="37"/>
    </i>
    <i r="1">
      <x v="42"/>
    </i>
    <i r="1">
      <x v="46"/>
    </i>
    <i r="1">
      <x v="55"/>
    </i>
    <i r="1">
      <x v="56"/>
    </i>
    <i r="1">
      <x v="62"/>
    </i>
    <i>
      <x v="35"/>
      <x v="34"/>
    </i>
    <i r="1">
      <x v="36"/>
    </i>
    <i r="1">
      <x v="37"/>
    </i>
    <i r="1">
      <x v="67"/>
    </i>
    <i>
      <x v="36"/>
      <x v="9"/>
    </i>
    <i r="1">
      <x v="29"/>
    </i>
    <i r="1">
      <x v="43"/>
    </i>
    <i r="1">
      <x v="55"/>
    </i>
    <i r="1">
      <x v="62"/>
    </i>
    <i r="1">
      <x v="67"/>
    </i>
    <i>
      <x v="37"/>
      <x/>
    </i>
    <i r="1">
      <x v="2"/>
    </i>
    <i r="1">
      <x v="29"/>
    </i>
    <i>
      <x v="38"/>
      <x v="70"/>
    </i>
    <i>
      <x v="39"/>
      <x v="2"/>
    </i>
    <i>
      <x v="40"/>
      <x v="2"/>
    </i>
    <i>
      <x v="41"/>
      <x v="56"/>
    </i>
    <i>
      <x v="42"/>
      <x v="17"/>
    </i>
    <i r="1">
      <x v="35"/>
    </i>
    <i r="1">
      <x v="76"/>
    </i>
    <i>
      <x v="43"/>
      <x v="6"/>
    </i>
    <i r="1">
      <x v="8"/>
    </i>
    <i r="1">
      <x v="12"/>
    </i>
    <i r="1">
      <x v="25"/>
    </i>
    <i r="1">
      <x v="40"/>
    </i>
    <i r="1">
      <x v="48"/>
    </i>
    <i r="1">
      <x v="76"/>
    </i>
    <i>
      <x v="44"/>
      <x/>
    </i>
    <i r="1">
      <x v="2"/>
    </i>
    <i r="1">
      <x v="8"/>
    </i>
    <i r="1">
      <x v="13"/>
    </i>
    <i r="1">
      <x v="36"/>
    </i>
    <i r="1">
      <x v="48"/>
    </i>
    <i r="1">
      <x v="64"/>
    </i>
    <i r="1">
      <x v="67"/>
    </i>
    <i r="1">
      <x v="79"/>
    </i>
    <i r="1">
      <x v="83"/>
    </i>
    <i>
      <x v="45"/>
      <x v="48"/>
    </i>
    <i>
      <x v="46"/>
      <x v="8"/>
    </i>
    <i r="1">
      <x v="49"/>
    </i>
    <i>
      <x v="47"/>
      <x v="24"/>
    </i>
    <i r="1">
      <x v="64"/>
    </i>
    <i r="1">
      <x v="67"/>
    </i>
    <i>
      <x v="48"/>
      <x v="11"/>
    </i>
    <i>
      <x v="49"/>
      <x v="11"/>
    </i>
    <i>
      <x v="50"/>
      <x v="23"/>
    </i>
    <i r="1">
      <x v="78"/>
    </i>
    <i>
      <x v="51"/>
      <x v="48"/>
    </i>
    <i r="1">
      <x v="56"/>
    </i>
    <i>
      <x v="52"/>
      <x v="56"/>
    </i>
    <i>
      <x v="53"/>
      <x v="46"/>
    </i>
    <i>
      <x v="54"/>
      <x v="4"/>
    </i>
    <i r="1">
      <x v="5"/>
    </i>
    <i>
      <x v="55"/>
      <x/>
    </i>
    <i r="1">
      <x v="14"/>
    </i>
    <i r="1">
      <x v="62"/>
    </i>
    <i>
      <x v="56"/>
      <x/>
    </i>
    <i r="1">
      <x v="4"/>
    </i>
    <i r="1">
      <x v="6"/>
    </i>
    <i r="1">
      <x v="24"/>
    </i>
    <i r="1">
      <x v="25"/>
    </i>
    <i r="1">
      <x v="26"/>
    </i>
    <i r="1">
      <x v="37"/>
    </i>
    <i r="1">
      <x v="48"/>
    </i>
    <i r="1">
      <x v="56"/>
    </i>
    <i r="1">
      <x v="62"/>
    </i>
    <i>
      <x v="57"/>
      <x v="18"/>
    </i>
    <i r="1">
      <x v="35"/>
    </i>
    <i r="1">
      <x v="48"/>
    </i>
    <i r="1">
      <x v="50"/>
    </i>
    <i>
      <x v="58"/>
      <x/>
    </i>
    <i r="1">
      <x v="4"/>
    </i>
    <i r="1">
      <x v="6"/>
    </i>
    <i r="1">
      <x v="11"/>
    </i>
    <i r="1">
      <x v="24"/>
    </i>
    <i r="1">
      <x v="26"/>
    </i>
    <i r="1">
      <x v="33"/>
    </i>
    <i r="1">
      <x v="37"/>
    </i>
    <i r="1">
      <x v="43"/>
    </i>
    <i r="1">
      <x v="46"/>
    </i>
    <i r="1">
      <x v="50"/>
    </i>
    <i r="1">
      <x v="54"/>
    </i>
    <i r="1">
      <x v="67"/>
    </i>
    <i>
      <x v="59"/>
      <x v="5"/>
    </i>
    <i r="1">
      <x v="11"/>
    </i>
    <i r="1">
      <x v="28"/>
    </i>
    <i>
      <x v="60"/>
      <x v="11"/>
    </i>
    <i r="1">
      <x v="15"/>
    </i>
    <i r="1">
      <x v="16"/>
    </i>
    <i r="1">
      <x v="17"/>
    </i>
    <i r="1">
      <x v="23"/>
    </i>
    <i r="1">
      <x v="28"/>
    </i>
    <i r="1">
      <x v="29"/>
    </i>
    <i r="1">
      <x v="34"/>
    </i>
    <i r="1">
      <x v="35"/>
    </i>
    <i r="1">
      <x v="36"/>
    </i>
    <i r="1">
      <x v="37"/>
    </i>
    <i r="1">
      <x v="42"/>
    </i>
    <i r="1">
      <x v="43"/>
    </i>
    <i r="1">
      <x v="46"/>
    </i>
    <i r="1">
      <x v="48"/>
    </i>
    <i r="1">
      <x v="55"/>
    </i>
    <i r="1">
      <x v="56"/>
    </i>
    <i r="1">
      <x v="61"/>
    </i>
    <i r="1">
      <x v="62"/>
    </i>
    <i r="1">
      <x v="63"/>
    </i>
    <i r="1">
      <x v="64"/>
    </i>
    <i>
      <x v="61"/>
      <x v="27"/>
    </i>
    <i r="1">
      <x v="29"/>
    </i>
    <i r="1">
      <x v="34"/>
    </i>
    <i r="1">
      <x v="37"/>
    </i>
    <i r="1">
      <x v="38"/>
    </i>
    <i r="1">
      <x v="62"/>
    </i>
    <i>
      <x v="62"/>
      <x v="19"/>
    </i>
    <i r="1">
      <x v="23"/>
    </i>
    <i r="1">
      <x v="57"/>
    </i>
    <i r="1">
      <x v="62"/>
    </i>
    <i r="1">
      <x v="66"/>
    </i>
    <i>
      <x v="63"/>
      <x v="55"/>
    </i>
    <i>
      <x v="64"/>
      <x/>
    </i>
    <i r="1">
      <x v="3"/>
    </i>
    <i r="1">
      <x v="6"/>
    </i>
    <i r="1">
      <x v="11"/>
    </i>
    <i r="1">
      <x v="14"/>
    </i>
    <i r="1">
      <x v="16"/>
    </i>
    <i r="1">
      <x v="19"/>
    </i>
    <i r="1">
      <x v="23"/>
    </i>
    <i r="1">
      <x v="25"/>
    </i>
    <i r="1">
      <x v="26"/>
    </i>
    <i r="1">
      <x v="29"/>
    </i>
    <i r="1">
      <x v="30"/>
    </i>
    <i r="1">
      <x v="31"/>
    </i>
    <i r="1">
      <x v="40"/>
    </i>
    <i r="1">
      <x v="42"/>
    </i>
    <i r="1">
      <x v="46"/>
    </i>
    <i r="1">
      <x v="52"/>
    </i>
    <i r="1">
      <x v="56"/>
    </i>
    <i r="1">
      <x v="66"/>
    </i>
    <i r="1">
      <x v="67"/>
    </i>
    <i r="1">
      <x v="74"/>
    </i>
    <i r="1">
      <x v="78"/>
    </i>
    <i>
      <x v="65"/>
      <x v="37"/>
    </i>
    <i>
      <x v="66"/>
      <x v="56"/>
    </i>
    <i r="1">
      <x v="67"/>
    </i>
    <i>
      <x v="67"/>
      <x v="48"/>
    </i>
    <i r="1">
      <x v="56"/>
    </i>
    <i r="1">
      <x v="64"/>
    </i>
    <i>
      <x v="68"/>
      <x v="56"/>
    </i>
    <i>
      <x v="69"/>
      <x v="46"/>
    </i>
    <i>
      <x v="70"/>
      <x v="4"/>
    </i>
    <i r="1">
      <x v="43"/>
    </i>
    <i>
      <x v="71"/>
      <x v="4"/>
    </i>
    <i r="1">
      <x v="6"/>
    </i>
    <i r="1">
      <x v="25"/>
    </i>
    <i r="1">
      <x v="50"/>
    </i>
    <i r="1">
      <x v="62"/>
    </i>
    <i r="1">
      <x v="67"/>
    </i>
    <i>
      <x v="72"/>
      <x/>
    </i>
    <i r="1">
      <x v="2"/>
    </i>
    <i r="1">
      <x v="11"/>
    </i>
    <i r="1">
      <x v="24"/>
    </i>
    <i r="1">
      <x v="39"/>
    </i>
    <i r="1">
      <x v="40"/>
    </i>
    <i r="1">
      <x v="62"/>
    </i>
    <i r="1">
      <x v="66"/>
    </i>
    <i>
      <x v="73"/>
      <x/>
    </i>
    <i r="1">
      <x v="4"/>
    </i>
    <i r="1">
      <x v="24"/>
    </i>
    <i r="1">
      <x v="25"/>
    </i>
    <i r="1">
      <x v="26"/>
    </i>
    <i r="1">
      <x v="70"/>
    </i>
    <i>
      <x v="74"/>
      <x v="12"/>
    </i>
    <i r="1">
      <x v="16"/>
    </i>
    <i r="1">
      <x v="26"/>
    </i>
    <i r="1">
      <x v="40"/>
    </i>
    <i r="1">
      <x v="43"/>
    </i>
    <i r="1">
      <x v="47"/>
    </i>
    <i r="1">
      <x v="50"/>
    </i>
    <i r="1">
      <x v="62"/>
    </i>
    <i r="1">
      <x v="76"/>
    </i>
    <i r="1">
      <x v="79"/>
    </i>
    <i>
      <x v="75"/>
      <x/>
    </i>
    <i r="1">
      <x v="4"/>
    </i>
    <i r="1">
      <x v="24"/>
    </i>
    <i r="1">
      <x v="48"/>
    </i>
    <i>
      <x v="76"/>
      <x/>
    </i>
    <i r="1">
      <x v="6"/>
    </i>
    <i r="1">
      <x v="7"/>
    </i>
    <i r="1">
      <x v="11"/>
    </i>
    <i r="1">
      <x v="22"/>
    </i>
    <i r="1">
      <x v="23"/>
    </i>
    <i r="1">
      <x v="24"/>
    </i>
    <i r="1">
      <x v="26"/>
    </i>
    <i r="1">
      <x v="34"/>
    </i>
    <i r="1">
      <x v="46"/>
    </i>
    <i r="1">
      <x v="48"/>
    </i>
    <i r="1">
      <x v="56"/>
    </i>
    <i r="1">
      <x v="58"/>
    </i>
    <i r="1">
      <x v="63"/>
    </i>
    <i r="1">
      <x v="67"/>
    </i>
    <i r="1">
      <x v="70"/>
    </i>
    <i r="1">
      <x v="77"/>
    </i>
    <i r="1">
      <x v="79"/>
    </i>
    <i r="1">
      <x v="80"/>
    </i>
    <i>
      <x v="77"/>
      <x/>
    </i>
    <i r="1">
      <x v="4"/>
    </i>
    <i r="1">
      <x v="9"/>
    </i>
    <i r="1">
      <x v="37"/>
    </i>
    <i>
      <x v="78"/>
      <x/>
    </i>
    <i r="1">
      <x v="4"/>
    </i>
    <i r="1">
      <x v="5"/>
    </i>
    <i r="1">
      <x v="6"/>
    </i>
    <i r="1">
      <x v="8"/>
    </i>
    <i r="1">
      <x v="11"/>
    </i>
    <i r="1">
      <x v="16"/>
    </i>
    <i r="1">
      <x v="20"/>
    </i>
    <i r="1">
      <x v="24"/>
    </i>
    <i r="1">
      <x v="25"/>
    </i>
    <i r="1">
      <x v="26"/>
    </i>
    <i r="1">
      <x v="28"/>
    </i>
    <i r="1">
      <x v="29"/>
    </i>
    <i r="1">
      <x v="32"/>
    </i>
    <i r="1">
      <x v="33"/>
    </i>
    <i r="1">
      <x v="34"/>
    </i>
    <i r="1">
      <x v="36"/>
    </i>
    <i r="1">
      <x v="37"/>
    </i>
    <i r="1">
      <x v="42"/>
    </i>
    <i r="1">
      <x v="45"/>
    </i>
    <i r="1">
      <x v="46"/>
    </i>
    <i r="1">
      <x v="48"/>
    </i>
    <i r="1">
      <x v="50"/>
    </i>
    <i r="1">
      <x v="52"/>
    </i>
    <i r="1">
      <x v="55"/>
    </i>
    <i r="1">
      <x v="56"/>
    </i>
    <i r="1">
      <x v="59"/>
    </i>
    <i r="1">
      <x v="60"/>
    </i>
    <i r="1">
      <x v="62"/>
    </i>
    <i r="1">
      <x v="72"/>
    </i>
    <i r="1">
      <x v="78"/>
    </i>
    <i r="1">
      <x v="79"/>
    </i>
    <i>
      <x v="79"/>
      <x v="5"/>
    </i>
    <i r="1">
      <x v="6"/>
    </i>
    <i r="1">
      <x v="9"/>
    </i>
    <i r="1">
      <x v="10"/>
    </i>
    <i r="1">
      <x v="11"/>
    </i>
    <i r="1">
      <x v="14"/>
    </i>
    <i r="1">
      <x v="16"/>
    </i>
    <i r="1">
      <x v="17"/>
    </i>
    <i r="1">
      <x v="18"/>
    </i>
    <i r="1">
      <x v="19"/>
    </i>
    <i r="1">
      <x v="20"/>
    </i>
    <i r="1">
      <x v="23"/>
    </i>
    <i r="1">
      <x v="24"/>
    </i>
    <i r="1">
      <x v="26"/>
    </i>
    <i r="1">
      <x v="29"/>
    </i>
    <i r="1">
      <x v="52"/>
    </i>
    <i r="1">
      <x v="54"/>
    </i>
    <i r="1">
      <x v="56"/>
    </i>
    <i r="1">
      <x v="63"/>
    </i>
    <i r="1">
      <x v="64"/>
    </i>
    <i r="1">
      <x v="67"/>
    </i>
    <i r="1">
      <x v="73"/>
    </i>
    <i r="1">
      <x v="74"/>
    </i>
    <i r="1">
      <x v="77"/>
    </i>
    <i r="1">
      <x v="81"/>
    </i>
    <i>
      <x v="80"/>
      <x v="23"/>
    </i>
    <i r="1">
      <x v="26"/>
    </i>
    <i r="1">
      <x v="83"/>
    </i>
    <i>
      <x v="81"/>
      <x/>
    </i>
    <i r="1">
      <x v="5"/>
    </i>
    <i r="1">
      <x v="6"/>
    </i>
    <i r="1">
      <x v="9"/>
    </i>
    <i r="1">
      <x v="14"/>
    </i>
    <i r="1">
      <x v="24"/>
    </i>
    <i r="1">
      <x v="25"/>
    </i>
    <i r="1">
      <x v="26"/>
    </i>
    <i r="1">
      <x v="30"/>
    </i>
    <i r="1">
      <x v="53"/>
    </i>
    <i r="1">
      <x v="56"/>
    </i>
    <i r="1">
      <x v="64"/>
    </i>
    <i r="1">
      <x v="66"/>
    </i>
    <i r="1">
      <x v="67"/>
    </i>
    <i r="1">
      <x v="79"/>
    </i>
    <i r="1">
      <x v="82"/>
    </i>
    <i>
      <x v="82"/>
      <x v="6"/>
    </i>
    <i r="1">
      <x v="23"/>
    </i>
    <i r="1">
      <x v="24"/>
    </i>
    <i r="1">
      <x v="25"/>
    </i>
    <i r="1">
      <x v="26"/>
    </i>
    <i r="1">
      <x v="28"/>
    </i>
    <i r="1">
      <x v="29"/>
    </i>
    <i r="1">
      <x v="40"/>
    </i>
    <i r="1">
      <x v="41"/>
    </i>
    <i r="1">
      <x v="45"/>
    </i>
    <i r="1">
      <x v="46"/>
    </i>
    <i r="1">
      <x v="48"/>
    </i>
    <i r="1">
      <x v="57"/>
    </i>
    <i r="1">
      <x v="61"/>
    </i>
    <i r="1">
      <x v="67"/>
    </i>
    <i>
      <x v="83"/>
      <x/>
    </i>
    <i r="1">
      <x v="9"/>
    </i>
    <i r="1">
      <x v="13"/>
    </i>
    <i r="1">
      <x v="17"/>
    </i>
    <i r="1">
      <x v="36"/>
    </i>
    <i r="1">
      <x v="56"/>
    </i>
    <i r="1">
      <x v="64"/>
    </i>
    <i r="1">
      <x v="66"/>
    </i>
    <i r="1">
      <x v="67"/>
    </i>
    <i r="1">
      <x v="79"/>
    </i>
    <i r="1">
      <x v="83"/>
    </i>
    <i>
      <x v="84"/>
      <x v="23"/>
    </i>
    <i r="1">
      <x v="26"/>
    </i>
    <i r="1">
      <x v="64"/>
    </i>
    <i>
      <x v="85"/>
      <x v="26"/>
    </i>
    <i>
      <x v="86"/>
      <x v="56"/>
    </i>
    <i>
      <x v="87"/>
      <x v="40"/>
    </i>
    <i r="1">
      <x v="70"/>
    </i>
    <i>
      <x v="88"/>
      <x v="46"/>
    </i>
    <i r="1">
      <x v="48"/>
    </i>
    <i>
      <x v="89"/>
      <x v="30"/>
    </i>
    <i r="1">
      <x v="55"/>
    </i>
    <i>
      <x v="90"/>
      <x v="6"/>
    </i>
    <i>
      <x v="91"/>
      <x/>
    </i>
    <i r="1">
      <x v="62"/>
    </i>
    <i>
      <x v="92"/>
      <x v="2"/>
    </i>
    <i r="1">
      <x v="24"/>
    </i>
    <i r="1">
      <x v="43"/>
    </i>
    <i r="1">
      <x v="56"/>
    </i>
    <i>
      <x v="93"/>
      <x v="26"/>
    </i>
    <i r="1">
      <x v="56"/>
    </i>
    <i r="1">
      <x v="62"/>
    </i>
    <i>
      <x v="94"/>
      <x v="18"/>
    </i>
    <i>
      <x v="95"/>
      <x/>
    </i>
    <i r="1">
      <x v="3"/>
    </i>
    <i r="1">
      <x v="4"/>
    </i>
    <i r="1">
      <x v="6"/>
    </i>
    <i r="1">
      <x v="48"/>
    </i>
    <i>
      <x v="96"/>
      <x/>
    </i>
    <i r="1">
      <x v="26"/>
    </i>
    <i r="1">
      <x v="79"/>
    </i>
    <i>
      <x v="97"/>
      <x v="20"/>
    </i>
    <i r="1">
      <x v="24"/>
    </i>
    <i r="1">
      <x v="37"/>
    </i>
    <i r="1">
      <x v="47"/>
    </i>
    <i r="1">
      <x v="62"/>
    </i>
    <i r="1">
      <x v="68"/>
    </i>
    <i>
      <x v="98"/>
      <x/>
    </i>
    <i r="1">
      <x v="2"/>
    </i>
    <i r="1">
      <x v="24"/>
    </i>
    <i>
      <x v="99"/>
      <x/>
    </i>
    <i r="1">
      <x v="6"/>
    </i>
    <i r="1">
      <x v="23"/>
    </i>
    <i r="1">
      <x v="24"/>
    </i>
    <i r="1">
      <x v="26"/>
    </i>
    <i r="1">
      <x v="47"/>
    </i>
    <i r="1">
      <x v="48"/>
    </i>
    <i r="1">
      <x v="53"/>
    </i>
    <i r="1">
      <x v="56"/>
    </i>
    <i r="1">
      <x v="67"/>
    </i>
    <i r="1">
      <x v="70"/>
    </i>
    <i r="1">
      <x v="78"/>
    </i>
    <i r="1">
      <x v="79"/>
    </i>
    <i>
      <x v="100"/>
      <x v="7"/>
    </i>
    <i r="1">
      <x v="11"/>
    </i>
    <i r="1">
      <x v="23"/>
    </i>
    <i r="1">
      <x v="24"/>
    </i>
    <i r="1">
      <x v="25"/>
    </i>
    <i r="1">
      <x v="29"/>
    </i>
    <i r="1">
      <x v="31"/>
    </i>
    <i r="1">
      <x v="36"/>
    </i>
    <i r="1">
      <x v="39"/>
    </i>
    <i r="1">
      <x v="41"/>
    </i>
    <i r="1">
      <x v="48"/>
    </i>
    <i r="1">
      <x v="49"/>
    </i>
    <i r="1">
      <x v="52"/>
    </i>
    <i r="1">
      <x v="55"/>
    </i>
    <i r="1">
      <x v="56"/>
    </i>
    <i r="1">
      <x v="64"/>
    </i>
    <i r="1">
      <x v="66"/>
    </i>
    <i r="1">
      <x v="80"/>
    </i>
    <i>
      <x v="101"/>
      <x/>
    </i>
    <i r="1">
      <x v="24"/>
    </i>
    <i r="1">
      <x v="26"/>
    </i>
    <i>
      <x v="102"/>
      <x/>
    </i>
    <i r="1">
      <x v="4"/>
    </i>
    <i r="1">
      <x v="6"/>
    </i>
    <i r="1">
      <x v="25"/>
    </i>
    <i r="1">
      <x v="26"/>
    </i>
    <i r="1">
      <x v="37"/>
    </i>
    <i r="1">
      <x v="38"/>
    </i>
    <i r="1">
      <x v="55"/>
    </i>
    <i r="1">
      <x v="69"/>
    </i>
    <i>
      <x v="103"/>
      <x/>
    </i>
    <i r="1">
      <x v="2"/>
    </i>
    <i r="1">
      <x v="4"/>
    </i>
    <i r="1">
      <x v="5"/>
    </i>
    <i r="1">
      <x v="6"/>
    </i>
    <i r="1">
      <x v="9"/>
    </i>
    <i r="1">
      <x v="11"/>
    </i>
    <i r="1">
      <x v="12"/>
    </i>
    <i r="1">
      <x v="14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40"/>
    </i>
    <i r="1">
      <x v="42"/>
    </i>
    <i r="1">
      <x v="43"/>
    </i>
    <i r="1">
      <x v="48"/>
    </i>
    <i r="1">
      <x v="50"/>
    </i>
    <i r="1">
      <x v="53"/>
    </i>
    <i r="1">
      <x v="55"/>
    </i>
    <i r="1">
      <x v="56"/>
    </i>
    <i r="1">
      <x v="61"/>
    </i>
    <i r="1">
      <x v="62"/>
    </i>
    <i r="1">
      <x v="64"/>
    </i>
    <i r="1">
      <x v="67"/>
    </i>
    <i r="1">
      <x v="68"/>
    </i>
    <i r="1">
      <x v="72"/>
    </i>
    <i r="1">
      <x v="76"/>
    </i>
    <i r="1">
      <x v="77"/>
    </i>
    <i r="1">
      <x v="78"/>
    </i>
    <i r="1">
      <x v="79"/>
    </i>
    <i>
      <x v="104"/>
      <x/>
    </i>
    <i r="1">
      <x v="3"/>
    </i>
    <i r="1">
      <x v="5"/>
    </i>
    <i r="1">
      <x v="6"/>
    </i>
    <i r="1">
      <x v="11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35"/>
    </i>
    <i r="1">
      <x v="40"/>
    </i>
    <i r="1">
      <x v="42"/>
    </i>
    <i r="1">
      <x v="46"/>
    </i>
    <i r="1">
      <x v="48"/>
    </i>
    <i r="1">
      <x v="52"/>
    </i>
    <i r="1">
      <x v="54"/>
    </i>
    <i r="1">
      <x v="56"/>
    </i>
    <i r="1">
      <x v="66"/>
    </i>
    <i r="1">
      <x v="67"/>
    </i>
    <i r="1">
      <x v="74"/>
    </i>
    <i r="1">
      <x v="76"/>
    </i>
    <i r="1">
      <x v="78"/>
    </i>
    <i>
      <x v="105"/>
      <x v="48"/>
    </i>
    <i>
      <x v="106"/>
      <x/>
    </i>
    <i r="1">
      <x v="2"/>
    </i>
    <i r="1">
      <x v="6"/>
    </i>
    <i r="1">
      <x v="9"/>
    </i>
    <i r="1">
      <x v="14"/>
    </i>
    <i r="1">
      <x v="24"/>
    </i>
    <i r="1">
      <x v="25"/>
    </i>
    <i r="1">
      <x v="29"/>
    </i>
    <i r="1">
      <x v="36"/>
    </i>
    <i r="1">
      <x v="38"/>
    </i>
    <i r="1">
      <x v="43"/>
    </i>
    <i r="1">
      <x v="46"/>
    </i>
    <i r="1">
      <x v="47"/>
    </i>
    <i r="1">
      <x v="56"/>
    </i>
    <i r="1">
      <x v="64"/>
    </i>
    <i r="1">
      <x v="66"/>
    </i>
    <i r="1">
      <x v="67"/>
    </i>
    <i r="1">
      <x v="82"/>
    </i>
    <i>
      <x v="107"/>
      <x/>
    </i>
    <i r="1">
      <x v="6"/>
    </i>
    <i r="1">
      <x v="8"/>
    </i>
    <i r="1">
      <x v="9"/>
    </i>
    <i r="1">
      <x v="17"/>
    </i>
    <i r="1">
      <x v="23"/>
    </i>
    <i r="1">
      <x v="25"/>
    </i>
    <i r="1">
      <x v="26"/>
    </i>
    <i r="1">
      <x v="29"/>
    </i>
    <i r="1">
      <x v="36"/>
    </i>
    <i r="1">
      <x v="40"/>
    </i>
    <i r="1">
      <x v="43"/>
    </i>
    <i r="1">
      <x v="45"/>
    </i>
    <i r="1">
      <x v="46"/>
    </i>
    <i r="1">
      <x v="47"/>
    </i>
    <i r="1">
      <x v="56"/>
    </i>
    <i r="1">
      <x v="62"/>
    </i>
    <i r="1">
      <x v="65"/>
    </i>
    <i r="1">
      <x v="67"/>
    </i>
    <i r="1">
      <x v="69"/>
    </i>
    <i r="1">
      <x v="76"/>
    </i>
    <i>
      <x v="108"/>
      <x/>
    </i>
    <i r="1">
      <x v="9"/>
    </i>
    <i r="1">
      <x v="13"/>
    </i>
    <i r="1">
      <x v="14"/>
    </i>
    <i r="1">
      <x v="24"/>
    </i>
    <i r="1">
      <x v="26"/>
    </i>
    <i r="1">
      <x v="29"/>
    </i>
    <i r="1">
      <x v="36"/>
    </i>
    <i r="1">
      <x v="56"/>
    </i>
    <i r="1">
      <x v="64"/>
    </i>
    <i r="1">
      <x v="67"/>
    </i>
    <i r="1">
      <x v="79"/>
    </i>
    <i r="1">
      <x v="83"/>
    </i>
    <i>
      <x v="109"/>
      <x v="23"/>
    </i>
    <i r="1">
      <x v="26"/>
    </i>
    <i r="1">
      <x v="67"/>
    </i>
    <i>
      <x v="110"/>
      <x v="56"/>
    </i>
    <i r="1">
      <x v="76"/>
    </i>
    <i>
      <x v="111"/>
      <x v="2"/>
    </i>
    <i>
      <x v="112"/>
      <x v="26"/>
    </i>
    <i>
      <x v="113"/>
      <x v="43"/>
    </i>
    <i>
      <x v="114"/>
      <x/>
    </i>
    <i r="1">
      <x v="4"/>
    </i>
    <i r="1">
      <x v="6"/>
    </i>
    <i r="1">
      <x v="24"/>
    </i>
    <i r="1">
      <x v="25"/>
    </i>
    <i r="1">
      <x v="50"/>
    </i>
    <i r="1">
      <x v="67"/>
    </i>
    <i>
      <x v="115"/>
      <x v="24"/>
    </i>
    <i>
      <x v="116"/>
      <x/>
    </i>
    <i r="1">
      <x v="4"/>
    </i>
    <i r="1">
      <x v="6"/>
    </i>
    <i r="1">
      <x v="43"/>
    </i>
    <i r="1">
      <x v="56"/>
    </i>
    <i r="1">
      <x v="69"/>
    </i>
    <i>
      <x v="117"/>
      <x v="26"/>
    </i>
    <i>
      <x v="118"/>
      <x v="26"/>
    </i>
    <i r="1">
      <x v="43"/>
    </i>
    <i>
      <x v="119"/>
      <x v="24"/>
    </i>
    <i r="1">
      <x v="50"/>
    </i>
    <i>
      <x v="120"/>
      <x/>
    </i>
    <i r="1">
      <x v="4"/>
    </i>
    <i r="1">
      <x v="26"/>
    </i>
    <i r="1">
      <x v="56"/>
    </i>
    <i r="1">
      <x v="64"/>
    </i>
    <i r="1">
      <x v="70"/>
    </i>
    <i>
      <x v="121"/>
      <x v="26"/>
    </i>
    <i r="1">
      <x v="48"/>
    </i>
    <i>
      <x v="122"/>
      <x/>
    </i>
    <i r="1">
      <x v="4"/>
    </i>
    <i r="1">
      <x v="6"/>
    </i>
    <i r="1">
      <x v="11"/>
    </i>
    <i r="1">
      <x v="22"/>
    </i>
    <i r="1">
      <x v="23"/>
    </i>
    <i r="1">
      <x v="24"/>
    </i>
    <i r="1">
      <x v="26"/>
    </i>
    <i r="1">
      <x v="29"/>
    </i>
    <i r="1">
      <x v="37"/>
    </i>
    <i r="1">
      <x v="46"/>
    </i>
    <i r="1">
      <x v="48"/>
    </i>
    <i r="1">
      <x v="50"/>
    </i>
    <i r="1">
      <x v="55"/>
    </i>
    <i r="1">
      <x v="61"/>
    </i>
    <i r="1">
      <x v="80"/>
    </i>
    <i>
      <x v="123"/>
      <x/>
    </i>
    <i r="1">
      <x v="13"/>
    </i>
    <i r="1">
      <x v="36"/>
    </i>
    <i r="1">
      <x v="46"/>
    </i>
    <i r="1">
      <x v="48"/>
    </i>
    <i r="1">
      <x v="64"/>
    </i>
    <i r="1">
      <x v="67"/>
    </i>
    <i r="1">
      <x v="79"/>
    </i>
    <i r="1">
      <x v="83"/>
    </i>
    <i>
      <x v="124"/>
      <x/>
    </i>
    <i r="1">
      <x v="1"/>
    </i>
    <i r="1">
      <x v="4"/>
    </i>
    <i r="1">
      <x v="5"/>
    </i>
    <i r="1">
      <x v="6"/>
    </i>
    <i r="1">
      <x v="11"/>
    </i>
    <i r="1">
      <x v="15"/>
    </i>
    <i r="1">
      <x v="16"/>
    </i>
    <i r="1">
      <x v="18"/>
    </i>
    <i r="1">
      <x v="24"/>
    </i>
    <i r="1">
      <x v="26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42"/>
    </i>
    <i r="1">
      <x v="45"/>
    </i>
    <i r="1">
      <x v="48"/>
    </i>
    <i r="1">
      <x v="52"/>
    </i>
    <i r="1">
      <x v="54"/>
    </i>
    <i r="1">
      <x v="55"/>
    </i>
    <i r="1">
      <x v="56"/>
    </i>
    <i r="1">
      <x v="62"/>
    </i>
    <i r="1">
      <x v="66"/>
    </i>
    <i r="1">
      <x v="67"/>
    </i>
    <i r="1">
      <x v="79"/>
    </i>
    <i>
      <x v="125"/>
      <x v="24"/>
    </i>
    <i>
      <x v="126"/>
      <x/>
    </i>
    <i r="1">
      <x v="9"/>
    </i>
    <i r="1">
      <x v="11"/>
    </i>
    <i r="1">
      <x v="14"/>
    </i>
    <i r="1">
      <x v="18"/>
    </i>
    <i r="1">
      <x v="19"/>
    </i>
    <i r="1">
      <x v="24"/>
    </i>
    <i r="1">
      <x v="52"/>
    </i>
    <i r="1">
      <x v="56"/>
    </i>
    <i r="1">
      <x v="57"/>
    </i>
    <i r="1">
      <x v="63"/>
    </i>
    <i r="1">
      <x v="64"/>
    </i>
    <i>
      <x v="127"/>
      <x v="24"/>
    </i>
    <i r="1">
      <x v="46"/>
    </i>
    <i r="1">
      <x v="48"/>
    </i>
    <i r="1">
      <x v="49"/>
    </i>
    <i r="1">
      <x v="50"/>
    </i>
    <i>
      <x v="128"/>
      <x/>
    </i>
    <i r="1">
      <x v="4"/>
    </i>
    <i r="1">
      <x v="6"/>
    </i>
    <i r="1">
      <x v="29"/>
    </i>
    <i r="1">
      <x v="32"/>
    </i>
    <i r="1">
      <x v="46"/>
    </i>
    <i r="1">
      <x v="48"/>
    </i>
    <i r="1">
      <x v="52"/>
    </i>
    <i r="1">
      <x v="78"/>
    </i>
    <i>
      <x v="129"/>
      <x v="6"/>
    </i>
    <i>
      <x v="130"/>
      <x/>
    </i>
    <i r="1">
      <x v="6"/>
    </i>
    <i>
      <x v="131"/>
      <x v="24"/>
    </i>
    <i r="1">
      <x v="26"/>
    </i>
    <i>
      <x v="132"/>
      <x v="26"/>
    </i>
    <i r="1">
      <x v="34"/>
    </i>
    <i>
      <x v="133"/>
      <x/>
    </i>
    <i r="1">
      <x v="3"/>
    </i>
    <i r="1">
      <x v="6"/>
    </i>
    <i r="1">
      <x v="11"/>
    </i>
    <i r="1">
      <x v="14"/>
    </i>
    <i r="1">
      <x v="16"/>
    </i>
    <i r="1">
      <x v="19"/>
    </i>
    <i r="1">
      <x v="23"/>
    </i>
    <i r="1">
      <x v="25"/>
    </i>
    <i r="1">
      <x v="26"/>
    </i>
    <i r="1">
      <x v="29"/>
    </i>
    <i r="1">
      <x v="30"/>
    </i>
    <i r="1">
      <x v="31"/>
    </i>
    <i r="1">
      <x v="40"/>
    </i>
    <i r="1">
      <x v="42"/>
    </i>
    <i r="1">
      <x v="46"/>
    </i>
    <i r="1">
      <x v="52"/>
    </i>
    <i r="1">
      <x v="56"/>
    </i>
    <i r="1">
      <x v="66"/>
    </i>
    <i r="1">
      <x v="67"/>
    </i>
    <i r="1">
      <x v="74"/>
    </i>
    <i r="1">
      <x v="78"/>
    </i>
    <i>
      <x v="134"/>
      <x v="4"/>
    </i>
    <i r="1">
      <x v="17"/>
    </i>
    <i r="1">
      <x v="18"/>
    </i>
    <i r="1">
      <x v="23"/>
    </i>
    <i r="1">
      <x v="24"/>
    </i>
    <i r="1">
      <x v="25"/>
    </i>
    <i r="1">
      <x v="46"/>
    </i>
    <i r="1">
      <x v="48"/>
    </i>
    <i r="1">
      <x v="56"/>
    </i>
    <i r="1">
      <x v="65"/>
    </i>
    <i r="1">
      <x v="80"/>
    </i>
    <i>
      <x v="135"/>
      <x v="14"/>
    </i>
    <i r="1">
      <x v="29"/>
    </i>
    <i r="1">
      <x v="37"/>
    </i>
    <i r="1">
      <x v="66"/>
    </i>
    <i>
      <x v="136"/>
      <x/>
    </i>
    <i r="1">
      <x v="4"/>
    </i>
    <i r="1">
      <x v="6"/>
    </i>
    <i r="1">
      <x v="9"/>
    </i>
    <i r="1">
      <x v="12"/>
    </i>
    <i r="1">
      <x v="24"/>
    </i>
    <i r="1">
      <x v="25"/>
    </i>
    <i r="1">
      <x v="26"/>
    </i>
    <i r="1">
      <x v="39"/>
    </i>
    <i r="1">
      <x v="48"/>
    </i>
    <i r="1">
      <x v="56"/>
    </i>
    <i r="1">
      <x v="69"/>
    </i>
    <i r="1">
      <x v="70"/>
    </i>
    <i>
      <x v="137"/>
      <x v="6"/>
    </i>
    <i r="1">
      <x v="24"/>
    </i>
    <i>
      <x v="138"/>
      <x v="26"/>
    </i>
    <i>
      <x v="139"/>
      <x v="48"/>
    </i>
    <i>
      <x v="140"/>
      <x v="26"/>
    </i>
    <i>
      <x v="141"/>
      <x/>
    </i>
    <i r="1">
      <x v="3"/>
    </i>
    <i r="1">
      <x v="6"/>
    </i>
    <i r="1">
      <x v="11"/>
    </i>
    <i r="1">
      <x v="14"/>
    </i>
    <i r="1">
      <x v="16"/>
    </i>
    <i r="1">
      <x v="19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40"/>
    </i>
    <i r="1">
      <x v="42"/>
    </i>
    <i r="1">
      <x v="46"/>
    </i>
    <i r="1">
      <x v="48"/>
    </i>
    <i r="1">
      <x v="52"/>
    </i>
    <i r="1">
      <x v="56"/>
    </i>
    <i r="1">
      <x v="66"/>
    </i>
    <i r="1">
      <x v="67"/>
    </i>
    <i r="1">
      <x v="74"/>
    </i>
    <i r="1">
      <x v="78"/>
    </i>
    <i>
      <x v="142"/>
      <x v="1"/>
    </i>
    <i r="1">
      <x v="4"/>
    </i>
    <i r="1">
      <x v="5"/>
    </i>
    <i r="1">
      <x v="11"/>
    </i>
    <i r="1">
      <x v="16"/>
    </i>
    <i r="1">
      <x v="17"/>
    </i>
    <i r="1">
      <x v="18"/>
    </i>
    <i r="1">
      <x v="20"/>
    </i>
    <i r="1">
      <x v="23"/>
    </i>
    <i r="1">
      <x v="26"/>
    </i>
    <i r="1">
      <x v="31"/>
    </i>
    <i r="1">
      <x v="35"/>
    </i>
    <i r="1">
      <x v="37"/>
    </i>
    <i r="1">
      <x v="43"/>
    </i>
    <i r="1">
      <x v="48"/>
    </i>
    <i r="1">
      <x v="50"/>
    </i>
    <i r="1">
      <x v="54"/>
    </i>
    <i r="1">
      <x v="55"/>
    </i>
    <i r="1">
      <x v="56"/>
    </i>
    <i r="1">
      <x v="64"/>
    </i>
    <i r="1">
      <x v="66"/>
    </i>
    <i r="1">
      <x v="73"/>
    </i>
    <i r="1">
      <x v="79"/>
    </i>
    <i>
      <x v="143"/>
      <x/>
    </i>
    <i r="1">
      <x v="5"/>
    </i>
    <i r="1">
      <x v="11"/>
    </i>
    <i r="1">
      <x v="13"/>
    </i>
    <i r="1">
      <x v="16"/>
    </i>
    <i r="1">
      <x v="28"/>
    </i>
    <i r="1">
      <x v="31"/>
    </i>
    <i r="1">
      <x v="32"/>
    </i>
    <i r="1">
      <x v="33"/>
    </i>
    <i r="1">
      <x v="34"/>
    </i>
    <i r="1">
      <x v="36"/>
    </i>
    <i r="1">
      <x v="37"/>
    </i>
    <i r="1">
      <x v="42"/>
    </i>
    <i r="1">
      <x v="45"/>
    </i>
    <i r="1">
      <x v="50"/>
    </i>
    <i r="1">
      <x v="52"/>
    </i>
    <i r="1">
      <x v="55"/>
    </i>
    <i r="1">
      <x v="56"/>
    </i>
    <i r="1">
      <x v="64"/>
    </i>
    <i r="1">
      <x v="67"/>
    </i>
    <i r="1">
      <x v="79"/>
    </i>
    <i r="1">
      <x v="83"/>
    </i>
    <i>
      <x v="144"/>
      <x/>
    </i>
    <i r="1">
      <x v="4"/>
    </i>
    <i r="1">
      <x v="5"/>
    </i>
    <i r="1">
      <x v="11"/>
    </i>
    <i r="1">
      <x v="19"/>
    </i>
    <i r="1">
      <x v="22"/>
    </i>
    <i r="1">
      <x v="23"/>
    </i>
    <i r="1">
      <x v="25"/>
    </i>
    <i r="1">
      <x v="28"/>
    </i>
    <i r="1">
      <x v="29"/>
    </i>
    <i r="1">
      <x v="30"/>
    </i>
    <i r="1">
      <x v="33"/>
    </i>
    <i r="1">
      <x v="36"/>
    </i>
    <i r="1">
      <x v="39"/>
    </i>
    <i r="1">
      <x v="42"/>
    </i>
    <i r="1">
      <x v="45"/>
    </i>
    <i r="1">
      <x v="46"/>
    </i>
    <i r="1">
      <x v="48"/>
    </i>
    <i r="1">
      <x v="52"/>
    </i>
    <i r="1">
      <x v="55"/>
    </i>
    <i r="1">
      <x v="56"/>
    </i>
    <i r="1">
      <x v="57"/>
    </i>
    <i r="1">
      <x v="61"/>
    </i>
    <i r="1">
      <x v="63"/>
    </i>
    <i r="1">
      <x v="66"/>
    </i>
    <i r="1">
      <x v="67"/>
    </i>
    <i r="1">
      <x v="72"/>
    </i>
    <i r="1">
      <x v="75"/>
    </i>
    <i r="1">
      <x v="76"/>
    </i>
    <i r="1">
      <x v="77"/>
    </i>
    <i r="1">
      <x v="78"/>
    </i>
    <i>
      <x v="145"/>
      <x v="29"/>
    </i>
    <i r="1">
      <x v="48"/>
    </i>
    <i r="1">
      <x v="49"/>
    </i>
    <i>
      <x v="146"/>
      <x/>
    </i>
    <i r="1">
      <x v="4"/>
    </i>
    <i r="1">
      <x v="6"/>
    </i>
    <i r="1">
      <x v="14"/>
    </i>
    <i r="1">
      <x v="15"/>
    </i>
    <i r="1">
      <x v="24"/>
    </i>
    <i r="1">
      <x v="25"/>
    </i>
    <i r="1">
      <x v="26"/>
    </i>
    <i r="1">
      <x v="29"/>
    </i>
    <i r="1">
      <x v="43"/>
    </i>
    <i r="1">
      <x v="46"/>
    </i>
    <i r="1">
      <x v="48"/>
    </i>
    <i r="1">
      <x v="50"/>
    </i>
    <i>
      <x v="147"/>
      <x v="26"/>
    </i>
    <i>
      <x v="148"/>
      <x/>
    </i>
    <i r="1">
      <x v="4"/>
    </i>
    <i r="1">
      <x v="6"/>
    </i>
    <i r="1">
      <x v="24"/>
    </i>
    <i r="1">
      <x v="25"/>
    </i>
    <i r="1">
      <x v="26"/>
    </i>
    <i r="1">
      <x v="29"/>
    </i>
    <i r="1">
      <x v="46"/>
    </i>
    <i r="1">
      <x v="48"/>
    </i>
    <i>
      <x v="149"/>
      <x v="24"/>
    </i>
    <i r="1">
      <x v="26"/>
    </i>
    <i r="1">
      <x v="48"/>
    </i>
    <i>
      <x v="150"/>
      <x/>
    </i>
    <i r="1">
      <x v="43"/>
    </i>
    <i>
      <x v="151"/>
      <x v="62"/>
    </i>
    <i>
      <x v="152"/>
      <x/>
    </i>
    <i r="1">
      <x v="3"/>
    </i>
    <i r="1">
      <x v="4"/>
    </i>
    <i r="1">
      <x v="6"/>
    </i>
    <i r="1">
      <x v="11"/>
    </i>
    <i r="1">
      <x v="14"/>
    </i>
    <i r="1">
      <x v="16"/>
    </i>
    <i r="1">
      <x v="19"/>
    </i>
    <i r="1">
      <x v="23"/>
    </i>
    <i r="1">
      <x v="24"/>
    </i>
    <i r="1">
      <x v="25"/>
    </i>
    <i r="1">
      <x v="26"/>
    </i>
    <i r="1">
      <x v="29"/>
    </i>
    <i r="1">
      <x v="30"/>
    </i>
    <i r="1">
      <x v="31"/>
    </i>
    <i r="1">
      <x v="40"/>
    </i>
    <i r="1">
      <x v="42"/>
    </i>
    <i r="1">
      <x v="46"/>
    </i>
    <i r="1">
      <x v="48"/>
    </i>
    <i r="1">
      <x v="52"/>
    </i>
    <i r="1">
      <x v="56"/>
    </i>
    <i r="1">
      <x v="62"/>
    </i>
    <i r="1">
      <x v="66"/>
    </i>
    <i r="1">
      <x v="67"/>
    </i>
    <i r="1">
      <x v="74"/>
    </i>
    <i r="1">
      <x v="78"/>
    </i>
    <i>
      <x v="153"/>
      <x v="11"/>
    </i>
    <i r="1">
      <x v="18"/>
    </i>
    <i r="1">
      <x v="21"/>
    </i>
    <i r="1">
      <x v="23"/>
    </i>
    <i r="1">
      <x v="48"/>
    </i>
    <i r="1">
      <x v="52"/>
    </i>
    <i r="1">
      <x v="63"/>
    </i>
    <i r="1">
      <x v="77"/>
    </i>
    <i>
      <x v="154"/>
      <x/>
    </i>
    <i r="1">
      <x v="4"/>
    </i>
    <i r="1">
      <x v="6"/>
    </i>
    <i r="1">
      <x v="16"/>
    </i>
    <i r="1">
      <x v="23"/>
    </i>
    <i r="1">
      <x v="24"/>
    </i>
    <i r="1">
      <x v="25"/>
    </i>
    <i r="1">
      <x v="26"/>
    </i>
    <i r="1">
      <x v="29"/>
    </i>
    <i r="1">
      <x v="33"/>
    </i>
    <i r="1">
      <x v="35"/>
    </i>
    <i r="1">
      <x v="46"/>
    </i>
    <i r="1">
      <x v="48"/>
    </i>
    <i r="1">
      <x v="50"/>
    </i>
    <i r="1">
      <x v="62"/>
    </i>
    <i>
      <x v="155"/>
      <x v="14"/>
    </i>
    <i r="1">
      <x v="15"/>
    </i>
    <i r="1">
      <x v="16"/>
    </i>
    <i r="1">
      <x v="17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42"/>
    </i>
    <i r="1">
      <x v="45"/>
    </i>
    <i r="1">
      <x v="55"/>
    </i>
    <i r="1">
      <x v="72"/>
    </i>
    <i r="1">
      <x v="73"/>
    </i>
    <i>
      <x v="156"/>
      <x v="5"/>
    </i>
    <i r="1">
      <x v="9"/>
    </i>
    <i r="1">
      <x v="15"/>
    </i>
    <i r="1">
      <x v="23"/>
    </i>
    <i r="1">
      <x v="24"/>
    </i>
    <i r="1">
      <x v="25"/>
    </i>
    <i r="1">
      <x v="28"/>
    </i>
    <i r="1">
      <x v="29"/>
    </i>
    <i r="1">
      <x v="30"/>
    </i>
    <i r="1">
      <x v="48"/>
    </i>
    <i r="1">
      <x v="54"/>
    </i>
    <i r="1">
      <x v="55"/>
    </i>
    <i r="1">
      <x v="56"/>
    </i>
    <i r="1">
      <x v="64"/>
    </i>
    <i r="1">
      <x v="79"/>
    </i>
    <i>
      <x v="157"/>
      <x v="2"/>
    </i>
    <i r="1">
      <x v="33"/>
    </i>
    <i r="1">
      <x v="37"/>
    </i>
    <i r="1">
      <x v="56"/>
    </i>
    <i r="1">
      <x v="67"/>
    </i>
    <i r="1">
      <x v="76"/>
    </i>
    <i>
      <x v="158"/>
      <x v="6"/>
    </i>
    <i r="1">
      <x v="14"/>
    </i>
    <i r="1">
      <x v="15"/>
    </i>
    <i r="1">
      <x v="19"/>
    </i>
    <i r="1">
      <x v="26"/>
    </i>
    <i r="1">
      <x v="48"/>
    </i>
    <i r="1">
      <x v="57"/>
    </i>
    <i r="1">
      <x v="70"/>
    </i>
    <i>
      <x v="159"/>
      <x v="24"/>
    </i>
    <i r="1">
      <x v="29"/>
    </i>
    <i>
      <x v="160"/>
      <x/>
    </i>
    <i r="1">
      <x v="24"/>
    </i>
    <i r="1">
      <x v="72"/>
    </i>
    <i>
      <x v="161"/>
      <x v="26"/>
    </i>
    <i>
      <x v="162"/>
      <x v="4"/>
    </i>
    <i r="1">
      <x v="24"/>
    </i>
    <i>
      <x v="163"/>
      <x/>
    </i>
    <i r="1">
      <x v="26"/>
    </i>
    <i>
      <x v="164"/>
      <x v="4"/>
    </i>
    <i r="1">
      <x v="23"/>
    </i>
    <i r="1">
      <x v="24"/>
    </i>
    <i r="1">
      <x v="26"/>
    </i>
    <i r="1">
      <x v="48"/>
    </i>
    <i>
      <x v="165"/>
      <x v="44"/>
    </i>
    <i>
      <x v="166"/>
      <x v="3"/>
    </i>
    <i r="1">
      <x v="5"/>
    </i>
    <i r="1">
      <x v="17"/>
    </i>
    <i r="1">
      <x v="18"/>
    </i>
    <i r="1">
      <x v="20"/>
    </i>
    <i r="1">
      <x v="26"/>
    </i>
    <i r="1">
      <x v="29"/>
    </i>
    <i r="1">
      <x v="34"/>
    </i>
    <i r="1">
      <x v="35"/>
    </i>
    <i r="1">
      <x v="36"/>
    </i>
    <i r="1">
      <x v="39"/>
    </i>
    <i r="1">
      <x v="45"/>
    </i>
    <i r="1">
      <x v="47"/>
    </i>
    <i r="1">
      <x v="48"/>
    </i>
    <i r="1">
      <x v="54"/>
    </i>
    <i r="1">
      <x v="64"/>
    </i>
    <i r="1">
      <x v="69"/>
    </i>
    <i r="1">
      <x v="72"/>
    </i>
    <i>
      <x v="167"/>
      <x v="14"/>
    </i>
    <i r="1">
      <x v="56"/>
    </i>
    <i r="1">
      <x v="67"/>
    </i>
    <i>
      <x v="168"/>
      <x/>
    </i>
    <i r="1">
      <x v="4"/>
    </i>
    <i r="1">
      <x v="5"/>
    </i>
    <i r="1">
      <x v="6"/>
    </i>
    <i r="1">
      <x v="12"/>
    </i>
    <i r="1">
      <x v="13"/>
    </i>
    <i r="1">
      <x v="23"/>
    </i>
    <i r="1">
      <x v="24"/>
    </i>
    <i r="1">
      <x v="25"/>
    </i>
    <i r="1">
      <x v="26"/>
    </i>
    <i r="1">
      <x v="36"/>
    </i>
    <i r="1">
      <x v="40"/>
    </i>
    <i r="1">
      <x v="41"/>
    </i>
    <i r="1">
      <x v="46"/>
    </i>
    <i r="1">
      <x v="48"/>
    </i>
    <i r="1">
      <x v="56"/>
    </i>
    <i r="1">
      <x v="62"/>
    </i>
    <i r="1">
      <x v="64"/>
    </i>
    <i r="1">
      <x v="65"/>
    </i>
    <i r="1">
      <x v="66"/>
    </i>
    <i r="1">
      <x v="67"/>
    </i>
    <i r="1">
      <x v="68"/>
    </i>
    <i r="1">
      <x v="70"/>
    </i>
    <i r="1">
      <x v="76"/>
    </i>
    <i r="1">
      <x v="79"/>
    </i>
    <i r="1">
      <x v="80"/>
    </i>
    <i r="1">
      <x v="83"/>
    </i>
    <i>
      <x v="169"/>
      <x v="29"/>
    </i>
    <i>
      <x v="170"/>
      <x v="7"/>
    </i>
    <i r="1">
      <x v="8"/>
    </i>
    <i r="1">
      <x v="9"/>
    </i>
    <i r="1">
      <x v="23"/>
    </i>
    <i r="1">
      <x v="25"/>
    </i>
    <i r="1">
      <x v="40"/>
    </i>
    <i r="1">
      <x v="43"/>
    </i>
    <i r="1">
      <x v="48"/>
    </i>
    <i>
      <x v="171"/>
      <x v="25"/>
    </i>
    <i r="1">
      <x v="26"/>
    </i>
    <i>
      <x v="172"/>
      <x/>
    </i>
    <i r="1">
      <x v="38"/>
    </i>
    <i>
      <x v="173"/>
      <x/>
    </i>
    <i r="1">
      <x v="4"/>
    </i>
    <i r="1">
      <x v="26"/>
    </i>
    <i r="1">
      <x v="40"/>
    </i>
    <i>
      <x v="174"/>
      <x v="4"/>
    </i>
    <i r="1">
      <x v="25"/>
    </i>
    <i>
      <x v="175"/>
      <x/>
    </i>
    <i r="1">
      <x v="4"/>
    </i>
    <i r="1">
      <x v="6"/>
    </i>
    <i r="1">
      <x v="24"/>
    </i>
    <i r="1">
      <x v="25"/>
    </i>
    <i r="1">
      <x v="26"/>
    </i>
    <i r="1">
      <x v="46"/>
    </i>
    <i>
      <x v="176"/>
      <x v="5"/>
    </i>
    <i r="1">
      <x v="16"/>
    </i>
    <i r="1">
      <x v="24"/>
    </i>
    <i r="1">
      <x v="31"/>
    </i>
    <i r="1">
      <x v="32"/>
    </i>
    <i r="1">
      <x v="36"/>
    </i>
    <i r="1">
      <x v="37"/>
    </i>
    <i r="1">
      <x v="55"/>
    </i>
    <i>
      <x v="177"/>
      <x v="67"/>
    </i>
    <i>
      <x v="178"/>
      <x v="5"/>
    </i>
    <i r="1">
      <x v="28"/>
    </i>
    <i r="1">
      <x v="29"/>
    </i>
    <i r="1">
      <x v="55"/>
    </i>
    <i r="1">
      <x v="56"/>
    </i>
    <i r="1">
      <x v="64"/>
    </i>
    <i>
      <x v="179"/>
      <x v="6"/>
    </i>
    <i r="1">
      <x v="9"/>
    </i>
    <i r="1">
      <x v="24"/>
    </i>
    <i r="1">
      <x v="46"/>
    </i>
    <i r="1">
      <x v="48"/>
    </i>
    <i r="1">
      <x v="50"/>
    </i>
    <i>
      <x v="180"/>
      <x v="66"/>
    </i>
    <i>
      <x v="181"/>
      <x v="30"/>
    </i>
    <i>
      <x v="182"/>
      <x v="67"/>
    </i>
    <i>
      <x v="183"/>
      <x v="67"/>
    </i>
    <i>
      <x v="184"/>
      <x v="52"/>
    </i>
    <i r="1">
      <x v="56"/>
    </i>
    <i>
      <x v="185"/>
      <x v="24"/>
    </i>
    <i r="1">
      <x v="26"/>
    </i>
    <i r="1">
      <x v="46"/>
    </i>
    <i>
      <x v="186"/>
      <x v="64"/>
    </i>
    <i>
      <x v="187"/>
      <x v="24"/>
    </i>
    <i>
      <x v="188"/>
      <x v="66"/>
    </i>
    <i>
      <x v="189"/>
      <x v="23"/>
    </i>
    <i r="1">
      <x v="29"/>
    </i>
    <i r="1">
      <x v="37"/>
    </i>
    <i>
      <x v="190"/>
      <x/>
    </i>
    <i r="1">
      <x v="4"/>
    </i>
    <i r="1">
      <x v="6"/>
    </i>
    <i r="1">
      <x v="11"/>
    </i>
    <i r="1">
      <x v="24"/>
    </i>
    <i r="1">
      <x v="25"/>
    </i>
    <i r="1">
      <x v="26"/>
    </i>
    <i r="1">
      <x v="56"/>
    </i>
    <i>
      <x v="191"/>
      <x v="11"/>
    </i>
    <i r="1">
      <x v="21"/>
    </i>
    <i r="1">
      <x v="23"/>
    </i>
    <i>
      <x v="192"/>
      <x v="37"/>
    </i>
    <i>
      <x v="193"/>
      <x v="20"/>
    </i>
    <i r="1">
      <x v="24"/>
    </i>
    <i>
      <x v="194"/>
      <x v="4"/>
    </i>
    <i r="1">
      <x v="24"/>
    </i>
    <i>
      <x v="195"/>
      <x v="4"/>
    </i>
    <i r="1">
      <x v="24"/>
    </i>
    <i>
      <x v="196"/>
      <x/>
    </i>
    <i r="1">
      <x v="6"/>
    </i>
    <i r="1">
      <x v="23"/>
    </i>
    <i r="1">
      <x v="31"/>
    </i>
    <i r="1">
      <x v="37"/>
    </i>
    <i r="1">
      <x v="62"/>
    </i>
    <i>
      <x v="197"/>
      <x/>
    </i>
    <i r="1">
      <x v="2"/>
    </i>
    <i r="1">
      <x v="4"/>
    </i>
    <i r="1">
      <x v="24"/>
    </i>
    <i r="1">
      <x v="26"/>
    </i>
    <i r="1">
      <x v="48"/>
    </i>
    <i r="1">
      <x v="56"/>
    </i>
    <i r="1">
      <x v="62"/>
    </i>
    <i r="1">
      <x v="66"/>
    </i>
    <i r="1">
      <x v="79"/>
    </i>
    <i>
      <x v="198"/>
      <x v="5"/>
    </i>
    <i r="1">
      <x v="17"/>
    </i>
    <i r="1">
      <x v="54"/>
    </i>
    <i r="1">
      <x v="64"/>
    </i>
    <i>
      <x v="199"/>
      <x/>
    </i>
    <i r="1">
      <x v="3"/>
    </i>
    <i r="1">
      <x v="4"/>
    </i>
    <i r="1">
      <x v="5"/>
    </i>
    <i r="1">
      <x v="6"/>
    </i>
    <i r="1">
      <x v="14"/>
    </i>
    <i r="1">
      <x v="18"/>
    </i>
    <i r="1">
      <x v="20"/>
    </i>
    <i r="1">
      <x v="24"/>
    </i>
    <i r="1">
      <x v="25"/>
    </i>
    <i r="1">
      <x v="26"/>
    </i>
    <i r="1">
      <x v="30"/>
    </i>
    <i r="1">
      <x v="31"/>
    </i>
    <i r="1">
      <x v="33"/>
    </i>
    <i r="1">
      <x v="34"/>
    </i>
    <i r="1">
      <x v="36"/>
    </i>
    <i r="1">
      <x v="37"/>
    </i>
    <i r="1">
      <x v="38"/>
    </i>
    <i r="1">
      <x v="45"/>
    </i>
    <i r="1">
      <x v="46"/>
    </i>
    <i r="1">
      <x v="47"/>
    </i>
    <i r="1">
      <x v="48"/>
    </i>
    <i r="1">
      <x v="54"/>
    </i>
    <i r="1">
      <x v="56"/>
    </i>
    <i r="1">
      <x v="62"/>
    </i>
    <i r="1">
      <x v="67"/>
    </i>
    <i r="1">
      <x v="82"/>
    </i>
    <i>
      <x v="200"/>
      <x v="26"/>
    </i>
    <i r="1">
      <x v="29"/>
    </i>
    <i>
      <x v="201"/>
      <x v="2"/>
    </i>
    <i r="1">
      <x v="5"/>
    </i>
    <i r="1">
      <x v="6"/>
    </i>
    <i r="1">
      <x v="9"/>
    </i>
    <i r="1">
      <x v="12"/>
    </i>
    <i r="1">
      <x v="14"/>
    </i>
    <i r="1">
      <x v="23"/>
    </i>
    <i r="1">
      <x v="25"/>
    </i>
    <i r="1">
      <x v="29"/>
    </i>
    <i r="1">
      <x v="32"/>
    </i>
    <i r="1">
      <x v="37"/>
    </i>
    <i r="1">
      <x v="39"/>
    </i>
    <i r="1">
      <x v="40"/>
    </i>
    <i r="1">
      <x v="42"/>
    </i>
    <i r="1">
      <x v="43"/>
    </i>
    <i r="1">
      <x v="47"/>
    </i>
    <i r="1">
      <x v="48"/>
    </i>
    <i r="1">
      <x v="53"/>
    </i>
    <i r="1">
      <x v="55"/>
    </i>
    <i r="1">
      <x v="56"/>
    </i>
    <i r="1">
      <x v="64"/>
    </i>
    <i r="1">
      <x v="66"/>
    </i>
    <i r="1">
      <x v="68"/>
    </i>
    <i r="1">
      <x v="70"/>
    </i>
    <i r="1">
      <x v="76"/>
    </i>
    <i r="1">
      <x v="80"/>
    </i>
    <i>
      <x v="202"/>
      <x/>
    </i>
    <i r="1">
      <x v="9"/>
    </i>
    <i r="1">
      <x v="13"/>
    </i>
    <i r="1">
      <x v="28"/>
    </i>
    <i r="1">
      <x v="29"/>
    </i>
    <i r="1">
      <x v="35"/>
    </i>
    <i r="1">
      <x v="36"/>
    </i>
    <i r="1">
      <x v="37"/>
    </i>
    <i r="1">
      <x v="48"/>
    </i>
    <i r="1">
      <x v="64"/>
    </i>
    <i r="1">
      <x v="67"/>
    </i>
    <i r="1">
      <x v="76"/>
    </i>
    <i r="1">
      <x v="79"/>
    </i>
    <i r="1">
      <x v="83"/>
    </i>
    <i>
      <x v="203"/>
      <x/>
    </i>
    <i r="1">
      <x v="4"/>
    </i>
    <i r="1">
      <x v="6"/>
    </i>
    <i r="1">
      <x v="7"/>
    </i>
    <i r="1">
      <x v="8"/>
    </i>
    <i r="1">
      <x v="9"/>
    </i>
    <i r="1">
      <x v="15"/>
    </i>
    <i r="1">
      <x v="17"/>
    </i>
    <i r="1">
      <x v="23"/>
    </i>
    <i r="1">
      <x v="24"/>
    </i>
    <i r="1">
      <x v="25"/>
    </i>
    <i r="1">
      <x v="26"/>
    </i>
    <i r="1">
      <x v="27"/>
    </i>
    <i r="1">
      <x v="29"/>
    </i>
    <i r="1">
      <x v="35"/>
    </i>
    <i r="1">
      <x v="36"/>
    </i>
    <i r="1">
      <x v="38"/>
    </i>
    <i r="1">
      <x v="40"/>
    </i>
    <i r="1">
      <x v="41"/>
    </i>
    <i r="1">
      <x v="43"/>
    </i>
    <i r="1">
      <x v="47"/>
    </i>
    <i r="1">
      <x v="48"/>
    </i>
    <i r="1">
      <x v="56"/>
    </i>
    <i r="1">
      <x v="64"/>
    </i>
    <i r="1">
      <x v="66"/>
    </i>
    <i r="1">
      <x v="67"/>
    </i>
    <i>
      <x v="204"/>
      <x v="2"/>
    </i>
    <i>
      <x v="205"/>
      <x v="6"/>
    </i>
    <i r="1">
      <x v="8"/>
    </i>
    <i r="1">
      <x v="23"/>
    </i>
    <i r="1">
      <x v="26"/>
    </i>
    <i r="1">
      <x v="29"/>
    </i>
    <i r="1">
      <x v="47"/>
    </i>
    <i r="1">
      <x v="56"/>
    </i>
    <i r="1">
      <x v="67"/>
    </i>
    <i r="1">
      <x v="76"/>
    </i>
    <i>
      <x v="206"/>
      <x v="8"/>
    </i>
    <i>
      <x v="207"/>
      <x v="29"/>
    </i>
    <i r="1">
      <x v="56"/>
    </i>
    <i r="1">
      <x v="65"/>
    </i>
    <i r="1">
      <x v="68"/>
    </i>
    <i>
      <x v="208"/>
      <x/>
    </i>
    <i r="1">
      <x v="9"/>
    </i>
    <i r="1">
      <x v="26"/>
    </i>
    <i r="1">
      <x v="67"/>
    </i>
    <i r="1">
      <x v="76"/>
    </i>
    <i>
      <x v="209"/>
      <x v="26"/>
    </i>
    <i>
      <x v="210"/>
      <x v="24"/>
    </i>
    <i r="1">
      <x v="48"/>
    </i>
    <i>
      <x v="211"/>
      <x v="47"/>
    </i>
    <i>
      <x v="212"/>
      <x v="5"/>
    </i>
    <i r="1">
      <x v="16"/>
    </i>
    <i r="1">
      <x v="18"/>
    </i>
    <i r="1">
      <x v="29"/>
    </i>
    <i r="1">
      <x v="32"/>
    </i>
    <i r="1">
      <x v="33"/>
    </i>
    <i r="1">
      <x v="36"/>
    </i>
    <i r="1">
      <x v="37"/>
    </i>
    <i r="1">
      <x v="48"/>
    </i>
    <i r="1">
      <x v="64"/>
    </i>
    <i>
      <x v="213"/>
      <x v="29"/>
    </i>
    <i r="1">
      <x v="37"/>
    </i>
    <i r="1">
      <x v="56"/>
    </i>
    <i r="1">
      <x v="67"/>
    </i>
    <i>
      <x v="214"/>
      <x v="29"/>
    </i>
    <i r="1">
      <x v="42"/>
    </i>
    <i r="1">
      <x v="45"/>
    </i>
    <i r="1">
      <x v="55"/>
    </i>
    <i>
      <x v="215"/>
      <x v="39"/>
    </i>
    <i>
      <x v="216"/>
      <x v="41"/>
    </i>
    <i>
      <x v="217"/>
      <x v="5"/>
    </i>
    <i>
      <x v="218"/>
      <x v="3"/>
    </i>
    <i r="1">
      <x v="4"/>
    </i>
    <i r="1">
      <x v="6"/>
    </i>
    <i r="1">
      <x v="23"/>
    </i>
    <i r="1">
      <x v="25"/>
    </i>
    <i r="1">
      <x v="35"/>
    </i>
    <i r="1">
      <x v="40"/>
    </i>
    <i r="1">
      <x v="42"/>
    </i>
    <i r="1">
      <x v="48"/>
    </i>
    <i r="1">
      <x v="56"/>
    </i>
    <i r="1">
      <x v="66"/>
    </i>
    <i r="1">
      <x v="70"/>
    </i>
    <i r="1">
      <x v="79"/>
    </i>
    <i r="1">
      <x v="80"/>
    </i>
    <i>
      <x v="219"/>
      <x v="26"/>
    </i>
    <i r="1">
      <x v="48"/>
    </i>
    <i>
      <x v="220"/>
      <x v="7"/>
    </i>
    <i r="1">
      <x v="40"/>
    </i>
    <i r="1">
      <x v="43"/>
    </i>
    <i r="1">
      <x v="48"/>
    </i>
    <i>
      <x v="221"/>
      <x v="84"/>
    </i>
    <i t="grand">
      <x/>
    </i>
  </rowItems>
  <colItems count="1">
    <i/>
  </colItems>
  <dataFields count="1">
    <dataField name="Sum of Budget" fld="6" baseField="0" baseItem="0"/>
  </dataFields>
  <formats count="4">
    <format dxfId="8">
      <pivotArea field="4" type="button" dataOnly="0" labelOnly="1" outline="0"/>
    </format>
    <format dxfId="7">
      <pivotArea field="5" type="button" dataOnly="0" labelOnly="1" outline="0"/>
    </format>
    <format dxfId="6">
      <pivotArea field="0" type="button" dataOnly="0" labelOnly="1" outline="0" axis="axisRow" fieldPosition="1"/>
    </format>
    <format dxfId="5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F2FA5-94EF-48DA-8B1B-46184026621E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14:D237" firstHeaderRow="1" firstDataRow="1" firstDataCol="3"/>
  <pivotFields count="8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4">
        <item x="0"/>
        <item x="1"/>
        <item x="9"/>
        <item x="17"/>
        <item x="2"/>
        <item x="15"/>
        <item x="18"/>
        <item x="10"/>
        <item x="16"/>
        <item x="3"/>
        <item x="19"/>
        <item x="21"/>
        <item x="4"/>
        <item x="14"/>
        <item x="7"/>
        <item x="11"/>
        <item x="12"/>
        <item x="5"/>
        <item x="13"/>
        <item x="20"/>
        <item x="22"/>
        <item x="6"/>
        <item x="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0">
        <item x="27"/>
        <item x="19"/>
        <item x="23"/>
        <item x="2"/>
        <item x="21"/>
        <item x="7"/>
        <item x="17"/>
        <item x="9"/>
        <item x="22"/>
        <item x="4"/>
        <item x="25"/>
        <item x="12"/>
        <item x="14"/>
        <item x="0"/>
        <item x="24"/>
        <item x="13"/>
        <item x="3"/>
        <item x="26"/>
        <item x="8"/>
        <item x="6"/>
        <item x="5"/>
        <item x="1"/>
        <item x="11"/>
        <item x="10"/>
        <item x="28"/>
        <item x="18"/>
        <item x="16"/>
        <item x="15"/>
        <item x="20"/>
        <item x="2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22">
        <item x="106"/>
        <item x="203"/>
        <item x="0"/>
        <item x="68"/>
        <item x="96"/>
        <item x="192"/>
        <item x="162"/>
        <item x="78"/>
        <item x="169"/>
        <item x="190"/>
        <item x="64"/>
        <item x="51"/>
        <item x="38"/>
        <item x="74"/>
        <item x="7"/>
        <item x="62"/>
        <item x="13"/>
        <item x="1"/>
        <item x="156"/>
        <item x="146"/>
        <item x="89"/>
        <item x="79"/>
        <item x="65"/>
        <item x="22"/>
        <item x="84"/>
        <item x="152"/>
        <item x="36"/>
        <item x="30"/>
        <item x="132"/>
        <item x="149"/>
        <item x="161"/>
        <item x="76"/>
        <item x="80"/>
        <item x="56"/>
        <item x="48"/>
        <item x="142"/>
        <item x="114"/>
        <item x="135"/>
        <item x="117"/>
        <item x="194"/>
        <item x="193"/>
        <item x="175"/>
        <item x="98"/>
        <item x="2"/>
        <item x="16"/>
        <item x="86"/>
        <item x="14"/>
        <item x="178"/>
        <item x="220"/>
        <item x="219"/>
        <item x="185"/>
        <item x="88"/>
        <item x="173"/>
        <item x="49"/>
        <item x="150"/>
        <item x="159"/>
        <item x="90"/>
        <item x="81"/>
        <item x="59"/>
        <item x="124"/>
        <item x="39"/>
        <item x="126"/>
        <item x="121"/>
        <item x="158"/>
        <item x="23"/>
        <item x="143"/>
        <item x="172"/>
        <item x="40"/>
        <item x="174"/>
        <item x="52"/>
        <item x="111"/>
        <item x="101"/>
        <item x="103"/>
        <item x="119"/>
        <item x="8"/>
        <item x="72"/>
        <item x="41"/>
        <item x="165"/>
        <item x="3"/>
        <item x="128"/>
        <item x="184"/>
        <item x="120"/>
        <item x="37"/>
        <item x="157"/>
        <item x="179"/>
        <item x="216"/>
        <item x="176"/>
        <item x="105"/>
        <item x="70"/>
        <item x="153"/>
        <item x="147"/>
        <item x="160"/>
        <item x="109"/>
        <item x="163"/>
        <item x="168"/>
        <item x="18"/>
        <item x="191"/>
        <item x="66"/>
        <item x="188"/>
        <item x="63"/>
        <item x="42"/>
        <item x="186"/>
        <item x="92"/>
        <item x="9"/>
        <item x="24"/>
        <item x="87"/>
        <item x="57"/>
        <item x="4"/>
        <item x="133"/>
        <item x="181"/>
        <item x="94"/>
        <item x="195"/>
        <item x="215"/>
        <item x="112"/>
        <item x="99"/>
        <item x="206"/>
        <item x="93"/>
        <item x="209"/>
        <item x="110"/>
        <item x="102"/>
        <item x="118"/>
        <item x="69"/>
        <item x="50"/>
        <item x="60"/>
        <item x="73"/>
        <item x="204"/>
        <item x="166"/>
        <item x="61"/>
        <item x="31"/>
        <item x="217"/>
        <item x="189"/>
        <item x="202"/>
        <item x="155"/>
        <item x="25"/>
        <item x="43"/>
        <item x="136"/>
        <item x="10"/>
        <item x="201"/>
        <item x="210"/>
        <item x="91"/>
        <item x="214"/>
        <item x="26"/>
        <item x="34"/>
        <item x="100"/>
        <item x="28"/>
        <item x="32"/>
        <item x="53"/>
        <item x="213"/>
        <item x="47"/>
        <item x="83"/>
        <item x="113"/>
        <item x="164"/>
        <item x="27"/>
        <item x="82"/>
        <item x="58"/>
        <item x="138"/>
        <item x="35"/>
        <item x="97"/>
        <item x="33"/>
        <item x="125"/>
        <item x="145"/>
        <item x="211"/>
        <item x="199"/>
        <item x="187"/>
        <item x="44"/>
        <item x="115"/>
        <item x="19"/>
        <item x="167"/>
        <item x="11"/>
        <item x="137"/>
        <item x="5"/>
        <item x="208"/>
        <item x="144"/>
        <item x="107"/>
        <item x="197"/>
        <item x="55"/>
        <item x="139"/>
        <item x="182"/>
        <item x="127"/>
        <item x="29"/>
        <item x="122"/>
        <item x="154"/>
        <item x="180"/>
        <item x="183"/>
        <item x="170"/>
        <item x="54"/>
        <item x="177"/>
        <item x="207"/>
        <item x="123"/>
        <item x="129"/>
        <item x="171"/>
        <item x="218"/>
        <item x="140"/>
        <item x="205"/>
        <item x="200"/>
        <item x="198"/>
        <item x="141"/>
        <item x="71"/>
        <item x="148"/>
        <item x="20"/>
        <item x="134"/>
        <item x="12"/>
        <item x="85"/>
        <item x="6"/>
        <item x="196"/>
        <item x="17"/>
        <item x="15"/>
        <item x="116"/>
        <item x="95"/>
        <item x="212"/>
        <item x="45"/>
        <item x="67"/>
        <item x="46"/>
        <item x="131"/>
        <item x="130"/>
        <item x="104"/>
        <item x="108"/>
        <item x="151"/>
        <item x="21"/>
        <item x="77"/>
        <item x="75"/>
        <item x="22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4"/>
    <field x="5"/>
    <field x="7"/>
  </rowFields>
  <rowItems count="223">
    <i>
      <x/>
      <x v="3"/>
      <x/>
    </i>
    <i r="1">
      <x v="9"/>
      <x v="1"/>
    </i>
    <i r="1">
      <x v="13"/>
      <x v="2"/>
    </i>
    <i r="1">
      <x v="16"/>
      <x v="3"/>
    </i>
    <i>
      <x v="1"/>
      <x v="3"/>
      <x v="4"/>
    </i>
    <i r="1">
      <x v="4"/>
      <x v="5"/>
    </i>
    <i r="1">
      <x v="5"/>
      <x v="6"/>
    </i>
    <i r="1">
      <x v="6"/>
      <x v="7"/>
    </i>
    <i r="1">
      <x v="7"/>
      <x v="8"/>
    </i>
    <i r="1">
      <x v="8"/>
      <x v="9"/>
    </i>
    <i r="1">
      <x v="9"/>
      <x v="10"/>
    </i>
    <i r="1">
      <x v="11"/>
      <x v="11"/>
    </i>
    <i r="1">
      <x v="13"/>
      <x v="12"/>
    </i>
    <i r="1">
      <x v="15"/>
      <x v="13"/>
    </i>
    <i r="1">
      <x v="16"/>
      <x v="14"/>
    </i>
    <i r="1">
      <x v="18"/>
      <x v="15"/>
    </i>
    <i r="1">
      <x v="20"/>
      <x v="16"/>
    </i>
    <i r="1">
      <x v="21"/>
      <x v="17"/>
    </i>
    <i r="1">
      <x v="22"/>
      <x v="18"/>
    </i>
    <i r="1">
      <x v="23"/>
      <x v="19"/>
    </i>
    <i>
      <x v="2"/>
      <x v="5"/>
      <x v="20"/>
    </i>
    <i r="1">
      <x v="7"/>
      <x v="21"/>
    </i>
    <i r="1">
      <x v="9"/>
      <x v="22"/>
    </i>
    <i r="1">
      <x v="13"/>
      <x v="23"/>
    </i>
    <i r="1">
      <x v="16"/>
      <x v="24"/>
    </i>
    <i r="1">
      <x v="18"/>
      <x v="25"/>
    </i>
    <i r="1">
      <x v="20"/>
      <x v="26"/>
    </i>
    <i r="1">
      <x v="21"/>
      <x v="27"/>
    </i>
    <i r="1">
      <x v="22"/>
      <x v="28"/>
    </i>
    <i>
      <x v="3"/>
      <x v="2"/>
      <x v="29"/>
    </i>
    <i r="1">
      <x v="3"/>
      <x v="30"/>
    </i>
    <i r="1">
      <x v="5"/>
      <x v="31"/>
    </i>
    <i r="1">
      <x v="7"/>
      <x v="32"/>
    </i>
    <i r="1">
      <x v="9"/>
      <x v="33"/>
    </i>
    <i r="1">
      <x v="13"/>
      <x v="34"/>
    </i>
    <i r="1">
      <x v="15"/>
      <x v="35"/>
    </i>
    <i r="1">
      <x v="16"/>
      <x v="36"/>
    </i>
    <i r="1">
      <x v="18"/>
      <x v="37"/>
    </i>
    <i r="1">
      <x v="20"/>
      <x v="38"/>
    </i>
    <i r="1">
      <x v="21"/>
      <x v="39"/>
    </i>
    <i r="1">
      <x v="22"/>
      <x v="40"/>
    </i>
    <i r="1">
      <x v="26"/>
      <x v="41"/>
    </i>
    <i>
      <x v="4"/>
      <x v="1"/>
      <x v="42"/>
    </i>
    <i r="1">
      <x v="3"/>
      <x v="43"/>
    </i>
    <i r="1">
      <x v="5"/>
      <x v="44"/>
    </i>
    <i r="1">
      <x v="7"/>
      <x v="45"/>
    </i>
    <i r="1">
      <x v="9"/>
      <x v="46"/>
    </i>
    <i r="1">
      <x v="13"/>
      <x v="47"/>
    </i>
    <i>
      <x v="5"/>
      <x v="2"/>
      <x v="54"/>
    </i>
    <i r="1">
      <x v="3"/>
      <x v="55"/>
    </i>
    <i r="1">
      <x v="5"/>
      <x v="56"/>
    </i>
    <i r="1">
      <x v="7"/>
      <x v="57"/>
    </i>
    <i r="1">
      <x v="9"/>
      <x v="58"/>
    </i>
    <i r="1">
      <x v="11"/>
      <x v="59"/>
    </i>
    <i r="1">
      <x v="13"/>
      <x v="60"/>
    </i>
    <i r="1">
      <x v="15"/>
      <x v="61"/>
    </i>
    <i r="1">
      <x v="16"/>
      <x v="62"/>
    </i>
    <i r="1">
      <x v="18"/>
      <x v="63"/>
    </i>
    <i>
      <x v="6"/>
      <x v="2"/>
      <x v="48"/>
    </i>
    <i r="1">
      <x v="3"/>
      <x v="49"/>
    </i>
    <i r="1">
      <x v="11"/>
      <x v="50"/>
    </i>
    <i r="1">
      <x v="13"/>
      <x v="51"/>
    </i>
    <i r="1">
      <x v="16"/>
      <x v="52"/>
    </i>
    <i r="1">
      <x v="21"/>
      <x v="53"/>
    </i>
    <i>
      <x v="7"/>
      <x v="9"/>
      <x v="64"/>
    </i>
    <i>
      <x v="8"/>
      <x v="7"/>
      <x v="65"/>
    </i>
    <i r="1">
      <x v="9"/>
      <x v="66"/>
    </i>
    <i r="1">
      <x v="13"/>
      <x v="67"/>
    </i>
    <i r="1">
      <x v="16"/>
      <x v="68"/>
    </i>
    <i>
      <x v="9"/>
      <x v="2"/>
      <x v="70"/>
    </i>
    <i r="1">
      <x v="3"/>
      <x v="71"/>
    </i>
    <i r="1">
      <x v="5"/>
      <x v="72"/>
    </i>
    <i r="1">
      <x v="7"/>
      <x v="73"/>
    </i>
    <i r="1">
      <x v="9"/>
      <x v="74"/>
    </i>
    <i r="1">
      <x v="11"/>
      <x v="75"/>
    </i>
    <i r="1">
      <x v="13"/>
      <x v="76"/>
    </i>
    <i r="1">
      <x v="15"/>
      <x v="77"/>
    </i>
    <i r="1">
      <x v="16"/>
      <x v="78"/>
    </i>
    <i r="1">
      <x v="18"/>
      <x v="79"/>
    </i>
    <i r="1">
      <x v="19"/>
      <x v="80"/>
    </i>
    <i r="1">
      <x v="20"/>
      <x v="81"/>
    </i>
    <i r="1">
      <x v="21"/>
      <x v="82"/>
    </i>
    <i r="1">
      <x v="22"/>
      <x v="83"/>
    </i>
    <i r="1">
      <x v="23"/>
      <x v="84"/>
    </i>
    <i r="1">
      <x v="24"/>
      <x v="85"/>
    </i>
    <i r="1">
      <x v="25"/>
      <x v="86"/>
    </i>
    <i r="1">
      <x v="28"/>
      <x v="87"/>
    </i>
    <i>
      <x v="10"/>
      <x v="5"/>
      <x v="69"/>
    </i>
    <i>
      <x v="11"/>
      <x v="9"/>
      <x v="88"/>
    </i>
    <i r="1">
      <x v="13"/>
      <x v="89"/>
    </i>
    <i r="1">
      <x v="18"/>
      <x v="90"/>
    </i>
    <i>
      <x v="12"/>
      <x v="3"/>
      <x v="91"/>
    </i>
    <i r="1">
      <x v="4"/>
      <x v="92"/>
    </i>
    <i r="1">
      <x v="5"/>
      <x v="93"/>
    </i>
    <i r="1">
      <x v="6"/>
      <x v="94"/>
    </i>
    <i r="1">
      <x v="7"/>
      <x v="95"/>
    </i>
    <i r="1">
      <x v="8"/>
      <x v="96"/>
    </i>
    <i r="1">
      <x v="9"/>
      <x v="97"/>
    </i>
    <i r="1">
      <x v="10"/>
      <x v="98"/>
    </i>
    <i r="1">
      <x v="11"/>
      <x v="99"/>
    </i>
    <i r="1">
      <x v="13"/>
      <x v="100"/>
    </i>
    <i r="1">
      <x v="14"/>
      <x v="101"/>
    </i>
    <i r="1">
      <x v="15"/>
      <x v="102"/>
    </i>
    <i r="1">
      <x v="16"/>
      <x v="103"/>
    </i>
    <i r="1">
      <x v="18"/>
      <x v="104"/>
    </i>
    <i r="1">
      <x v="19"/>
      <x v="105"/>
    </i>
    <i r="1">
      <x v="20"/>
      <x v="106"/>
    </i>
    <i r="1">
      <x v="21"/>
      <x v="107"/>
    </i>
    <i r="1">
      <x v="22"/>
      <x v="108"/>
    </i>
    <i r="1">
      <x v="23"/>
      <x v="109"/>
    </i>
    <i r="1">
      <x v="25"/>
      <x v="110"/>
    </i>
    <i r="1">
      <x v="26"/>
      <x v="111"/>
    </i>
    <i r="1">
      <x v="27"/>
      <x v="112"/>
    </i>
    <i>
      <x v="13"/>
      <x v="2"/>
      <x v="113"/>
    </i>
    <i r="1">
      <x v="3"/>
      <x v="114"/>
    </i>
    <i r="1">
      <x v="4"/>
      <x v="115"/>
    </i>
    <i r="1">
      <x v="5"/>
      <x v="116"/>
    </i>
    <i r="1">
      <x v="7"/>
      <x v="117"/>
    </i>
    <i r="1">
      <x v="8"/>
      <x v="118"/>
    </i>
    <i r="1">
      <x v="9"/>
      <x v="119"/>
    </i>
    <i r="1">
      <x v="11"/>
      <x v="120"/>
    </i>
    <i r="1">
      <x v="12"/>
      <x v="121"/>
    </i>
    <i r="1">
      <x v="13"/>
      <x v="122"/>
    </i>
    <i r="1">
      <x v="15"/>
      <x v="123"/>
    </i>
    <i r="1">
      <x v="16"/>
      <x v="124"/>
    </i>
    <i r="1">
      <x v="17"/>
      <x v="125"/>
    </i>
    <i r="1">
      <x v="18"/>
      <x v="126"/>
    </i>
    <i r="1">
      <x v="20"/>
      <x v="127"/>
    </i>
    <i r="1">
      <x v="21"/>
      <x v="128"/>
    </i>
    <i r="1">
      <x v="23"/>
      <x v="129"/>
    </i>
    <i>
      <x v="14"/>
      <x v="3"/>
      <x v="130"/>
    </i>
    <i r="1">
      <x v="5"/>
      <x v="131"/>
    </i>
    <i r="1">
      <x v="7"/>
      <x v="132"/>
    </i>
    <i r="1">
      <x v="9"/>
      <x v="133"/>
    </i>
    <i r="1">
      <x v="13"/>
      <x v="134"/>
    </i>
    <i r="1">
      <x v="15"/>
      <x v="135"/>
    </i>
    <i r="1">
      <x v="16"/>
      <x v="136"/>
    </i>
    <i r="1">
      <x v="20"/>
      <x v="137"/>
    </i>
    <i r="1">
      <x v="21"/>
      <x v="138"/>
    </i>
    <i>
      <x v="15"/>
      <x v="5"/>
      <x v="139"/>
    </i>
    <i r="1">
      <x v="7"/>
      <x v="140"/>
    </i>
    <i r="1">
      <x v="9"/>
      <x v="141"/>
    </i>
    <i r="1">
      <x v="13"/>
      <x v="142"/>
    </i>
    <i r="1">
      <x v="15"/>
      <x v="143"/>
    </i>
    <i r="1">
      <x v="16"/>
      <x v="144"/>
    </i>
    <i r="1">
      <x v="18"/>
      <x v="145"/>
    </i>
    <i r="1">
      <x v="20"/>
      <x v="146"/>
    </i>
    <i r="1">
      <x v="21"/>
      <x v="147"/>
    </i>
    <i r="1">
      <x v="22"/>
      <x v="148"/>
    </i>
    <i r="1">
      <x v="25"/>
      <x v="149"/>
    </i>
    <i>
      <x v="16"/>
      <x v="2"/>
      <x v="150"/>
    </i>
    <i r="1">
      <x v="3"/>
      <x v="151"/>
    </i>
    <i r="1">
      <x v="5"/>
      <x v="152"/>
    </i>
    <i r="1">
      <x v="7"/>
      <x v="153"/>
    </i>
    <i r="1">
      <x v="9"/>
      <x v="154"/>
    </i>
    <i r="1">
      <x v="11"/>
      <x v="155"/>
    </i>
    <i r="1">
      <x v="13"/>
      <x v="156"/>
    </i>
    <i r="1">
      <x v="15"/>
      <x v="157"/>
    </i>
    <i r="1">
      <x v="16"/>
      <x v="158"/>
    </i>
    <i r="1">
      <x v="18"/>
      <x v="159"/>
    </i>
    <i r="1">
      <x v="20"/>
      <x v="160"/>
    </i>
    <i r="1">
      <x v="21"/>
      <x v="161"/>
    </i>
    <i>
      <x v="17"/>
      <x/>
      <x v="162"/>
    </i>
    <i r="1">
      <x v="3"/>
      <x v="163"/>
    </i>
    <i r="1">
      <x v="5"/>
      <x v="164"/>
    </i>
    <i r="1">
      <x v="7"/>
      <x v="165"/>
    </i>
    <i r="1">
      <x v="9"/>
      <x v="166"/>
    </i>
    <i r="1">
      <x v="11"/>
      <x v="167"/>
    </i>
    <i r="1">
      <x v="13"/>
      <x v="168"/>
    </i>
    <i r="1">
      <x v="15"/>
      <x v="169"/>
    </i>
    <i r="1">
      <x v="16"/>
      <x v="170"/>
    </i>
    <i r="1">
      <x v="18"/>
      <x v="171"/>
    </i>
    <i r="1">
      <x v="20"/>
      <x v="172"/>
    </i>
    <i r="1">
      <x v="21"/>
      <x v="173"/>
    </i>
    <i>
      <x v="18"/>
      <x v="1"/>
      <x v="174"/>
    </i>
    <i r="1">
      <x v="5"/>
      <x v="175"/>
    </i>
    <i r="1">
      <x v="9"/>
      <x v="176"/>
    </i>
    <i r="1">
      <x v="11"/>
      <x v="177"/>
    </i>
    <i r="1">
      <x v="13"/>
      <x v="178"/>
    </i>
    <i r="1">
      <x v="16"/>
      <x v="179"/>
    </i>
    <i r="1">
      <x v="20"/>
      <x v="180"/>
    </i>
    <i r="1">
      <x v="21"/>
      <x v="181"/>
    </i>
    <i r="1">
      <x v="25"/>
      <x v="182"/>
    </i>
    <i>
      <x v="19"/>
      <x v="3"/>
      <x v="183"/>
    </i>
    <i r="1">
      <x v="5"/>
      <x v="184"/>
    </i>
    <i r="1">
      <x v="9"/>
      <x v="185"/>
    </i>
    <i r="1">
      <x v="13"/>
      <x v="186"/>
    </i>
    <i r="1">
      <x v="16"/>
      <x v="187"/>
    </i>
    <i r="1">
      <x v="20"/>
      <x v="188"/>
    </i>
    <i>
      <x v="20"/>
      <x v="1"/>
      <x v="189"/>
    </i>
    <i r="1">
      <x v="2"/>
      <x v="190"/>
    </i>
    <i r="1">
      <x v="3"/>
      <x v="191"/>
    </i>
    <i r="1">
      <x v="7"/>
      <x v="192"/>
    </i>
    <i r="1">
      <x v="9"/>
      <x v="193"/>
    </i>
    <i>
      <x v="21"/>
      <x v="1"/>
      <x v="194"/>
    </i>
    <i r="1">
      <x v="2"/>
      <x v="195"/>
    </i>
    <i r="1">
      <x v="3"/>
      <x v="196"/>
    </i>
    <i r="1">
      <x v="5"/>
      <x v="197"/>
    </i>
    <i r="1">
      <x v="7"/>
      <x v="198"/>
    </i>
    <i r="1">
      <x v="9"/>
      <x v="199"/>
    </i>
    <i r="1">
      <x v="11"/>
      <x v="200"/>
    </i>
    <i r="1">
      <x v="13"/>
      <x v="201"/>
    </i>
    <i r="1">
      <x v="15"/>
      <x v="202"/>
    </i>
    <i r="1">
      <x v="16"/>
      <x v="203"/>
    </i>
    <i r="1">
      <x v="17"/>
      <x v="204"/>
    </i>
    <i r="1">
      <x v="18"/>
      <x v="205"/>
    </i>
    <i r="1">
      <x v="19"/>
      <x v="206"/>
    </i>
    <i r="1">
      <x v="20"/>
      <x v="207"/>
    </i>
    <i r="1">
      <x v="21"/>
      <x v="208"/>
    </i>
    <i r="1">
      <x v="23"/>
      <x v="209"/>
    </i>
    <i>
      <x v="22"/>
      <x v="5"/>
      <x v="210"/>
    </i>
    <i r="1">
      <x v="9"/>
      <x v="211"/>
    </i>
    <i r="1">
      <x v="13"/>
      <x v="212"/>
    </i>
    <i r="1">
      <x v="15"/>
      <x v="213"/>
    </i>
    <i r="1">
      <x v="16"/>
      <x v="214"/>
    </i>
    <i r="1">
      <x v="18"/>
      <x v="215"/>
    </i>
    <i r="1">
      <x v="21"/>
      <x v="216"/>
    </i>
    <i r="1">
      <x v="22"/>
      <x v="217"/>
    </i>
    <i r="1">
      <x v="23"/>
      <x v="218"/>
    </i>
    <i r="1">
      <x v="26"/>
      <x v="219"/>
    </i>
    <i r="1">
      <x v="27"/>
      <x v="220"/>
    </i>
    <i>
      <x v="23"/>
      <x v="29"/>
      <x v="221"/>
    </i>
    <i t="grand">
      <x/>
    </i>
  </rowItems>
  <colItems count="1">
    <i/>
  </colItems>
  <dataFields count="1">
    <dataField name="Sum of Budget" fld="6" baseField="0" baseItem="0"/>
  </dataFields>
  <formats count="3">
    <format dxfId="11">
      <pivotArea field="4" type="button" dataOnly="0" labelOnly="1" outline="0" axis="axisRow" fieldPosition="0"/>
    </format>
    <format dxfId="10">
      <pivotArea field="5" type="button" dataOnly="0" labelOnly="1" outline="0" axis="axisRow" fieldPosition="1"/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2" dT="2021-01-08T05:03:37.59" personId="{78866EE6-49B8-4431-A58C-0C3FB02972AD}" id="{F7157289-69AE-4862-8D8B-0B2513D23CBC}">
    <text>Paste Data Here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816BF-5492-4755-BC1D-05153645F9EC}">
  <dimension ref="A1:K3466"/>
  <sheetViews>
    <sheetView zoomScale="77" zoomScaleNormal="77" workbookViewId="0">
      <pane ySplit="2" topLeftCell="A3" activePane="bottomLeft" state="frozen"/>
      <selection pane="bottomLeft" activeCell="K2" sqref="K2"/>
    </sheetView>
  </sheetViews>
  <sheetFormatPr defaultRowHeight="12" x14ac:dyDescent="0.2"/>
  <cols>
    <col min="1" max="1" width="23" customWidth="1"/>
    <col min="2" max="2" width="27.375" customWidth="1"/>
    <col min="3" max="3" width="16.375" style="8" bestFit="1" customWidth="1"/>
    <col min="4" max="4" width="19.375" style="8" bestFit="1" customWidth="1"/>
    <col min="5" max="5" width="33.125" style="8" customWidth="1"/>
    <col min="6" max="6" width="21.75" style="8" customWidth="1"/>
    <col min="7" max="7" width="19.5" style="8" bestFit="1" customWidth="1"/>
    <col min="8" max="8" width="18" style="8" customWidth="1"/>
    <col min="9" max="9" width="7.625" style="8" bestFit="1" customWidth="1"/>
    <col min="10" max="10" width="23" style="8" bestFit="1" customWidth="1"/>
    <col min="11" max="11" width="39.875" style="8" bestFit="1" customWidth="1"/>
  </cols>
  <sheetData>
    <row r="1" spans="1:11" s="14" customFormat="1" ht="36" x14ac:dyDescent="0.25">
      <c r="A1" s="22" t="s">
        <v>2399</v>
      </c>
      <c r="B1" s="22" t="s">
        <v>2400</v>
      </c>
      <c r="C1" s="15" t="s">
        <v>0</v>
      </c>
      <c r="D1" s="15" t="s">
        <v>1</v>
      </c>
      <c r="E1" s="15" t="s">
        <v>2</v>
      </c>
      <c r="F1" s="15" t="s">
        <v>3</v>
      </c>
      <c r="G1" s="15" t="s">
        <v>4</v>
      </c>
      <c r="H1" s="15" t="s">
        <v>7</v>
      </c>
      <c r="I1" s="15" t="s">
        <v>8</v>
      </c>
      <c r="J1" s="15" t="s">
        <v>5</v>
      </c>
      <c r="K1" s="17" t="s">
        <v>2168</v>
      </c>
    </row>
    <row r="2" spans="1:11" ht="15.75" x14ac:dyDescent="0.25">
      <c r="A2" s="18" t="s">
        <v>1904</v>
      </c>
      <c r="B2" s="23" t="s">
        <v>1941</v>
      </c>
      <c r="C2" s="8">
        <v>194345</v>
      </c>
      <c r="D2" s="8" t="s">
        <v>20</v>
      </c>
      <c r="E2" s="8" t="s">
        <v>21</v>
      </c>
      <c r="F2" s="8" t="s">
        <v>22</v>
      </c>
      <c r="G2" s="8" t="s">
        <v>14</v>
      </c>
      <c r="H2" s="8">
        <v>0.1</v>
      </c>
      <c r="I2" s="8">
        <v>50000</v>
      </c>
      <c r="J2" s="8" t="str">
        <f>G2&amp;"_"&amp;H2</f>
        <v>Bột Nguyên kem 400gr/ 900gr_0.1</v>
      </c>
      <c r="K2" s="8" t="str">
        <f>G2&amp;"_"&amp;H2&amp;"_"&amp;C2&amp;"_"&amp;E2</f>
        <v>Bột Nguyên kem 400gr/ 900gr_0.1_194345_C00547699</v>
      </c>
    </row>
    <row r="3" spans="1:11" ht="16.5" customHeight="1" x14ac:dyDescent="0.25">
      <c r="A3" s="18" t="s">
        <v>1936</v>
      </c>
      <c r="B3" s="23" t="s">
        <v>1939</v>
      </c>
      <c r="C3" s="8">
        <v>194345</v>
      </c>
      <c r="D3" s="8" t="s">
        <v>20</v>
      </c>
      <c r="E3" s="8" t="s">
        <v>21</v>
      </c>
      <c r="F3" s="8" t="s">
        <v>22</v>
      </c>
      <c r="G3" s="8" t="s">
        <v>17</v>
      </c>
      <c r="H3" s="8">
        <v>0.15</v>
      </c>
      <c r="I3" s="8">
        <v>50000</v>
      </c>
      <c r="J3" s="8" t="str">
        <f t="shared" ref="J3:J65" si="0">G3&amp;"_"&amp;H3</f>
        <v>CK 110/ 170_0.15</v>
      </c>
      <c r="K3" s="8" t="str">
        <f t="shared" ref="K3:K66" si="1">G3&amp;"_"&amp;H3&amp;"_"&amp;C3&amp;"_"&amp;E3</f>
        <v>CK 110/ 170_0.15_194345_C00547699</v>
      </c>
    </row>
    <row r="4" spans="1:11" ht="13.5" customHeight="1" x14ac:dyDescent="0.25">
      <c r="A4" s="18" t="s">
        <v>1937</v>
      </c>
      <c r="B4" s="23" t="s">
        <v>1942</v>
      </c>
      <c r="C4" s="8">
        <v>194345</v>
      </c>
      <c r="D4" s="8" t="s">
        <v>20</v>
      </c>
      <c r="E4" s="8" t="s">
        <v>21</v>
      </c>
      <c r="F4" s="8" t="s">
        <v>22</v>
      </c>
      <c r="G4" s="8" t="s">
        <v>23</v>
      </c>
      <c r="H4" s="8">
        <v>0.05</v>
      </c>
      <c r="I4" s="8">
        <v>50000</v>
      </c>
      <c r="J4" s="8" t="str">
        <f t="shared" si="0"/>
        <v>DL calci_0.05</v>
      </c>
      <c r="K4" s="8" t="str">
        <f t="shared" si="1"/>
        <v>DL calci_0.05_194345_C00547699</v>
      </c>
    </row>
    <row r="5" spans="1:11" ht="15.75" x14ac:dyDescent="0.25">
      <c r="A5" s="18" t="s">
        <v>1938</v>
      </c>
      <c r="B5" s="23">
        <v>12345</v>
      </c>
      <c r="C5" s="8">
        <v>194345</v>
      </c>
      <c r="D5" s="8" t="s">
        <v>20</v>
      </c>
      <c r="E5" s="8" t="s">
        <v>21</v>
      </c>
      <c r="F5" s="8" t="s">
        <v>22</v>
      </c>
      <c r="G5" s="8" t="s">
        <v>24</v>
      </c>
      <c r="H5" s="8">
        <v>0.12</v>
      </c>
      <c r="I5" s="8">
        <v>50000</v>
      </c>
      <c r="J5" s="8" t="str">
        <f t="shared" si="0"/>
        <v>Fino_0.12</v>
      </c>
      <c r="K5" s="8" t="str">
        <f t="shared" si="1"/>
        <v>Fino_0.12_194345_C00547699</v>
      </c>
    </row>
    <row r="6" spans="1:11" ht="15.75" x14ac:dyDescent="0.25">
      <c r="A6" s="18" t="s">
        <v>1930</v>
      </c>
      <c r="B6" s="23">
        <v>21207172</v>
      </c>
      <c r="C6" s="8">
        <v>194345</v>
      </c>
      <c r="D6" s="8" t="s">
        <v>20</v>
      </c>
      <c r="E6" s="8" t="s">
        <v>21</v>
      </c>
      <c r="F6" s="8" t="s">
        <v>22</v>
      </c>
      <c r="G6" s="8" t="s">
        <v>25</v>
      </c>
      <c r="H6" s="8">
        <v>0.15</v>
      </c>
      <c r="I6" s="8">
        <v>50000</v>
      </c>
      <c r="J6" s="8" t="str">
        <f t="shared" si="0"/>
        <v>Fresh 110/ 180_0.15</v>
      </c>
      <c r="K6" s="8" t="str">
        <f t="shared" si="1"/>
        <v>Fresh 110/ 180_0.15_194345_C00547699</v>
      </c>
    </row>
    <row r="7" spans="1:11" ht="14.25" customHeight="1" x14ac:dyDescent="0.25">
      <c r="A7" s="18" t="s">
        <v>1921</v>
      </c>
      <c r="B7" s="23" t="s">
        <v>1932</v>
      </c>
      <c r="C7" s="8">
        <v>194345</v>
      </c>
      <c r="D7" s="8" t="s">
        <v>20</v>
      </c>
      <c r="E7" s="8" t="s">
        <v>21</v>
      </c>
      <c r="F7" s="8" t="s">
        <v>22</v>
      </c>
      <c r="G7" s="8" t="s">
        <v>26</v>
      </c>
      <c r="H7" s="8">
        <v>0.12</v>
      </c>
      <c r="I7" s="8">
        <v>50000</v>
      </c>
      <c r="J7" s="8" t="str">
        <f t="shared" si="0"/>
        <v>Ovaltine 110/ 180_0.12</v>
      </c>
      <c r="K7" s="8" t="str">
        <f t="shared" si="1"/>
        <v>Ovaltine 110/ 180_0.12_194345_C00547699</v>
      </c>
    </row>
    <row r="8" spans="1:11" ht="16.5" customHeight="1" x14ac:dyDescent="0.25">
      <c r="A8" s="18" t="s">
        <v>1924</v>
      </c>
      <c r="B8" s="23" t="s">
        <v>1933</v>
      </c>
      <c r="C8" s="8">
        <v>194345</v>
      </c>
      <c r="D8" s="8" t="s">
        <v>20</v>
      </c>
      <c r="E8" s="8" t="s">
        <v>21</v>
      </c>
      <c r="F8" s="8" t="s">
        <v>22</v>
      </c>
      <c r="G8" s="8" t="s">
        <v>27</v>
      </c>
      <c r="H8" s="8">
        <v>0.12</v>
      </c>
      <c r="I8" s="8">
        <v>50000</v>
      </c>
      <c r="J8" s="8" t="str">
        <f t="shared" si="0"/>
        <v>YM 110/ 170_0.12</v>
      </c>
      <c r="K8" s="8" t="str">
        <f t="shared" si="1"/>
        <v>YM 110/ 170_0.12_194345_C00547699</v>
      </c>
    </row>
    <row r="9" spans="1:11" ht="17.25" customHeight="1" x14ac:dyDescent="0.25">
      <c r="A9" s="18" t="s">
        <v>1925</v>
      </c>
      <c r="B9" s="23" t="s">
        <v>1934</v>
      </c>
      <c r="C9" s="8">
        <v>194345</v>
      </c>
      <c r="D9" s="8" t="s">
        <v>20</v>
      </c>
      <c r="E9" s="8" t="s">
        <v>28</v>
      </c>
      <c r="F9" s="8" t="s">
        <v>29</v>
      </c>
      <c r="G9" s="8" t="s">
        <v>14</v>
      </c>
      <c r="H9" s="8">
        <v>0.1</v>
      </c>
      <c r="I9" s="8">
        <v>50000</v>
      </c>
      <c r="J9" s="8" t="str">
        <f t="shared" si="0"/>
        <v>Bột Nguyên kem 400gr/ 900gr_0.1</v>
      </c>
      <c r="K9" s="8" t="str">
        <f t="shared" si="1"/>
        <v>Bột Nguyên kem 400gr/ 900gr_0.1_194345_C00547700</v>
      </c>
    </row>
    <row r="10" spans="1:11" ht="15.75" x14ac:dyDescent="0.25">
      <c r="A10" s="18" t="s">
        <v>1926</v>
      </c>
      <c r="B10" s="23" t="s">
        <v>1935</v>
      </c>
      <c r="C10" s="8">
        <v>194345</v>
      </c>
      <c r="D10" s="8" t="s">
        <v>20</v>
      </c>
      <c r="E10" s="8" t="s">
        <v>28</v>
      </c>
      <c r="F10" s="8" t="s">
        <v>29</v>
      </c>
      <c r="G10" s="8" t="s">
        <v>17</v>
      </c>
      <c r="H10" s="8">
        <v>0.15</v>
      </c>
      <c r="I10" s="8">
        <v>50000</v>
      </c>
      <c r="J10" s="8" t="str">
        <f t="shared" si="0"/>
        <v>CK 110/ 170_0.15</v>
      </c>
      <c r="K10" s="8" t="str">
        <f t="shared" si="1"/>
        <v>CK 110/ 170_0.15_194345_C00547700</v>
      </c>
    </row>
    <row r="11" spans="1:11" x14ac:dyDescent="0.2">
      <c r="C11" s="8">
        <v>194345</v>
      </c>
      <c r="D11" s="8" t="s">
        <v>20</v>
      </c>
      <c r="E11" s="8" t="s">
        <v>28</v>
      </c>
      <c r="F11" s="8" t="s">
        <v>29</v>
      </c>
      <c r="G11" s="8" t="s">
        <v>23</v>
      </c>
      <c r="H11" s="8">
        <v>0.05</v>
      </c>
      <c r="I11" s="8">
        <v>50000</v>
      </c>
      <c r="J11" s="8" t="str">
        <f t="shared" si="0"/>
        <v>DL calci_0.05</v>
      </c>
      <c r="K11" s="8" t="str">
        <f t="shared" si="1"/>
        <v>DL calci_0.05_194345_C00547700</v>
      </c>
    </row>
    <row r="12" spans="1:11" x14ac:dyDescent="0.2">
      <c r="C12" s="8">
        <v>194345</v>
      </c>
      <c r="D12" s="8" t="s">
        <v>20</v>
      </c>
      <c r="E12" s="8" t="s">
        <v>28</v>
      </c>
      <c r="F12" s="8" t="s">
        <v>29</v>
      </c>
      <c r="G12" s="8" t="s">
        <v>24</v>
      </c>
      <c r="H12" s="8">
        <v>0.12</v>
      </c>
      <c r="I12" s="8">
        <v>50000</v>
      </c>
      <c r="J12" s="8" t="str">
        <f t="shared" si="0"/>
        <v>Fino_0.12</v>
      </c>
      <c r="K12" s="8" t="str">
        <f t="shared" si="1"/>
        <v>Fino_0.12_194345_C00547700</v>
      </c>
    </row>
    <row r="13" spans="1:11" x14ac:dyDescent="0.2">
      <c r="C13" s="8">
        <v>194345</v>
      </c>
      <c r="D13" s="8" t="s">
        <v>20</v>
      </c>
      <c r="E13" s="8" t="s">
        <v>28</v>
      </c>
      <c r="F13" s="8" t="s">
        <v>29</v>
      </c>
      <c r="G13" s="8" t="s">
        <v>25</v>
      </c>
      <c r="H13" s="8">
        <v>0.15</v>
      </c>
      <c r="I13" s="8">
        <v>50000</v>
      </c>
      <c r="J13" s="8" t="str">
        <f t="shared" si="0"/>
        <v>Fresh 110/ 180_0.15</v>
      </c>
      <c r="K13" s="8" t="str">
        <f t="shared" si="1"/>
        <v>Fresh 110/ 180_0.15_194345_C00547700</v>
      </c>
    </row>
    <row r="14" spans="1:11" x14ac:dyDescent="0.2">
      <c r="C14" s="8">
        <v>194345</v>
      </c>
      <c r="D14" s="8" t="s">
        <v>20</v>
      </c>
      <c r="E14" s="8" t="s">
        <v>28</v>
      </c>
      <c r="F14" s="8" t="s">
        <v>29</v>
      </c>
      <c r="G14" s="8" t="s">
        <v>26</v>
      </c>
      <c r="H14" s="8">
        <v>0.12</v>
      </c>
      <c r="I14" s="8">
        <v>50000</v>
      </c>
      <c r="J14" s="8" t="str">
        <f t="shared" si="0"/>
        <v>Ovaltine 110/ 180_0.12</v>
      </c>
      <c r="K14" s="8" t="str">
        <f t="shared" si="1"/>
        <v>Ovaltine 110/ 180_0.12_194345_C00547700</v>
      </c>
    </row>
    <row r="15" spans="1:11" x14ac:dyDescent="0.2">
      <c r="C15" s="8">
        <v>194345</v>
      </c>
      <c r="D15" s="8" t="s">
        <v>20</v>
      </c>
      <c r="E15" s="8" t="s">
        <v>28</v>
      </c>
      <c r="F15" s="8" t="s">
        <v>29</v>
      </c>
      <c r="G15" s="8" t="s">
        <v>27</v>
      </c>
      <c r="H15" s="8">
        <v>0.12</v>
      </c>
      <c r="I15" s="8">
        <v>50000</v>
      </c>
      <c r="J15" s="8" t="str">
        <f t="shared" si="0"/>
        <v>YM 110/ 170_0.12</v>
      </c>
      <c r="K15" s="8" t="str">
        <f t="shared" si="1"/>
        <v>YM 110/ 170_0.12_194345_C00547700</v>
      </c>
    </row>
    <row r="16" spans="1:11" x14ac:dyDescent="0.2">
      <c r="C16" s="8">
        <v>194345</v>
      </c>
      <c r="D16" s="8" t="s">
        <v>20</v>
      </c>
      <c r="E16" s="8" t="s">
        <v>30</v>
      </c>
      <c r="F16" s="8" t="s">
        <v>31</v>
      </c>
      <c r="G16" s="8" t="s">
        <v>14</v>
      </c>
      <c r="H16" s="8">
        <v>0.1</v>
      </c>
      <c r="I16" s="8">
        <v>50000</v>
      </c>
      <c r="J16" s="8" t="str">
        <f t="shared" si="0"/>
        <v>Bột Nguyên kem 400gr/ 900gr_0.1</v>
      </c>
      <c r="K16" s="8" t="str">
        <f t="shared" si="1"/>
        <v>Bột Nguyên kem 400gr/ 900gr_0.1_194345_C00547707</v>
      </c>
    </row>
    <row r="17" spans="3:11" x14ac:dyDescent="0.2">
      <c r="C17" s="8">
        <v>194345</v>
      </c>
      <c r="D17" s="8" t="s">
        <v>20</v>
      </c>
      <c r="E17" s="8" t="s">
        <v>30</v>
      </c>
      <c r="F17" s="8" t="s">
        <v>31</v>
      </c>
      <c r="G17" s="8" t="s">
        <v>17</v>
      </c>
      <c r="H17" s="8">
        <v>0.15</v>
      </c>
      <c r="I17" s="8">
        <v>50000</v>
      </c>
      <c r="J17" s="8" t="str">
        <f t="shared" si="0"/>
        <v>CK 110/ 170_0.15</v>
      </c>
      <c r="K17" s="8" t="str">
        <f t="shared" si="1"/>
        <v>CK 110/ 170_0.15_194345_C00547707</v>
      </c>
    </row>
    <row r="18" spans="3:11" x14ac:dyDescent="0.2">
      <c r="C18" s="8">
        <v>194345</v>
      </c>
      <c r="D18" s="8" t="s">
        <v>20</v>
      </c>
      <c r="E18" s="8" t="s">
        <v>30</v>
      </c>
      <c r="F18" s="8" t="s">
        <v>31</v>
      </c>
      <c r="G18" s="8" t="s">
        <v>23</v>
      </c>
      <c r="H18" s="8">
        <v>0.05</v>
      </c>
      <c r="I18" s="8">
        <v>50000</v>
      </c>
      <c r="J18" s="8" t="str">
        <f t="shared" si="0"/>
        <v>DL calci_0.05</v>
      </c>
      <c r="K18" s="8" t="str">
        <f t="shared" si="1"/>
        <v>DL calci_0.05_194345_C00547707</v>
      </c>
    </row>
    <row r="19" spans="3:11" x14ac:dyDescent="0.2">
      <c r="C19" s="8">
        <v>194345</v>
      </c>
      <c r="D19" s="8" t="s">
        <v>20</v>
      </c>
      <c r="E19" s="8" t="s">
        <v>30</v>
      </c>
      <c r="F19" s="8" t="s">
        <v>31</v>
      </c>
      <c r="G19" s="8" t="s">
        <v>24</v>
      </c>
      <c r="H19" s="8">
        <v>0.12</v>
      </c>
      <c r="I19" s="8">
        <v>50000</v>
      </c>
      <c r="J19" s="8" t="str">
        <f t="shared" si="0"/>
        <v>Fino_0.12</v>
      </c>
      <c r="K19" s="8" t="str">
        <f t="shared" si="1"/>
        <v>Fino_0.12_194345_C00547707</v>
      </c>
    </row>
    <row r="20" spans="3:11" x14ac:dyDescent="0.2">
      <c r="C20" s="8">
        <v>194345</v>
      </c>
      <c r="D20" s="8" t="s">
        <v>20</v>
      </c>
      <c r="E20" s="8" t="s">
        <v>30</v>
      </c>
      <c r="F20" s="8" t="s">
        <v>31</v>
      </c>
      <c r="G20" s="8" t="s">
        <v>25</v>
      </c>
      <c r="H20" s="8">
        <v>0.15</v>
      </c>
      <c r="I20" s="8">
        <v>50000</v>
      </c>
      <c r="J20" s="8" t="str">
        <f t="shared" si="0"/>
        <v>Fresh 110/ 180_0.15</v>
      </c>
      <c r="K20" s="8" t="str">
        <f t="shared" si="1"/>
        <v>Fresh 110/ 180_0.15_194345_C00547707</v>
      </c>
    </row>
    <row r="21" spans="3:11" x14ac:dyDescent="0.2">
      <c r="C21" s="8">
        <v>194345</v>
      </c>
      <c r="D21" s="8" t="s">
        <v>20</v>
      </c>
      <c r="E21" s="8" t="s">
        <v>30</v>
      </c>
      <c r="F21" s="8" t="s">
        <v>31</v>
      </c>
      <c r="G21" s="8" t="s">
        <v>26</v>
      </c>
      <c r="H21" s="8">
        <v>0.12</v>
      </c>
      <c r="I21" s="8">
        <v>50000</v>
      </c>
      <c r="J21" s="8" t="str">
        <f t="shared" si="0"/>
        <v>Ovaltine 110/ 180_0.12</v>
      </c>
      <c r="K21" s="8" t="str">
        <f t="shared" si="1"/>
        <v>Ovaltine 110/ 180_0.12_194345_C00547707</v>
      </c>
    </row>
    <row r="22" spans="3:11" x14ac:dyDescent="0.2">
      <c r="C22" s="8">
        <v>194345</v>
      </c>
      <c r="D22" s="8" t="s">
        <v>20</v>
      </c>
      <c r="E22" s="8" t="s">
        <v>30</v>
      </c>
      <c r="F22" s="8" t="s">
        <v>31</v>
      </c>
      <c r="G22" s="8" t="s">
        <v>27</v>
      </c>
      <c r="H22" s="8">
        <v>0.12</v>
      </c>
      <c r="I22" s="8">
        <v>50000</v>
      </c>
      <c r="J22" s="8" t="str">
        <f t="shared" si="0"/>
        <v>YM 110/ 170_0.12</v>
      </c>
      <c r="K22" s="8" t="str">
        <f t="shared" si="1"/>
        <v>YM 110/ 170_0.12_194345_C00547707</v>
      </c>
    </row>
    <row r="23" spans="3:11" x14ac:dyDescent="0.2">
      <c r="C23" s="8">
        <v>194345</v>
      </c>
      <c r="D23" s="8" t="s">
        <v>20</v>
      </c>
      <c r="E23" s="8" t="s">
        <v>32</v>
      </c>
      <c r="F23" s="8" t="s">
        <v>33</v>
      </c>
      <c r="G23" s="8" t="s">
        <v>14</v>
      </c>
      <c r="H23" s="8">
        <v>0.1</v>
      </c>
      <c r="I23" s="8">
        <v>50000</v>
      </c>
      <c r="J23" s="8" t="str">
        <f t="shared" si="0"/>
        <v>Bột Nguyên kem 400gr/ 900gr_0.1</v>
      </c>
      <c r="K23" s="8" t="str">
        <f t="shared" si="1"/>
        <v>Bột Nguyên kem 400gr/ 900gr_0.1_194345_C00547710</v>
      </c>
    </row>
    <row r="24" spans="3:11" x14ac:dyDescent="0.2">
      <c r="C24" s="8">
        <v>194345</v>
      </c>
      <c r="D24" s="8" t="s">
        <v>20</v>
      </c>
      <c r="E24" s="8" t="s">
        <v>32</v>
      </c>
      <c r="F24" s="8" t="s">
        <v>33</v>
      </c>
      <c r="G24" s="8" t="s">
        <v>17</v>
      </c>
      <c r="H24" s="8">
        <v>0.15</v>
      </c>
      <c r="I24" s="8">
        <v>50000</v>
      </c>
      <c r="J24" s="8" t="str">
        <f t="shared" si="0"/>
        <v>CK 110/ 170_0.15</v>
      </c>
      <c r="K24" s="8" t="str">
        <f t="shared" si="1"/>
        <v>CK 110/ 170_0.15_194345_C00547710</v>
      </c>
    </row>
    <row r="25" spans="3:11" x14ac:dyDescent="0.2">
      <c r="C25" s="8">
        <v>194345</v>
      </c>
      <c r="D25" s="8" t="s">
        <v>20</v>
      </c>
      <c r="E25" s="8" t="s">
        <v>32</v>
      </c>
      <c r="F25" s="8" t="s">
        <v>33</v>
      </c>
      <c r="G25" s="8" t="s">
        <v>23</v>
      </c>
      <c r="H25" s="8">
        <v>0.05</v>
      </c>
      <c r="I25" s="8">
        <v>50000</v>
      </c>
      <c r="J25" s="8" t="str">
        <f t="shared" si="0"/>
        <v>DL calci_0.05</v>
      </c>
      <c r="K25" s="8" t="str">
        <f t="shared" si="1"/>
        <v>DL calci_0.05_194345_C00547710</v>
      </c>
    </row>
    <row r="26" spans="3:11" x14ac:dyDescent="0.2">
      <c r="C26" s="8">
        <v>194345</v>
      </c>
      <c r="D26" s="8" t="s">
        <v>20</v>
      </c>
      <c r="E26" s="8" t="s">
        <v>32</v>
      </c>
      <c r="F26" s="8" t="s">
        <v>33</v>
      </c>
      <c r="G26" s="8" t="s">
        <v>24</v>
      </c>
      <c r="H26" s="8">
        <v>0.12</v>
      </c>
      <c r="I26" s="8">
        <v>50000</v>
      </c>
      <c r="J26" s="8" t="str">
        <f t="shared" si="0"/>
        <v>Fino_0.12</v>
      </c>
      <c r="K26" s="8" t="str">
        <f t="shared" si="1"/>
        <v>Fino_0.12_194345_C00547710</v>
      </c>
    </row>
    <row r="27" spans="3:11" x14ac:dyDescent="0.2">
      <c r="C27" s="8">
        <v>194345</v>
      </c>
      <c r="D27" s="8" t="s">
        <v>20</v>
      </c>
      <c r="E27" s="8" t="s">
        <v>32</v>
      </c>
      <c r="F27" s="8" t="s">
        <v>33</v>
      </c>
      <c r="G27" s="8" t="s">
        <v>25</v>
      </c>
      <c r="H27" s="8">
        <v>0.15</v>
      </c>
      <c r="I27" s="8">
        <v>50000</v>
      </c>
      <c r="J27" s="8" t="str">
        <f t="shared" si="0"/>
        <v>Fresh 110/ 180_0.15</v>
      </c>
      <c r="K27" s="8" t="str">
        <f t="shared" si="1"/>
        <v>Fresh 110/ 180_0.15_194345_C00547710</v>
      </c>
    </row>
    <row r="28" spans="3:11" x14ac:dyDescent="0.2">
      <c r="C28" s="8">
        <v>194345</v>
      </c>
      <c r="D28" s="8" t="s">
        <v>20</v>
      </c>
      <c r="E28" s="8" t="s">
        <v>32</v>
      </c>
      <c r="F28" s="8" t="s">
        <v>33</v>
      </c>
      <c r="G28" s="8" t="s">
        <v>26</v>
      </c>
      <c r="H28" s="8">
        <v>0.12</v>
      </c>
      <c r="I28" s="8">
        <v>50000</v>
      </c>
      <c r="J28" s="8" t="str">
        <f t="shared" si="0"/>
        <v>Ovaltine 110/ 180_0.12</v>
      </c>
      <c r="K28" s="8" t="str">
        <f t="shared" si="1"/>
        <v>Ovaltine 110/ 180_0.12_194345_C00547710</v>
      </c>
    </row>
    <row r="29" spans="3:11" x14ac:dyDescent="0.2">
      <c r="C29" s="8">
        <v>194345</v>
      </c>
      <c r="D29" s="8" t="s">
        <v>20</v>
      </c>
      <c r="E29" s="8" t="s">
        <v>32</v>
      </c>
      <c r="F29" s="8" t="s">
        <v>33</v>
      </c>
      <c r="G29" s="8" t="s">
        <v>27</v>
      </c>
      <c r="H29" s="8">
        <v>0.12</v>
      </c>
      <c r="I29" s="8">
        <v>50000</v>
      </c>
      <c r="J29" s="8" t="str">
        <f t="shared" si="0"/>
        <v>YM 110/ 170_0.12</v>
      </c>
      <c r="K29" s="8" t="str">
        <f t="shared" si="1"/>
        <v>YM 110/ 170_0.12_194345_C00547710</v>
      </c>
    </row>
    <row r="30" spans="3:11" x14ac:dyDescent="0.2">
      <c r="C30" s="8">
        <v>194345</v>
      </c>
      <c r="D30" s="8" t="s">
        <v>20</v>
      </c>
      <c r="E30" s="8" t="s">
        <v>34</v>
      </c>
      <c r="F30" s="8" t="s">
        <v>35</v>
      </c>
      <c r="G30" s="8" t="s">
        <v>14</v>
      </c>
      <c r="H30" s="8">
        <v>0.1</v>
      </c>
      <c r="I30" s="8">
        <v>50000</v>
      </c>
      <c r="J30" s="8" t="str">
        <f t="shared" si="0"/>
        <v>Bột Nguyên kem 400gr/ 900gr_0.1</v>
      </c>
      <c r="K30" s="8" t="str">
        <f t="shared" si="1"/>
        <v>Bột Nguyên kem 400gr/ 900gr_0.1_194345_C00547822</v>
      </c>
    </row>
    <row r="31" spans="3:11" x14ac:dyDescent="0.2">
      <c r="C31" s="8">
        <v>194345</v>
      </c>
      <c r="D31" s="8" t="s">
        <v>20</v>
      </c>
      <c r="E31" s="8" t="s">
        <v>34</v>
      </c>
      <c r="F31" s="8" t="s">
        <v>35</v>
      </c>
      <c r="G31" s="8" t="s">
        <v>17</v>
      </c>
      <c r="H31" s="8">
        <v>0.15</v>
      </c>
      <c r="I31" s="8">
        <v>50000</v>
      </c>
      <c r="J31" s="8" t="str">
        <f t="shared" si="0"/>
        <v>CK 110/ 170_0.15</v>
      </c>
      <c r="K31" s="8" t="str">
        <f t="shared" si="1"/>
        <v>CK 110/ 170_0.15_194345_C00547822</v>
      </c>
    </row>
    <row r="32" spans="3:11" x14ac:dyDescent="0.2">
      <c r="C32" s="8">
        <v>194345</v>
      </c>
      <c r="D32" s="8" t="s">
        <v>20</v>
      </c>
      <c r="E32" s="8" t="s">
        <v>34</v>
      </c>
      <c r="F32" s="8" t="s">
        <v>35</v>
      </c>
      <c r="G32" s="8" t="s">
        <v>23</v>
      </c>
      <c r="H32" s="8">
        <v>0.05</v>
      </c>
      <c r="I32" s="8">
        <v>50000</v>
      </c>
      <c r="J32" s="8" t="str">
        <f t="shared" si="0"/>
        <v>DL calci_0.05</v>
      </c>
      <c r="K32" s="8" t="str">
        <f t="shared" si="1"/>
        <v>DL calci_0.05_194345_C00547822</v>
      </c>
    </row>
    <row r="33" spans="3:11" x14ac:dyDescent="0.2">
      <c r="C33" s="8">
        <v>194345</v>
      </c>
      <c r="D33" s="8" t="s">
        <v>20</v>
      </c>
      <c r="E33" s="8" t="s">
        <v>34</v>
      </c>
      <c r="F33" s="8" t="s">
        <v>35</v>
      </c>
      <c r="G33" s="8" t="s">
        <v>24</v>
      </c>
      <c r="H33" s="8">
        <v>0.12</v>
      </c>
      <c r="I33" s="8">
        <v>50000</v>
      </c>
      <c r="J33" s="8" t="str">
        <f t="shared" si="0"/>
        <v>Fino_0.12</v>
      </c>
      <c r="K33" s="8" t="str">
        <f t="shared" si="1"/>
        <v>Fino_0.12_194345_C00547822</v>
      </c>
    </row>
    <row r="34" spans="3:11" x14ac:dyDescent="0.2">
      <c r="C34" s="8">
        <v>194345</v>
      </c>
      <c r="D34" s="8" t="s">
        <v>20</v>
      </c>
      <c r="E34" s="8" t="s">
        <v>34</v>
      </c>
      <c r="F34" s="8" t="s">
        <v>35</v>
      </c>
      <c r="G34" s="8" t="s">
        <v>25</v>
      </c>
      <c r="H34" s="8">
        <v>0.15</v>
      </c>
      <c r="I34" s="8">
        <v>50000</v>
      </c>
      <c r="J34" s="8" t="str">
        <f t="shared" si="0"/>
        <v>Fresh 110/ 180_0.15</v>
      </c>
      <c r="K34" s="8" t="str">
        <f t="shared" si="1"/>
        <v>Fresh 110/ 180_0.15_194345_C00547822</v>
      </c>
    </row>
    <row r="35" spans="3:11" x14ac:dyDescent="0.2">
      <c r="C35" s="8">
        <v>194345</v>
      </c>
      <c r="D35" s="8" t="s">
        <v>20</v>
      </c>
      <c r="E35" s="8" t="s">
        <v>34</v>
      </c>
      <c r="F35" s="8" t="s">
        <v>35</v>
      </c>
      <c r="G35" s="8" t="s">
        <v>26</v>
      </c>
      <c r="H35" s="8">
        <v>0.12</v>
      </c>
      <c r="I35" s="8">
        <v>50000</v>
      </c>
      <c r="J35" s="8" t="str">
        <f t="shared" si="0"/>
        <v>Ovaltine 110/ 180_0.12</v>
      </c>
      <c r="K35" s="8" t="str">
        <f t="shared" si="1"/>
        <v>Ovaltine 110/ 180_0.12_194345_C00547822</v>
      </c>
    </row>
    <row r="36" spans="3:11" x14ac:dyDescent="0.2">
      <c r="C36" s="8">
        <v>194345</v>
      </c>
      <c r="D36" s="8" t="s">
        <v>20</v>
      </c>
      <c r="E36" s="8" t="s">
        <v>34</v>
      </c>
      <c r="F36" s="8" t="s">
        <v>35</v>
      </c>
      <c r="G36" s="8" t="s">
        <v>27</v>
      </c>
      <c r="H36" s="8">
        <v>0.12</v>
      </c>
      <c r="I36" s="8">
        <v>50000</v>
      </c>
      <c r="J36" s="8" t="str">
        <f t="shared" si="0"/>
        <v>YM 110/ 170_0.12</v>
      </c>
      <c r="K36" s="8" t="str">
        <f t="shared" si="1"/>
        <v>YM 110/ 170_0.12_194345_C00547822</v>
      </c>
    </row>
    <row r="37" spans="3:11" x14ac:dyDescent="0.2">
      <c r="C37" s="8">
        <v>194345</v>
      </c>
      <c r="D37" s="8" t="s">
        <v>20</v>
      </c>
      <c r="E37" s="8" t="s">
        <v>36</v>
      </c>
      <c r="F37" s="8" t="s">
        <v>37</v>
      </c>
      <c r="G37" s="8" t="s">
        <v>14</v>
      </c>
      <c r="H37" s="8">
        <v>0.1</v>
      </c>
      <c r="I37" s="8">
        <v>50000</v>
      </c>
      <c r="J37" s="8" t="str">
        <f t="shared" si="0"/>
        <v>Bột Nguyên kem 400gr/ 900gr_0.1</v>
      </c>
      <c r="K37" s="8" t="str">
        <f t="shared" si="1"/>
        <v>Bột Nguyên kem 400gr/ 900gr_0.1_194345_C00547823</v>
      </c>
    </row>
    <row r="38" spans="3:11" x14ac:dyDescent="0.2">
      <c r="C38" s="8">
        <v>194345</v>
      </c>
      <c r="D38" s="8" t="s">
        <v>20</v>
      </c>
      <c r="E38" s="8" t="s">
        <v>36</v>
      </c>
      <c r="F38" s="8" t="s">
        <v>37</v>
      </c>
      <c r="G38" s="8" t="s">
        <v>17</v>
      </c>
      <c r="H38" s="8">
        <v>0.15</v>
      </c>
      <c r="I38" s="8">
        <v>50000</v>
      </c>
      <c r="J38" s="8" t="str">
        <f t="shared" si="0"/>
        <v>CK 110/ 170_0.15</v>
      </c>
      <c r="K38" s="8" t="str">
        <f t="shared" si="1"/>
        <v>CK 110/ 170_0.15_194345_C00547823</v>
      </c>
    </row>
    <row r="39" spans="3:11" x14ac:dyDescent="0.2">
      <c r="C39" s="8">
        <v>194345</v>
      </c>
      <c r="D39" s="8" t="s">
        <v>20</v>
      </c>
      <c r="E39" s="8" t="s">
        <v>36</v>
      </c>
      <c r="F39" s="8" t="s">
        <v>37</v>
      </c>
      <c r="G39" s="8" t="s">
        <v>23</v>
      </c>
      <c r="H39" s="8">
        <v>0.05</v>
      </c>
      <c r="I39" s="8">
        <v>50000</v>
      </c>
      <c r="J39" s="8" t="str">
        <f t="shared" si="0"/>
        <v>DL calci_0.05</v>
      </c>
      <c r="K39" s="8" t="str">
        <f t="shared" si="1"/>
        <v>DL calci_0.05_194345_C00547823</v>
      </c>
    </row>
    <row r="40" spans="3:11" x14ac:dyDescent="0.2">
      <c r="C40" s="8">
        <v>194345</v>
      </c>
      <c r="D40" s="8" t="s">
        <v>20</v>
      </c>
      <c r="E40" s="8" t="s">
        <v>36</v>
      </c>
      <c r="F40" s="8" t="s">
        <v>37</v>
      </c>
      <c r="G40" s="8" t="s">
        <v>24</v>
      </c>
      <c r="H40" s="8">
        <v>0.12</v>
      </c>
      <c r="I40" s="8">
        <v>50000</v>
      </c>
      <c r="J40" s="8" t="str">
        <f t="shared" si="0"/>
        <v>Fino_0.12</v>
      </c>
      <c r="K40" s="8" t="str">
        <f t="shared" si="1"/>
        <v>Fino_0.12_194345_C00547823</v>
      </c>
    </row>
    <row r="41" spans="3:11" x14ac:dyDescent="0.2">
      <c r="C41" s="8">
        <v>194345</v>
      </c>
      <c r="D41" s="8" t="s">
        <v>20</v>
      </c>
      <c r="E41" s="8" t="s">
        <v>36</v>
      </c>
      <c r="F41" s="8" t="s">
        <v>37</v>
      </c>
      <c r="G41" s="8" t="s">
        <v>25</v>
      </c>
      <c r="H41" s="8">
        <v>0.15</v>
      </c>
      <c r="I41" s="8">
        <v>50000</v>
      </c>
      <c r="J41" s="8" t="str">
        <f t="shared" si="0"/>
        <v>Fresh 110/ 180_0.15</v>
      </c>
      <c r="K41" s="8" t="str">
        <f t="shared" si="1"/>
        <v>Fresh 110/ 180_0.15_194345_C00547823</v>
      </c>
    </row>
    <row r="42" spans="3:11" x14ac:dyDescent="0.2">
      <c r="C42" s="8">
        <v>194345</v>
      </c>
      <c r="D42" s="8" t="s">
        <v>20</v>
      </c>
      <c r="E42" s="8" t="s">
        <v>36</v>
      </c>
      <c r="F42" s="8" t="s">
        <v>37</v>
      </c>
      <c r="G42" s="8" t="s">
        <v>26</v>
      </c>
      <c r="H42" s="8">
        <v>0.12</v>
      </c>
      <c r="I42" s="8">
        <v>50000</v>
      </c>
      <c r="J42" s="8" t="str">
        <f t="shared" si="0"/>
        <v>Ovaltine 110/ 180_0.12</v>
      </c>
      <c r="K42" s="8" t="str">
        <f t="shared" si="1"/>
        <v>Ovaltine 110/ 180_0.12_194345_C00547823</v>
      </c>
    </row>
    <row r="43" spans="3:11" x14ac:dyDescent="0.2">
      <c r="C43" s="8">
        <v>194345</v>
      </c>
      <c r="D43" s="8" t="s">
        <v>20</v>
      </c>
      <c r="E43" s="8" t="s">
        <v>36</v>
      </c>
      <c r="F43" s="8" t="s">
        <v>37</v>
      </c>
      <c r="G43" s="8" t="s">
        <v>27</v>
      </c>
      <c r="H43" s="8">
        <v>0.12</v>
      </c>
      <c r="I43" s="8">
        <v>50000</v>
      </c>
      <c r="J43" s="8" t="str">
        <f t="shared" si="0"/>
        <v>YM 110/ 170_0.12</v>
      </c>
      <c r="K43" s="8" t="str">
        <f t="shared" si="1"/>
        <v>YM 110/ 170_0.12_194345_C00547823</v>
      </c>
    </row>
    <row r="44" spans="3:11" x14ac:dyDescent="0.2">
      <c r="C44" s="8">
        <v>194345</v>
      </c>
      <c r="D44" s="8" t="s">
        <v>20</v>
      </c>
      <c r="E44" s="8" t="s">
        <v>38</v>
      </c>
      <c r="F44" s="8" t="s">
        <v>31</v>
      </c>
      <c r="G44" s="8" t="s">
        <v>14</v>
      </c>
      <c r="H44" s="8">
        <v>0.1</v>
      </c>
      <c r="I44" s="8">
        <v>50000</v>
      </c>
      <c r="J44" s="8" t="str">
        <f t="shared" si="0"/>
        <v>Bột Nguyên kem 400gr/ 900gr_0.1</v>
      </c>
      <c r="K44" s="8" t="str">
        <f t="shared" si="1"/>
        <v>Bột Nguyên kem 400gr/ 900gr_0.1_194345_C00549649</v>
      </c>
    </row>
    <row r="45" spans="3:11" x14ac:dyDescent="0.2">
      <c r="C45" s="8">
        <v>194345</v>
      </c>
      <c r="D45" s="8" t="s">
        <v>20</v>
      </c>
      <c r="E45" s="8" t="s">
        <v>38</v>
      </c>
      <c r="F45" s="8" t="s">
        <v>31</v>
      </c>
      <c r="G45" s="8" t="s">
        <v>17</v>
      </c>
      <c r="H45" s="8">
        <v>0.15</v>
      </c>
      <c r="I45" s="8">
        <v>50000</v>
      </c>
      <c r="J45" s="8" t="str">
        <f t="shared" si="0"/>
        <v>CK 110/ 170_0.15</v>
      </c>
      <c r="K45" s="8" t="str">
        <f t="shared" si="1"/>
        <v>CK 110/ 170_0.15_194345_C00549649</v>
      </c>
    </row>
    <row r="46" spans="3:11" x14ac:dyDescent="0.2">
      <c r="C46" s="8">
        <v>194345</v>
      </c>
      <c r="D46" s="8" t="s">
        <v>20</v>
      </c>
      <c r="E46" s="8" t="s">
        <v>38</v>
      </c>
      <c r="F46" s="8" t="s">
        <v>31</v>
      </c>
      <c r="G46" s="8" t="s">
        <v>23</v>
      </c>
      <c r="H46" s="8">
        <v>0.05</v>
      </c>
      <c r="I46" s="8">
        <v>50000</v>
      </c>
      <c r="J46" s="8" t="str">
        <f t="shared" si="0"/>
        <v>DL calci_0.05</v>
      </c>
      <c r="K46" s="8" t="str">
        <f t="shared" si="1"/>
        <v>DL calci_0.05_194345_C00549649</v>
      </c>
    </row>
    <row r="47" spans="3:11" x14ac:dyDescent="0.2">
      <c r="C47" s="8">
        <v>194345</v>
      </c>
      <c r="D47" s="8" t="s">
        <v>20</v>
      </c>
      <c r="E47" s="8" t="s">
        <v>38</v>
      </c>
      <c r="F47" s="8" t="s">
        <v>31</v>
      </c>
      <c r="G47" s="8" t="s">
        <v>24</v>
      </c>
      <c r="H47" s="8">
        <v>0.12</v>
      </c>
      <c r="I47" s="8">
        <v>50000</v>
      </c>
      <c r="J47" s="8" t="str">
        <f t="shared" si="0"/>
        <v>Fino_0.12</v>
      </c>
      <c r="K47" s="8" t="str">
        <f t="shared" si="1"/>
        <v>Fino_0.12_194345_C00549649</v>
      </c>
    </row>
    <row r="48" spans="3:11" x14ac:dyDescent="0.2">
      <c r="C48" s="8">
        <v>194345</v>
      </c>
      <c r="D48" s="8" t="s">
        <v>20</v>
      </c>
      <c r="E48" s="8" t="s">
        <v>38</v>
      </c>
      <c r="F48" s="8" t="s">
        <v>31</v>
      </c>
      <c r="G48" s="8" t="s">
        <v>25</v>
      </c>
      <c r="H48" s="8">
        <v>0.15</v>
      </c>
      <c r="I48" s="8">
        <v>50000</v>
      </c>
      <c r="J48" s="8" t="str">
        <f t="shared" si="0"/>
        <v>Fresh 110/ 180_0.15</v>
      </c>
      <c r="K48" s="8" t="str">
        <f t="shared" si="1"/>
        <v>Fresh 110/ 180_0.15_194345_C00549649</v>
      </c>
    </row>
    <row r="49" spans="3:11" x14ac:dyDescent="0.2">
      <c r="C49" s="8">
        <v>194345</v>
      </c>
      <c r="D49" s="8" t="s">
        <v>20</v>
      </c>
      <c r="E49" s="8" t="s">
        <v>38</v>
      </c>
      <c r="F49" s="8" t="s">
        <v>31</v>
      </c>
      <c r="G49" s="8" t="s">
        <v>26</v>
      </c>
      <c r="H49" s="8">
        <v>0.12</v>
      </c>
      <c r="I49" s="8">
        <v>50000</v>
      </c>
      <c r="J49" s="8" t="str">
        <f t="shared" si="0"/>
        <v>Ovaltine 110/ 180_0.12</v>
      </c>
      <c r="K49" s="8" t="str">
        <f t="shared" si="1"/>
        <v>Ovaltine 110/ 180_0.12_194345_C00549649</v>
      </c>
    </row>
    <row r="50" spans="3:11" x14ac:dyDescent="0.2">
      <c r="C50" s="8">
        <v>194345</v>
      </c>
      <c r="D50" s="8" t="s">
        <v>20</v>
      </c>
      <c r="E50" s="8" t="s">
        <v>38</v>
      </c>
      <c r="F50" s="8" t="s">
        <v>31</v>
      </c>
      <c r="G50" s="8" t="s">
        <v>27</v>
      </c>
      <c r="H50" s="8">
        <v>0.12</v>
      </c>
      <c r="I50" s="8">
        <v>50000</v>
      </c>
      <c r="J50" s="8" t="str">
        <f t="shared" si="0"/>
        <v>YM 110/ 170_0.12</v>
      </c>
      <c r="K50" s="8" t="str">
        <f t="shared" si="1"/>
        <v>YM 110/ 170_0.12_194345_C00549649</v>
      </c>
    </row>
    <row r="51" spans="3:11" x14ac:dyDescent="0.2">
      <c r="C51" s="8">
        <v>337443</v>
      </c>
      <c r="D51" s="8" t="s">
        <v>39</v>
      </c>
      <c r="E51" s="8" t="s">
        <v>40</v>
      </c>
      <c r="F51" s="8" t="s">
        <v>41</v>
      </c>
      <c r="G51" s="8" t="s">
        <v>17</v>
      </c>
      <c r="H51" s="8">
        <v>0.15</v>
      </c>
      <c r="I51" s="8">
        <v>50000</v>
      </c>
      <c r="J51" s="8" t="str">
        <f t="shared" si="0"/>
        <v>CK 110/ 170_0.15</v>
      </c>
      <c r="K51" s="8" t="str">
        <f t="shared" si="1"/>
        <v>CK 110/ 170_0.15_337443_C00550665</v>
      </c>
    </row>
    <row r="52" spans="3:11" x14ac:dyDescent="0.2">
      <c r="C52" s="8">
        <v>195276</v>
      </c>
      <c r="D52" s="8" t="s">
        <v>42</v>
      </c>
      <c r="E52" s="8" t="s">
        <v>43</v>
      </c>
      <c r="F52" s="8" t="s">
        <v>44</v>
      </c>
      <c r="G52" s="8" t="s">
        <v>17</v>
      </c>
      <c r="H52" s="8">
        <v>0.12</v>
      </c>
      <c r="I52" s="8">
        <v>154600000</v>
      </c>
      <c r="J52" s="8" t="str">
        <f t="shared" si="0"/>
        <v>CK 110/ 170_0.12</v>
      </c>
      <c r="K52" s="8" t="str">
        <f t="shared" si="1"/>
        <v>CK 110/ 170_0.12_195276_C00459067</v>
      </c>
    </row>
    <row r="53" spans="3:11" x14ac:dyDescent="0.2">
      <c r="C53" s="8">
        <v>195276</v>
      </c>
      <c r="D53" s="8" t="s">
        <v>42</v>
      </c>
      <c r="E53" s="8" t="s">
        <v>43</v>
      </c>
      <c r="F53" s="8" t="s">
        <v>44</v>
      </c>
      <c r="G53" s="8" t="s">
        <v>23</v>
      </c>
      <c r="H53" s="8">
        <v>0.05</v>
      </c>
      <c r="I53" s="8">
        <v>930000</v>
      </c>
      <c r="J53" s="8" t="str">
        <f t="shared" si="0"/>
        <v>DL calci_0.05</v>
      </c>
      <c r="K53" s="8" t="str">
        <f t="shared" si="1"/>
        <v>DL calci_0.05_195276_C00459067</v>
      </c>
    </row>
    <row r="54" spans="3:11" x14ac:dyDescent="0.2">
      <c r="C54" s="8">
        <v>195276</v>
      </c>
      <c r="D54" s="8" t="s">
        <v>42</v>
      </c>
      <c r="E54" s="8" t="s">
        <v>43</v>
      </c>
      <c r="F54" s="8" t="s">
        <v>44</v>
      </c>
      <c r="G54" s="8" t="s">
        <v>24</v>
      </c>
      <c r="H54" s="8">
        <v>0.08</v>
      </c>
      <c r="I54" s="8">
        <v>50000</v>
      </c>
      <c r="J54" s="8" t="str">
        <f t="shared" si="0"/>
        <v>Fino_0.08</v>
      </c>
      <c r="K54" s="8" t="str">
        <f t="shared" si="1"/>
        <v>Fino_0.08_195276_C00459067</v>
      </c>
    </row>
    <row r="55" spans="3:11" x14ac:dyDescent="0.2">
      <c r="C55" s="8">
        <v>195276</v>
      </c>
      <c r="D55" s="8" t="s">
        <v>42</v>
      </c>
      <c r="E55" s="8" t="s">
        <v>43</v>
      </c>
      <c r="F55" s="8" t="s">
        <v>44</v>
      </c>
      <c r="G55" s="8" t="s">
        <v>25</v>
      </c>
      <c r="H55" s="8">
        <v>0.12</v>
      </c>
      <c r="I55" s="8">
        <v>69070000</v>
      </c>
      <c r="J55" s="8" t="str">
        <f t="shared" si="0"/>
        <v>Fresh 110/ 180_0.12</v>
      </c>
      <c r="K55" s="8" t="str">
        <f t="shared" si="1"/>
        <v>Fresh 110/ 180_0.12_195276_C00459067</v>
      </c>
    </row>
    <row r="56" spans="3:11" x14ac:dyDescent="0.2">
      <c r="C56" s="8">
        <v>195276</v>
      </c>
      <c r="D56" s="8" t="s">
        <v>42</v>
      </c>
      <c r="E56" s="8" t="s">
        <v>43</v>
      </c>
      <c r="F56" s="8" t="s">
        <v>44</v>
      </c>
      <c r="G56" s="8" t="s">
        <v>45</v>
      </c>
      <c r="H56" s="8">
        <v>0.12</v>
      </c>
      <c r="I56" s="8">
        <v>50000</v>
      </c>
      <c r="J56" s="8" t="str">
        <f t="shared" si="0"/>
        <v>Fristi LAD_0.12</v>
      </c>
      <c r="K56" s="8" t="str">
        <f t="shared" si="1"/>
        <v>Fristi LAD_0.12_195276_C00459067</v>
      </c>
    </row>
    <row r="57" spans="3:11" x14ac:dyDescent="0.2">
      <c r="C57" s="8">
        <v>195276</v>
      </c>
      <c r="D57" s="8" t="s">
        <v>42</v>
      </c>
      <c r="E57" s="8" t="s">
        <v>43</v>
      </c>
      <c r="F57" s="8" t="s">
        <v>44</v>
      </c>
      <c r="G57" s="8" t="s">
        <v>26</v>
      </c>
      <c r="H57" s="8">
        <v>0.1</v>
      </c>
      <c r="I57" s="8">
        <v>50000</v>
      </c>
      <c r="J57" s="8" t="str">
        <f t="shared" si="0"/>
        <v>Ovaltine 110/ 180_0.1</v>
      </c>
      <c r="K57" s="8" t="str">
        <f t="shared" si="1"/>
        <v>Ovaltine 110/ 180_0.1_195276_C00459067</v>
      </c>
    </row>
    <row r="58" spans="3:11" x14ac:dyDescent="0.2">
      <c r="C58" s="8">
        <v>195276</v>
      </c>
      <c r="D58" s="8" t="s">
        <v>42</v>
      </c>
      <c r="E58" s="8" t="s">
        <v>43</v>
      </c>
      <c r="F58" s="8" t="s">
        <v>44</v>
      </c>
      <c r="G58" s="8" t="s">
        <v>27</v>
      </c>
      <c r="H58" s="8">
        <v>0.1</v>
      </c>
      <c r="I58" s="8">
        <v>50000</v>
      </c>
      <c r="J58" s="8" t="str">
        <f t="shared" si="0"/>
        <v>YM 110/ 170_0.1</v>
      </c>
      <c r="K58" s="8" t="str">
        <f t="shared" si="1"/>
        <v>YM 110/ 170_0.1_195276_C00459067</v>
      </c>
    </row>
    <row r="59" spans="3:11" x14ac:dyDescent="0.2">
      <c r="C59" s="8">
        <v>194345</v>
      </c>
      <c r="D59" s="8" t="s">
        <v>20</v>
      </c>
      <c r="E59" s="8" t="s">
        <v>46</v>
      </c>
      <c r="F59" s="8" t="s">
        <v>47</v>
      </c>
      <c r="G59" s="8" t="s">
        <v>17</v>
      </c>
      <c r="H59" s="8">
        <v>0.14000000000000001</v>
      </c>
      <c r="I59" s="8">
        <v>10270000</v>
      </c>
      <c r="J59" s="8" t="str">
        <f t="shared" si="0"/>
        <v>CK 110/ 170_0.14</v>
      </c>
      <c r="K59" s="8" t="str">
        <f t="shared" si="1"/>
        <v>CK 110/ 170_0.14_194345_C00488914</v>
      </c>
    </row>
    <row r="60" spans="3:11" x14ac:dyDescent="0.2">
      <c r="C60" s="8">
        <v>194345</v>
      </c>
      <c r="D60" s="8" t="s">
        <v>20</v>
      </c>
      <c r="E60" s="8" t="s">
        <v>46</v>
      </c>
      <c r="F60" s="8" t="s">
        <v>47</v>
      </c>
      <c r="G60" s="8" t="s">
        <v>48</v>
      </c>
      <c r="H60" s="8">
        <v>0.08</v>
      </c>
      <c r="I60" s="8">
        <v>4000000</v>
      </c>
      <c r="J60" s="8" t="str">
        <f t="shared" si="0"/>
        <v>Dl Calci_0.08</v>
      </c>
      <c r="K60" s="8" t="str">
        <f t="shared" si="1"/>
        <v>Dl Calci_0.08_194345_C00488914</v>
      </c>
    </row>
    <row r="61" spans="3:11" x14ac:dyDescent="0.2">
      <c r="C61" s="8">
        <v>194345</v>
      </c>
      <c r="D61" s="8" t="s">
        <v>20</v>
      </c>
      <c r="E61" s="8" t="s">
        <v>46</v>
      </c>
      <c r="F61" s="8" t="s">
        <v>47</v>
      </c>
      <c r="G61" s="8" t="s">
        <v>25</v>
      </c>
      <c r="H61" s="8">
        <v>0.15</v>
      </c>
      <c r="I61" s="8">
        <v>9130000</v>
      </c>
      <c r="J61" s="8" t="str">
        <f t="shared" si="0"/>
        <v>Fresh 110/ 180_0.15</v>
      </c>
      <c r="K61" s="8" t="str">
        <f t="shared" si="1"/>
        <v>Fresh 110/ 180_0.15_194345_C00488914</v>
      </c>
    </row>
    <row r="62" spans="3:11" x14ac:dyDescent="0.2">
      <c r="C62" s="8">
        <v>194345</v>
      </c>
      <c r="D62" s="8" t="s">
        <v>20</v>
      </c>
      <c r="E62" s="8" t="s">
        <v>46</v>
      </c>
      <c r="F62" s="8" t="s">
        <v>47</v>
      </c>
      <c r="G62" s="8" t="s">
        <v>27</v>
      </c>
      <c r="H62" s="8">
        <v>0.13500000000000001</v>
      </c>
      <c r="I62" s="8">
        <v>50000</v>
      </c>
      <c r="J62" s="8" t="str">
        <f t="shared" si="0"/>
        <v>YM 110/ 170_0.135</v>
      </c>
      <c r="K62" s="8" t="str">
        <f t="shared" si="1"/>
        <v>YM 110/ 170_0.135_194345_C00488914</v>
      </c>
    </row>
    <row r="63" spans="3:11" x14ac:dyDescent="0.2">
      <c r="C63" s="8">
        <v>194345</v>
      </c>
      <c r="D63" s="8" t="s">
        <v>20</v>
      </c>
      <c r="E63" s="8" t="s">
        <v>49</v>
      </c>
      <c r="F63" s="8" t="s">
        <v>50</v>
      </c>
      <c r="G63" s="8" t="s">
        <v>23</v>
      </c>
      <c r="H63" s="8">
        <v>0.05</v>
      </c>
      <c r="I63" s="8">
        <v>1930000</v>
      </c>
      <c r="J63" s="8" t="str">
        <f t="shared" si="0"/>
        <v>DL calci_0.05</v>
      </c>
      <c r="K63" s="8" t="str">
        <f t="shared" si="1"/>
        <v>DL calci_0.05_194345_C00503565</v>
      </c>
    </row>
    <row r="64" spans="3:11" x14ac:dyDescent="0.2">
      <c r="C64" s="8">
        <v>194345</v>
      </c>
      <c r="D64" s="8" t="s">
        <v>20</v>
      </c>
      <c r="E64" s="8" t="s">
        <v>51</v>
      </c>
      <c r="F64" s="8" t="s">
        <v>52</v>
      </c>
      <c r="G64" s="8" t="s">
        <v>23</v>
      </c>
      <c r="H64" s="8">
        <v>0.05</v>
      </c>
      <c r="I64" s="8">
        <v>2130000</v>
      </c>
      <c r="J64" s="8" t="str">
        <f t="shared" si="0"/>
        <v>DL calci_0.05</v>
      </c>
      <c r="K64" s="8" t="str">
        <f t="shared" si="1"/>
        <v>DL calci_0.05_194345_C00542849</v>
      </c>
    </row>
    <row r="65" spans="3:11" x14ac:dyDescent="0.2">
      <c r="C65" s="8">
        <v>194345</v>
      </c>
      <c r="D65" s="8" t="s">
        <v>20</v>
      </c>
      <c r="E65" s="8" t="s">
        <v>53</v>
      </c>
      <c r="F65" s="8" t="s">
        <v>54</v>
      </c>
      <c r="G65" s="8" t="s">
        <v>55</v>
      </c>
      <c r="H65" s="8">
        <v>0.06</v>
      </c>
      <c r="I65" s="8">
        <v>1600000</v>
      </c>
      <c r="J65" s="8" t="str">
        <f t="shared" si="0"/>
        <v>DL Calci_0.06</v>
      </c>
      <c r="K65" s="8" t="str">
        <f t="shared" si="1"/>
        <v>DL Calci_0.06_194345_C00543252</v>
      </c>
    </row>
    <row r="66" spans="3:11" x14ac:dyDescent="0.2">
      <c r="C66" s="8">
        <v>194345</v>
      </c>
      <c r="D66" s="8" t="s">
        <v>20</v>
      </c>
      <c r="E66" s="8" t="s">
        <v>53</v>
      </c>
      <c r="F66" s="8" t="s">
        <v>54</v>
      </c>
      <c r="G66" s="8" t="s">
        <v>27</v>
      </c>
      <c r="H66" s="8">
        <v>0.13</v>
      </c>
      <c r="I66" s="8">
        <v>1270000</v>
      </c>
      <c r="J66" s="8" t="str">
        <f t="shared" ref="J66:J129" si="2">G66&amp;"_"&amp;H66</f>
        <v>YM 110/ 170_0.13</v>
      </c>
      <c r="K66" s="8" t="str">
        <f t="shared" si="1"/>
        <v>YM 110/ 170_0.13_194345_C00543252</v>
      </c>
    </row>
    <row r="67" spans="3:11" x14ac:dyDescent="0.2">
      <c r="C67" s="8">
        <v>180804</v>
      </c>
      <c r="D67" s="8" t="s">
        <v>56</v>
      </c>
      <c r="E67" s="8" t="s">
        <v>57</v>
      </c>
      <c r="F67" s="8" t="s">
        <v>58</v>
      </c>
      <c r="G67" s="8" t="s">
        <v>25</v>
      </c>
      <c r="H67" s="8">
        <v>7.0000000000000007E-2</v>
      </c>
      <c r="I67" s="8">
        <v>50000</v>
      </c>
      <c r="J67" s="8" t="str">
        <f t="shared" si="2"/>
        <v>Fresh 110/ 180_0.07</v>
      </c>
      <c r="K67" s="8" t="str">
        <f t="shared" ref="K67:K130" si="3">G67&amp;"_"&amp;H67&amp;"_"&amp;C67&amp;"_"&amp;E67</f>
        <v>Fresh 110/ 180_0.07_180804_C00488506</v>
      </c>
    </row>
    <row r="68" spans="3:11" x14ac:dyDescent="0.2">
      <c r="C68" s="8">
        <v>180804</v>
      </c>
      <c r="D68" s="8" t="s">
        <v>56</v>
      </c>
      <c r="E68" s="8" t="s">
        <v>57</v>
      </c>
      <c r="F68" s="8" t="s">
        <v>58</v>
      </c>
      <c r="G68" s="8" t="s">
        <v>26</v>
      </c>
      <c r="H68" s="8">
        <v>0.08</v>
      </c>
      <c r="I68" s="8">
        <v>50000</v>
      </c>
      <c r="J68" s="8" t="str">
        <f t="shared" si="2"/>
        <v>Ovaltine 110/ 180_0.08</v>
      </c>
      <c r="K68" s="8" t="str">
        <f t="shared" si="3"/>
        <v>Ovaltine 110/ 180_0.08_180804_C00488506</v>
      </c>
    </row>
    <row r="69" spans="3:11" x14ac:dyDescent="0.2">
      <c r="C69" s="8">
        <v>180804</v>
      </c>
      <c r="D69" s="8" t="s">
        <v>56</v>
      </c>
      <c r="E69" s="8" t="s">
        <v>57</v>
      </c>
      <c r="F69" s="8" t="s">
        <v>58</v>
      </c>
      <c r="G69" s="8" t="s">
        <v>27</v>
      </c>
      <c r="H69" s="8">
        <v>0.08</v>
      </c>
      <c r="I69" s="8">
        <v>50000</v>
      </c>
      <c r="J69" s="8" t="str">
        <f t="shared" si="2"/>
        <v>YM 110/ 170_0.08</v>
      </c>
      <c r="K69" s="8" t="str">
        <f t="shared" si="3"/>
        <v>YM 110/ 170_0.08_180804_C00488506</v>
      </c>
    </row>
    <row r="70" spans="3:11" x14ac:dyDescent="0.2">
      <c r="C70" s="8">
        <v>180804</v>
      </c>
      <c r="D70" s="8" t="s">
        <v>56</v>
      </c>
      <c r="E70" s="8" t="s">
        <v>57</v>
      </c>
      <c r="F70" s="8" t="s">
        <v>58</v>
      </c>
      <c r="G70" s="8" t="s">
        <v>59</v>
      </c>
      <c r="H70" s="8">
        <v>0.17</v>
      </c>
      <c r="I70" s="8">
        <v>50000</v>
      </c>
      <c r="J70" s="8" t="str">
        <f t="shared" si="2"/>
        <v>YM Bottle_0.17</v>
      </c>
      <c r="K70" s="8" t="str">
        <f t="shared" si="3"/>
        <v>YM Bottle_0.17_180804_C00488506</v>
      </c>
    </row>
    <row r="71" spans="3:11" x14ac:dyDescent="0.2">
      <c r="C71" s="8">
        <v>180804</v>
      </c>
      <c r="D71" s="8" t="s">
        <v>56</v>
      </c>
      <c r="E71" s="8" t="s">
        <v>60</v>
      </c>
      <c r="F71" s="8" t="s">
        <v>61</v>
      </c>
      <c r="G71" s="8" t="s">
        <v>62</v>
      </c>
      <c r="H71" s="8">
        <v>0.1</v>
      </c>
      <c r="I71" s="8">
        <v>50000</v>
      </c>
      <c r="J71" s="8" t="str">
        <f t="shared" si="2"/>
        <v>Cup yogurt_0.1</v>
      </c>
      <c r="K71" s="8" t="str">
        <f t="shared" si="3"/>
        <v>Cup yogurt_0.1_180804_C00519031</v>
      </c>
    </row>
    <row r="72" spans="3:11" x14ac:dyDescent="0.2">
      <c r="C72" s="8">
        <v>180804</v>
      </c>
      <c r="D72" s="8" t="s">
        <v>56</v>
      </c>
      <c r="E72" s="8" t="s">
        <v>60</v>
      </c>
      <c r="F72" s="8" t="s">
        <v>61</v>
      </c>
      <c r="G72" s="8" t="s">
        <v>63</v>
      </c>
      <c r="H72" s="8">
        <v>0.08</v>
      </c>
      <c r="I72" s="8">
        <v>50000</v>
      </c>
      <c r="J72" s="8" t="str">
        <f t="shared" si="2"/>
        <v>DL Organic_0.08</v>
      </c>
      <c r="K72" s="8" t="str">
        <f t="shared" si="3"/>
        <v>DL Organic_0.08_180804_C00519031</v>
      </c>
    </row>
    <row r="73" spans="3:11" x14ac:dyDescent="0.2">
      <c r="C73" s="8">
        <v>180804</v>
      </c>
      <c r="D73" s="8" t="s">
        <v>56</v>
      </c>
      <c r="E73" s="8" t="s">
        <v>60</v>
      </c>
      <c r="F73" s="8" t="s">
        <v>61</v>
      </c>
      <c r="G73" s="8" t="s">
        <v>25</v>
      </c>
      <c r="H73" s="8">
        <v>0.13</v>
      </c>
      <c r="I73" s="8">
        <v>130000</v>
      </c>
      <c r="J73" s="8" t="str">
        <f t="shared" si="2"/>
        <v>Fresh 110/ 180_0.13</v>
      </c>
      <c r="K73" s="8" t="str">
        <f t="shared" si="3"/>
        <v>Fresh 110/ 180_0.13_180804_C00519031</v>
      </c>
    </row>
    <row r="74" spans="3:11" x14ac:dyDescent="0.2">
      <c r="C74" s="8">
        <v>180804</v>
      </c>
      <c r="D74" s="8" t="s">
        <v>56</v>
      </c>
      <c r="E74" s="8" t="s">
        <v>60</v>
      </c>
      <c r="F74" s="8" t="s">
        <v>61</v>
      </c>
      <c r="G74" s="8" t="s">
        <v>45</v>
      </c>
      <c r="H74" s="8">
        <v>0.08</v>
      </c>
      <c r="I74" s="8">
        <v>200000</v>
      </c>
      <c r="J74" s="8" t="str">
        <f t="shared" si="2"/>
        <v>Fristi LAD_0.08</v>
      </c>
      <c r="K74" s="8" t="str">
        <f t="shared" si="3"/>
        <v>Fristi LAD_0.08_180804_C00519031</v>
      </c>
    </row>
    <row r="75" spans="3:11" x14ac:dyDescent="0.2">
      <c r="C75" s="8">
        <v>180804</v>
      </c>
      <c r="D75" s="8" t="s">
        <v>56</v>
      </c>
      <c r="E75" s="8" t="s">
        <v>60</v>
      </c>
      <c r="F75" s="8" t="s">
        <v>61</v>
      </c>
      <c r="G75" s="8" t="s">
        <v>64</v>
      </c>
      <c r="H75" s="8">
        <v>0.08</v>
      </c>
      <c r="I75" s="8">
        <v>50000</v>
      </c>
      <c r="J75" s="8" t="str">
        <f t="shared" si="2"/>
        <v>Hoan Hao 1L_0.08</v>
      </c>
      <c r="K75" s="8" t="str">
        <f t="shared" si="3"/>
        <v>Hoan Hao 1L_0.08_180804_C00519031</v>
      </c>
    </row>
    <row r="76" spans="3:11" x14ac:dyDescent="0.2">
      <c r="C76" s="8">
        <v>180804</v>
      </c>
      <c r="D76" s="8" t="s">
        <v>56</v>
      </c>
      <c r="E76" s="8" t="s">
        <v>60</v>
      </c>
      <c r="F76" s="8" t="s">
        <v>61</v>
      </c>
      <c r="G76" s="8" t="s">
        <v>65</v>
      </c>
      <c r="H76" s="8">
        <v>0.06</v>
      </c>
      <c r="I76" s="8">
        <v>50000</v>
      </c>
      <c r="J76" s="8" t="str">
        <f t="shared" si="2"/>
        <v>Hoan Hao Tin_0.06</v>
      </c>
      <c r="K76" s="8" t="str">
        <f t="shared" si="3"/>
        <v>Hoan Hao Tin_0.06_180804_C00519031</v>
      </c>
    </row>
    <row r="77" spans="3:11" x14ac:dyDescent="0.2">
      <c r="C77" s="8">
        <v>337375</v>
      </c>
      <c r="D77" s="8" t="s">
        <v>66</v>
      </c>
      <c r="E77" s="8" t="s">
        <v>67</v>
      </c>
      <c r="F77" s="8" t="s">
        <v>68</v>
      </c>
      <c r="G77" s="8" t="s">
        <v>64</v>
      </c>
      <c r="H77" s="8">
        <v>0.12</v>
      </c>
      <c r="I77" s="8">
        <v>2130000</v>
      </c>
      <c r="J77" s="8" t="str">
        <f t="shared" si="2"/>
        <v>Hoan Hao 1L_0.12</v>
      </c>
      <c r="K77" s="8" t="str">
        <f t="shared" si="3"/>
        <v>Hoan Hao 1L_0.12_337375_C00426344</v>
      </c>
    </row>
    <row r="78" spans="3:11" x14ac:dyDescent="0.2">
      <c r="C78" s="8">
        <v>337375</v>
      </c>
      <c r="D78" s="8" t="s">
        <v>66</v>
      </c>
      <c r="E78" s="8" t="s">
        <v>67</v>
      </c>
      <c r="F78" s="8" t="s">
        <v>68</v>
      </c>
      <c r="G78" s="8" t="s">
        <v>69</v>
      </c>
      <c r="H78" s="8">
        <v>0.12</v>
      </c>
      <c r="I78" s="8">
        <v>1800000</v>
      </c>
      <c r="J78" s="8" t="str">
        <f t="shared" si="2"/>
        <v>Ovaltine 285g_0.12</v>
      </c>
      <c r="K78" s="8" t="str">
        <f t="shared" si="3"/>
        <v>Ovaltine 285g_0.12_337375_C00426344</v>
      </c>
    </row>
    <row r="79" spans="3:11" x14ac:dyDescent="0.2">
      <c r="C79" s="8">
        <v>337375</v>
      </c>
      <c r="D79" s="8" t="s">
        <v>66</v>
      </c>
      <c r="E79" s="8" t="s">
        <v>70</v>
      </c>
      <c r="F79" s="8" t="s">
        <v>71</v>
      </c>
      <c r="G79" s="8" t="s">
        <v>62</v>
      </c>
      <c r="H79" s="8">
        <v>0.15</v>
      </c>
      <c r="I79" s="8">
        <v>330000</v>
      </c>
      <c r="J79" s="8" t="str">
        <f t="shared" si="2"/>
        <v>Cup yogurt_0.15</v>
      </c>
      <c r="K79" s="8" t="str">
        <f t="shared" si="3"/>
        <v>Cup yogurt_0.15_337375_C00426408</v>
      </c>
    </row>
    <row r="80" spans="3:11" x14ac:dyDescent="0.2">
      <c r="C80" s="8">
        <v>337375</v>
      </c>
      <c r="D80" s="8" t="s">
        <v>66</v>
      </c>
      <c r="E80" s="8" t="s">
        <v>70</v>
      </c>
      <c r="F80" s="8" t="s">
        <v>71</v>
      </c>
      <c r="G80" s="8" t="s">
        <v>72</v>
      </c>
      <c r="H80" s="8">
        <v>0.15</v>
      </c>
      <c r="I80" s="8">
        <v>6330000</v>
      </c>
      <c r="J80" s="8" t="str">
        <f t="shared" si="2"/>
        <v>Fresh 1L_0.15</v>
      </c>
      <c r="K80" s="8" t="str">
        <f t="shared" si="3"/>
        <v>Fresh 1L_0.15_337375_C00426408</v>
      </c>
    </row>
    <row r="81" spans="3:11" x14ac:dyDescent="0.2">
      <c r="C81" s="8">
        <v>337375</v>
      </c>
      <c r="D81" s="8" t="s">
        <v>66</v>
      </c>
      <c r="E81" s="8" t="s">
        <v>70</v>
      </c>
      <c r="F81" s="8" t="s">
        <v>71</v>
      </c>
      <c r="G81" s="8" t="s">
        <v>64</v>
      </c>
      <c r="H81" s="8">
        <v>0.13</v>
      </c>
      <c r="I81" s="8">
        <v>50000</v>
      </c>
      <c r="J81" s="8" t="str">
        <f t="shared" si="2"/>
        <v>Hoan Hao 1L_0.13</v>
      </c>
      <c r="K81" s="8" t="str">
        <f t="shared" si="3"/>
        <v>Hoan Hao 1L_0.13_337375_C00426408</v>
      </c>
    </row>
    <row r="82" spans="3:11" x14ac:dyDescent="0.2">
      <c r="C82" s="8">
        <v>337375</v>
      </c>
      <c r="D82" s="8" t="s">
        <v>66</v>
      </c>
      <c r="E82" s="8" t="s">
        <v>70</v>
      </c>
      <c r="F82" s="8" t="s">
        <v>71</v>
      </c>
      <c r="G82" s="8" t="s">
        <v>65</v>
      </c>
      <c r="H82" s="8">
        <v>0.12</v>
      </c>
      <c r="I82" s="8">
        <v>32470000</v>
      </c>
      <c r="J82" s="8" t="str">
        <f t="shared" si="2"/>
        <v>Hoan Hao Tin_0.12</v>
      </c>
      <c r="K82" s="8" t="str">
        <f t="shared" si="3"/>
        <v>Hoan Hao Tin_0.12_337375_C00426408</v>
      </c>
    </row>
    <row r="83" spans="3:11" x14ac:dyDescent="0.2">
      <c r="C83" s="8">
        <v>337375</v>
      </c>
      <c r="D83" s="8" t="s">
        <v>66</v>
      </c>
      <c r="E83" s="8" t="s">
        <v>70</v>
      </c>
      <c r="F83" s="8" t="s">
        <v>71</v>
      </c>
      <c r="G83" s="8" t="s">
        <v>69</v>
      </c>
      <c r="H83" s="8">
        <v>0.12</v>
      </c>
      <c r="I83" s="8">
        <v>470000</v>
      </c>
      <c r="J83" s="8" t="str">
        <f t="shared" si="2"/>
        <v>Ovaltine 285g_0.12</v>
      </c>
      <c r="K83" s="8" t="str">
        <f t="shared" si="3"/>
        <v>Ovaltine 285g_0.12_337375_C00426408</v>
      </c>
    </row>
    <row r="84" spans="3:11" x14ac:dyDescent="0.2">
      <c r="C84" s="8">
        <v>337375</v>
      </c>
      <c r="D84" s="8" t="s">
        <v>66</v>
      </c>
      <c r="E84" s="8" t="s">
        <v>73</v>
      </c>
      <c r="F84" s="8" t="s">
        <v>74</v>
      </c>
      <c r="G84" s="8" t="s">
        <v>62</v>
      </c>
      <c r="H84" s="8">
        <v>0.15</v>
      </c>
      <c r="I84" s="8">
        <v>50000</v>
      </c>
      <c r="J84" s="8" t="str">
        <f t="shared" si="2"/>
        <v>Cup yogurt_0.15</v>
      </c>
      <c r="K84" s="8" t="str">
        <f t="shared" si="3"/>
        <v>Cup yogurt_0.15_337375_C00440239</v>
      </c>
    </row>
    <row r="85" spans="3:11" x14ac:dyDescent="0.2">
      <c r="C85" s="8">
        <v>337375</v>
      </c>
      <c r="D85" s="8" t="s">
        <v>66</v>
      </c>
      <c r="E85" s="8" t="s">
        <v>73</v>
      </c>
      <c r="F85" s="8" t="s">
        <v>74</v>
      </c>
      <c r="G85" s="8" t="s">
        <v>72</v>
      </c>
      <c r="H85" s="8">
        <v>0.15</v>
      </c>
      <c r="I85" s="8">
        <v>3870000</v>
      </c>
      <c r="J85" s="8" t="str">
        <f t="shared" si="2"/>
        <v>Fresh 1L_0.15</v>
      </c>
      <c r="K85" s="8" t="str">
        <f t="shared" si="3"/>
        <v>Fresh 1L_0.15_337375_C00440239</v>
      </c>
    </row>
    <row r="86" spans="3:11" x14ac:dyDescent="0.2">
      <c r="C86" s="8">
        <v>337375</v>
      </c>
      <c r="D86" s="8" t="s">
        <v>66</v>
      </c>
      <c r="E86" s="8" t="s">
        <v>73</v>
      </c>
      <c r="F86" s="8" t="s">
        <v>74</v>
      </c>
      <c r="G86" s="8" t="s">
        <v>64</v>
      </c>
      <c r="H86" s="8">
        <v>0.1</v>
      </c>
      <c r="I86" s="8">
        <v>50000</v>
      </c>
      <c r="J86" s="8" t="str">
        <f t="shared" si="2"/>
        <v>Hoan Hao 1L_0.1</v>
      </c>
      <c r="K86" s="8" t="str">
        <f t="shared" si="3"/>
        <v>Hoan Hao 1L_0.1_337375_C00440239</v>
      </c>
    </row>
    <row r="87" spans="3:11" x14ac:dyDescent="0.2">
      <c r="C87" s="8">
        <v>337375</v>
      </c>
      <c r="D87" s="8" t="s">
        <v>66</v>
      </c>
      <c r="E87" s="8" t="s">
        <v>73</v>
      </c>
      <c r="F87" s="8" t="s">
        <v>74</v>
      </c>
      <c r="G87" s="8" t="s">
        <v>65</v>
      </c>
      <c r="H87" s="8">
        <v>0.1</v>
      </c>
      <c r="I87" s="8">
        <v>3200000</v>
      </c>
      <c r="J87" s="8" t="str">
        <f t="shared" si="2"/>
        <v>Hoan Hao Tin_0.1</v>
      </c>
      <c r="K87" s="8" t="str">
        <f t="shared" si="3"/>
        <v>Hoan Hao Tin_0.1_337375_C00440239</v>
      </c>
    </row>
    <row r="88" spans="3:11" x14ac:dyDescent="0.2">
      <c r="C88" s="8">
        <v>337375</v>
      </c>
      <c r="D88" s="8" t="s">
        <v>66</v>
      </c>
      <c r="E88" s="8" t="s">
        <v>75</v>
      </c>
      <c r="F88" s="8" t="s">
        <v>76</v>
      </c>
      <c r="G88" s="8" t="s">
        <v>62</v>
      </c>
      <c r="H88" s="8">
        <v>0.14000000000000001</v>
      </c>
      <c r="I88" s="8">
        <v>70000</v>
      </c>
      <c r="J88" s="8" t="str">
        <f t="shared" si="2"/>
        <v>Cup yogurt_0.14</v>
      </c>
      <c r="K88" s="8" t="str">
        <f t="shared" si="3"/>
        <v>Cup yogurt_0.14_337375_C00441122</v>
      </c>
    </row>
    <row r="89" spans="3:11" x14ac:dyDescent="0.2">
      <c r="C89" s="8">
        <v>337375</v>
      </c>
      <c r="D89" s="8" t="s">
        <v>66</v>
      </c>
      <c r="E89" s="8" t="s">
        <v>75</v>
      </c>
      <c r="F89" s="8" t="s">
        <v>76</v>
      </c>
      <c r="G89" s="8" t="s">
        <v>65</v>
      </c>
      <c r="H89" s="8">
        <v>0.12</v>
      </c>
      <c r="I89" s="8">
        <v>4930000</v>
      </c>
      <c r="J89" s="8" t="str">
        <f t="shared" si="2"/>
        <v>Hoan Hao Tin_0.12</v>
      </c>
      <c r="K89" s="8" t="str">
        <f t="shared" si="3"/>
        <v>Hoan Hao Tin_0.12_337375_C00441122</v>
      </c>
    </row>
    <row r="90" spans="3:11" x14ac:dyDescent="0.2">
      <c r="C90" s="8">
        <v>337375</v>
      </c>
      <c r="D90" s="8" t="s">
        <v>66</v>
      </c>
      <c r="E90" s="8" t="s">
        <v>75</v>
      </c>
      <c r="F90" s="8" t="s">
        <v>76</v>
      </c>
      <c r="G90" s="8" t="s">
        <v>69</v>
      </c>
      <c r="H90" s="8">
        <v>0.12</v>
      </c>
      <c r="I90" s="8">
        <v>50000</v>
      </c>
      <c r="J90" s="8" t="str">
        <f t="shared" si="2"/>
        <v>Ovaltine 285g_0.12</v>
      </c>
      <c r="K90" s="8" t="str">
        <f t="shared" si="3"/>
        <v>Ovaltine 285g_0.12_337375_C00441122</v>
      </c>
    </row>
    <row r="91" spans="3:11" x14ac:dyDescent="0.2">
      <c r="C91" s="8">
        <v>337375</v>
      </c>
      <c r="D91" s="8" t="s">
        <v>66</v>
      </c>
      <c r="E91" s="8" t="s">
        <v>77</v>
      </c>
      <c r="F91" s="8" t="s">
        <v>78</v>
      </c>
      <c r="G91" s="8" t="s">
        <v>24</v>
      </c>
      <c r="H91" s="8">
        <v>0.15</v>
      </c>
      <c r="I91" s="8">
        <v>50000</v>
      </c>
      <c r="J91" s="8" t="str">
        <f t="shared" si="2"/>
        <v>Fino_0.15</v>
      </c>
      <c r="K91" s="8" t="str">
        <f t="shared" si="3"/>
        <v>Fino_0.15_337375_C00450041</v>
      </c>
    </row>
    <row r="92" spans="3:11" x14ac:dyDescent="0.2">
      <c r="C92" s="8">
        <v>337375</v>
      </c>
      <c r="D92" s="8" t="s">
        <v>66</v>
      </c>
      <c r="E92" s="8" t="s">
        <v>77</v>
      </c>
      <c r="F92" s="8" t="s">
        <v>78</v>
      </c>
      <c r="G92" s="8" t="s">
        <v>64</v>
      </c>
      <c r="H92" s="8">
        <v>0.12</v>
      </c>
      <c r="I92" s="8">
        <v>70000</v>
      </c>
      <c r="J92" s="8" t="str">
        <f t="shared" si="2"/>
        <v>Hoan Hao 1L_0.12</v>
      </c>
      <c r="K92" s="8" t="str">
        <f t="shared" si="3"/>
        <v>Hoan Hao 1L_0.12_337375_C00450041</v>
      </c>
    </row>
    <row r="93" spans="3:11" x14ac:dyDescent="0.2">
      <c r="C93" s="8">
        <v>337375</v>
      </c>
      <c r="D93" s="8" t="s">
        <v>66</v>
      </c>
      <c r="E93" s="8" t="s">
        <v>79</v>
      </c>
      <c r="F93" s="8" t="s">
        <v>80</v>
      </c>
      <c r="G93" s="8" t="s">
        <v>17</v>
      </c>
      <c r="H93" s="8">
        <v>0.1</v>
      </c>
      <c r="I93" s="8">
        <v>1530000</v>
      </c>
      <c r="J93" s="8" t="str">
        <f t="shared" si="2"/>
        <v>CK 110/ 170_0.1</v>
      </c>
      <c r="K93" s="8" t="str">
        <f t="shared" si="3"/>
        <v>CK 110/ 170_0.1_337375_C00464547</v>
      </c>
    </row>
    <row r="94" spans="3:11" x14ac:dyDescent="0.2">
      <c r="C94" s="8">
        <v>337375</v>
      </c>
      <c r="D94" s="8" t="s">
        <v>66</v>
      </c>
      <c r="E94" s="8" t="s">
        <v>79</v>
      </c>
      <c r="F94" s="8" t="s">
        <v>80</v>
      </c>
      <c r="G94" s="8" t="s">
        <v>81</v>
      </c>
      <c r="H94" s="8">
        <v>0.1</v>
      </c>
      <c r="I94" s="8">
        <v>600000</v>
      </c>
      <c r="J94" s="8" t="str">
        <f t="shared" si="2"/>
        <v>DL Gold_0.1</v>
      </c>
      <c r="K94" s="8" t="str">
        <f t="shared" si="3"/>
        <v>DL Gold_0.1_337375_C00464547</v>
      </c>
    </row>
    <row r="95" spans="3:11" x14ac:dyDescent="0.2">
      <c r="C95" s="8">
        <v>337375</v>
      </c>
      <c r="D95" s="8" t="s">
        <v>66</v>
      </c>
      <c r="E95" s="8" t="s">
        <v>79</v>
      </c>
      <c r="F95" s="8" t="s">
        <v>80</v>
      </c>
      <c r="G95" s="8" t="s">
        <v>82</v>
      </c>
      <c r="H95" s="8">
        <v>0.1</v>
      </c>
      <c r="I95" s="8">
        <v>470000</v>
      </c>
      <c r="J95" s="8" t="str">
        <f t="shared" si="2"/>
        <v>DL SCM 560g_0.1</v>
      </c>
      <c r="K95" s="8" t="str">
        <f t="shared" si="3"/>
        <v>DL SCM 560g_0.1_337375_C00464547</v>
      </c>
    </row>
    <row r="96" spans="3:11" x14ac:dyDescent="0.2">
      <c r="C96" s="8">
        <v>337375</v>
      </c>
      <c r="D96" s="8" t="s">
        <v>66</v>
      </c>
      <c r="E96" s="8" t="s">
        <v>79</v>
      </c>
      <c r="F96" s="8" t="s">
        <v>80</v>
      </c>
      <c r="G96" s="8" t="s">
        <v>24</v>
      </c>
      <c r="H96" s="8">
        <v>0.1</v>
      </c>
      <c r="I96" s="8">
        <v>2130000</v>
      </c>
      <c r="J96" s="8" t="str">
        <f t="shared" si="2"/>
        <v>Fino_0.1</v>
      </c>
      <c r="K96" s="8" t="str">
        <f t="shared" si="3"/>
        <v>Fino_0.1_337375_C00464547</v>
      </c>
    </row>
    <row r="97" spans="3:11" x14ac:dyDescent="0.2">
      <c r="C97" s="8">
        <v>337375</v>
      </c>
      <c r="D97" s="8" t="s">
        <v>66</v>
      </c>
      <c r="E97" s="8" t="s">
        <v>79</v>
      </c>
      <c r="F97" s="8" t="s">
        <v>80</v>
      </c>
      <c r="G97" s="8" t="s">
        <v>25</v>
      </c>
      <c r="H97" s="8">
        <v>0.1</v>
      </c>
      <c r="I97" s="8">
        <v>2470000</v>
      </c>
      <c r="J97" s="8" t="str">
        <f t="shared" si="2"/>
        <v>Fresh 110/ 180_0.1</v>
      </c>
      <c r="K97" s="8" t="str">
        <f t="shared" si="3"/>
        <v>Fresh 110/ 180_0.1_337375_C00464547</v>
      </c>
    </row>
    <row r="98" spans="3:11" x14ac:dyDescent="0.2">
      <c r="C98" s="8">
        <v>337375</v>
      </c>
      <c r="D98" s="8" t="s">
        <v>66</v>
      </c>
      <c r="E98" s="8" t="s">
        <v>79</v>
      </c>
      <c r="F98" s="8" t="s">
        <v>80</v>
      </c>
      <c r="G98" s="8" t="s">
        <v>45</v>
      </c>
      <c r="H98" s="8">
        <v>0.1</v>
      </c>
      <c r="I98" s="8">
        <v>930000</v>
      </c>
      <c r="J98" s="8" t="str">
        <f t="shared" si="2"/>
        <v>Fristi LAD_0.1</v>
      </c>
      <c r="K98" s="8" t="str">
        <f t="shared" si="3"/>
        <v>Fristi LAD_0.1_337375_C00464547</v>
      </c>
    </row>
    <row r="99" spans="3:11" x14ac:dyDescent="0.2">
      <c r="C99" s="8">
        <v>337375</v>
      </c>
      <c r="D99" s="8" t="s">
        <v>66</v>
      </c>
      <c r="E99" s="8" t="s">
        <v>79</v>
      </c>
      <c r="F99" s="8" t="s">
        <v>80</v>
      </c>
      <c r="G99" s="8" t="s">
        <v>65</v>
      </c>
      <c r="H99" s="8">
        <v>0.1</v>
      </c>
      <c r="I99" s="8">
        <v>470000</v>
      </c>
      <c r="J99" s="8" t="str">
        <f t="shared" si="2"/>
        <v>Hoan Hao Tin_0.1</v>
      </c>
      <c r="K99" s="8" t="str">
        <f t="shared" si="3"/>
        <v>Hoan Hao Tin_0.1_337375_C00464547</v>
      </c>
    </row>
    <row r="100" spans="3:11" x14ac:dyDescent="0.2">
      <c r="C100" s="8">
        <v>337375</v>
      </c>
      <c r="D100" s="8" t="s">
        <v>66</v>
      </c>
      <c r="E100" s="8" t="s">
        <v>79</v>
      </c>
      <c r="F100" s="8" t="s">
        <v>80</v>
      </c>
      <c r="G100" s="8" t="s">
        <v>26</v>
      </c>
      <c r="H100" s="8">
        <v>0.06</v>
      </c>
      <c r="I100" s="8">
        <v>800000</v>
      </c>
      <c r="J100" s="8" t="str">
        <f t="shared" si="2"/>
        <v>Ovaltine 110/ 180_0.06</v>
      </c>
      <c r="K100" s="8" t="str">
        <f t="shared" si="3"/>
        <v>Ovaltine 110/ 180_0.06_337375_C00464547</v>
      </c>
    </row>
    <row r="101" spans="3:11" x14ac:dyDescent="0.2">
      <c r="C101" s="8">
        <v>337375</v>
      </c>
      <c r="D101" s="8" t="s">
        <v>66</v>
      </c>
      <c r="E101" s="8" t="s">
        <v>79</v>
      </c>
      <c r="F101" s="8" t="s">
        <v>80</v>
      </c>
      <c r="G101" s="8" t="s">
        <v>27</v>
      </c>
      <c r="H101" s="8">
        <v>0.1</v>
      </c>
      <c r="I101" s="8">
        <v>1730000</v>
      </c>
      <c r="J101" s="8" t="str">
        <f t="shared" si="2"/>
        <v>YM 110/ 170_0.1</v>
      </c>
      <c r="K101" s="8" t="str">
        <f t="shared" si="3"/>
        <v>YM 110/ 170_0.1_337375_C00464547</v>
      </c>
    </row>
    <row r="102" spans="3:11" x14ac:dyDescent="0.2">
      <c r="C102" s="8">
        <v>337375</v>
      </c>
      <c r="D102" s="8" t="s">
        <v>66</v>
      </c>
      <c r="E102" s="8" t="s">
        <v>79</v>
      </c>
      <c r="F102" s="8" t="s">
        <v>80</v>
      </c>
      <c r="G102" s="8" t="s">
        <v>59</v>
      </c>
      <c r="H102" s="8">
        <v>0.06</v>
      </c>
      <c r="I102" s="8">
        <v>200000</v>
      </c>
      <c r="J102" s="8" t="str">
        <f t="shared" si="2"/>
        <v>YM Bottle_0.06</v>
      </c>
      <c r="K102" s="8" t="str">
        <f t="shared" si="3"/>
        <v>YM Bottle_0.06_337375_C00464547</v>
      </c>
    </row>
    <row r="103" spans="3:11" x14ac:dyDescent="0.2">
      <c r="C103" s="8">
        <v>337375</v>
      </c>
      <c r="D103" s="8" t="s">
        <v>66</v>
      </c>
      <c r="E103" s="8" t="s">
        <v>83</v>
      </c>
      <c r="F103" s="8" t="s">
        <v>84</v>
      </c>
      <c r="G103" s="8" t="s">
        <v>81</v>
      </c>
      <c r="H103" s="8">
        <v>0.1</v>
      </c>
      <c r="I103" s="8">
        <v>50000</v>
      </c>
      <c r="J103" s="8" t="str">
        <f t="shared" si="2"/>
        <v>DL Gold_0.1</v>
      </c>
      <c r="K103" s="8" t="str">
        <f t="shared" si="3"/>
        <v>DL Gold_0.1_337375_C00469088</v>
      </c>
    </row>
    <row r="104" spans="3:11" x14ac:dyDescent="0.2">
      <c r="C104" s="8">
        <v>337375</v>
      </c>
      <c r="D104" s="8" t="s">
        <v>66</v>
      </c>
      <c r="E104" s="8" t="s">
        <v>83</v>
      </c>
      <c r="F104" s="8" t="s">
        <v>84</v>
      </c>
      <c r="G104" s="8" t="s">
        <v>82</v>
      </c>
      <c r="H104" s="8">
        <v>0.1</v>
      </c>
      <c r="I104" s="8">
        <v>50000</v>
      </c>
      <c r="J104" s="8" t="str">
        <f t="shared" si="2"/>
        <v>DL SCM 560g_0.1</v>
      </c>
      <c r="K104" s="8" t="str">
        <f t="shared" si="3"/>
        <v>DL SCM 560g_0.1_337375_C00469088</v>
      </c>
    </row>
    <row r="105" spans="3:11" x14ac:dyDescent="0.2">
      <c r="C105" s="8">
        <v>337375</v>
      </c>
      <c r="D105" s="8" t="s">
        <v>66</v>
      </c>
      <c r="E105" s="8" t="s">
        <v>83</v>
      </c>
      <c r="F105" s="8" t="s">
        <v>84</v>
      </c>
      <c r="G105" s="8" t="s">
        <v>24</v>
      </c>
      <c r="H105" s="8">
        <v>0.1</v>
      </c>
      <c r="I105" s="8">
        <v>50000</v>
      </c>
      <c r="J105" s="8" t="str">
        <f t="shared" si="2"/>
        <v>Fino_0.1</v>
      </c>
      <c r="K105" s="8" t="str">
        <f t="shared" si="3"/>
        <v>Fino_0.1_337375_C00469088</v>
      </c>
    </row>
    <row r="106" spans="3:11" x14ac:dyDescent="0.2">
      <c r="C106" s="8">
        <v>337375</v>
      </c>
      <c r="D106" s="8" t="s">
        <v>66</v>
      </c>
      <c r="E106" s="8" t="s">
        <v>83</v>
      </c>
      <c r="F106" s="8" t="s">
        <v>84</v>
      </c>
      <c r="G106" s="8" t="s">
        <v>25</v>
      </c>
      <c r="H106" s="8">
        <v>0.1</v>
      </c>
      <c r="I106" s="8">
        <v>50000</v>
      </c>
      <c r="J106" s="8" t="str">
        <f t="shared" si="2"/>
        <v>Fresh 110/ 180_0.1</v>
      </c>
      <c r="K106" s="8" t="str">
        <f t="shared" si="3"/>
        <v>Fresh 110/ 180_0.1_337375_C00469088</v>
      </c>
    </row>
    <row r="107" spans="3:11" x14ac:dyDescent="0.2">
      <c r="C107" s="8">
        <v>337375</v>
      </c>
      <c r="D107" s="8" t="s">
        <v>66</v>
      </c>
      <c r="E107" s="8" t="s">
        <v>83</v>
      </c>
      <c r="F107" s="8" t="s">
        <v>84</v>
      </c>
      <c r="G107" s="8" t="s">
        <v>26</v>
      </c>
      <c r="H107" s="8">
        <v>0.06</v>
      </c>
      <c r="I107" s="8">
        <v>50000</v>
      </c>
      <c r="J107" s="8" t="str">
        <f t="shared" si="2"/>
        <v>Ovaltine 110/ 180_0.06</v>
      </c>
      <c r="K107" s="8" t="str">
        <f t="shared" si="3"/>
        <v>Ovaltine 110/ 180_0.06_337375_C00469088</v>
      </c>
    </row>
    <row r="108" spans="3:11" x14ac:dyDescent="0.2">
      <c r="C108" s="8">
        <v>337375</v>
      </c>
      <c r="D108" s="8" t="s">
        <v>66</v>
      </c>
      <c r="E108" s="8" t="s">
        <v>83</v>
      </c>
      <c r="F108" s="8" t="s">
        <v>84</v>
      </c>
      <c r="G108" s="8" t="s">
        <v>59</v>
      </c>
      <c r="H108" s="8">
        <v>0.1</v>
      </c>
      <c r="I108" s="8">
        <v>50000</v>
      </c>
      <c r="J108" s="8" t="str">
        <f t="shared" si="2"/>
        <v>YM Bottle_0.1</v>
      </c>
      <c r="K108" s="8" t="str">
        <f t="shared" si="3"/>
        <v>YM Bottle_0.1_337375_C00469088</v>
      </c>
    </row>
    <row r="109" spans="3:11" x14ac:dyDescent="0.2">
      <c r="C109" s="8">
        <v>337375</v>
      </c>
      <c r="D109" s="8" t="s">
        <v>66</v>
      </c>
      <c r="E109" s="8" t="s">
        <v>85</v>
      </c>
      <c r="F109" s="8" t="s">
        <v>86</v>
      </c>
      <c r="G109" s="8" t="s">
        <v>62</v>
      </c>
      <c r="H109" s="8">
        <v>0.15</v>
      </c>
      <c r="I109" s="8">
        <v>130000</v>
      </c>
      <c r="J109" s="8" t="str">
        <f t="shared" si="2"/>
        <v>Cup yogurt_0.15</v>
      </c>
      <c r="K109" s="8" t="str">
        <f t="shared" si="3"/>
        <v>Cup yogurt_0.15_337375_C00479401</v>
      </c>
    </row>
    <row r="110" spans="3:11" x14ac:dyDescent="0.2">
      <c r="C110" s="8">
        <v>337375</v>
      </c>
      <c r="D110" s="8" t="s">
        <v>66</v>
      </c>
      <c r="E110" s="8" t="s">
        <v>85</v>
      </c>
      <c r="F110" s="8" t="s">
        <v>86</v>
      </c>
      <c r="G110" s="8" t="s">
        <v>72</v>
      </c>
      <c r="H110" s="8">
        <v>0.15</v>
      </c>
      <c r="I110" s="8">
        <v>2530000</v>
      </c>
      <c r="J110" s="8" t="str">
        <f t="shared" si="2"/>
        <v>Fresh 1L_0.15</v>
      </c>
      <c r="K110" s="8" t="str">
        <f t="shared" si="3"/>
        <v>Fresh 1L_0.15_337375_C00479401</v>
      </c>
    </row>
    <row r="111" spans="3:11" x14ac:dyDescent="0.2">
      <c r="C111" s="8">
        <v>337375</v>
      </c>
      <c r="D111" s="8" t="s">
        <v>66</v>
      </c>
      <c r="E111" s="8" t="s">
        <v>85</v>
      </c>
      <c r="F111" s="8" t="s">
        <v>86</v>
      </c>
      <c r="G111" s="8" t="s">
        <v>64</v>
      </c>
      <c r="H111" s="8">
        <v>0.16</v>
      </c>
      <c r="I111" s="8">
        <v>40730000</v>
      </c>
      <c r="J111" s="8" t="str">
        <f t="shared" si="2"/>
        <v>Hoan Hao 1L_0.16</v>
      </c>
      <c r="K111" s="8" t="str">
        <f t="shared" si="3"/>
        <v>Hoan Hao 1L_0.16_337375_C00479401</v>
      </c>
    </row>
    <row r="112" spans="3:11" x14ac:dyDescent="0.2">
      <c r="C112" s="8">
        <v>337375</v>
      </c>
      <c r="D112" s="8" t="s">
        <v>66</v>
      </c>
      <c r="E112" s="8" t="s">
        <v>87</v>
      </c>
      <c r="F112" s="8" t="s">
        <v>88</v>
      </c>
      <c r="G112" s="8" t="s">
        <v>62</v>
      </c>
      <c r="H112" s="8">
        <v>0.15</v>
      </c>
      <c r="I112" s="8">
        <v>600000</v>
      </c>
      <c r="J112" s="8" t="str">
        <f t="shared" si="2"/>
        <v>Cup yogurt_0.15</v>
      </c>
      <c r="K112" s="8" t="str">
        <f t="shared" si="3"/>
        <v>Cup yogurt_0.15_337375_C00479606</v>
      </c>
    </row>
    <row r="113" spans="3:11" x14ac:dyDescent="0.2">
      <c r="C113" s="8">
        <v>337375</v>
      </c>
      <c r="D113" s="8" t="s">
        <v>66</v>
      </c>
      <c r="E113" s="8" t="s">
        <v>87</v>
      </c>
      <c r="F113" s="8" t="s">
        <v>88</v>
      </c>
      <c r="G113" s="8" t="s">
        <v>72</v>
      </c>
      <c r="H113" s="8">
        <v>0.15</v>
      </c>
      <c r="I113" s="8">
        <v>1070000</v>
      </c>
      <c r="J113" s="8" t="str">
        <f t="shared" si="2"/>
        <v>Fresh 1L_0.15</v>
      </c>
      <c r="K113" s="8" t="str">
        <f t="shared" si="3"/>
        <v>Fresh 1L_0.15_337375_C00479606</v>
      </c>
    </row>
    <row r="114" spans="3:11" x14ac:dyDescent="0.2">
      <c r="C114" s="8">
        <v>337375</v>
      </c>
      <c r="D114" s="8" t="s">
        <v>66</v>
      </c>
      <c r="E114" s="8" t="s">
        <v>87</v>
      </c>
      <c r="F114" s="8" t="s">
        <v>88</v>
      </c>
      <c r="G114" s="8" t="s">
        <v>64</v>
      </c>
      <c r="H114" s="8">
        <v>0.12</v>
      </c>
      <c r="I114" s="8">
        <v>2600000</v>
      </c>
      <c r="J114" s="8" t="str">
        <f t="shared" si="2"/>
        <v>Hoan Hao 1L_0.12</v>
      </c>
      <c r="K114" s="8" t="str">
        <f t="shared" si="3"/>
        <v>Hoan Hao 1L_0.12_337375_C00479606</v>
      </c>
    </row>
    <row r="115" spans="3:11" x14ac:dyDescent="0.2">
      <c r="C115" s="8">
        <v>337375</v>
      </c>
      <c r="D115" s="8" t="s">
        <v>66</v>
      </c>
      <c r="E115" s="8" t="s">
        <v>87</v>
      </c>
      <c r="F115" s="8" t="s">
        <v>88</v>
      </c>
      <c r="G115" s="8" t="s">
        <v>69</v>
      </c>
      <c r="H115" s="8">
        <v>0.12</v>
      </c>
      <c r="I115" s="8">
        <v>50000</v>
      </c>
      <c r="J115" s="8" t="str">
        <f t="shared" si="2"/>
        <v>Ovaltine 285g_0.12</v>
      </c>
      <c r="K115" s="8" t="str">
        <f t="shared" si="3"/>
        <v>Ovaltine 285g_0.12_337375_C00479606</v>
      </c>
    </row>
    <row r="116" spans="3:11" x14ac:dyDescent="0.2">
      <c r="C116" s="8">
        <v>337375</v>
      </c>
      <c r="D116" s="8" t="s">
        <v>66</v>
      </c>
      <c r="E116" s="8" t="s">
        <v>89</v>
      </c>
      <c r="F116" s="8" t="s">
        <v>90</v>
      </c>
      <c r="G116" s="8" t="s">
        <v>25</v>
      </c>
      <c r="H116" s="8">
        <v>0.1</v>
      </c>
      <c r="I116" s="8">
        <v>5870000</v>
      </c>
      <c r="J116" s="8" t="str">
        <f t="shared" si="2"/>
        <v>Fresh 110/ 180_0.1</v>
      </c>
      <c r="K116" s="8" t="str">
        <f t="shared" si="3"/>
        <v>Fresh 110/ 180_0.1_337375_C00481426</v>
      </c>
    </row>
    <row r="117" spans="3:11" x14ac:dyDescent="0.2">
      <c r="C117" s="8">
        <v>337375</v>
      </c>
      <c r="D117" s="8" t="s">
        <v>66</v>
      </c>
      <c r="E117" s="8" t="s">
        <v>89</v>
      </c>
      <c r="F117" s="8" t="s">
        <v>90</v>
      </c>
      <c r="G117" s="8" t="s">
        <v>65</v>
      </c>
      <c r="H117" s="8">
        <v>0.1</v>
      </c>
      <c r="I117" s="8">
        <v>730000</v>
      </c>
      <c r="J117" s="8" t="str">
        <f t="shared" si="2"/>
        <v>Hoan Hao Tin_0.1</v>
      </c>
      <c r="K117" s="8" t="str">
        <f t="shared" si="3"/>
        <v>Hoan Hao Tin_0.1_337375_C00481426</v>
      </c>
    </row>
    <row r="118" spans="3:11" x14ac:dyDescent="0.2">
      <c r="C118" s="8">
        <v>337372</v>
      </c>
      <c r="D118" s="8" t="s">
        <v>91</v>
      </c>
      <c r="E118" s="8" t="s">
        <v>92</v>
      </c>
      <c r="F118" s="8" t="s">
        <v>93</v>
      </c>
      <c r="G118" s="8" t="s">
        <v>14</v>
      </c>
      <c r="H118" s="8">
        <v>0.1</v>
      </c>
      <c r="I118" s="8">
        <v>42470000</v>
      </c>
      <c r="J118" s="8" t="str">
        <f t="shared" si="2"/>
        <v>Bột Nguyên kem 400gr/ 900gr_0.1</v>
      </c>
      <c r="K118" s="8" t="str">
        <f t="shared" si="3"/>
        <v>Bột Nguyên kem 400gr/ 900gr_0.1_337372_C00257319</v>
      </c>
    </row>
    <row r="119" spans="3:11" x14ac:dyDescent="0.2">
      <c r="C119" s="8">
        <v>337372</v>
      </c>
      <c r="D119" s="8" t="s">
        <v>91</v>
      </c>
      <c r="E119" s="8" t="s">
        <v>92</v>
      </c>
      <c r="F119" s="8" t="s">
        <v>93</v>
      </c>
      <c r="G119" s="8" t="s">
        <v>94</v>
      </c>
      <c r="H119" s="8">
        <v>0.1</v>
      </c>
      <c r="I119" s="8">
        <v>50000</v>
      </c>
      <c r="J119" s="8" t="str">
        <f t="shared" si="2"/>
        <v>DL Blue_0.1</v>
      </c>
      <c r="K119" s="8" t="str">
        <f t="shared" si="3"/>
        <v>DL Blue_0.1_337372_C00257319</v>
      </c>
    </row>
    <row r="120" spans="3:11" x14ac:dyDescent="0.2">
      <c r="C120" s="8">
        <v>337372</v>
      </c>
      <c r="D120" s="8" t="s">
        <v>91</v>
      </c>
      <c r="E120" s="8" t="s">
        <v>92</v>
      </c>
      <c r="F120" s="8" t="s">
        <v>93</v>
      </c>
      <c r="G120" s="8" t="s">
        <v>81</v>
      </c>
      <c r="H120" s="8">
        <v>0.1</v>
      </c>
      <c r="I120" s="8">
        <v>50000</v>
      </c>
      <c r="J120" s="8" t="str">
        <f t="shared" si="2"/>
        <v>DL Gold_0.1</v>
      </c>
      <c r="K120" s="8" t="str">
        <f t="shared" si="3"/>
        <v>DL Gold_0.1_337372_C00257319</v>
      </c>
    </row>
    <row r="121" spans="3:11" x14ac:dyDescent="0.2">
      <c r="C121" s="8">
        <v>337372</v>
      </c>
      <c r="D121" s="8" t="s">
        <v>91</v>
      </c>
      <c r="E121" s="8" t="s">
        <v>92</v>
      </c>
      <c r="F121" s="8" t="s">
        <v>93</v>
      </c>
      <c r="G121" s="8" t="s">
        <v>95</v>
      </c>
      <c r="H121" s="8">
        <v>0.15</v>
      </c>
      <c r="I121" s="8">
        <v>50000</v>
      </c>
      <c r="J121" s="8" t="str">
        <f t="shared" si="2"/>
        <v>DL Gold Sachet_0.15</v>
      </c>
      <c r="K121" s="8" t="str">
        <f t="shared" si="3"/>
        <v>DL Gold Sachet_0.15_337372_C00257319</v>
      </c>
    </row>
    <row r="122" spans="3:11" x14ac:dyDescent="0.2">
      <c r="C122" s="8">
        <v>337372</v>
      </c>
      <c r="D122" s="8" t="s">
        <v>91</v>
      </c>
      <c r="E122" s="8" t="s">
        <v>92</v>
      </c>
      <c r="F122" s="8" t="s">
        <v>93</v>
      </c>
      <c r="G122" s="8" t="s">
        <v>24</v>
      </c>
      <c r="H122" s="8">
        <v>0.1</v>
      </c>
      <c r="I122" s="8">
        <v>50000</v>
      </c>
      <c r="J122" s="8" t="str">
        <f t="shared" si="2"/>
        <v>Fino_0.1</v>
      </c>
      <c r="K122" s="8" t="str">
        <f t="shared" si="3"/>
        <v>Fino_0.1_337372_C00257319</v>
      </c>
    </row>
    <row r="123" spans="3:11" x14ac:dyDescent="0.2">
      <c r="C123" s="8">
        <v>337372</v>
      </c>
      <c r="D123" s="8" t="s">
        <v>91</v>
      </c>
      <c r="E123" s="8" t="s">
        <v>92</v>
      </c>
      <c r="F123" s="8" t="s">
        <v>93</v>
      </c>
      <c r="G123" s="8" t="s">
        <v>72</v>
      </c>
      <c r="H123" s="8">
        <v>0.1</v>
      </c>
      <c r="I123" s="8">
        <v>50000</v>
      </c>
      <c r="J123" s="8" t="str">
        <f t="shared" si="2"/>
        <v>Fresh 1L_0.1</v>
      </c>
      <c r="K123" s="8" t="str">
        <f t="shared" si="3"/>
        <v>Fresh 1L_0.1_337372_C00257319</v>
      </c>
    </row>
    <row r="124" spans="3:11" x14ac:dyDescent="0.2">
      <c r="C124" s="8">
        <v>337372</v>
      </c>
      <c r="D124" s="8" t="s">
        <v>91</v>
      </c>
      <c r="E124" s="8" t="s">
        <v>96</v>
      </c>
      <c r="F124" s="8" t="s">
        <v>97</v>
      </c>
      <c r="G124" s="8" t="s">
        <v>17</v>
      </c>
      <c r="H124" s="8">
        <v>0.09</v>
      </c>
      <c r="I124" s="8">
        <v>70000</v>
      </c>
      <c r="J124" s="8" t="str">
        <f t="shared" si="2"/>
        <v>CK 110/ 170_0.09</v>
      </c>
      <c r="K124" s="8" t="str">
        <f t="shared" si="3"/>
        <v>CK 110/ 170_0.09_337372_C00317444</v>
      </c>
    </row>
    <row r="125" spans="3:11" x14ac:dyDescent="0.2">
      <c r="C125" s="8">
        <v>337372</v>
      </c>
      <c r="D125" s="8" t="s">
        <v>91</v>
      </c>
      <c r="E125" s="8" t="s">
        <v>96</v>
      </c>
      <c r="F125" s="8" t="s">
        <v>97</v>
      </c>
      <c r="G125" s="8" t="s">
        <v>24</v>
      </c>
      <c r="H125" s="8">
        <v>0.15</v>
      </c>
      <c r="I125" s="8">
        <v>14870000</v>
      </c>
      <c r="J125" s="8" t="str">
        <f t="shared" si="2"/>
        <v>Fino_0.15</v>
      </c>
      <c r="K125" s="8" t="str">
        <f t="shared" si="3"/>
        <v>Fino_0.15_337372_C00317444</v>
      </c>
    </row>
    <row r="126" spans="3:11" x14ac:dyDescent="0.2">
      <c r="C126" s="8">
        <v>337372</v>
      </c>
      <c r="D126" s="8" t="s">
        <v>91</v>
      </c>
      <c r="E126" s="8" t="s">
        <v>96</v>
      </c>
      <c r="F126" s="8" t="s">
        <v>97</v>
      </c>
      <c r="G126" s="8" t="s">
        <v>98</v>
      </c>
      <c r="H126" s="8">
        <v>0.06</v>
      </c>
      <c r="I126" s="8">
        <v>600000</v>
      </c>
      <c r="J126" s="8" t="str">
        <f t="shared" si="2"/>
        <v>Fino 22+2_0.06</v>
      </c>
      <c r="K126" s="8" t="str">
        <f t="shared" si="3"/>
        <v>Fino 22+2_0.06_337372_C00317444</v>
      </c>
    </row>
    <row r="127" spans="3:11" x14ac:dyDescent="0.2">
      <c r="C127" s="8">
        <v>337372</v>
      </c>
      <c r="D127" s="8" t="s">
        <v>91</v>
      </c>
      <c r="E127" s="8" t="s">
        <v>96</v>
      </c>
      <c r="F127" s="8" t="s">
        <v>97</v>
      </c>
      <c r="G127" s="8" t="s">
        <v>25</v>
      </c>
      <c r="H127" s="8">
        <v>0.15</v>
      </c>
      <c r="I127" s="8">
        <v>4270000</v>
      </c>
      <c r="J127" s="8" t="str">
        <f t="shared" si="2"/>
        <v>Fresh 110/ 180_0.15</v>
      </c>
      <c r="K127" s="8" t="str">
        <f t="shared" si="3"/>
        <v>Fresh 110/ 180_0.15_337372_C00317444</v>
      </c>
    </row>
    <row r="128" spans="3:11" x14ac:dyDescent="0.2">
      <c r="C128" s="8">
        <v>337372</v>
      </c>
      <c r="D128" s="8" t="s">
        <v>91</v>
      </c>
      <c r="E128" s="8" t="s">
        <v>96</v>
      </c>
      <c r="F128" s="8" t="s">
        <v>97</v>
      </c>
      <c r="G128" s="8" t="s">
        <v>72</v>
      </c>
      <c r="H128" s="8">
        <v>0.15</v>
      </c>
      <c r="I128" s="8">
        <v>6470000</v>
      </c>
      <c r="J128" s="8" t="str">
        <f t="shared" si="2"/>
        <v>Fresh 1L_0.15</v>
      </c>
      <c r="K128" s="8" t="str">
        <f t="shared" si="3"/>
        <v>Fresh 1L_0.15_337372_C00317444</v>
      </c>
    </row>
    <row r="129" spans="3:11" x14ac:dyDescent="0.2">
      <c r="C129" s="8">
        <v>337372</v>
      </c>
      <c r="D129" s="8" t="s">
        <v>91</v>
      </c>
      <c r="E129" s="8" t="s">
        <v>96</v>
      </c>
      <c r="F129" s="8" t="s">
        <v>97</v>
      </c>
      <c r="G129" s="8" t="s">
        <v>45</v>
      </c>
      <c r="H129" s="8">
        <v>0.1</v>
      </c>
      <c r="I129" s="8">
        <v>670000</v>
      </c>
      <c r="J129" s="8" t="str">
        <f t="shared" si="2"/>
        <v>Fristi LAD_0.1</v>
      </c>
      <c r="K129" s="8" t="str">
        <f t="shared" si="3"/>
        <v>Fristi LAD_0.1_337372_C00317444</v>
      </c>
    </row>
    <row r="130" spans="3:11" x14ac:dyDescent="0.2">
      <c r="C130" s="8">
        <v>337372</v>
      </c>
      <c r="D130" s="8" t="s">
        <v>91</v>
      </c>
      <c r="E130" s="8" t="s">
        <v>96</v>
      </c>
      <c r="F130" s="8" t="s">
        <v>97</v>
      </c>
      <c r="G130" s="8" t="s">
        <v>64</v>
      </c>
      <c r="H130" s="8">
        <v>0.14000000000000001</v>
      </c>
      <c r="I130" s="8">
        <v>470000</v>
      </c>
      <c r="J130" s="8" t="str">
        <f t="shared" ref="J130:J193" si="4">G130&amp;"_"&amp;H130</f>
        <v>Hoan Hao 1L_0.14</v>
      </c>
      <c r="K130" s="8" t="str">
        <f t="shared" si="3"/>
        <v>Hoan Hao 1L_0.14_337372_C00317444</v>
      </c>
    </row>
    <row r="131" spans="3:11" x14ac:dyDescent="0.2">
      <c r="C131" s="8">
        <v>337372</v>
      </c>
      <c r="D131" s="8" t="s">
        <v>91</v>
      </c>
      <c r="E131" s="8" t="s">
        <v>96</v>
      </c>
      <c r="F131" s="8" t="s">
        <v>97</v>
      </c>
      <c r="G131" s="8" t="s">
        <v>26</v>
      </c>
      <c r="H131" s="8">
        <v>0.1</v>
      </c>
      <c r="I131" s="8">
        <v>2200000</v>
      </c>
      <c r="J131" s="8" t="str">
        <f t="shared" si="4"/>
        <v>Ovaltine 110/ 180_0.1</v>
      </c>
      <c r="K131" s="8" t="str">
        <f t="shared" ref="K131:K194" si="5">G131&amp;"_"&amp;H131&amp;"_"&amp;C131&amp;"_"&amp;E131</f>
        <v>Ovaltine 110/ 180_0.1_337372_C00317444</v>
      </c>
    </row>
    <row r="132" spans="3:11" x14ac:dyDescent="0.2">
      <c r="C132" s="8">
        <v>337372</v>
      </c>
      <c r="D132" s="8" t="s">
        <v>91</v>
      </c>
      <c r="E132" s="8" t="s">
        <v>96</v>
      </c>
      <c r="F132" s="8" t="s">
        <v>97</v>
      </c>
      <c r="G132" s="8" t="s">
        <v>99</v>
      </c>
      <c r="H132" s="8">
        <v>0.08</v>
      </c>
      <c r="I132" s="8">
        <v>800000</v>
      </c>
      <c r="J132" s="8" t="str">
        <f t="shared" si="4"/>
        <v>Ovaltine 400g_0.08</v>
      </c>
      <c r="K132" s="8" t="str">
        <f t="shared" si="5"/>
        <v>Ovaltine 400g_0.08_337372_C00317444</v>
      </c>
    </row>
    <row r="133" spans="3:11" x14ac:dyDescent="0.2">
      <c r="C133" s="8">
        <v>337372</v>
      </c>
      <c r="D133" s="8" t="s">
        <v>91</v>
      </c>
      <c r="E133" s="8" t="s">
        <v>96</v>
      </c>
      <c r="F133" s="8" t="s">
        <v>97</v>
      </c>
      <c r="G133" s="8" t="s">
        <v>27</v>
      </c>
      <c r="H133" s="8">
        <v>0.08</v>
      </c>
      <c r="I133" s="8">
        <v>200000</v>
      </c>
      <c r="J133" s="8" t="str">
        <f t="shared" si="4"/>
        <v>YM 110/ 170_0.08</v>
      </c>
      <c r="K133" s="8" t="str">
        <f t="shared" si="5"/>
        <v>YM 110/ 170_0.08_337372_C00317444</v>
      </c>
    </row>
    <row r="134" spans="3:11" x14ac:dyDescent="0.2">
      <c r="C134" s="8">
        <v>337372</v>
      </c>
      <c r="D134" s="8" t="s">
        <v>91</v>
      </c>
      <c r="E134" s="8" t="s">
        <v>100</v>
      </c>
      <c r="F134" s="8" t="s">
        <v>101</v>
      </c>
      <c r="G134" s="8" t="s">
        <v>14</v>
      </c>
      <c r="H134" s="8">
        <v>0.1</v>
      </c>
      <c r="I134" s="8">
        <v>12530000</v>
      </c>
      <c r="J134" s="8" t="str">
        <f t="shared" si="4"/>
        <v>Bột Nguyên kem 400gr/ 900gr_0.1</v>
      </c>
      <c r="K134" s="8" t="str">
        <f t="shared" si="5"/>
        <v>Bột Nguyên kem 400gr/ 900gr_0.1_337372_C00477569</v>
      </c>
    </row>
    <row r="135" spans="3:11" x14ac:dyDescent="0.2">
      <c r="C135" s="8">
        <v>337372</v>
      </c>
      <c r="D135" s="8" t="s">
        <v>91</v>
      </c>
      <c r="E135" s="8" t="s">
        <v>100</v>
      </c>
      <c r="F135" s="8" t="s">
        <v>101</v>
      </c>
      <c r="G135" s="8" t="s">
        <v>69</v>
      </c>
      <c r="H135" s="8">
        <v>0.06</v>
      </c>
      <c r="I135" s="8">
        <v>70000</v>
      </c>
      <c r="J135" s="8" t="str">
        <f t="shared" si="4"/>
        <v>Ovaltine 285g_0.06</v>
      </c>
      <c r="K135" s="8" t="str">
        <f t="shared" si="5"/>
        <v>Ovaltine 285g_0.06_337372_C00477569</v>
      </c>
    </row>
    <row r="136" spans="3:11" x14ac:dyDescent="0.2">
      <c r="C136" s="8">
        <v>337372</v>
      </c>
      <c r="D136" s="8" t="s">
        <v>91</v>
      </c>
      <c r="E136" s="8" t="s">
        <v>102</v>
      </c>
      <c r="F136" s="8" t="s">
        <v>103</v>
      </c>
      <c r="G136" s="8" t="s">
        <v>14</v>
      </c>
      <c r="H136" s="8">
        <v>0.1</v>
      </c>
      <c r="I136" s="8">
        <v>27000000</v>
      </c>
      <c r="J136" s="8" t="str">
        <f t="shared" si="4"/>
        <v>Bột Nguyên kem 400gr/ 900gr_0.1</v>
      </c>
      <c r="K136" s="8" t="str">
        <f t="shared" si="5"/>
        <v>Bột Nguyên kem 400gr/ 900gr_0.1_337372_C00480216</v>
      </c>
    </row>
    <row r="137" spans="3:11" x14ac:dyDescent="0.2">
      <c r="C137" s="8">
        <v>337372</v>
      </c>
      <c r="D137" s="8" t="s">
        <v>91</v>
      </c>
      <c r="E137" s="8" t="s">
        <v>102</v>
      </c>
      <c r="F137" s="8" t="s">
        <v>103</v>
      </c>
      <c r="G137" s="8" t="s">
        <v>17</v>
      </c>
      <c r="H137" s="8">
        <v>0.09</v>
      </c>
      <c r="I137" s="8">
        <v>50000</v>
      </c>
      <c r="J137" s="8" t="str">
        <f t="shared" si="4"/>
        <v>CK 110/ 170_0.09</v>
      </c>
      <c r="K137" s="8" t="str">
        <f t="shared" si="5"/>
        <v>CK 110/ 170_0.09_337372_C00480216</v>
      </c>
    </row>
    <row r="138" spans="3:11" x14ac:dyDescent="0.2">
      <c r="C138" s="8">
        <v>337372</v>
      </c>
      <c r="D138" s="8" t="s">
        <v>91</v>
      </c>
      <c r="E138" s="8" t="s">
        <v>102</v>
      </c>
      <c r="F138" s="8" t="s">
        <v>103</v>
      </c>
      <c r="G138" s="8" t="s">
        <v>62</v>
      </c>
      <c r="H138" s="8">
        <v>0.15</v>
      </c>
      <c r="I138" s="8">
        <v>3070000</v>
      </c>
      <c r="J138" s="8" t="str">
        <f t="shared" si="4"/>
        <v>Cup yogurt_0.15</v>
      </c>
      <c r="K138" s="8" t="str">
        <f t="shared" si="5"/>
        <v>Cup yogurt_0.15_337372_C00480216</v>
      </c>
    </row>
    <row r="139" spans="3:11" x14ac:dyDescent="0.2">
      <c r="C139" s="8">
        <v>337372</v>
      </c>
      <c r="D139" s="8" t="s">
        <v>91</v>
      </c>
      <c r="E139" s="8" t="s">
        <v>102</v>
      </c>
      <c r="F139" s="8" t="s">
        <v>103</v>
      </c>
      <c r="G139" s="8" t="s">
        <v>94</v>
      </c>
      <c r="H139" s="8">
        <v>0.08</v>
      </c>
      <c r="I139" s="8">
        <v>730000</v>
      </c>
      <c r="J139" s="8" t="str">
        <f t="shared" si="4"/>
        <v>DL Blue_0.08</v>
      </c>
      <c r="K139" s="8" t="str">
        <f t="shared" si="5"/>
        <v>DL Blue_0.08_337372_C00480216</v>
      </c>
    </row>
    <row r="140" spans="3:11" x14ac:dyDescent="0.2">
      <c r="C140" s="8">
        <v>337372</v>
      </c>
      <c r="D140" s="8" t="s">
        <v>91</v>
      </c>
      <c r="E140" s="8" t="s">
        <v>102</v>
      </c>
      <c r="F140" s="8" t="s">
        <v>103</v>
      </c>
      <c r="G140" s="8" t="s">
        <v>24</v>
      </c>
      <c r="H140" s="8">
        <v>0.12</v>
      </c>
      <c r="I140" s="8">
        <v>50000</v>
      </c>
      <c r="J140" s="8" t="str">
        <f t="shared" si="4"/>
        <v>Fino_0.12</v>
      </c>
      <c r="K140" s="8" t="str">
        <f t="shared" si="5"/>
        <v>Fino_0.12_337372_C00480216</v>
      </c>
    </row>
    <row r="141" spans="3:11" x14ac:dyDescent="0.2">
      <c r="C141" s="8">
        <v>337372</v>
      </c>
      <c r="D141" s="8" t="s">
        <v>91</v>
      </c>
      <c r="E141" s="8" t="s">
        <v>102</v>
      </c>
      <c r="F141" s="8" t="s">
        <v>103</v>
      </c>
      <c r="G141" s="8" t="s">
        <v>25</v>
      </c>
      <c r="H141" s="8">
        <v>0.14000000000000001</v>
      </c>
      <c r="I141" s="8">
        <v>930000</v>
      </c>
      <c r="J141" s="8" t="str">
        <f t="shared" si="4"/>
        <v>Fresh 110/ 180_0.14</v>
      </c>
      <c r="K141" s="8" t="str">
        <f t="shared" si="5"/>
        <v>Fresh 110/ 180_0.14_337372_C00480216</v>
      </c>
    </row>
    <row r="142" spans="3:11" x14ac:dyDescent="0.2">
      <c r="C142" s="8">
        <v>337372</v>
      </c>
      <c r="D142" s="8" t="s">
        <v>91</v>
      </c>
      <c r="E142" s="8" t="s">
        <v>102</v>
      </c>
      <c r="F142" s="8" t="s">
        <v>103</v>
      </c>
      <c r="G142" s="8" t="s">
        <v>72</v>
      </c>
      <c r="H142" s="8">
        <v>0.15</v>
      </c>
      <c r="I142" s="8">
        <v>670000</v>
      </c>
      <c r="J142" s="8" t="str">
        <f t="shared" si="4"/>
        <v>Fresh 1L_0.15</v>
      </c>
      <c r="K142" s="8" t="str">
        <f t="shared" si="5"/>
        <v>Fresh 1L_0.15_337372_C00480216</v>
      </c>
    </row>
    <row r="143" spans="3:11" x14ac:dyDescent="0.2">
      <c r="C143" s="8">
        <v>337372</v>
      </c>
      <c r="D143" s="8" t="s">
        <v>91</v>
      </c>
      <c r="E143" s="8" t="s">
        <v>102</v>
      </c>
      <c r="F143" s="8" t="s">
        <v>103</v>
      </c>
      <c r="G143" s="8" t="s">
        <v>45</v>
      </c>
      <c r="H143" s="8">
        <v>0.1</v>
      </c>
      <c r="I143" s="8">
        <v>270000</v>
      </c>
      <c r="J143" s="8" t="str">
        <f t="shared" si="4"/>
        <v>Fristi LAD_0.1</v>
      </c>
      <c r="K143" s="8" t="str">
        <f t="shared" si="5"/>
        <v>Fristi LAD_0.1_337372_C00480216</v>
      </c>
    </row>
    <row r="144" spans="3:11" x14ac:dyDescent="0.2">
      <c r="C144" s="8">
        <v>337372</v>
      </c>
      <c r="D144" s="8" t="s">
        <v>91</v>
      </c>
      <c r="E144" s="8" t="s">
        <v>102</v>
      </c>
      <c r="F144" s="8" t="s">
        <v>103</v>
      </c>
      <c r="G144" s="8" t="s">
        <v>64</v>
      </c>
      <c r="H144" s="8">
        <v>0.12</v>
      </c>
      <c r="I144" s="8">
        <v>50000</v>
      </c>
      <c r="J144" s="8" t="str">
        <f t="shared" si="4"/>
        <v>Hoan Hao 1L_0.12</v>
      </c>
      <c r="K144" s="8" t="str">
        <f t="shared" si="5"/>
        <v>Hoan Hao 1L_0.12_337372_C00480216</v>
      </c>
    </row>
    <row r="145" spans="3:11" x14ac:dyDescent="0.2">
      <c r="C145" s="8">
        <v>337372</v>
      </c>
      <c r="D145" s="8" t="s">
        <v>91</v>
      </c>
      <c r="E145" s="8" t="s">
        <v>102</v>
      </c>
      <c r="F145" s="8" t="s">
        <v>103</v>
      </c>
      <c r="G145" s="8" t="s">
        <v>65</v>
      </c>
      <c r="H145" s="8">
        <v>0.08</v>
      </c>
      <c r="I145" s="8">
        <v>50000</v>
      </c>
      <c r="J145" s="8" t="str">
        <f t="shared" si="4"/>
        <v>Hoan Hao Tin_0.08</v>
      </c>
      <c r="K145" s="8" t="str">
        <f t="shared" si="5"/>
        <v>Hoan Hao Tin_0.08_337372_C00480216</v>
      </c>
    </row>
    <row r="146" spans="3:11" x14ac:dyDescent="0.2">
      <c r="C146" s="8">
        <v>337372</v>
      </c>
      <c r="D146" s="8" t="s">
        <v>91</v>
      </c>
      <c r="E146" s="8" t="s">
        <v>102</v>
      </c>
      <c r="F146" s="8" t="s">
        <v>103</v>
      </c>
      <c r="G146" s="8" t="s">
        <v>26</v>
      </c>
      <c r="H146" s="8">
        <v>0.1</v>
      </c>
      <c r="I146" s="8">
        <v>600000</v>
      </c>
      <c r="J146" s="8" t="str">
        <f t="shared" si="4"/>
        <v>Ovaltine 110/ 180_0.1</v>
      </c>
      <c r="K146" s="8" t="str">
        <f t="shared" si="5"/>
        <v>Ovaltine 110/ 180_0.1_337372_C00480216</v>
      </c>
    </row>
    <row r="147" spans="3:11" x14ac:dyDescent="0.2">
      <c r="C147" s="8">
        <v>337372</v>
      </c>
      <c r="D147" s="8" t="s">
        <v>91</v>
      </c>
      <c r="E147" s="8" t="s">
        <v>102</v>
      </c>
      <c r="F147" s="8" t="s">
        <v>103</v>
      </c>
      <c r="G147" s="8" t="s">
        <v>69</v>
      </c>
      <c r="H147" s="8">
        <v>0.12</v>
      </c>
      <c r="I147" s="8">
        <v>4670000</v>
      </c>
      <c r="J147" s="8" t="str">
        <f t="shared" si="4"/>
        <v>Ovaltine 285g_0.12</v>
      </c>
      <c r="K147" s="8" t="str">
        <f t="shared" si="5"/>
        <v>Ovaltine 285g_0.12_337372_C00480216</v>
      </c>
    </row>
    <row r="148" spans="3:11" x14ac:dyDescent="0.2">
      <c r="C148" s="8">
        <v>337372</v>
      </c>
      <c r="D148" s="8" t="s">
        <v>91</v>
      </c>
      <c r="E148" s="8" t="s">
        <v>102</v>
      </c>
      <c r="F148" s="8" t="s">
        <v>103</v>
      </c>
      <c r="G148" s="8" t="s">
        <v>27</v>
      </c>
      <c r="H148" s="8">
        <v>0.08</v>
      </c>
      <c r="I148" s="8">
        <v>50000</v>
      </c>
      <c r="J148" s="8" t="str">
        <f t="shared" si="4"/>
        <v>YM 110/ 170_0.08</v>
      </c>
      <c r="K148" s="8" t="str">
        <f t="shared" si="5"/>
        <v>YM 110/ 170_0.08_337372_C00480216</v>
      </c>
    </row>
    <row r="149" spans="3:11" x14ac:dyDescent="0.2">
      <c r="C149" s="8">
        <v>337372</v>
      </c>
      <c r="D149" s="8" t="s">
        <v>91</v>
      </c>
      <c r="E149" s="8" t="s">
        <v>104</v>
      </c>
      <c r="F149" s="8" t="s">
        <v>105</v>
      </c>
      <c r="G149" s="8" t="s">
        <v>17</v>
      </c>
      <c r="H149" s="8">
        <v>0.09</v>
      </c>
      <c r="I149" s="8">
        <v>50000</v>
      </c>
      <c r="J149" s="8" t="str">
        <f t="shared" si="4"/>
        <v>CK 110/ 170_0.09</v>
      </c>
      <c r="K149" s="8" t="str">
        <f t="shared" si="5"/>
        <v>CK 110/ 170_0.09_337372_C00482488</v>
      </c>
    </row>
    <row r="150" spans="3:11" x14ac:dyDescent="0.2">
      <c r="C150" s="8">
        <v>337372</v>
      </c>
      <c r="D150" s="8" t="s">
        <v>91</v>
      </c>
      <c r="E150" s="8" t="s">
        <v>104</v>
      </c>
      <c r="F150" s="8" t="s">
        <v>105</v>
      </c>
      <c r="G150" s="8" t="s">
        <v>81</v>
      </c>
      <c r="H150" s="8">
        <v>0.08</v>
      </c>
      <c r="I150" s="8">
        <v>800000</v>
      </c>
      <c r="J150" s="8" t="str">
        <f t="shared" si="4"/>
        <v>DL Gold_0.08</v>
      </c>
      <c r="K150" s="8" t="str">
        <f t="shared" si="5"/>
        <v>DL Gold_0.08_337372_C00482488</v>
      </c>
    </row>
    <row r="151" spans="3:11" x14ac:dyDescent="0.2">
      <c r="C151" s="8">
        <v>337372</v>
      </c>
      <c r="D151" s="8" t="s">
        <v>91</v>
      </c>
      <c r="E151" s="8" t="s">
        <v>104</v>
      </c>
      <c r="F151" s="8" t="s">
        <v>105</v>
      </c>
      <c r="G151" s="8" t="s">
        <v>24</v>
      </c>
      <c r="H151" s="8">
        <v>0.15</v>
      </c>
      <c r="I151" s="8">
        <v>50000</v>
      </c>
      <c r="J151" s="8" t="str">
        <f t="shared" si="4"/>
        <v>Fino_0.15</v>
      </c>
      <c r="K151" s="8" t="str">
        <f t="shared" si="5"/>
        <v>Fino_0.15_337372_C00482488</v>
      </c>
    </row>
    <row r="152" spans="3:11" x14ac:dyDescent="0.2">
      <c r="C152" s="8">
        <v>337372</v>
      </c>
      <c r="D152" s="8" t="s">
        <v>91</v>
      </c>
      <c r="E152" s="8" t="s">
        <v>104</v>
      </c>
      <c r="F152" s="8" t="s">
        <v>105</v>
      </c>
      <c r="G152" s="8" t="s">
        <v>25</v>
      </c>
      <c r="H152" s="8">
        <v>0.14000000000000001</v>
      </c>
      <c r="I152" s="8">
        <v>50000</v>
      </c>
      <c r="J152" s="8" t="str">
        <f t="shared" si="4"/>
        <v>Fresh 110/ 180_0.14</v>
      </c>
      <c r="K152" s="8" t="str">
        <f t="shared" si="5"/>
        <v>Fresh 110/ 180_0.14_337372_C00482488</v>
      </c>
    </row>
    <row r="153" spans="3:11" x14ac:dyDescent="0.2">
      <c r="C153" s="8">
        <v>337372</v>
      </c>
      <c r="D153" s="8" t="s">
        <v>91</v>
      </c>
      <c r="E153" s="8" t="s">
        <v>104</v>
      </c>
      <c r="F153" s="8" t="s">
        <v>105</v>
      </c>
      <c r="G153" s="8" t="s">
        <v>72</v>
      </c>
      <c r="H153" s="8">
        <v>0.15</v>
      </c>
      <c r="I153" s="8">
        <v>50000</v>
      </c>
      <c r="J153" s="8" t="str">
        <f t="shared" si="4"/>
        <v>Fresh 1L_0.15</v>
      </c>
      <c r="K153" s="8" t="str">
        <f t="shared" si="5"/>
        <v>Fresh 1L_0.15_337372_C00482488</v>
      </c>
    </row>
    <row r="154" spans="3:11" x14ac:dyDescent="0.2">
      <c r="C154" s="8">
        <v>337372</v>
      </c>
      <c r="D154" s="8" t="s">
        <v>91</v>
      </c>
      <c r="E154" s="8" t="s">
        <v>104</v>
      </c>
      <c r="F154" s="8" t="s">
        <v>105</v>
      </c>
      <c r="G154" s="8" t="s">
        <v>45</v>
      </c>
      <c r="H154" s="8">
        <v>0.1</v>
      </c>
      <c r="I154" s="8">
        <v>50000</v>
      </c>
      <c r="J154" s="8" t="str">
        <f t="shared" si="4"/>
        <v>Fristi LAD_0.1</v>
      </c>
      <c r="K154" s="8" t="str">
        <f t="shared" si="5"/>
        <v>Fristi LAD_0.1_337372_C00482488</v>
      </c>
    </row>
    <row r="155" spans="3:11" x14ac:dyDescent="0.2">
      <c r="C155" s="8">
        <v>337372</v>
      </c>
      <c r="D155" s="8" t="s">
        <v>91</v>
      </c>
      <c r="E155" s="8" t="s">
        <v>104</v>
      </c>
      <c r="F155" s="8" t="s">
        <v>105</v>
      </c>
      <c r="G155" s="8" t="s">
        <v>64</v>
      </c>
      <c r="H155" s="8">
        <v>0.14000000000000001</v>
      </c>
      <c r="I155" s="8">
        <v>50000</v>
      </c>
      <c r="J155" s="8" t="str">
        <f t="shared" si="4"/>
        <v>Hoan Hao 1L_0.14</v>
      </c>
      <c r="K155" s="8" t="str">
        <f t="shared" si="5"/>
        <v>Hoan Hao 1L_0.14_337372_C00482488</v>
      </c>
    </row>
    <row r="156" spans="3:11" x14ac:dyDescent="0.2">
      <c r="C156" s="8">
        <v>337372</v>
      </c>
      <c r="D156" s="8" t="s">
        <v>91</v>
      </c>
      <c r="E156" s="8" t="s">
        <v>104</v>
      </c>
      <c r="F156" s="8" t="s">
        <v>105</v>
      </c>
      <c r="G156" s="8" t="s">
        <v>26</v>
      </c>
      <c r="H156" s="8">
        <v>0.1</v>
      </c>
      <c r="I156" s="8">
        <v>50000</v>
      </c>
      <c r="J156" s="8" t="str">
        <f t="shared" si="4"/>
        <v>Ovaltine 110/ 180_0.1</v>
      </c>
      <c r="K156" s="8" t="str">
        <f t="shared" si="5"/>
        <v>Ovaltine 110/ 180_0.1_337372_C00482488</v>
      </c>
    </row>
    <row r="157" spans="3:11" x14ac:dyDescent="0.2">
      <c r="C157" s="8">
        <v>337372</v>
      </c>
      <c r="D157" s="8" t="s">
        <v>91</v>
      </c>
      <c r="E157" s="8" t="s">
        <v>104</v>
      </c>
      <c r="F157" s="8" t="s">
        <v>105</v>
      </c>
      <c r="G157" s="8" t="s">
        <v>27</v>
      </c>
      <c r="H157" s="8">
        <v>0.08</v>
      </c>
      <c r="I157" s="8">
        <v>50000</v>
      </c>
      <c r="J157" s="8" t="str">
        <f t="shared" si="4"/>
        <v>YM 110/ 170_0.08</v>
      </c>
      <c r="K157" s="8" t="str">
        <f t="shared" si="5"/>
        <v>YM 110/ 170_0.08_337372_C00482488</v>
      </c>
    </row>
    <row r="158" spans="3:11" x14ac:dyDescent="0.2">
      <c r="C158" s="8">
        <v>337372</v>
      </c>
      <c r="D158" s="8" t="s">
        <v>91</v>
      </c>
      <c r="E158" s="8" t="s">
        <v>106</v>
      </c>
      <c r="F158" s="8" t="s">
        <v>107</v>
      </c>
      <c r="G158" s="8" t="s">
        <v>62</v>
      </c>
      <c r="H158" s="8">
        <v>0.15</v>
      </c>
      <c r="I158" s="8">
        <v>50000</v>
      </c>
      <c r="J158" s="8" t="str">
        <f t="shared" si="4"/>
        <v>Cup yogurt_0.15</v>
      </c>
      <c r="K158" s="8" t="str">
        <f t="shared" si="5"/>
        <v>Cup yogurt_0.15_337372_C00483419</v>
      </c>
    </row>
    <row r="159" spans="3:11" x14ac:dyDescent="0.2">
      <c r="C159" s="8">
        <v>337372</v>
      </c>
      <c r="D159" s="8" t="s">
        <v>91</v>
      </c>
      <c r="E159" s="8" t="s">
        <v>106</v>
      </c>
      <c r="F159" s="8" t="s">
        <v>107</v>
      </c>
      <c r="G159" s="8" t="s">
        <v>72</v>
      </c>
      <c r="H159" s="8">
        <v>0.11</v>
      </c>
      <c r="I159" s="8">
        <v>50000</v>
      </c>
      <c r="J159" s="8" t="str">
        <f t="shared" si="4"/>
        <v>Fresh 1L_0.11</v>
      </c>
      <c r="K159" s="8" t="str">
        <f t="shared" si="5"/>
        <v>Fresh 1L_0.11_337372_C00483419</v>
      </c>
    </row>
    <row r="160" spans="3:11" x14ac:dyDescent="0.2">
      <c r="C160" s="8">
        <v>337372</v>
      </c>
      <c r="D160" s="8" t="s">
        <v>91</v>
      </c>
      <c r="E160" s="8" t="s">
        <v>106</v>
      </c>
      <c r="F160" s="8" t="s">
        <v>107</v>
      </c>
      <c r="G160" s="8" t="s">
        <v>64</v>
      </c>
      <c r="H160" s="8">
        <v>0.16</v>
      </c>
      <c r="I160" s="8">
        <v>27670000</v>
      </c>
      <c r="J160" s="8" t="str">
        <f t="shared" si="4"/>
        <v>Hoan Hao 1L_0.16</v>
      </c>
      <c r="K160" s="8" t="str">
        <f t="shared" si="5"/>
        <v>Hoan Hao 1L_0.16_337372_C00483419</v>
      </c>
    </row>
    <row r="161" spans="3:11" x14ac:dyDescent="0.2">
      <c r="C161" s="8">
        <v>337372</v>
      </c>
      <c r="D161" s="8" t="s">
        <v>91</v>
      </c>
      <c r="E161" s="8" t="s">
        <v>108</v>
      </c>
      <c r="F161" s="8" t="s">
        <v>109</v>
      </c>
      <c r="G161" s="8" t="s">
        <v>24</v>
      </c>
      <c r="H161" s="8">
        <v>0.15</v>
      </c>
      <c r="I161" s="8">
        <v>4200000</v>
      </c>
      <c r="J161" s="8" t="str">
        <f t="shared" si="4"/>
        <v>Fino_0.15</v>
      </c>
      <c r="K161" s="8" t="str">
        <f t="shared" si="5"/>
        <v>Fino_0.15_337372_C00504904</v>
      </c>
    </row>
    <row r="162" spans="3:11" x14ac:dyDescent="0.2">
      <c r="C162" s="8">
        <v>337372</v>
      </c>
      <c r="D162" s="8" t="s">
        <v>91</v>
      </c>
      <c r="E162" s="8" t="s">
        <v>108</v>
      </c>
      <c r="F162" s="8" t="s">
        <v>109</v>
      </c>
      <c r="G162" s="8" t="s">
        <v>72</v>
      </c>
      <c r="H162" s="8">
        <v>0.14000000000000001</v>
      </c>
      <c r="I162" s="8">
        <v>930000</v>
      </c>
      <c r="J162" s="8" t="str">
        <f t="shared" si="4"/>
        <v>Fresh 1L_0.14</v>
      </c>
      <c r="K162" s="8" t="str">
        <f t="shared" si="5"/>
        <v>Fresh 1L_0.14_337372_C00504904</v>
      </c>
    </row>
    <row r="163" spans="3:11" x14ac:dyDescent="0.2">
      <c r="C163" s="8">
        <v>337372</v>
      </c>
      <c r="D163" s="8" t="s">
        <v>91</v>
      </c>
      <c r="E163" s="8" t="s">
        <v>108</v>
      </c>
      <c r="F163" s="8" t="s">
        <v>109</v>
      </c>
      <c r="G163" s="8" t="s">
        <v>64</v>
      </c>
      <c r="H163" s="8">
        <v>0.14000000000000001</v>
      </c>
      <c r="I163" s="8">
        <v>5000000</v>
      </c>
      <c r="J163" s="8" t="str">
        <f t="shared" si="4"/>
        <v>Hoan Hao 1L_0.14</v>
      </c>
      <c r="K163" s="8" t="str">
        <f t="shared" si="5"/>
        <v>Hoan Hao 1L_0.14_337372_C00504904</v>
      </c>
    </row>
    <row r="164" spans="3:11" x14ac:dyDescent="0.2">
      <c r="C164" s="8">
        <v>337372</v>
      </c>
      <c r="D164" s="8" t="s">
        <v>91</v>
      </c>
      <c r="E164" s="8" t="s">
        <v>110</v>
      </c>
      <c r="F164" s="8" t="s">
        <v>111</v>
      </c>
      <c r="G164" s="8" t="s">
        <v>62</v>
      </c>
      <c r="H164" s="8">
        <v>0.1</v>
      </c>
      <c r="I164" s="8">
        <v>50000</v>
      </c>
      <c r="J164" s="8" t="str">
        <f t="shared" si="4"/>
        <v>Cup yogurt_0.1</v>
      </c>
      <c r="K164" s="8" t="str">
        <f t="shared" si="5"/>
        <v>Cup yogurt_0.1_337372_C00513843</v>
      </c>
    </row>
    <row r="165" spans="3:11" x14ac:dyDescent="0.2">
      <c r="C165" s="8">
        <v>337372</v>
      </c>
      <c r="D165" s="8" t="s">
        <v>91</v>
      </c>
      <c r="E165" s="8" t="s">
        <v>110</v>
      </c>
      <c r="F165" s="8" t="s">
        <v>111</v>
      </c>
      <c r="G165" s="8" t="s">
        <v>63</v>
      </c>
      <c r="H165" s="8">
        <v>0.08</v>
      </c>
      <c r="I165" s="8">
        <v>70000</v>
      </c>
      <c r="J165" s="8" t="str">
        <f t="shared" si="4"/>
        <v>DL Organic_0.08</v>
      </c>
      <c r="K165" s="8" t="str">
        <f t="shared" si="5"/>
        <v>DL Organic_0.08_337372_C00513843</v>
      </c>
    </row>
    <row r="166" spans="3:11" x14ac:dyDescent="0.2">
      <c r="C166" s="8">
        <v>337372</v>
      </c>
      <c r="D166" s="8" t="s">
        <v>91</v>
      </c>
      <c r="E166" s="8" t="s">
        <v>110</v>
      </c>
      <c r="F166" s="8" t="s">
        <v>111</v>
      </c>
      <c r="G166" s="8" t="s">
        <v>25</v>
      </c>
      <c r="H166" s="8">
        <v>0.13</v>
      </c>
      <c r="I166" s="8">
        <v>50000</v>
      </c>
      <c r="J166" s="8" t="str">
        <f t="shared" si="4"/>
        <v>Fresh 110/ 180_0.13</v>
      </c>
      <c r="K166" s="8" t="str">
        <f t="shared" si="5"/>
        <v>Fresh 110/ 180_0.13_337372_C00513843</v>
      </c>
    </row>
    <row r="167" spans="3:11" x14ac:dyDescent="0.2">
      <c r="C167" s="8">
        <v>337372</v>
      </c>
      <c r="D167" s="8" t="s">
        <v>91</v>
      </c>
      <c r="E167" s="8" t="s">
        <v>110</v>
      </c>
      <c r="F167" s="8" t="s">
        <v>111</v>
      </c>
      <c r="G167" s="8" t="s">
        <v>45</v>
      </c>
      <c r="H167" s="8">
        <v>0.08</v>
      </c>
      <c r="I167" s="8">
        <v>130000</v>
      </c>
      <c r="J167" s="8" t="str">
        <f t="shared" si="4"/>
        <v>Fristi LAD_0.08</v>
      </c>
      <c r="K167" s="8" t="str">
        <f t="shared" si="5"/>
        <v>Fristi LAD_0.08_337372_C00513843</v>
      </c>
    </row>
    <row r="168" spans="3:11" x14ac:dyDescent="0.2">
      <c r="C168" s="8">
        <v>337372</v>
      </c>
      <c r="D168" s="8" t="s">
        <v>91</v>
      </c>
      <c r="E168" s="8" t="s">
        <v>110</v>
      </c>
      <c r="F168" s="8" t="s">
        <v>111</v>
      </c>
      <c r="G168" s="8" t="s">
        <v>64</v>
      </c>
      <c r="H168" s="8">
        <v>0.08</v>
      </c>
      <c r="I168" s="8">
        <v>330000</v>
      </c>
      <c r="J168" s="8" t="str">
        <f t="shared" si="4"/>
        <v>Hoan Hao 1L_0.08</v>
      </c>
      <c r="K168" s="8" t="str">
        <f t="shared" si="5"/>
        <v>Hoan Hao 1L_0.08_337372_C00513843</v>
      </c>
    </row>
    <row r="169" spans="3:11" x14ac:dyDescent="0.2">
      <c r="C169" s="8">
        <v>337372</v>
      </c>
      <c r="D169" s="8" t="s">
        <v>91</v>
      </c>
      <c r="E169" s="8" t="s">
        <v>110</v>
      </c>
      <c r="F169" s="8" t="s">
        <v>111</v>
      </c>
      <c r="G169" s="8" t="s">
        <v>65</v>
      </c>
      <c r="H169" s="8">
        <v>0.06</v>
      </c>
      <c r="I169" s="8">
        <v>50000</v>
      </c>
      <c r="J169" s="8" t="str">
        <f t="shared" si="4"/>
        <v>Hoan Hao Tin_0.06</v>
      </c>
      <c r="K169" s="8" t="str">
        <f t="shared" si="5"/>
        <v>Hoan Hao Tin_0.06_337372_C00513843</v>
      </c>
    </row>
    <row r="170" spans="3:11" x14ac:dyDescent="0.2">
      <c r="C170" s="8">
        <v>337372</v>
      </c>
      <c r="D170" s="8" t="s">
        <v>91</v>
      </c>
      <c r="E170" s="8" t="s">
        <v>112</v>
      </c>
      <c r="F170" s="8" t="s">
        <v>113</v>
      </c>
      <c r="G170" s="8" t="s">
        <v>62</v>
      </c>
      <c r="H170" s="8">
        <v>0.1</v>
      </c>
      <c r="I170" s="8">
        <v>50000</v>
      </c>
      <c r="J170" s="8" t="str">
        <f t="shared" si="4"/>
        <v>Cup yogurt_0.1</v>
      </c>
      <c r="K170" s="8" t="str">
        <f t="shared" si="5"/>
        <v>Cup yogurt_0.1_337372_C00514089</v>
      </c>
    </row>
    <row r="171" spans="3:11" x14ac:dyDescent="0.2">
      <c r="C171" s="8">
        <v>337372</v>
      </c>
      <c r="D171" s="8" t="s">
        <v>91</v>
      </c>
      <c r="E171" s="8" t="s">
        <v>112</v>
      </c>
      <c r="F171" s="8" t="s">
        <v>113</v>
      </c>
      <c r="G171" s="8" t="s">
        <v>63</v>
      </c>
      <c r="H171" s="8">
        <v>0.08</v>
      </c>
      <c r="I171" s="8">
        <v>70000</v>
      </c>
      <c r="J171" s="8" t="str">
        <f t="shared" si="4"/>
        <v>DL Organic_0.08</v>
      </c>
      <c r="K171" s="8" t="str">
        <f t="shared" si="5"/>
        <v>DL Organic_0.08_337372_C00514089</v>
      </c>
    </row>
    <row r="172" spans="3:11" x14ac:dyDescent="0.2">
      <c r="C172" s="8">
        <v>337372</v>
      </c>
      <c r="D172" s="8" t="s">
        <v>91</v>
      </c>
      <c r="E172" s="8" t="s">
        <v>112</v>
      </c>
      <c r="F172" s="8" t="s">
        <v>113</v>
      </c>
      <c r="G172" s="8" t="s">
        <v>25</v>
      </c>
      <c r="H172" s="8">
        <v>0.13</v>
      </c>
      <c r="I172" s="8">
        <v>270000</v>
      </c>
      <c r="J172" s="8" t="str">
        <f t="shared" si="4"/>
        <v>Fresh 110/ 180_0.13</v>
      </c>
      <c r="K172" s="8" t="str">
        <f t="shared" si="5"/>
        <v>Fresh 110/ 180_0.13_337372_C00514089</v>
      </c>
    </row>
    <row r="173" spans="3:11" x14ac:dyDescent="0.2">
      <c r="C173" s="8">
        <v>337372</v>
      </c>
      <c r="D173" s="8" t="s">
        <v>91</v>
      </c>
      <c r="E173" s="8" t="s">
        <v>112</v>
      </c>
      <c r="F173" s="8" t="s">
        <v>113</v>
      </c>
      <c r="G173" s="8" t="s">
        <v>45</v>
      </c>
      <c r="H173" s="8">
        <v>0.08</v>
      </c>
      <c r="I173" s="8">
        <v>330000</v>
      </c>
      <c r="J173" s="8" t="str">
        <f t="shared" si="4"/>
        <v>Fristi LAD_0.08</v>
      </c>
      <c r="K173" s="8" t="str">
        <f t="shared" si="5"/>
        <v>Fristi LAD_0.08_337372_C00514089</v>
      </c>
    </row>
    <row r="174" spans="3:11" x14ac:dyDescent="0.2">
      <c r="C174" s="8">
        <v>337372</v>
      </c>
      <c r="D174" s="8" t="s">
        <v>91</v>
      </c>
      <c r="E174" s="8" t="s">
        <v>112</v>
      </c>
      <c r="F174" s="8" t="s">
        <v>113</v>
      </c>
      <c r="G174" s="8" t="s">
        <v>64</v>
      </c>
      <c r="H174" s="8">
        <v>0.08</v>
      </c>
      <c r="I174" s="8">
        <v>200000</v>
      </c>
      <c r="J174" s="8" t="str">
        <f t="shared" si="4"/>
        <v>Hoan Hao 1L_0.08</v>
      </c>
      <c r="K174" s="8" t="str">
        <f t="shared" si="5"/>
        <v>Hoan Hao 1L_0.08_337372_C00514089</v>
      </c>
    </row>
    <row r="175" spans="3:11" x14ac:dyDescent="0.2">
      <c r="C175" s="8">
        <v>337372</v>
      </c>
      <c r="D175" s="8" t="s">
        <v>91</v>
      </c>
      <c r="E175" s="8" t="s">
        <v>112</v>
      </c>
      <c r="F175" s="8" t="s">
        <v>113</v>
      </c>
      <c r="G175" s="8" t="s">
        <v>65</v>
      </c>
      <c r="H175" s="8">
        <v>0.06</v>
      </c>
      <c r="I175" s="8">
        <v>50000</v>
      </c>
      <c r="J175" s="8" t="str">
        <f t="shared" si="4"/>
        <v>Hoan Hao Tin_0.06</v>
      </c>
      <c r="K175" s="8" t="str">
        <f t="shared" si="5"/>
        <v>Hoan Hao Tin_0.06_337372_C00514089</v>
      </c>
    </row>
    <row r="176" spans="3:11" x14ac:dyDescent="0.2">
      <c r="C176" s="8">
        <v>337372</v>
      </c>
      <c r="D176" s="8" t="s">
        <v>91</v>
      </c>
      <c r="E176" s="8" t="s">
        <v>114</v>
      </c>
      <c r="F176" s="8" t="s">
        <v>115</v>
      </c>
      <c r="G176" s="8" t="s">
        <v>62</v>
      </c>
      <c r="H176" s="8">
        <v>0.1</v>
      </c>
      <c r="I176" s="8">
        <v>50000</v>
      </c>
      <c r="J176" s="8" t="str">
        <f t="shared" si="4"/>
        <v>Cup yogurt_0.1</v>
      </c>
      <c r="K176" s="8" t="str">
        <f t="shared" si="5"/>
        <v>Cup yogurt_0.1_337372_C00514099</v>
      </c>
    </row>
    <row r="177" spans="3:11" x14ac:dyDescent="0.2">
      <c r="C177" s="8">
        <v>337372</v>
      </c>
      <c r="D177" s="8" t="s">
        <v>91</v>
      </c>
      <c r="E177" s="8" t="s">
        <v>114</v>
      </c>
      <c r="F177" s="8" t="s">
        <v>115</v>
      </c>
      <c r="G177" s="8" t="s">
        <v>63</v>
      </c>
      <c r="H177" s="8">
        <v>0.08</v>
      </c>
      <c r="I177" s="8">
        <v>50000</v>
      </c>
      <c r="J177" s="8" t="str">
        <f t="shared" si="4"/>
        <v>DL Organic_0.08</v>
      </c>
      <c r="K177" s="8" t="str">
        <f t="shared" si="5"/>
        <v>DL Organic_0.08_337372_C00514099</v>
      </c>
    </row>
    <row r="178" spans="3:11" x14ac:dyDescent="0.2">
      <c r="C178" s="8">
        <v>337372</v>
      </c>
      <c r="D178" s="8" t="s">
        <v>91</v>
      </c>
      <c r="E178" s="8" t="s">
        <v>114</v>
      </c>
      <c r="F178" s="8" t="s">
        <v>115</v>
      </c>
      <c r="G178" s="8" t="s">
        <v>25</v>
      </c>
      <c r="H178" s="8">
        <v>0.13</v>
      </c>
      <c r="I178" s="8">
        <v>200000</v>
      </c>
      <c r="J178" s="8" t="str">
        <f t="shared" si="4"/>
        <v>Fresh 110/ 180_0.13</v>
      </c>
      <c r="K178" s="8" t="str">
        <f t="shared" si="5"/>
        <v>Fresh 110/ 180_0.13_337372_C00514099</v>
      </c>
    </row>
    <row r="179" spans="3:11" x14ac:dyDescent="0.2">
      <c r="C179" s="8">
        <v>337372</v>
      </c>
      <c r="D179" s="8" t="s">
        <v>91</v>
      </c>
      <c r="E179" s="8" t="s">
        <v>114</v>
      </c>
      <c r="F179" s="8" t="s">
        <v>115</v>
      </c>
      <c r="G179" s="8" t="s">
        <v>45</v>
      </c>
      <c r="H179" s="8">
        <v>0.08</v>
      </c>
      <c r="I179" s="8">
        <v>130000</v>
      </c>
      <c r="J179" s="8" t="str">
        <f t="shared" si="4"/>
        <v>Fristi LAD_0.08</v>
      </c>
      <c r="K179" s="8" t="str">
        <f t="shared" si="5"/>
        <v>Fristi LAD_0.08_337372_C00514099</v>
      </c>
    </row>
    <row r="180" spans="3:11" x14ac:dyDescent="0.2">
      <c r="C180" s="8">
        <v>337372</v>
      </c>
      <c r="D180" s="8" t="s">
        <v>91</v>
      </c>
      <c r="E180" s="8" t="s">
        <v>114</v>
      </c>
      <c r="F180" s="8" t="s">
        <v>115</v>
      </c>
      <c r="G180" s="8" t="s">
        <v>64</v>
      </c>
      <c r="H180" s="8">
        <v>0.08</v>
      </c>
      <c r="I180" s="8">
        <v>70000</v>
      </c>
      <c r="J180" s="8" t="str">
        <f t="shared" si="4"/>
        <v>Hoan Hao 1L_0.08</v>
      </c>
      <c r="K180" s="8" t="str">
        <f t="shared" si="5"/>
        <v>Hoan Hao 1L_0.08_337372_C00514099</v>
      </c>
    </row>
    <row r="181" spans="3:11" x14ac:dyDescent="0.2">
      <c r="C181" s="8">
        <v>337372</v>
      </c>
      <c r="D181" s="8" t="s">
        <v>91</v>
      </c>
      <c r="E181" s="8" t="s">
        <v>114</v>
      </c>
      <c r="F181" s="8" t="s">
        <v>115</v>
      </c>
      <c r="G181" s="8" t="s">
        <v>65</v>
      </c>
      <c r="H181" s="8">
        <v>0.06</v>
      </c>
      <c r="I181" s="8">
        <v>50000</v>
      </c>
      <c r="J181" s="8" t="str">
        <f t="shared" si="4"/>
        <v>Hoan Hao Tin_0.06</v>
      </c>
      <c r="K181" s="8" t="str">
        <f t="shared" si="5"/>
        <v>Hoan Hao Tin_0.06_337372_C00514099</v>
      </c>
    </row>
    <row r="182" spans="3:11" x14ac:dyDescent="0.2">
      <c r="C182" s="8">
        <v>337372</v>
      </c>
      <c r="D182" s="8" t="s">
        <v>91</v>
      </c>
      <c r="E182" s="8" t="s">
        <v>116</v>
      </c>
      <c r="F182" s="8" t="s">
        <v>117</v>
      </c>
      <c r="G182" s="8" t="s">
        <v>62</v>
      </c>
      <c r="H182" s="8">
        <v>0.1</v>
      </c>
      <c r="I182" s="8">
        <v>50000</v>
      </c>
      <c r="J182" s="8" t="str">
        <f t="shared" si="4"/>
        <v>Cup yogurt_0.1</v>
      </c>
      <c r="K182" s="8" t="str">
        <f t="shared" si="5"/>
        <v>Cup yogurt_0.1_337372_C00514107</v>
      </c>
    </row>
    <row r="183" spans="3:11" x14ac:dyDescent="0.2">
      <c r="C183" s="8">
        <v>337372</v>
      </c>
      <c r="D183" s="8" t="s">
        <v>91</v>
      </c>
      <c r="E183" s="8" t="s">
        <v>116</v>
      </c>
      <c r="F183" s="8" t="s">
        <v>117</v>
      </c>
      <c r="G183" s="8" t="s">
        <v>63</v>
      </c>
      <c r="H183" s="8">
        <v>0.08</v>
      </c>
      <c r="I183" s="8">
        <v>50000</v>
      </c>
      <c r="J183" s="8" t="str">
        <f t="shared" si="4"/>
        <v>DL Organic_0.08</v>
      </c>
      <c r="K183" s="8" t="str">
        <f t="shared" si="5"/>
        <v>DL Organic_0.08_337372_C00514107</v>
      </c>
    </row>
    <row r="184" spans="3:11" x14ac:dyDescent="0.2">
      <c r="C184" s="8">
        <v>337372</v>
      </c>
      <c r="D184" s="8" t="s">
        <v>91</v>
      </c>
      <c r="E184" s="8" t="s">
        <v>116</v>
      </c>
      <c r="F184" s="8" t="s">
        <v>117</v>
      </c>
      <c r="G184" s="8" t="s">
        <v>25</v>
      </c>
      <c r="H184" s="8">
        <v>0.13</v>
      </c>
      <c r="I184" s="8">
        <v>50000</v>
      </c>
      <c r="J184" s="8" t="str">
        <f t="shared" si="4"/>
        <v>Fresh 110/ 180_0.13</v>
      </c>
      <c r="K184" s="8" t="str">
        <f t="shared" si="5"/>
        <v>Fresh 110/ 180_0.13_337372_C00514107</v>
      </c>
    </row>
    <row r="185" spans="3:11" x14ac:dyDescent="0.2">
      <c r="C185" s="8">
        <v>337372</v>
      </c>
      <c r="D185" s="8" t="s">
        <v>91</v>
      </c>
      <c r="E185" s="8" t="s">
        <v>116</v>
      </c>
      <c r="F185" s="8" t="s">
        <v>117</v>
      </c>
      <c r="G185" s="8" t="s">
        <v>45</v>
      </c>
      <c r="H185" s="8">
        <v>0.08</v>
      </c>
      <c r="I185" s="8">
        <v>50000</v>
      </c>
      <c r="J185" s="8" t="str">
        <f t="shared" si="4"/>
        <v>Fristi LAD_0.08</v>
      </c>
      <c r="K185" s="8" t="str">
        <f t="shared" si="5"/>
        <v>Fristi LAD_0.08_337372_C00514107</v>
      </c>
    </row>
    <row r="186" spans="3:11" x14ac:dyDescent="0.2">
      <c r="C186" s="8">
        <v>337372</v>
      </c>
      <c r="D186" s="8" t="s">
        <v>91</v>
      </c>
      <c r="E186" s="8" t="s">
        <v>116</v>
      </c>
      <c r="F186" s="8" t="s">
        <v>117</v>
      </c>
      <c r="G186" s="8" t="s">
        <v>64</v>
      </c>
      <c r="H186" s="8">
        <v>0.08</v>
      </c>
      <c r="I186" s="8">
        <v>50000</v>
      </c>
      <c r="J186" s="8" t="str">
        <f t="shared" si="4"/>
        <v>Hoan Hao 1L_0.08</v>
      </c>
      <c r="K186" s="8" t="str">
        <f t="shared" si="5"/>
        <v>Hoan Hao 1L_0.08_337372_C00514107</v>
      </c>
    </row>
    <row r="187" spans="3:11" x14ac:dyDescent="0.2">
      <c r="C187" s="8">
        <v>337372</v>
      </c>
      <c r="D187" s="8" t="s">
        <v>91</v>
      </c>
      <c r="E187" s="8" t="s">
        <v>116</v>
      </c>
      <c r="F187" s="8" t="s">
        <v>117</v>
      </c>
      <c r="G187" s="8" t="s">
        <v>65</v>
      </c>
      <c r="H187" s="8">
        <v>0.06</v>
      </c>
      <c r="I187" s="8">
        <v>50000</v>
      </c>
      <c r="J187" s="8" t="str">
        <f t="shared" si="4"/>
        <v>Hoan Hao Tin_0.06</v>
      </c>
      <c r="K187" s="8" t="str">
        <f t="shared" si="5"/>
        <v>Hoan Hao Tin_0.06_337372_C00514107</v>
      </c>
    </row>
    <row r="188" spans="3:11" x14ac:dyDescent="0.2">
      <c r="C188" s="8">
        <v>337372</v>
      </c>
      <c r="D188" s="8" t="s">
        <v>91</v>
      </c>
      <c r="E188" s="8" t="s">
        <v>118</v>
      </c>
      <c r="F188" s="8" t="s">
        <v>119</v>
      </c>
      <c r="G188" s="8" t="s">
        <v>62</v>
      </c>
      <c r="H188" s="8">
        <v>0.1</v>
      </c>
      <c r="I188" s="8">
        <v>50000</v>
      </c>
      <c r="J188" s="8" t="str">
        <f t="shared" si="4"/>
        <v>Cup yogurt_0.1</v>
      </c>
      <c r="K188" s="8" t="str">
        <f t="shared" si="5"/>
        <v>Cup yogurt_0.1_337372_C00514394</v>
      </c>
    </row>
    <row r="189" spans="3:11" x14ac:dyDescent="0.2">
      <c r="C189" s="8">
        <v>337372</v>
      </c>
      <c r="D189" s="8" t="s">
        <v>91</v>
      </c>
      <c r="E189" s="8" t="s">
        <v>118</v>
      </c>
      <c r="F189" s="8" t="s">
        <v>119</v>
      </c>
      <c r="G189" s="8" t="s">
        <v>63</v>
      </c>
      <c r="H189" s="8">
        <v>0.08</v>
      </c>
      <c r="I189" s="8">
        <v>70000</v>
      </c>
      <c r="J189" s="8" t="str">
        <f t="shared" si="4"/>
        <v>DL Organic_0.08</v>
      </c>
      <c r="K189" s="8" t="str">
        <f t="shared" si="5"/>
        <v>DL Organic_0.08_337372_C00514394</v>
      </c>
    </row>
    <row r="190" spans="3:11" x14ac:dyDescent="0.2">
      <c r="C190" s="8">
        <v>337372</v>
      </c>
      <c r="D190" s="8" t="s">
        <v>91</v>
      </c>
      <c r="E190" s="8" t="s">
        <v>118</v>
      </c>
      <c r="F190" s="8" t="s">
        <v>119</v>
      </c>
      <c r="G190" s="8" t="s">
        <v>25</v>
      </c>
      <c r="H190" s="8">
        <v>0.13</v>
      </c>
      <c r="I190" s="8">
        <v>270000</v>
      </c>
      <c r="J190" s="8" t="str">
        <f t="shared" si="4"/>
        <v>Fresh 110/ 180_0.13</v>
      </c>
      <c r="K190" s="8" t="str">
        <f t="shared" si="5"/>
        <v>Fresh 110/ 180_0.13_337372_C00514394</v>
      </c>
    </row>
    <row r="191" spans="3:11" x14ac:dyDescent="0.2">
      <c r="C191" s="8">
        <v>337372</v>
      </c>
      <c r="D191" s="8" t="s">
        <v>91</v>
      </c>
      <c r="E191" s="8" t="s">
        <v>118</v>
      </c>
      <c r="F191" s="8" t="s">
        <v>119</v>
      </c>
      <c r="G191" s="8" t="s">
        <v>45</v>
      </c>
      <c r="H191" s="8">
        <v>0.08</v>
      </c>
      <c r="I191" s="8">
        <v>200000</v>
      </c>
      <c r="J191" s="8" t="str">
        <f t="shared" si="4"/>
        <v>Fristi LAD_0.08</v>
      </c>
      <c r="K191" s="8" t="str">
        <f t="shared" si="5"/>
        <v>Fristi LAD_0.08_337372_C00514394</v>
      </c>
    </row>
    <row r="192" spans="3:11" x14ac:dyDescent="0.2">
      <c r="C192" s="8">
        <v>337372</v>
      </c>
      <c r="D192" s="8" t="s">
        <v>91</v>
      </c>
      <c r="E192" s="8" t="s">
        <v>118</v>
      </c>
      <c r="F192" s="8" t="s">
        <v>119</v>
      </c>
      <c r="G192" s="8" t="s">
        <v>64</v>
      </c>
      <c r="H192" s="8">
        <v>0.08</v>
      </c>
      <c r="I192" s="8">
        <v>130000</v>
      </c>
      <c r="J192" s="8" t="str">
        <f t="shared" si="4"/>
        <v>Hoan Hao 1L_0.08</v>
      </c>
      <c r="K192" s="8" t="str">
        <f t="shared" si="5"/>
        <v>Hoan Hao 1L_0.08_337372_C00514394</v>
      </c>
    </row>
    <row r="193" spans="3:11" x14ac:dyDescent="0.2">
      <c r="C193" s="8">
        <v>337372</v>
      </c>
      <c r="D193" s="8" t="s">
        <v>91</v>
      </c>
      <c r="E193" s="8" t="s">
        <v>118</v>
      </c>
      <c r="F193" s="8" t="s">
        <v>119</v>
      </c>
      <c r="G193" s="8" t="s">
        <v>65</v>
      </c>
      <c r="H193" s="8">
        <v>0.06</v>
      </c>
      <c r="I193" s="8">
        <v>130000</v>
      </c>
      <c r="J193" s="8" t="str">
        <f t="shared" si="4"/>
        <v>Hoan Hao Tin_0.06</v>
      </c>
      <c r="K193" s="8" t="str">
        <f t="shared" si="5"/>
        <v>Hoan Hao Tin_0.06_337372_C00514394</v>
      </c>
    </row>
    <row r="194" spans="3:11" x14ac:dyDescent="0.2">
      <c r="C194" s="8">
        <v>337372</v>
      </c>
      <c r="D194" s="8" t="s">
        <v>91</v>
      </c>
      <c r="E194" s="8" t="s">
        <v>120</v>
      </c>
      <c r="F194" s="8" t="s">
        <v>121</v>
      </c>
      <c r="G194" s="8" t="s">
        <v>62</v>
      </c>
      <c r="H194" s="8">
        <v>0.1</v>
      </c>
      <c r="I194" s="8">
        <v>50000</v>
      </c>
      <c r="J194" s="8" t="str">
        <f t="shared" ref="J194:J257" si="6">G194&amp;"_"&amp;H194</f>
        <v>Cup yogurt_0.1</v>
      </c>
      <c r="K194" s="8" t="str">
        <f t="shared" si="5"/>
        <v>Cup yogurt_0.1_337372_C00514395</v>
      </c>
    </row>
    <row r="195" spans="3:11" x14ac:dyDescent="0.2">
      <c r="C195" s="8">
        <v>337372</v>
      </c>
      <c r="D195" s="8" t="s">
        <v>91</v>
      </c>
      <c r="E195" s="8" t="s">
        <v>120</v>
      </c>
      <c r="F195" s="8" t="s">
        <v>121</v>
      </c>
      <c r="G195" s="8" t="s">
        <v>63</v>
      </c>
      <c r="H195" s="8">
        <v>0.08</v>
      </c>
      <c r="I195" s="8">
        <v>50000</v>
      </c>
      <c r="J195" s="8" t="str">
        <f t="shared" si="6"/>
        <v>DL Organic_0.08</v>
      </c>
      <c r="K195" s="8" t="str">
        <f t="shared" ref="K195:K258" si="7">G195&amp;"_"&amp;H195&amp;"_"&amp;C195&amp;"_"&amp;E195</f>
        <v>DL Organic_0.08_337372_C00514395</v>
      </c>
    </row>
    <row r="196" spans="3:11" x14ac:dyDescent="0.2">
      <c r="C196" s="8">
        <v>337372</v>
      </c>
      <c r="D196" s="8" t="s">
        <v>91</v>
      </c>
      <c r="E196" s="8" t="s">
        <v>120</v>
      </c>
      <c r="F196" s="8" t="s">
        <v>121</v>
      </c>
      <c r="G196" s="8" t="s">
        <v>25</v>
      </c>
      <c r="H196" s="8">
        <v>0.13</v>
      </c>
      <c r="I196" s="8">
        <v>50000</v>
      </c>
      <c r="J196" s="8" t="str">
        <f t="shared" si="6"/>
        <v>Fresh 110/ 180_0.13</v>
      </c>
      <c r="K196" s="8" t="str">
        <f t="shared" si="7"/>
        <v>Fresh 110/ 180_0.13_337372_C00514395</v>
      </c>
    </row>
    <row r="197" spans="3:11" x14ac:dyDescent="0.2">
      <c r="C197" s="8">
        <v>337372</v>
      </c>
      <c r="D197" s="8" t="s">
        <v>91</v>
      </c>
      <c r="E197" s="8" t="s">
        <v>120</v>
      </c>
      <c r="F197" s="8" t="s">
        <v>121</v>
      </c>
      <c r="G197" s="8" t="s">
        <v>45</v>
      </c>
      <c r="H197" s="8">
        <v>0.08</v>
      </c>
      <c r="I197" s="8">
        <v>70000</v>
      </c>
      <c r="J197" s="8" t="str">
        <f t="shared" si="6"/>
        <v>Fristi LAD_0.08</v>
      </c>
      <c r="K197" s="8" t="str">
        <f t="shared" si="7"/>
        <v>Fristi LAD_0.08_337372_C00514395</v>
      </c>
    </row>
    <row r="198" spans="3:11" x14ac:dyDescent="0.2">
      <c r="C198" s="8">
        <v>337372</v>
      </c>
      <c r="D198" s="8" t="s">
        <v>91</v>
      </c>
      <c r="E198" s="8" t="s">
        <v>120</v>
      </c>
      <c r="F198" s="8" t="s">
        <v>121</v>
      </c>
      <c r="G198" s="8" t="s">
        <v>64</v>
      </c>
      <c r="H198" s="8">
        <v>0.08</v>
      </c>
      <c r="I198" s="8">
        <v>50000</v>
      </c>
      <c r="J198" s="8" t="str">
        <f t="shared" si="6"/>
        <v>Hoan Hao 1L_0.08</v>
      </c>
      <c r="K198" s="8" t="str">
        <f t="shared" si="7"/>
        <v>Hoan Hao 1L_0.08_337372_C00514395</v>
      </c>
    </row>
    <row r="199" spans="3:11" x14ac:dyDescent="0.2">
      <c r="C199" s="8">
        <v>337372</v>
      </c>
      <c r="D199" s="8" t="s">
        <v>91</v>
      </c>
      <c r="E199" s="8" t="s">
        <v>120</v>
      </c>
      <c r="F199" s="8" t="s">
        <v>121</v>
      </c>
      <c r="G199" s="8" t="s">
        <v>65</v>
      </c>
      <c r="H199" s="8">
        <v>0.06</v>
      </c>
      <c r="I199" s="8">
        <v>70000</v>
      </c>
      <c r="J199" s="8" t="str">
        <f t="shared" si="6"/>
        <v>Hoan Hao Tin_0.06</v>
      </c>
      <c r="K199" s="8" t="str">
        <f t="shared" si="7"/>
        <v>Hoan Hao Tin_0.06_337372_C00514395</v>
      </c>
    </row>
    <row r="200" spans="3:11" x14ac:dyDescent="0.2">
      <c r="C200" s="8">
        <v>337372</v>
      </c>
      <c r="D200" s="8" t="s">
        <v>91</v>
      </c>
      <c r="E200" s="8" t="s">
        <v>122</v>
      </c>
      <c r="F200" s="8" t="s">
        <v>123</v>
      </c>
      <c r="G200" s="8" t="s">
        <v>62</v>
      </c>
      <c r="H200" s="8">
        <v>0.1</v>
      </c>
      <c r="I200" s="8">
        <v>50000</v>
      </c>
      <c r="J200" s="8" t="str">
        <f t="shared" si="6"/>
        <v>Cup yogurt_0.1</v>
      </c>
      <c r="K200" s="8" t="str">
        <f t="shared" si="7"/>
        <v>Cup yogurt_0.1_337372_C00514396</v>
      </c>
    </row>
    <row r="201" spans="3:11" x14ac:dyDescent="0.2">
      <c r="C201" s="8">
        <v>337372</v>
      </c>
      <c r="D201" s="8" t="s">
        <v>91</v>
      </c>
      <c r="E201" s="8" t="s">
        <v>122</v>
      </c>
      <c r="F201" s="8" t="s">
        <v>123</v>
      </c>
      <c r="G201" s="8" t="s">
        <v>63</v>
      </c>
      <c r="H201" s="8">
        <v>0.08</v>
      </c>
      <c r="I201" s="8">
        <v>50000</v>
      </c>
      <c r="J201" s="8" t="str">
        <f t="shared" si="6"/>
        <v>DL Organic_0.08</v>
      </c>
      <c r="K201" s="8" t="str">
        <f t="shared" si="7"/>
        <v>DL Organic_0.08_337372_C00514396</v>
      </c>
    </row>
    <row r="202" spans="3:11" x14ac:dyDescent="0.2">
      <c r="C202" s="8">
        <v>337372</v>
      </c>
      <c r="D202" s="8" t="s">
        <v>91</v>
      </c>
      <c r="E202" s="8" t="s">
        <v>122</v>
      </c>
      <c r="F202" s="8" t="s">
        <v>123</v>
      </c>
      <c r="G202" s="8" t="s">
        <v>25</v>
      </c>
      <c r="H202" s="8">
        <v>0.13</v>
      </c>
      <c r="I202" s="8">
        <v>50000</v>
      </c>
      <c r="J202" s="8" t="str">
        <f t="shared" si="6"/>
        <v>Fresh 110/ 180_0.13</v>
      </c>
      <c r="K202" s="8" t="str">
        <f t="shared" si="7"/>
        <v>Fresh 110/ 180_0.13_337372_C00514396</v>
      </c>
    </row>
    <row r="203" spans="3:11" x14ac:dyDescent="0.2">
      <c r="C203" s="8">
        <v>337372</v>
      </c>
      <c r="D203" s="8" t="s">
        <v>91</v>
      </c>
      <c r="E203" s="8" t="s">
        <v>122</v>
      </c>
      <c r="F203" s="8" t="s">
        <v>123</v>
      </c>
      <c r="G203" s="8" t="s">
        <v>45</v>
      </c>
      <c r="H203" s="8">
        <v>0.08</v>
      </c>
      <c r="I203" s="8">
        <v>70000</v>
      </c>
      <c r="J203" s="8" t="str">
        <f t="shared" si="6"/>
        <v>Fristi LAD_0.08</v>
      </c>
      <c r="K203" s="8" t="str">
        <f t="shared" si="7"/>
        <v>Fristi LAD_0.08_337372_C00514396</v>
      </c>
    </row>
    <row r="204" spans="3:11" x14ac:dyDescent="0.2">
      <c r="C204" s="8">
        <v>337372</v>
      </c>
      <c r="D204" s="8" t="s">
        <v>91</v>
      </c>
      <c r="E204" s="8" t="s">
        <v>122</v>
      </c>
      <c r="F204" s="8" t="s">
        <v>123</v>
      </c>
      <c r="G204" s="8" t="s">
        <v>64</v>
      </c>
      <c r="H204" s="8">
        <v>0.08</v>
      </c>
      <c r="I204" s="8">
        <v>50000</v>
      </c>
      <c r="J204" s="8" t="str">
        <f t="shared" si="6"/>
        <v>Hoan Hao 1L_0.08</v>
      </c>
      <c r="K204" s="8" t="str">
        <f t="shared" si="7"/>
        <v>Hoan Hao 1L_0.08_337372_C00514396</v>
      </c>
    </row>
    <row r="205" spans="3:11" x14ac:dyDescent="0.2">
      <c r="C205" s="8">
        <v>337372</v>
      </c>
      <c r="D205" s="8" t="s">
        <v>91</v>
      </c>
      <c r="E205" s="8" t="s">
        <v>122</v>
      </c>
      <c r="F205" s="8" t="s">
        <v>123</v>
      </c>
      <c r="G205" s="8" t="s">
        <v>65</v>
      </c>
      <c r="H205" s="8">
        <v>0.06</v>
      </c>
      <c r="I205" s="8">
        <v>50000</v>
      </c>
      <c r="J205" s="8" t="str">
        <f t="shared" si="6"/>
        <v>Hoan Hao Tin_0.06</v>
      </c>
      <c r="K205" s="8" t="str">
        <f t="shared" si="7"/>
        <v>Hoan Hao Tin_0.06_337372_C00514396</v>
      </c>
    </row>
    <row r="206" spans="3:11" x14ac:dyDescent="0.2">
      <c r="C206" s="8">
        <v>337372</v>
      </c>
      <c r="D206" s="8" t="s">
        <v>91</v>
      </c>
      <c r="E206" s="8" t="s">
        <v>124</v>
      </c>
      <c r="F206" s="8" t="s">
        <v>125</v>
      </c>
      <c r="G206" s="8" t="s">
        <v>62</v>
      </c>
      <c r="H206" s="8">
        <v>0.1</v>
      </c>
      <c r="I206" s="8">
        <v>50000</v>
      </c>
      <c r="J206" s="8" t="str">
        <f t="shared" si="6"/>
        <v>Cup yogurt_0.1</v>
      </c>
      <c r="K206" s="8" t="str">
        <f t="shared" si="7"/>
        <v>Cup yogurt_0.1_337372_C00514402</v>
      </c>
    </row>
    <row r="207" spans="3:11" x14ac:dyDescent="0.2">
      <c r="C207" s="8">
        <v>337372</v>
      </c>
      <c r="D207" s="8" t="s">
        <v>91</v>
      </c>
      <c r="E207" s="8" t="s">
        <v>124</v>
      </c>
      <c r="F207" s="8" t="s">
        <v>125</v>
      </c>
      <c r="G207" s="8" t="s">
        <v>63</v>
      </c>
      <c r="H207" s="8">
        <v>0.08</v>
      </c>
      <c r="I207" s="8">
        <v>50000</v>
      </c>
      <c r="J207" s="8" t="str">
        <f t="shared" si="6"/>
        <v>DL Organic_0.08</v>
      </c>
      <c r="K207" s="8" t="str">
        <f t="shared" si="7"/>
        <v>DL Organic_0.08_337372_C00514402</v>
      </c>
    </row>
    <row r="208" spans="3:11" x14ac:dyDescent="0.2">
      <c r="C208" s="8">
        <v>337372</v>
      </c>
      <c r="D208" s="8" t="s">
        <v>91</v>
      </c>
      <c r="E208" s="8" t="s">
        <v>124</v>
      </c>
      <c r="F208" s="8" t="s">
        <v>125</v>
      </c>
      <c r="G208" s="8" t="s">
        <v>25</v>
      </c>
      <c r="H208" s="8">
        <v>0.13</v>
      </c>
      <c r="I208" s="8">
        <v>50000</v>
      </c>
      <c r="J208" s="8" t="str">
        <f t="shared" si="6"/>
        <v>Fresh 110/ 180_0.13</v>
      </c>
      <c r="K208" s="8" t="str">
        <f t="shared" si="7"/>
        <v>Fresh 110/ 180_0.13_337372_C00514402</v>
      </c>
    </row>
    <row r="209" spans="3:11" x14ac:dyDescent="0.2">
      <c r="C209" s="8">
        <v>337372</v>
      </c>
      <c r="D209" s="8" t="s">
        <v>91</v>
      </c>
      <c r="E209" s="8" t="s">
        <v>124</v>
      </c>
      <c r="F209" s="8" t="s">
        <v>125</v>
      </c>
      <c r="G209" s="8" t="s">
        <v>45</v>
      </c>
      <c r="H209" s="8">
        <v>0.08</v>
      </c>
      <c r="I209" s="8">
        <v>50000</v>
      </c>
      <c r="J209" s="8" t="str">
        <f t="shared" si="6"/>
        <v>Fristi LAD_0.08</v>
      </c>
      <c r="K209" s="8" t="str">
        <f t="shared" si="7"/>
        <v>Fristi LAD_0.08_337372_C00514402</v>
      </c>
    </row>
    <row r="210" spans="3:11" x14ac:dyDescent="0.2">
      <c r="C210" s="8">
        <v>337372</v>
      </c>
      <c r="D210" s="8" t="s">
        <v>91</v>
      </c>
      <c r="E210" s="8" t="s">
        <v>124</v>
      </c>
      <c r="F210" s="8" t="s">
        <v>125</v>
      </c>
      <c r="G210" s="8" t="s">
        <v>64</v>
      </c>
      <c r="H210" s="8">
        <v>0.08</v>
      </c>
      <c r="I210" s="8">
        <v>50000</v>
      </c>
      <c r="J210" s="8" t="str">
        <f t="shared" si="6"/>
        <v>Hoan Hao 1L_0.08</v>
      </c>
      <c r="K210" s="8" t="str">
        <f t="shared" si="7"/>
        <v>Hoan Hao 1L_0.08_337372_C00514402</v>
      </c>
    </row>
    <row r="211" spans="3:11" x14ac:dyDescent="0.2">
      <c r="C211" s="8">
        <v>337372</v>
      </c>
      <c r="D211" s="8" t="s">
        <v>91</v>
      </c>
      <c r="E211" s="8" t="s">
        <v>124</v>
      </c>
      <c r="F211" s="8" t="s">
        <v>125</v>
      </c>
      <c r="G211" s="8" t="s">
        <v>65</v>
      </c>
      <c r="H211" s="8">
        <v>0.06</v>
      </c>
      <c r="I211" s="8">
        <v>50000</v>
      </c>
      <c r="J211" s="8" t="str">
        <f t="shared" si="6"/>
        <v>Hoan Hao Tin_0.06</v>
      </c>
      <c r="K211" s="8" t="str">
        <f t="shared" si="7"/>
        <v>Hoan Hao Tin_0.06_337372_C00514402</v>
      </c>
    </row>
    <row r="212" spans="3:11" x14ac:dyDescent="0.2">
      <c r="C212" s="8">
        <v>337372</v>
      </c>
      <c r="D212" s="8" t="s">
        <v>91</v>
      </c>
      <c r="E212" s="8" t="s">
        <v>126</v>
      </c>
      <c r="F212" s="8" t="s">
        <v>127</v>
      </c>
      <c r="G212" s="8" t="s">
        <v>62</v>
      </c>
      <c r="H212" s="8">
        <v>0.1</v>
      </c>
      <c r="I212" s="8">
        <v>50000</v>
      </c>
      <c r="J212" s="8" t="str">
        <f t="shared" si="6"/>
        <v>Cup yogurt_0.1</v>
      </c>
      <c r="K212" s="8" t="str">
        <f t="shared" si="7"/>
        <v>Cup yogurt_0.1_337372_C00514406</v>
      </c>
    </row>
    <row r="213" spans="3:11" x14ac:dyDescent="0.2">
      <c r="C213" s="8">
        <v>337372</v>
      </c>
      <c r="D213" s="8" t="s">
        <v>91</v>
      </c>
      <c r="E213" s="8" t="s">
        <v>126</v>
      </c>
      <c r="F213" s="8" t="s">
        <v>127</v>
      </c>
      <c r="G213" s="8" t="s">
        <v>63</v>
      </c>
      <c r="H213" s="8">
        <v>0.08</v>
      </c>
      <c r="I213" s="8">
        <v>50000</v>
      </c>
      <c r="J213" s="8" t="str">
        <f t="shared" si="6"/>
        <v>DL Organic_0.08</v>
      </c>
      <c r="K213" s="8" t="str">
        <f t="shared" si="7"/>
        <v>DL Organic_0.08_337372_C00514406</v>
      </c>
    </row>
    <row r="214" spans="3:11" x14ac:dyDescent="0.2">
      <c r="C214" s="8">
        <v>337372</v>
      </c>
      <c r="D214" s="8" t="s">
        <v>91</v>
      </c>
      <c r="E214" s="8" t="s">
        <v>126</v>
      </c>
      <c r="F214" s="8" t="s">
        <v>127</v>
      </c>
      <c r="G214" s="8" t="s">
        <v>25</v>
      </c>
      <c r="H214" s="8">
        <v>0.13</v>
      </c>
      <c r="I214" s="8">
        <v>50000</v>
      </c>
      <c r="J214" s="8" t="str">
        <f t="shared" si="6"/>
        <v>Fresh 110/ 180_0.13</v>
      </c>
      <c r="K214" s="8" t="str">
        <f t="shared" si="7"/>
        <v>Fresh 110/ 180_0.13_337372_C00514406</v>
      </c>
    </row>
    <row r="215" spans="3:11" x14ac:dyDescent="0.2">
      <c r="C215" s="8">
        <v>337372</v>
      </c>
      <c r="D215" s="8" t="s">
        <v>91</v>
      </c>
      <c r="E215" s="8" t="s">
        <v>126</v>
      </c>
      <c r="F215" s="8" t="s">
        <v>127</v>
      </c>
      <c r="G215" s="8" t="s">
        <v>45</v>
      </c>
      <c r="H215" s="8">
        <v>0.08</v>
      </c>
      <c r="I215" s="8">
        <v>50000</v>
      </c>
      <c r="J215" s="8" t="str">
        <f t="shared" si="6"/>
        <v>Fristi LAD_0.08</v>
      </c>
      <c r="K215" s="8" t="str">
        <f t="shared" si="7"/>
        <v>Fristi LAD_0.08_337372_C00514406</v>
      </c>
    </row>
    <row r="216" spans="3:11" x14ac:dyDescent="0.2">
      <c r="C216" s="8">
        <v>337372</v>
      </c>
      <c r="D216" s="8" t="s">
        <v>91</v>
      </c>
      <c r="E216" s="8" t="s">
        <v>126</v>
      </c>
      <c r="F216" s="8" t="s">
        <v>127</v>
      </c>
      <c r="G216" s="8" t="s">
        <v>64</v>
      </c>
      <c r="H216" s="8">
        <v>0.08</v>
      </c>
      <c r="I216" s="8">
        <v>50000</v>
      </c>
      <c r="J216" s="8" t="str">
        <f t="shared" si="6"/>
        <v>Hoan Hao 1L_0.08</v>
      </c>
      <c r="K216" s="8" t="str">
        <f t="shared" si="7"/>
        <v>Hoan Hao 1L_0.08_337372_C00514406</v>
      </c>
    </row>
    <row r="217" spans="3:11" x14ac:dyDescent="0.2">
      <c r="C217" s="8">
        <v>337372</v>
      </c>
      <c r="D217" s="8" t="s">
        <v>91</v>
      </c>
      <c r="E217" s="8" t="s">
        <v>126</v>
      </c>
      <c r="F217" s="8" t="s">
        <v>127</v>
      </c>
      <c r="G217" s="8" t="s">
        <v>65</v>
      </c>
      <c r="H217" s="8">
        <v>0.06</v>
      </c>
      <c r="I217" s="8">
        <v>50000</v>
      </c>
      <c r="J217" s="8" t="str">
        <f t="shared" si="6"/>
        <v>Hoan Hao Tin_0.06</v>
      </c>
      <c r="K217" s="8" t="str">
        <f t="shared" si="7"/>
        <v>Hoan Hao Tin_0.06_337372_C00514406</v>
      </c>
    </row>
    <row r="218" spans="3:11" x14ac:dyDescent="0.2">
      <c r="C218" s="8">
        <v>337372</v>
      </c>
      <c r="D218" s="8" t="s">
        <v>91</v>
      </c>
      <c r="E218" s="8" t="s">
        <v>128</v>
      </c>
      <c r="F218" s="8" t="s">
        <v>129</v>
      </c>
      <c r="G218" s="8" t="s">
        <v>62</v>
      </c>
      <c r="H218" s="8">
        <v>0.1</v>
      </c>
      <c r="I218" s="8">
        <v>50000</v>
      </c>
      <c r="J218" s="8" t="str">
        <f t="shared" si="6"/>
        <v>Cup yogurt_0.1</v>
      </c>
      <c r="K218" s="8" t="str">
        <f t="shared" si="7"/>
        <v>Cup yogurt_0.1_337372_C00514433</v>
      </c>
    </row>
    <row r="219" spans="3:11" x14ac:dyDescent="0.2">
      <c r="C219" s="8">
        <v>337372</v>
      </c>
      <c r="D219" s="8" t="s">
        <v>91</v>
      </c>
      <c r="E219" s="8" t="s">
        <v>128</v>
      </c>
      <c r="F219" s="8" t="s">
        <v>129</v>
      </c>
      <c r="G219" s="8" t="s">
        <v>63</v>
      </c>
      <c r="H219" s="8">
        <v>0.08</v>
      </c>
      <c r="I219" s="8">
        <v>50000</v>
      </c>
      <c r="J219" s="8" t="str">
        <f t="shared" si="6"/>
        <v>DL Organic_0.08</v>
      </c>
      <c r="K219" s="8" t="str">
        <f t="shared" si="7"/>
        <v>DL Organic_0.08_337372_C00514433</v>
      </c>
    </row>
    <row r="220" spans="3:11" x14ac:dyDescent="0.2">
      <c r="C220" s="8">
        <v>337372</v>
      </c>
      <c r="D220" s="8" t="s">
        <v>91</v>
      </c>
      <c r="E220" s="8" t="s">
        <v>128</v>
      </c>
      <c r="F220" s="8" t="s">
        <v>129</v>
      </c>
      <c r="G220" s="8" t="s">
        <v>25</v>
      </c>
      <c r="H220" s="8">
        <v>0.13</v>
      </c>
      <c r="I220" s="8">
        <v>330000</v>
      </c>
      <c r="J220" s="8" t="str">
        <f t="shared" si="6"/>
        <v>Fresh 110/ 180_0.13</v>
      </c>
      <c r="K220" s="8" t="str">
        <f t="shared" si="7"/>
        <v>Fresh 110/ 180_0.13_337372_C00514433</v>
      </c>
    </row>
    <row r="221" spans="3:11" x14ac:dyDescent="0.2">
      <c r="C221" s="8">
        <v>337372</v>
      </c>
      <c r="D221" s="8" t="s">
        <v>91</v>
      </c>
      <c r="E221" s="8" t="s">
        <v>128</v>
      </c>
      <c r="F221" s="8" t="s">
        <v>129</v>
      </c>
      <c r="G221" s="8" t="s">
        <v>45</v>
      </c>
      <c r="H221" s="8">
        <v>0.08</v>
      </c>
      <c r="I221" s="8">
        <v>70000</v>
      </c>
      <c r="J221" s="8" t="str">
        <f t="shared" si="6"/>
        <v>Fristi LAD_0.08</v>
      </c>
      <c r="K221" s="8" t="str">
        <f t="shared" si="7"/>
        <v>Fristi LAD_0.08_337372_C00514433</v>
      </c>
    </row>
    <row r="222" spans="3:11" x14ac:dyDescent="0.2">
      <c r="C222" s="8">
        <v>337372</v>
      </c>
      <c r="D222" s="8" t="s">
        <v>91</v>
      </c>
      <c r="E222" s="8" t="s">
        <v>128</v>
      </c>
      <c r="F222" s="8" t="s">
        <v>129</v>
      </c>
      <c r="G222" s="8" t="s">
        <v>64</v>
      </c>
      <c r="H222" s="8">
        <v>0.08</v>
      </c>
      <c r="I222" s="8">
        <v>50000</v>
      </c>
      <c r="J222" s="8" t="str">
        <f t="shared" si="6"/>
        <v>Hoan Hao 1L_0.08</v>
      </c>
      <c r="K222" s="8" t="str">
        <f t="shared" si="7"/>
        <v>Hoan Hao 1L_0.08_337372_C00514433</v>
      </c>
    </row>
    <row r="223" spans="3:11" x14ac:dyDescent="0.2">
      <c r="C223" s="8">
        <v>337372</v>
      </c>
      <c r="D223" s="8" t="s">
        <v>91</v>
      </c>
      <c r="E223" s="8" t="s">
        <v>128</v>
      </c>
      <c r="F223" s="8" t="s">
        <v>129</v>
      </c>
      <c r="G223" s="8" t="s">
        <v>65</v>
      </c>
      <c r="H223" s="8">
        <v>0.06</v>
      </c>
      <c r="I223" s="8">
        <v>130000</v>
      </c>
      <c r="J223" s="8" t="str">
        <f t="shared" si="6"/>
        <v>Hoan Hao Tin_0.06</v>
      </c>
      <c r="K223" s="8" t="str">
        <f t="shared" si="7"/>
        <v>Hoan Hao Tin_0.06_337372_C00514433</v>
      </c>
    </row>
    <row r="224" spans="3:11" x14ac:dyDescent="0.2">
      <c r="C224" s="8">
        <v>337372</v>
      </c>
      <c r="D224" s="8" t="s">
        <v>91</v>
      </c>
      <c r="E224" s="8" t="s">
        <v>130</v>
      </c>
      <c r="F224" s="8" t="s">
        <v>131</v>
      </c>
      <c r="G224" s="8" t="s">
        <v>62</v>
      </c>
      <c r="H224" s="8">
        <v>0.1</v>
      </c>
      <c r="I224" s="8">
        <v>50000</v>
      </c>
      <c r="J224" s="8" t="str">
        <f t="shared" si="6"/>
        <v>Cup yogurt_0.1</v>
      </c>
      <c r="K224" s="8" t="str">
        <f t="shared" si="7"/>
        <v>Cup yogurt_0.1_337372_C00514438</v>
      </c>
    </row>
    <row r="225" spans="3:11" x14ac:dyDescent="0.2">
      <c r="C225" s="8">
        <v>337372</v>
      </c>
      <c r="D225" s="8" t="s">
        <v>91</v>
      </c>
      <c r="E225" s="8" t="s">
        <v>130</v>
      </c>
      <c r="F225" s="8" t="s">
        <v>131</v>
      </c>
      <c r="G225" s="8" t="s">
        <v>63</v>
      </c>
      <c r="H225" s="8">
        <v>0.08</v>
      </c>
      <c r="I225" s="8">
        <v>50000</v>
      </c>
      <c r="J225" s="8" t="str">
        <f t="shared" si="6"/>
        <v>DL Organic_0.08</v>
      </c>
      <c r="K225" s="8" t="str">
        <f t="shared" si="7"/>
        <v>DL Organic_0.08_337372_C00514438</v>
      </c>
    </row>
    <row r="226" spans="3:11" x14ac:dyDescent="0.2">
      <c r="C226" s="8">
        <v>337372</v>
      </c>
      <c r="D226" s="8" t="s">
        <v>91</v>
      </c>
      <c r="E226" s="8" t="s">
        <v>130</v>
      </c>
      <c r="F226" s="8" t="s">
        <v>131</v>
      </c>
      <c r="G226" s="8" t="s">
        <v>25</v>
      </c>
      <c r="H226" s="8">
        <v>0.13</v>
      </c>
      <c r="I226" s="8">
        <v>130000</v>
      </c>
      <c r="J226" s="8" t="str">
        <f t="shared" si="6"/>
        <v>Fresh 110/ 180_0.13</v>
      </c>
      <c r="K226" s="8" t="str">
        <f t="shared" si="7"/>
        <v>Fresh 110/ 180_0.13_337372_C00514438</v>
      </c>
    </row>
    <row r="227" spans="3:11" x14ac:dyDescent="0.2">
      <c r="C227" s="8">
        <v>337372</v>
      </c>
      <c r="D227" s="8" t="s">
        <v>91</v>
      </c>
      <c r="E227" s="8" t="s">
        <v>130</v>
      </c>
      <c r="F227" s="8" t="s">
        <v>131</v>
      </c>
      <c r="G227" s="8" t="s">
        <v>45</v>
      </c>
      <c r="H227" s="8">
        <v>0.08</v>
      </c>
      <c r="I227" s="8">
        <v>70000</v>
      </c>
      <c r="J227" s="8" t="str">
        <f t="shared" si="6"/>
        <v>Fristi LAD_0.08</v>
      </c>
      <c r="K227" s="8" t="str">
        <f t="shared" si="7"/>
        <v>Fristi LAD_0.08_337372_C00514438</v>
      </c>
    </row>
    <row r="228" spans="3:11" x14ac:dyDescent="0.2">
      <c r="C228" s="8">
        <v>337372</v>
      </c>
      <c r="D228" s="8" t="s">
        <v>91</v>
      </c>
      <c r="E228" s="8" t="s">
        <v>130</v>
      </c>
      <c r="F228" s="8" t="s">
        <v>131</v>
      </c>
      <c r="G228" s="8" t="s">
        <v>64</v>
      </c>
      <c r="H228" s="8">
        <v>0.08</v>
      </c>
      <c r="I228" s="8">
        <v>50000</v>
      </c>
      <c r="J228" s="8" t="str">
        <f t="shared" si="6"/>
        <v>Hoan Hao 1L_0.08</v>
      </c>
      <c r="K228" s="8" t="str">
        <f t="shared" si="7"/>
        <v>Hoan Hao 1L_0.08_337372_C00514438</v>
      </c>
    </row>
    <row r="229" spans="3:11" x14ac:dyDescent="0.2">
      <c r="C229" s="8">
        <v>337372</v>
      </c>
      <c r="D229" s="8" t="s">
        <v>91</v>
      </c>
      <c r="E229" s="8" t="s">
        <v>130</v>
      </c>
      <c r="F229" s="8" t="s">
        <v>131</v>
      </c>
      <c r="G229" s="8" t="s">
        <v>65</v>
      </c>
      <c r="H229" s="8">
        <v>0.06</v>
      </c>
      <c r="I229" s="8">
        <v>70000</v>
      </c>
      <c r="J229" s="8" t="str">
        <f t="shared" si="6"/>
        <v>Hoan Hao Tin_0.06</v>
      </c>
      <c r="K229" s="8" t="str">
        <f t="shared" si="7"/>
        <v>Hoan Hao Tin_0.06_337372_C00514438</v>
      </c>
    </row>
    <row r="230" spans="3:11" x14ac:dyDescent="0.2">
      <c r="C230" s="8">
        <v>337372</v>
      </c>
      <c r="D230" s="8" t="s">
        <v>91</v>
      </c>
      <c r="E230" s="8" t="s">
        <v>132</v>
      </c>
      <c r="F230" s="8" t="s">
        <v>133</v>
      </c>
      <c r="G230" s="8" t="s">
        <v>62</v>
      </c>
      <c r="H230" s="8">
        <v>0.1</v>
      </c>
      <c r="I230" s="8">
        <v>50000</v>
      </c>
      <c r="J230" s="8" t="str">
        <f t="shared" si="6"/>
        <v>Cup yogurt_0.1</v>
      </c>
      <c r="K230" s="8" t="str">
        <f t="shared" si="7"/>
        <v>Cup yogurt_0.1_337372_C00514442</v>
      </c>
    </row>
    <row r="231" spans="3:11" x14ac:dyDescent="0.2">
      <c r="C231" s="8">
        <v>337372</v>
      </c>
      <c r="D231" s="8" t="s">
        <v>91</v>
      </c>
      <c r="E231" s="8" t="s">
        <v>132</v>
      </c>
      <c r="F231" s="8" t="s">
        <v>133</v>
      </c>
      <c r="G231" s="8" t="s">
        <v>63</v>
      </c>
      <c r="H231" s="8">
        <v>0.08</v>
      </c>
      <c r="I231" s="8">
        <v>50000</v>
      </c>
      <c r="J231" s="8" t="str">
        <f t="shared" si="6"/>
        <v>DL Organic_0.08</v>
      </c>
      <c r="K231" s="8" t="str">
        <f t="shared" si="7"/>
        <v>DL Organic_0.08_337372_C00514442</v>
      </c>
    </row>
    <row r="232" spans="3:11" x14ac:dyDescent="0.2">
      <c r="C232" s="8">
        <v>337372</v>
      </c>
      <c r="D232" s="8" t="s">
        <v>91</v>
      </c>
      <c r="E232" s="8" t="s">
        <v>132</v>
      </c>
      <c r="F232" s="8" t="s">
        <v>133</v>
      </c>
      <c r="G232" s="8" t="s">
        <v>25</v>
      </c>
      <c r="H232" s="8">
        <v>0.13</v>
      </c>
      <c r="I232" s="8">
        <v>130000</v>
      </c>
      <c r="J232" s="8" t="str">
        <f t="shared" si="6"/>
        <v>Fresh 110/ 180_0.13</v>
      </c>
      <c r="K232" s="8" t="str">
        <f t="shared" si="7"/>
        <v>Fresh 110/ 180_0.13_337372_C00514442</v>
      </c>
    </row>
    <row r="233" spans="3:11" x14ac:dyDescent="0.2">
      <c r="C233" s="8">
        <v>337372</v>
      </c>
      <c r="D233" s="8" t="s">
        <v>91</v>
      </c>
      <c r="E233" s="8" t="s">
        <v>132</v>
      </c>
      <c r="F233" s="8" t="s">
        <v>133</v>
      </c>
      <c r="G233" s="8" t="s">
        <v>45</v>
      </c>
      <c r="H233" s="8">
        <v>0.08</v>
      </c>
      <c r="I233" s="8">
        <v>130000</v>
      </c>
      <c r="J233" s="8" t="str">
        <f t="shared" si="6"/>
        <v>Fristi LAD_0.08</v>
      </c>
      <c r="K233" s="8" t="str">
        <f t="shared" si="7"/>
        <v>Fristi LAD_0.08_337372_C00514442</v>
      </c>
    </row>
    <row r="234" spans="3:11" x14ac:dyDescent="0.2">
      <c r="C234" s="8">
        <v>337372</v>
      </c>
      <c r="D234" s="8" t="s">
        <v>91</v>
      </c>
      <c r="E234" s="8" t="s">
        <v>132</v>
      </c>
      <c r="F234" s="8" t="s">
        <v>133</v>
      </c>
      <c r="G234" s="8" t="s">
        <v>64</v>
      </c>
      <c r="H234" s="8">
        <v>0.08</v>
      </c>
      <c r="I234" s="8">
        <v>50000</v>
      </c>
      <c r="J234" s="8" t="str">
        <f t="shared" si="6"/>
        <v>Hoan Hao 1L_0.08</v>
      </c>
      <c r="K234" s="8" t="str">
        <f t="shared" si="7"/>
        <v>Hoan Hao 1L_0.08_337372_C00514442</v>
      </c>
    </row>
    <row r="235" spans="3:11" x14ac:dyDescent="0.2">
      <c r="C235" s="8">
        <v>337372</v>
      </c>
      <c r="D235" s="8" t="s">
        <v>91</v>
      </c>
      <c r="E235" s="8" t="s">
        <v>132</v>
      </c>
      <c r="F235" s="8" t="s">
        <v>133</v>
      </c>
      <c r="G235" s="8" t="s">
        <v>65</v>
      </c>
      <c r="H235" s="8">
        <v>0.06</v>
      </c>
      <c r="I235" s="8">
        <v>50000</v>
      </c>
      <c r="J235" s="8" t="str">
        <f t="shared" si="6"/>
        <v>Hoan Hao Tin_0.06</v>
      </c>
      <c r="K235" s="8" t="str">
        <f t="shared" si="7"/>
        <v>Hoan Hao Tin_0.06_337372_C00514442</v>
      </c>
    </row>
    <row r="236" spans="3:11" x14ac:dyDescent="0.2">
      <c r="C236" s="8">
        <v>337372</v>
      </c>
      <c r="D236" s="8" t="s">
        <v>91</v>
      </c>
      <c r="E236" s="8" t="s">
        <v>134</v>
      </c>
      <c r="F236" s="8" t="s">
        <v>135</v>
      </c>
      <c r="G236" s="8" t="s">
        <v>62</v>
      </c>
      <c r="H236" s="8">
        <v>0.1</v>
      </c>
      <c r="I236" s="8">
        <v>50000</v>
      </c>
      <c r="J236" s="8" t="str">
        <f t="shared" si="6"/>
        <v>Cup yogurt_0.1</v>
      </c>
      <c r="K236" s="8" t="str">
        <f t="shared" si="7"/>
        <v>Cup yogurt_0.1_337372_C00514449</v>
      </c>
    </row>
    <row r="237" spans="3:11" x14ac:dyDescent="0.2">
      <c r="C237" s="8">
        <v>337372</v>
      </c>
      <c r="D237" s="8" t="s">
        <v>91</v>
      </c>
      <c r="E237" s="8" t="s">
        <v>134</v>
      </c>
      <c r="F237" s="8" t="s">
        <v>135</v>
      </c>
      <c r="G237" s="8" t="s">
        <v>63</v>
      </c>
      <c r="H237" s="8">
        <v>0.08</v>
      </c>
      <c r="I237" s="8">
        <v>70000</v>
      </c>
      <c r="J237" s="8" t="str">
        <f t="shared" si="6"/>
        <v>DL Organic_0.08</v>
      </c>
      <c r="K237" s="8" t="str">
        <f t="shared" si="7"/>
        <v>DL Organic_0.08_337372_C00514449</v>
      </c>
    </row>
    <row r="238" spans="3:11" x14ac:dyDescent="0.2">
      <c r="C238" s="8">
        <v>337372</v>
      </c>
      <c r="D238" s="8" t="s">
        <v>91</v>
      </c>
      <c r="E238" s="8" t="s">
        <v>134</v>
      </c>
      <c r="F238" s="8" t="s">
        <v>135</v>
      </c>
      <c r="G238" s="8" t="s">
        <v>25</v>
      </c>
      <c r="H238" s="8">
        <v>0.13</v>
      </c>
      <c r="I238" s="8">
        <v>130000</v>
      </c>
      <c r="J238" s="8" t="str">
        <f t="shared" si="6"/>
        <v>Fresh 110/ 180_0.13</v>
      </c>
      <c r="K238" s="8" t="str">
        <f t="shared" si="7"/>
        <v>Fresh 110/ 180_0.13_337372_C00514449</v>
      </c>
    </row>
    <row r="239" spans="3:11" x14ac:dyDescent="0.2">
      <c r="C239" s="8">
        <v>337372</v>
      </c>
      <c r="D239" s="8" t="s">
        <v>91</v>
      </c>
      <c r="E239" s="8" t="s">
        <v>134</v>
      </c>
      <c r="F239" s="8" t="s">
        <v>135</v>
      </c>
      <c r="G239" s="8" t="s">
        <v>45</v>
      </c>
      <c r="H239" s="8">
        <v>0.08</v>
      </c>
      <c r="I239" s="8">
        <v>70000</v>
      </c>
      <c r="J239" s="8" t="str">
        <f t="shared" si="6"/>
        <v>Fristi LAD_0.08</v>
      </c>
      <c r="K239" s="8" t="str">
        <f t="shared" si="7"/>
        <v>Fristi LAD_0.08_337372_C00514449</v>
      </c>
    </row>
    <row r="240" spans="3:11" x14ac:dyDescent="0.2">
      <c r="C240" s="8">
        <v>337372</v>
      </c>
      <c r="D240" s="8" t="s">
        <v>91</v>
      </c>
      <c r="E240" s="8" t="s">
        <v>134</v>
      </c>
      <c r="F240" s="8" t="s">
        <v>135</v>
      </c>
      <c r="G240" s="8" t="s">
        <v>64</v>
      </c>
      <c r="H240" s="8">
        <v>0.08</v>
      </c>
      <c r="I240" s="8">
        <v>50000</v>
      </c>
      <c r="J240" s="8" t="str">
        <f t="shared" si="6"/>
        <v>Hoan Hao 1L_0.08</v>
      </c>
      <c r="K240" s="8" t="str">
        <f t="shared" si="7"/>
        <v>Hoan Hao 1L_0.08_337372_C00514449</v>
      </c>
    </row>
    <row r="241" spans="3:11" x14ac:dyDescent="0.2">
      <c r="C241" s="8">
        <v>337372</v>
      </c>
      <c r="D241" s="8" t="s">
        <v>91</v>
      </c>
      <c r="E241" s="8" t="s">
        <v>134</v>
      </c>
      <c r="F241" s="8" t="s">
        <v>135</v>
      </c>
      <c r="G241" s="8" t="s">
        <v>65</v>
      </c>
      <c r="H241" s="8">
        <v>0.06</v>
      </c>
      <c r="I241" s="8">
        <v>130000</v>
      </c>
      <c r="J241" s="8" t="str">
        <f t="shared" si="6"/>
        <v>Hoan Hao Tin_0.06</v>
      </c>
      <c r="K241" s="8" t="str">
        <f t="shared" si="7"/>
        <v>Hoan Hao Tin_0.06_337372_C00514449</v>
      </c>
    </row>
    <row r="242" spans="3:11" x14ac:dyDescent="0.2">
      <c r="C242" s="8">
        <v>337372</v>
      </c>
      <c r="D242" s="8" t="s">
        <v>91</v>
      </c>
      <c r="E242" s="8" t="s">
        <v>136</v>
      </c>
      <c r="F242" s="8" t="s">
        <v>137</v>
      </c>
      <c r="G242" s="8" t="s">
        <v>62</v>
      </c>
      <c r="H242" s="8">
        <v>0.1</v>
      </c>
      <c r="I242" s="8">
        <v>50000</v>
      </c>
      <c r="J242" s="8" t="str">
        <f t="shared" si="6"/>
        <v>Cup yogurt_0.1</v>
      </c>
      <c r="K242" s="8" t="str">
        <f t="shared" si="7"/>
        <v>Cup yogurt_0.1_337372_C00514455</v>
      </c>
    </row>
    <row r="243" spans="3:11" x14ac:dyDescent="0.2">
      <c r="C243" s="8">
        <v>337372</v>
      </c>
      <c r="D243" s="8" t="s">
        <v>91</v>
      </c>
      <c r="E243" s="8" t="s">
        <v>136</v>
      </c>
      <c r="F243" s="8" t="s">
        <v>137</v>
      </c>
      <c r="G243" s="8" t="s">
        <v>63</v>
      </c>
      <c r="H243" s="8">
        <v>0.08</v>
      </c>
      <c r="I243" s="8">
        <v>70000</v>
      </c>
      <c r="J243" s="8" t="str">
        <f t="shared" si="6"/>
        <v>DL Organic_0.08</v>
      </c>
      <c r="K243" s="8" t="str">
        <f t="shared" si="7"/>
        <v>DL Organic_0.08_337372_C00514455</v>
      </c>
    </row>
    <row r="244" spans="3:11" x14ac:dyDescent="0.2">
      <c r="C244" s="8">
        <v>337372</v>
      </c>
      <c r="D244" s="8" t="s">
        <v>91</v>
      </c>
      <c r="E244" s="8" t="s">
        <v>136</v>
      </c>
      <c r="F244" s="8" t="s">
        <v>137</v>
      </c>
      <c r="G244" s="8" t="s">
        <v>25</v>
      </c>
      <c r="H244" s="8">
        <v>0.13</v>
      </c>
      <c r="I244" s="8">
        <v>270000</v>
      </c>
      <c r="J244" s="8" t="str">
        <f t="shared" si="6"/>
        <v>Fresh 110/ 180_0.13</v>
      </c>
      <c r="K244" s="8" t="str">
        <f t="shared" si="7"/>
        <v>Fresh 110/ 180_0.13_337372_C00514455</v>
      </c>
    </row>
    <row r="245" spans="3:11" x14ac:dyDescent="0.2">
      <c r="C245" s="8">
        <v>337372</v>
      </c>
      <c r="D245" s="8" t="s">
        <v>91</v>
      </c>
      <c r="E245" s="8" t="s">
        <v>136</v>
      </c>
      <c r="F245" s="8" t="s">
        <v>137</v>
      </c>
      <c r="G245" s="8" t="s">
        <v>45</v>
      </c>
      <c r="H245" s="8">
        <v>0.08</v>
      </c>
      <c r="I245" s="8">
        <v>130000</v>
      </c>
      <c r="J245" s="8" t="str">
        <f t="shared" si="6"/>
        <v>Fristi LAD_0.08</v>
      </c>
      <c r="K245" s="8" t="str">
        <f t="shared" si="7"/>
        <v>Fristi LAD_0.08_337372_C00514455</v>
      </c>
    </row>
    <row r="246" spans="3:11" x14ac:dyDescent="0.2">
      <c r="C246" s="8">
        <v>337372</v>
      </c>
      <c r="D246" s="8" t="s">
        <v>91</v>
      </c>
      <c r="E246" s="8" t="s">
        <v>136</v>
      </c>
      <c r="F246" s="8" t="s">
        <v>137</v>
      </c>
      <c r="G246" s="8" t="s">
        <v>64</v>
      </c>
      <c r="H246" s="8">
        <v>0.08</v>
      </c>
      <c r="I246" s="8">
        <v>70000</v>
      </c>
      <c r="J246" s="8" t="str">
        <f t="shared" si="6"/>
        <v>Hoan Hao 1L_0.08</v>
      </c>
      <c r="K246" s="8" t="str">
        <f t="shared" si="7"/>
        <v>Hoan Hao 1L_0.08_337372_C00514455</v>
      </c>
    </row>
    <row r="247" spans="3:11" x14ac:dyDescent="0.2">
      <c r="C247" s="8">
        <v>337372</v>
      </c>
      <c r="D247" s="8" t="s">
        <v>91</v>
      </c>
      <c r="E247" s="8" t="s">
        <v>136</v>
      </c>
      <c r="F247" s="8" t="s">
        <v>137</v>
      </c>
      <c r="G247" s="8" t="s">
        <v>65</v>
      </c>
      <c r="H247" s="8">
        <v>0.06</v>
      </c>
      <c r="I247" s="8">
        <v>70000</v>
      </c>
      <c r="J247" s="8" t="str">
        <f t="shared" si="6"/>
        <v>Hoan Hao Tin_0.06</v>
      </c>
      <c r="K247" s="8" t="str">
        <f t="shared" si="7"/>
        <v>Hoan Hao Tin_0.06_337372_C00514455</v>
      </c>
    </row>
    <row r="248" spans="3:11" x14ac:dyDescent="0.2">
      <c r="C248" s="8">
        <v>337372</v>
      </c>
      <c r="D248" s="8" t="s">
        <v>91</v>
      </c>
      <c r="E248" s="8" t="s">
        <v>138</v>
      </c>
      <c r="F248" s="8" t="s">
        <v>139</v>
      </c>
      <c r="G248" s="8" t="s">
        <v>62</v>
      </c>
      <c r="H248" s="8">
        <v>0.1</v>
      </c>
      <c r="I248" s="8">
        <v>70000</v>
      </c>
      <c r="J248" s="8" t="str">
        <f t="shared" si="6"/>
        <v>Cup yogurt_0.1</v>
      </c>
      <c r="K248" s="8" t="str">
        <f t="shared" si="7"/>
        <v>Cup yogurt_0.1_337372_C00514457</v>
      </c>
    </row>
    <row r="249" spans="3:11" x14ac:dyDescent="0.2">
      <c r="C249" s="8">
        <v>337372</v>
      </c>
      <c r="D249" s="8" t="s">
        <v>91</v>
      </c>
      <c r="E249" s="8" t="s">
        <v>138</v>
      </c>
      <c r="F249" s="8" t="s">
        <v>139</v>
      </c>
      <c r="G249" s="8" t="s">
        <v>63</v>
      </c>
      <c r="H249" s="8">
        <v>0.08</v>
      </c>
      <c r="I249" s="8">
        <v>50000</v>
      </c>
      <c r="J249" s="8" t="str">
        <f t="shared" si="6"/>
        <v>DL Organic_0.08</v>
      </c>
      <c r="K249" s="8" t="str">
        <f t="shared" si="7"/>
        <v>DL Organic_0.08_337372_C00514457</v>
      </c>
    </row>
    <row r="250" spans="3:11" x14ac:dyDescent="0.2">
      <c r="C250" s="8">
        <v>337372</v>
      </c>
      <c r="D250" s="8" t="s">
        <v>91</v>
      </c>
      <c r="E250" s="8" t="s">
        <v>138</v>
      </c>
      <c r="F250" s="8" t="s">
        <v>139</v>
      </c>
      <c r="G250" s="8" t="s">
        <v>25</v>
      </c>
      <c r="H250" s="8">
        <v>0.13</v>
      </c>
      <c r="I250" s="8">
        <v>130000</v>
      </c>
      <c r="J250" s="8" t="str">
        <f t="shared" si="6"/>
        <v>Fresh 110/ 180_0.13</v>
      </c>
      <c r="K250" s="8" t="str">
        <f t="shared" si="7"/>
        <v>Fresh 110/ 180_0.13_337372_C00514457</v>
      </c>
    </row>
    <row r="251" spans="3:11" x14ac:dyDescent="0.2">
      <c r="C251" s="8">
        <v>337372</v>
      </c>
      <c r="D251" s="8" t="s">
        <v>91</v>
      </c>
      <c r="E251" s="8" t="s">
        <v>138</v>
      </c>
      <c r="F251" s="8" t="s">
        <v>139</v>
      </c>
      <c r="G251" s="8" t="s">
        <v>45</v>
      </c>
      <c r="H251" s="8">
        <v>0.08</v>
      </c>
      <c r="I251" s="8">
        <v>70000</v>
      </c>
      <c r="J251" s="8" t="str">
        <f t="shared" si="6"/>
        <v>Fristi LAD_0.08</v>
      </c>
      <c r="K251" s="8" t="str">
        <f t="shared" si="7"/>
        <v>Fristi LAD_0.08_337372_C00514457</v>
      </c>
    </row>
    <row r="252" spans="3:11" x14ac:dyDescent="0.2">
      <c r="C252" s="8">
        <v>337372</v>
      </c>
      <c r="D252" s="8" t="s">
        <v>91</v>
      </c>
      <c r="E252" s="8" t="s">
        <v>138</v>
      </c>
      <c r="F252" s="8" t="s">
        <v>139</v>
      </c>
      <c r="G252" s="8" t="s">
        <v>64</v>
      </c>
      <c r="H252" s="8">
        <v>0.08</v>
      </c>
      <c r="I252" s="8">
        <v>50000</v>
      </c>
      <c r="J252" s="8" t="str">
        <f t="shared" si="6"/>
        <v>Hoan Hao 1L_0.08</v>
      </c>
      <c r="K252" s="8" t="str">
        <f t="shared" si="7"/>
        <v>Hoan Hao 1L_0.08_337372_C00514457</v>
      </c>
    </row>
    <row r="253" spans="3:11" x14ac:dyDescent="0.2">
      <c r="C253" s="8">
        <v>337372</v>
      </c>
      <c r="D253" s="8" t="s">
        <v>91</v>
      </c>
      <c r="E253" s="8" t="s">
        <v>138</v>
      </c>
      <c r="F253" s="8" t="s">
        <v>139</v>
      </c>
      <c r="G253" s="8" t="s">
        <v>65</v>
      </c>
      <c r="H253" s="8">
        <v>0.06</v>
      </c>
      <c r="I253" s="8">
        <v>70000</v>
      </c>
      <c r="J253" s="8" t="str">
        <f t="shared" si="6"/>
        <v>Hoan Hao Tin_0.06</v>
      </c>
      <c r="K253" s="8" t="str">
        <f t="shared" si="7"/>
        <v>Hoan Hao Tin_0.06_337372_C00514457</v>
      </c>
    </row>
    <row r="254" spans="3:11" x14ac:dyDescent="0.2">
      <c r="C254" s="8">
        <v>337372</v>
      </c>
      <c r="D254" s="8" t="s">
        <v>91</v>
      </c>
      <c r="E254" s="8" t="s">
        <v>140</v>
      </c>
      <c r="F254" s="8" t="s">
        <v>141</v>
      </c>
      <c r="G254" s="8" t="s">
        <v>62</v>
      </c>
      <c r="H254" s="8">
        <v>0.1</v>
      </c>
      <c r="I254" s="8">
        <v>50000</v>
      </c>
      <c r="J254" s="8" t="str">
        <f t="shared" si="6"/>
        <v>Cup yogurt_0.1</v>
      </c>
      <c r="K254" s="8" t="str">
        <f t="shared" si="7"/>
        <v>Cup yogurt_0.1_337372_C00515113</v>
      </c>
    </row>
    <row r="255" spans="3:11" x14ac:dyDescent="0.2">
      <c r="C255" s="8">
        <v>337372</v>
      </c>
      <c r="D255" s="8" t="s">
        <v>91</v>
      </c>
      <c r="E255" s="8" t="s">
        <v>140</v>
      </c>
      <c r="F255" s="8" t="s">
        <v>141</v>
      </c>
      <c r="G255" s="8" t="s">
        <v>63</v>
      </c>
      <c r="H255" s="8">
        <v>0.08</v>
      </c>
      <c r="I255" s="8">
        <v>50000</v>
      </c>
      <c r="J255" s="8" t="str">
        <f t="shared" si="6"/>
        <v>DL Organic_0.08</v>
      </c>
      <c r="K255" s="8" t="str">
        <f t="shared" si="7"/>
        <v>DL Organic_0.08_337372_C00515113</v>
      </c>
    </row>
    <row r="256" spans="3:11" x14ac:dyDescent="0.2">
      <c r="C256" s="8">
        <v>337372</v>
      </c>
      <c r="D256" s="8" t="s">
        <v>91</v>
      </c>
      <c r="E256" s="8" t="s">
        <v>140</v>
      </c>
      <c r="F256" s="8" t="s">
        <v>141</v>
      </c>
      <c r="G256" s="8" t="s">
        <v>25</v>
      </c>
      <c r="H256" s="8">
        <v>0.13</v>
      </c>
      <c r="I256" s="8">
        <v>200000</v>
      </c>
      <c r="J256" s="8" t="str">
        <f t="shared" si="6"/>
        <v>Fresh 110/ 180_0.13</v>
      </c>
      <c r="K256" s="8" t="str">
        <f t="shared" si="7"/>
        <v>Fresh 110/ 180_0.13_337372_C00515113</v>
      </c>
    </row>
    <row r="257" spans="3:11" x14ac:dyDescent="0.2">
      <c r="C257" s="8">
        <v>337372</v>
      </c>
      <c r="D257" s="8" t="s">
        <v>91</v>
      </c>
      <c r="E257" s="8" t="s">
        <v>140</v>
      </c>
      <c r="F257" s="8" t="s">
        <v>141</v>
      </c>
      <c r="G257" s="8" t="s">
        <v>45</v>
      </c>
      <c r="H257" s="8">
        <v>0.08</v>
      </c>
      <c r="I257" s="8">
        <v>130000</v>
      </c>
      <c r="J257" s="8" t="str">
        <f t="shared" si="6"/>
        <v>Fristi LAD_0.08</v>
      </c>
      <c r="K257" s="8" t="str">
        <f t="shared" si="7"/>
        <v>Fristi LAD_0.08_337372_C00515113</v>
      </c>
    </row>
    <row r="258" spans="3:11" x14ac:dyDescent="0.2">
      <c r="C258" s="8">
        <v>337372</v>
      </c>
      <c r="D258" s="8" t="s">
        <v>91</v>
      </c>
      <c r="E258" s="8" t="s">
        <v>140</v>
      </c>
      <c r="F258" s="8" t="s">
        <v>141</v>
      </c>
      <c r="G258" s="8" t="s">
        <v>64</v>
      </c>
      <c r="H258" s="8">
        <v>0.08</v>
      </c>
      <c r="I258" s="8">
        <v>70000</v>
      </c>
      <c r="J258" s="8" t="str">
        <f t="shared" ref="J258:J321" si="8">G258&amp;"_"&amp;H258</f>
        <v>Hoan Hao 1L_0.08</v>
      </c>
      <c r="K258" s="8" t="str">
        <f t="shared" si="7"/>
        <v>Hoan Hao 1L_0.08_337372_C00515113</v>
      </c>
    </row>
    <row r="259" spans="3:11" x14ac:dyDescent="0.2">
      <c r="C259" s="8">
        <v>337372</v>
      </c>
      <c r="D259" s="8" t="s">
        <v>91</v>
      </c>
      <c r="E259" s="8" t="s">
        <v>140</v>
      </c>
      <c r="F259" s="8" t="s">
        <v>141</v>
      </c>
      <c r="G259" s="8" t="s">
        <v>65</v>
      </c>
      <c r="H259" s="8">
        <v>0.06</v>
      </c>
      <c r="I259" s="8">
        <v>50000</v>
      </c>
      <c r="J259" s="8" t="str">
        <f t="shared" si="8"/>
        <v>Hoan Hao Tin_0.06</v>
      </c>
      <c r="K259" s="8" t="str">
        <f t="shared" ref="K259:K322" si="9">G259&amp;"_"&amp;H259&amp;"_"&amp;C259&amp;"_"&amp;E259</f>
        <v>Hoan Hao Tin_0.06_337372_C00515113</v>
      </c>
    </row>
    <row r="260" spans="3:11" x14ac:dyDescent="0.2">
      <c r="C260" s="8">
        <v>337372</v>
      </c>
      <c r="D260" s="8" t="s">
        <v>91</v>
      </c>
      <c r="E260" s="8" t="s">
        <v>142</v>
      </c>
      <c r="F260" s="8" t="s">
        <v>143</v>
      </c>
      <c r="G260" s="8" t="s">
        <v>62</v>
      </c>
      <c r="H260" s="8">
        <v>0.1</v>
      </c>
      <c r="I260" s="8">
        <v>50000</v>
      </c>
      <c r="J260" s="8" t="str">
        <f t="shared" si="8"/>
        <v>Cup yogurt_0.1</v>
      </c>
      <c r="K260" s="8" t="str">
        <f t="shared" si="9"/>
        <v>Cup yogurt_0.1_337372_C00515114</v>
      </c>
    </row>
    <row r="261" spans="3:11" x14ac:dyDescent="0.2">
      <c r="C261" s="8">
        <v>337372</v>
      </c>
      <c r="D261" s="8" t="s">
        <v>91</v>
      </c>
      <c r="E261" s="8" t="s">
        <v>142</v>
      </c>
      <c r="F261" s="8" t="s">
        <v>144</v>
      </c>
      <c r="G261" s="8" t="s">
        <v>63</v>
      </c>
      <c r="H261" s="8">
        <v>0.08</v>
      </c>
      <c r="I261" s="8">
        <v>70000</v>
      </c>
      <c r="J261" s="8" t="str">
        <f t="shared" si="8"/>
        <v>DL Organic_0.08</v>
      </c>
      <c r="K261" s="8" t="str">
        <f t="shared" si="9"/>
        <v>DL Organic_0.08_337372_C00515114</v>
      </c>
    </row>
    <row r="262" spans="3:11" x14ac:dyDescent="0.2">
      <c r="C262" s="8">
        <v>337372</v>
      </c>
      <c r="D262" s="8" t="s">
        <v>91</v>
      </c>
      <c r="E262" s="8" t="s">
        <v>142</v>
      </c>
      <c r="F262" s="8" t="s">
        <v>143</v>
      </c>
      <c r="G262" s="8" t="s">
        <v>25</v>
      </c>
      <c r="H262" s="8">
        <v>0.13</v>
      </c>
      <c r="I262" s="8">
        <v>200000</v>
      </c>
      <c r="J262" s="8" t="str">
        <f t="shared" si="8"/>
        <v>Fresh 110/ 180_0.13</v>
      </c>
      <c r="K262" s="8" t="str">
        <f t="shared" si="9"/>
        <v>Fresh 110/ 180_0.13_337372_C00515114</v>
      </c>
    </row>
    <row r="263" spans="3:11" x14ac:dyDescent="0.2">
      <c r="C263" s="8">
        <v>337372</v>
      </c>
      <c r="D263" s="8" t="s">
        <v>91</v>
      </c>
      <c r="E263" s="8" t="s">
        <v>142</v>
      </c>
      <c r="F263" s="8" t="s">
        <v>143</v>
      </c>
      <c r="G263" s="8" t="s">
        <v>45</v>
      </c>
      <c r="H263" s="8">
        <v>0.08</v>
      </c>
      <c r="I263" s="8">
        <v>70000</v>
      </c>
      <c r="J263" s="8" t="str">
        <f t="shared" si="8"/>
        <v>Fristi LAD_0.08</v>
      </c>
      <c r="K263" s="8" t="str">
        <f t="shared" si="9"/>
        <v>Fristi LAD_0.08_337372_C00515114</v>
      </c>
    </row>
    <row r="264" spans="3:11" x14ac:dyDescent="0.2">
      <c r="C264" s="8">
        <v>337372</v>
      </c>
      <c r="D264" s="8" t="s">
        <v>91</v>
      </c>
      <c r="E264" s="8" t="s">
        <v>142</v>
      </c>
      <c r="F264" s="8" t="s">
        <v>143</v>
      </c>
      <c r="G264" s="8" t="s">
        <v>64</v>
      </c>
      <c r="H264" s="8">
        <v>0.08</v>
      </c>
      <c r="I264" s="8">
        <v>50000</v>
      </c>
      <c r="J264" s="8" t="str">
        <f t="shared" si="8"/>
        <v>Hoan Hao 1L_0.08</v>
      </c>
      <c r="K264" s="8" t="str">
        <f t="shared" si="9"/>
        <v>Hoan Hao 1L_0.08_337372_C00515114</v>
      </c>
    </row>
    <row r="265" spans="3:11" x14ac:dyDescent="0.2">
      <c r="C265" s="8">
        <v>337372</v>
      </c>
      <c r="D265" s="8" t="s">
        <v>91</v>
      </c>
      <c r="E265" s="8" t="s">
        <v>142</v>
      </c>
      <c r="F265" s="8" t="s">
        <v>143</v>
      </c>
      <c r="G265" s="8" t="s">
        <v>65</v>
      </c>
      <c r="H265" s="8">
        <v>0.06</v>
      </c>
      <c r="I265" s="8">
        <v>200000</v>
      </c>
      <c r="J265" s="8" t="str">
        <f t="shared" si="8"/>
        <v>Hoan Hao Tin_0.06</v>
      </c>
      <c r="K265" s="8" t="str">
        <f t="shared" si="9"/>
        <v>Hoan Hao Tin_0.06_337372_C00515114</v>
      </c>
    </row>
    <row r="266" spans="3:11" x14ac:dyDescent="0.2">
      <c r="C266" s="8">
        <v>337372</v>
      </c>
      <c r="D266" s="8" t="s">
        <v>91</v>
      </c>
      <c r="E266" s="8" t="s">
        <v>145</v>
      </c>
      <c r="F266" s="8" t="s">
        <v>146</v>
      </c>
      <c r="G266" s="8" t="s">
        <v>17</v>
      </c>
      <c r="H266" s="8">
        <v>0.13</v>
      </c>
      <c r="I266" s="8">
        <v>4730000</v>
      </c>
      <c r="J266" s="8" t="str">
        <f t="shared" si="8"/>
        <v>CK 110/ 170_0.13</v>
      </c>
      <c r="K266" s="8" t="str">
        <f t="shared" si="9"/>
        <v>CK 110/ 170_0.13_337372_C00542053</v>
      </c>
    </row>
    <row r="267" spans="3:11" x14ac:dyDescent="0.2">
      <c r="C267" s="8">
        <v>337372</v>
      </c>
      <c r="D267" s="8" t="s">
        <v>91</v>
      </c>
      <c r="E267" s="8" t="s">
        <v>145</v>
      </c>
      <c r="F267" s="8" t="s">
        <v>146</v>
      </c>
      <c r="G267" s="8" t="s">
        <v>62</v>
      </c>
      <c r="H267" s="8">
        <v>0.15</v>
      </c>
      <c r="I267" s="8">
        <v>730000</v>
      </c>
      <c r="J267" s="8" t="str">
        <f t="shared" si="8"/>
        <v>Cup yogurt_0.15</v>
      </c>
      <c r="K267" s="8" t="str">
        <f t="shared" si="9"/>
        <v>Cup yogurt_0.15_337372_C00542053</v>
      </c>
    </row>
    <row r="268" spans="3:11" x14ac:dyDescent="0.2">
      <c r="C268" s="8">
        <v>337374</v>
      </c>
      <c r="D268" s="8" t="s">
        <v>147</v>
      </c>
      <c r="E268" s="8" t="s">
        <v>148</v>
      </c>
      <c r="F268" s="8" t="s">
        <v>149</v>
      </c>
      <c r="G268" s="8" t="s">
        <v>14</v>
      </c>
      <c r="H268" s="8">
        <v>0.1</v>
      </c>
      <c r="I268" s="8">
        <v>50000</v>
      </c>
      <c r="J268" s="8" t="str">
        <f t="shared" si="8"/>
        <v>Bột Nguyên kem 400gr/ 900gr_0.1</v>
      </c>
      <c r="K268" s="8" t="str">
        <f t="shared" si="9"/>
        <v>Bột Nguyên kem 400gr/ 900gr_0.1_337374_C00466314</v>
      </c>
    </row>
    <row r="269" spans="3:11" x14ac:dyDescent="0.2">
      <c r="C269" s="8">
        <v>337374</v>
      </c>
      <c r="D269" s="8" t="s">
        <v>147</v>
      </c>
      <c r="E269" s="8" t="s">
        <v>148</v>
      </c>
      <c r="F269" s="8" t="s">
        <v>149</v>
      </c>
      <c r="G269" s="8" t="s">
        <v>25</v>
      </c>
      <c r="H269" s="8">
        <v>0.09</v>
      </c>
      <c r="I269" s="8">
        <v>50000</v>
      </c>
      <c r="J269" s="8" t="str">
        <f t="shared" si="8"/>
        <v>Fresh 110/ 180_0.09</v>
      </c>
      <c r="K269" s="8" t="str">
        <f t="shared" si="9"/>
        <v>Fresh 110/ 180_0.09_337374_C00466314</v>
      </c>
    </row>
    <row r="270" spans="3:11" x14ac:dyDescent="0.2">
      <c r="C270" s="8">
        <v>337374</v>
      </c>
      <c r="D270" s="8" t="s">
        <v>147</v>
      </c>
      <c r="E270" s="8" t="s">
        <v>148</v>
      </c>
      <c r="F270" s="8" t="s">
        <v>149</v>
      </c>
      <c r="G270" s="8" t="s">
        <v>27</v>
      </c>
      <c r="H270" s="8">
        <v>0.1</v>
      </c>
      <c r="I270" s="8">
        <v>50000</v>
      </c>
      <c r="J270" s="8" t="str">
        <f t="shared" si="8"/>
        <v>YM 110/ 170_0.1</v>
      </c>
      <c r="K270" s="8" t="str">
        <f t="shared" si="9"/>
        <v>YM 110/ 170_0.1_337374_C00466314</v>
      </c>
    </row>
    <row r="271" spans="3:11" x14ac:dyDescent="0.2">
      <c r="C271" s="8">
        <v>337374</v>
      </c>
      <c r="D271" s="8" t="s">
        <v>147</v>
      </c>
      <c r="E271" s="8" t="s">
        <v>150</v>
      </c>
      <c r="F271" s="8" t="s">
        <v>151</v>
      </c>
      <c r="G271" s="8" t="s">
        <v>17</v>
      </c>
      <c r="H271" s="8">
        <v>0.08</v>
      </c>
      <c r="I271" s="8">
        <v>50000</v>
      </c>
      <c r="J271" s="8" t="str">
        <f t="shared" si="8"/>
        <v>CK 110/ 170_0.08</v>
      </c>
      <c r="K271" s="8" t="str">
        <f t="shared" si="9"/>
        <v>CK 110/ 170_0.08_337374_C00498519</v>
      </c>
    </row>
    <row r="272" spans="3:11" x14ac:dyDescent="0.2">
      <c r="C272" s="8">
        <v>337374</v>
      </c>
      <c r="D272" s="8" t="s">
        <v>147</v>
      </c>
      <c r="E272" s="8" t="s">
        <v>150</v>
      </c>
      <c r="F272" s="8" t="s">
        <v>151</v>
      </c>
      <c r="G272" s="8" t="s">
        <v>62</v>
      </c>
      <c r="H272" s="8">
        <v>0.08</v>
      </c>
      <c r="I272" s="8">
        <v>50000</v>
      </c>
      <c r="J272" s="8" t="str">
        <f t="shared" si="8"/>
        <v>Cup yogurt_0.08</v>
      </c>
      <c r="K272" s="8" t="str">
        <f t="shared" si="9"/>
        <v>Cup yogurt_0.08_337374_C00498519</v>
      </c>
    </row>
    <row r="273" spans="3:11" x14ac:dyDescent="0.2">
      <c r="C273" s="8">
        <v>337374</v>
      </c>
      <c r="D273" s="8" t="s">
        <v>147</v>
      </c>
      <c r="E273" s="8" t="s">
        <v>150</v>
      </c>
      <c r="F273" s="8" t="s">
        <v>151</v>
      </c>
      <c r="G273" s="8" t="s">
        <v>24</v>
      </c>
      <c r="H273" s="8">
        <v>0.08</v>
      </c>
      <c r="I273" s="8">
        <v>50000</v>
      </c>
      <c r="J273" s="8" t="str">
        <f t="shared" si="8"/>
        <v>Fino_0.08</v>
      </c>
      <c r="K273" s="8" t="str">
        <f t="shared" si="9"/>
        <v>Fino_0.08_337374_C00498519</v>
      </c>
    </row>
    <row r="274" spans="3:11" x14ac:dyDescent="0.2">
      <c r="C274" s="8">
        <v>337374</v>
      </c>
      <c r="D274" s="8" t="s">
        <v>147</v>
      </c>
      <c r="E274" s="8" t="s">
        <v>150</v>
      </c>
      <c r="F274" s="8" t="s">
        <v>151</v>
      </c>
      <c r="G274" s="8" t="s">
        <v>25</v>
      </c>
      <c r="H274" s="8">
        <v>0.08</v>
      </c>
      <c r="I274" s="8">
        <v>50000</v>
      </c>
      <c r="J274" s="8" t="str">
        <f t="shared" si="8"/>
        <v>Fresh 110/ 180_0.08</v>
      </c>
      <c r="K274" s="8" t="str">
        <f t="shared" si="9"/>
        <v>Fresh 110/ 180_0.08_337374_C00498519</v>
      </c>
    </row>
    <row r="275" spans="3:11" x14ac:dyDescent="0.2">
      <c r="C275" s="8">
        <v>337374</v>
      </c>
      <c r="D275" s="8" t="s">
        <v>147</v>
      </c>
      <c r="E275" s="8" t="s">
        <v>150</v>
      </c>
      <c r="F275" s="8" t="s">
        <v>151</v>
      </c>
      <c r="G275" s="8" t="s">
        <v>26</v>
      </c>
      <c r="H275" s="8">
        <v>0.08</v>
      </c>
      <c r="I275" s="8">
        <v>50000</v>
      </c>
      <c r="J275" s="8" t="str">
        <f t="shared" si="8"/>
        <v>Ovaltine 110/ 180_0.08</v>
      </c>
      <c r="K275" s="8" t="str">
        <f t="shared" si="9"/>
        <v>Ovaltine 110/ 180_0.08_337374_C00498519</v>
      </c>
    </row>
    <row r="276" spans="3:11" x14ac:dyDescent="0.2">
      <c r="C276" s="8">
        <v>337374</v>
      </c>
      <c r="D276" s="8" t="s">
        <v>147</v>
      </c>
      <c r="E276" s="8" t="s">
        <v>150</v>
      </c>
      <c r="F276" s="8" t="s">
        <v>151</v>
      </c>
      <c r="G276" s="8" t="s">
        <v>27</v>
      </c>
      <c r="H276" s="8">
        <v>0.08</v>
      </c>
      <c r="I276" s="8">
        <v>50000</v>
      </c>
      <c r="J276" s="8" t="str">
        <f t="shared" si="8"/>
        <v>YM 110/ 170_0.08</v>
      </c>
      <c r="K276" s="8" t="str">
        <f t="shared" si="9"/>
        <v>YM 110/ 170_0.08_337374_C00498519</v>
      </c>
    </row>
    <row r="277" spans="3:11" x14ac:dyDescent="0.2">
      <c r="C277" s="8">
        <v>337374</v>
      </c>
      <c r="D277" s="8" t="s">
        <v>147</v>
      </c>
      <c r="E277" s="8" t="s">
        <v>150</v>
      </c>
      <c r="F277" s="8" t="s">
        <v>151</v>
      </c>
      <c r="G277" s="8" t="s">
        <v>59</v>
      </c>
      <c r="H277" s="8">
        <v>0.08</v>
      </c>
      <c r="I277" s="8">
        <v>50000</v>
      </c>
      <c r="J277" s="8" t="str">
        <f t="shared" si="8"/>
        <v>YM Bottle_0.08</v>
      </c>
      <c r="K277" s="8" t="str">
        <f t="shared" si="9"/>
        <v>YM Bottle_0.08_337374_C00498519</v>
      </c>
    </row>
    <row r="278" spans="3:11" x14ac:dyDescent="0.2">
      <c r="C278" s="8">
        <v>337374</v>
      </c>
      <c r="D278" s="8" t="s">
        <v>147</v>
      </c>
      <c r="E278" s="8" t="s">
        <v>152</v>
      </c>
      <c r="F278" s="8" t="s">
        <v>153</v>
      </c>
      <c r="G278" s="8" t="s">
        <v>17</v>
      </c>
      <c r="H278" s="8">
        <v>0.15</v>
      </c>
      <c r="I278" s="8">
        <v>930000</v>
      </c>
      <c r="J278" s="8" t="str">
        <f t="shared" si="8"/>
        <v>CK 110/ 170_0.15</v>
      </c>
      <c r="K278" s="8" t="str">
        <f t="shared" si="9"/>
        <v>CK 110/ 170_0.15_337374_C00522178</v>
      </c>
    </row>
    <row r="279" spans="3:11" x14ac:dyDescent="0.2">
      <c r="C279" s="8">
        <v>337374</v>
      </c>
      <c r="D279" s="8" t="s">
        <v>147</v>
      </c>
      <c r="E279" s="8" t="s">
        <v>152</v>
      </c>
      <c r="F279" s="8" t="s">
        <v>153</v>
      </c>
      <c r="G279" s="8" t="s">
        <v>25</v>
      </c>
      <c r="H279" s="8">
        <v>0.15</v>
      </c>
      <c r="I279" s="8">
        <v>800000</v>
      </c>
      <c r="J279" s="8" t="str">
        <f t="shared" si="8"/>
        <v>Fresh 110/ 180_0.15</v>
      </c>
      <c r="K279" s="8" t="str">
        <f t="shared" si="9"/>
        <v>Fresh 110/ 180_0.15_337374_C00522178</v>
      </c>
    </row>
    <row r="280" spans="3:11" x14ac:dyDescent="0.2">
      <c r="C280" s="8">
        <v>337374</v>
      </c>
      <c r="D280" s="8" t="s">
        <v>147</v>
      </c>
      <c r="E280" s="8" t="s">
        <v>152</v>
      </c>
      <c r="F280" s="8" t="s">
        <v>153</v>
      </c>
      <c r="G280" s="8" t="s">
        <v>27</v>
      </c>
      <c r="H280" s="8">
        <v>0.13</v>
      </c>
      <c r="I280" s="8">
        <v>7000000</v>
      </c>
      <c r="J280" s="8" t="str">
        <f t="shared" si="8"/>
        <v>YM 110/ 170_0.13</v>
      </c>
      <c r="K280" s="8" t="str">
        <f t="shared" si="9"/>
        <v>YM 110/ 170_0.13_337374_C00522178</v>
      </c>
    </row>
    <row r="281" spans="3:11" x14ac:dyDescent="0.2">
      <c r="C281" s="8">
        <v>337374</v>
      </c>
      <c r="D281" s="8" t="s">
        <v>147</v>
      </c>
      <c r="E281" s="8" t="s">
        <v>154</v>
      </c>
      <c r="F281" s="8" t="s">
        <v>155</v>
      </c>
      <c r="G281" s="8" t="s">
        <v>25</v>
      </c>
      <c r="H281" s="8">
        <v>0.14000000000000001</v>
      </c>
      <c r="I281" s="8">
        <v>11000000</v>
      </c>
      <c r="J281" s="8" t="str">
        <f t="shared" si="8"/>
        <v>Fresh 110/ 180_0.14</v>
      </c>
      <c r="K281" s="8" t="str">
        <f t="shared" si="9"/>
        <v>Fresh 110/ 180_0.14_337374_C00525221</v>
      </c>
    </row>
    <row r="282" spans="3:11" x14ac:dyDescent="0.2">
      <c r="C282" s="8">
        <v>337374</v>
      </c>
      <c r="D282" s="8" t="s">
        <v>147</v>
      </c>
      <c r="E282" s="8" t="s">
        <v>154</v>
      </c>
      <c r="F282" s="8" t="s">
        <v>155</v>
      </c>
      <c r="G282" s="8" t="s">
        <v>27</v>
      </c>
      <c r="H282" s="8">
        <v>0.12</v>
      </c>
      <c r="I282" s="8">
        <v>50000</v>
      </c>
      <c r="J282" s="8" t="str">
        <f t="shared" si="8"/>
        <v>YM 110/ 170_0.12</v>
      </c>
      <c r="K282" s="8" t="str">
        <f t="shared" si="9"/>
        <v>YM 110/ 170_0.12_337374_C00525221</v>
      </c>
    </row>
    <row r="283" spans="3:11" x14ac:dyDescent="0.2">
      <c r="C283" s="8">
        <v>337374</v>
      </c>
      <c r="D283" s="8" t="s">
        <v>147</v>
      </c>
      <c r="E283" s="8" t="s">
        <v>156</v>
      </c>
      <c r="F283" s="8" t="s">
        <v>157</v>
      </c>
      <c r="G283" s="8" t="s">
        <v>14</v>
      </c>
      <c r="H283" s="8">
        <v>0.12</v>
      </c>
      <c r="I283" s="8">
        <v>14400000</v>
      </c>
      <c r="J283" s="8" t="str">
        <f t="shared" si="8"/>
        <v>Bột Nguyên kem 400gr/ 900gr_0.12</v>
      </c>
      <c r="K283" s="8" t="str">
        <f t="shared" si="9"/>
        <v>Bột Nguyên kem 400gr/ 900gr_0.12_337374_C00541361</v>
      </c>
    </row>
    <row r="284" spans="3:11" x14ac:dyDescent="0.2">
      <c r="C284" s="8">
        <v>337375</v>
      </c>
      <c r="D284" s="8" t="s">
        <v>66</v>
      </c>
      <c r="E284" s="8" t="s">
        <v>158</v>
      </c>
      <c r="F284" s="8" t="s">
        <v>159</v>
      </c>
      <c r="G284" s="8" t="s">
        <v>72</v>
      </c>
      <c r="H284" s="8">
        <v>9.5000000000000001E-2</v>
      </c>
      <c r="I284" s="8">
        <v>68670000</v>
      </c>
      <c r="J284" s="8" t="str">
        <f t="shared" si="8"/>
        <v>Fresh 1L_0.095</v>
      </c>
      <c r="K284" s="8" t="str">
        <f t="shared" si="9"/>
        <v>Fresh 1L_0.095_337375_C00295251</v>
      </c>
    </row>
    <row r="285" spans="3:11" x14ac:dyDescent="0.2">
      <c r="C285" s="8">
        <v>337375</v>
      </c>
      <c r="D285" s="8" t="s">
        <v>66</v>
      </c>
      <c r="E285" s="8" t="s">
        <v>67</v>
      </c>
      <c r="F285" s="8" t="s">
        <v>160</v>
      </c>
      <c r="G285" s="8" t="s">
        <v>161</v>
      </c>
      <c r="H285" s="8">
        <v>0.08</v>
      </c>
      <c r="I285" s="8">
        <v>50000</v>
      </c>
      <c r="J285" s="8" t="str">
        <f t="shared" si="8"/>
        <v>Foaming milk_0.08</v>
      </c>
      <c r="K285" s="8" t="str">
        <f t="shared" si="9"/>
        <v>Foaming milk_0.08_337375_C00426344</v>
      </c>
    </row>
    <row r="286" spans="3:11" x14ac:dyDescent="0.2">
      <c r="C286" s="8">
        <v>337375</v>
      </c>
      <c r="D286" s="8" t="s">
        <v>66</v>
      </c>
      <c r="E286" s="8" t="s">
        <v>70</v>
      </c>
      <c r="F286" s="8" t="s">
        <v>162</v>
      </c>
      <c r="G286" s="8" t="s">
        <v>161</v>
      </c>
      <c r="H286" s="8">
        <v>0.08</v>
      </c>
      <c r="I286" s="8">
        <v>270000</v>
      </c>
      <c r="J286" s="8" t="str">
        <f t="shared" si="8"/>
        <v>Foaming milk_0.08</v>
      </c>
      <c r="K286" s="8" t="str">
        <f t="shared" si="9"/>
        <v>Foaming milk_0.08_337375_C00426408</v>
      </c>
    </row>
    <row r="287" spans="3:11" x14ac:dyDescent="0.2">
      <c r="C287" s="8">
        <v>337375</v>
      </c>
      <c r="D287" s="8" t="s">
        <v>66</v>
      </c>
      <c r="E287" s="8" t="s">
        <v>163</v>
      </c>
      <c r="F287" s="8" t="s">
        <v>164</v>
      </c>
      <c r="G287" s="8" t="s">
        <v>161</v>
      </c>
      <c r="H287" s="8">
        <v>0.08</v>
      </c>
      <c r="I287" s="8">
        <v>70000</v>
      </c>
      <c r="J287" s="8" t="str">
        <f t="shared" si="8"/>
        <v>Foaming milk_0.08</v>
      </c>
      <c r="K287" s="8" t="str">
        <f t="shared" si="9"/>
        <v>Foaming milk_0.08_337375_C00426441</v>
      </c>
    </row>
    <row r="288" spans="3:11" x14ac:dyDescent="0.2">
      <c r="C288" s="8">
        <v>337375</v>
      </c>
      <c r="D288" s="8" t="s">
        <v>66</v>
      </c>
      <c r="E288" s="8" t="s">
        <v>73</v>
      </c>
      <c r="F288" s="8" t="s">
        <v>165</v>
      </c>
      <c r="G288" s="8" t="s">
        <v>161</v>
      </c>
      <c r="H288" s="8">
        <v>0.08</v>
      </c>
      <c r="I288" s="8">
        <v>50000</v>
      </c>
      <c r="J288" s="8" t="str">
        <f t="shared" si="8"/>
        <v>Foaming milk_0.08</v>
      </c>
      <c r="K288" s="8" t="str">
        <f t="shared" si="9"/>
        <v>Foaming milk_0.08_337375_C00440239</v>
      </c>
    </row>
    <row r="289" spans="3:11" x14ac:dyDescent="0.2">
      <c r="C289" s="8">
        <v>337375</v>
      </c>
      <c r="D289" s="8" t="s">
        <v>66</v>
      </c>
      <c r="E289" s="8" t="s">
        <v>75</v>
      </c>
      <c r="F289" s="8" t="s">
        <v>166</v>
      </c>
      <c r="G289" s="8" t="s">
        <v>161</v>
      </c>
      <c r="H289" s="8">
        <v>0.08</v>
      </c>
      <c r="I289" s="8">
        <v>50000</v>
      </c>
      <c r="J289" s="8" t="str">
        <f t="shared" si="8"/>
        <v>Foaming milk_0.08</v>
      </c>
      <c r="K289" s="8" t="str">
        <f t="shared" si="9"/>
        <v>Foaming milk_0.08_337375_C00441122</v>
      </c>
    </row>
    <row r="290" spans="3:11" x14ac:dyDescent="0.2">
      <c r="C290" s="8">
        <v>337375</v>
      </c>
      <c r="D290" s="8" t="s">
        <v>66</v>
      </c>
      <c r="E290" s="8" t="s">
        <v>167</v>
      </c>
      <c r="F290" s="8" t="s">
        <v>168</v>
      </c>
      <c r="G290" s="8" t="s">
        <v>64</v>
      </c>
      <c r="H290" s="8">
        <v>0.14000000000000001</v>
      </c>
      <c r="I290" s="8">
        <v>50000</v>
      </c>
      <c r="J290" s="8" t="str">
        <f t="shared" si="8"/>
        <v>Hoan Hao 1L_0.14</v>
      </c>
      <c r="K290" s="8" t="str">
        <f t="shared" si="9"/>
        <v>Hoan Hao 1L_0.14_337375_C00453894</v>
      </c>
    </row>
    <row r="291" spans="3:11" x14ac:dyDescent="0.2">
      <c r="C291" s="8">
        <v>337375</v>
      </c>
      <c r="D291" s="8" t="s">
        <v>66</v>
      </c>
      <c r="E291" s="8" t="s">
        <v>167</v>
      </c>
      <c r="F291" s="8" t="s">
        <v>168</v>
      </c>
      <c r="G291" s="8" t="s">
        <v>65</v>
      </c>
      <c r="H291" s="8">
        <v>0.1</v>
      </c>
      <c r="I291" s="8">
        <v>530000</v>
      </c>
      <c r="J291" s="8" t="str">
        <f t="shared" si="8"/>
        <v>Hoan Hao Tin_0.1</v>
      </c>
      <c r="K291" s="8" t="str">
        <f t="shared" si="9"/>
        <v>Hoan Hao Tin_0.1_337375_C00453894</v>
      </c>
    </row>
    <row r="292" spans="3:11" x14ac:dyDescent="0.2">
      <c r="C292" s="8">
        <v>337375</v>
      </c>
      <c r="D292" s="8" t="s">
        <v>66</v>
      </c>
      <c r="E292" s="8" t="s">
        <v>169</v>
      </c>
      <c r="F292" s="8" t="s">
        <v>170</v>
      </c>
      <c r="G292" s="8" t="s">
        <v>17</v>
      </c>
      <c r="H292" s="8">
        <v>0.1</v>
      </c>
      <c r="I292" s="8">
        <v>330000</v>
      </c>
      <c r="J292" s="8" t="str">
        <f t="shared" si="8"/>
        <v>CK 110/ 170_0.1</v>
      </c>
      <c r="K292" s="8" t="str">
        <f t="shared" si="9"/>
        <v>CK 110/ 170_0.1_337375_C00456463</v>
      </c>
    </row>
    <row r="293" spans="3:11" x14ac:dyDescent="0.2">
      <c r="C293" s="8">
        <v>337375</v>
      </c>
      <c r="D293" s="8" t="s">
        <v>66</v>
      </c>
      <c r="E293" s="8" t="s">
        <v>169</v>
      </c>
      <c r="F293" s="8" t="s">
        <v>170</v>
      </c>
      <c r="G293" s="8" t="s">
        <v>25</v>
      </c>
      <c r="H293" s="8">
        <v>0.1</v>
      </c>
      <c r="I293" s="8">
        <v>50000</v>
      </c>
      <c r="J293" s="8" t="str">
        <f t="shared" si="8"/>
        <v>Fresh 110/ 180_0.1</v>
      </c>
      <c r="K293" s="8" t="str">
        <f t="shared" si="9"/>
        <v>Fresh 110/ 180_0.1_337375_C00456463</v>
      </c>
    </row>
    <row r="294" spans="3:11" x14ac:dyDescent="0.2">
      <c r="C294" s="8">
        <v>337375</v>
      </c>
      <c r="D294" s="8" t="s">
        <v>66</v>
      </c>
      <c r="E294" s="8" t="s">
        <v>169</v>
      </c>
      <c r="F294" s="8" t="s">
        <v>170</v>
      </c>
      <c r="G294" s="8" t="s">
        <v>26</v>
      </c>
      <c r="H294" s="8">
        <v>0.06</v>
      </c>
      <c r="I294" s="8">
        <v>2400000</v>
      </c>
      <c r="J294" s="8" t="str">
        <f t="shared" si="8"/>
        <v>Ovaltine 110/ 180_0.06</v>
      </c>
      <c r="K294" s="8" t="str">
        <f t="shared" si="9"/>
        <v>Ovaltine 110/ 180_0.06_337375_C00456463</v>
      </c>
    </row>
    <row r="295" spans="3:11" x14ac:dyDescent="0.2">
      <c r="C295" s="8">
        <v>337375</v>
      </c>
      <c r="D295" s="8" t="s">
        <v>66</v>
      </c>
      <c r="E295" s="8" t="s">
        <v>169</v>
      </c>
      <c r="F295" s="8" t="s">
        <v>170</v>
      </c>
      <c r="G295" s="8" t="s">
        <v>27</v>
      </c>
      <c r="H295" s="8">
        <v>0.06</v>
      </c>
      <c r="I295" s="8">
        <v>50000</v>
      </c>
      <c r="J295" s="8" t="str">
        <f t="shared" si="8"/>
        <v>YM 110/ 170_0.06</v>
      </c>
      <c r="K295" s="8" t="str">
        <f t="shared" si="9"/>
        <v>YM 110/ 170_0.06_337375_C00456463</v>
      </c>
    </row>
    <row r="296" spans="3:11" x14ac:dyDescent="0.2">
      <c r="C296" s="8">
        <v>337375</v>
      </c>
      <c r="D296" s="8" t="s">
        <v>66</v>
      </c>
      <c r="E296" s="8" t="s">
        <v>171</v>
      </c>
      <c r="F296" s="8" t="s">
        <v>172</v>
      </c>
      <c r="G296" s="8" t="s">
        <v>17</v>
      </c>
      <c r="H296" s="8">
        <v>0.15</v>
      </c>
      <c r="I296" s="8">
        <v>50000</v>
      </c>
      <c r="J296" s="8" t="str">
        <f t="shared" si="8"/>
        <v>CK 110/ 170_0.15</v>
      </c>
      <c r="K296" s="8" t="str">
        <f t="shared" si="9"/>
        <v>CK 110/ 170_0.15_337375_C00460518</v>
      </c>
    </row>
    <row r="297" spans="3:11" x14ac:dyDescent="0.2">
      <c r="C297" s="8">
        <v>337375</v>
      </c>
      <c r="D297" s="8" t="s">
        <v>66</v>
      </c>
      <c r="E297" s="8" t="s">
        <v>171</v>
      </c>
      <c r="F297" s="8" t="s">
        <v>172</v>
      </c>
      <c r="G297" s="8" t="s">
        <v>25</v>
      </c>
      <c r="H297" s="8">
        <v>0.1</v>
      </c>
      <c r="I297" s="8">
        <v>50000</v>
      </c>
      <c r="J297" s="8" t="str">
        <f t="shared" si="8"/>
        <v>Fresh 110/ 180_0.1</v>
      </c>
      <c r="K297" s="8" t="str">
        <f t="shared" si="9"/>
        <v>Fresh 110/ 180_0.1_337375_C00460518</v>
      </c>
    </row>
    <row r="298" spans="3:11" x14ac:dyDescent="0.2">
      <c r="C298" s="8">
        <v>337375</v>
      </c>
      <c r="D298" s="8" t="s">
        <v>66</v>
      </c>
      <c r="E298" s="8" t="s">
        <v>171</v>
      </c>
      <c r="F298" s="8" t="s">
        <v>172</v>
      </c>
      <c r="G298" s="8" t="s">
        <v>45</v>
      </c>
      <c r="H298" s="8">
        <v>0.1</v>
      </c>
      <c r="I298" s="8">
        <v>50000</v>
      </c>
      <c r="J298" s="8" t="str">
        <f t="shared" si="8"/>
        <v>Fristi LAD_0.1</v>
      </c>
      <c r="K298" s="8" t="str">
        <f t="shared" si="9"/>
        <v>Fristi LAD_0.1_337375_C00460518</v>
      </c>
    </row>
    <row r="299" spans="3:11" x14ac:dyDescent="0.2">
      <c r="C299" s="8">
        <v>337375</v>
      </c>
      <c r="D299" s="8" t="s">
        <v>66</v>
      </c>
      <c r="E299" s="8" t="s">
        <v>171</v>
      </c>
      <c r="F299" s="8" t="s">
        <v>172</v>
      </c>
      <c r="G299" s="8" t="s">
        <v>27</v>
      </c>
      <c r="H299" s="8">
        <v>0.1</v>
      </c>
      <c r="I299" s="8">
        <v>50000</v>
      </c>
      <c r="J299" s="8" t="str">
        <f t="shared" si="8"/>
        <v>YM 110/ 170_0.1</v>
      </c>
      <c r="K299" s="8" t="str">
        <f t="shared" si="9"/>
        <v>YM 110/ 170_0.1_337375_C00460518</v>
      </c>
    </row>
    <row r="300" spans="3:11" x14ac:dyDescent="0.2">
      <c r="C300" s="8">
        <v>337375</v>
      </c>
      <c r="D300" s="8" t="s">
        <v>66</v>
      </c>
      <c r="E300" s="8" t="s">
        <v>173</v>
      </c>
      <c r="F300" s="8" t="s">
        <v>174</v>
      </c>
      <c r="G300" s="8" t="s">
        <v>25</v>
      </c>
      <c r="H300" s="8">
        <v>0.1</v>
      </c>
      <c r="I300" s="8">
        <v>50000</v>
      </c>
      <c r="J300" s="8" t="str">
        <f t="shared" si="8"/>
        <v>Fresh 110/ 180_0.1</v>
      </c>
      <c r="K300" s="8" t="str">
        <f t="shared" si="9"/>
        <v>Fresh 110/ 180_0.1_337375_C00460520</v>
      </c>
    </row>
    <row r="301" spans="3:11" x14ac:dyDescent="0.2">
      <c r="C301" s="8">
        <v>337375</v>
      </c>
      <c r="D301" s="8" t="s">
        <v>66</v>
      </c>
      <c r="E301" s="8" t="s">
        <v>173</v>
      </c>
      <c r="F301" s="8" t="s">
        <v>174</v>
      </c>
      <c r="G301" s="8" t="s">
        <v>72</v>
      </c>
      <c r="H301" s="8">
        <v>0.1</v>
      </c>
      <c r="I301" s="8">
        <v>50000</v>
      </c>
      <c r="J301" s="8" t="str">
        <f t="shared" si="8"/>
        <v>Fresh 1L_0.1</v>
      </c>
      <c r="K301" s="8" t="str">
        <f t="shared" si="9"/>
        <v>Fresh 1L_0.1_337375_C00460520</v>
      </c>
    </row>
    <row r="302" spans="3:11" x14ac:dyDescent="0.2">
      <c r="C302" s="8">
        <v>337375</v>
      </c>
      <c r="D302" s="8" t="s">
        <v>66</v>
      </c>
      <c r="E302" s="8" t="s">
        <v>173</v>
      </c>
      <c r="F302" s="8" t="s">
        <v>174</v>
      </c>
      <c r="G302" s="8" t="s">
        <v>26</v>
      </c>
      <c r="H302" s="8">
        <v>0.06</v>
      </c>
      <c r="I302" s="8">
        <v>50000</v>
      </c>
      <c r="J302" s="8" t="str">
        <f t="shared" si="8"/>
        <v>Ovaltine 110/ 180_0.06</v>
      </c>
      <c r="K302" s="8" t="str">
        <f t="shared" si="9"/>
        <v>Ovaltine 110/ 180_0.06_337375_C00460520</v>
      </c>
    </row>
    <row r="303" spans="3:11" x14ac:dyDescent="0.2">
      <c r="C303" s="8">
        <v>337375</v>
      </c>
      <c r="D303" s="8" t="s">
        <v>66</v>
      </c>
      <c r="E303" s="8" t="s">
        <v>173</v>
      </c>
      <c r="F303" s="8" t="s">
        <v>174</v>
      </c>
      <c r="G303" s="8" t="s">
        <v>27</v>
      </c>
      <c r="H303" s="8">
        <v>0.06</v>
      </c>
      <c r="I303" s="8">
        <v>50000</v>
      </c>
      <c r="J303" s="8" t="str">
        <f t="shared" si="8"/>
        <v>YM 110/ 170_0.06</v>
      </c>
      <c r="K303" s="8" t="str">
        <f t="shared" si="9"/>
        <v>YM 110/ 170_0.06_337375_C00460520</v>
      </c>
    </row>
    <row r="304" spans="3:11" x14ac:dyDescent="0.2">
      <c r="C304" s="8">
        <v>337375</v>
      </c>
      <c r="D304" s="8" t="s">
        <v>66</v>
      </c>
      <c r="E304" s="8" t="s">
        <v>175</v>
      </c>
      <c r="F304" s="8" t="s">
        <v>176</v>
      </c>
      <c r="G304" s="8" t="s">
        <v>62</v>
      </c>
      <c r="H304" s="8">
        <v>0.14000000000000001</v>
      </c>
      <c r="I304" s="8">
        <v>730000</v>
      </c>
      <c r="J304" s="8" t="str">
        <f t="shared" si="8"/>
        <v>Cup yogurt_0.14</v>
      </c>
      <c r="K304" s="8" t="str">
        <f t="shared" si="9"/>
        <v>Cup yogurt_0.14_337375_C00460602</v>
      </c>
    </row>
    <row r="305" spans="3:11" x14ac:dyDescent="0.2">
      <c r="C305" s="8">
        <v>337375</v>
      </c>
      <c r="D305" s="8" t="s">
        <v>66</v>
      </c>
      <c r="E305" s="8" t="s">
        <v>175</v>
      </c>
      <c r="F305" s="8" t="s">
        <v>176</v>
      </c>
      <c r="G305" s="8" t="s">
        <v>24</v>
      </c>
      <c r="H305" s="8">
        <v>0.09</v>
      </c>
      <c r="I305" s="8">
        <v>9330000</v>
      </c>
      <c r="J305" s="8" t="str">
        <f t="shared" si="8"/>
        <v>Fino_0.09</v>
      </c>
      <c r="K305" s="8" t="str">
        <f t="shared" si="9"/>
        <v>Fino_0.09_337375_C00460602</v>
      </c>
    </row>
    <row r="306" spans="3:11" x14ac:dyDescent="0.2">
      <c r="C306" s="8">
        <v>337375</v>
      </c>
      <c r="D306" s="8" t="s">
        <v>66</v>
      </c>
      <c r="E306" s="8" t="s">
        <v>175</v>
      </c>
      <c r="F306" s="8" t="s">
        <v>176</v>
      </c>
      <c r="G306" s="8" t="s">
        <v>72</v>
      </c>
      <c r="H306" s="8">
        <v>0.12</v>
      </c>
      <c r="I306" s="8">
        <v>50000</v>
      </c>
      <c r="J306" s="8" t="str">
        <f t="shared" si="8"/>
        <v>Fresh 1L_0.12</v>
      </c>
      <c r="K306" s="8" t="str">
        <f t="shared" si="9"/>
        <v>Fresh 1L_0.12_337375_C00460602</v>
      </c>
    </row>
    <row r="307" spans="3:11" x14ac:dyDescent="0.2">
      <c r="C307" s="8">
        <v>337375</v>
      </c>
      <c r="D307" s="8" t="s">
        <v>66</v>
      </c>
      <c r="E307" s="8" t="s">
        <v>175</v>
      </c>
      <c r="F307" s="8" t="s">
        <v>176</v>
      </c>
      <c r="G307" s="8" t="s">
        <v>64</v>
      </c>
      <c r="H307" s="8">
        <v>0.14000000000000001</v>
      </c>
      <c r="I307" s="8">
        <v>2270000</v>
      </c>
      <c r="J307" s="8" t="str">
        <f t="shared" si="8"/>
        <v>Hoan Hao 1L_0.14</v>
      </c>
      <c r="K307" s="8" t="str">
        <f t="shared" si="9"/>
        <v>Hoan Hao 1L_0.14_337375_C00460602</v>
      </c>
    </row>
    <row r="308" spans="3:11" x14ac:dyDescent="0.2">
      <c r="C308" s="8">
        <v>337375</v>
      </c>
      <c r="D308" s="8" t="s">
        <v>66</v>
      </c>
      <c r="E308" s="8" t="s">
        <v>177</v>
      </c>
      <c r="F308" s="8" t="s">
        <v>178</v>
      </c>
      <c r="G308" s="8" t="s">
        <v>64</v>
      </c>
      <c r="H308" s="8">
        <v>0.1</v>
      </c>
      <c r="I308" s="8">
        <v>330000</v>
      </c>
      <c r="J308" s="8" t="str">
        <f t="shared" si="8"/>
        <v>Hoan Hao 1L_0.1</v>
      </c>
      <c r="K308" s="8" t="str">
        <f t="shared" si="9"/>
        <v>Hoan Hao 1L_0.1_337375_C00463920</v>
      </c>
    </row>
    <row r="309" spans="3:11" x14ac:dyDescent="0.2">
      <c r="C309" s="8">
        <v>337375</v>
      </c>
      <c r="D309" s="8" t="s">
        <v>66</v>
      </c>
      <c r="E309" s="8" t="s">
        <v>179</v>
      </c>
      <c r="F309" s="8" t="s">
        <v>180</v>
      </c>
      <c r="G309" s="8" t="s">
        <v>72</v>
      </c>
      <c r="H309" s="8">
        <v>0.11</v>
      </c>
      <c r="I309" s="8">
        <v>4800000</v>
      </c>
      <c r="J309" s="8" t="str">
        <f t="shared" si="8"/>
        <v>Fresh 1L_0.11</v>
      </c>
      <c r="K309" s="8" t="str">
        <f t="shared" si="9"/>
        <v>Fresh 1L_0.11_337375_C00464691</v>
      </c>
    </row>
    <row r="310" spans="3:11" x14ac:dyDescent="0.2">
      <c r="C310" s="8">
        <v>337375</v>
      </c>
      <c r="D310" s="8" t="s">
        <v>66</v>
      </c>
      <c r="E310" s="8" t="s">
        <v>181</v>
      </c>
      <c r="F310" s="8" t="s">
        <v>182</v>
      </c>
      <c r="G310" s="8" t="s">
        <v>17</v>
      </c>
      <c r="H310" s="8">
        <v>0.1</v>
      </c>
      <c r="I310" s="8">
        <v>50000</v>
      </c>
      <c r="J310" s="8" t="str">
        <f t="shared" si="8"/>
        <v>CK 110/ 170_0.1</v>
      </c>
      <c r="K310" s="8" t="str">
        <f t="shared" si="9"/>
        <v>CK 110/ 170_0.1_337375_C00464727</v>
      </c>
    </row>
    <row r="311" spans="3:11" x14ac:dyDescent="0.2">
      <c r="C311" s="8">
        <v>337375</v>
      </c>
      <c r="D311" s="8" t="s">
        <v>66</v>
      </c>
      <c r="E311" s="8" t="s">
        <v>181</v>
      </c>
      <c r="F311" s="8" t="s">
        <v>182</v>
      </c>
      <c r="G311" s="8" t="s">
        <v>24</v>
      </c>
      <c r="H311" s="8">
        <v>0.1</v>
      </c>
      <c r="I311" s="8">
        <v>50000</v>
      </c>
      <c r="J311" s="8" t="str">
        <f t="shared" si="8"/>
        <v>Fino_0.1</v>
      </c>
      <c r="K311" s="8" t="str">
        <f t="shared" si="9"/>
        <v>Fino_0.1_337375_C00464727</v>
      </c>
    </row>
    <row r="312" spans="3:11" x14ac:dyDescent="0.2">
      <c r="C312" s="8">
        <v>337375</v>
      </c>
      <c r="D312" s="8" t="s">
        <v>66</v>
      </c>
      <c r="E312" s="8" t="s">
        <v>181</v>
      </c>
      <c r="F312" s="8" t="s">
        <v>182</v>
      </c>
      <c r="G312" s="8" t="s">
        <v>72</v>
      </c>
      <c r="H312" s="8">
        <v>0.1</v>
      </c>
      <c r="I312" s="8">
        <v>130000</v>
      </c>
      <c r="J312" s="8" t="str">
        <f t="shared" si="8"/>
        <v>Fresh 1L_0.1</v>
      </c>
      <c r="K312" s="8" t="str">
        <f t="shared" si="9"/>
        <v>Fresh 1L_0.1_337375_C00464727</v>
      </c>
    </row>
    <row r="313" spans="3:11" x14ac:dyDescent="0.2">
      <c r="C313" s="8">
        <v>337375</v>
      </c>
      <c r="D313" s="8" t="s">
        <v>66</v>
      </c>
      <c r="E313" s="8" t="s">
        <v>181</v>
      </c>
      <c r="F313" s="8" t="s">
        <v>182</v>
      </c>
      <c r="G313" s="8" t="s">
        <v>45</v>
      </c>
      <c r="H313" s="8">
        <v>0.1</v>
      </c>
      <c r="I313" s="8">
        <v>50000</v>
      </c>
      <c r="J313" s="8" t="str">
        <f t="shared" si="8"/>
        <v>Fristi LAD_0.1</v>
      </c>
      <c r="K313" s="8" t="str">
        <f t="shared" si="9"/>
        <v>Fristi LAD_0.1_337375_C00464727</v>
      </c>
    </row>
    <row r="314" spans="3:11" x14ac:dyDescent="0.2">
      <c r="C314" s="8">
        <v>337375</v>
      </c>
      <c r="D314" s="8" t="s">
        <v>66</v>
      </c>
      <c r="E314" s="8" t="s">
        <v>181</v>
      </c>
      <c r="F314" s="8" t="s">
        <v>182</v>
      </c>
      <c r="G314" s="8" t="s">
        <v>26</v>
      </c>
      <c r="H314" s="8">
        <v>0.06</v>
      </c>
      <c r="I314" s="8">
        <v>2930000</v>
      </c>
      <c r="J314" s="8" t="str">
        <f t="shared" si="8"/>
        <v>Ovaltine 110/ 180_0.06</v>
      </c>
      <c r="K314" s="8" t="str">
        <f t="shared" si="9"/>
        <v>Ovaltine 110/ 180_0.06_337375_C00464727</v>
      </c>
    </row>
    <row r="315" spans="3:11" x14ac:dyDescent="0.2">
      <c r="C315" s="8">
        <v>337375</v>
      </c>
      <c r="D315" s="8" t="s">
        <v>66</v>
      </c>
      <c r="E315" s="8" t="s">
        <v>181</v>
      </c>
      <c r="F315" s="8" t="s">
        <v>182</v>
      </c>
      <c r="G315" s="8" t="s">
        <v>27</v>
      </c>
      <c r="H315" s="8">
        <v>0.1</v>
      </c>
      <c r="I315" s="8">
        <v>50000</v>
      </c>
      <c r="J315" s="8" t="str">
        <f t="shared" si="8"/>
        <v>YM 110/ 170_0.1</v>
      </c>
      <c r="K315" s="8" t="str">
        <f t="shared" si="9"/>
        <v>YM 110/ 170_0.1_337375_C00464727</v>
      </c>
    </row>
    <row r="316" spans="3:11" x14ac:dyDescent="0.2">
      <c r="C316" s="8">
        <v>337375</v>
      </c>
      <c r="D316" s="8" t="s">
        <v>66</v>
      </c>
      <c r="E316" s="8" t="s">
        <v>183</v>
      </c>
      <c r="F316" s="8" t="s">
        <v>184</v>
      </c>
      <c r="G316" s="8" t="s">
        <v>24</v>
      </c>
      <c r="H316" s="8">
        <v>0.1</v>
      </c>
      <c r="I316" s="8">
        <v>50000</v>
      </c>
      <c r="J316" s="8" t="str">
        <f t="shared" si="8"/>
        <v>Fino_0.1</v>
      </c>
      <c r="K316" s="8" t="str">
        <f t="shared" si="9"/>
        <v>Fino_0.1_337375_C00464860</v>
      </c>
    </row>
    <row r="317" spans="3:11" x14ac:dyDescent="0.2">
      <c r="C317" s="8">
        <v>337375</v>
      </c>
      <c r="D317" s="8" t="s">
        <v>66</v>
      </c>
      <c r="E317" s="8" t="s">
        <v>183</v>
      </c>
      <c r="F317" s="8" t="s">
        <v>184</v>
      </c>
      <c r="G317" s="8" t="s">
        <v>25</v>
      </c>
      <c r="H317" s="8">
        <v>0.13</v>
      </c>
      <c r="I317" s="8">
        <v>50000</v>
      </c>
      <c r="J317" s="8" t="str">
        <f t="shared" si="8"/>
        <v>Fresh 110/ 180_0.13</v>
      </c>
      <c r="K317" s="8" t="str">
        <f t="shared" si="9"/>
        <v>Fresh 110/ 180_0.13_337375_C00464860</v>
      </c>
    </row>
    <row r="318" spans="3:11" x14ac:dyDescent="0.2">
      <c r="C318" s="8">
        <v>337375</v>
      </c>
      <c r="D318" s="8" t="s">
        <v>66</v>
      </c>
      <c r="E318" s="8" t="s">
        <v>183</v>
      </c>
      <c r="F318" s="8" t="s">
        <v>184</v>
      </c>
      <c r="G318" s="8" t="s">
        <v>72</v>
      </c>
      <c r="H318" s="8">
        <v>0.14000000000000001</v>
      </c>
      <c r="I318" s="8">
        <v>50000</v>
      </c>
      <c r="J318" s="8" t="str">
        <f t="shared" si="8"/>
        <v>Fresh 1L_0.14</v>
      </c>
      <c r="K318" s="8" t="str">
        <f t="shared" si="9"/>
        <v>Fresh 1L_0.14_337375_C00464860</v>
      </c>
    </row>
    <row r="319" spans="3:11" x14ac:dyDescent="0.2">
      <c r="C319" s="8">
        <v>337375</v>
      </c>
      <c r="D319" s="8" t="s">
        <v>66</v>
      </c>
      <c r="E319" s="8" t="s">
        <v>183</v>
      </c>
      <c r="F319" s="8" t="s">
        <v>184</v>
      </c>
      <c r="G319" s="8" t="s">
        <v>65</v>
      </c>
      <c r="H319" s="8">
        <v>0.08</v>
      </c>
      <c r="I319" s="8">
        <v>50000</v>
      </c>
      <c r="J319" s="8" t="str">
        <f t="shared" si="8"/>
        <v>Hoan Hao Tin_0.08</v>
      </c>
      <c r="K319" s="8" t="str">
        <f t="shared" si="9"/>
        <v>Hoan Hao Tin_0.08_337375_C00464860</v>
      </c>
    </row>
    <row r="320" spans="3:11" x14ac:dyDescent="0.2">
      <c r="C320" s="8">
        <v>337375</v>
      </c>
      <c r="D320" s="8" t="s">
        <v>66</v>
      </c>
      <c r="E320" s="8" t="s">
        <v>185</v>
      </c>
      <c r="F320" s="8" t="s">
        <v>186</v>
      </c>
      <c r="G320" s="8" t="s">
        <v>64</v>
      </c>
      <c r="H320" s="8">
        <v>0.1</v>
      </c>
      <c r="I320" s="8">
        <v>470000</v>
      </c>
      <c r="J320" s="8" t="str">
        <f t="shared" si="8"/>
        <v>Hoan Hao 1L_0.1</v>
      </c>
      <c r="K320" s="8" t="str">
        <f t="shared" si="9"/>
        <v>Hoan Hao 1L_0.1_337375_C00465068</v>
      </c>
    </row>
    <row r="321" spans="3:11" x14ac:dyDescent="0.2">
      <c r="C321" s="8">
        <v>337375</v>
      </c>
      <c r="D321" s="8" t="s">
        <v>66</v>
      </c>
      <c r="E321" s="8" t="s">
        <v>187</v>
      </c>
      <c r="F321" s="8" t="s">
        <v>188</v>
      </c>
      <c r="G321" s="8" t="s">
        <v>161</v>
      </c>
      <c r="H321" s="8">
        <v>0.08</v>
      </c>
      <c r="I321" s="8">
        <v>50000</v>
      </c>
      <c r="J321" s="8" t="str">
        <f t="shared" si="8"/>
        <v>Foaming milk_0.08</v>
      </c>
      <c r="K321" s="8" t="str">
        <f t="shared" si="9"/>
        <v>Foaming milk_0.08_337375_C00472827</v>
      </c>
    </row>
    <row r="322" spans="3:11" x14ac:dyDescent="0.2">
      <c r="C322" s="8">
        <v>337375</v>
      </c>
      <c r="D322" s="8" t="s">
        <v>66</v>
      </c>
      <c r="E322" s="8" t="s">
        <v>187</v>
      </c>
      <c r="F322" s="8" t="s">
        <v>188</v>
      </c>
      <c r="G322" s="8" t="s">
        <v>72</v>
      </c>
      <c r="H322" s="8">
        <v>0.14000000000000001</v>
      </c>
      <c r="I322" s="8">
        <v>3270000</v>
      </c>
      <c r="J322" s="8" t="str">
        <f t="shared" ref="J322:J385" si="10">G322&amp;"_"&amp;H322</f>
        <v>Fresh 1L_0.14</v>
      </c>
      <c r="K322" s="8" t="str">
        <f t="shared" si="9"/>
        <v>Fresh 1L_0.14_337375_C00472827</v>
      </c>
    </row>
    <row r="323" spans="3:11" x14ac:dyDescent="0.2">
      <c r="C323" s="8">
        <v>337375</v>
      </c>
      <c r="D323" s="8" t="s">
        <v>66</v>
      </c>
      <c r="E323" s="8" t="s">
        <v>187</v>
      </c>
      <c r="F323" s="8" t="s">
        <v>188</v>
      </c>
      <c r="G323" s="8" t="s">
        <v>64</v>
      </c>
      <c r="H323" s="8">
        <v>0.14000000000000001</v>
      </c>
      <c r="I323" s="8">
        <v>8400000</v>
      </c>
      <c r="J323" s="8" t="str">
        <f t="shared" si="10"/>
        <v>Hoan Hao 1L_0.14</v>
      </c>
      <c r="K323" s="8" t="str">
        <f t="shared" ref="K323:K386" si="11">G323&amp;"_"&amp;H323&amp;"_"&amp;C323&amp;"_"&amp;E323</f>
        <v>Hoan Hao 1L_0.14_337375_C00472827</v>
      </c>
    </row>
    <row r="324" spans="3:11" x14ac:dyDescent="0.2">
      <c r="C324" s="8">
        <v>337375</v>
      </c>
      <c r="D324" s="8" t="s">
        <v>66</v>
      </c>
      <c r="E324" s="8" t="s">
        <v>189</v>
      </c>
      <c r="F324" s="8" t="s">
        <v>190</v>
      </c>
      <c r="G324" s="8" t="s">
        <v>17</v>
      </c>
      <c r="H324" s="8">
        <v>0.11</v>
      </c>
      <c r="I324" s="8">
        <v>50000</v>
      </c>
      <c r="J324" s="8" t="str">
        <f t="shared" si="10"/>
        <v>CK 110/ 170_0.11</v>
      </c>
      <c r="K324" s="8" t="str">
        <f t="shared" si="11"/>
        <v>CK 110/ 170_0.11_337375_C00473764</v>
      </c>
    </row>
    <row r="325" spans="3:11" x14ac:dyDescent="0.2">
      <c r="C325" s="8">
        <v>337375</v>
      </c>
      <c r="D325" s="8" t="s">
        <v>66</v>
      </c>
      <c r="E325" s="8" t="s">
        <v>189</v>
      </c>
      <c r="F325" s="8" t="s">
        <v>191</v>
      </c>
      <c r="G325" s="8" t="s">
        <v>26</v>
      </c>
      <c r="H325" s="8">
        <v>0.12</v>
      </c>
      <c r="I325" s="8">
        <v>50000</v>
      </c>
      <c r="J325" s="8" t="str">
        <f t="shared" si="10"/>
        <v>Ovaltine 110/ 180_0.12</v>
      </c>
      <c r="K325" s="8" t="str">
        <f t="shared" si="11"/>
        <v>Ovaltine 110/ 180_0.12_337375_C00473764</v>
      </c>
    </row>
    <row r="326" spans="3:11" x14ac:dyDescent="0.2">
      <c r="C326" s="8">
        <v>337375</v>
      </c>
      <c r="D326" s="8" t="s">
        <v>66</v>
      </c>
      <c r="E326" s="8" t="s">
        <v>189</v>
      </c>
      <c r="F326" s="8" t="s">
        <v>190</v>
      </c>
      <c r="G326" s="8" t="s">
        <v>27</v>
      </c>
      <c r="H326" s="8">
        <v>0.12</v>
      </c>
      <c r="I326" s="8">
        <v>50000</v>
      </c>
      <c r="J326" s="8" t="str">
        <f t="shared" si="10"/>
        <v>YM 110/ 170_0.12</v>
      </c>
      <c r="K326" s="8" t="str">
        <f t="shared" si="11"/>
        <v>YM 110/ 170_0.12_337375_C00473764</v>
      </c>
    </row>
    <row r="327" spans="3:11" x14ac:dyDescent="0.2">
      <c r="C327" s="8">
        <v>337375</v>
      </c>
      <c r="D327" s="8" t="s">
        <v>66</v>
      </c>
      <c r="E327" s="8" t="s">
        <v>189</v>
      </c>
      <c r="F327" s="8" t="s">
        <v>191</v>
      </c>
      <c r="G327" s="8" t="s">
        <v>59</v>
      </c>
      <c r="H327" s="8">
        <v>0.21</v>
      </c>
      <c r="I327" s="8">
        <v>50000</v>
      </c>
      <c r="J327" s="8" t="str">
        <f t="shared" si="10"/>
        <v>YM Bottle_0.21</v>
      </c>
      <c r="K327" s="8" t="str">
        <f t="shared" si="11"/>
        <v>YM Bottle_0.21_337375_C00473764</v>
      </c>
    </row>
    <row r="328" spans="3:11" x14ac:dyDescent="0.2">
      <c r="C328" s="8">
        <v>337375</v>
      </c>
      <c r="D328" s="8" t="s">
        <v>66</v>
      </c>
      <c r="E328" s="8" t="s">
        <v>85</v>
      </c>
      <c r="F328" s="8" t="s">
        <v>86</v>
      </c>
      <c r="G328" s="8" t="s">
        <v>161</v>
      </c>
      <c r="H328" s="8">
        <v>0.08</v>
      </c>
      <c r="I328" s="8">
        <v>50000</v>
      </c>
      <c r="J328" s="8" t="str">
        <f t="shared" si="10"/>
        <v>Foaming milk_0.08</v>
      </c>
      <c r="K328" s="8" t="str">
        <f t="shared" si="11"/>
        <v>Foaming milk_0.08_337375_C00479401</v>
      </c>
    </row>
    <row r="329" spans="3:11" x14ac:dyDescent="0.2">
      <c r="C329" s="8">
        <v>337375</v>
      </c>
      <c r="D329" s="8" t="s">
        <v>66</v>
      </c>
      <c r="E329" s="8" t="s">
        <v>192</v>
      </c>
      <c r="F329" s="8" t="s">
        <v>193</v>
      </c>
      <c r="G329" s="8" t="s">
        <v>17</v>
      </c>
      <c r="H329" s="8">
        <v>0.1</v>
      </c>
      <c r="I329" s="8">
        <v>50000</v>
      </c>
      <c r="J329" s="8" t="str">
        <f t="shared" si="10"/>
        <v>CK 110/ 170_0.1</v>
      </c>
      <c r="K329" s="8" t="str">
        <f t="shared" si="11"/>
        <v>CK 110/ 170_0.1_337375_C00479528</v>
      </c>
    </row>
    <row r="330" spans="3:11" x14ac:dyDescent="0.2">
      <c r="C330" s="8">
        <v>337375</v>
      </c>
      <c r="D330" s="8" t="s">
        <v>66</v>
      </c>
      <c r="E330" s="8" t="s">
        <v>192</v>
      </c>
      <c r="F330" s="8" t="s">
        <v>193</v>
      </c>
      <c r="G330" s="8" t="s">
        <v>94</v>
      </c>
      <c r="H330" s="8">
        <v>0.06</v>
      </c>
      <c r="I330" s="8">
        <v>50000</v>
      </c>
      <c r="J330" s="8" t="str">
        <f t="shared" si="10"/>
        <v>DL Blue_0.06</v>
      </c>
      <c r="K330" s="8" t="str">
        <f t="shared" si="11"/>
        <v>DL Blue_0.06_337375_C00479528</v>
      </c>
    </row>
    <row r="331" spans="3:11" x14ac:dyDescent="0.2">
      <c r="C331" s="8">
        <v>337375</v>
      </c>
      <c r="D331" s="8" t="s">
        <v>66</v>
      </c>
      <c r="E331" s="8" t="s">
        <v>192</v>
      </c>
      <c r="F331" s="8" t="s">
        <v>193</v>
      </c>
      <c r="G331" s="8" t="s">
        <v>161</v>
      </c>
      <c r="H331" s="8">
        <v>0.08</v>
      </c>
      <c r="I331" s="8">
        <v>50000</v>
      </c>
      <c r="J331" s="8" t="str">
        <f t="shared" si="10"/>
        <v>Foaming milk_0.08</v>
      </c>
      <c r="K331" s="8" t="str">
        <f t="shared" si="11"/>
        <v>Foaming milk_0.08_337375_C00479528</v>
      </c>
    </row>
    <row r="332" spans="3:11" x14ac:dyDescent="0.2">
      <c r="C332" s="8">
        <v>337375</v>
      </c>
      <c r="D332" s="8" t="s">
        <v>66</v>
      </c>
      <c r="E332" s="8" t="s">
        <v>192</v>
      </c>
      <c r="F332" s="8" t="s">
        <v>193</v>
      </c>
      <c r="G332" s="8" t="s">
        <v>25</v>
      </c>
      <c r="H332" s="8">
        <v>0.12</v>
      </c>
      <c r="I332" s="8">
        <v>1200000</v>
      </c>
      <c r="J332" s="8" t="str">
        <f t="shared" si="10"/>
        <v>Fresh 110/ 180_0.12</v>
      </c>
      <c r="K332" s="8" t="str">
        <f t="shared" si="11"/>
        <v>Fresh 110/ 180_0.12_337375_C00479528</v>
      </c>
    </row>
    <row r="333" spans="3:11" x14ac:dyDescent="0.2">
      <c r="C333" s="8">
        <v>337375</v>
      </c>
      <c r="D333" s="8" t="s">
        <v>66</v>
      </c>
      <c r="E333" s="8" t="s">
        <v>192</v>
      </c>
      <c r="F333" s="8" t="s">
        <v>193</v>
      </c>
      <c r="G333" s="8" t="s">
        <v>72</v>
      </c>
      <c r="H333" s="8">
        <v>0.15</v>
      </c>
      <c r="I333" s="8">
        <v>50000</v>
      </c>
      <c r="J333" s="8" t="str">
        <f t="shared" si="10"/>
        <v>Fresh 1L_0.15</v>
      </c>
      <c r="K333" s="8" t="str">
        <f t="shared" si="11"/>
        <v>Fresh 1L_0.15_337375_C00479528</v>
      </c>
    </row>
    <row r="334" spans="3:11" x14ac:dyDescent="0.2">
      <c r="C334" s="8">
        <v>337375</v>
      </c>
      <c r="D334" s="8" t="s">
        <v>66</v>
      </c>
      <c r="E334" s="8" t="s">
        <v>192</v>
      </c>
      <c r="F334" s="8" t="s">
        <v>193</v>
      </c>
      <c r="G334" s="8" t="s">
        <v>45</v>
      </c>
      <c r="H334" s="8">
        <v>0.12</v>
      </c>
      <c r="I334" s="8">
        <v>50000</v>
      </c>
      <c r="J334" s="8" t="str">
        <f t="shared" si="10"/>
        <v>Fristi LAD_0.12</v>
      </c>
      <c r="K334" s="8" t="str">
        <f t="shared" si="11"/>
        <v>Fristi LAD_0.12_337375_C00479528</v>
      </c>
    </row>
    <row r="335" spans="3:11" x14ac:dyDescent="0.2">
      <c r="C335" s="8">
        <v>337375</v>
      </c>
      <c r="D335" s="8" t="s">
        <v>66</v>
      </c>
      <c r="E335" s="8" t="s">
        <v>192</v>
      </c>
      <c r="F335" s="8" t="s">
        <v>193</v>
      </c>
      <c r="G335" s="8" t="s">
        <v>64</v>
      </c>
      <c r="H335" s="8">
        <v>0.14000000000000001</v>
      </c>
      <c r="I335" s="8">
        <v>7870000</v>
      </c>
      <c r="J335" s="8" t="str">
        <f t="shared" si="10"/>
        <v>Hoan Hao 1L_0.14</v>
      </c>
      <c r="K335" s="8" t="str">
        <f t="shared" si="11"/>
        <v>Hoan Hao 1L_0.14_337375_C00479528</v>
      </c>
    </row>
    <row r="336" spans="3:11" x14ac:dyDescent="0.2">
      <c r="C336" s="8">
        <v>337375</v>
      </c>
      <c r="D336" s="8" t="s">
        <v>66</v>
      </c>
      <c r="E336" s="8" t="s">
        <v>192</v>
      </c>
      <c r="F336" s="8" t="s">
        <v>193</v>
      </c>
      <c r="G336" s="8" t="s">
        <v>65</v>
      </c>
      <c r="H336" s="8">
        <v>0.1</v>
      </c>
      <c r="I336" s="8">
        <v>1530000</v>
      </c>
      <c r="J336" s="8" t="str">
        <f t="shared" si="10"/>
        <v>Hoan Hao Tin_0.1</v>
      </c>
      <c r="K336" s="8" t="str">
        <f t="shared" si="11"/>
        <v>Hoan Hao Tin_0.1_337375_C00479528</v>
      </c>
    </row>
    <row r="337" spans="3:11" x14ac:dyDescent="0.2">
      <c r="C337" s="8">
        <v>337375</v>
      </c>
      <c r="D337" s="8" t="s">
        <v>66</v>
      </c>
      <c r="E337" s="8" t="s">
        <v>192</v>
      </c>
      <c r="F337" s="8" t="s">
        <v>193</v>
      </c>
      <c r="G337" s="8" t="s">
        <v>26</v>
      </c>
      <c r="H337" s="8">
        <v>0.1</v>
      </c>
      <c r="I337" s="8">
        <v>50000</v>
      </c>
      <c r="J337" s="8" t="str">
        <f t="shared" si="10"/>
        <v>Ovaltine 110/ 180_0.1</v>
      </c>
      <c r="K337" s="8" t="str">
        <f t="shared" si="11"/>
        <v>Ovaltine 110/ 180_0.1_337375_C00479528</v>
      </c>
    </row>
    <row r="338" spans="3:11" x14ac:dyDescent="0.2">
      <c r="C338" s="8">
        <v>337375</v>
      </c>
      <c r="D338" s="8" t="s">
        <v>66</v>
      </c>
      <c r="E338" s="8" t="s">
        <v>87</v>
      </c>
      <c r="F338" s="8" t="s">
        <v>194</v>
      </c>
      <c r="G338" s="8" t="s">
        <v>161</v>
      </c>
      <c r="H338" s="8">
        <v>0.08</v>
      </c>
      <c r="I338" s="8">
        <v>70000</v>
      </c>
      <c r="J338" s="8" t="str">
        <f t="shared" si="10"/>
        <v>Foaming milk_0.08</v>
      </c>
      <c r="K338" s="8" t="str">
        <f t="shared" si="11"/>
        <v>Foaming milk_0.08_337375_C00479606</v>
      </c>
    </row>
    <row r="339" spans="3:11" x14ac:dyDescent="0.2">
      <c r="C339" s="8">
        <v>337375</v>
      </c>
      <c r="D339" s="8" t="s">
        <v>66</v>
      </c>
      <c r="E339" s="8" t="s">
        <v>195</v>
      </c>
      <c r="F339" s="8" t="s">
        <v>196</v>
      </c>
      <c r="G339" s="8" t="s">
        <v>62</v>
      </c>
      <c r="H339" s="8">
        <v>0.15</v>
      </c>
      <c r="I339" s="8">
        <v>50000</v>
      </c>
      <c r="J339" s="8" t="str">
        <f t="shared" si="10"/>
        <v>Cup yogurt_0.15</v>
      </c>
      <c r="K339" s="8" t="str">
        <f t="shared" si="11"/>
        <v>Cup yogurt_0.15_337375_C00481276</v>
      </c>
    </row>
    <row r="340" spans="3:11" x14ac:dyDescent="0.2">
      <c r="C340" s="8">
        <v>337375</v>
      </c>
      <c r="D340" s="8" t="s">
        <v>66</v>
      </c>
      <c r="E340" s="8" t="s">
        <v>195</v>
      </c>
      <c r="F340" s="8" t="s">
        <v>196</v>
      </c>
      <c r="G340" s="8" t="s">
        <v>25</v>
      </c>
      <c r="H340" s="8">
        <v>0.09</v>
      </c>
      <c r="I340" s="8">
        <v>50000</v>
      </c>
      <c r="J340" s="8" t="str">
        <f t="shared" si="10"/>
        <v>Fresh 110/ 180_0.09</v>
      </c>
      <c r="K340" s="8" t="str">
        <f t="shared" si="11"/>
        <v>Fresh 110/ 180_0.09_337375_C00481276</v>
      </c>
    </row>
    <row r="341" spans="3:11" x14ac:dyDescent="0.2">
      <c r="C341" s="8">
        <v>337375</v>
      </c>
      <c r="D341" s="8" t="s">
        <v>66</v>
      </c>
      <c r="E341" s="8" t="s">
        <v>195</v>
      </c>
      <c r="F341" s="8" t="s">
        <v>196</v>
      </c>
      <c r="G341" s="8" t="s">
        <v>26</v>
      </c>
      <c r="H341" s="8">
        <v>0.08</v>
      </c>
      <c r="I341" s="8">
        <v>50000</v>
      </c>
      <c r="J341" s="8" t="str">
        <f t="shared" si="10"/>
        <v>Ovaltine 110/ 180_0.08</v>
      </c>
      <c r="K341" s="8" t="str">
        <f t="shared" si="11"/>
        <v>Ovaltine 110/ 180_0.08_337375_C00481276</v>
      </c>
    </row>
    <row r="342" spans="3:11" x14ac:dyDescent="0.2">
      <c r="C342" s="8">
        <v>337375</v>
      </c>
      <c r="D342" s="8" t="s">
        <v>66</v>
      </c>
      <c r="E342" s="8" t="s">
        <v>195</v>
      </c>
      <c r="F342" s="8" t="s">
        <v>196</v>
      </c>
      <c r="G342" s="8" t="s">
        <v>27</v>
      </c>
      <c r="H342" s="8">
        <v>0.12</v>
      </c>
      <c r="I342" s="8">
        <v>50000</v>
      </c>
      <c r="J342" s="8" t="str">
        <f t="shared" si="10"/>
        <v>YM 110/ 170_0.12</v>
      </c>
      <c r="K342" s="8" t="str">
        <f t="shared" si="11"/>
        <v>YM 110/ 170_0.12_337375_C00481276</v>
      </c>
    </row>
    <row r="343" spans="3:11" x14ac:dyDescent="0.2">
      <c r="C343" s="8">
        <v>337375</v>
      </c>
      <c r="D343" s="8" t="s">
        <v>66</v>
      </c>
      <c r="E343" s="8" t="s">
        <v>195</v>
      </c>
      <c r="F343" s="8" t="s">
        <v>196</v>
      </c>
      <c r="G343" s="8" t="s">
        <v>59</v>
      </c>
      <c r="H343" s="8">
        <v>0.19</v>
      </c>
      <c r="I343" s="8">
        <v>50000</v>
      </c>
      <c r="J343" s="8" t="str">
        <f t="shared" si="10"/>
        <v>YM Bottle_0.19</v>
      </c>
      <c r="K343" s="8" t="str">
        <f t="shared" si="11"/>
        <v>YM Bottle_0.19_337375_C00481276</v>
      </c>
    </row>
    <row r="344" spans="3:11" x14ac:dyDescent="0.2">
      <c r="C344" s="8">
        <v>337375</v>
      </c>
      <c r="D344" s="8" t="s">
        <v>66</v>
      </c>
      <c r="E344" s="8" t="s">
        <v>197</v>
      </c>
      <c r="F344" s="8" t="s">
        <v>198</v>
      </c>
      <c r="G344" s="8" t="s">
        <v>24</v>
      </c>
      <c r="H344" s="8">
        <v>0.15</v>
      </c>
      <c r="I344" s="8">
        <v>2600000</v>
      </c>
      <c r="J344" s="8" t="str">
        <f t="shared" si="10"/>
        <v>Fino_0.15</v>
      </c>
      <c r="K344" s="8" t="str">
        <f t="shared" si="11"/>
        <v>Fino_0.15_337375_C00481929</v>
      </c>
    </row>
    <row r="345" spans="3:11" x14ac:dyDescent="0.2">
      <c r="C345" s="8">
        <v>337375</v>
      </c>
      <c r="D345" s="8" t="s">
        <v>66</v>
      </c>
      <c r="E345" s="8" t="s">
        <v>197</v>
      </c>
      <c r="F345" s="8" t="s">
        <v>199</v>
      </c>
      <c r="G345" s="8" t="s">
        <v>161</v>
      </c>
      <c r="H345" s="8">
        <v>0.08</v>
      </c>
      <c r="I345" s="8">
        <v>50000</v>
      </c>
      <c r="J345" s="8" t="str">
        <f t="shared" si="10"/>
        <v>Foaming milk_0.08</v>
      </c>
      <c r="K345" s="8" t="str">
        <f t="shared" si="11"/>
        <v>Foaming milk_0.08_337375_C00481929</v>
      </c>
    </row>
    <row r="346" spans="3:11" x14ac:dyDescent="0.2">
      <c r="C346" s="8">
        <v>337375</v>
      </c>
      <c r="D346" s="8" t="s">
        <v>66</v>
      </c>
      <c r="E346" s="8" t="s">
        <v>197</v>
      </c>
      <c r="F346" s="8" t="s">
        <v>198</v>
      </c>
      <c r="G346" s="8" t="s">
        <v>64</v>
      </c>
      <c r="H346" s="8">
        <v>0.08</v>
      </c>
      <c r="I346" s="8">
        <v>50000</v>
      </c>
      <c r="J346" s="8" t="str">
        <f t="shared" si="10"/>
        <v>Hoan Hao 1L_0.08</v>
      </c>
      <c r="K346" s="8" t="str">
        <f t="shared" si="11"/>
        <v>Hoan Hao 1L_0.08_337375_C00481929</v>
      </c>
    </row>
    <row r="347" spans="3:11" x14ac:dyDescent="0.2">
      <c r="C347" s="8">
        <v>337375</v>
      </c>
      <c r="D347" s="8" t="s">
        <v>66</v>
      </c>
      <c r="E347" s="8" t="s">
        <v>200</v>
      </c>
      <c r="F347" s="8" t="s">
        <v>201</v>
      </c>
      <c r="G347" s="8" t="s">
        <v>62</v>
      </c>
      <c r="H347" s="8">
        <v>0.15</v>
      </c>
      <c r="I347" s="8">
        <v>50000</v>
      </c>
      <c r="J347" s="8" t="str">
        <f t="shared" si="10"/>
        <v>Cup yogurt_0.15</v>
      </c>
      <c r="K347" s="8" t="str">
        <f t="shared" si="11"/>
        <v>Cup yogurt_0.15_337375_C00483384</v>
      </c>
    </row>
    <row r="348" spans="3:11" x14ac:dyDescent="0.2">
      <c r="C348" s="8">
        <v>337375</v>
      </c>
      <c r="D348" s="8" t="s">
        <v>66</v>
      </c>
      <c r="E348" s="8" t="s">
        <v>200</v>
      </c>
      <c r="F348" s="8" t="s">
        <v>201</v>
      </c>
      <c r="G348" s="8" t="s">
        <v>72</v>
      </c>
      <c r="H348" s="8">
        <v>0.15</v>
      </c>
      <c r="I348" s="8">
        <v>50000</v>
      </c>
      <c r="J348" s="8" t="str">
        <f t="shared" si="10"/>
        <v>Fresh 1L_0.15</v>
      </c>
      <c r="K348" s="8" t="str">
        <f t="shared" si="11"/>
        <v>Fresh 1L_0.15_337375_C00483384</v>
      </c>
    </row>
    <row r="349" spans="3:11" x14ac:dyDescent="0.2">
      <c r="C349" s="8">
        <v>337375</v>
      </c>
      <c r="D349" s="8" t="s">
        <v>66</v>
      </c>
      <c r="E349" s="8" t="s">
        <v>200</v>
      </c>
      <c r="F349" s="8" t="s">
        <v>201</v>
      </c>
      <c r="G349" s="8" t="s">
        <v>64</v>
      </c>
      <c r="H349" s="8">
        <v>0.16</v>
      </c>
      <c r="I349" s="8">
        <v>50000</v>
      </c>
      <c r="J349" s="8" t="str">
        <f t="shared" si="10"/>
        <v>Hoan Hao 1L_0.16</v>
      </c>
      <c r="K349" s="8" t="str">
        <f t="shared" si="11"/>
        <v>Hoan Hao 1L_0.16_337375_C00483384</v>
      </c>
    </row>
    <row r="350" spans="3:11" x14ac:dyDescent="0.2">
      <c r="C350" s="8">
        <v>337375</v>
      </c>
      <c r="D350" s="8" t="s">
        <v>66</v>
      </c>
      <c r="E350" s="8" t="s">
        <v>202</v>
      </c>
      <c r="F350" s="8" t="s">
        <v>203</v>
      </c>
      <c r="G350" s="8" t="s">
        <v>17</v>
      </c>
      <c r="H350" s="8">
        <v>0.1</v>
      </c>
      <c r="I350" s="8">
        <v>50000</v>
      </c>
      <c r="J350" s="8" t="str">
        <f t="shared" si="10"/>
        <v>CK 110/ 170_0.1</v>
      </c>
      <c r="K350" s="8" t="str">
        <f t="shared" si="11"/>
        <v>CK 110/ 170_0.1_337375_C00484474</v>
      </c>
    </row>
    <row r="351" spans="3:11" x14ac:dyDescent="0.2">
      <c r="C351" s="8">
        <v>337375</v>
      </c>
      <c r="D351" s="8" t="s">
        <v>66</v>
      </c>
      <c r="E351" s="8" t="s">
        <v>202</v>
      </c>
      <c r="F351" s="8" t="s">
        <v>203</v>
      </c>
      <c r="G351" s="8" t="s">
        <v>24</v>
      </c>
      <c r="H351" s="8">
        <v>0.15</v>
      </c>
      <c r="I351" s="8">
        <v>50000</v>
      </c>
      <c r="J351" s="8" t="str">
        <f t="shared" si="10"/>
        <v>Fino_0.15</v>
      </c>
      <c r="K351" s="8" t="str">
        <f t="shared" si="11"/>
        <v>Fino_0.15_337375_C00484474</v>
      </c>
    </row>
    <row r="352" spans="3:11" x14ac:dyDescent="0.2">
      <c r="C352" s="8">
        <v>337375</v>
      </c>
      <c r="D352" s="8" t="s">
        <v>66</v>
      </c>
      <c r="E352" s="8" t="s">
        <v>202</v>
      </c>
      <c r="F352" s="8" t="s">
        <v>203</v>
      </c>
      <c r="G352" s="8" t="s">
        <v>25</v>
      </c>
      <c r="H352" s="8">
        <v>0.1</v>
      </c>
      <c r="I352" s="8">
        <v>50000</v>
      </c>
      <c r="J352" s="8" t="str">
        <f t="shared" si="10"/>
        <v>Fresh 110/ 180_0.1</v>
      </c>
      <c r="K352" s="8" t="str">
        <f t="shared" si="11"/>
        <v>Fresh 110/ 180_0.1_337375_C00484474</v>
      </c>
    </row>
    <row r="353" spans="3:11" x14ac:dyDescent="0.2">
      <c r="C353" s="8">
        <v>337375</v>
      </c>
      <c r="D353" s="8" t="s">
        <v>66</v>
      </c>
      <c r="E353" s="8" t="s">
        <v>202</v>
      </c>
      <c r="F353" s="8" t="s">
        <v>203</v>
      </c>
      <c r="G353" s="8" t="s">
        <v>27</v>
      </c>
      <c r="H353" s="8">
        <v>0.1</v>
      </c>
      <c r="I353" s="8">
        <v>50000</v>
      </c>
      <c r="J353" s="8" t="str">
        <f t="shared" si="10"/>
        <v>YM 110/ 170_0.1</v>
      </c>
      <c r="K353" s="8" t="str">
        <f t="shared" si="11"/>
        <v>YM 110/ 170_0.1_337375_C00484474</v>
      </c>
    </row>
    <row r="354" spans="3:11" x14ac:dyDescent="0.2">
      <c r="C354" s="8">
        <v>337375</v>
      </c>
      <c r="D354" s="8" t="s">
        <v>66</v>
      </c>
      <c r="E354" s="8" t="s">
        <v>204</v>
      </c>
      <c r="F354" s="8" t="s">
        <v>205</v>
      </c>
      <c r="G354" s="8" t="s">
        <v>17</v>
      </c>
      <c r="H354" s="8">
        <v>0.1</v>
      </c>
      <c r="I354" s="8">
        <v>50000</v>
      </c>
      <c r="J354" s="8" t="str">
        <f t="shared" si="10"/>
        <v>CK 110/ 170_0.1</v>
      </c>
      <c r="K354" s="8" t="str">
        <f t="shared" si="11"/>
        <v>CK 110/ 170_0.1_337375_C00484476</v>
      </c>
    </row>
    <row r="355" spans="3:11" x14ac:dyDescent="0.2">
      <c r="C355" s="8">
        <v>337375</v>
      </c>
      <c r="D355" s="8" t="s">
        <v>66</v>
      </c>
      <c r="E355" s="8" t="s">
        <v>204</v>
      </c>
      <c r="F355" s="8" t="s">
        <v>205</v>
      </c>
      <c r="G355" s="8" t="s">
        <v>24</v>
      </c>
      <c r="H355" s="8">
        <v>0.1</v>
      </c>
      <c r="I355" s="8">
        <v>130000</v>
      </c>
      <c r="J355" s="8" t="str">
        <f t="shared" si="10"/>
        <v>Fino_0.1</v>
      </c>
      <c r="K355" s="8" t="str">
        <f t="shared" si="11"/>
        <v>Fino_0.1_337375_C00484476</v>
      </c>
    </row>
    <row r="356" spans="3:11" x14ac:dyDescent="0.2">
      <c r="C356" s="8">
        <v>337375</v>
      </c>
      <c r="D356" s="8" t="s">
        <v>66</v>
      </c>
      <c r="E356" s="8" t="s">
        <v>204</v>
      </c>
      <c r="F356" s="8" t="s">
        <v>205</v>
      </c>
      <c r="G356" s="8" t="s">
        <v>25</v>
      </c>
      <c r="H356" s="8">
        <v>0.1</v>
      </c>
      <c r="I356" s="8">
        <v>50000</v>
      </c>
      <c r="J356" s="8" t="str">
        <f t="shared" si="10"/>
        <v>Fresh 110/ 180_0.1</v>
      </c>
      <c r="K356" s="8" t="str">
        <f t="shared" si="11"/>
        <v>Fresh 110/ 180_0.1_337375_C00484476</v>
      </c>
    </row>
    <row r="357" spans="3:11" x14ac:dyDescent="0.2">
      <c r="C357" s="8">
        <v>337375</v>
      </c>
      <c r="D357" s="8" t="s">
        <v>66</v>
      </c>
      <c r="E357" s="8" t="s">
        <v>204</v>
      </c>
      <c r="F357" s="8" t="s">
        <v>205</v>
      </c>
      <c r="G357" s="8" t="s">
        <v>72</v>
      </c>
      <c r="H357" s="8">
        <v>0.1</v>
      </c>
      <c r="I357" s="8">
        <v>50000</v>
      </c>
      <c r="J357" s="8" t="str">
        <f t="shared" si="10"/>
        <v>Fresh 1L_0.1</v>
      </c>
      <c r="K357" s="8" t="str">
        <f t="shared" si="11"/>
        <v>Fresh 1L_0.1_337375_C00484476</v>
      </c>
    </row>
    <row r="358" spans="3:11" x14ac:dyDescent="0.2">
      <c r="C358" s="8">
        <v>337375</v>
      </c>
      <c r="D358" s="8" t="s">
        <v>66</v>
      </c>
      <c r="E358" s="8" t="s">
        <v>204</v>
      </c>
      <c r="F358" s="8" t="s">
        <v>205</v>
      </c>
      <c r="G358" s="8" t="s">
        <v>64</v>
      </c>
      <c r="H358" s="8">
        <v>0.1</v>
      </c>
      <c r="I358" s="8">
        <v>50000</v>
      </c>
      <c r="J358" s="8" t="str">
        <f t="shared" si="10"/>
        <v>Hoan Hao 1L_0.1</v>
      </c>
      <c r="K358" s="8" t="str">
        <f t="shared" si="11"/>
        <v>Hoan Hao 1L_0.1_337375_C00484476</v>
      </c>
    </row>
    <row r="359" spans="3:11" x14ac:dyDescent="0.2">
      <c r="C359" s="8">
        <v>337375</v>
      </c>
      <c r="D359" s="8" t="s">
        <v>66</v>
      </c>
      <c r="E359" s="8" t="s">
        <v>204</v>
      </c>
      <c r="F359" s="8" t="s">
        <v>205</v>
      </c>
      <c r="G359" s="8" t="s">
        <v>27</v>
      </c>
      <c r="H359" s="8">
        <v>0.1</v>
      </c>
      <c r="I359" s="8">
        <v>50000</v>
      </c>
      <c r="J359" s="8" t="str">
        <f t="shared" si="10"/>
        <v>YM 110/ 170_0.1</v>
      </c>
      <c r="K359" s="8" t="str">
        <f t="shared" si="11"/>
        <v>YM 110/ 170_0.1_337375_C00484476</v>
      </c>
    </row>
    <row r="360" spans="3:11" x14ac:dyDescent="0.2">
      <c r="C360" s="8">
        <v>337375</v>
      </c>
      <c r="D360" s="8" t="s">
        <v>66</v>
      </c>
      <c r="E360" s="8" t="s">
        <v>206</v>
      </c>
      <c r="F360" s="8" t="s">
        <v>207</v>
      </c>
      <c r="G360" s="8" t="s">
        <v>17</v>
      </c>
      <c r="H360" s="8">
        <v>6.5000000000000002E-2</v>
      </c>
      <c r="I360" s="8">
        <v>50000</v>
      </c>
      <c r="J360" s="8" t="str">
        <f t="shared" si="10"/>
        <v>CK 110/ 170_0.065</v>
      </c>
      <c r="K360" s="8" t="str">
        <f t="shared" si="11"/>
        <v>CK 110/ 170_0.065_337375_C00485280</v>
      </c>
    </row>
    <row r="361" spans="3:11" x14ac:dyDescent="0.2">
      <c r="C361" s="8">
        <v>337375</v>
      </c>
      <c r="D361" s="8" t="s">
        <v>66</v>
      </c>
      <c r="E361" s="8" t="s">
        <v>206</v>
      </c>
      <c r="F361" s="8" t="s">
        <v>207</v>
      </c>
      <c r="G361" s="8" t="s">
        <v>62</v>
      </c>
      <c r="H361" s="8">
        <v>7.0000000000000007E-2</v>
      </c>
      <c r="I361" s="8">
        <v>50000</v>
      </c>
      <c r="J361" s="8" t="str">
        <f t="shared" si="10"/>
        <v>Cup yogurt_0.07</v>
      </c>
      <c r="K361" s="8" t="str">
        <f t="shared" si="11"/>
        <v>Cup yogurt_0.07_337375_C00485280</v>
      </c>
    </row>
    <row r="362" spans="3:11" x14ac:dyDescent="0.2">
      <c r="C362" s="8">
        <v>337375</v>
      </c>
      <c r="D362" s="8" t="s">
        <v>66</v>
      </c>
      <c r="E362" s="8" t="s">
        <v>206</v>
      </c>
      <c r="F362" s="8" t="s">
        <v>207</v>
      </c>
      <c r="G362" s="8" t="s">
        <v>94</v>
      </c>
      <c r="H362" s="8">
        <v>7.0000000000000007E-2</v>
      </c>
      <c r="I362" s="8">
        <v>50000</v>
      </c>
      <c r="J362" s="8" t="str">
        <f t="shared" si="10"/>
        <v>DL Blue_0.07</v>
      </c>
      <c r="K362" s="8" t="str">
        <f t="shared" si="11"/>
        <v>DL Blue_0.07_337375_C00485280</v>
      </c>
    </row>
    <row r="363" spans="3:11" x14ac:dyDescent="0.2">
      <c r="C363" s="8">
        <v>337375</v>
      </c>
      <c r="D363" s="8" t="s">
        <v>66</v>
      </c>
      <c r="E363" s="8" t="s">
        <v>206</v>
      </c>
      <c r="F363" s="8" t="s">
        <v>207</v>
      </c>
      <c r="G363" s="8" t="s">
        <v>81</v>
      </c>
      <c r="H363" s="8">
        <v>7.0000000000000007E-2</v>
      </c>
      <c r="I363" s="8">
        <v>50000</v>
      </c>
      <c r="J363" s="8" t="str">
        <f t="shared" si="10"/>
        <v>DL Gold_0.07</v>
      </c>
      <c r="K363" s="8" t="str">
        <f t="shared" si="11"/>
        <v>DL Gold_0.07_337375_C00485280</v>
      </c>
    </row>
    <row r="364" spans="3:11" x14ac:dyDescent="0.2">
      <c r="C364" s="8">
        <v>337375</v>
      </c>
      <c r="D364" s="8" t="s">
        <v>66</v>
      </c>
      <c r="E364" s="8" t="s">
        <v>206</v>
      </c>
      <c r="F364" s="8" t="s">
        <v>207</v>
      </c>
      <c r="G364" s="8" t="s">
        <v>24</v>
      </c>
      <c r="H364" s="8">
        <v>0.1</v>
      </c>
      <c r="I364" s="8">
        <v>50000</v>
      </c>
      <c r="J364" s="8" t="str">
        <f t="shared" si="10"/>
        <v>Fino_0.1</v>
      </c>
      <c r="K364" s="8" t="str">
        <f t="shared" si="11"/>
        <v>Fino_0.1_337375_C00485280</v>
      </c>
    </row>
    <row r="365" spans="3:11" x14ac:dyDescent="0.2">
      <c r="C365" s="8">
        <v>337375</v>
      </c>
      <c r="D365" s="8" t="s">
        <v>66</v>
      </c>
      <c r="E365" s="8" t="s">
        <v>206</v>
      </c>
      <c r="F365" s="8" t="s">
        <v>207</v>
      </c>
      <c r="G365" s="8" t="s">
        <v>25</v>
      </c>
      <c r="H365" s="8">
        <v>0.1</v>
      </c>
      <c r="I365" s="8">
        <v>50000</v>
      </c>
      <c r="J365" s="8" t="str">
        <f t="shared" si="10"/>
        <v>Fresh 110/ 180_0.1</v>
      </c>
      <c r="K365" s="8" t="str">
        <f t="shared" si="11"/>
        <v>Fresh 110/ 180_0.1_337375_C00485280</v>
      </c>
    </row>
    <row r="366" spans="3:11" x14ac:dyDescent="0.2">
      <c r="C366" s="8">
        <v>337375</v>
      </c>
      <c r="D366" s="8" t="s">
        <v>66</v>
      </c>
      <c r="E366" s="8" t="s">
        <v>206</v>
      </c>
      <c r="F366" s="8" t="s">
        <v>207</v>
      </c>
      <c r="G366" s="8" t="s">
        <v>72</v>
      </c>
      <c r="H366" s="8">
        <v>0.1</v>
      </c>
      <c r="I366" s="8">
        <v>50000</v>
      </c>
      <c r="J366" s="8" t="str">
        <f t="shared" si="10"/>
        <v>Fresh 1L_0.1</v>
      </c>
      <c r="K366" s="8" t="str">
        <f t="shared" si="11"/>
        <v>Fresh 1L_0.1_337375_C00485280</v>
      </c>
    </row>
    <row r="367" spans="3:11" x14ac:dyDescent="0.2">
      <c r="C367" s="8">
        <v>337375</v>
      </c>
      <c r="D367" s="8" t="s">
        <v>66</v>
      </c>
      <c r="E367" s="8" t="s">
        <v>206</v>
      </c>
      <c r="F367" s="8" t="s">
        <v>207</v>
      </c>
      <c r="G367" s="8" t="s">
        <v>65</v>
      </c>
      <c r="H367" s="8">
        <v>7.0000000000000007E-2</v>
      </c>
      <c r="I367" s="8">
        <v>50000</v>
      </c>
      <c r="J367" s="8" t="str">
        <f t="shared" si="10"/>
        <v>Hoan Hao Tin_0.07</v>
      </c>
      <c r="K367" s="8" t="str">
        <f t="shared" si="11"/>
        <v>Hoan Hao Tin_0.07_337375_C00485280</v>
      </c>
    </row>
    <row r="368" spans="3:11" x14ac:dyDescent="0.2">
      <c r="C368" s="8">
        <v>337375</v>
      </c>
      <c r="D368" s="8" t="s">
        <v>66</v>
      </c>
      <c r="E368" s="8" t="s">
        <v>208</v>
      </c>
      <c r="F368" s="8" t="s">
        <v>209</v>
      </c>
      <c r="G368" s="8" t="s">
        <v>25</v>
      </c>
      <c r="H368" s="8">
        <v>0.1</v>
      </c>
      <c r="I368" s="8">
        <v>50000</v>
      </c>
      <c r="J368" s="8" t="str">
        <f t="shared" si="10"/>
        <v>Fresh 110/ 180_0.1</v>
      </c>
      <c r="K368" s="8" t="str">
        <f t="shared" si="11"/>
        <v>Fresh 110/ 180_0.1_337375_C00485301</v>
      </c>
    </row>
    <row r="369" spans="3:11" x14ac:dyDescent="0.2">
      <c r="C369" s="8">
        <v>337375</v>
      </c>
      <c r="D369" s="8" t="s">
        <v>66</v>
      </c>
      <c r="E369" s="8" t="s">
        <v>208</v>
      </c>
      <c r="F369" s="8" t="s">
        <v>209</v>
      </c>
      <c r="G369" s="8" t="s">
        <v>27</v>
      </c>
      <c r="H369" s="8">
        <v>0.1</v>
      </c>
      <c r="I369" s="8">
        <v>50000</v>
      </c>
      <c r="J369" s="8" t="str">
        <f t="shared" si="10"/>
        <v>YM 110/ 170_0.1</v>
      </c>
      <c r="K369" s="8" t="str">
        <f t="shared" si="11"/>
        <v>YM 110/ 170_0.1_337375_C00485301</v>
      </c>
    </row>
    <row r="370" spans="3:11" x14ac:dyDescent="0.2">
      <c r="C370" s="8">
        <v>337375</v>
      </c>
      <c r="D370" s="8" t="s">
        <v>66</v>
      </c>
      <c r="E370" s="8" t="s">
        <v>210</v>
      </c>
      <c r="F370" s="8" t="s">
        <v>211</v>
      </c>
      <c r="G370" s="8" t="s">
        <v>25</v>
      </c>
      <c r="H370" s="8">
        <v>7.0000000000000007E-2</v>
      </c>
      <c r="I370" s="8">
        <v>50000</v>
      </c>
      <c r="J370" s="8" t="str">
        <f t="shared" si="10"/>
        <v>Fresh 110/ 180_0.07</v>
      </c>
      <c r="K370" s="8" t="str">
        <f t="shared" si="11"/>
        <v>Fresh 110/ 180_0.07_337375_C00485856</v>
      </c>
    </row>
    <row r="371" spans="3:11" x14ac:dyDescent="0.2">
      <c r="C371" s="8">
        <v>337375</v>
      </c>
      <c r="D371" s="8" t="s">
        <v>66</v>
      </c>
      <c r="E371" s="8" t="s">
        <v>210</v>
      </c>
      <c r="F371" s="8" t="s">
        <v>211</v>
      </c>
      <c r="G371" s="8" t="s">
        <v>26</v>
      </c>
      <c r="H371" s="8">
        <v>0.08</v>
      </c>
      <c r="I371" s="8">
        <v>50000</v>
      </c>
      <c r="J371" s="8" t="str">
        <f t="shared" si="10"/>
        <v>Ovaltine 110/ 180_0.08</v>
      </c>
      <c r="K371" s="8" t="str">
        <f t="shared" si="11"/>
        <v>Ovaltine 110/ 180_0.08_337375_C00485856</v>
      </c>
    </row>
    <row r="372" spans="3:11" x14ac:dyDescent="0.2">
      <c r="C372" s="8">
        <v>337375</v>
      </c>
      <c r="D372" s="8" t="s">
        <v>66</v>
      </c>
      <c r="E372" s="8" t="s">
        <v>210</v>
      </c>
      <c r="F372" s="8" t="s">
        <v>211</v>
      </c>
      <c r="G372" s="8" t="s">
        <v>27</v>
      </c>
      <c r="H372" s="8">
        <v>0.08</v>
      </c>
      <c r="I372" s="8">
        <v>50000</v>
      </c>
      <c r="J372" s="8" t="str">
        <f t="shared" si="10"/>
        <v>YM 110/ 170_0.08</v>
      </c>
      <c r="K372" s="8" t="str">
        <f t="shared" si="11"/>
        <v>YM 110/ 170_0.08_337375_C00485856</v>
      </c>
    </row>
    <row r="373" spans="3:11" x14ac:dyDescent="0.2">
      <c r="C373" s="8">
        <v>337375</v>
      </c>
      <c r="D373" s="8" t="s">
        <v>66</v>
      </c>
      <c r="E373" s="8" t="s">
        <v>210</v>
      </c>
      <c r="F373" s="8" t="s">
        <v>211</v>
      </c>
      <c r="G373" s="8" t="s">
        <v>59</v>
      </c>
      <c r="H373" s="8">
        <v>0.17</v>
      </c>
      <c r="I373" s="8">
        <v>50000</v>
      </c>
      <c r="J373" s="8" t="str">
        <f t="shared" si="10"/>
        <v>YM Bottle_0.17</v>
      </c>
      <c r="K373" s="8" t="str">
        <f t="shared" si="11"/>
        <v>YM Bottle_0.17_337375_C00485856</v>
      </c>
    </row>
    <row r="374" spans="3:11" x14ac:dyDescent="0.2">
      <c r="C374" s="8">
        <v>337375</v>
      </c>
      <c r="D374" s="8" t="s">
        <v>66</v>
      </c>
      <c r="E374" s="8" t="s">
        <v>212</v>
      </c>
      <c r="F374" s="8" t="s">
        <v>213</v>
      </c>
      <c r="G374" s="8" t="s">
        <v>65</v>
      </c>
      <c r="H374" s="8">
        <v>0.1</v>
      </c>
      <c r="I374" s="8">
        <v>4670000</v>
      </c>
      <c r="J374" s="8" t="str">
        <f t="shared" si="10"/>
        <v>Hoan Hao Tin_0.1</v>
      </c>
      <c r="K374" s="8" t="str">
        <f t="shared" si="11"/>
        <v>Hoan Hao Tin_0.1_337375_C00486582</v>
      </c>
    </row>
    <row r="375" spans="3:11" x14ac:dyDescent="0.2">
      <c r="C375" s="8">
        <v>337375</v>
      </c>
      <c r="D375" s="8" t="s">
        <v>66</v>
      </c>
      <c r="E375" s="8" t="s">
        <v>214</v>
      </c>
      <c r="F375" s="8" t="s">
        <v>215</v>
      </c>
      <c r="G375" s="8" t="s">
        <v>24</v>
      </c>
      <c r="H375" s="8">
        <v>0.1</v>
      </c>
      <c r="I375" s="8">
        <v>50000</v>
      </c>
      <c r="J375" s="8" t="str">
        <f t="shared" si="10"/>
        <v>Fino_0.1</v>
      </c>
      <c r="K375" s="8" t="str">
        <f t="shared" si="11"/>
        <v>Fino_0.1_337375_C00488438</v>
      </c>
    </row>
    <row r="376" spans="3:11" x14ac:dyDescent="0.2">
      <c r="C376" s="8">
        <v>337375</v>
      </c>
      <c r="D376" s="8" t="s">
        <v>66</v>
      </c>
      <c r="E376" s="8" t="s">
        <v>216</v>
      </c>
      <c r="F376" s="8" t="s">
        <v>217</v>
      </c>
      <c r="G376" s="8" t="s">
        <v>62</v>
      </c>
      <c r="H376" s="8">
        <v>0.15</v>
      </c>
      <c r="I376" s="8">
        <v>50000</v>
      </c>
      <c r="J376" s="8" t="str">
        <f t="shared" si="10"/>
        <v>Cup yogurt_0.15</v>
      </c>
      <c r="K376" s="8" t="str">
        <f t="shared" si="11"/>
        <v>Cup yogurt_0.15_337375_C00489116</v>
      </c>
    </row>
    <row r="377" spans="3:11" x14ac:dyDescent="0.2">
      <c r="C377" s="8">
        <v>337375</v>
      </c>
      <c r="D377" s="8" t="s">
        <v>66</v>
      </c>
      <c r="E377" s="8" t="s">
        <v>216</v>
      </c>
      <c r="F377" s="8" t="s">
        <v>217</v>
      </c>
      <c r="G377" s="8" t="s">
        <v>24</v>
      </c>
      <c r="H377" s="8">
        <v>0.12</v>
      </c>
      <c r="I377" s="8">
        <v>50000</v>
      </c>
      <c r="J377" s="8" t="str">
        <f t="shared" si="10"/>
        <v>Fino_0.12</v>
      </c>
      <c r="K377" s="8" t="str">
        <f t="shared" si="11"/>
        <v>Fino_0.12_337375_C00489116</v>
      </c>
    </row>
    <row r="378" spans="3:11" x14ac:dyDescent="0.2">
      <c r="C378" s="8">
        <v>337375</v>
      </c>
      <c r="D378" s="8" t="s">
        <v>66</v>
      </c>
      <c r="E378" s="8" t="s">
        <v>216</v>
      </c>
      <c r="F378" s="8" t="s">
        <v>218</v>
      </c>
      <c r="G378" s="8" t="s">
        <v>161</v>
      </c>
      <c r="H378" s="8">
        <v>0.08</v>
      </c>
      <c r="I378" s="8">
        <v>50000</v>
      </c>
      <c r="J378" s="8" t="str">
        <f t="shared" si="10"/>
        <v>Foaming milk_0.08</v>
      </c>
      <c r="K378" s="8" t="str">
        <f t="shared" si="11"/>
        <v>Foaming milk_0.08_337375_C00489116</v>
      </c>
    </row>
    <row r="379" spans="3:11" x14ac:dyDescent="0.2">
      <c r="C379" s="8">
        <v>337375</v>
      </c>
      <c r="D379" s="8" t="s">
        <v>66</v>
      </c>
      <c r="E379" s="8" t="s">
        <v>216</v>
      </c>
      <c r="F379" s="8" t="s">
        <v>217</v>
      </c>
      <c r="G379" s="8" t="s">
        <v>72</v>
      </c>
      <c r="H379" s="8">
        <v>0.12</v>
      </c>
      <c r="I379" s="8">
        <v>50000</v>
      </c>
      <c r="J379" s="8" t="str">
        <f t="shared" si="10"/>
        <v>Fresh 1L_0.12</v>
      </c>
      <c r="K379" s="8" t="str">
        <f t="shared" si="11"/>
        <v>Fresh 1L_0.12_337375_C00489116</v>
      </c>
    </row>
    <row r="380" spans="3:11" x14ac:dyDescent="0.2">
      <c r="C380" s="8">
        <v>337375</v>
      </c>
      <c r="D380" s="8" t="s">
        <v>66</v>
      </c>
      <c r="E380" s="8" t="s">
        <v>216</v>
      </c>
      <c r="F380" s="8" t="s">
        <v>217</v>
      </c>
      <c r="G380" s="8" t="s">
        <v>64</v>
      </c>
      <c r="H380" s="8">
        <v>0.18</v>
      </c>
      <c r="I380" s="8">
        <v>48870000</v>
      </c>
      <c r="J380" s="8" t="str">
        <f t="shared" si="10"/>
        <v>Hoan Hao 1L_0.18</v>
      </c>
      <c r="K380" s="8" t="str">
        <f t="shared" si="11"/>
        <v>Hoan Hao 1L_0.18_337375_C00489116</v>
      </c>
    </row>
    <row r="381" spans="3:11" x14ac:dyDescent="0.2">
      <c r="C381" s="8">
        <v>337375</v>
      </c>
      <c r="D381" s="8" t="s">
        <v>66</v>
      </c>
      <c r="E381" s="8" t="s">
        <v>216</v>
      </c>
      <c r="F381" s="8" t="s">
        <v>217</v>
      </c>
      <c r="G381" s="8" t="s">
        <v>69</v>
      </c>
      <c r="H381" s="8">
        <v>0.12</v>
      </c>
      <c r="I381" s="8">
        <v>50000</v>
      </c>
      <c r="J381" s="8" t="str">
        <f t="shared" si="10"/>
        <v>Ovaltine 285g_0.12</v>
      </c>
      <c r="K381" s="8" t="str">
        <f t="shared" si="11"/>
        <v>Ovaltine 285g_0.12_337375_C00489116</v>
      </c>
    </row>
    <row r="382" spans="3:11" x14ac:dyDescent="0.2">
      <c r="C382" s="8">
        <v>337375</v>
      </c>
      <c r="D382" s="8" t="s">
        <v>66</v>
      </c>
      <c r="E382" s="8" t="s">
        <v>219</v>
      </c>
      <c r="F382" s="8" t="s">
        <v>220</v>
      </c>
      <c r="G382" s="8" t="s">
        <v>62</v>
      </c>
      <c r="H382" s="8">
        <v>0.15</v>
      </c>
      <c r="I382" s="8">
        <v>50000</v>
      </c>
      <c r="J382" s="8" t="str">
        <f t="shared" si="10"/>
        <v>Cup yogurt_0.15</v>
      </c>
      <c r="K382" s="8" t="str">
        <f t="shared" si="11"/>
        <v>Cup yogurt_0.15_337375_C00489117</v>
      </c>
    </row>
    <row r="383" spans="3:11" x14ac:dyDescent="0.2">
      <c r="C383" s="8">
        <v>337375</v>
      </c>
      <c r="D383" s="8" t="s">
        <v>66</v>
      </c>
      <c r="E383" s="8" t="s">
        <v>219</v>
      </c>
      <c r="F383" s="8" t="s">
        <v>220</v>
      </c>
      <c r="G383" s="8" t="s">
        <v>24</v>
      </c>
      <c r="H383" s="8">
        <v>0.12</v>
      </c>
      <c r="I383" s="8">
        <v>50000</v>
      </c>
      <c r="J383" s="8" t="str">
        <f t="shared" si="10"/>
        <v>Fino_0.12</v>
      </c>
      <c r="K383" s="8" t="str">
        <f t="shared" si="11"/>
        <v>Fino_0.12_337375_C00489117</v>
      </c>
    </row>
    <row r="384" spans="3:11" x14ac:dyDescent="0.2">
      <c r="C384" s="8">
        <v>337375</v>
      </c>
      <c r="D384" s="8" t="s">
        <v>66</v>
      </c>
      <c r="E384" s="8" t="s">
        <v>219</v>
      </c>
      <c r="F384" s="8" t="s">
        <v>221</v>
      </c>
      <c r="G384" s="8" t="s">
        <v>161</v>
      </c>
      <c r="H384" s="8">
        <v>0.08</v>
      </c>
      <c r="I384" s="8">
        <v>50000</v>
      </c>
      <c r="J384" s="8" t="str">
        <f t="shared" si="10"/>
        <v>Foaming milk_0.08</v>
      </c>
      <c r="K384" s="8" t="str">
        <f t="shared" si="11"/>
        <v>Foaming milk_0.08_337375_C00489117</v>
      </c>
    </row>
    <row r="385" spans="3:11" x14ac:dyDescent="0.2">
      <c r="C385" s="8">
        <v>337375</v>
      </c>
      <c r="D385" s="8" t="s">
        <v>66</v>
      </c>
      <c r="E385" s="8" t="s">
        <v>219</v>
      </c>
      <c r="F385" s="8" t="s">
        <v>220</v>
      </c>
      <c r="G385" s="8" t="s">
        <v>72</v>
      </c>
      <c r="H385" s="8">
        <v>0.12</v>
      </c>
      <c r="I385" s="8">
        <v>70000</v>
      </c>
      <c r="J385" s="8" t="str">
        <f t="shared" si="10"/>
        <v>Fresh 1L_0.12</v>
      </c>
      <c r="K385" s="8" t="str">
        <f t="shared" si="11"/>
        <v>Fresh 1L_0.12_337375_C00489117</v>
      </c>
    </row>
    <row r="386" spans="3:11" x14ac:dyDescent="0.2">
      <c r="C386" s="8">
        <v>337375</v>
      </c>
      <c r="D386" s="8" t="s">
        <v>66</v>
      </c>
      <c r="E386" s="8" t="s">
        <v>219</v>
      </c>
      <c r="F386" s="8" t="s">
        <v>220</v>
      </c>
      <c r="G386" s="8" t="s">
        <v>64</v>
      </c>
      <c r="H386" s="8">
        <v>0.18</v>
      </c>
      <c r="I386" s="8">
        <v>7730000</v>
      </c>
      <c r="J386" s="8" t="str">
        <f t="shared" ref="J386:J449" si="12">G386&amp;"_"&amp;H386</f>
        <v>Hoan Hao 1L_0.18</v>
      </c>
      <c r="K386" s="8" t="str">
        <f t="shared" si="11"/>
        <v>Hoan Hao 1L_0.18_337375_C00489117</v>
      </c>
    </row>
    <row r="387" spans="3:11" x14ac:dyDescent="0.2">
      <c r="C387" s="8">
        <v>337375</v>
      </c>
      <c r="D387" s="8" t="s">
        <v>66</v>
      </c>
      <c r="E387" s="8" t="s">
        <v>219</v>
      </c>
      <c r="F387" s="8" t="s">
        <v>220</v>
      </c>
      <c r="G387" s="8" t="s">
        <v>69</v>
      </c>
      <c r="H387" s="8">
        <v>0.12</v>
      </c>
      <c r="I387" s="8">
        <v>50000</v>
      </c>
      <c r="J387" s="8" t="str">
        <f t="shared" si="12"/>
        <v>Ovaltine 285g_0.12</v>
      </c>
      <c r="K387" s="8" t="str">
        <f t="shared" ref="K387:K450" si="13">G387&amp;"_"&amp;H387&amp;"_"&amp;C387&amp;"_"&amp;E387</f>
        <v>Ovaltine 285g_0.12_337375_C00489117</v>
      </c>
    </row>
    <row r="388" spans="3:11" x14ac:dyDescent="0.2">
      <c r="C388" s="8">
        <v>337375</v>
      </c>
      <c r="D388" s="8" t="s">
        <v>66</v>
      </c>
      <c r="E388" s="8" t="s">
        <v>222</v>
      </c>
      <c r="F388" s="8" t="s">
        <v>223</v>
      </c>
      <c r="G388" s="8" t="s">
        <v>17</v>
      </c>
      <c r="H388" s="8">
        <v>0.1</v>
      </c>
      <c r="I388" s="8">
        <v>50000</v>
      </c>
      <c r="J388" s="8" t="str">
        <f t="shared" si="12"/>
        <v>CK 110/ 170_0.1</v>
      </c>
      <c r="K388" s="8" t="str">
        <f t="shared" si="13"/>
        <v>CK 110/ 170_0.1_337375_C00502632</v>
      </c>
    </row>
    <row r="389" spans="3:11" x14ac:dyDescent="0.2">
      <c r="C389" s="8">
        <v>337375</v>
      </c>
      <c r="D389" s="8" t="s">
        <v>66</v>
      </c>
      <c r="E389" s="8" t="s">
        <v>222</v>
      </c>
      <c r="F389" s="8" t="s">
        <v>223</v>
      </c>
      <c r="G389" s="8" t="s">
        <v>62</v>
      </c>
      <c r="H389" s="8">
        <v>0.12</v>
      </c>
      <c r="I389" s="8">
        <v>8200000</v>
      </c>
      <c r="J389" s="8" t="str">
        <f t="shared" si="12"/>
        <v>Cup yogurt_0.12</v>
      </c>
      <c r="K389" s="8" t="str">
        <f t="shared" si="13"/>
        <v>Cup yogurt_0.12_337375_C00502632</v>
      </c>
    </row>
    <row r="390" spans="3:11" x14ac:dyDescent="0.2">
      <c r="C390" s="8">
        <v>337375</v>
      </c>
      <c r="D390" s="8" t="s">
        <v>66</v>
      </c>
      <c r="E390" s="8" t="s">
        <v>222</v>
      </c>
      <c r="F390" s="8" t="s">
        <v>223</v>
      </c>
      <c r="G390" s="8" t="s">
        <v>25</v>
      </c>
      <c r="H390" s="8">
        <v>0.12</v>
      </c>
      <c r="I390" s="8">
        <v>2670000</v>
      </c>
      <c r="J390" s="8" t="str">
        <f t="shared" si="12"/>
        <v>Fresh 110/ 180_0.12</v>
      </c>
      <c r="K390" s="8" t="str">
        <f t="shared" si="13"/>
        <v>Fresh 110/ 180_0.12_337375_C00502632</v>
      </c>
    </row>
    <row r="391" spans="3:11" x14ac:dyDescent="0.2">
      <c r="C391" s="8">
        <v>337375</v>
      </c>
      <c r="D391" s="8" t="s">
        <v>66</v>
      </c>
      <c r="E391" s="8" t="s">
        <v>222</v>
      </c>
      <c r="F391" s="8" t="s">
        <v>223</v>
      </c>
      <c r="G391" s="8" t="s">
        <v>27</v>
      </c>
      <c r="H391" s="8">
        <v>0.11</v>
      </c>
      <c r="I391" s="8">
        <v>4730000</v>
      </c>
      <c r="J391" s="8" t="str">
        <f t="shared" si="12"/>
        <v>YM 110/ 170_0.11</v>
      </c>
      <c r="K391" s="8" t="str">
        <f t="shared" si="13"/>
        <v>YM 110/ 170_0.11_337375_C00502632</v>
      </c>
    </row>
    <row r="392" spans="3:11" x14ac:dyDescent="0.2">
      <c r="C392" s="8">
        <v>337375</v>
      </c>
      <c r="D392" s="8" t="s">
        <v>66</v>
      </c>
      <c r="E392" s="8" t="s">
        <v>224</v>
      </c>
      <c r="F392" s="8" t="s">
        <v>225</v>
      </c>
      <c r="G392" s="8" t="s">
        <v>62</v>
      </c>
      <c r="H392" s="8">
        <v>0.15</v>
      </c>
      <c r="I392" s="8">
        <v>930000</v>
      </c>
      <c r="J392" s="8" t="str">
        <f t="shared" si="12"/>
        <v>Cup yogurt_0.15</v>
      </c>
      <c r="K392" s="8" t="str">
        <f t="shared" si="13"/>
        <v>Cup yogurt_0.15_337375_C00510273</v>
      </c>
    </row>
    <row r="393" spans="3:11" x14ac:dyDescent="0.2">
      <c r="C393" s="8">
        <v>337375</v>
      </c>
      <c r="D393" s="8" t="s">
        <v>66</v>
      </c>
      <c r="E393" s="8" t="s">
        <v>224</v>
      </c>
      <c r="F393" s="8" t="s">
        <v>225</v>
      </c>
      <c r="G393" s="8" t="s">
        <v>64</v>
      </c>
      <c r="H393" s="8">
        <v>0.1</v>
      </c>
      <c r="I393" s="8">
        <v>50000</v>
      </c>
      <c r="J393" s="8" t="str">
        <f t="shared" si="12"/>
        <v>Hoan Hao 1L_0.1</v>
      </c>
      <c r="K393" s="8" t="str">
        <f t="shared" si="13"/>
        <v>Hoan Hao 1L_0.1_337375_C00510273</v>
      </c>
    </row>
    <row r="394" spans="3:11" x14ac:dyDescent="0.2">
      <c r="C394" s="8">
        <v>337375</v>
      </c>
      <c r="D394" s="8" t="s">
        <v>66</v>
      </c>
      <c r="E394" s="8" t="s">
        <v>226</v>
      </c>
      <c r="F394" s="8" t="s">
        <v>227</v>
      </c>
      <c r="G394" s="8" t="s">
        <v>72</v>
      </c>
      <c r="H394" s="8">
        <v>0.12</v>
      </c>
      <c r="I394" s="8">
        <v>50000</v>
      </c>
      <c r="J394" s="8" t="str">
        <f t="shared" si="12"/>
        <v>Fresh 1L_0.12</v>
      </c>
      <c r="K394" s="8" t="str">
        <f t="shared" si="13"/>
        <v>Fresh 1L_0.12_337375_C00519562</v>
      </c>
    </row>
    <row r="395" spans="3:11" x14ac:dyDescent="0.2">
      <c r="C395" s="8">
        <v>337375</v>
      </c>
      <c r="D395" s="8" t="s">
        <v>66</v>
      </c>
      <c r="E395" s="8" t="s">
        <v>226</v>
      </c>
      <c r="F395" s="8" t="s">
        <v>227</v>
      </c>
      <c r="G395" s="8" t="s">
        <v>64</v>
      </c>
      <c r="H395" s="8">
        <v>0.1</v>
      </c>
      <c r="I395" s="8">
        <v>50000</v>
      </c>
      <c r="J395" s="8" t="str">
        <f t="shared" si="12"/>
        <v>Hoan Hao 1L_0.1</v>
      </c>
      <c r="K395" s="8" t="str">
        <f t="shared" si="13"/>
        <v>Hoan Hao 1L_0.1_337375_C00519562</v>
      </c>
    </row>
    <row r="396" spans="3:11" x14ac:dyDescent="0.2">
      <c r="C396" s="8">
        <v>337375</v>
      </c>
      <c r="D396" s="8" t="s">
        <v>66</v>
      </c>
      <c r="E396" s="8" t="s">
        <v>226</v>
      </c>
      <c r="F396" s="8" t="s">
        <v>227</v>
      </c>
      <c r="G396" s="8" t="s">
        <v>65</v>
      </c>
      <c r="H396" s="8">
        <v>0.1</v>
      </c>
      <c r="I396" s="8">
        <v>50000</v>
      </c>
      <c r="J396" s="8" t="str">
        <f t="shared" si="12"/>
        <v>Hoan Hao Tin_0.1</v>
      </c>
      <c r="K396" s="8" t="str">
        <f t="shared" si="13"/>
        <v>Hoan Hao Tin_0.1_337375_C00519562</v>
      </c>
    </row>
    <row r="397" spans="3:11" x14ac:dyDescent="0.2">
      <c r="C397" s="8">
        <v>337375</v>
      </c>
      <c r="D397" s="8" t="s">
        <v>66</v>
      </c>
      <c r="E397" s="8" t="s">
        <v>228</v>
      </c>
      <c r="F397" s="8" t="s">
        <v>229</v>
      </c>
      <c r="G397" s="8" t="s">
        <v>55</v>
      </c>
      <c r="H397" s="8">
        <v>0.06</v>
      </c>
      <c r="I397" s="8">
        <v>2670000</v>
      </c>
      <c r="J397" s="8" t="str">
        <f t="shared" si="12"/>
        <v>DL Calci_0.06</v>
      </c>
      <c r="K397" s="8" t="str">
        <f t="shared" si="13"/>
        <v>DL Calci_0.06_337375_C00521742</v>
      </c>
    </row>
    <row r="398" spans="3:11" x14ac:dyDescent="0.2">
      <c r="C398" s="8">
        <v>337375</v>
      </c>
      <c r="D398" s="8" t="s">
        <v>66</v>
      </c>
      <c r="E398" s="8" t="s">
        <v>230</v>
      </c>
      <c r="F398" s="8" t="s">
        <v>231</v>
      </c>
      <c r="G398" s="8" t="s">
        <v>62</v>
      </c>
      <c r="H398" s="8">
        <v>0.08</v>
      </c>
      <c r="I398" s="8">
        <v>50000</v>
      </c>
      <c r="J398" s="8" t="str">
        <f t="shared" si="12"/>
        <v>Cup yogurt_0.08</v>
      </c>
      <c r="K398" s="8" t="str">
        <f t="shared" si="13"/>
        <v>Cup yogurt_0.08_337375_C00525084</v>
      </c>
    </row>
    <row r="399" spans="3:11" x14ac:dyDescent="0.2">
      <c r="C399" s="8">
        <v>337375</v>
      </c>
      <c r="D399" s="8" t="s">
        <v>66</v>
      </c>
      <c r="E399" s="8" t="s">
        <v>230</v>
      </c>
      <c r="F399" s="8" t="s">
        <v>231</v>
      </c>
      <c r="G399" s="8" t="s">
        <v>55</v>
      </c>
      <c r="H399" s="8">
        <v>7.0000000000000007E-2</v>
      </c>
      <c r="I399" s="8">
        <v>50000</v>
      </c>
      <c r="J399" s="8" t="str">
        <f t="shared" si="12"/>
        <v>DL Calci_0.07</v>
      </c>
      <c r="K399" s="8" t="str">
        <f t="shared" si="13"/>
        <v>DL Calci_0.07_337375_C00525084</v>
      </c>
    </row>
    <row r="400" spans="3:11" x14ac:dyDescent="0.2">
      <c r="C400" s="8">
        <v>337375</v>
      </c>
      <c r="D400" s="8" t="s">
        <v>66</v>
      </c>
      <c r="E400" s="8" t="s">
        <v>232</v>
      </c>
      <c r="F400" s="8" t="s">
        <v>233</v>
      </c>
      <c r="G400" s="8" t="s">
        <v>64</v>
      </c>
      <c r="H400" s="8">
        <v>0.1</v>
      </c>
      <c r="I400" s="8">
        <v>4400000</v>
      </c>
      <c r="J400" s="8" t="str">
        <f t="shared" si="12"/>
        <v>Hoan Hao 1L_0.1</v>
      </c>
      <c r="K400" s="8" t="str">
        <f t="shared" si="13"/>
        <v>Hoan Hao 1L_0.1_337375_C00527904</v>
      </c>
    </row>
    <row r="401" spans="3:11" x14ac:dyDescent="0.2">
      <c r="C401" s="8">
        <v>337375</v>
      </c>
      <c r="D401" s="8" t="s">
        <v>66</v>
      </c>
      <c r="E401" s="8" t="s">
        <v>234</v>
      </c>
      <c r="F401" s="8" t="s">
        <v>235</v>
      </c>
      <c r="G401" s="8" t="s">
        <v>17</v>
      </c>
      <c r="H401" s="8">
        <v>0.1</v>
      </c>
      <c r="I401" s="8">
        <v>50000</v>
      </c>
      <c r="J401" s="8" t="str">
        <f t="shared" si="12"/>
        <v>CK 110/ 170_0.1</v>
      </c>
      <c r="K401" s="8" t="str">
        <f t="shared" si="13"/>
        <v>CK 110/ 170_0.1_337375_C00528652</v>
      </c>
    </row>
    <row r="402" spans="3:11" x14ac:dyDescent="0.2">
      <c r="C402" s="8">
        <v>337375</v>
      </c>
      <c r="D402" s="8" t="s">
        <v>66</v>
      </c>
      <c r="E402" s="8" t="s">
        <v>234</v>
      </c>
      <c r="F402" s="8" t="s">
        <v>235</v>
      </c>
      <c r="G402" s="8" t="s">
        <v>25</v>
      </c>
      <c r="H402" s="8">
        <v>0.13500000000000001</v>
      </c>
      <c r="I402" s="8">
        <v>58800000</v>
      </c>
      <c r="J402" s="8" t="str">
        <f t="shared" si="12"/>
        <v>Fresh 110/ 180_0.135</v>
      </c>
      <c r="K402" s="8" t="str">
        <f t="shared" si="13"/>
        <v>Fresh 110/ 180_0.135_337375_C00528652</v>
      </c>
    </row>
    <row r="403" spans="3:11" x14ac:dyDescent="0.2">
      <c r="C403" s="8">
        <v>337375</v>
      </c>
      <c r="D403" s="8" t="s">
        <v>66</v>
      </c>
      <c r="E403" s="8" t="s">
        <v>234</v>
      </c>
      <c r="F403" s="8" t="s">
        <v>235</v>
      </c>
      <c r="G403" s="8" t="s">
        <v>27</v>
      </c>
      <c r="H403" s="8">
        <v>0.08</v>
      </c>
      <c r="I403" s="8">
        <v>50000</v>
      </c>
      <c r="J403" s="8" t="str">
        <f t="shared" si="12"/>
        <v>YM 110/ 170_0.08</v>
      </c>
      <c r="K403" s="8" t="str">
        <f t="shared" si="13"/>
        <v>YM 110/ 170_0.08_337375_C00528652</v>
      </c>
    </row>
    <row r="404" spans="3:11" x14ac:dyDescent="0.2">
      <c r="C404" s="8">
        <v>337375</v>
      </c>
      <c r="D404" s="8" t="s">
        <v>66</v>
      </c>
      <c r="E404" s="8" t="s">
        <v>236</v>
      </c>
      <c r="F404" s="8" t="s">
        <v>237</v>
      </c>
      <c r="G404" s="8" t="s">
        <v>17</v>
      </c>
      <c r="H404" s="8">
        <v>0.15</v>
      </c>
      <c r="I404" s="8">
        <v>14730000</v>
      </c>
      <c r="J404" s="8" t="str">
        <f t="shared" si="12"/>
        <v>CK 110/ 170_0.15</v>
      </c>
      <c r="K404" s="8" t="str">
        <f t="shared" si="13"/>
        <v>CK 110/ 170_0.15_337375_C00535933</v>
      </c>
    </row>
    <row r="405" spans="3:11" x14ac:dyDescent="0.2">
      <c r="C405" s="8">
        <v>337375</v>
      </c>
      <c r="D405" s="8" t="s">
        <v>66</v>
      </c>
      <c r="E405" s="8" t="s">
        <v>236</v>
      </c>
      <c r="F405" s="8" t="s">
        <v>237</v>
      </c>
      <c r="G405" s="8" t="s">
        <v>26</v>
      </c>
      <c r="H405" s="8">
        <v>0.08</v>
      </c>
      <c r="I405" s="8">
        <v>50000</v>
      </c>
      <c r="J405" s="8" t="str">
        <f t="shared" si="12"/>
        <v>Ovaltine 110/ 180_0.08</v>
      </c>
      <c r="K405" s="8" t="str">
        <f t="shared" si="13"/>
        <v>Ovaltine 110/ 180_0.08_337375_C00535933</v>
      </c>
    </row>
    <row r="406" spans="3:11" x14ac:dyDescent="0.2">
      <c r="C406" s="8">
        <v>337375</v>
      </c>
      <c r="D406" s="8" t="s">
        <v>66</v>
      </c>
      <c r="E406" s="8" t="s">
        <v>238</v>
      </c>
      <c r="F406" s="8" t="s">
        <v>239</v>
      </c>
      <c r="G406" s="8" t="s">
        <v>17</v>
      </c>
      <c r="H406" s="8">
        <v>0.12</v>
      </c>
      <c r="I406" s="8">
        <v>50000</v>
      </c>
      <c r="J406" s="8" t="str">
        <f t="shared" si="12"/>
        <v>CK 110/ 170_0.12</v>
      </c>
      <c r="K406" s="8" t="str">
        <f t="shared" si="13"/>
        <v>CK 110/ 170_0.12_337375_C00536765</v>
      </c>
    </row>
    <row r="407" spans="3:11" x14ac:dyDescent="0.2">
      <c r="C407" s="8">
        <v>337375</v>
      </c>
      <c r="D407" s="8" t="s">
        <v>66</v>
      </c>
      <c r="E407" s="8" t="s">
        <v>238</v>
      </c>
      <c r="F407" s="8" t="s">
        <v>239</v>
      </c>
      <c r="G407" s="8" t="s">
        <v>55</v>
      </c>
      <c r="H407" s="8">
        <v>0.05</v>
      </c>
      <c r="I407" s="8">
        <v>50000</v>
      </c>
      <c r="J407" s="8" t="str">
        <f t="shared" si="12"/>
        <v>DL Calci_0.05</v>
      </c>
      <c r="K407" s="8" t="str">
        <f t="shared" si="13"/>
        <v>DL Calci_0.05_337375_C00536765</v>
      </c>
    </row>
    <row r="408" spans="3:11" x14ac:dyDescent="0.2">
      <c r="C408" s="8">
        <v>337375</v>
      </c>
      <c r="D408" s="8" t="s">
        <v>66</v>
      </c>
      <c r="E408" s="8" t="s">
        <v>240</v>
      </c>
      <c r="F408" s="8" t="s">
        <v>241</v>
      </c>
      <c r="G408" s="8" t="s">
        <v>55</v>
      </c>
      <c r="H408" s="8">
        <v>0.05</v>
      </c>
      <c r="I408" s="8">
        <v>200000</v>
      </c>
      <c r="J408" s="8" t="str">
        <f t="shared" si="12"/>
        <v>DL Calci_0.05</v>
      </c>
      <c r="K408" s="8" t="str">
        <f t="shared" si="13"/>
        <v>DL Calci_0.05_337375_C00539020</v>
      </c>
    </row>
    <row r="409" spans="3:11" x14ac:dyDescent="0.2">
      <c r="C409" s="8">
        <v>337375</v>
      </c>
      <c r="D409" s="8" t="s">
        <v>66</v>
      </c>
      <c r="E409" s="8" t="s">
        <v>242</v>
      </c>
      <c r="F409" s="8" t="s">
        <v>243</v>
      </c>
      <c r="G409" s="8" t="s">
        <v>62</v>
      </c>
      <c r="H409" s="8">
        <v>0.1</v>
      </c>
      <c r="I409" s="8">
        <v>330000</v>
      </c>
      <c r="J409" s="8" t="str">
        <f t="shared" si="12"/>
        <v>Cup yogurt_0.1</v>
      </c>
      <c r="K409" s="8" t="str">
        <f t="shared" si="13"/>
        <v>Cup yogurt_0.1_337375_C00542842</v>
      </c>
    </row>
    <row r="410" spans="3:11" x14ac:dyDescent="0.2">
      <c r="C410" s="8">
        <v>337375</v>
      </c>
      <c r="D410" s="8" t="s">
        <v>66</v>
      </c>
      <c r="E410" s="8" t="s">
        <v>242</v>
      </c>
      <c r="F410" s="8" t="s">
        <v>243</v>
      </c>
      <c r="G410" s="8" t="s">
        <v>95</v>
      </c>
      <c r="H410" s="8">
        <v>0.1</v>
      </c>
      <c r="I410" s="8">
        <v>1730000</v>
      </c>
      <c r="J410" s="8" t="str">
        <f t="shared" si="12"/>
        <v>DL Gold Sachet_0.1</v>
      </c>
      <c r="K410" s="8" t="str">
        <f t="shared" si="13"/>
        <v>DL Gold Sachet_0.1_337375_C00542842</v>
      </c>
    </row>
    <row r="411" spans="3:11" x14ac:dyDescent="0.2">
      <c r="C411" s="8">
        <v>337375</v>
      </c>
      <c r="D411" s="8" t="s">
        <v>66</v>
      </c>
      <c r="E411" s="8" t="s">
        <v>242</v>
      </c>
      <c r="F411" s="8" t="s">
        <v>243</v>
      </c>
      <c r="G411" s="8" t="s">
        <v>25</v>
      </c>
      <c r="H411" s="8">
        <v>0.1</v>
      </c>
      <c r="I411" s="8">
        <v>50000</v>
      </c>
      <c r="J411" s="8" t="str">
        <f t="shared" si="12"/>
        <v>Fresh 110/ 180_0.1</v>
      </c>
      <c r="K411" s="8" t="str">
        <f t="shared" si="13"/>
        <v>Fresh 110/ 180_0.1_337375_C00542842</v>
      </c>
    </row>
    <row r="412" spans="3:11" x14ac:dyDescent="0.2">
      <c r="C412" s="8">
        <v>337375</v>
      </c>
      <c r="D412" s="8" t="s">
        <v>66</v>
      </c>
      <c r="E412" s="8" t="s">
        <v>242</v>
      </c>
      <c r="F412" s="8" t="s">
        <v>243</v>
      </c>
      <c r="G412" s="8" t="s">
        <v>27</v>
      </c>
      <c r="H412" s="8">
        <v>0.1</v>
      </c>
      <c r="I412" s="8">
        <v>50000</v>
      </c>
      <c r="J412" s="8" t="str">
        <f t="shared" si="12"/>
        <v>YM 110/ 170_0.1</v>
      </c>
      <c r="K412" s="8" t="str">
        <f t="shared" si="13"/>
        <v>YM 110/ 170_0.1_337375_C00542842</v>
      </c>
    </row>
    <row r="413" spans="3:11" x14ac:dyDescent="0.2">
      <c r="C413" s="8">
        <v>337375</v>
      </c>
      <c r="D413" s="8" t="s">
        <v>66</v>
      </c>
      <c r="E413" s="8" t="s">
        <v>244</v>
      </c>
      <c r="F413" s="8" t="s">
        <v>245</v>
      </c>
      <c r="G413" s="8" t="s">
        <v>62</v>
      </c>
      <c r="H413" s="8">
        <v>0.06</v>
      </c>
      <c r="I413" s="8">
        <v>50000</v>
      </c>
      <c r="J413" s="8" t="str">
        <f t="shared" si="12"/>
        <v>Cup yogurt_0.06</v>
      </c>
      <c r="K413" s="8" t="str">
        <f t="shared" si="13"/>
        <v>Cup yogurt_0.06_337375_C00519564</v>
      </c>
    </row>
    <row r="414" spans="3:11" x14ac:dyDescent="0.2">
      <c r="C414" s="8">
        <v>337375</v>
      </c>
      <c r="D414" s="8" t="s">
        <v>66</v>
      </c>
      <c r="E414" s="8" t="s">
        <v>244</v>
      </c>
      <c r="F414" s="8" t="s">
        <v>245</v>
      </c>
      <c r="G414" s="8" t="s">
        <v>94</v>
      </c>
      <c r="H414" s="8">
        <v>0.06</v>
      </c>
      <c r="I414" s="8">
        <v>50000</v>
      </c>
      <c r="J414" s="8" t="str">
        <f t="shared" si="12"/>
        <v>DL Blue_0.06</v>
      </c>
      <c r="K414" s="8" t="str">
        <f t="shared" si="13"/>
        <v>DL Blue_0.06_337375_C00519564</v>
      </c>
    </row>
    <row r="415" spans="3:11" x14ac:dyDescent="0.2">
      <c r="C415" s="8">
        <v>337375</v>
      </c>
      <c r="D415" s="8" t="s">
        <v>66</v>
      </c>
      <c r="E415" s="8" t="s">
        <v>244</v>
      </c>
      <c r="F415" s="8" t="s">
        <v>245</v>
      </c>
      <c r="G415" s="8" t="s">
        <v>81</v>
      </c>
      <c r="H415" s="8">
        <v>0.06</v>
      </c>
      <c r="I415" s="8">
        <v>50000</v>
      </c>
      <c r="J415" s="8" t="str">
        <f t="shared" si="12"/>
        <v>DL Gold_0.06</v>
      </c>
      <c r="K415" s="8" t="str">
        <f t="shared" si="13"/>
        <v>DL Gold_0.06_337375_C00519564</v>
      </c>
    </row>
    <row r="416" spans="3:11" x14ac:dyDescent="0.2">
      <c r="C416" s="8">
        <v>337375</v>
      </c>
      <c r="D416" s="8" t="s">
        <v>66</v>
      </c>
      <c r="E416" s="8" t="s">
        <v>244</v>
      </c>
      <c r="F416" s="8" t="s">
        <v>245</v>
      </c>
      <c r="G416" s="8" t="s">
        <v>72</v>
      </c>
      <c r="H416" s="8">
        <v>0.1</v>
      </c>
      <c r="I416" s="8">
        <v>50000</v>
      </c>
      <c r="J416" s="8" t="str">
        <f t="shared" si="12"/>
        <v>Fresh 1L_0.1</v>
      </c>
      <c r="K416" s="8" t="str">
        <f t="shared" si="13"/>
        <v>Fresh 1L_0.1_337375_C00519564</v>
      </c>
    </row>
    <row r="417" spans="3:11" x14ac:dyDescent="0.2">
      <c r="C417" s="8">
        <v>337375</v>
      </c>
      <c r="D417" s="8" t="s">
        <v>66</v>
      </c>
      <c r="E417" s="8" t="s">
        <v>244</v>
      </c>
      <c r="F417" s="8" t="s">
        <v>245</v>
      </c>
      <c r="G417" s="8" t="s">
        <v>64</v>
      </c>
      <c r="H417" s="8">
        <v>0.06</v>
      </c>
      <c r="I417" s="8">
        <v>50000</v>
      </c>
      <c r="J417" s="8" t="str">
        <f t="shared" si="12"/>
        <v>Hoan Hao 1L_0.06</v>
      </c>
      <c r="K417" s="8" t="str">
        <f t="shared" si="13"/>
        <v>Hoan Hao 1L_0.06_337375_C00519564</v>
      </c>
    </row>
    <row r="418" spans="3:11" x14ac:dyDescent="0.2">
      <c r="C418" s="8">
        <v>337375</v>
      </c>
      <c r="D418" s="8" t="s">
        <v>66</v>
      </c>
      <c r="E418" s="8" t="s">
        <v>244</v>
      </c>
      <c r="F418" s="8" t="s">
        <v>245</v>
      </c>
      <c r="G418" s="8" t="s">
        <v>65</v>
      </c>
      <c r="H418" s="8">
        <v>0.06</v>
      </c>
      <c r="I418" s="8">
        <v>50000</v>
      </c>
      <c r="J418" s="8" t="str">
        <f t="shared" si="12"/>
        <v>Hoan Hao Tin_0.06</v>
      </c>
      <c r="K418" s="8" t="str">
        <f t="shared" si="13"/>
        <v>Hoan Hao Tin_0.06_337375_C00519564</v>
      </c>
    </row>
    <row r="419" spans="3:11" x14ac:dyDescent="0.2">
      <c r="C419" s="8">
        <v>337383</v>
      </c>
      <c r="D419" s="8" t="s">
        <v>246</v>
      </c>
      <c r="E419" s="8" t="s">
        <v>247</v>
      </c>
      <c r="F419" s="8" t="s">
        <v>248</v>
      </c>
      <c r="G419" s="8" t="s">
        <v>14</v>
      </c>
      <c r="H419" s="8">
        <v>0.1</v>
      </c>
      <c r="I419" s="8">
        <v>1470000</v>
      </c>
      <c r="J419" s="8" t="str">
        <f t="shared" si="12"/>
        <v>Bột Nguyên kem 400gr/ 900gr_0.1</v>
      </c>
      <c r="K419" s="8" t="str">
        <f t="shared" si="13"/>
        <v>Bột Nguyên kem 400gr/ 900gr_0.1_337383_C00501156</v>
      </c>
    </row>
    <row r="420" spans="3:11" x14ac:dyDescent="0.2">
      <c r="C420" s="8">
        <v>337450</v>
      </c>
      <c r="D420" s="8" t="s">
        <v>249</v>
      </c>
      <c r="E420" s="8" t="s">
        <v>250</v>
      </c>
      <c r="F420" s="8" t="s">
        <v>251</v>
      </c>
      <c r="G420" s="8" t="s">
        <v>25</v>
      </c>
      <c r="H420" s="8">
        <v>0.15</v>
      </c>
      <c r="I420" s="8">
        <v>5000000</v>
      </c>
      <c r="J420" s="8" t="str">
        <f t="shared" si="12"/>
        <v>Fresh 110/ 180_0.15</v>
      </c>
      <c r="K420" s="8" t="str">
        <f t="shared" si="13"/>
        <v>Fresh 110/ 180_0.15_337450_C00468677</v>
      </c>
    </row>
    <row r="421" spans="3:11" x14ac:dyDescent="0.2">
      <c r="C421" s="8">
        <v>337450</v>
      </c>
      <c r="D421" s="8" t="s">
        <v>249</v>
      </c>
      <c r="E421" s="8" t="s">
        <v>252</v>
      </c>
      <c r="F421" s="8" t="s">
        <v>253</v>
      </c>
      <c r="G421" s="8" t="s">
        <v>17</v>
      </c>
      <c r="H421" s="8">
        <v>0.09</v>
      </c>
      <c r="I421" s="8">
        <v>50000</v>
      </c>
      <c r="J421" s="8" t="str">
        <f t="shared" si="12"/>
        <v>CK 110/ 170_0.09</v>
      </c>
      <c r="K421" s="8" t="str">
        <f t="shared" si="13"/>
        <v>CK 110/ 170_0.09_337450_C00480309</v>
      </c>
    </row>
    <row r="422" spans="3:11" x14ac:dyDescent="0.2">
      <c r="C422" s="8">
        <v>337450</v>
      </c>
      <c r="D422" s="8" t="s">
        <v>249</v>
      </c>
      <c r="E422" s="8" t="s">
        <v>252</v>
      </c>
      <c r="F422" s="8" t="s">
        <v>253</v>
      </c>
      <c r="G422" s="8" t="s">
        <v>25</v>
      </c>
      <c r="H422" s="8">
        <v>0.11</v>
      </c>
      <c r="I422" s="8">
        <v>50000</v>
      </c>
      <c r="J422" s="8" t="str">
        <f t="shared" si="12"/>
        <v>Fresh 110/ 180_0.11</v>
      </c>
      <c r="K422" s="8" t="str">
        <f t="shared" si="13"/>
        <v>Fresh 110/ 180_0.11_337450_C00480309</v>
      </c>
    </row>
    <row r="423" spans="3:11" x14ac:dyDescent="0.2">
      <c r="C423" s="8">
        <v>337450</v>
      </c>
      <c r="D423" s="8" t="s">
        <v>249</v>
      </c>
      <c r="E423" s="8" t="s">
        <v>252</v>
      </c>
      <c r="F423" s="8" t="s">
        <v>253</v>
      </c>
      <c r="G423" s="8" t="s">
        <v>72</v>
      </c>
      <c r="H423" s="8">
        <v>0.06</v>
      </c>
      <c r="I423" s="8">
        <v>50000</v>
      </c>
      <c r="J423" s="8" t="str">
        <f t="shared" si="12"/>
        <v>Fresh 1L_0.06</v>
      </c>
      <c r="K423" s="8" t="str">
        <f t="shared" si="13"/>
        <v>Fresh 1L_0.06_337450_C00480309</v>
      </c>
    </row>
    <row r="424" spans="3:11" x14ac:dyDescent="0.2">
      <c r="C424" s="8">
        <v>337450</v>
      </c>
      <c r="D424" s="8" t="s">
        <v>249</v>
      </c>
      <c r="E424" s="8" t="s">
        <v>252</v>
      </c>
      <c r="F424" s="8" t="s">
        <v>253</v>
      </c>
      <c r="G424" s="8" t="s">
        <v>45</v>
      </c>
      <c r="H424" s="8">
        <v>0.12</v>
      </c>
      <c r="I424" s="8">
        <v>50000</v>
      </c>
      <c r="J424" s="8" t="str">
        <f t="shared" si="12"/>
        <v>Fristi LAD_0.12</v>
      </c>
      <c r="K424" s="8" t="str">
        <f t="shared" si="13"/>
        <v>Fristi LAD_0.12_337450_C00480309</v>
      </c>
    </row>
    <row r="425" spans="3:11" x14ac:dyDescent="0.2">
      <c r="C425" s="8">
        <v>337450</v>
      </c>
      <c r="D425" s="8" t="s">
        <v>249</v>
      </c>
      <c r="E425" s="8" t="s">
        <v>252</v>
      </c>
      <c r="F425" s="8" t="s">
        <v>253</v>
      </c>
      <c r="G425" s="8" t="s">
        <v>26</v>
      </c>
      <c r="H425" s="8">
        <v>0.08</v>
      </c>
      <c r="I425" s="8">
        <v>50000</v>
      </c>
      <c r="J425" s="8" t="str">
        <f t="shared" si="12"/>
        <v>Ovaltine 110/ 180_0.08</v>
      </c>
      <c r="K425" s="8" t="str">
        <f t="shared" si="13"/>
        <v>Ovaltine 110/ 180_0.08_337450_C00480309</v>
      </c>
    </row>
    <row r="426" spans="3:11" x14ac:dyDescent="0.2">
      <c r="C426" s="8">
        <v>337450</v>
      </c>
      <c r="D426" s="8" t="s">
        <v>249</v>
      </c>
      <c r="E426" s="8" t="s">
        <v>254</v>
      </c>
      <c r="F426" s="8" t="s">
        <v>255</v>
      </c>
      <c r="G426" s="8" t="s">
        <v>14</v>
      </c>
      <c r="H426" s="8">
        <v>0.12</v>
      </c>
      <c r="I426" s="8">
        <v>50000</v>
      </c>
      <c r="J426" s="8" t="str">
        <f t="shared" si="12"/>
        <v>Bột Nguyên kem 400gr/ 900gr_0.12</v>
      </c>
      <c r="K426" s="8" t="str">
        <f t="shared" si="13"/>
        <v>Bột Nguyên kem 400gr/ 900gr_0.12_337450_C00491084</v>
      </c>
    </row>
    <row r="427" spans="3:11" x14ac:dyDescent="0.2">
      <c r="C427" s="8">
        <v>337450</v>
      </c>
      <c r="D427" s="8" t="s">
        <v>249</v>
      </c>
      <c r="E427" s="8" t="s">
        <v>254</v>
      </c>
      <c r="F427" s="8" t="s">
        <v>255</v>
      </c>
      <c r="G427" s="8" t="s">
        <v>17</v>
      </c>
      <c r="H427" s="8">
        <v>0.12</v>
      </c>
      <c r="I427" s="8">
        <v>52870000</v>
      </c>
      <c r="J427" s="8" t="str">
        <f t="shared" si="12"/>
        <v>CK 110/ 170_0.12</v>
      </c>
      <c r="K427" s="8" t="str">
        <f t="shared" si="13"/>
        <v>CK 110/ 170_0.12_337450_C00491084</v>
      </c>
    </row>
    <row r="428" spans="3:11" x14ac:dyDescent="0.2">
      <c r="C428" s="8">
        <v>337450</v>
      </c>
      <c r="D428" s="8" t="s">
        <v>249</v>
      </c>
      <c r="E428" s="8" t="s">
        <v>254</v>
      </c>
      <c r="F428" s="8" t="s">
        <v>255</v>
      </c>
      <c r="G428" s="8" t="s">
        <v>25</v>
      </c>
      <c r="H428" s="8">
        <v>0.11</v>
      </c>
      <c r="I428" s="8">
        <v>16730000</v>
      </c>
      <c r="J428" s="8" t="str">
        <f t="shared" si="12"/>
        <v>Fresh 110/ 180_0.11</v>
      </c>
      <c r="K428" s="8" t="str">
        <f t="shared" si="13"/>
        <v>Fresh 110/ 180_0.11_337450_C00491084</v>
      </c>
    </row>
    <row r="429" spans="3:11" x14ac:dyDescent="0.2">
      <c r="C429" s="8">
        <v>337471</v>
      </c>
      <c r="D429" s="8" t="s">
        <v>256</v>
      </c>
      <c r="E429" s="8" t="s">
        <v>257</v>
      </c>
      <c r="F429" s="8" t="s">
        <v>258</v>
      </c>
      <c r="G429" s="8" t="s">
        <v>25</v>
      </c>
      <c r="H429" s="8">
        <v>0.18</v>
      </c>
      <c r="I429" s="8">
        <v>163200000</v>
      </c>
      <c r="J429" s="8" t="str">
        <f t="shared" si="12"/>
        <v>Fresh 110/ 180_0.18</v>
      </c>
      <c r="K429" s="8" t="str">
        <f t="shared" si="13"/>
        <v>Fresh 110/ 180_0.18_337471_C00458035</v>
      </c>
    </row>
    <row r="430" spans="3:11" x14ac:dyDescent="0.2">
      <c r="C430" s="8">
        <v>337471</v>
      </c>
      <c r="D430" s="8" t="s">
        <v>256</v>
      </c>
      <c r="E430" s="8" t="s">
        <v>257</v>
      </c>
      <c r="F430" s="8" t="s">
        <v>258</v>
      </c>
      <c r="G430" s="8" t="s">
        <v>27</v>
      </c>
      <c r="H430" s="8">
        <v>0.15</v>
      </c>
      <c r="I430" s="8">
        <v>45130000</v>
      </c>
      <c r="J430" s="8" t="str">
        <f t="shared" si="12"/>
        <v>YM 110/ 170_0.15</v>
      </c>
      <c r="K430" s="8" t="str">
        <f t="shared" si="13"/>
        <v>YM 110/ 170_0.15_337471_C00458035</v>
      </c>
    </row>
    <row r="431" spans="3:11" x14ac:dyDescent="0.2">
      <c r="C431" s="8">
        <v>337471</v>
      </c>
      <c r="D431" s="8" t="s">
        <v>256</v>
      </c>
      <c r="E431" s="8" t="s">
        <v>259</v>
      </c>
      <c r="F431" s="8" t="s">
        <v>260</v>
      </c>
      <c r="G431" s="8" t="s">
        <v>14</v>
      </c>
      <c r="H431" s="8">
        <v>0.1</v>
      </c>
      <c r="I431" s="8">
        <v>50000</v>
      </c>
      <c r="J431" s="8" t="str">
        <f t="shared" si="12"/>
        <v>Bột Nguyên kem 400gr/ 900gr_0.1</v>
      </c>
      <c r="K431" s="8" t="str">
        <f t="shared" si="13"/>
        <v>Bột Nguyên kem 400gr/ 900gr_0.1_337471_C00467902</v>
      </c>
    </row>
    <row r="432" spans="3:11" x14ac:dyDescent="0.2">
      <c r="C432" s="8">
        <v>337471</v>
      </c>
      <c r="D432" s="8" t="s">
        <v>256</v>
      </c>
      <c r="E432" s="8" t="s">
        <v>259</v>
      </c>
      <c r="F432" s="8" t="s">
        <v>260</v>
      </c>
      <c r="G432" s="8" t="s">
        <v>17</v>
      </c>
      <c r="H432" s="8">
        <v>0.12</v>
      </c>
      <c r="I432" s="8">
        <v>132470000</v>
      </c>
      <c r="J432" s="8" t="str">
        <f t="shared" si="12"/>
        <v>CK 110/ 170_0.12</v>
      </c>
      <c r="K432" s="8" t="str">
        <f t="shared" si="13"/>
        <v>CK 110/ 170_0.12_337471_C00467902</v>
      </c>
    </row>
    <row r="433" spans="3:11" x14ac:dyDescent="0.2">
      <c r="C433" s="8">
        <v>337471</v>
      </c>
      <c r="D433" s="8" t="s">
        <v>256</v>
      </c>
      <c r="E433" s="8" t="s">
        <v>259</v>
      </c>
      <c r="F433" s="8" t="s">
        <v>260</v>
      </c>
      <c r="G433" s="8" t="s">
        <v>24</v>
      </c>
      <c r="H433" s="8">
        <v>0.08</v>
      </c>
      <c r="I433" s="8">
        <v>50000</v>
      </c>
      <c r="J433" s="8" t="str">
        <f t="shared" si="12"/>
        <v>Fino_0.08</v>
      </c>
      <c r="K433" s="8" t="str">
        <f t="shared" si="13"/>
        <v>Fino_0.08_337471_C00467902</v>
      </c>
    </row>
    <row r="434" spans="3:11" x14ac:dyDescent="0.2">
      <c r="C434" s="8">
        <v>337471</v>
      </c>
      <c r="D434" s="8" t="s">
        <v>256</v>
      </c>
      <c r="E434" s="8" t="s">
        <v>259</v>
      </c>
      <c r="F434" s="8" t="s">
        <v>260</v>
      </c>
      <c r="G434" s="8" t="s">
        <v>25</v>
      </c>
      <c r="H434" s="8">
        <v>0.12</v>
      </c>
      <c r="I434" s="8">
        <v>50000</v>
      </c>
      <c r="J434" s="8" t="str">
        <f t="shared" si="12"/>
        <v>Fresh 110/ 180_0.12</v>
      </c>
      <c r="K434" s="8" t="str">
        <f t="shared" si="13"/>
        <v>Fresh 110/ 180_0.12_337471_C00467902</v>
      </c>
    </row>
    <row r="435" spans="3:11" x14ac:dyDescent="0.2">
      <c r="C435" s="8">
        <v>337471</v>
      </c>
      <c r="D435" s="8" t="s">
        <v>256</v>
      </c>
      <c r="E435" s="8" t="s">
        <v>259</v>
      </c>
      <c r="F435" s="8" t="s">
        <v>260</v>
      </c>
      <c r="G435" s="8" t="s">
        <v>64</v>
      </c>
      <c r="H435" s="8">
        <v>0.12</v>
      </c>
      <c r="I435" s="8">
        <v>50000</v>
      </c>
      <c r="J435" s="8" t="str">
        <f t="shared" si="12"/>
        <v>Hoan Hao 1L_0.12</v>
      </c>
      <c r="K435" s="8" t="str">
        <f t="shared" si="13"/>
        <v>Hoan Hao 1L_0.12_337471_C00467902</v>
      </c>
    </row>
    <row r="436" spans="3:11" x14ac:dyDescent="0.2">
      <c r="C436" s="8">
        <v>337471</v>
      </c>
      <c r="D436" s="8" t="s">
        <v>256</v>
      </c>
      <c r="E436" s="8" t="s">
        <v>259</v>
      </c>
      <c r="F436" s="8" t="s">
        <v>260</v>
      </c>
      <c r="G436" s="8" t="s">
        <v>26</v>
      </c>
      <c r="H436" s="8">
        <v>0.1</v>
      </c>
      <c r="I436" s="8">
        <v>50000</v>
      </c>
      <c r="J436" s="8" t="str">
        <f t="shared" si="12"/>
        <v>Ovaltine 110/ 180_0.1</v>
      </c>
      <c r="K436" s="8" t="str">
        <f t="shared" si="13"/>
        <v>Ovaltine 110/ 180_0.1_337471_C00467902</v>
      </c>
    </row>
    <row r="437" spans="3:11" x14ac:dyDescent="0.2">
      <c r="C437" s="8">
        <v>337471</v>
      </c>
      <c r="D437" s="8" t="s">
        <v>256</v>
      </c>
      <c r="E437" s="8" t="s">
        <v>259</v>
      </c>
      <c r="F437" s="8" t="s">
        <v>260</v>
      </c>
      <c r="G437" s="8" t="s">
        <v>27</v>
      </c>
      <c r="H437" s="8">
        <v>0.1</v>
      </c>
      <c r="I437" s="8">
        <v>50000</v>
      </c>
      <c r="J437" s="8" t="str">
        <f t="shared" si="12"/>
        <v>YM 110/ 170_0.1</v>
      </c>
      <c r="K437" s="8" t="str">
        <f t="shared" si="13"/>
        <v>YM 110/ 170_0.1_337471_C00467902</v>
      </c>
    </row>
    <row r="438" spans="3:11" x14ac:dyDescent="0.2">
      <c r="C438" s="8">
        <v>337471</v>
      </c>
      <c r="D438" s="8" t="s">
        <v>256</v>
      </c>
      <c r="E438" s="8" t="s">
        <v>261</v>
      </c>
      <c r="F438" s="8" t="s">
        <v>262</v>
      </c>
      <c r="G438" s="8" t="s">
        <v>25</v>
      </c>
      <c r="H438" s="8">
        <v>0.15</v>
      </c>
      <c r="I438" s="8">
        <v>50000</v>
      </c>
      <c r="J438" s="8" t="str">
        <f t="shared" si="12"/>
        <v>Fresh 110/ 180_0.15</v>
      </c>
      <c r="K438" s="8" t="str">
        <f t="shared" si="13"/>
        <v>Fresh 110/ 180_0.15_337471_C00523840</v>
      </c>
    </row>
    <row r="439" spans="3:11" x14ac:dyDescent="0.2">
      <c r="C439" s="8">
        <v>337471</v>
      </c>
      <c r="D439" s="8" t="s">
        <v>256</v>
      </c>
      <c r="E439" s="8" t="s">
        <v>261</v>
      </c>
      <c r="F439" s="8" t="s">
        <v>262</v>
      </c>
      <c r="G439" s="8" t="s">
        <v>27</v>
      </c>
      <c r="H439" s="8">
        <v>0.13</v>
      </c>
      <c r="I439" s="8">
        <v>50000</v>
      </c>
      <c r="J439" s="8" t="str">
        <f t="shared" si="12"/>
        <v>YM 110/ 170_0.13</v>
      </c>
      <c r="K439" s="8" t="str">
        <f t="shared" si="13"/>
        <v>YM 110/ 170_0.13_337471_C00523840</v>
      </c>
    </row>
    <row r="440" spans="3:11" x14ac:dyDescent="0.2">
      <c r="C440" s="8">
        <v>337471</v>
      </c>
      <c r="D440" s="8" t="s">
        <v>256</v>
      </c>
      <c r="E440" s="8" t="s">
        <v>263</v>
      </c>
      <c r="F440" s="8" t="s">
        <v>264</v>
      </c>
      <c r="G440" s="8" t="s">
        <v>25</v>
      </c>
      <c r="H440" s="8">
        <v>0.15</v>
      </c>
      <c r="I440" s="8">
        <v>50000</v>
      </c>
      <c r="J440" s="8" t="str">
        <f t="shared" si="12"/>
        <v>Fresh 110/ 180_0.15</v>
      </c>
      <c r="K440" s="8" t="str">
        <f t="shared" si="13"/>
        <v>Fresh 110/ 180_0.15_337471_C00523841</v>
      </c>
    </row>
    <row r="441" spans="3:11" x14ac:dyDescent="0.2">
      <c r="C441" s="8">
        <v>337471</v>
      </c>
      <c r="D441" s="8" t="s">
        <v>256</v>
      </c>
      <c r="E441" s="8" t="s">
        <v>263</v>
      </c>
      <c r="F441" s="8" t="s">
        <v>264</v>
      </c>
      <c r="G441" s="8" t="s">
        <v>27</v>
      </c>
      <c r="H441" s="8">
        <v>0.13</v>
      </c>
      <c r="I441" s="8">
        <v>50000</v>
      </c>
      <c r="J441" s="8" t="str">
        <f t="shared" si="12"/>
        <v>YM 110/ 170_0.13</v>
      </c>
      <c r="K441" s="8" t="str">
        <f t="shared" si="13"/>
        <v>YM 110/ 170_0.13_337471_C00523841</v>
      </c>
    </row>
    <row r="442" spans="3:11" x14ac:dyDescent="0.2">
      <c r="C442" s="8">
        <v>337471</v>
      </c>
      <c r="D442" s="8" t="s">
        <v>256</v>
      </c>
      <c r="E442" s="8" t="s">
        <v>265</v>
      </c>
      <c r="F442" s="8" t="s">
        <v>266</v>
      </c>
      <c r="G442" s="8" t="s">
        <v>25</v>
      </c>
      <c r="H442" s="8">
        <v>0.15</v>
      </c>
      <c r="I442" s="8">
        <v>50000</v>
      </c>
      <c r="J442" s="8" t="str">
        <f t="shared" si="12"/>
        <v>Fresh 110/ 180_0.15</v>
      </c>
      <c r="K442" s="8" t="str">
        <f t="shared" si="13"/>
        <v>Fresh 110/ 180_0.15_337471_C00523842</v>
      </c>
    </row>
    <row r="443" spans="3:11" x14ac:dyDescent="0.2">
      <c r="C443" s="8">
        <v>337471</v>
      </c>
      <c r="D443" s="8" t="s">
        <v>256</v>
      </c>
      <c r="E443" s="8" t="s">
        <v>265</v>
      </c>
      <c r="F443" s="8" t="s">
        <v>266</v>
      </c>
      <c r="G443" s="8" t="s">
        <v>27</v>
      </c>
      <c r="H443" s="8">
        <v>0.13</v>
      </c>
      <c r="I443" s="8">
        <v>50000</v>
      </c>
      <c r="J443" s="8" t="str">
        <f t="shared" si="12"/>
        <v>YM 110/ 170_0.13</v>
      </c>
      <c r="K443" s="8" t="str">
        <f t="shared" si="13"/>
        <v>YM 110/ 170_0.13_337471_C00523842</v>
      </c>
    </row>
    <row r="444" spans="3:11" x14ac:dyDescent="0.2">
      <c r="C444" s="8">
        <v>337471</v>
      </c>
      <c r="D444" s="8" t="s">
        <v>256</v>
      </c>
      <c r="E444" s="8" t="s">
        <v>267</v>
      </c>
      <c r="F444" s="8" t="s">
        <v>268</v>
      </c>
      <c r="G444" s="8" t="s">
        <v>17</v>
      </c>
      <c r="H444" s="8">
        <v>0.05</v>
      </c>
      <c r="I444" s="8">
        <v>50000</v>
      </c>
      <c r="J444" s="8" t="str">
        <f t="shared" si="12"/>
        <v>CK 110/ 170_0.05</v>
      </c>
      <c r="K444" s="8" t="str">
        <f t="shared" si="13"/>
        <v>CK 110/ 170_0.05_337471_C00528181</v>
      </c>
    </row>
    <row r="445" spans="3:11" x14ac:dyDescent="0.2">
      <c r="C445" s="8">
        <v>337471</v>
      </c>
      <c r="D445" s="8" t="s">
        <v>256</v>
      </c>
      <c r="E445" s="8" t="s">
        <v>267</v>
      </c>
      <c r="F445" s="8" t="s">
        <v>268</v>
      </c>
      <c r="G445" s="8" t="s">
        <v>65</v>
      </c>
      <c r="H445" s="8">
        <v>0.11</v>
      </c>
      <c r="I445" s="8">
        <v>50000</v>
      </c>
      <c r="J445" s="8" t="str">
        <f t="shared" si="12"/>
        <v>Hoan Hao Tin_0.11</v>
      </c>
      <c r="K445" s="8" t="str">
        <f t="shared" si="13"/>
        <v>Hoan Hao Tin_0.11_337471_C00528181</v>
      </c>
    </row>
    <row r="446" spans="3:11" x14ac:dyDescent="0.2">
      <c r="C446" s="8">
        <v>337471</v>
      </c>
      <c r="D446" s="8" t="s">
        <v>256</v>
      </c>
      <c r="E446" s="8" t="s">
        <v>269</v>
      </c>
      <c r="F446" s="8" t="s">
        <v>270</v>
      </c>
      <c r="G446" s="8" t="s">
        <v>17</v>
      </c>
      <c r="H446" s="8">
        <v>0.13</v>
      </c>
      <c r="I446" s="8">
        <v>50000</v>
      </c>
      <c r="J446" s="8" t="str">
        <f t="shared" si="12"/>
        <v>CK 110/ 170_0.13</v>
      </c>
      <c r="K446" s="8" t="str">
        <f t="shared" si="13"/>
        <v>CK 110/ 170_0.13_337471_C00540770</v>
      </c>
    </row>
    <row r="447" spans="3:11" x14ac:dyDescent="0.2">
      <c r="C447" s="8">
        <v>337471</v>
      </c>
      <c r="D447" s="8" t="s">
        <v>256</v>
      </c>
      <c r="E447" s="8" t="s">
        <v>269</v>
      </c>
      <c r="F447" s="8" t="s">
        <v>270</v>
      </c>
      <c r="G447" s="8" t="s">
        <v>23</v>
      </c>
      <c r="H447" s="8">
        <v>0.03</v>
      </c>
      <c r="I447" s="8">
        <v>1600000</v>
      </c>
      <c r="J447" s="8" t="str">
        <f t="shared" si="12"/>
        <v>DL calci_0.03</v>
      </c>
      <c r="K447" s="8" t="str">
        <f t="shared" si="13"/>
        <v>DL calci_0.03_337471_C00540770</v>
      </c>
    </row>
    <row r="448" spans="3:11" x14ac:dyDescent="0.2">
      <c r="C448" s="8">
        <v>337471</v>
      </c>
      <c r="D448" s="8" t="s">
        <v>256</v>
      </c>
      <c r="E448" s="8" t="s">
        <v>269</v>
      </c>
      <c r="F448" s="8" t="s">
        <v>270</v>
      </c>
      <c r="G448" s="8" t="s">
        <v>25</v>
      </c>
      <c r="H448" s="8">
        <v>0.13</v>
      </c>
      <c r="I448" s="8">
        <v>50000</v>
      </c>
      <c r="J448" s="8" t="str">
        <f t="shared" si="12"/>
        <v>Fresh 110/ 180_0.13</v>
      </c>
      <c r="K448" s="8" t="str">
        <f t="shared" si="13"/>
        <v>Fresh 110/ 180_0.13_337471_C00540770</v>
      </c>
    </row>
    <row r="449" spans="3:11" x14ac:dyDescent="0.2">
      <c r="C449" s="8">
        <v>337471</v>
      </c>
      <c r="D449" s="8" t="s">
        <v>256</v>
      </c>
      <c r="E449" s="8" t="s">
        <v>269</v>
      </c>
      <c r="F449" s="8" t="s">
        <v>270</v>
      </c>
      <c r="G449" s="8" t="s">
        <v>27</v>
      </c>
      <c r="H449" s="8">
        <v>0.11</v>
      </c>
      <c r="I449" s="8">
        <v>50000</v>
      </c>
      <c r="J449" s="8" t="str">
        <f t="shared" si="12"/>
        <v>YM 110/ 170_0.11</v>
      </c>
      <c r="K449" s="8" t="str">
        <f t="shared" si="13"/>
        <v>YM 110/ 170_0.11_337471_C00540770</v>
      </c>
    </row>
    <row r="450" spans="3:11" x14ac:dyDescent="0.2">
      <c r="C450" s="8">
        <v>337352</v>
      </c>
      <c r="D450" s="8" t="s">
        <v>271</v>
      </c>
      <c r="E450" s="8" t="s">
        <v>272</v>
      </c>
      <c r="F450" s="8" t="s">
        <v>273</v>
      </c>
      <c r="G450" s="8" t="s">
        <v>274</v>
      </c>
      <c r="H450" s="8">
        <v>7.0000000000000007E-2</v>
      </c>
      <c r="I450" s="8">
        <v>50000</v>
      </c>
      <c r="J450" s="8" t="str">
        <f t="shared" ref="J450:J513" si="14">G450&amp;"_"&amp;H450</f>
        <v>dl Gold_0.07</v>
      </c>
      <c r="K450" s="8" t="str">
        <f t="shared" si="13"/>
        <v>dl Gold_0.07_337352_C00521705</v>
      </c>
    </row>
    <row r="451" spans="3:11" x14ac:dyDescent="0.2">
      <c r="C451" s="8">
        <v>337428</v>
      </c>
      <c r="D451" s="8" t="s">
        <v>275</v>
      </c>
      <c r="E451" s="8" t="s">
        <v>276</v>
      </c>
      <c r="F451" s="8" t="s">
        <v>277</v>
      </c>
      <c r="G451" s="8" t="s">
        <v>278</v>
      </c>
      <c r="H451" s="8">
        <v>0.06</v>
      </c>
      <c r="I451" s="8">
        <v>50000</v>
      </c>
      <c r="J451" s="8" t="str">
        <f t="shared" si="14"/>
        <v>Dl Gold_0.06</v>
      </c>
      <c r="K451" s="8" t="str">
        <f t="shared" ref="K451:K514" si="15">G451&amp;"_"&amp;H451&amp;"_"&amp;C451&amp;"_"&amp;E451</f>
        <v>Dl Gold_0.06_337428_C00548980</v>
      </c>
    </row>
    <row r="452" spans="3:11" x14ac:dyDescent="0.2">
      <c r="C452" s="8">
        <v>337428</v>
      </c>
      <c r="D452" s="8" t="s">
        <v>275</v>
      </c>
      <c r="E452" s="8" t="s">
        <v>276</v>
      </c>
      <c r="F452" s="8" t="s">
        <v>277</v>
      </c>
      <c r="G452" s="8" t="s">
        <v>25</v>
      </c>
      <c r="H452" s="8">
        <v>0.08</v>
      </c>
      <c r="I452" s="8">
        <v>50000</v>
      </c>
      <c r="J452" s="8" t="str">
        <f t="shared" si="14"/>
        <v>Fresh 110/ 180_0.08</v>
      </c>
      <c r="K452" s="8" t="str">
        <f t="shared" si="15"/>
        <v>Fresh 110/ 180_0.08_337428_C00548980</v>
      </c>
    </row>
    <row r="453" spans="3:11" x14ac:dyDescent="0.2">
      <c r="C453" s="8">
        <v>337428</v>
      </c>
      <c r="D453" s="8" t="s">
        <v>275</v>
      </c>
      <c r="E453" s="8" t="s">
        <v>279</v>
      </c>
      <c r="F453" s="8" t="s">
        <v>280</v>
      </c>
      <c r="G453" s="8" t="s">
        <v>14</v>
      </c>
      <c r="H453" s="8">
        <v>0.1</v>
      </c>
      <c r="I453" s="8">
        <v>50000</v>
      </c>
      <c r="J453" s="8" t="str">
        <f t="shared" si="14"/>
        <v>Bột Nguyên kem 400gr/ 900gr_0.1</v>
      </c>
      <c r="K453" s="8" t="str">
        <f t="shared" si="15"/>
        <v>Bột Nguyên kem 400gr/ 900gr_0.1_337428_C00548981</v>
      </c>
    </row>
    <row r="454" spans="3:11" x14ac:dyDescent="0.2">
      <c r="C454" s="8">
        <v>337428</v>
      </c>
      <c r="D454" s="8" t="s">
        <v>275</v>
      </c>
      <c r="E454" s="8" t="s">
        <v>279</v>
      </c>
      <c r="F454" s="8" t="s">
        <v>280</v>
      </c>
      <c r="G454" s="8" t="s">
        <v>81</v>
      </c>
      <c r="H454" s="8">
        <v>0.1</v>
      </c>
      <c r="I454" s="8">
        <v>50000</v>
      </c>
      <c r="J454" s="8" t="str">
        <f t="shared" si="14"/>
        <v>DL Gold_0.1</v>
      </c>
      <c r="K454" s="8" t="str">
        <f t="shared" si="15"/>
        <v>DL Gold_0.1_337428_C00548981</v>
      </c>
    </row>
    <row r="455" spans="3:11" x14ac:dyDescent="0.2">
      <c r="C455" s="8">
        <v>337378</v>
      </c>
      <c r="D455" s="8" t="s">
        <v>281</v>
      </c>
      <c r="E455" s="8" t="s">
        <v>282</v>
      </c>
      <c r="F455" s="8" t="s">
        <v>283</v>
      </c>
      <c r="G455" s="8" t="s">
        <v>14</v>
      </c>
      <c r="H455" s="8">
        <v>0.1</v>
      </c>
      <c r="I455" s="8">
        <v>50000</v>
      </c>
      <c r="J455" s="8" t="str">
        <f t="shared" si="14"/>
        <v>Bột Nguyên kem 400gr/ 900gr_0.1</v>
      </c>
      <c r="K455" s="8" t="str">
        <f t="shared" si="15"/>
        <v>Bột Nguyên kem 400gr/ 900gr_0.1_337378_C00406811</v>
      </c>
    </row>
    <row r="456" spans="3:11" x14ac:dyDescent="0.2">
      <c r="C456" s="8">
        <v>337378</v>
      </c>
      <c r="D456" s="8" t="s">
        <v>281</v>
      </c>
      <c r="E456" s="8" t="s">
        <v>282</v>
      </c>
      <c r="F456" s="8" t="s">
        <v>283</v>
      </c>
      <c r="G456" s="8" t="s">
        <v>62</v>
      </c>
      <c r="H456" s="8">
        <v>0.15</v>
      </c>
      <c r="I456" s="8">
        <v>1800000</v>
      </c>
      <c r="J456" s="8" t="str">
        <f t="shared" si="14"/>
        <v>Cup yogurt_0.15</v>
      </c>
      <c r="K456" s="8" t="str">
        <f t="shared" si="15"/>
        <v>Cup yogurt_0.15_337378_C00406811</v>
      </c>
    </row>
    <row r="457" spans="3:11" x14ac:dyDescent="0.2">
      <c r="C457" s="8">
        <v>337378</v>
      </c>
      <c r="D457" s="8" t="s">
        <v>281</v>
      </c>
      <c r="E457" s="8" t="s">
        <v>282</v>
      </c>
      <c r="F457" s="8" t="s">
        <v>283</v>
      </c>
      <c r="G457" s="8" t="s">
        <v>72</v>
      </c>
      <c r="H457" s="8">
        <v>0.05</v>
      </c>
      <c r="I457" s="8">
        <v>50000</v>
      </c>
      <c r="J457" s="8" t="str">
        <f t="shared" si="14"/>
        <v>Fresh 1L_0.05</v>
      </c>
      <c r="K457" s="8" t="str">
        <f t="shared" si="15"/>
        <v>Fresh 1L_0.05_337378_C00406811</v>
      </c>
    </row>
    <row r="458" spans="3:11" x14ac:dyDescent="0.2">
      <c r="C458" s="8">
        <v>337378</v>
      </c>
      <c r="D458" s="8" t="s">
        <v>281</v>
      </c>
      <c r="E458" s="8" t="s">
        <v>282</v>
      </c>
      <c r="F458" s="8" t="s">
        <v>283</v>
      </c>
      <c r="G458" s="8" t="s">
        <v>64</v>
      </c>
      <c r="H458" s="8">
        <v>0.11</v>
      </c>
      <c r="I458" s="8">
        <v>50000</v>
      </c>
      <c r="J458" s="8" t="str">
        <f t="shared" si="14"/>
        <v>Hoan Hao 1L_0.11</v>
      </c>
      <c r="K458" s="8" t="str">
        <f t="shared" si="15"/>
        <v>Hoan Hao 1L_0.11_337378_C00406811</v>
      </c>
    </row>
    <row r="459" spans="3:11" x14ac:dyDescent="0.2">
      <c r="C459" s="8">
        <v>337378</v>
      </c>
      <c r="D459" s="8" t="s">
        <v>281</v>
      </c>
      <c r="E459" s="8" t="s">
        <v>284</v>
      </c>
      <c r="F459" s="8" t="s">
        <v>285</v>
      </c>
      <c r="G459" s="8" t="s">
        <v>24</v>
      </c>
      <c r="H459" s="8">
        <v>0.05</v>
      </c>
      <c r="I459" s="8">
        <v>50000</v>
      </c>
      <c r="J459" s="8" t="str">
        <f t="shared" si="14"/>
        <v>Fino_0.05</v>
      </c>
      <c r="K459" s="8" t="str">
        <f t="shared" si="15"/>
        <v>Fino_0.05_337378_C00406895</v>
      </c>
    </row>
    <row r="460" spans="3:11" x14ac:dyDescent="0.2">
      <c r="C460" s="8">
        <v>337378</v>
      </c>
      <c r="D460" s="8" t="s">
        <v>281</v>
      </c>
      <c r="E460" s="8" t="s">
        <v>284</v>
      </c>
      <c r="F460" s="8" t="s">
        <v>285</v>
      </c>
      <c r="G460" s="8" t="s">
        <v>64</v>
      </c>
      <c r="H460" s="8">
        <v>0.11</v>
      </c>
      <c r="I460" s="8">
        <v>7130000</v>
      </c>
      <c r="J460" s="8" t="str">
        <f t="shared" si="14"/>
        <v>Hoan Hao 1L_0.11</v>
      </c>
      <c r="K460" s="8" t="str">
        <f t="shared" si="15"/>
        <v>Hoan Hao 1L_0.11_337378_C00406895</v>
      </c>
    </row>
    <row r="461" spans="3:11" x14ac:dyDescent="0.2">
      <c r="C461" s="8">
        <v>337378</v>
      </c>
      <c r="D461" s="8" t="s">
        <v>281</v>
      </c>
      <c r="E461" s="8" t="s">
        <v>286</v>
      </c>
      <c r="F461" s="8" t="s">
        <v>287</v>
      </c>
      <c r="G461" s="8" t="s">
        <v>14</v>
      </c>
      <c r="H461" s="8">
        <v>0.1</v>
      </c>
      <c r="I461" s="8">
        <v>3070000</v>
      </c>
      <c r="J461" s="8" t="str">
        <f t="shared" si="14"/>
        <v>Bột Nguyên kem 400gr/ 900gr_0.1</v>
      </c>
      <c r="K461" s="8" t="str">
        <f t="shared" si="15"/>
        <v>Bột Nguyên kem 400gr/ 900gr_0.1_337378_C00452786</v>
      </c>
    </row>
    <row r="462" spans="3:11" x14ac:dyDescent="0.2">
      <c r="C462" s="8">
        <v>337378</v>
      </c>
      <c r="D462" s="8" t="s">
        <v>281</v>
      </c>
      <c r="E462" s="8" t="s">
        <v>286</v>
      </c>
      <c r="F462" s="8" t="s">
        <v>287</v>
      </c>
      <c r="G462" s="8" t="s">
        <v>62</v>
      </c>
      <c r="H462" s="8">
        <v>0.1</v>
      </c>
      <c r="I462" s="8">
        <v>50000</v>
      </c>
      <c r="J462" s="8" t="str">
        <f t="shared" si="14"/>
        <v>Cup yogurt_0.1</v>
      </c>
      <c r="K462" s="8" t="str">
        <f t="shared" si="15"/>
        <v>Cup yogurt_0.1_337378_C00452786</v>
      </c>
    </row>
    <row r="463" spans="3:11" x14ac:dyDescent="0.2">
      <c r="C463" s="8">
        <v>337378</v>
      </c>
      <c r="D463" s="8" t="s">
        <v>281</v>
      </c>
      <c r="E463" s="8" t="s">
        <v>286</v>
      </c>
      <c r="F463" s="8" t="s">
        <v>287</v>
      </c>
      <c r="G463" s="8" t="s">
        <v>72</v>
      </c>
      <c r="H463" s="8">
        <v>0.14000000000000001</v>
      </c>
      <c r="I463" s="8">
        <v>470000</v>
      </c>
      <c r="J463" s="8" t="str">
        <f t="shared" si="14"/>
        <v>Fresh 1L_0.14</v>
      </c>
      <c r="K463" s="8" t="str">
        <f t="shared" si="15"/>
        <v>Fresh 1L_0.14_337378_C00452786</v>
      </c>
    </row>
    <row r="464" spans="3:11" x14ac:dyDescent="0.2">
      <c r="C464" s="8">
        <v>337378</v>
      </c>
      <c r="D464" s="8" t="s">
        <v>281</v>
      </c>
      <c r="E464" s="8" t="s">
        <v>286</v>
      </c>
      <c r="F464" s="8" t="s">
        <v>287</v>
      </c>
      <c r="G464" s="8" t="s">
        <v>65</v>
      </c>
      <c r="H464" s="8">
        <v>0.08</v>
      </c>
      <c r="I464" s="8">
        <v>670000</v>
      </c>
      <c r="J464" s="8" t="str">
        <f t="shared" si="14"/>
        <v>Hoan Hao Tin_0.08</v>
      </c>
      <c r="K464" s="8" t="str">
        <f t="shared" si="15"/>
        <v>Hoan Hao Tin_0.08_337378_C00452786</v>
      </c>
    </row>
    <row r="465" spans="3:11" x14ac:dyDescent="0.2">
      <c r="C465" s="8">
        <v>337378</v>
      </c>
      <c r="D465" s="8" t="s">
        <v>281</v>
      </c>
      <c r="E465" s="8" t="s">
        <v>288</v>
      </c>
      <c r="F465" s="8" t="s">
        <v>289</v>
      </c>
      <c r="G465" s="8" t="s">
        <v>17</v>
      </c>
      <c r="H465" s="8">
        <v>0.11</v>
      </c>
      <c r="I465" s="8">
        <v>50000</v>
      </c>
      <c r="J465" s="8" t="str">
        <f t="shared" si="14"/>
        <v>CK 110/ 170_0.11</v>
      </c>
      <c r="K465" s="8" t="str">
        <f t="shared" si="15"/>
        <v>CK 110/ 170_0.11_337378_C00477459</v>
      </c>
    </row>
    <row r="466" spans="3:11" x14ac:dyDescent="0.2">
      <c r="C466" s="8">
        <v>337378</v>
      </c>
      <c r="D466" s="8" t="s">
        <v>281</v>
      </c>
      <c r="E466" s="8" t="s">
        <v>288</v>
      </c>
      <c r="F466" s="8" t="s">
        <v>289</v>
      </c>
      <c r="G466" s="8" t="s">
        <v>24</v>
      </c>
      <c r="H466" s="8">
        <v>0.08</v>
      </c>
      <c r="I466" s="8">
        <v>50000</v>
      </c>
      <c r="J466" s="8" t="str">
        <f t="shared" si="14"/>
        <v>Fino_0.08</v>
      </c>
      <c r="K466" s="8" t="str">
        <f t="shared" si="15"/>
        <v>Fino_0.08_337378_C00477459</v>
      </c>
    </row>
    <row r="467" spans="3:11" x14ac:dyDescent="0.2">
      <c r="C467" s="8">
        <v>337378</v>
      </c>
      <c r="D467" s="8" t="s">
        <v>281</v>
      </c>
      <c r="E467" s="8" t="s">
        <v>288</v>
      </c>
      <c r="F467" s="8" t="s">
        <v>289</v>
      </c>
      <c r="G467" s="8" t="s">
        <v>72</v>
      </c>
      <c r="H467" s="8">
        <v>0.08</v>
      </c>
      <c r="I467" s="8">
        <v>50000</v>
      </c>
      <c r="J467" s="8" t="str">
        <f t="shared" si="14"/>
        <v>Fresh 1L_0.08</v>
      </c>
      <c r="K467" s="8" t="str">
        <f t="shared" si="15"/>
        <v>Fresh 1L_0.08_337378_C00477459</v>
      </c>
    </row>
    <row r="468" spans="3:11" x14ac:dyDescent="0.2">
      <c r="C468" s="8">
        <v>337378</v>
      </c>
      <c r="D468" s="8" t="s">
        <v>281</v>
      </c>
      <c r="E468" s="8" t="s">
        <v>288</v>
      </c>
      <c r="F468" s="8" t="s">
        <v>289</v>
      </c>
      <c r="G468" s="8" t="s">
        <v>64</v>
      </c>
      <c r="H468" s="8">
        <v>0.14000000000000001</v>
      </c>
      <c r="I468" s="8">
        <v>19270000</v>
      </c>
      <c r="J468" s="8" t="str">
        <f t="shared" si="14"/>
        <v>Hoan Hao 1L_0.14</v>
      </c>
      <c r="K468" s="8" t="str">
        <f t="shared" si="15"/>
        <v>Hoan Hao 1L_0.14_337378_C00477459</v>
      </c>
    </row>
    <row r="469" spans="3:11" x14ac:dyDescent="0.2">
      <c r="C469" s="8">
        <v>337378</v>
      </c>
      <c r="D469" s="8" t="s">
        <v>281</v>
      </c>
      <c r="E469" s="8" t="s">
        <v>288</v>
      </c>
      <c r="F469" s="8" t="s">
        <v>289</v>
      </c>
      <c r="G469" s="8" t="s">
        <v>65</v>
      </c>
      <c r="H469" s="8">
        <v>0.08</v>
      </c>
      <c r="I469" s="8">
        <v>50000</v>
      </c>
      <c r="J469" s="8" t="str">
        <f t="shared" si="14"/>
        <v>Hoan Hao Tin_0.08</v>
      </c>
      <c r="K469" s="8" t="str">
        <f t="shared" si="15"/>
        <v>Hoan Hao Tin_0.08_337378_C00477459</v>
      </c>
    </row>
    <row r="470" spans="3:11" x14ac:dyDescent="0.2">
      <c r="C470" s="8">
        <v>337378</v>
      </c>
      <c r="D470" s="8" t="s">
        <v>281</v>
      </c>
      <c r="E470" s="8" t="s">
        <v>288</v>
      </c>
      <c r="F470" s="8" t="s">
        <v>289</v>
      </c>
      <c r="G470" s="8" t="s">
        <v>69</v>
      </c>
      <c r="H470" s="8">
        <v>0.12</v>
      </c>
      <c r="I470" s="8">
        <v>1000000</v>
      </c>
      <c r="J470" s="8" t="str">
        <f t="shared" si="14"/>
        <v>Ovaltine 285g_0.12</v>
      </c>
      <c r="K470" s="8" t="str">
        <f t="shared" si="15"/>
        <v>Ovaltine 285g_0.12_337378_C00477459</v>
      </c>
    </row>
    <row r="471" spans="3:11" x14ac:dyDescent="0.2">
      <c r="C471" s="8">
        <v>337378</v>
      </c>
      <c r="D471" s="8" t="s">
        <v>281</v>
      </c>
      <c r="E471" s="8" t="s">
        <v>290</v>
      </c>
      <c r="F471" s="8" t="s">
        <v>291</v>
      </c>
      <c r="G471" s="8" t="s">
        <v>24</v>
      </c>
      <c r="H471" s="8">
        <v>0.12</v>
      </c>
      <c r="I471" s="8">
        <v>7000000</v>
      </c>
      <c r="J471" s="8" t="str">
        <f t="shared" si="14"/>
        <v>Fino_0.12</v>
      </c>
      <c r="K471" s="8" t="str">
        <f t="shared" si="15"/>
        <v>Fino_0.12_337378_C00485500</v>
      </c>
    </row>
    <row r="472" spans="3:11" x14ac:dyDescent="0.2">
      <c r="C472" s="8">
        <v>337378</v>
      </c>
      <c r="D472" s="8" t="s">
        <v>281</v>
      </c>
      <c r="E472" s="8" t="s">
        <v>292</v>
      </c>
      <c r="F472" s="8" t="s">
        <v>293</v>
      </c>
      <c r="G472" s="8" t="s">
        <v>94</v>
      </c>
      <c r="H472" s="8">
        <v>0.08</v>
      </c>
      <c r="I472" s="8">
        <v>1200000</v>
      </c>
      <c r="J472" s="8" t="str">
        <f t="shared" si="14"/>
        <v>DL Blue_0.08</v>
      </c>
      <c r="K472" s="8" t="str">
        <f t="shared" si="15"/>
        <v>DL Blue_0.08_337378_C00487516</v>
      </c>
    </row>
    <row r="473" spans="3:11" x14ac:dyDescent="0.2">
      <c r="C473" s="8">
        <v>337378</v>
      </c>
      <c r="D473" s="8" t="s">
        <v>281</v>
      </c>
      <c r="E473" s="8" t="s">
        <v>292</v>
      </c>
      <c r="F473" s="8" t="s">
        <v>293</v>
      </c>
      <c r="G473" s="8" t="s">
        <v>81</v>
      </c>
      <c r="H473" s="8">
        <v>0.08</v>
      </c>
      <c r="I473" s="8">
        <v>2870000</v>
      </c>
      <c r="J473" s="8" t="str">
        <f t="shared" si="14"/>
        <v>DL Gold_0.08</v>
      </c>
      <c r="K473" s="8" t="str">
        <f t="shared" si="15"/>
        <v>DL Gold_0.08_337378_C00487516</v>
      </c>
    </row>
    <row r="474" spans="3:11" x14ac:dyDescent="0.2">
      <c r="C474" s="8">
        <v>337378</v>
      </c>
      <c r="D474" s="8" t="s">
        <v>281</v>
      </c>
      <c r="E474" s="8" t="s">
        <v>294</v>
      </c>
      <c r="F474" s="8" t="s">
        <v>295</v>
      </c>
      <c r="G474" s="8" t="s">
        <v>72</v>
      </c>
      <c r="H474" s="8">
        <v>0.1</v>
      </c>
      <c r="I474" s="8">
        <v>50000</v>
      </c>
      <c r="J474" s="8" t="str">
        <f t="shared" si="14"/>
        <v>Fresh 1L_0.1</v>
      </c>
      <c r="K474" s="8" t="str">
        <f t="shared" si="15"/>
        <v>Fresh 1L_0.1_337378_C00507863</v>
      </c>
    </row>
    <row r="475" spans="3:11" x14ac:dyDescent="0.2">
      <c r="C475" s="8">
        <v>337378</v>
      </c>
      <c r="D475" s="8" t="s">
        <v>281</v>
      </c>
      <c r="E475" s="8" t="s">
        <v>294</v>
      </c>
      <c r="F475" s="8" t="s">
        <v>295</v>
      </c>
      <c r="G475" s="8" t="s">
        <v>64</v>
      </c>
      <c r="H475" s="8">
        <v>0.1</v>
      </c>
      <c r="I475" s="8">
        <v>470000</v>
      </c>
      <c r="J475" s="8" t="str">
        <f t="shared" si="14"/>
        <v>Hoan Hao 1L_0.1</v>
      </c>
      <c r="K475" s="8" t="str">
        <f t="shared" si="15"/>
        <v>Hoan Hao 1L_0.1_337378_C00507863</v>
      </c>
    </row>
    <row r="476" spans="3:11" x14ac:dyDescent="0.2">
      <c r="C476" s="8">
        <v>337356</v>
      </c>
      <c r="D476" s="8" t="s">
        <v>296</v>
      </c>
      <c r="E476" s="8" t="s">
        <v>297</v>
      </c>
      <c r="F476" s="8" t="s">
        <v>298</v>
      </c>
      <c r="G476" s="8" t="s">
        <v>17</v>
      </c>
      <c r="H476" s="8">
        <v>0.1</v>
      </c>
      <c r="I476" s="8">
        <v>50000</v>
      </c>
      <c r="J476" s="8" t="str">
        <f t="shared" si="14"/>
        <v>CK 110/ 170_0.1</v>
      </c>
      <c r="K476" s="8" t="str">
        <f t="shared" si="15"/>
        <v>CK 110/ 170_0.1_337356_C00474355</v>
      </c>
    </row>
    <row r="477" spans="3:11" x14ac:dyDescent="0.2">
      <c r="C477" s="8">
        <v>337356</v>
      </c>
      <c r="D477" s="8" t="s">
        <v>296</v>
      </c>
      <c r="E477" s="8" t="s">
        <v>297</v>
      </c>
      <c r="F477" s="8" t="s">
        <v>298</v>
      </c>
      <c r="G477" s="8" t="s">
        <v>62</v>
      </c>
      <c r="H477" s="8">
        <v>0.15</v>
      </c>
      <c r="I477" s="8">
        <v>50000</v>
      </c>
      <c r="J477" s="8" t="str">
        <f t="shared" si="14"/>
        <v>Cup yogurt_0.15</v>
      </c>
      <c r="K477" s="8" t="str">
        <f t="shared" si="15"/>
        <v>Cup yogurt_0.15_337356_C00474355</v>
      </c>
    </row>
    <row r="478" spans="3:11" x14ac:dyDescent="0.2">
      <c r="C478" s="8">
        <v>337356</v>
      </c>
      <c r="D478" s="8" t="s">
        <v>296</v>
      </c>
      <c r="E478" s="8" t="s">
        <v>297</v>
      </c>
      <c r="F478" s="8" t="s">
        <v>298</v>
      </c>
      <c r="G478" s="8" t="s">
        <v>24</v>
      </c>
      <c r="H478" s="8">
        <v>0.06</v>
      </c>
      <c r="I478" s="8">
        <v>50000</v>
      </c>
      <c r="J478" s="8" t="str">
        <f t="shared" si="14"/>
        <v>Fino_0.06</v>
      </c>
      <c r="K478" s="8" t="str">
        <f t="shared" si="15"/>
        <v>Fino_0.06_337356_C00474355</v>
      </c>
    </row>
    <row r="479" spans="3:11" x14ac:dyDescent="0.2">
      <c r="C479" s="8">
        <v>337356</v>
      </c>
      <c r="D479" s="8" t="s">
        <v>296</v>
      </c>
      <c r="E479" s="8" t="s">
        <v>297</v>
      </c>
      <c r="F479" s="8" t="s">
        <v>298</v>
      </c>
      <c r="G479" s="8" t="s">
        <v>25</v>
      </c>
      <c r="H479" s="8">
        <v>0.1</v>
      </c>
      <c r="I479" s="8">
        <v>50000</v>
      </c>
      <c r="J479" s="8" t="str">
        <f t="shared" si="14"/>
        <v>Fresh 110/ 180_0.1</v>
      </c>
      <c r="K479" s="8" t="str">
        <f t="shared" si="15"/>
        <v>Fresh 110/ 180_0.1_337356_C00474355</v>
      </c>
    </row>
    <row r="480" spans="3:11" x14ac:dyDescent="0.2">
      <c r="C480" s="8">
        <v>337356</v>
      </c>
      <c r="D480" s="8" t="s">
        <v>296</v>
      </c>
      <c r="E480" s="8" t="s">
        <v>297</v>
      </c>
      <c r="F480" s="8" t="s">
        <v>298</v>
      </c>
      <c r="G480" s="8" t="s">
        <v>45</v>
      </c>
      <c r="H480" s="8">
        <v>0.12</v>
      </c>
      <c r="I480" s="8">
        <v>50000</v>
      </c>
      <c r="J480" s="8" t="str">
        <f t="shared" si="14"/>
        <v>Fristi LAD_0.12</v>
      </c>
      <c r="K480" s="8" t="str">
        <f t="shared" si="15"/>
        <v>Fristi LAD_0.12_337356_C00474355</v>
      </c>
    </row>
    <row r="481" spans="3:11" x14ac:dyDescent="0.2">
      <c r="C481" s="8">
        <v>337356</v>
      </c>
      <c r="D481" s="8" t="s">
        <v>296</v>
      </c>
      <c r="E481" s="8" t="s">
        <v>297</v>
      </c>
      <c r="F481" s="8" t="s">
        <v>298</v>
      </c>
      <c r="G481" s="8" t="s">
        <v>64</v>
      </c>
      <c r="H481" s="8">
        <v>0.12</v>
      </c>
      <c r="I481" s="8">
        <v>50000</v>
      </c>
      <c r="J481" s="8" t="str">
        <f t="shared" si="14"/>
        <v>Hoan Hao 1L_0.12</v>
      </c>
      <c r="K481" s="8" t="str">
        <f t="shared" si="15"/>
        <v>Hoan Hao 1L_0.12_337356_C00474355</v>
      </c>
    </row>
    <row r="482" spans="3:11" x14ac:dyDescent="0.2">
      <c r="C482" s="8">
        <v>337356</v>
      </c>
      <c r="D482" s="8" t="s">
        <v>296</v>
      </c>
      <c r="E482" s="8" t="s">
        <v>297</v>
      </c>
      <c r="F482" s="8" t="s">
        <v>298</v>
      </c>
      <c r="G482" s="8" t="s">
        <v>26</v>
      </c>
      <c r="H482" s="8">
        <v>0.08</v>
      </c>
      <c r="I482" s="8">
        <v>50000</v>
      </c>
      <c r="J482" s="8" t="str">
        <f t="shared" si="14"/>
        <v>Ovaltine 110/ 180_0.08</v>
      </c>
      <c r="K482" s="8" t="str">
        <f t="shared" si="15"/>
        <v>Ovaltine 110/ 180_0.08_337356_C00474355</v>
      </c>
    </row>
    <row r="483" spans="3:11" x14ac:dyDescent="0.2">
      <c r="C483" s="8">
        <v>337356</v>
      </c>
      <c r="D483" s="8" t="s">
        <v>296</v>
      </c>
      <c r="E483" s="8" t="s">
        <v>297</v>
      </c>
      <c r="F483" s="8" t="s">
        <v>298</v>
      </c>
      <c r="G483" s="8" t="s">
        <v>27</v>
      </c>
      <c r="H483" s="8">
        <v>0.1</v>
      </c>
      <c r="I483" s="8">
        <v>50000</v>
      </c>
      <c r="J483" s="8" t="str">
        <f t="shared" si="14"/>
        <v>YM 110/ 170_0.1</v>
      </c>
      <c r="K483" s="8" t="str">
        <f t="shared" si="15"/>
        <v>YM 110/ 170_0.1_337356_C00474355</v>
      </c>
    </row>
    <row r="484" spans="3:11" x14ac:dyDescent="0.2">
      <c r="C484" s="8">
        <v>337356</v>
      </c>
      <c r="D484" s="8" t="s">
        <v>296</v>
      </c>
      <c r="E484" s="8" t="s">
        <v>297</v>
      </c>
      <c r="F484" s="8" t="s">
        <v>298</v>
      </c>
      <c r="G484" s="8" t="s">
        <v>59</v>
      </c>
      <c r="H484" s="8">
        <v>0.13</v>
      </c>
      <c r="I484" s="8">
        <v>50000</v>
      </c>
      <c r="J484" s="8" t="str">
        <f t="shared" si="14"/>
        <v>YM Bottle_0.13</v>
      </c>
      <c r="K484" s="8" t="str">
        <f t="shared" si="15"/>
        <v>YM Bottle_0.13_337356_C00474355</v>
      </c>
    </row>
    <row r="485" spans="3:11" x14ac:dyDescent="0.2">
      <c r="C485" s="8">
        <v>337357</v>
      </c>
      <c r="D485" s="8" t="s">
        <v>299</v>
      </c>
      <c r="E485" s="8" t="s">
        <v>300</v>
      </c>
      <c r="F485" s="8" t="s">
        <v>301</v>
      </c>
      <c r="G485" s="8" t="s">
        <v>24</v>
      </c>
      <c r="H485" s="8">
        <v>0.06</v>
      </c>
      <c r="I485" s="8">
        <v>50000</v>
      </c>
      <c r="J485" s="8" t="str">
        <f t="shared" si="14"/>
        <v>Fino_0.06</v>
      </c>
      <c r="K485" s="8" t="str">
        <f t="shared" si="15"/>
        <v>Fino_0.06_337357_C00464446</v>
      </c>
    </row>
    <row r="486" spans="3:11" x14ac:dyDescent="0.2">
      <c r="C486" s="8">
        <v>337357</v>
      </c>
      <c r="D486" s="8" t="s">
        <v>299</v>
      </c>
      <c r="E486" s="8" t="s">
        <v>300</v>
      </c>
      <c r="F486" s="8" t="s">
        <v>301</v>
      </c>
      <c r="G486" s="8" t="s">
        <v>25</v>
      </c>
      <c r="H486" s="8">
        <v>0.12</v>
      </c>
      <c r="I486" s="8">
        <v>50000</v>
      </c>
      <c r="J486" s="8" t="str">
        <f t="shared" si="14"/>
        <v>Fresh 110/ 180_0.12</v>
      </c>
      <c r="K486" s="8" t="str">
        <f t="shared" si="15"/>
        <v>Fresh 110/ 180_0.12_337357_C00464446</v>
      </c>
    </row>
    <row r="487" spans="3:11" x14ac:dyDescent="0.2">
      <c r="C487" s="8">
        <v>337357</v>
      </c>
      <c r="D487" s="8" t="s">
        <v>299</v>
      </c>
      <c r="E487" s="8" t="s">
        <v>300</v>
      </c>
      <c r="F487" s="8" t="s">
        <v>301</v>
      </c>
      <c r="G487" s="8" t="s">
        <v>27</v>
      </c>
      <c r="H487" s="8">
        <v>0.12</v>
      </c>
      <c r="I487" s="8">
        <v>50000</v>
      </c>
      <c r="J487" s="8" t="str">
        <f t="shared" si="14"/>
        <v>YM 110/ 170_0.12</v>
      </c>
      <c r="K487" s="8" t="str">
        <f t="shared" si="15"/>
        <v>YM 110/ 170_0.12_337357_C00464446</v>
      </c>
    </row>
    <row r="488" spans="3:11" x14ac:dyDescent="0.2">
      <c r="C488" s="8">
        <v>337357</v>
      </c>
      <c r="D488" s="8" t="s">
        <v>299</v>
      </c>
      <c r="E488" s="8" t="s">
        <v>300</v>
      </c>
      <c r="F488" s="8" t="s">
        <v>301</v>
      </c>
      <c r="G488" s="8" t="s">
        <v>59</v>
      </c>
      <c r="H488" s="8">
        <v>0.17</v>
      </c>
      <c r="I488" s="8">
        <v>50000</v>
      </c>
      <c r="J488" s="8" t="str">
        <f t="shared" si="14"/>
        <v>YM Bottle_0.17</v>
      </c>
      <c r="K488" s="8" t="str">
        <f t="shared" si="15"/>
        <v>YM Bottle_0.17_337357_C00464446</v>
      </c>
    </row>
    <row r="489" spans="3:11" x14ac:dyDescent="0.2">
      <c r="C489" s="8">
        <v>337357</v>
      </c>
      <c r="D489" s="8" t="s">
        <v>299</v>
      </c>
      <c r="E489" s="8" t="s">
        <v>302</v>
      </c>
      <c r="F489" s="8" t="s">
        <v>303</v>
      </c>
      <c r="G489" s="8" t="s">
        <v>17</v>
      </c>
      <c r="H489" s="8">
        <v>0.12</v>
      </c>
      <c r="I489" s="8">
        <v>61000000</v>
      </c>
      <c r="J489" s="8" t="str">
        <f t="shared" si="14"/>
        <v>CK 110/ 170_0.12</v>
      </c>
      <c r="K489" s="8" t="str">
        <f t="shared" si="15"/>
        <v>CK 110/ 170_0.12_337357_C00464590</v>
      </c>
    </row>
    <row r="490" spans="3:11" x14ac:dyDescent="0.2">
      <c r="C490" s="8">
        <v>337357</v>
      </c>
      <c r="D490" s="8" t="s">
        <v>299</v>
      </c>
      <c r="E490" s="8" t="s">
        <v>302</v>
      </c>
      <c r="F490" s="8" t="s">
        <v>303</v>
      </c>
      <c r="G490" s="8" t="s">
        <v>62</v>
      </c>
      <c r="H490" s="8">
        <v>0.15</v>
      </c>
      <c r="I490" s="8">
        <v>50000</v>
      </c>
      <c r="J490" s="8" t="str">
        <f t="shared" si="14"/>
        <v>Cup yogurt_0.15</v>
      </c>
      <c r="K490" s="8" t="str">
        <f t="shared" si="15"/>
        <v>Cup yogurt_0.15_337357_C00464590</v>
      </c>
    </row>
    <row r="491" spans="3:11" x14ac:dyDescent="0.2">
      <c r="C491" s="8">
        <v>337357</v>
      </c>
      <c r="D491" s="8" t="s">
        <v>299</v>
      </c>
      <c r="E491" s="8" t="s">
        <v>302</v>
      </c>
      <c r="F491" s="8" t="s">
        <v>303</v>
      </c>
      <c r="G491" s="8" t="s">
        <v>24</v>
      </c>
      <c r="H491" s="8">
        <v>0.08</v>
      </c>
      <c r="I491" s="8">
        <v>200000</v>
      </c>
      <c r="J491" s="8" t="str">
        <f t="shared" si="14"/>
        <v>Fino_0.08</v>
      </c>
      <c r="K491" s="8" t="str">
        <f t="shared" si="15"/>
        <v>Fino_0.08_337357_C00464590</v>
      </c>
    </row>
    <row r="492" spans="3:11" x14ac:dyDescent="0.2">
      <c r="C492" s="8">
        <v>337357</v>
      </c>
      <c r="D492" s="8" t="s">
        <v>299</v>
      </c>
      <c r="E492" s="8" t="s">
        <v>302</v>
      </c>
      <c r="F492" s="8" t="s">
        <v>303</v>
      </c>
      <c r="G492" s="8" t="s">
        <v>25</v>
      </c>
      <c r="H492" s="8">
        <v>0.12</v>
      </c>
      <c r="I492" s="8">
        <v>50000</v>
      </c>
      <c r="J492" s="8" t="str">
        <f t="shared" si="14"/>
        <v>Fresh 110/ 180_0.12</v>
      </c>
      <c r="K492" s="8" t="str">
        <f t="shared" si="15"/>
        <v>Fresh 110/ 180_0.12_337357_C00464590</v>
      </c>
    </row>
    <row r="493" spans="3:11" x14ac:dyDescent="0.2">
      <c r="C493" s="8">
        <v>337357</v>
      </c>
      <c r="D493" s="8" t="s">
        <v>299</v>
      </c>
      <c r="E493" s="8" t="s">
        <v>304</v>
      </c>
      <c r="F493" s="8" t="s">
        <v>305</v>
      </c>
      <c r="G493" s="8" t="s">
        <v>62</v>
      </c>
      <c r="H493" s="8">
        <v>0.12</v>
      </c>
      <c r="I493" s="8">
        <v>70000</v>
      </c>
      <c r="J493" s="8" t="str">
        <f t="shared" si="14"/>
        <v>Cup yogurt_0.12</v>
      </c>
      <c r="K493" s="8" t="str">
        <f t="shared" si="15"/>
        <v>Cup yogurt_0.12_337357_C00467758</v>
      </c>
    </row>
    <row r="494" spans="3:11" x14ac:dyDescent="0.2">
      <c r="C494" s="8">
        <v>337357</v>
      </c>
      <c r="D494" s="8" t="s">
        <v>299</v>
      </c>
      <c r="E494" s="8" t="s">
        <v>304</v>
      </c>
      <c r="F494" s="8" t="s">
        <v>305</v>
      </c>
      <c r="G494" s="8" t="s">
        <v>24</v>
      </c>
      <c r="H494" s="8">
        <v>0.25</v>
      </c>
      <c r="I494" s="8">
        <v>402670000</v>
      </c>
      <c r="J494" s="8" t="str">
        <f t="shared" si="14"/>
        <v>Fino_0.25</v>
      </c>
      <c r="K494" s="8" t="str">
        <f t="shared" si="15"/>
        <v>Fino_0.25_337357_C00467758</v>
      </c>
    </row>
    <row r="495" spans="3:11" x14ac:dyDescent="0.2">
      <c r="C495" s="8">
        <v>337357</v>
      </c>
      <c r="D495" s="8" t="s">
        <v>299</v>
      </c>
      <c r="E495" s="8" t="s">
        <v>306</v>
      </c>
      <c r="F495" s="8" t="s">
        <v>307</v>
      </c>
      <c r="G495" s="8" t="s">
        <v>24</v>
      </c>
      <c r="H495" s="8">
        <v>0.25</v>
      </c>
      <c r="I495" s="8">
        <v>248400000</v>
      </c>
      <c r="J495" s="8" t="str">
        <f t="shared" si="14"/>
        <v>Fino_0.25</v>
      </c>
      <c r="K495" s="8" t="str">
        <f t="shared" si="15"/>
        <v>Fino_0.25_337357_C00472535</v>
      </c>
    </row>
    <row r="496" spans="3:11" x14ac:dyDescent="0.2">
      <c r="C496" s="8">
        <v>337357</v>
      </c>
      <c r="D496" s="8" t="s">
        <v>299</v>
      </c>
      <c r="E496" s="8" t="s">
        <v>308</v>
      </c>
      <c r="F496" s="8" t="s">
        <v>309</v>
      </c>
      <c r="G496" s="8" t="s">
        <v>24</v>
      </c>
      <c r="H496" s="8">
        <v>0.25</v>
      </c>
      <c r="I496" s="8">
        <v>82070000</v>
      </c>
      <c r="J496" s="8" t="str">
        <f t="shared" si="14"/>
        <v>Fino_0.25</v>
      </c>
      <c r="K496" s="8" t="str">
        <f t="shared" si="15"/>
        <v>Fino_0.25_337357_C00473791</v>
      </c>
    </row>
    <row r="497" spans="3:11" x14ac:dyDescent="0.2">
      <c r="C497" s="8">
        <v>337357</v>
      </c>
      <c r="D497" s="8" t="s">
        <v>299</v>
      </c>
      <c r="E497" s="8" t="s">
        <v>310</v>
      </c>
      <c r="F497" s="8" t="s">
        <v>311</v>
      </c>
      <c r="G497" s="8" t="s">
        <v>24</v>
      </c>
      <c r="H497" s="8">
        <v>0.25</v>
      </c>
      <c r="I497" s="8">
        <v>155270000</v>
      </c>
      <c r="J497" s="8" t="str">
        <f t="shared" si="14"/>
        <v>Fino_0.25</v>
      </c>
      <c r="K497" s="8" t="str">
        <f t="shared" si="15"/>
        <v>Fino_0.25_337357_C00473793</v>
      </c>
    </row>
    <row r="498" spans="3:11" x14ac:dyDescent="0.2">
      <c r="C498" s="8">
        <v>337357</v>
      </c>
      <c r="D498" s="8" t="s">
        <v>299</v>
      </c>
      <c r="E498" s="8" t="s">
        <v>312</v>
      </c>
      <c r="F498" s="8" t="s">
        <v>190</v>
      </c>
      <c r="G498" s="8" t="s">
        <v>17</v>
      </c>
      <c r="H498" s="8">
        <v>0.12</v>
      </c>
      <c r="I498" s="8">
        <v>50000</v>
      </c>
      <c r="J498" s="8" t="str">
        <f t="shared" si="14"/>
        <v>CK 110/ 170_0.12</v>
      </c>
      <c r="K498" s="8" t="str">
        <f t="shared" si="15"/>
        <v>CK 110/ 170_0.12_337357_C00474339</v>
      </c>
    </row>
    <row r="499" spans="3:11" x14ac:dyDescent="0.2">
      <c r="C499" s="8">
        <v>337357</v>
      </c>
      <c r="D499" s="8" t="s">
        <v>299</v>
      </c>
      <c r="E499" s="8" t="s">
        <v>312</v>
      </c>
      <c r="F499" s="8" t="s">
        <v>313</v>
      </c>
      <c r="G499" s="8" t="s">
        <v>26</v>
      </c>
      <c r="H499" s="8">
        <v>0.12</v>
      </c>
      <c r="I499" s="8">
        <v>50000</v>
      </c>
      <c r="J499" s="8" t="str">
        <f t="shared" si="14"/>
        <v>Ovaltine 110/ 180_0.12</v>
      </c>
      <c r="K499" s="8" t="str">
        <f t="shared" si="15"/>
        <v>Ovaltine 110/ 180_0.12_337357_C00474339</v>
      </c>
    </row>
    <row r="500" spans="3:11" x14ac:dyDescent="0.2">
      <c r="C500" s="8">
        <v>337357</v>
      </c>
      <c r="D500" s="8" t="s">
        <v>299</v>
      </c>
      <c r="E500" s="8" t="s">
        <v>312</v>
      </c>
      <c r="F500" s="8" t="s">
        <v>190</v>
      </c>
      <c r="G500" s="8" t="s">
        <v>27</v>
      </c>
      <c r="H500" s="8">
        <v>0.12</v>
      </c>
      <c r="I500" s="8">
        <v>50000</v>
      </c>
      <c r="J500" s="8" t="str">
        <f t="shared" si="14"/>
        <v>YM 110/ 170_0.12</v>
      </c>
      <c r="K500" s="8" t="str">
        <f t="shared" si="15"/>
        <v>YM 110/ 170_0.12_337357_C00474339</v>
      </c>
    </row>
    <row r="501" spans="3:11" x14ac:dyDescent="0.2">
      <c r="C501" s="8">
        <v>337357</v>
      </c>
      <c r="D501" s="8" t="s">
        <v>299</v>
      </c>
      <c r="E501" s="8" t="s">
        <v>312</v>
      </c>
      <c r="F501" s="8" t="s">
        <v>314</v>
      </c>
      <c r="G501" s="8" t="s">
        <v>59</v>
      </c>
      <c r="H501" s="8">
        <v>0.21</v>
      </c>
      <c r="I501" s="8">
        <v>50000</v>
      </c>
      <c r="J501" s="8" t="str">
        <f t="shared" si="14"/>
        <v>YM Bottle_0.21</v>
      </c>
      <c r="K501" s="8" t="str">
        <f t="shared" si="15"/>
        <v>YM Bottle_0.21_337357_C00474339</v>
      </c>
    </row>
    <row r="502" spans="3:11" x14ac:dyDescent="0.2">
      <c r="C502" s="8">
        <v>337357</v>
      </c>
      <c r="D502" s="8" t="s">
        <v>299</v>
      </c>
      <c r="E502" s="8" t="s">
        <v>315</v>
      </c>
      <c r="F502" s="8" t="s">
        <v>316</v>
      </c>
      <c r="G502" s="8" t="s">
        <v>24</v>
      </c>
      <c r="H502" s="8">
        <v>0.25</v>
      </c>
      <c r="I502" s="8">
        <v>3330000</v>
      </c>
      <c r="J502" s="8" t="str">
        <f t="shared" si="14"/>
        <v>Fino_0.25</v>
      </c>
      <c r="K502" s="8" t="str">
        <f t="shared" si="15"/>
        <v>Fino_0.25_337357_C00478216</v>
      </c>
    </row>
    <row r="503" spans="3:11" x14ac:dyDescent="0.2">
      <c r="C503" s="8">
        <v>337357</v>
      </c>
      <c r="D503" s="8" t="s">
        <v>299</v>
      </c>
      <c r="E503" s="8" t="s">
        <v>317</v>
      </c>
      <c r="F503" s="8" t="s">
        <v>318</v>
      </c>
      <c r="G503" s="8" t="s">
        <v>24</v>
      </c>
      <c r="H503" s="8">
        <v>0.15</v>
      </c>
      <c r="I503" s="8">
        <v>50000</v>
      </c>
      <c r="J503" s="8" t="str">
        <f t="shared" si="14"/>
        <v>Fino_0.15</v>
      </c>
      <c r="K503" s="8" t="str">
        <f t="shared" si="15"/>
        <v>Fino_0.15_337357_C00496226</v>
      </c>
    </row>
    <row r="504" spans="3:11" x14ac:dyDescent="0.2">
      <c r="C504" s="8">
        <v>337357</v>
      </c>
      <c r="D504" s="8" t="s">
        <v>299</v>
      </c>
      <c r="E504" s="8" t="s">
        <v>317</v>
      </c>
      <c r="F504" s="8" t="s">
        <v>318</v>
      </c>
      <c r="G504" s="8" t="s">
        <v>27</v>
      </c>
      <c r="H504" s="8">
        <v>0.1</v>
      </c>
      <c r="I504" s="8">
        <v>50000</v>
      </c>
      <c r="J504" s="8" t="str">
        <f t="shared" si="14"/>
        <v>YM 110/ 170_0.1</v>
      </c>
      <c r="K504" s="8" t="str">
        <f t="shared" si="15"/>
        <v>YM 110/ 170_0.1_337357_C00496226</v>
      </c>
    </row>
    <row r="505" spans="3:11" x14ac:dyDescent="0.2">
      <c r="C505" s="8">
        <v>337357</v>
      </c>
      <c r="D505" s="8" t="s">
        <v>299</v>
      </c>
      <c r="E505" s="8" t="s">
        <v>319</v>
      </c>
      <c r="F505" s="8" t="s">
        <v>320</v>
      </c>
      <c r="G505" s="8" t="s">
        <v>62</v>
      </c>
      <c r="H505" s="8">
        <v>0.1</v>
      </c>
      <c r="I505" s="8">
        <v>50000</v>
      </c>
      <c r="J505" s="8" t="str">
        <f t="shared" si="14"/>
        <v>Cup yogurt_0.1</v>
      </c>
      <c r="K505" s="8" t="str">
        <f t="shared" si="15"/>
        <v>Cup yogurt_0.1_337357_C00513596</v>
      </c>
    </row>
    <row r="506" spans="3:11" x14ac:dyDescent="0.2">
      <c r="C506" s="8">
        <v>337357</v>
      </c>
      <c r="D506" s="8" t="s">
        <v>299</v>
      </c>
      <c r="E506" s="8" t="s">
        <v>319</v>
      </c>
      <c r="F506" s="8" t="s">
        <v>320</v>
      </c>
      <c r="G506" s="8" t="s">
        <v>63</v>
      </c>
      <c r="H506" s="8">
        <v>0.08</v>
      </c>
      <c r="I506" s="8">
        <v>50000</v>
      </c>
      <c r="J506" s="8" t="str">
        <f t="shared" si="14"/>
        <v>DL Organic_0.08</v>
      </c>
      <c r="K506" s="8" t="str">
        <f t="shared" si="15"/>
        <v>DL Organic_0.08_337357_C00513596</v>
      </c>
    </row>
    <row r="507" spans="3:11" x14ac:dyDescent="0.2">
      <c r="C507" s="8">
        <v>337357</v>
      </c>
      <c r="D507" s="8" t="s">
        <v>299</v>
      </c>
      <c r="E507" s="8" t="s">
        <v>319</v>
      </c>
      <c r="F507" s="8" t="s">
        <v>320</v>
      </c>
      <c r="G507" s="8" t="s">
        <v>25</v>
      </c>
      <c r="H507" s="8">
        <v>0.13</v>
      </c>
      <c r="I507" s="8">
        <v>50000</v>
      </c>
      <c r="J507" s="8" t="str">
        <f t="shared" si="14"/>
        <v>Fresh 110/ 180_0.13</v>
      </c>
      <c r="K507" s="8" t="str">
        <f t="shared" si="15"/>
        <v>Fresh 110/ 180_0.13_337357_C00513596</v>
      </c>
    </row>
    <row r="508" spans="3:11" x14ac:dyDescent="0.2">
      <c r="C508" s="8">
        <v>337357</v>
      </c>
      <c r="D508" s="8" t="s">
        <v>299</v>
      </c>
      <c r="E508" s="8" t="s">
        <v>319</v>
      </c>
      <c r="F508" s="8" t="s">
        <v>320</v>
      </c>
      <c r="G508" s="8" t="s">
        <v>45</v>
      </c>
      <c r="H508" s="8">
        <v>0.08</v>
      </c>
      <c r="I508" s="8">
        <v>70000</v>
      </c>
      <c r="J508" s="8" t="str">
        <f t="shared" si="14"/>
        <v>Fristi LAD_0.08</v>
      </c>
      <c r="K508" s="8" t="str">
        <f t="shared" si="15"/>
        <v>Fristi LAD_0.08_337357_C00513596</v>
      </c>
    </row>
    <row r="509" spans="3:11" x14ac:dyDescent="0.2">
      <c r="C509" s="8">
        <v>337357</v>
      </c>
      <c r="D509" s="8" t="s">
        <v>299</v>
      </c>
      <c r="E509" s="8" t="s">
        <v>319</v>
      </c>
      <c r="F509" s="8" t="s">
        <v>320</v>
      </c>
      <c r="G509" s="8" t="s">
        <v>64</v>
      </c>
      <c r="H509" s="8">
        <v>0.08</v>
      </c>
      <c r="I509" s="8">
        <v>50000</v>
      </c>
      <c r="J509" s="8" t="str">
        <f t="shared" si="14"/>
        <v>Hoan Hao 1L_0.08</v>
      </c>
      <c r="K509" s="8" t="str">
        <f t="shared" si="15"/>
        <v>Hoan Hao 1L_0.08_337357_C00513596</v>
      </c>
    </row>
    <row r="510" spans="3:11" x14ac:dyDescent="0.2">
      <c r="C510" s="8">
        <v>337357</v>
      </c>
      <c r="D510" s="8" t="s">
        <v>299</v>
      </c>
      <c r="E510" s="8" t="s">
        <v>319</v>
      </c>
      <c r="F510" s="8" t="s">
        <v>320</v>
      </c>
      <c r="G510" s="8" t="s">
        <v>65</v>
      </c>
      <c r="H510" s="8">
        <v>0.06</v>
      </c>
      <c r="I510" s="8">
        <v>50000</v>
      </c>
      <c r="J510" s="8" t="str">
        <f t="shared" si="14"/>
        <v>Hoan Hao Tin_0.06</v>
      </c>
      <c r="K510" s="8" t="str">
        <f t="shared" si="15"/>
        <v>Hoan Hao Tin_0.06_337357_C00513596</v>
      </c>
    </row>
    <row r="511" spans="3:11" x14ac:dyDescent="0.2">
      <c r="C511" s="8">
        <v>337357</v>
      </c>
      <c r="D511" s="8" t="s">
        <v>299</v>
      </c>
      <c r="E511" s="8" t="s">
        <v>321</v>
      </c>
      <c r="F511" s="8" t="s">
        <v>322</v>
      </c>
      <c r="G511" s="8" t="s">
        <v>14</v>
      </c>
      <c r="H511" s="8">
        <v>0.05</v>
      </c>
      <c r="I511" s="8">
        <v>1200000</v>
      </c>
      <c r="J511" s="8" t="str">
        <f t="shared" si="14"/>
        <v>Bột Nguyên kem 400gr/ 900gr_0.05</v>
      </c>
      <c r="K511" s="8" t="str">
        <f t="shared" si="15"/>
        <v>Bột Nguyên kem 400gr/ 900gr_0.05_337357_C00527263</v>
      </c>
    </row>
    <row r="512" spans="3:11" x14ac:dyDescent="0.2">
      <c r="C512" s="8">
        <v>337357</v>
      </c>
      <c r="D512" s="8" t="s">
        <v>299</v>
      </c>
      <c r="E512" s="8" t="s">
        <v>323</v>
      </c>
      <c r="F512" s="8" t="s">
        <v>324</v>
      </c>
      <c r="G512" s="8" t="s">
        <v>17</v>
      </c>
      <c r="H512" s="8">
        <v>0.12</v>
      </c>
      <c r="I512" s="8">
        <v>50000</v>
      </c>
      <c r="J512" s="8" t="str">
        <f t="shared" si="14"/>
        <v>CK 110/ 170_0.12</v>
      </c>
      <c r="K512" s="8" t="str">
        <f t="shared" si="15"/>
        <v>CK 110/ 170_0.12_337357_C00527267</v>
      </c>
    </row>
    <row r="513" spans="3:11" x14ac:dyDescent="0.2">
      <c r="C513" s="8">
        <v>337357</v>
      </c>
      <c r="D513" s="8" t="s">
        <v>299</v>
      </c>
      <c r="E513" s="8" t="s">
        <v>323</v>
      </c>
      <c r="F513" s="8" t="s">
        <v>324</v>
      </c>
      <c r="G513" s="8" t="s">
        <v>25</v>
      </c>
      <c r="H513" s="8">
        <v>0.12</v>
      </c>
      <c r="I513" s="8">
        <v>2800000</v>
      </c>
      <c r="J513" s="8" t="str">
        <f t="shared" si="14"/>
        <v>Fresh 110/ 180_0.12</v>
      </c>
      <c r="K513" s="8" t="str">
        <f t="shared" si="15"/>
        <v>Fresh 110/ 180_0.12_337357_C00527267</v>
      </c>
    </row>
    <row r="514" spans="3:11" x14ac:dyDescent="0.2">
      <c r="C514" s="8">
        <v>337357</v>
      </c>
      <c r="D514" s="8" t="s">
        <v>299</v>
      </c>
      <c r="E514" s="8" t="s">
        <v>323</v>
      </c>
      <c r="F514" s="8" t="s">
        <v>324</v>
      </c>
      <c r="G514" s="8" t="s">
        <v>45</v>
      </c>
      <c r="H514" s="8">
        <v>0.08</v>
      </c>
      <c r="I514" s="8">
        <v>670000</v>
      </c>
      <c r="J514" s="8" t="str">
        <f t="shared" ref="J514:J577" si="16">G514&amp;"_"&amp;H514</f>
        <v>Fristi LAD_0.08</v>
      </c>
      <c r="K514" s="8" t="str">
        <f t="shared" si="15"/>
        <v>Fristi LAD_0.08_337357_C00527267</v>
      </c>
    </row>
    <row r="515" spans="3:11" x14ac:dyDescent="0.2">
      <c r="C515" s="8">
        <v>337357</v>
      </c>
      <c r="D515" s="8" t="s">
        <v>299</v>
      </c>
      <c r="E515" s="8" t="s">
        <v>323</v>
      </c>
      <c r="F515" s="8" t="s">
        <v>324</v>
      </c>
      <c r="G515" s="8" t="s">
        <v>26</v>
      </c>
      <c r="H515" s="8">
        <v>0.12</v>
      </c>
      <c r="I515" s="8">
        <v>50000</v>
      </c>
      <c r="J515" s="8" t="str">
        <f t="shared" si="16"/>
        <v>Ovaltine 110/ 180_0.12</v>
      </c>
      <c r="K515" s="8" t="str">
        <f t="shared" ref="K515:K578" si="17">G515&amp;"_"&amp;H515&amp;"_"&amp;C515&amp;"_"&amp;E515</f>
        <v>Ovaltine 110/ 180_0.12_337357_C00527267</v>
      </c>
    </row>
    <row r="516" spans="3:11" x14ac:dyDescent="0.2">
      <c r="C516" s="8">
        <v>337357</v>
      </c>
      <c r="D516" s="8" t="s">
        <v>299</v>
      </c>
      <c r="E516" s="8" t="s">
        <v>325</v>
      </c>
      <c r="F516" s="8" t="s">
        <v>326</v>
      </c>
      <c r="G516" s="8" t="s">
        <v>17</v>
      </c>
      <c r="H516" s="8">
        <v>0.15</v>
      </c>
      <c r="I516" s="8">
        <v>7270000</v>
      </c>
      <c r="J516" s="8" t="str">
        <f t="shared" si="16"/>
        <v>CK 110/ 170_0.15</v>
      </c>
      <c r="K516" s="8" t="str">
        <f t="shared" si="17"/>
        <v>CK 110/ 170_0.15_337357_C00541974</v>
      </c>
    </row>
    <row r="517" spans="3:11" x14ac:dyDescent="0.2">
      <c r="C517" s="8">
        <v>337357</v>
      </c>
      <c r="D517" s="8" t="s">
        <v>299</v>
      </c>
      <c r="E517" s="8" t="s">
        <v>325</v>
      </c>
      <c r="F517" s="8" t="s">
        <v>326</v>
      </c>
      <c r="G517" s="8" t="s">
        <v>23</v>
      </c>
      <c r="H517" s="8">
        <v>0.05</v>
      </c>
      <c r="I517" s="8">
        <v>50000</v>
      </c>
      <c r="J517" s="8" t="str">
        <f t="shared" si="16"/>
        <v>DL calci_0.05</v>
      </c>
      <c r="K517" s="8" t="str">
        <f t="shared" si="17"/>
        <v>DL calci_0.05_337357_C00541974</v>
      </c>
    </row>
    <row r="518" spans="3:11" x14ac:dyDescent="0.2">
      <c r="C518" s="8">
        <v>337357</v>
      </c>
      <c r="D518" s="8" t="s">
        <v>299</v>
      </c>
      <c r="E518" s="8" t="s">
        <v>327</v>
      </c>
      <c r="F518" s="8" t="s">
        <v>328</v>
      </c>
      <c r="G518" s="8" t="s">
        <v>17</v>
      </c>
      <c r="H518" s="8">
        <v>0.15</v>
      </c>
      <c r="I518" s="8">
        <v>50000</v>
      </c>
      <c r="J518" s="8" t="str">
        <f t="shared" si="16"/>
        <v>CK 110/ 170_0.15</v>
      </c>
      <c r="K518" s="8" t="str">
        <f t="shared" si="17"/>
        <v>CK 110/ 170_0.15_337357_C00543401</v>
      </c>
    </row>
    <row r="519" spans="3:11" x14ac:dyDescent="0.2">
      <c r="C519" s="8">
        <v>337357</v>
      </c>
      <c r="D519" s="8" t="s">
        <v>299</v>
      </c>
      <c r="E519" s="8" t="s">
        <v>327</v>
      </c>
      <c r="F519" s="8" t="s">
        <v>328</v>
      </c>
      <c r="G519" s="8" t="s">
        <v>25</v>
      </c>
      <c r="H519" s="8">
        <v>0.15</v>
      </c>
      <c r="I519" s="8">
        <v>50000</v>
      </c>
      <c r="J519" s="8" t="str">
        <f t="shared" si="16"/>
        <v>Fresh 110/ 180_0.15</v>
      </c>
      <c r="K519" s="8" t="str">
        <f t="shared" si="17"/>
        <v>Fresh 110/ 180_0.15_337357_C00543401</v>
      </c>
    </row>
    <row r="520" spans="3:11" x14ac:dyDescent="0.2">
      <c r="C520" s="8">
        <v>337357</v>
      </c>
      <c r="D520" s="8" t="s">
        <v>299</v>
      </c>
      <c r="E520" s="8" t="s">
        <v>327</v>
      </c>
      <c r="F520" s="8" t="s">
        <v>328</v>
      </c>
      <c r="G520" s="8" t="s">
        <v>26</v>
      </c>
      <c r="H520" s="8">
        <v>0.1</v>
      </c>
      <c r="I520" s="8">
        <v>50000</v>
      </c>
      <c r="J520" s="8" t="str">
        <f t="shared" si="16"/>
        <v>Ovaltine 110/ 180_0.1</v>
      </c>
      <c r="K520" s="8" t="str">
        <f t="shared" si="17"/>
        <v>Ovaltine 110/ 180_0.1_337357_C00543401</v>
      </c>
    </row>
    <row r="521" spans="3:11" x14ac:dyDescent="0.2">
      <c r="C521" s="8">
        <v>337357</v>
      </c>
      <c r="D521" s="8" t="s">
        <v>299</v>
      </c>
      <c r="E521" s="8" t="s">
        <v>327</v>
      </c>
      <c r="F521" s="8" t="s">
        <v>328</v>
      </c>
      <c r="G521" s="8" t="s">
        <v>27</v>
      </c>
      <c r="H521" s="8">
        <v>0.1</v>
      </c>
      <c r="I521" s="8">
        <v>50000</v>
      </c>
      <c r="J521" s="8" t="str">
        <f t="shared" si="16"/>
        <v>YM 110/ 170_0.1</v>
      </c>
      <c r="K521" s="8" t="str">
        <f t="shared" si="17"/>
        <v>YM 110/ 170_0.1_337357_C00543401</v>
      </c>
    </row>
    <row r="522" spans="3:11" x14ac:dyDescent="0.2">
      <c r="C522" s="8">
        <v>337357</v>
      </c>
      <c r="D522" s="8" t="s">
        <v>299</v>
      </c>
      <c r="E522" s="8" t="s">
        <v>329</v>
      </c>
      <c r="F522" s="8" t="s">
        <v>330</v>
      </c>
      <c r="G522" s="8" t="s">
        <v>17</v>
      </c>
      <c r="H522" s="8">
        <v>0.15</v>
      </c>
      <c r="I522" s="8">
        <v>50000</v>
      </c>
      <c r="J522" s="8" t="str">
        <f t="shared" si="16"/>
        <v>CK 110/ 170_0.15</v>
      </c>
      <c r="K522" s="8" t="str">
        <f t="shared" si="17"/>
        <v>CK 110/ 170_0.15_337357_C00546531</v>
      </c>
    </row>
    <row r="523" spans="3:11" x14ac:dyDescent="0.2">
      <c r="C523" s="8">
        <v>337357</v>
      </c>
      <c r="D523" s="8" t="s">
        <v>299</v>
      </c>
      <c r="E523" s="8" t="s">
        <v>329</v>
      </c>
      <c r="F523" s="8" t="s">
        <v>330</v>
      </c>
      <c r="G523" s="8" t="s">
        <v>23</v>
      </c>
      <c r="H523" s="8">
        <v>0.05</v>
      </c>
      <c r="I523" s="8">
        <v>870000</v>
      </c>
      <c r="J523" s="8" t="str">
        <f t="shared" si="16"/>
        <v>DL calci_0.05</v>
      </c>
      <c r="K523" s="8" t="str">
        <f t="shared" si="17"/>
        <v>DL calci_0.05_337357_C00546531</v>
      </c>
    </row>
    <row r="524" spans="3:11" x14ac:dyDescent="0.2">
      <c r="C524" s="8">
        <v>337357</v>
      </c>
      <c r="D524" s="8" t="s">
        <v>299</v>
      </c>
      <c r="E524" s="8" t="s">
        <v>329</v>
      </c>
      <c r="F524" s="8" t="s">
        <v>330</v>
      </c>
      <c r="G524" s="8" t="s">
        <v>26</v>
      </c>
      <c r="H524" s="8">
        <v>0.15</v>
      </c>
      <c r="I524" s="8">
        <v>800000</v>
      </c>
      <c r="J524" s="8" t="str">
        <f t="shared" si="16"/>
        <v>Ovaltine 110/ 180_0.15</v>
      </c>
      <c r="K524" s="8" t="str">
        <f t="shared" si="17"/>
        <v>Ovaltine 110/ 180_0.15_337357_C00546531</v>
      </c>
    </row>
    <row r="525" spans="3:11" x14ac:dyDescent="0.2">
      <c r="C525" s="8">
        <v>337358</v>
      </c>
      <c r="D525" s="8" t="s">
        <v>331</v>
      </c>
      <c r="E525" s="8" t="s">
        <v>332</v>
      </c>
      <c r="F525" s="8" t="s">
        <v>333</v>
      </c>
      <c r="G525" s="8" t="s">
        <v>17</v>
      </c>
      <c r="H525" s="8">
        <v>0.1</v>
      </c>
      <c r="I525" s="8">
        <v>50000</v>
      </c>
      <c r="J525" s="8" t="str">
        <f t="shared" si="16"/>
        <v>CK 110/ 170_0.1</v>
      </c>
      <c r="K525" s="8" t="str">
        <f t="shared" si="17"/>
        <v>CK 110/ 170_0.1_337358_C00489148</v>
      </c>
    </row>
    <row r="526" spans="3:11" x14ac:dyDescent="0.2">
      <c r="C526" s="8">
        <v>337358</v>
      </c>
      <c r="D526" s="8" t="s">
        <v>331</v>
      </c>
      <c r="E526" s="8" t="s">
        <v>334</v>
      </c>
      <c r="F526" s="8" t="s">
        <v>335</v>
      </c>
      <c r="G526" s="8" t="s">
        <v>17</v>
      </c>
      <c r="H526" s="8">
        <v>0.15</v>
      </c>
      <c r="I526" s="8">
        <v>50000</v>
      </c>
      <c r="J526" s="8" t="str">
        <f t="shared" si="16"/>
        <v>CK 110/ 170_0.15</v>
      </c>
      <c r="K526" s="8" t="str">
        <f t="shared" si="17"/>
        <v>CK 110/ 170_0.15_337358_C00489149</v>
      </c>
    </row>
    <row r="527" spans="3:11" x14ac:dyDescent="0.2">
      <c r="C527" s="8">
        <v>337358</v>
      </c>
      <c r="D527" s="8" t="s">
        <v>331</v>
      </c>
      <c r="E527" s="8" t="s">
        <v>334</v>
      </c>
      <c r="F527" s="8" t="s">
        <v>335</v>
      </c>
      <c r="G527" s="8" t="s">
        <v>62</v>
      </c>
      <c r="H527" s="8">
        <v>0.15</v>
      </c>
      <c r="I527" s="8">
        <v>50000</v>
      </c>
      <c r="J527" s="8" t="str">
        <f t="shared" si="16"/>
        <v>Cup yogurt_0.15</v>
      </c>
      <c r="K527" s="8" t="str">
        <f t="shared" si="17"/>
        <v>Cup yogurt_0.15_337358_C00489149</v>
      </c>
    </row>
    <row r="528" spans="3:11" x14ac:dyDescent="0.2">
      <c r="C528" s="8">
        <v>337358</v>
      </c>
      <c r="D528" s="8" t="s">
        <v>331</v>
      </c>
      <c r="E528" s="8" t="s">
        <v>334</v>
      </c>
      <c r="F528" s="8" t="s">
        <v>336</v>
      </c>
      <c r="G528" s="8" t="s">
        <v>24</v>
      </c>
      <c r="H528" s="8">
        <v>0.15</v>
      </c>
      <c r="I528" s="8">
        <v>50000</v>
      </c>
      <c r="J528" s="8" t="str">
        <f t="shared" si="16"/>
        <v>Fino_0.15</v>
      </c>
      <c r="K528" s="8" t="str">
        <f t="shared" si="17"/>
        <v>Fino_0.15_337358_C00489149</v>
      </c>
    </row>
    <row r="529" spans="3:11" x14ac:dyDescent="0.2">
      <c r="C529" s="8">
        <v>337358</v>
      </c>
      <c r="D529" s="8" t="s">
        <v>331</v>
      </c>
      <c r="E529" s="8" t="s">
        <v>334</v>
      </c>
      <c r="F529" s="8" t="s">
        <v>335</v>
      </c>
      <c r="G529" s="8" t="s">
        <v>25</v>
      </c>
      <c r="H529" s="8">
        <v>0.1</v>
      </c>
      <c r="I529" s="8">
        <v>50000</v>
      </c>
      <c r="J529" s="8" t="str">
        <f t="shared" si="16"/>
        <v>Fresh 110/ 180_0.1</v>
      </c>
      <c r="K529" s="8" t="str">
        <f t="shared" si="17"/>
        <v>Fresh 110/ 180_0.1_337358_C00489149</v>
      </c>
    </row>
    <row r="530" spans="3:11" x14ac:dyDescent="0.2">
      <c r="C530" s="8">
        <v>337358</v>
      </c>
      <c r="D530" s="8" t="s">
        <v>331</v>
      </c>
      <c r="E530" s="8" t="s">
        <v>337</v>
      </c>
      <c r="F530" s="8" t="s">
        <v>338</v>
      </c>
      <c r="G530" s="8" t="s">
        <v>17</v>
      </c>
      <c r="H530" s="8">
        <v>0.1</v>
      </c>
      <c r="I530" s="8">
        <v>50000</v>
      </c>
      <c r="J530" s="8" t="str">
        <f t="shared" si="16"/>
        <v>CK 110/ 170_0.1</v>
      </c>
      <c r="K530" s="8" t="str">
        <f t="shared" si="17"/>
        <v>CK 110/ 170_0.1_337358_C00491663</v>
      </c>
    </row>
    <row r="531" spans="3:11" x14ac:dyDescent="0.2">
      <c r="C531" s="8">
        <v>337358</v>
      </c>
      <c r="D531" s="8" t="s">
        <v>331</v>
      </c>
      <c r="E531" s="8" t="s">
        <v>337</v>
      </c>
      <c r="F531" s="8" t="s">
        <v>338</v>
      </c>
      <c r="G531" s="8" t="s">
        <v>62</v>
      </c>
      <c r="H531" s="8">
        <v>0.15</v>
      </c>
      <c r="I531" s="8">
        <v>50000</v>
      </c>
      <c r="J531" s="8" t="str">
        <f t="shared" si="16"/>
        <v>Cup yogurt_0.15</v>
      </c>
      <c r="K531" s="8" t="str">
        <f t="shared" si="17"/>
        <v>Cup yogurt_0.15_337358_C00491663</v>
      </c>
    </row>
    <row r="532" spans="3:11" x14ac:dyDescent="0.2">
      <c r="C532" s="8">
        <v>337358</v>
      </c>
      <c r="D532" s="8" t="s">
        <v>331</v>
      </c>
      <c r="E532" s="8" t="s">
        <v>337</v>
      </c>
      <c r="F532" s="8" t="s">
        <v>338</v>
      </c>
      <c r="G532" s="8" t="s">
        <v>25</v>
      </c>
      <c r="H532" s="8">
        <v>0.1</v>
      </c>
      <c r="I532" s="8">
        <v>50000</v>
      </c>
      <c r="J532" s="8" t="str">
        <f t="shared" si="16"/>
        <v>Fresh 110/ 180_0.1</v>
      </c>
      <c r="K532" s="8" t="str">
        <f t="shared" si="17"/>
        <v>Fresh 110/ 180_0.1_337358_C00491663</v>
      </c>
    </row>
    <row r="533" spans="3:11" x14ac:dyDescent="0.2">
      <c r="C533" s="8">
        <v>337358</v>
      </c>
      <c r="D533" s="8" t="s">
        <v>331</v>
      </c>
      <c r="E533" s="8" t="s">
        <v>337</v>
      </c>
      <c r="F533" s="8" t="s">
        <v>338</v>
      </c>
      <c r="G533" s="8" t="s">
        <v>26</v>
      </c>
      <c r="H533" s="8">
        <v>0.1</v>
      </c>
      <c r="I533" s="8">
        <v>50000</v>
      </c>
      <c r="J533" s="8" t="str">
        <f t="shared" si="16"/>
        <v>Ovaltine 110/ 180_0.1</v>
      </c>
      <c r="K533" s="8" t="str">
        <f t="shared" si="17"/>
        <v>Ovaltine 110/ 180_0.1_337358_C00491663</v>
      </c>
    </row>
    <row r="534" spans="3:11" x14ac:dyDescent="0.2">
      <c r="C534" s="8">
        <v>337358</v>
      </c>
      <c r="D534" s="8" t="s">
        <v>331</v>
      </c>
      <c r="E534" s="8" t="s">
        <v>337</v>
      </c>
      <c r="F534" s="8" t="s">
        <v>338</v>
      </c>
      <c r="G534" s="8" t="s">
        <v>27</v>
      </c>
      <c r="H534" s="8">
        <v>0.12</v>
      </c>
      <c r="I534" s="8">
        <v>50000</v>
      </c>
      <c r="J534" s="8" t="str">
        <f t="shared" si="16"/>
        <v>YM 110/ 170_0.12</v>
      </c>
      <c r="K534" s="8" t="str">
        <f t="shared" si="17"/>
        <v>YM 110/ 170_0.12_337358_C00491663</v>
      </c>
    </row>
    <row r="535" spans="3:11" x14ac:dyDescent="0.2">
      <c r="C535" s="8">
        <v>337358</v>
      </c>
      <c r="D535" s="8" t="s">
        <v>331</v>
      </c>
      <c r="E535" s="8" t="s">
        <v>337</v>
      </c>
      <c r="F535" s="8" t="s">
        <v>338</v>
      </c>
      <c r="G535" s="8" t="s">
        <v>59</v>
      </c>
      <c r="H535" s="8">
        <v>0.15</v>
      </c>
      <c r="I535" s="8">
        <v>50000</v>
      </c>
      <c r="J535" s="8" t="str">
        <f t="shared" si="16"/>
        <v>YM Bottle_0.15</v>
      </c>
      <c r="K535" s="8" t="str">
        <f t="shared" si="17"/>
        <v>YM Bottle_0.15_337358_C00491663</v>
      </c>
    </row>
    <row r="536" spans="3:11" x14ac:dyDescent="0.2">
      <c r="C536" s="8">
        <v>337363</v>
      </c>
      <c r="D536" s="8" t="s">
        <v>339</v>
      </c>
      <c r="E536" s="8" t="s">
        <v>340</v>
      </c>
      <c r="F536" s="8" t="s">
        <v>341</v>
      </c>
      <c r="G536" s="8" t="s">
        <v>62</v>
      </c>
      <c r="H536" s="8">
        <v>0.1</v>
      </c>
      <c r="I536" s="8">
        <v>50000</v>
      </c>
      <c r="J536" s="8" t="str">
        <f t="shared" si="16"/>
        <v>Cup yogurt_0.1</v>
      </c>
      <c r="K536" s="8" t="str">
        <f t="shared" si="17"/>
        <v>Cup yogurt_0.1_337363_C00380175</v>
      </c>
    </row>
    <row r="537" spans="3:11" x14ac:dyDescent="0.2">
      <c r="C537" s="8">
        <v>337363</v>
      </c>
      <c r="D537" s="8" t="s">
        <v>339</v>
      </c>
      <c r="E537" s="8" t="s">
        <v>340</v>
      </c>
      <c r="F537" s="8" t="s">
        <v>341</v>
      </c>
      <c r="G537" s="8" t="s">
        <v>81</v>
      </c>
      <c r="H537" s="8">
        <v>0.08</v>
      </c>
      <c r="I537" s="8">
        <v>50000</v>
      </c>
      <c r="J537" s="8" t="str">
        <f t="shared" si="16"/>
        <v>DL Gold_0.08</v>
      </c>
      <c r="K537" s="8" t="str">
        <f t="shared" si="17"/>
        <v>DL Gold_0.08_337363_C00380175</v>
      </c>
    </row>
    <row r="538" spans="3:11" x14ac:dyDescent="0.2">
      <c r="C538" s="8">
        <v>337363</v>
      </c>
      <c r="D538" s="8" t="s">
        <v>339</v>
      </c>
      <c r="E538" s="8" t="s">
        <v>340</v>
      </c>
      <c r="F538" s="8" t="s">
        <v>341</v>
      </c>
      <c r="G538" s="8" t="s">
        <v>24</v>
      </c>
      <c r="H538" s="8">
        <v>0.08</v>
      </c>
      <c r="I538" s="8">
        <v>50000</v>
      </c>
      <c r="J538" s="8" t="str">
        <f t="shared" si="16"/>
        <v>Fino_0.08</v>
      </c>
      <c r="K538" s="8" t="str">
        <f t="shared" si="17"/>
        <v>Fino_0.08_337363_C00380175</v>
      </c>
    </row>
    <row r="539" spans="3:11" x14ac:dyDescent="0.2">
      <c r="C539" s="8">
        <v>337363</v>
      </c>
      <c r="D539" s="8" t="s">
        <v>339</v>
      </c>
      <c r="E539" s="8" t="s">
        <v>340</v>
      </c>
      <c r="F539" s="8" t="s">
        <v>341</v>
      </c>
      <c r="G539" s="8" t="s">
        <v>25</v>
      </c>
      <c r="H539" s="8">
        <v>5.5E-2</v>
      </c>
      <c r="I539" s="8">
        <v>50000</v>
      </c>
      <c r="J539" s="8" t="str">
        <f t="shared" si="16"/>
        <v>Fresh 110/ 180_0.055</v>
      </c>
      <c r="K539" s="8" t="str">
        <f t="shared" si="17"/>
        <v>Fresh 110/ 180_0.055_337363_C00380175</v>
      </c>
    </row>
    <row r="540" spans="3:11" x14ac:dyDescent="0.2">
      <c r="C540" s="8">
        <v>337363</v>
      </c>
      <c r="D540" s="8" t="s">
        <v>339</v>
      </c>
      <c r="E540" s="8" t="s">
        <v>340</v>
      </c>
      <c r="F540" s="8" t="s">
        <v>341</v>
      </c>
      <c r="G540" s="8" t="s">
        <v>72</v>
      </c>
      <c r="H540" s="8">
        <v>7.4999999999999997E-2</v>
      </c>
      <c r="I540" s="8">
        <v>50000</v>
      </c>
      <c r="J540" s="8" t="str">
        <f t="shared" si="16"/>
        <v>Fresh 1L_0.075</v>
      </c>
      <c r="K540" s="8" t="str">
        <f t="shared" si="17"/>
        <v>Fresh 1L_0.075_337363_C00380175</v>
      </c>
    </row>
    <row r="541" spans="3:11" x14ac:dyDescent="0.2">
      <c r="C541" s="8">
        <v>337363</v>
      </c>
      <c r="D541" s="8" t="s">
        <v>339</v>
      </c>
      <c r="E541" s="8" t="s">
        <v>340</v>
      </c>
      <c r="F541" s="8" t="s">
        <v>341</v>
      </c>
      <c r="G541" s="8" t="s">
        <v>64</v>
      </c>
      <c r="H541" s="8">
        <v>0.1</v>
      </c>
      <c r="I541" s="8">
        <v>50000</v>
      </c>
      <c r="J541" s="8" t="str">
        <f t="shared" si="16"/>
        <v>Hoan Hao 1L_0.1</v>
      </c>
      <c r="K541" s="8" t="str">
        <f t="shared" si="17"/>
        <v>Hoan Hao 1L_0.1_337363_C00380175</v>
      </c>
    </row>
    <row r="542" spans="3:11" x14ac:dyDescent="0.2">
      <c r="C542" s="8">
        <v>337363</v>
      </c>
      <c r="D542" s="8" t="s">
        <v>339</v>
      </c>
      <c r="E542" s="8" t="s">
        <v>342</v>
      </c>
      <c r="F542" s="8" t="s">
        <v>343</v>
      </c>
      <c r="G542" s="8" t="s">
        <v>27</v>
      </c>
      <c r="H542" s="8">
        <v>0.1</v>
      </c>
      <c r="I542" s="8">
        <v>50000</v>
      </c>
      <c r="J542" s="8" t="str">
        <f t="shared" si="16"/>
        <v>YM 110/ 170_0.1</v>
      </c>
      <c r="K542" s="8" t="str">
        <f t="shared" si="17"/>
        <v>YM 110/ 170_0.1_337363_C00380177</v>
      </c>
    </row>
    <row r="543" spans="3:11" x14ac:dyDescent="0.2">
      <c r="C543" s="8">
        <v>337363</v>
      </c>
      <c r="D543" s="8" t="s">
        <v>339</v>
      </c>
      <c r="E543" s="8" t="s">
        <v>344</v>
      </c>
      <c r="F543" s="8" t="s">
        <v>345</v>
      </c>
      <c r="G543" s="8" t="s">
        <v>62</v>
      </c>
      <c r="H543" s="8">
        <v>0.15</v>
      </c>
      <c r="I543" s="8">
        <v>50000</v>
      </c>
      <c r="J543" s="8" t="str">
        <f t="shared" si="16"/>
        <v>Cup yogurt_0.15</v>
      </c>
      <c r="K543" s="8" t="str">
        <f t="shared" si="17"/>
        <v>Cup yogurt_0.15_337363_C00450881</v>
      </c>
    </row>
    <row r="544" spans="3:11" x14ac:dyDescent="0.2">
      <c r="C544" s="8">
        <v>337363</v>
      </c>
      <c r="D544" s="8" t="s">
        <v>339</v>
      </c>
      <c r="E544" s="8" t="s">
        <v>344</v>
      </c>
      <c r="F544" s="8" t="s">
        <v>345</v>
      </c>
      <c r="G544" s="8" t="s">
        <v>72</v>
      </c>
      <c r="H544" s="8">
        <v>0.06</v>
      </c>
      <c r="I544" s="8">
        <v>50000</v>
      </c>
      <c r="J544" s="8" t="str">
        <f t="shared" si="16"/>
        <v>Fresh 1L_0.06</v>
      </c>
      <c r="K544" s="8" t="str">
        <f t="shared" si="17"/>
        <v>Fresh 1L_0.06_337363_C00450881</v>
      </c>
    </row>
    <row r="545" spans="3:11" x14ac:dyDescent="0.2">
      <c r="C545" s="8">
        <v>337363</v>
      </c>
      <c r="D545" s="8" t="s">
        <v>339</v>
      </c>
      <c r="E545" s="8" t="s">
        <v>344</v>
      </c>
      <c r="F545" s="8" t="s">
        <v>345</v>
      </c>
      <c r="G545" s="8" t="s">
        <v>64</v>
      </c>
      <c r="H545" s="8">
        <v>0.14000000000000001</v>
      </c>
      <c r="I545" s="8">
        <v>1930000</v>
      </c>
      <c r="J545" s="8" t="str">
        <f t="shared" si="16"/>
        <v>Hoan Hao 1L_0.14</v>
      </c>
      <c r="K545" s="8" t="str">
        <f t="shared" si="17"/>
        <v>Hoan Hao 1L_0.14_337363_C00450881</v>
      </c>
    </row>
    <row r="546" spans="3:11" x14ac:dyDescent="0.2">
      <c r="C546" s="8">
        <v>337363</v>
      </c>
      <c r="D546" s="8" t="s">
        <v>339</v>
      </c>
      <c r="E546" s="8" t="s">
        <v>346</v>
      </c>
      <c r="F546" s="8" t="s">
        <v>347</v>
      </c>
      <c r="G546" s="8" t="s">
        <v>62</v>
      </c>
      <c r="H546" s="8">
        <v>0.15</v>
      </c>
      <c r="I546" s="8">
        <v>670000</v>
      </c>
      <c r="J546" s="8" t="str">
        <f t="shared" si="16"/>
        <v>Cup yogurt_0.15</v>
      </c>
      <c r="K546" s="8" t="str">
        <f t="shared" si="17"/>
        <v>Cup yogurt_0.15_337363_C00463454</v>
      </c>
    </row>
    <row r="547" spans="3:11" x14ac:dyDescent="0.2">
      <c r="C547" s="8">
        <v>337363</v>
      </c>
      <c r="D547" s="8" t="s">
        <v>339</v>
      </c>
      <c r="E547" s="8" t="s">
        <v>346</v>
      </c>
      <c r="F547" s="8" t="s">
        <v>347</v>
      </c>
      <c r="G547" s="8" t="s">
        <v>24</v>
      </c>
      <c r="H547" s="8">
        <v>0.04</v>
      </c>
      <c r="I547" s="8">
        <v>50000</v>
      </c>
      <c r="J547" s="8" t="str">
        <f t="shared" si="16"/>
        <v>Fino_0.04</v>
      </c>
      <c r="K547" s="8" t="str">
        <f t="shared" si="17"/>
        <v>Fino_0.04_337363_C00463454</v>
      </c>
    </row>
    <row r="548" spans="3:11" x14ac:dyDescent="0.2">
      <c r="C548" s="8">
        <v>337363</v>
      </c>
      <c r="D548" s="8" t="s">
        <v>339</v>
      </c>
      <c r="E548" s="8" t="s">
        <v>346</v>
      </c>
      <c r="F548" s="8" t="s">
        <v>347</v>
      </c>
      <c r="G548" s="8" t="s">
        <v>72</v>
      </c>
      <c r="H548" s="8">
        <v>0.04</v>
      </c>
      <c r="I548" s="8">
        <v>50000</v>
      </c>
      <c r="J548" s="8" t="str">
        <f t="shared" si="16"/>
        <v>Fresh 1L_0.04</v>
      </c>
      <c r="K548" s="8" t="str">
        <f t="shared" si="17"/>
        <v>Fresh 1L_0.04_337363_C00463454</v>
      </c>
    </row>
    <row r="549" spans="3:11" x14ac:dyDescent="0.2">
      <c r="C549" s="8">
        <v>337363</v>
      </c>
      <c r="D549" s="8" t="s">
        <v>339</v>
      </c>
      <c r="E549" s="8" t="s">
        <v>346</v>
      </c>
      <c r="F549" s="8" t="s">
        <v>347</v>
      </c>
      <c r="G549" s="8" t="s">
        <v>64</v>
      </c>
      <c r="H549" s="8">
        <v>0.1</v>
      </c>
      <c r="I549" s="8">
        <v>130000</v>
      </c>
      <c r="J549" s="8" t="str">
        <f t="shared" si="16"/>
        <v>Hoan Hao 1L_0.1</v>
      </c>
      <c r="K549" s="8" t="str">
        <f t="shared" si="17"/>
        <v>Hoan Hao 1L_0.1_337363_C00463454</v>
      </c>
    </row>
    <row r="550" spans="3:11" x14ac:dyDescent="0.2">
      <c r="C550" s="8">
        <v>337363</v>
      </c>
      <c r="D550" s="8" t="s">
        <v>339</v>
      </c>
      <c r="E550" s="8" t="s">
        <v>346</v>
      </c>
      <c r="F550" s="8" t="s">
        <v>347</v>
      </c>
      <c r="G550" s="8" t="s">
        <v>65</v>
      </c>
      <c r="H550" s="8">
        <v>0.04</v>
      </c>
      <c r="I550" s="8">
        <v>50000</v>
      </c>
      <c r="J550" s="8" t="str">
        <f t="shared" si="16"/>
        <v>Hoan Hao Tin_0.04</v>
      </c>
      <c r="K550" s="8" t="str">
        <f t="shared" si="17"/>
        <v>Hoan Hao Tin_0.04_337363_C00463454</v>
      </c>
    </row>
    <row r="551" spans="3:11" x14ac:dyDescent="0.2">
      <c r="C551" s="8">
        <v>337363</v>
      </c>
      <c r="D551" s="8" t="s">
        <v>339</v>
      </c>
      <c r="E551" s="8" t="s">
        <v>348</v>
      </c>
      <c r="F551" s="8" t="s">
        <v>349</v>
      </c>
      <c r="G551" s="8" t="s">
        <v>62</v>
      </c>
      <c r="H551" s="8">
        <v>0.15</v>
      </c>
      <c r="I551" s="8">
        <v>670000</v>
      </c>
      <c r="J551" s="8" t="str">
        <f t="shared" si="16"/>
        <v>Cup yogurt_0.15</v>
      </c>
      <c r="K551" s="8" t="str">
        <f t="shared" si="17"/>
        <v>Cup yogurt_0.15_337363_C00464834</v>
      </c>
    </row>
    <row r="552" spans="3:11" x14ac:dyDescent="0.2">
      <c r="C552" s="8">
        <v>337363</v>
      </c>
      <c r="D552" s="8" t="s">
        <v>339</v>
      </c>
      <c r="E552" s="8" t="s">
        <v>348</v>
      </c>
      <c r="F552" s="8" t="s">
        <v>349</v>
      </c>
      <c r="G552" s="8" t="s">
        <v>24</v>
      </c>
      <c r="H552" s="8">
        <v>0.04</v>
      </c>
      <c r="I552" s="8">
        <v>50000</v>
      </c>
      <c r="J552" s="8" t="str">
        <f t="shared" si="16"/>
        <v>Fino_0.04</v>
      </c>
      <c r="K552" s="8" t="str">
        <f t="shared" si="17"/>
        <v>Fino_0.04_337363_C00464834</v>
      </c>
    </row>
    <row r="553" spans="3:11" x14ac:dyDescent="0.2">
      <c r="C553" s="8">
        <v>337363</v>
      </c>
      <c r="D553" s="8" t="s">
        <v>339</v>
      </c>
      <c r="E553" s="8" t="s">
        <v>348</v>
      </c>
      <c r="F553" s="8" t="s">
        <v>349</v>
      </c>
      <c r="G553" s="8" t="s">
        <v>72</v>
      </c>
      <c r="H553" s="8">
        <v>0.04</v>
      </c>
      <c r="I553" s="8">
        <v>50000</v>
      </c>
      <c r="J553" s="8" t="str">
        <f t="shared" si="16"/>
        <v>Fresh 1L_0.04</v>
      </c>
      <c r="K553" s="8" t="str">
        <f t="shared" si="17"/>
        <v>Fresh 1L_0.04_337363_C00464834</v>
      </c>
    </row>
    <row r="554" spans="3:11" x14ac:dyDescent="0.2">
      <c r="C554" s="8">
        <v>337363</v>
      </c>
      <c r="D554" s="8" t="s">
        <v>339</v>
      </c>
      <c r="E554" s="8" t="s">
        <v>348</v>
      </c>
      <c r="F554" s="8" t="s">
        <v>349</v>
      </c>
      <c r="G554" s="8" t="s">
        <v>64</v>
      </c>
      <c r="H554" s="8">
        <v>0.1</v>
      </c>
      <c r="I554" s="8">
        <v>530000</v>
      </c>
      <c r="J554" s="8" t="str">
        <f t="shared" si="16"/>
        <v>Hoan Hao 1L_0.1</v>
      </c>
      <c r="K554" s="8" t="str">
        <f t="shared" si="17"/>
        <v>Hoan Hao 1L_0.1_337363_C00464834</v>
      </c>
    </row>
    <row r="555" spans="3:11" x14ac:dyDescent="0.2">
      <c r="C555" s="8">
        <v>337363</v>
      </c>
      <c r="D555" s="8" t="s">
        <v>339</v>
      </c>
      <c r="E555" s="8" t="s">
        <v>348</v>
      </c>
      <c r="F555" s="8" t="s">
        <v>349</v>
      </c>
      <c r="G555" s="8" t="s">
        <v>65</v>
      </c>
      <c r="H555" s="8">
        <v>0.04</v>
      </c>
      <c r="I555" s="8">
        <v>50000</v>
      </c>
      <c r="J555" s="8" t="str">
        <f t="shared" si="16"/>
        <v>Hoan Hao Tin_0.04</v>
      </c>
      <c r="K555" s="8" t="str">
        <f t="shared" si="17"/>
        <v>Hoan Hao Tin_0.04_337363_C00464834</v>
      </c>
    </row>
    <row r="556" spans="3:11" x14ac:dyDescent="0.2">
      <c r="C556" s="8">
        <v>337363</v>
      </c>
      <c r="D556" s="8" t="s">
        <v>339</v>
      </c>
      <c r="E556" s="8" t="s">
        <v>350</v>
      </c>
      <c r="F556" s="8" t="s">
        <v>190</v>
      </c>
      <c r="G556" s="8" t="s">
        <v>17</v>
      </c>
      <c r="H556" s="8">
        <v>0.12</v>
      </c>
      <c r="I556" s="8">
        <v>50000</v>
      </c>
      <c r="J556" s="8" t="str">
        <f t="shared" si="16"/>
        <v>CK 110/ 170_0.12</v>
      </c>
      <c r="K556" s="8" t="str">
        <f t="shared" si="17"/>
        <v>CK 110/ 170_0.12_337363_C00474549</v>
      </c>
    </row>
    <row r="557" spans="3:11" x14ac:dyDescent="0.2">
      <c r="C557" s="8">
        <v>337363</v>
      </c>
      <c r="D557" s="8" t="s">
        <v>339</v>
      </c>
      <c r="E557" s="8" t="s">
        <v>350</v>
      </c>
      <c r="F557" s="8" t="s">
        <v>351</v>
      </c>
      <c r="G557" s="8" t="s">
        <v>26</v>
      </c>
      <c r="H557" s="8">
        <v>0.12</v>
      </c>
      <c r="I557" s="8">
        <v>50000</v>
      </c>
      <c r="J557" s="8" t="str">
        <f t="shared" si="16"/>
        <v>Ovaltine 110/ 180_0.12</v>
      </c>
      <c r="K557" s="8" t="str">
        <f t="shared" si="17"/>
        <v>Ovaltine 110/ 180_0.12_337363_C00474549</v>
      </c>
    </row>
    <row r="558" spans="3:11" x14ac:dyDescent="0.2">
      <c r="C558" s="8">
        <v>337363</v>
      </c>
      <c r="D558" s="8" t="s">
        <v>339</v>
      </c>
      <c r="E558" s="8" t="s">
        <v>350</v>
      </c>
      <c r="F558" s="8" t="s">
        <v>190</v>
      </c>
      <c r="G558" s="8" t="s">
        <v>27</v>
      </c>
      <c r="H558" s="8">
        <v>0.12</v>
      </c>
      <c r="I558" s="8">
        <v>50000</v>
      </c>
      <c r="J558" s="8" t="str">
        <f t="shared" si="16"/>
        <v>YM 110/ 170_0.12</v>
      </c>
      <c r="K558" s="8" t="str">
        <f t="shared" si="17"/>
        <v>YM 110/ 170_0.12_337363_C00474549</v>
      </c>
    </row>
    <row r="559" spans="3:11" x14ac:dyDescent="0.2">
      <c r="C559" s="8">
        <v>337363</v>
      </c>
      <c r="D559" s="8" t="s">
        <v>339</v>
      </c>
      <c r="E559" s="8" t="s">
        <v>350</v>
      </c>
      <c r="F559" s="8" t="s">
        <v>351</v>
      </c>
      <c r="G559" s="8" t="s">
        <v>59</v>
      </c>
      <c r="H559" s="8">
        <v>0.21</v>
      </c>
      <c r="I559" s="8">
        <v>50000</v>
      </c>
      <c r="J559" s="8" t="str">
        <f t="shared" si="16"/>
        <v>YM Bottle_0.21</v>
      </c>
      <c r="K559" s="8" t="str">
        <f t="shared" si="17"/>
        <v>YM Bottle_0.21_337363_C00474549</v>
      </c>
    </row>
    <row r="560" spans="3:11" x14ac:dyDescent="0.2">
      <c r="C560" s="8">
        <v>337363</v>
      </c>
      <c r="D560" s="8" t="s">
        <v>339</v>
      </c>
      <c r="E560" s="8" t="s">
        <v>352</v>
      </c>
      <c r="F560" s="8" t="s">
        <v>353</v>
      </c>
      <c r="G560" s="8" t="s">
        <v>81</v>
      </c>
      <c r="H560" s="8">
        <v>0.1</v>
      </c>
      <c r="I560" s="8">
        <v>50000</v>
      </c>
      <c r="J560" s="8" t="str">
        <f t="shared" si="16"/>
        <v>DL Gold_0.1</v>
      </c>
      <c r="K560" s="8" t="str">
        <f t="shared" si="17"/>
        <v>DL Gold_0.1_337363_C00494101</v>
      </c>
    </row>
    <row r="561" spans="3:11" x14ac:dyDescent="0.2">
      <c r="C561" s="8">
        <v>337363</v>
      </c>
      <c r="D561" s="8" t="s">
        <v>339</v>
      </c>
      <c r="E561" s="8" t="s">
        <v>352</v>
      </c>
      <c r="F561" s="8" t="s">
        <v>353</v>
      </c>
      <c r="G561" s="8" t="s">
        <v>25</v>
      </c>
      <c r="H561" s="8">
        <v>0.14000000000000001</v>
      </c>
      <c r="I561" s="8">
        <v>50000</v>
      </c>
      <c r="J561" s="8" t="str">
        <f t="shared" si="16"/>
        <v>Fresh 110/ 180_0.14</v>
      </c>
      <c r="K561" s="8" t="str">
        <f t="shared" si="17"/>
        <v>Fresh 110/ 180_0.14_337363_C00494101</v>
      </c>
    </row>
    <row r="562" spans="3:11" x14ac:dyDescent="0.2">
      <c r="C562" s="8">
        <v>337363</v>
      </c>
      <c r="D562" s="8" t="s">
        <v>339</v>
      </c>
      <c r="E562" s="8" t="s">
        <v>354</v>
      </c>
      <c r="F562" s="8" t="s">
        <v>355</v>
      </c>
      <c r="G562" s="8" t="s">
        <v>25</v>
      </c>
      <c r="H562" s="8">
        <v>5.5E-2</v>
      </c>
      <c r="I562" s="8">
        <v>50000</v>
      </c>
      <c r="J562" s="8" t="str">
        <f t="shared" si="16"/>
        <v>Fresh 110/ 180_0.055</v>
      </c>
      <c r="K562" s="8" t="str">
        <f t="shared" si="17"/>
        <v>Fresh 110/ 180_0.055_337363_C00494102</v>
      </c>
    </row>
    <row r="563" spans="3:11" x14ac:dyDescent="0.2">
      <c r="C563" s="8">
        <v>337363</v>
      </c>
      <c r="D563" s="8" t="s">
        <v>339</v>
      </c>
      <c r="E563" s="8" t="s">
        <v>356</v>
      </c>
      <c r="F563" s="8" t="s">
        <v>357</v>
      </c>
      <c r="G563" s="8" t="s">
        <v>25</v>
      </c>
      <c r="H563" s="8">
        <v>0.15</v>
      </c>
      <c r="I563" s="8">
        <v>30670000</v>
      </c>
      <c r="J563" s="8" t="str">
        <f t="shared" si="16"/>
        <v>Fresh 110/ 180_0.15</v>
      </c>
      <c r="K563" s="8" t="str">
        <f t="shared" si="17"/>
        <v>Fresh 110/ 180_0.15_337363_C00519565</v>
      </c>
    </row>
    <row r="564" spans="3:11" x14ac:dyDescent="0.2">
      <c r="C564" s="8">
        <v>337363</v>
      </c>
      <c r="D564" s="8" t="s">
        <v>339</v>
      </c>
      <c r="E564" s="8" t="s">
        <v>358</v>
      </c>
      <c r="F564" s="8" t="s">
        <v>359</v>
      </c>
      <c r="G564" s="8" t="s">
        <v>27</v>
      </c>
      <c r="H564" s="8">
        <v>0.1</v>
      </c>
      <c r="I564" s="8">
        <v>50000</v>
      </c>
      <c r="J564" s="8" t="str">
        <f t="shared" si="16"/>
        <v>YM 110/ 170_0.1</v>
      </c>
      <c r="K564" s="8" t="str">
        <f t="shared" si="17"/>
        <v>YM 110/ 170_0.1_337363_C00534580</v>
      </c>
    </row>
    <row r="565" spans="3:11" x14ac:dyDescent="0.2">
      <c r="C565" s="8">
        <v>337363</v>
      </c>
      <c r="D565" s="8" t="s">
        <v>339</v>
      </c>
      <c r="E565" s="8" t="s">
        <v>360</v>
      </c>
      <c r="F565" s="8" t="s">
        <v>361</v>
      </c>
      <c r="G565" s="8" t="s">
        <v>94</v>
      </c>
      <c r="H565" s="8">
        <v>0.12</v>
      </c>
      <c r="I565" s="8">
        <v>15530000</v>
      </c>
      <c r="J565" s="8" t="str">
        <f t="shared" si="16"/>
        <v>DL Blue_0.12</v>
      </c>
      <c r="K565" s="8" t="str">
        <f t="shared" si="17"/>
        <v>DL Blue_0.12_337363_C00542045</v>
      </c>
    </row>
    <row r="566" spans="3:11" x14ac:dyDescent="0.2">
      <c r="C566" s="8">
        <v>337363</v>
      </c>
      <c r="D566" s="8" t="s">
        <v>339</v>
      </c>
      <c r="E566" s="8" t="s">
        <v>360</v>
      </c>
      <c r="F566" s="8" t="s">
        <v>361</v>
      </c>
      <c r="G566" s="8" t="s">
        <v>25</v>
      </c>
      <c r="H566" s="8">
        <v>0.12</v>
      </c>
      <c r="I566" s="8">
        <v>50000</v>
      </c>
      <c r="J566" s="8" t="str">
        <f t="shared" si="16"/>
        <v>Fresh 110/ 180_0.12</v>
      </c>
      <c r="K566" s="8" t="str">
        <f t="shared" si="17"/>
        <v>Fresh 110/ 180_0.12_337363_C00542045</v>
      </c>
    </row>
    <row r="567" spans="3:11" x14ac:dyDescent="0.2">
      <c r="C567" s="8">
        <v>337365</v>
      </c>
      <c r="D567" s="8" t="s">
        <v>362</v>
      </c>
      <c r="E567" s="8" t="s">
        <v>363</v>
      </c>
      <c r="F567" s="8" t="s">
        <v>364</v>
      </c>
      <c r="G567" s="8" t="s">
        <v>26</v>
      </c>
      <c r="H567" s="8">
        <v>7.0000000000000007E-2</v>
      </c>
      <c r="I567" s="8">
        <v>50000</v>
      </c>
      <c r="J567" s="8" t="str">
        <f t="shared" si="16"/>
        <v>Ovaltine 110/ 180_0.07</v>
      </c>
      <c r="K567" s="8" t="str">
        <f t="shared" si="17"/>
        <v>Ovaltine 110/ 180_0.07_337365_C00506984</v>
      </c>
    </row>
    <row r="568" spans="3:11" x14ac:dyDescent="0.2">
      <c r="C568" s="8">
        <v>337365</v>
      </c>
      <c r="D568" s="8" t="s">
        <v>362</v>
      </c>
      <c r="E568" s="8" t="s">
        <v>365</v>
      </c>
      <c r="F568" s="8" t="s">
        <v>366</v>
      </c>
      <c r="G568" s="8" t="s">
        <v>17</v>
      </c>
      <c r="H568" s="8">
        <v>0.15</v>
      </c>
      <c r="I568" s="8">
        <v>7000000</v>
      </c>
      <c r="J568" s="8" t="str">
        <f t="shared" si="16"/>
        <v>CK 110/ 170_0.15</v>
      </c>
      <c r="K568" s="8" t="str">
        <f t="shared" si="17"/>
        <v>CK 110/ 170_0.15_337365_C00506987</v>
      </c>
    </row>
    <row r="569" spans="3:11" x14ac:dyDescent="0.2">
      <c r="C569" s="8">
        <v>337365</v>
      </c>
      <c r="D569" s="8" t="s">
        <v>362</v>
      </c>
      <c r="E569" s="8" t="s">
        <v>365</v>
      </c>
      <c r="F569" s="8" t="s">
        <v>366</v>
      </c>
      <c r="G569" s="8" t="s">
        <v>62</v>
      </c>
      <c r="H569" s="8">
        <v>0.15</v>
      </c>
      <c r="I569" s="8">
        <v>5000000</v>
      </c>
      <c r="J569" s="8" t="str">
        <f t="shared" si="16"/>
        <v>Cup yogurt_0.15</v>
      </c>
      <c r="K569" s="8" t="str">
        <f t="shared" si="17"/>
        <v>Cup yogurt_0.15_337365_C00506987</v>
      </c>
    </row>
    <row r="570" spans="3:11" x14ac:dyDescent="0.2">
      <c r="C570" s="8">
        <v>337376</v>
      </c>
      <c r="D570" s="8" t="s">
        <v>367</v>
      </c>
      <c r="E570" s="8" t="s">
        <v>368</v>
      </c>
      <c r="F570" s="8" t="s">
        <v>369</v>
      </c>
      <c r="G570" s="8" t="s">
        <v>17</v>
      </c>
      <c r="H570" s="8">
        <v>0.1</v>
      </c>
      <c r="I570" s="8">
        <v>50000</v>
      </c>
      <c r="J570" s="8" t="str">
        <f t="shared" si="16"/>
        <v>CK 110/ 170_0.1</v>
      </c>
      <c r="K570" s="8" t="str">
        <f t="shared" si="17"/>
        <v>CK 110/ 170_0.1_337376_C00486061</v>
      </c>
    </row>
    <row r="571" spans="3:11" x14ac:dyDescent="0.2">
      <c r="C571" s="8">
        <v>337376</v>
      </c>
      <c r="D571" s="8" t="s">
        <v>367</v>
      </c>
      <c r="E571" s="8" t="s">
        <v>370</v>
      </c>
      <c r="F571" s="8" t="s">
        <v>371</v>
      </c>
      <c r="G571" s="8" t="s">
        <v>17</v>
      </c>
      <c r="H571" s="8">
        <v>0.1</v>
      </c>
      <c r="I571" s="8">
        <v>50000</v>
      </c>
      <c r="J571" s="8" t="str">
        <f t="shared" si="16"/>
        <v>CK 110/ 170_0.1</v>
      </c>
      <c r="K571" s="8" t="str">
        <f t="shared" si="17"/>
        <v>CK 110/ 170_0.1_337376_C00491997</v>
      </c>
    </row>
    <row r="572" spans="3:11" x14ac:dyDescent="0.2">
      <c r="C572" s="8">
        <v>337376</v>
      </c>
      <c r="D572" s="8" t="s">
        <v>367</v>
      </c>
      <c r="E572" s="8" t="s">
        <v>370</v>
      </c>
      <c r="F572" s="8" t="s">
        <v>371</v>
      </c>
      <c r="G572" s="8" t="s">
        <v>55</v>
      </c>
      <c r="H572" s="8">
        <v>0.08</v>
      </c>
      <c r="I572" s="8">
        <v>50000</v>
      </c>
      <c r="J572" s="8" t="str">
        <f t="shared" si="16"/>
        <v>DL Calci_0.08</v>
      </c>
      <c r="K572" s="8" t="str">
        <f t="shared" si="17"/>
        <v>DL Calci_0.08_337376_C00491997</v>
      </c>
    </row>
    <row r="573" spans="3:11" x14ac:dyDescent="0.2">
      <c r="C573" s="8">
        <v>337376</v>
      </c>
      <c r="D573" s="8" t="s">
        <v>367</v>
      </c>
      <c r="E573" s="8" t="s">
        <v>370</v>
      </c>
      <c r="F573" s="8" t="s">
        <v>371</v>
      </c>
      <c r="G573" s="8" t="s">
        <v>25</v>
      </c>
      <c r="H573" s="8">
        <v>0.1</v>
      </c>
      <c r="I573" s="8">
        <v>50000</v>
      </c>
      <c r="J573" s="8" t="str">
        <f t="shared" si="16"/>
        <v>Fresh 110/ 180_0.1</v>
      </c>
      <c r="K573" s="8" t="str">
        <f t="shared" si="17"/>
        <v>Fresh 110/ 180_0.1_337376_C00491997</v>
      </c>
    </row>
    <row r="574" spans="3:11" x14ac:dyDescent="0.2">
      <c r="C574" s="8">
        <v>337376</v>
      </c>
      <c r="D574" s="8" t="s">
        <v>367</v>
      </c>
      <c r="E574" s="8" t="s">
        <v>372</v>
      </c>
      <c r="F574" s="8" t="s">
        <v>373</v>
      </c>
      <c r="G574" s="8" t="s">
        <v>64</v>
      </c>
      <c r="H574" s="8">
        <v>0.13</v>
      </c>
      <c r="I574" s="8">
        <v>50000</v>
      </c>
      <c r="J574" s="8" t="str">
        <f t="shared" si="16"/>
        <v>Hoan Hao 1L_0.13</v>
      </c>
      <c r="K574" s="8" t="str">
        <f t="shared" si="17"/>
        <v>Hoan Hao 1L_0.13_337376_C00492911</v>
      </c>
    </row>
    <row r="575" spans="3:11" x14ac:dyDescent="0.2">
      <c r="C575" s="8">
        <v>337376</v>
      </c>
      <c r="D575" s="8" t="s">
        <v>367</v>
      </c>
      <c r="E575" s="8" t="s">
        <v>374</v>
      </c>
      <c r="F575" s="8" t="s">
        <v>375</v>
      </c>
      <c r="G575" s="8" t="s">
        <v>14</v>
      </c>
      <c r="H575" s="8">
        <v>0.1</v>
      </c>
      <c r="I575" s="8">
        <v>50000</v>
      </c>
      <c r="J575" s="8" t="str">
        <f t="shared" si="16"/>
        <v>Bột Nguyên kem 400gr/ 900gr_0.1</v>
      </c>
      <c r="K575" s="8" t="str">
        <f t="shared" si="17"/>
        <v>Bột Nguyên kem 400gr/ 900gr_0.1_337376_C00492912</v>
      </c>
    </row>
    <row r="576" spans="3:11" x14ac:dyDescent="0.2">
      <c r="C576" s="8">
        <v>337376</v>
      </c>
      <c r="D576" s="8" t="s">
        <v>367</v>
      </c>
      <c r="E576" s="8" t="s">
        <v>374</v>
      </c>
      <c r="F576" s="8" t="s">
        <v>375</v>
      </c>
      <c r="G576" s="8" t="s">
        <v>17</v>
      </c>
      <c r="H576" s="8">
        <v>0.15</v>
      </c>
      <c r="I576" s="8">
        <v>50000</v>
      </c>
      <c r="J576" s="8" t="str">
        <f t="shared" si="16"/>
        <v>CK 110/ 170_0.15</v>
      </c>
      <c r="K576" s="8" t="str">
        <f t="shared" si="17"/>
        <v>CK 110/ 170_0.15_337376_C00492912</v>
      </c>
    </row>
    <row r="577" spans="3:11" x14ac:dyDescent="0.2">
      <c r="C577" s="8">
        <v>337376</v>
      </c>
      <c r="D577" s="8" t="s">
        <v>367</v>
      </c>
      <c r="E577" s="8" t="s">
        <v>374</v>
      </c>
      <c r="F577" s="8" t="s">
        <v>375</v>
      </c>
      <c r="G577" s="8" t="s">
        <v>62</v>
      </c>
      <c r="H577" s="8">
        <v>0.15</v>
      </c>
      <c r="I577" s="8">
        <v>470000</v>
      </c>
      <c r="J577" s="8" t="str">
        <f t="shared" si="16"/>
        <v>Cup yogurt_0.15</v>
      </c>
      <c r="K577" s="8" t="str">
        <f t="shared" si="17"/>
        <v>Cup yogurt_0.15_337376_C00492912</v>
      </c>
    </row>
    <row r="578" spans="3:11" x14ac:dyDescent="0.2">
      <c r="C578" s="8">
        <v>337376</v>
      </c>
      <c r="D578" s="8" t="s">
        <v>367</v>
      </c>
      <c r="E578" s="8" t="s">
        <v>374</v>
      </c>
      <c r="F578" s="8" t="s">
        <v>375</v>
      </c>
      <c r="G578" s="8" t="s">
        <v>72</v>
      </c>
      <c r="H578" s="8">
        <v>0.14000000000000001</v>
      </c>
      <c r="I578" s="8">
        <v>6400000</v>
      </c>
      <c r="J578" s="8" t="str">
        <f t="shared" ref="J578:J641" si="18">G578&amp;"_"&amp;H578</f>
        <v>Fresh 1L_0.14</v>
      </c>
      <c r="K578" s="8" t="str">
        <f t="shared" si="17"/>
        <v>Fresh 1L_0.14_337376_C00492912</v>
      </c>
    </row>
    <row r="579" spans="3:11" x14ac:dyDescent="0.2">
      <c r="C579" s="8">
        <v>337376</v>
      </c>
      <c r="D579" s="8" t="s">
        <v>367</v>
      </c>
      <c r="E579" s="8" t="s">
        <v>374</v>
      </c>
      <c r="F579" s="8" t="s">
        <v>375</v>
      </c>
      <c r="G579" s="8" t="s">
        <v>64</v>
      </c>
      <c r="H579" s="8">
        <v>0.13</v>
      </c>
      <c r="I579" s="8">
        <v>50000</v>
      </c>
      <c r="J579" s="8" t="str">
        <f t="shared" si="18"/>
        <v>Hoan Hao 1L_0.13</v>
      </c>
      <c r="K579" s="8" t="str">
        <f t="shared" ref="K579:K642" si="19">G579&amp;"_"&amp;H579&amp;"_"&amp;C579&amp;"_"&amp;E579</f>
        <v>Hoan Hao 1L_0.13_337376_C00492912</v>
      </c>
    </row>
    <row r="580" spans="3:11" x14ac:dyDescent="0.2">
      <c r="C580" s="8">
        <v>337378</v>
      </c>
      <c r="D580" s="8" t="s">
        <v>281</v>
      </c>
      <c r="E580" s="8" t="s">
        <v>376</v>
      </c>
      <c r="F580" s="8" t="s">
        <v>377</v>
      </c>
      <c r="G580" s="8" t="s">
        <v>81</v>
      </c>
      <c r="H580" s="8">
        <v>7.0000000000000007E-2</v>
      </c>
      <c r="I580" s="8">
        <v>1670000</v>
      </c>
      <c r="J580" s="8" t="str">
        <f t="shared" si="18"/>
        <v>DL Gold_0.07</v>
      </c>
      <c r="K580" s="8" t="str">
        <f t="shared" si="19"/>
        <v>DL Gold_0.07_337378_C00525824</v>
      </c>
    </row>
    <row r="581" spans="3:11" x14ac:dyDescent="0.2">
      <c r="C581" s="8">
        <v>337378</v>
      </c>
      <c r="D581" s="8" t="s">
        <v>281</v>
      </c>
      <c r="E581" s="8" t="s">
        <v>376</v>
      </c>
      <c r="F581" s="8" t="s">
        <v>377</v>
      </c>
      <c r="G581" s="8" t="s">
        <v>25</v>
      </c>
      <c r="H581" s="8">
        <v>0.12</v>
      </c>
      <c r="I581" s="8">
        <v>8730000</v>
      </c>
      <c r="J581" s="8" t="str">
        <f t="shared" si="18"/>
        <v>Fresh 110/ 180_0.12</v>
      </c>
      <c r="K581" s="8" t="str">
        <f t="shared" si="19"/>
        <v>Fresh 110/ 180_0.12_337378_C00525824</v>
      </c>
    </row>
    <row r="582" spans="3:11" x14ac:dyDescent="0.2">
      <c r="C582" s="8">
        <v>193686</v>
      </c>
      <c r="D582" s="8" t="s">
        <v>378</v>
      </c>
      <c r="E582" s="8" t="s">
        <v>379</v>
      </c>
      <c r="F582" s="8" t="s">
        <v>380</v>
      </c>
      <c r="G582" s="8" t="s">
        <v>17</v>
      </c>
      <c r="H582" s="8">
        <v>0.12</v>
      </c>
      <c r="I582" s="8">
        <v>50000</v>
      </c>
      <c r="J582" s="8" t="str">
        <f t="shared" si="18"/>
        <v>CK 110/ 170_0.12</v>
      </c>
      <c r="K582" s="8" t="str">
        <f t="shared" si="19"/>
        <v>CK 110/ 170_0.12_193686_C00474669</v>
      </c>
    </row>
    <row r="583" spans="3:11" x14ac:dyDescent="0.2">
      <c r="C583" s="8">
        <v>193686</v>
      </c>
      <c r="D583" s="8" t="s">
        <v>378</v>
      </c>
      <c r="E583" s="8" t="s">
        <v>379</v>
      </c>
      <c r="F583" s="8" t="s">
        <v>380</v>
      </c>
      <c r="G583" s="8" t="s">
        <v>26</v>
      </c>
      <c r="H583" s="8">
        <v>0.12</v>
      </c>
      <c r="I583" s="8">
        <v>50000</v>
      </c>
      <c r="J583" s="8" t="str">
        <f t="shared" si="18"/>
        <v>Ovaltine 110/ 180_0.12</v>
      </c>
      <c r="K583" s="8" t="str">
        <f t="shared" si="19"/>
        <v>Ovaltine 110/ 180_0.12_193686_C00474669</v>
      </c>
    </row>
    <row r="584" spans="3:11" x14ac:dyDescent="0.2">
      <c r="C584" s="8">
        <v>193686</v>
      </c>
      <c r="D584" s="8" t="s">
        <v>378</v>
      </c>
      <c r="E584" s="8" t="s">
        <v>379</v>
      </c>
      <c r="F584" s="8" t="s">
        <v>380</v>
      </c>
      <c r="G584" s="8" t="s">
        <v>27</v>
      </c>
      <c r="H584" s="8">
        <v>0.12</v>
      </c>
      <c r="I584" s="8">
        <v>50000</v>
      </c>
      <c r="J584" s="8" t="str">
        <f t="shared" si="18"/>
        <v>YM 110/ 170_0.12</v>
      </c>
      <c r="K584" s="8" t="str">
        <f t="shared" si="19"/>
        <v>YM 110/ 170_0.12_193686_C00474669</v>
      </c>
    </row>
    <row r="585" spans="3:11" x14ac:dyDescent="0.2">
      <c r="C585" s="8">
        <v>193686</v>
      </c>
      <c r="D585" s="8" t="s">
        <v>378</v>
      </c>
      <c r="E585" s="8" t="s">
        <v>379</v>
      </c>
      <c r="F585" s="8" t="s">
        <v>380</v>
      </c>
      <c r="G585" s="8" t="s">
        <v>59</v>
      </c>
      <c r="H585" s="8">
        <v>0.21</v>
      </c>
      <c r="I585" s="8">
        <v>50000</v>
      </c>
      <c r="J585" s="8" t="str">
        <f t="shared" si="18"/>
        <v>YM Bottle_0.21</v>
      </c>
      <c r="K585" s="8" t="str">
        <f t="shared" si="19"/>
        <v>YM Bottle_0.21_193686_C00474669</v>
      </c>
    </row>
    <row r="586" spans="3:11" x14ac:dyDescent="0.2">
      <c r="C586" s="8">
        <v>193686</v>
      </c>
      <c r="D586" s="8" t="s">
        <v>378</v>
      </c>
      <c r="E586" s="8" t="s">
        <v>381</v>
      </c>
      <c r="F586" s="8" t="s">
        <v>382</v>
      </c>
      <c r="G586" s="8" t="s">
        <v>17</v>
      </c>
      <c r="H586" s="8">
        <v>0.1</v>
      </c>
      <c r="I586" s="8">
        <v>50000</v>
      </c>
      <c r="J586" s="8" t="str">
        <f t="shared" si="18"/>
        <v>CK 110/ 170_0.1</v>
      </c>
      <c r="K586" s="8" t="str">
        <f t="shared" si="19"/>
        <v>CK 110/ 170_0.1_193686_C00501123</v>
      </c>
    </row>
    <row r="587" spans="3:11" x14ac:dyDescent="0.2">
      <c r="C587" s="8">
        <v>193686</v>
      </c>
      <c r="D587" s="8" t="s">
        <v>378</v>
      </c>
      <c r="E587" s="8" t="s">
        <v>381</v>
      </c>
      <c r="F587" s="8" t="s">
        <v>382</v>
      </c>
      <c r="G587" s="8" t="s">
        <v>24</v>
      </c>
      <c r="H587" s="8">
        <v>0.1</v>
      </c>
      <c r="I587" s="8">
        <v>50000</v>
      </c>
      <c r="J587" s="8" t="str">
        <f t="shared" si="18"/>
        <v>Fino_0.1</v>
      </c>
      <c r="K587" s="8" t="str">
        <f t="shared" si="19"/>
        <v>Fino_0.1_193686_C00501123</v>
      </c>
    </row>
    <row r="588" spans="3:11" x14ac:dyDescent="0.2">
      <c r="C588" s="8">
        <v>193686</v>
      </c>
      <c r="D588" s="8" t="s">
        <v>378</v>
      </c>
      <c r="E588" s="8" t="s">
        <v>381</v>
      </c>
      <c r="F588" s="8" t="s">
        <v>382</v>
      </c>
      <c r="G588" s="8" t="s">
        <v>25</v>
      </c>
      <c r="H588" s="8">
        <v>0.1</v>
      </c>
      <c r="I588" s="8">
        <v>50000</v>
      </c>
      <c r="J588" s="8" t="str">
        <f t="shared" si="18"/>
        <v>Fresh 110/ 180_0.1</v>
      </c>
      <c r="K588" s="8" t="str">
        <f t="shared" si="19"/>
        <v>Fresh 110/ 180_0.1_193686_C00501123</v>
      </c>
    </row>
    <row r="589" spans="3:11" x14ac:dyDescent="0.2">
      <c r="C589" s="8">
        <v>337409</v>
      </c>
      <c r="D589" s="8" t="s">
        <v>383</v>
      </c>
      <c r="E589" s="8" t="s">
        <v>384</v>
      </c>
      <c r="F589" s="8" t="s">
        <v>385</v>
      </c>
      <c r="G589" s="8" t="s">
        <v>24</v>
      </c>
      <c r="H589" s="8">
        <v>0.12</v>
      </c>
      <c r="I589" s="8">
        <v>6530000</v>
      </c>
      <c r="J589" s="8" t="str">
        <f t="shared" si="18"/>
        <v>Fino_0.12</v>
      </c>
      <c r="K589" s="8" t="str">
        <f t="shared" si="19"/>
        <v>Fino_0.12_337409_C00482137</v>
      </c>
    </row>
    <row r="590" spans="3:11" x14ac:dyDescent="0.2">
      <c r="C590" s="8">
        <v>337443</v>
      </c>
      <c r="D590" s="8" t="s">
        <v>39</v>
      </c>
      <c r="E590" s="8" t="s">
        <v>386</v>
      </c>
      <c r="F590" s="8" t="s">
        <v>387</v>
      </c>
      <c r="G590" s="8" t="s">
        <v>17</v>
      </c>
      <c r="H590" s="8">
        <v>0.15</v>
      </c>
      <c r="I590" s="8">
        <v>50000</v>
      </c>
      <c r="J590" s="8" t="str">
        <f t="shared" si="18"/>
        <v>CK 110/ 170_0.15</v>
      </c>
      <c r="K590" s="8" t="str">
        <f t="shared" si="19"/>
        <v>CK 110/ 170_0.15_337443_C00373451</v>
      </c>
    </row>
    <row r="591" spans="3:11" x14ac:dyDescent="0.2">
      <c r="C591" s="8">
        <v>337443</v>
      </c>
      <c r="D591" s="8" t="s">
        <v>39</v>
      </c>
      <c r="E591" s="8" t="s">
        <v>386</v>
      </c>
      <c r="F591" s="8" t="s">
        <v>387</v>
      </c>
      <c r="G591" s="8" t="s">
        <v>62</v>
      </c>
      <c r="H591" s="8">
        <v>0.1</v>
      </c>
      <c r="I591" s="8">
        <v>12330000</v>
      </c>
      <c r="J591" s="8" t="str">
        <f t="shared" si="18"/>
        <v>Cup yogurt_0.1</v>
      </c>
      <c r="K591" s="8" t="str">
        <f t="shared" si="19"/>
        <v>Cup yogurt_0.1_337443_C00373451</v>
      </c>
    </row>
    <row r="592" spans="3:11" x14ac:dyDescent="0.2">
      <c r="C592" s="8">
        <v>337443</v>
      </c>
      <c r="D592" s="8" t="s">
        <v>39</v>
      </c>
      <c r="E592" s="8" t="s">
        <v>386</v>
      </c>
      <c r="F592" s="8" t="s">
        <v>387</v>
      </c>
      <c r="G592" s="8" t="s">
        <v>25</v>
      </c>
      <c r="H592" s="8">
        <v>0.15</v>
      </c>
      <c r="I592" s="8">
        <v>38530000</v>
      </c>
      <c r="J592" s="8" t="str">
        <f t="shared" si="18"/>
        <v>Fresh 110/ 180_0.15</v>
      </c>
      <c r="K592" s="8" t="str">
        <f t="shared" si="19"/>
        <v>Fresh 110/ 180_0.15_337443_C00373451</v>
      </c>
    </row>
    <row r="593" spans="3:11" x14ac:dyDescent="0.2">
      <c r="C593" s="8">
        <v>337443</v>
      </c>
      <c r="D593" s="8" t="s">
        <v>39</v>
      </c>
      <c r="E593" s="8" t="s">
        <v>386</v>
      </c>
      <c r="F593" s="8" t="s">
        <v>387</v>
      </c>
      <c r="G593" s="8" t="s">
        <v>45</v>
      </c>
      <c r="H593" s="8">
        <v>0.1</v>
      </c>
      <c r="I593" s="8">
        <v>50000</v>
      </c>
      <c r="J593" s="8" t="str">
        <f t="shared" si="18"/>
        <v>Fristi LAD_0.1</v>
      </c>
      <c r="K593" s="8" t="str">
        <f t="shared" si="19"/>
        <v>Fristi LAD_0.1_337443_C00373451</v>
      </c>
    </row>
    <row r="594" spans="3:11" x14ac:dyDescent="0.2">
      <c r="C594" s="8">
        <v>337443</v>
      </c>
      <c r="D594" s="8" t="s">
        <v>39</v>
      </c>
      <c r="E594" s="8" t="s">
        <v>386</v>
      </c>
      <c r="F594" s="8" t="s">
        <v>387</v>
      </c>
      <c r="G594" s="8" t="s">
        <v>26</v>
      </c>
      <c r="H594" s="8">
        <v>0.1</v>
      </c>
      <c r="I594" s="8">
        <v>6270000</v>
      </c>
      <c r="J594" s="8" t="str">
        <f t="shared" si="18"/>
        <v>Ovaltine 110/ 180_0.1</v>
      </c>
      <c r="K594" s="8" t="str">
        <f t="shared" si="19"/>
        <v>Ovaltine 110/ 180_0.1_337443_C00373451</v>
      </c>
    </row>
    <row r="595" spans="3:11" x14ac:dyDescent="0.2">
      <c r="C595" s="8">
        <v>337443</v>
      </c>
      <c r="D595" s="8" t="s">
        <v>39</v>
      </c>
      <c r="E595" s="8" t="s">
        <v>386</v>
      </c>
      <c r="F595" s="8" t="s">
        <v>387</v>
      </c>
      <c r="G595" s="8" t="s">
        <v>27</v>
      </c>
      <c r="H595" s="8">
        <v>0.14000000000000001</v>
      </c>
      <c r="I595" s="8">
        <v>23600000</v>
      </c>
      <c r="J595" s="8" t="str">
        <f t="shared" si="18"/>
        <v>YM 110/ 170_0.14</v>
      </c>
      <c r="K595" s="8" t="str">
        <f t="shared" si="19"/>
        <v>YM 110/ 170_0.14_337443_C00373451</v>
      </c>
    </row>
    <row r="596" spans="3:11" x14ac:dyDescent="0.2">
      <c r="C596" s="8">
        <v>337443</v>
      </c>
      <c r="D596" s="8" t="s">
        <v>39</v>
      </c>
      <c r="E596" s="8" t="s">
        <v>388</v>
      </c>
      <c r="F596" s="8" t="s">
        <v>389</v>
      </c>
      <c r="G596" s="8" t="s">
        <v>17</v>
      </c>
      <c r="H596" s="8">
        <v>0.15</v>
      </c>
      <c r="I596" s="8">
        <v>50000</v>
      </c>
      <c r="J596" s="8" t="str">
        <f t="shared" si="18"/>
        <v>CK 110/ 170_0.15</v>
      </c>
      <c r="K596" s="8" t="str">
        <f t="shared" si="19"/>
        <v>CK 110/ 170_0.15_337443_C00480928</v>
      </c>
    </row>
    <row r="597" spans="3:11" x14ac:dyDescent="0.2">
      <c r="C597" s="8">
        <v>337443</v>
      </c>
      <c r="D597" s="8" t="s">
        <v>39</v>
      </c>
      <c r="E597" s="8" t="s">
        <v>388</v>
      </c>
      <c r="F597" s="8" t="s">
        <v>389</v>
      </c>
      <c r="G597" s="8" t="s">
        <v>62</v>
      </c>
      <c r="H597" s="8">
        <v>0.1</v>
      </c>
      <c r="I597" s="8">
        <v>50000</v>
      </c>
      <c r="J597" s="8" t="str">
        <f t="shared" si="18"/>
        <v>Cup yogurt_0.1</v>
      </c>
      <c r="K597" s="8" t="str">
        <f t="shared" si="19"/>
        <v>Cup yogurt_0.1_337443_C00480928</v>
      </c>
    </row>
    <row r="598" spans="3:11" x14ac:dyDescent="0.2">
      <c r="C598" s="8">
        <v>337443</v>
      </c>
      <c r="D598" s="8" t="s">
        <v>39</v>
      </c>
      <c r="E598" s="8" t="s">
        <v>388</v>
      </c>
      <c r="F598" s="8" t="s">
        <v>389</v>
      </c>
      <c r="G598" s="8" t="s">
        <v>25</v>
      </c>
      <c r="H598" s="8">
        <v>0.15</v>
      </c>
      <c r="I598" s="8">
        <v>50000</v>
      </c>
      <c r="J598" s="8" t="str">
        <f t="shared" si="18"/>
        <v>Fresh 110/ 180_0.15</v>
      </c>
      <c r="K598" s="8" t="str">
        <f t="shared" si="19"/>
        <v>Fresh 110/ 180_0.15_337443_C00480928</v>
      </c>
    </row>
    <row r="599" spans="3:11" x14ac:dyDescent="0.2">
      <c r="C599" s="8">
        <v>337443</v>
      </c>
      <c r="D599" s="8" t="s">
        <v>39</v>
      </c>
      <c r="E599" s="8" t="s">
        <v>388</v>
      </c>
      <c r="F599" s="8" t="s">
        <v>389</v>
      </c>
      <c r="G599" s="8" t="s">
        <v>26</v>
      </c>
      <c r="H599" s="8">
        <v>0.1</v>
      </c>
      <c r="I599" s="8">
        <v>50000</v>
      </c>
      <c r="J599" s="8" t="str">
        <f t="shared" si="18"/>
        <v>Ovaltine 110/ 180_0.1</v>
      </c>
      <c r="K599" s="8" t="str">
        <f t="shared" si="19"/>
        <v>Ovaltine 110/ 180_0.1_337443_C00480928</v>
      </c>
    </row>
    <row r="600" spans="3:11" x14ac:dyDescent="0.2">
      <c r="C600" s="8">
        <v>337451</v>
      </c>
      <c r="D600" s="8" t="s">
        <v>390</v>
      </c>
      <c r="E600" s="8" t="s">
        <v>391</v>
      </c>
      <c r="F600" s="8" t="s">
        <v>392</v>
      </c>
      <c r="G600" s="8" t="s">
        <v>94</v>
      </c>
      <c r="H600" s="8">
        <v>0.14000000000000001</v>
      </c>
      <c r="I600" s="8">
        <v>30470000</v>
      </c>
      <c r="J600" s="8" t="str">
        <f t="shared" si="18"/>
        <v>DL Blue_0.14</v>
      </c>
      <c r="K600" s="8" t="str">
        <f t="shared" si="19"/>
        <v>DL Blue_0.14_337451_C00460958</v>
      </c>
    </row>
    <row r="601" spans="3:11" x14ac:dyDescent="0.2">
      <c r="C601" s="8">
        <v>337451</v>
      </c>
      <c r="D601" s="8" t="s">
        <v>390</v>
      </c>
      <c r="E601" s="8" t="s">
        <v>391</v>
      </c>
      <c r="F601" s="8" t="s">
        <v>392</v>
      </c>
      <c r="G601" s="8" t="s">
        <v>24</v>
      </c>
      <c r="H601" s="8">
        <v>0.1</v>
      </c>
      <c r="I601" s="8">
        <v>50000</v>
      </c>
      <c r="J601" s="8" t="str">
        <f t="shared" si="18"/>
        <v>Fino_0.1</v>
      </c>
      <c r="K601" s="8" t="str">
        <f t="shared" si="19"/>
        <v>Fino_0.1_337451_C00460958</v>
      </c>
    </row>
    <row r="602" spans="3:11" x14ac:dyDescent="0.2">
      <c r="C602" s="8">
        <v>337451</v>
      </c>
      <c r="D602" s="8" t="s">
        <v>390</v>
      </c>
      <c r="E602" s="8" t="s">
        <v>391</v>
      </c>
      <c r="F602" s="8" t="s">
        <v>392</v>
      </c>
      <c r="G602" s="8" t="s">
        <v>25</v>
      </c>
      <c r="H602" s="8">
        <v>0.09</v>
      </c>
      <c r="I602" s="8">
        <v>50000</v>
      </c>
      <c r="J602" s="8" t="str">
        <f t="shared" si="18"/>
        <v>Fresh 110/ 180_0.09</v>
      </c>
      <c r="K602" s="8" t="str">
        <f t="shared" si="19"/>
        <v>Fresh 110/ 180_0.09_337451_C00460958</v>
      </c>
    </row>
    <row r="603" spans="3:11" x14ac:dyDescent="0.2">
      <c r="C603" s="8">
        <v>337451</v>
      </c>
      <c r="D603" s="8" t="s">
        <v>390</v>
      </c>
      <c r="E603" s="8" t="s">
        <v>391</v>
      </c>
      <c r="F603" s="8" t="s">
        <v>392</v>
      </c>
      <c r="G603" s="8" t="s">
        <v>72</v>
      </c>
      <c r="H603" s="8">
        <v>0.09</v>
      </c>
      <c r="I603" s="8">
        <v>50000</v>
      </c>
      <c r="J603" s="8" t="str">
        <f t="shared" si="18"/>
        <v>Fresh 1L_0.09</v>
      </c>
      <c r="K603" s="8" t="str">
        <f t="shared" si="19"/>
        <v>Fresh 1L_0.09_337451_C00460958</v>
      </c>
    </row>
    <row r="604" spans="3:11" x14ac:dyDescent="0.2">
      <c r="C604" s="8">
        <v>337451</v>
      </c>
      <c r="D604" s="8" t="s">
        <v>390</v>
      </c>
      <c r="E604" s="8" t="s">
        <v>391</v>
      </c>
      <c r="F604" s="8" t="s">
        <v>392</v>
      </c>
      <c r="G604" s="8" t="s">
        <v>27</v>
      </c>
      <c r="H604" s="8">
        <v>0.1</v>
      </c>
      <c r="I604" s="8">
        <v>50000</v>
      </c>
      <c r="J604" s="8" t="str">
        <f t="shared" si="18"/>
        <v>YM 110/ 170_0.1</v>
      </c>
      <c r="K604" s="8" t="str">
        <f t="shared" si="19"/>
        <v>YM 110/ 170_0.1_337451_C00460958</v>
      </c>
    </row>
    <row r="605" spans="3:11" x14ac:dyDescent="0.2">
      <c r="C605" s="8">
        <v>337451</v>
      </c>
      <c r="D605" s="8" t="s">
        <v>390</v>
      </c>
      <c r="E605" s="8" t="s">
        <v>393</v>
      </c>
      <c r="F605" s="8" t="s">
        <v>394</v>
      </c>
      <c r="G605" s="8" t="s">
        <v>24</v>
      </c>
      <c r="H605" s="8">
        <v>0.25</v>
      </c>
      <c r="I605" s="8">
        <v>2270000</v>
      </c>
      <c r="J605" s="8" t="str">
        <f t="shared" si="18"/>
        <v>Fino_0.25</v>
      </c>
      <c r="K605" s="8" t="str">
        <f t="shared" si="19"/>
        <v>Fino_0.25_337451_C00477009</v>
      </c>
    </row>
    <row r="606" spans="3:11" x14ac:dyDescent="0.2">
      <c r="C606" s="8">
        <v>337451</v>
      </c>
      <c r="D606" s="8" t="s">
        <v>390</v>
      </c>
      <c r="E606" s="8" t="s">
        <v>395</v>
      </c>
      <c r="F606" s="8" t="s">
        <v>396</v>
      </c>
      <c r="G606" s="8" t="s">
        <v>17</v>
      </c>
      <c r="H606" s="8">
        <v>0.11</v>
      </c>
      <c r="I606" s="8">
        <v>50000</v>
      </c>
      <c r="J606" s="8" t="str">
        <f t="shared" si="18"/>
        <v>CK 110/ 170_0.11</v>
      </c>
      <c r="K606" s="8" t="str">
        <f t="shared" si="19"/>
        <v>CK 110/ 170_0.11_337451_C00487932</v>
      </c>
    </row>
    <row r="607" spans="3:11" x14ac:dyDescent="0.2">
      <c r="C607" s="8">
        <v>337451</v>
      </c>
      <c r="D607" s="8" t="s">
        <v>390</v>
      </c>
      <c r="E607" s="8" t="s">
        <v>395</v>
      </c>
      <c r="F607" s="8" t="s">
        <v>396</v>
      </c>
      <c r="G607" s="8" t="s">
        <v>62</v>
      </c>
      <c r="H607" s="8">
        <v>0.15</v>
      </c>
      <c r="I607" s="8">
        <v>50000</v>
      </c>
      <c r="J607" s="8" t="str">
        <f t="shared" si="18"/>
        <v>Cup yogurt_0.15</v>
      </c>
      <c r="K607" s="8" t="str">
        <f t="shared" si="19"/>
        <v>Cup yogurt_0.15_337451_C00487932</v>
      </c>
    </row>
    <row r="608" spans="3:11" x14ac:dyDescent="0.2">
      <c r="C608" s="8">
        <v>337451</v>
      </c>
      <c r="D608" s="8" t="s">
        <v>390</v>
      </c>
      <c r="E608" s="8" t="s">
        <v>395</v>
      </c>
      <c r="F608" s="8" t="s">
        <v>396</v>
      </c>
      <c r="G608" s="8" t="s">
        <v>94</v>
      </c>
      <c r="H608" s="8">
        <v>0.08</v>
      </c>
      <c r="I608" s="8">
        <v>50000</v>
      </c>
      <c r="J608" s="8" t="str">
        <f t="shared" si="18"/>
        <v>DL Blue_0.08</v>
      </c>
      <c r="K608" s="8" t="str">
        <f t="shared" si="19"/>
        <v>DL Blue_0.08_337451_C00487932</v>
      </c>
    </row>
    <row r="609" spans="3:11" x14ac:dyDescent="0.2">
      <c r="C609" s="8">
        <v>337451</v>
      </c>
      <c r="D609" s="8" t="s">
        <v>390</v>
      </c>
      <c r="E609" s="8" t="s">
        <v>395</v>
      </c>
      <c r="F609" s="8" t="s">
        <v>396</v>
      </c>
      <c r="G609" s="8" t="s">
        <v>24</v>
      </c>
      <c r="H609" s="8">
        <v>7.0000000000000007E-2</v>
      </c>
      <c r="I609" s="8">
        <v>50000</v>
      </c>
      <c r="J609" s="8" t="str">
        <f t="shared" si="18"/>
        <v>Fino_0.07</v>
      </c>
      <c r="K609" s="8" t="str">
        <f t="shared" si="19"/>
        <v>Fino_0.07_337451_C00487932</v>
      </c>
    </row>
    <row r="610" spans="3:11" x14ac:dyDescent="0.2">
      <c r="C610" s="8">
        <v>337451</v>
      </c>
      <c r="D610" s="8" t="s">
        <v>390</v>
      </c>
      <c r="E610" s="8" t="s">
        <v>395</v>
      </c>
      <c r="F610" s="8" t="s">
        <v>396</v>
      </c>
      <c r="G610" s="8" t="s">
        <v>25</v>
      </c>
      <c r="H610" s="8">
        <v>0.09</v>
      </c>
      <c r="I610" s="8">
        <v>50000</v>
      </c>
      <c r="J610" s="8" t="str">
        <f t="shared" si="18"/>
        <v>Fresh 110/ 180_0.09</v>
      </c>
      <c r="K610" s="8" t="str">
        <f t="shared" si="19"/>
        <v>Fresh 110/ 180_0.09_337451_C00487932</v>
      </c>
    </row>
    <row r="611" spans="3:11" x14ac:dyDescent="0.2">
      <c r="C611" s="8">
        <v>337451</v>
      </c>
      <c r="D611" s="8" t="s">
        <v>390</v>
      </c>
      <c r="E611" s="8" t="s">
        <v>395</v>
      </c>
      <c r="F611" s="8" t="s">
        <v>396</v>
      </c>
      <c r="G611" s="8" t="s">
        <v>45</v>
      </c>
      <c r="H611" s="8">
        <v>0.12</v>
      </c>
      <c r="I611" s="8">
        <v>50000</v>
      </c>
      <c r="J611" s="8" t="str">
        <f t="shared" si="18"/>
        <v>Fristi LAD_0.12</v>
      </c>
      <c r="K611" s="8" t="str">
        <f t="shared" si="19"/>
        <v>Fristi LAD_0.12_337451_C00487932</v>
      </c>
    </row>
    <row r="612" spans="3:11" x14ac:dyDescent="0.2">
      <c r="C612" s="8">
        <v>337451</v>
      </c>
      <c r="D612" s="8" t="s">
        <v>390</v>
      </c>
      <c r="E612" s="8" t="s">
        <v>395</v>
      </c>
      <c r="F612" s="8" t="s">
        <v>396</v>
      </c>
      <c r="G612" s="8" t="s">
        <v>65</v>
      </c>
      <c r="H612" s="8">
        <v>0.12</v>
      </c>
      <c r="I612" s="8">
        <v>50000</v>
      </c>
      <c r="J612" s="8" t="str">
        <f t="shared" si="18"/>
        <v>Hoan Hao Tin_0.12</v>
      </c>
      <c r="K612" s="8" t="str">
        <f t="shared" si="19"/>
        <v>Hoan Hao Tin_0.12_337451_C00487932</v>
      </c>
    </row>
    <row r="613" spans="3:11" x14ac:dyDescent="0.2">
      <c r="C613" s="8">
        <v>337451</v>
      </c>
      <c r="D613" s="8" t="s">
        <v>390</v>
      </c>
      <c r="E613" s="8" t="s">
        <v>395</v>
      </c>
      <c r="F613" s="8" t="s">
        <v>396</v>
      </c>
      <c r="G613" s="8" t="s">
        <v>26</v>
      </c>
      <c r="H613" s="8">
        <v>0.1</v>
      </c>
      <c r="I613" s="8">
        <v>50000</v>
      </c>
      <c r="J613" s="8" t="str">
        <f t="shared" si="18"/>
        <v>Ovaltine 110/ 180_0.1</v>
      </c>
      <c r="K613" s="8" t="str">
        <f t="shared" si="19"/>
        <v>Ovaltine 110/ 180_0.1_337451_C00487932</v>
      </c>
    </row>
    <row r="614" spans="3:11" x14ac:dyDescent="0.2">
      <c r="C614" s="8">
        <v>337451</v>
      </c>
      <c r="D614" s="8" t="s">
        <v>390</v>
      </c>
      <c r="E614" s="8" t="s">
        <v>395</v>
      </c>
      <c r="F614" s="8" t="s">
        <v>396</v>
      </c>
      <c r="G614" s="8" t="s">
        <v>27</v>
      </c>
      <c r="H614" s="8">
        <v>0.1</v>
      </c>
      <c r="I614" s="8">
        <v>50000</v>
      </c>
      <c r="J614" s="8" t="str">
        <f t="shared" si="18"/>
        <v>YM 110/ 170_0.1</v>
      </c>
      <c r="K614" s="8" t="str">
        <f t="shared" si="19"/>
        <v>YM 110/ 170_0.1_337451_C00487932</v>
      </c>
    </row>
    <row r="615" spans="3:11" x14ac:dyDescent="0.2">
      <c r="C615" s="8">
        <v>337451</v>
      </c>
      <c r="D615" s="8" t="s">
        <v>390</v>
      </c>
      <c r="E615" s="8" t="s">
        <v>397</v>
      </c>
      <c r="F615" s="8" t="s">
        <v>398</v>
      </c>
      <c r="G615" s="8" t="s">
        <v>17</v>
      </c>
      <c r="H615" s="8">
        <v>0.11</v>
      </c>
      <c r="I615" s="8">
        <v>20800000</v>
      </c>
      <c r="J615" s="8" t="str">
        <f t="shared" si="18"/>
        <v>CK 110/ 170_0.11</v>
      </c>
      <c r="K615" s="8" t="str">
        <f t="shared" si="19"/>
        <v>CK 110/ 170_0.11_337451_C00487937</v>
      </c>
    </row>
    <row r="616" spans="3:11" x14ac:dyDescent="0.2">
      <c r="C616" s="8">
        <v>337451</v>
      </c>
      <c r="D616" s="8" t="s">
        <v>390</v>
      </c>
      <c r="E616" s="8" t="s">
        <v>397</v>
      </c>
      <c r="F616" s="8" t="s">
        <v>398</v>
      </c>
      <c r="G616" s="8" t="s">
        <v>62</v>
      </c>
      <c r="H616" s="8">
        <v>0.15</v>
      </c>
      <c r="I616" s="8">
        <v>50000</v>
      </c>
      <c r="J616" s="8" t="str">
        <f t="shared" si="18"/>
        <v>Cup yogurt_0.15</v>
      </c>
      <c r="K616" s="8" t="str">
        <f t="shared" si="19"/>
        <v>Cup yogurt_0.15_337451_C00487937</v>
      </c>
    </row>
    <row r="617" spans="3:11" x14ac:dyDescent="0.2">
      <c r="C617" s="8">
        <v>337451</v>
      </c>
      <c r="D617" s="8" t="s">
        <v>390</v>
      </c>
      <c r="E617" s="8" t="s">
        <v>399</v>
      </c>
      <c r="F617" s="8" t="s">
        <v>400</v>
      </c>
      <c r="G617" s="8" t="s">
        <v>17</v>
      </c>
      <c r="H617" s="8">
        <v>0.11</v>
      </c>
      <c r="I617" s="8">
        <v>50000</v>
      </c>
      <c r="J617" s="8" t="str">
        <f t="shared" si="18"/>
        <v>CK 110/ 170_0.11</v>
      </c>
      <c r="K617" s="8" t="str">
        <f t="shared" si="19"/>
        <v>CK 110/ 170_0.11_337451_C00487939</v>
      </c>
    </row>
    <row r="618" spans="3:11" x14ac:dyDescent="0.2">
      <c r="C618" s="8">
        <v>337451</v>
      </c>
      <c r="D618" s="8" t="s">
        <v>390</v>
      </c>
      <c r="E618" s="8" t="s">
        <v>399</v>
      </c>
      <c r="F618" s="8" t="s">
        <v>400</v>
      </c>
      <c r="G618" s="8" t="s">
        <v>62</v>
      </c>
      <c r="H618" s="8">
        <v>0.15</v>
      </c>
      <c r="I618" s="8">
        <v>50000</v>
      </c>
      <c r="J618" s="8" t="str">
        <f t="shared" si="18"/>
        <v>Cup yogurt_0.15</v>
      </c>
      <c r="K618" s="8" t="str">
        <f t="shared" si="19"/>
        <v>Cup yogurt_0.15_337451_C00487939</v>
      </c>
    </row>
    <row r="619" spans="3:11" x14ac:dyDescent="0.2">
      <c r="C619" s="8">
        <v>337451</v>
      </c>
      <c r="D619" s="8" t="s">
        <v>390</v>
      </c>
      <c r="E619" s="8" t="s">
        <v>401</v>
      </c>
      <c r="F619" s="8" t="s">
        <v>402</v>
      </c>
      <c r="G619" s="8" t="s">
        <v>59</v>
      </c>
      <c r="H619" s="8">
        <v>0.17</v>
      </c>
      <c r="I619" s="8">
        <v>50000</v>
      </c>
      <c r="J619" s="8" t="str">
        <f t="shared" si="18"/>
        <v>YM Bottle_0.17</v>
      </c>
      <c r="K619" s="8" t="str">
        <f t="shared" si="19"/>
        <v>YM Bottle_0.17_337451_C00495624</v>
      </c>
    </row>
    <row r="620" spans="3:11" x14ac:dyDescent="0.2">
      <c r="C620" s="8">
        <v>337453</v>
      </c>
      <c r="D620" s="8" t="s">
        <v>403</v>
      </c>
      <c r="E620" s="8" t="s">
        <v>404</v>
      </c>
      <c r="F620" s="8" t="s">
        <v>405</v>
      </c>
      <c r="G620" s="8" t="s">
        <v>17</v>
      </c>
      <c r="H620" s="8">
        <v>0.15</v>
      </c>
      <c r="I620" s="8">
        <v>50000</v>
      </c>
      <c r="J620" s="8" t="str">
        <f t="shared" si="18"/>
        <v>CK 110/ 170_0.15</v>
      </c>
      <c r="K620" s="8" t="str">
        <f t="shared" si="19"/>
        <v>CK 110/ 170_0.15_337453_C00507438</v>
      </c>
    </row>
    <row r="621" spans="3:11" x14ac:dyDescent="0.2">
      <c r="C621" s="8">
        <v>337483</v>
      </c>
      <c r="D621" s="8" t="s">
        <v>406</v>
      </c>
      <c r="E621" s="8" t="s">
        <v>407</v>
      </c>
      <c r="F621" s="8" t="s">
        <v>408</v>
      </c>
      <c r="G621" s="8" t="s">
        <v>17</v>
      </c>
      <c r="H621" s="8">
        <v>0.12</v>
      </c>
      <c r="I621" s="8">
        <v>50000</v>
      </c>
      <c r="J621" s="8" t="str">
        <f t="shared" si="18"/>
        <v>CK 110/ 170_0.12</v>
      </c>
      <c r="K621" s="8" t="str">
        <f t="shared" si="19"/>
        <v>CK 110/ 170_0.12_337483_C00478551</v>
      </c>
    </row>
    <row r="622" spans="3:11" x14ac:dyDescent="0.2">
      <c r="C622" s="8">
        <v>337483</v>
      </c>
      <c r="D622" s="8" t="s">
        <v>406</v>
      </c>
      <c r="E622" s="8" t="s">
        <v>407</v>
      </c>
      <c r="F622" s="8" t="s">
        <v>408</v>
      </c>
      <c r="G622" s="8" t="s">
        <v>94</v>
      </c>
      <c r="H622" s="8">
        <v>0.08</v>
      </c>
      <c r="I622" s="8">
        <v>50000</v>
      </c>
      <c r="J622" s="8" t="str">
        <f t="shared" si="18"/>
        <v>DL Blue_0.08</v>
      </c>
      <c r="K622" s="8" t="str">
        <f t="shared" si="19"/>
        <v>DL Blue_0.08_337483_C00478551</v>
      </c>
    </row>
    <row r="623" spans="3:11" x14ac:dyDescent="0.2">
      <c r="C623" s="8">
        <v>337483</v>
      </c>
      <c r="D623" s="8" t="s">
        <v>406</v>
      </c>
      <c r="E623" s="8" t="s">
        <v>407</v>
      </c>
      <c r="F623" s="8" t="s">
        <v>408</v>
      </c>
      <c r="G623" s="8" t="s">
        <v>25</v>
      </c>
      <c r="H623" s="8">
        <v>0.1</v>
      </c>
      <c r="I623" s="8">
        <v>50000</v>
      </c>
      <c r="J623" s="8" t="str">
        <f t="shared" si="18"/>
        <v>Fresh 110/ 180_0.1</v>
      </c>
      <c r="K623" s="8" t="str">
        <f t="shared" si="19"/>
        <v>Fresh 110/ 180_0.1_337483_C00478551</v>
      </c>
    </row>
    <row r="624" spans="3:11" x14ac:dyDescent="0.2">
      <c r="C624" s="8">
        <v>337483</v>
      </c>
      <c r="D624" s="8" t="s">
        <v>406</v>
      </c>
      <c r="E624" s="8" t="s">
        <v>407</v>
      </c>
      <c r="F624" s="8" t="s">
        <v>408</v>
      </c>
      <c r="G624" s="8" t="s">
        <v>26</v>
      </c>
      <c r="H624" s="8">
        <v>0.1</v>
      </c>
      <c r="I624" s="8">
        <v>50000</v>
      </c>
      <c r="J624" s="8" t="str">
        <f t="shared" si="18"/>
        <v>Ovaltine 110/ 180_0.1</v>
      </c>
      <c r="K624" s="8" t="str">
        <f t="shared" si="19"/>
        <v>Ovaltine 110/ 180_0.1_337483_C00478551</v>
      </c>
    </row>
    <row r="625" spans="3:11" x14ac:dyDescent="0.2">
      <c r="C625" s="8">
        <v>337483</v>
      </c>
      <c r="D625" s="8" t="s">
        <v>406</v>
      </c>
      <c r="E625" s="8" t="s">
        <v>407</v>
      </c>
      <c r="F625" s="8" t="s">
        <v>408</v>
      </c>
      <c r="G625" s="8" t="s">
        <v>27</v>
      </c>
      <c r="H625" s="8">
        <v>0.1</v>
      </c>
      <c r="I625" s="8">
        <v>50000</v>
      </c>
      <c r="J625" s="8" t="str">
        <f t="shared" si="18"/>
        <v>YM 110/ 170_0.1</v>
      </c>
      <c r="K625" s="8" t="str">
        <f t="shared" si="19"/>
        <v>YM 110/ 170_0.1_337483_C00478551</v>
      </c>
    </row>
    <row r="626" spans="3:11" x14ac:dyDescent="0.2">
      <c r="C626" s="8">
        <v>337483</v>
      </c>
      <c r="D626" s="8" t="s">
        <v>406</v>
      </c>
      <c r="E626" s="8" t="s">
        <v>409</v>
      </c>
      <c r="F626" s="8" t="s">
        <v>410</v>
      </c>
      <c r="G626" s="8" t="s">
        <v>17</v>
      </c>
      <c r="H626" s="8">
        <v>0.12</v>
      </c>
      <c r="I626" s="8">
        <v>50000</v>
      </c>
      <c r="J626" s="8" t="str">
        <f t="shared" si="18"/>
        <v>CK 110/ 170_0.12</v>
      </c>
      <c r="K626" s="8" t="str">
        <f t="shared" si="19"/>
        <v>CK 110/ 170_0.12_337483_C00480408</v>
      </c>
    </row>
    <row r="627" spans="3:11" x14ac:dyDescent="0.2">
      <c r="C627" s="8">
        <v>337483</v>
      </c>
      <c r="D627" s="8" t="s">
        <v>406</v>
      </c>
      <c r="E627" s="8" t="s">
        <v>409</v>
      </c>
      <c r="F627" s="8" t="s">
        <v>410</v>
      </c>
      <c r="G627" s="8" t="s">
        <v>24</v>
      </c>
      <c r="H627" s="8">
        <v>0.1</v>
      </c>
      <c r="I627" s="8">
        <v>1000000</v>
      </c>
      <c r="J627" s="8" t="str">
        <f t="shared" si="18"/>
        <v>Fino_0.1</v>
      </c>
      <c r="K627" s="8" t="str">
        <f t="shared" si="19"/>
        <v>Fino_0.1_337483_C00480408</v>
      </c>
    </row>
    <row r="628" spans="3:11" x14ac:dyDescent="0.2">
      <c r="C628" s="8">
        <v>337483</v>
      </c>
      <c r="D628" s="8" t="s">
        <v>406</v>
      </c>
      <c r="E628" s="8" t="s">
        <v>411</v>
      </c>
      <c r="F628" s="8" t="s">
        <v>412</v>
      </c>
      <c r="G628" s="8" t="s">
        <v>62</v>
      </c>
      <c r="H628" s="8">
        <v>0.15</v>
      </c>
      <c r="I628" s="8">
        <v>50000</v>
      </c>
      <c r="J628" s="8" t="str">
        <f t="shared" si="18"/>
        <v>Cup yogurt_0.15</v>
      </c>
      <c r="K628" s="8" t="str">
        <f t="shared" si="19"/>
        <v>Cup yogurt_0.15_337483_C00488811</v>
      </c>
    </row>
    <row r="629" spans="3:11" x14ac:dyDescent="0.2">
      <c r="C629" s="8">
        <v>337483</v>
      </c>
      <c r="D629" s="8" t="s">
        <v>406</v>
      </c>
      <c r="E629" s="8" t="s">
        <v>411</v>
      </c>
      <c r="F629" s="8" t="s">
        <v>412</v>
      </c>
      <c r="G629" s="8" t="s">
        <v>25</v>
      </c>
      <c r="H629" s="8">
        <v>0.1</v>
      </c>
      <c r="I629" s="8">
        <v>50000</v>
      </c>
      <c r="J629" s="8" t="str">
        <f t="shared" si="18"/>
        <v>Fresh 110/ 180_0.1</v>
      </c>
      <c r="K629" s="8" t="str">
        <f t="shared" si="19"/>
        <v>Fresh 110/ 180_0.1_337483_C00488811</v>
      </c>
    </row>
    <row r="630" spans="3:11" x14ac:dyDescent="0.2">
      <c r="C630" s="8">
        <v>337483</v>
      </c>
      <c r="D630" s="8" t="s">
        <v>406</v>
      </c>
      <c r="E630" s="8" t="s">
        <v>411</v>
      </c>
      <c r="F630" s="8" t="s">
        <v>412</v>
      </c>
      <c r="G630" s="8" t="s">
        <v>72</v>
      </c>
      <c r="H630" s="8">
        <v>0.1</v>
      </c>
      <c r="I630" s="8">
        <v>5670000</v>
      </c>
      <c r="J630" s="8" t="str">
        <f t="shared" si="18"/>
        <v>Fresh 1L_0.1</v>
      </c>
      <c r="K630" s="8" t="str">
        <f t="shared" si="19"/>
        <v>Fresh 1L_0.1_337483_C00488811</v>
      </c>
    </row>
    <row r="631" spans="3:11" x14ac:dyDescent="0.2">
      <c r="C631" s="8">
        <v>337483</v>
      </c>
      <c r="D631" s="8" t="s">
        <v>406</v>
      </c>
      <c r="E631" s="8" t="s">
        <v>411</v>
      </c>
      <c r="F631" s="8" t="s">
        <v>412</v>
      </c>
      <c r="G631" s="8" t="s">
        <v>45</v>
      </c>
      <c r="H631" s="8">
        <v>0.1</v>
      </c>
      <c r="I631" s="8">
        <v>50000</v>
      </c>
      <c r="J631" s="8" t="str">
        <f t="shared" si="18"/>
        <v>Fristi LAD_0.1</v>
      </c>
      <c r="K631" s="8" t="str">
        <f t="shared" si="19"/>
        <v>Fristi LAD_0.1_337483_C00488811</v>
      </c>
    </row>
    <row r="632" spans="3:11" x14ac:dyDescent="0.2">
      <c r="C632" s="8">
        <v>337483</v>
      </c>
      <c r="D632" s="8" t="s">
        <v>406</v>
      </c>
      <c r="E632" s="8" t="s">
        <v>411</v>
      </c>
      <c r="F632" s="8" t="s">
        <v>412</v>
      </c>
      <c r="G632" s="8" t="s">
        <v>59</v>
      </c>
      <c r="H632" s="8">
        <v>0.17</v>
      </c>
      <c r="I632" s="8">
        <v>50000</v>
      </c>
      <c r="J632" s="8" t="str">
        <f t="shared" si="18"/>
        <v>YM Bottle_0.17</v>
      </c>
      <c r="K632" s="8" t="str">
        <f t="shared" si="19"/>
        <v>YM Bottle_0.17_337483_C00488811</v>
      </c>
    </row>
    <row r="633" spans="3:11" x14ac:dyDescent="0.2">
      <c r="C633" s="8">
        <v>194512</v>
      </c>
      <c r="D633" s="8" t="s">
        <v>413</v>
      </c>
      <c r="E633" s="8" t="s">
        <v>414</v>
      </c>
      <c r="F633" s="8" t="s">
        <v>415</v>
      </c>
      <c r="G633" s="8" t="s">
        <v>24</v>
      </c>
      <c r="H633" s="8">
        <v>0.14000000000000001</v>
      </c>
      <c r="I633" s="8">
        <v>50000</v>
      </c>
      <c r="J633" s="8" t="str">
        <f t="shared" si="18"/>
        <v>Fino_0.14</v>
      </c>
      <c r="K633" s="8" t="str">
        <f t="shared" si="19"/>
        <v>Fino_0.14_194512_C00546594</v>
      </c>
    </row>
    <row r="634" spans="3:11" x14ac:dyDescent="0.2">
      <c r="C634" s="8">
        <v>194512</v>
      </c>
      <c r="D634" s="8" t="s">
        <v>413</v>
      </c>
      <c r="E634" s="8" t="s">
        <v>414</v>
      </c>
      <c r="F634" s="8" t="s">
        <v>415</v>
      </c>
      <c r="G634" s="8" t="s">
        <v>25</v>
      </c>
      <c r="H634" s="8">
        <v>0.14000000000000001</v>
      </c>
      <c r="I634" s="8">
        <v>50000</v>
      </c>
      <c r="J634" s="8" t="str">
        <f t="shared" si="18"/>
        <v>Fresh 110/ 180_0.14</v>
      </c>
      <c r="K634" s="8" t="str">
        <f t="shared" si="19"/>
        <v>Fresh 110/ 180_0.14_194512_C00546594</v>
      </c>
    </row>
    <row r="635" spans="3:11" x14ac:dyDescent="0.2">
      <c r="C635" s="8">
        <v>194512</v>
      </c>
      <c r="D635" s="8" t="s">
        <v>413</v>
      </c>
      <c r="E635" s="8" t="s">
        <v>414</v>
      </c>
      <c r="F635" s="8" t="s">
        <v>415</v>
      </c>
      <c r="G635" s="8" t="s">
        <v>27</v>
      </c>
      <c r="H635" s="8">
        <v>0.1</v>
      </c>
      <c r="I635" s="8">
        <v>50000</v>
      </c>
      <c r="J635" s="8" t="str">
        <f t="shared" si="18"/>
        <v>YM 110/ 170_0.1</v>
      </c>
      <c r="K635" s="8" t="str">
        <f t="shared" si="19"/>
        <v>YM 110/ 170_0.1_194512_C00546594</v>
      </c>
    </row>
    <row r="636" spans="3:11" x14ac:dyDescent="0.2">
      <c r="C636" s="8">
        <v>194512</v>
      </c>
      <c r="D636" s="8" t="s">
        <v>413</v>
      </c>
      <c r="E636" s="8" t="s">
        <v>416</v>
      </c>
      <c r="F636" s="8" t="s">
        <v>417</v>
      </c>
      <c r="G636" s="8" t="s">
        <v>94</v>
      </c>
      <c r="H636" s="8">
        <v>0.12</v>
      </c>
      <c r="I636" s="8">
        <v>50000</v>
      </c>
      <c r="J636" s="8" t="str">
        <f t="shared" si="18"/>
        <v>DL Blue_0.12</v>
      </c>
      <c r="K636" s="8" t="str">
        <f t="shared" si="19"/>
        <v>DL Blue_0.12_194512_C00548916</v>
      </c>
    </row>
    <row r="637" spans="3:11" x14ac:dyDescent="0.2">
      <c r="C637" s="8">
        <v>194512</v>
      </c>
      <c r="D637" s="8" t="s">
        <v>413</v>
      </c>
      <c r="E637" s="8" t="s">
        <v>416</v>
      </c>
      <c r="F637" s="8" t="s">
        <v>417</v>
      </c>
      <c r="G637" s="8" t="s">
        <v>24</v>
      </c>
      <c r="H637" s="8">
        <v>0.14000000000000001</v>
      </c>
      <c r="I637" s="8">
        <v>50000</v>
      </c>
      <c r="J637" s="8" t="str">
        <f t="shared" si="18"/>
        <v>Fino_0.14</v>
      </c>
      <c r="K637" s="8" t="str">
        <f t="shared" si="19"/>
        <v>Fino_0.14_194512_C00548916</v>
      </c>
    </row>
    <row r="638" spans="3:11" x14ac:dyDescent="0.2">
      <c r="C638" s="8">
        <v>194512</v>
      </c>
      <c r="D638" s="8" t="s">
        <v>413</v>
      </c>
      <c r="E638" s="8" t="s">
        <v>416</v>
      </c>
      <c r="F638" s="8" t="s">
        <v>417</v>
      </c>
      <c r="G638" s="8" t="s">
        <v>25</v>
      </c>
      <c r="H638" s="8">
        <v>0.14000000000000001</v>
      </c>
      <c r="I638" s="8">
        <v>50000</v>
      </c>
      <c r="J638" s="8" t="str">
        <f t="shared" si="18"/>
        <v>Fresh 110/ 180_0.14</v>
      </c>
      <c r="K638" s="8" t="str">
        <f t="shared" si="19"/>
        <v>Fresh 110/ 180_0.14_194512_C00548916</v>
      </c>
    </row>
    <row r="639" spans="3:11" x14ac:dyDescent="0.2">
      <c r="C639" s="8">
        <v>194512</v>
      </c>
      <c r="D639" s="8" t="s">
        <v>413</v>
      </c>
      <c r="E639" s="8" t="s">
        <v>416</v>
      </c>
      <c r="F639" s="8" t="s">
        <v>417</v>
      </c>
      <c r="G639" s="8" t="s">
        <v>45</v>
      </c>
      <c r="H639" s="8">
        <v>0.12</v>
      </c>
      <c r="I639" s="8">
        <v>50000</v>
      </c>
      <c r="J639" s="8" t="str">
        <f t="shared" si="18"/>
        <v>Fristi LAD_0.12</v>
      </c>
      <c r="K639" s="8" t="str">
        <f t="shared" si="19"/>
        <v>Fristi LAD_0.12_194512_C00548916</v>
      </c>
    </row>
    <row r="640" spans="3:11" x14ac:dyDescent="0.2">
      <c r="C640" s="8">
        <v>194512</v>
      </c>
      <c r="D640" s="8" t="s">
        <v>413</v>
      </c>
      <c r="E640" s="8" t="s">
        <v>416</v>
      </c>
      <c r="F640" s="8" t="s">
        <v>417</v>
      </c>
      <c r="G640" s="8" t="s">
        <v>65</v>
      </c>
      <c r="H640" s="8">
        <v>0.1</v>
      </c>
      <c r="I640" s="8">
        <v>50000</v>
      </c>
      <c r="J640" s="8" t="str">
        <f t="shared" si="18"/>
        <v>Hoan Hao Tin_0.1</v>
      </c>
      <c r="K640" s="8" t="str">
        <f t="shared" si="19"/>
        <v>Hoan Hao Tin_0.1_194512_C00548916</v>
      </c>
    </row>
    <row r="641" spans="3:11" x14ac:dyDescent="0.2">
      <c r="C641" s="8">
        <v>194512</v>
      </c>
      <c r="D641" s="8" t="s">
        <v>413</v>
      </c>
      <c r="E641" s="8" t="s">
        <v>416</v>
      </c>
      <c r="F641" s="8" t="s">
        <v>417</v>
      </c>
      <c r="G641" s="8" t="s">
        <v>26</v>
      </c>
      <c r="H641" s="8">
        <v>0.12</v>
      </c>
      <c r="I641" s="8">
        <v>50000</v>
      </c>
      <c r="J641" s="8" t="str">
        <f t="shared" si="18"/>
        <v>Ovaltine 110/ 180_0.12</v>
      </c>
      <c r="K641" s="8" t="str">
        <f t="shared" si="19"/>
        <v>Ovaltine 110/ 180_0.12_194512_C00548916</v>
      </c>
    </row>
    <row r="642" spans="3:11" x14ac:dyDescent="0.2">
      <c r="C642" s="8">
        <v>194512</v>
      </c>
      <c r="D642" s="8" t="s">
        <v>413</v>
      </c>
      <c r="E642" s="8" t="s">
        <v>416</v>
      </c>
      <c r="F642" s="8" t="s">
        <v>417</v>
      </c>
      <c r="G642" s="8" t="s">
        <v>69</v>
      </c>
      <c r="H642" s="8">
        <v>0.12</v>
      </c>
      <c r="I642" s="8">
        <v>50000</v>
      </c>
      <c r="J642" s="8" t="str">
        <f t="shared" ref="J642:J705" si="20">G642&amp;"_"&amp;H642</f>
        <v>Ovaltine 285g_0.12</v>
      </c>
      <c r="K642" s="8" t="str">
        <f t="shared" si="19"/>
        <v>Ovaltine 285g_0.12_194512_C00548916</v>
      </c>
    </row>
    <row r="643" spans="3:11" x14ac:dyDescent="0.2">
      <c r="C643" s="8">
        <v>194512</v>
      </c>
      <c r="D643" s="8" t="s">
        <v>413</v>
      </c>
      <c r="E643" s="8" t="s">
        <v>416</v>
      </c>
      <c r="F643" s="8" t="s">
        <v>417</v>
      </c>
      <c r="G643" s="8" t="s">
        <v>27</v>
      </c>
      <c r="H643" s="8">
        <v>0.12</v>
      </c>
      <c r="I643" s="8">
        <v>50000</v>
      </c>
      <c r="J643" s="8" t="str">
        <f t="shared" si="20"/>
        <v>YM 110/ 170_0.12</v>
      </c>
      <c r="K643" s="8" t="str">
        <f t="shared" ref="K643:K706" si="21">G643&amp;"_"&amp;H643&amp;"_"&amp;C643&amp;"_"&amp;E643</f>
        <v>YM 110/ 170_0.12_194512_C00548916</v>
      </c>
    </row>
    <row r="644" spans="3:11" x14ac:dyDescent="0.2">
      <c r="C644" s="8">
        <v>194512</v>
      </c>
      <c r="D644" s="8" t="s">
        <v>413</v>
      </c>
      <c r="E644" s="8" t="s">
        <v>418</v>
      </c>
      <c r="F644" s="8" t="s">
        <v>419</v>
      </c>
      <c r="G644" s="8" t="s">
        <v>25</v>
      </c>
      <c r="H644" s="8">
        <v>0.12</v>
      </c>
      <c r="I644" s="8">
        <v>50000</v>
      </c>
      <c r="J644" s="8" t="str">
        <f t="shared" si="20"/>
        <v>Fresh 110/ 180_0.12</v>
      </c>
      <c r="K644" s="8" t="str">
        <f t="shared" si="21"/>
        <v>Fresh 110/ 180_0.12_194512_C00549758</v>
      </c>
    </row>
    <row r="645" spans="3:11" x14ac:dyDescent="0.2">
      <c r="C645" s="8">
        <v>337310</v>
      </c>
      <c r="D645" s="8" t="s">
        <v>420</v>
      </c>
      <c r="E645" s="8" t="s">
        <v>421</v>
      </c>
      <c r="F645" s="8" t="s">
        <v>422</v>
      </c>
      <c r="G645" s="8" t="s">
        <v>62</v>
      </c>
      <c r="H645" s="8">
        <v>0.14000000000000001</v>
      </c>
      <c r="I645" s="8">
        <v>50000</v>
      </c>
      <c r="J645" s="8" t="str">
        <f t="shared" si="20"/>
        <v>Cup yogurt_0.14</v>
      </c>
      <c r="K645" s="8" t="str">
        <f t="shared" si="21"/>
        <v>Cup yogurt_0.14_337310_C00548881</v>
      </c>
    </row>
    <row r="646" spans="3:11" x14ac:dyDescent="0.2">
      <c r="C646" s="8">
        <v>337310</v>
      </c>
      <c r="D646" s="8" t="s">
        <v>420</v>
      </c>
      <c r="E646" s="8" t="s">
        <v>421</v>
      </c>
      <c r="F646" s="8" t="s">
        <v>422</v>
      </c>
      <c r="G646" s="8" t="s">
        <v>278</v>
      </c>
      <c r="H646" s="8">
        <v>0.1</v>
      </c>
      <c r="I646" s="8">
        <v>50000</v>
      </c>
      <c r="J646" s="8" t="str">
        <f t="shared" si="20"/>
        <v>Dl Gold_0.1</v>
      </c>
      <c r="K646" s="8" t="str">
        <f t="shared" si="21"/>
        <v>Dl Gold_0.1_337310_C00548881</v>
      </c>
    </row>
    <row r="647" spans="3:11" x14ac:dyDescent="0.2">
      <c r="C647" s="8">
        <v>337310</v>
      </c>
      <c r="D647" s="8" t="s">
        <v>420</v>
      </c>
      <c r="E647" s="8" t="s">
        <v>421</v>
      </c>
      <c r="F647" s="8" t="s">
        <v>422</v>
      </c>
      <c r="G647" s="8" t="s">
        <v>25</v>
      </c>
      <c r="H647" s="8">
        <v>0.13</v>
      </c>
      <c r="I647" s="8">
        <v>50000</v>
      </c>
      <c r="J647" s="8" t="str">
        <f t="shared" si="20"/>
        <v>Fresh 110/ 180_0.13</v>
      </c>
      <c r="K647" s="8" t="str">
        <f t="shared" si="21"/>
        <v>Fresh 110/ 180_0.13_337310_C00548881</v>
      </c>
    </row>
    <row r="648" spans="3:11" x14ac:dyDescent="0.2">
      <c r="C648" s="8">
        <v>337310</v>
      </c>
      <c r="D648" s="8" t="s">
        <v>420</v>
      </c>
      <c r="E648" s="8" t="s">
        <v>421</v>
      </c>
      <c r="F648" s="8" t="s">
        <v>422</v>
      </c>
      <c r="G648" s="8" t="s">
        <v>65</v>
      </c>
      <c r="H648" s="8">
        <v>0.12</v>
      </c>
      <c r="I648" s="8">
        <v>50000</v>
      </c>
      <c r="J648" s="8" t="str">
        <f t="shared" si="20"/>
        <v>Hoan Hao Tin_0.12</v>
      </c>
      <c r="K648" s="8" t="str">
        <f t="shared" si="21"/>
        <v>Hoan Hao Tin_0.12_337310_C00548881</v>
      </c>
    </row>
    <row r="649" spans="3:11" x14ac:dyDescent="0.2">
      <c r="C649" s="8">
        <v>337310</v>
      </c>
      <c r="D649" s="8" t="s">
        <v>420</v>
      </c>
      <c r="E649" s="8" t="s">
        <v>421</v>
      </c>
      <c r="F649" s="8" t="s">
        <v>422</v>
      </c>
      <c r="G649" s="8" t="s">
        <v>27</v>
      </c>
      <c r="H649" s="8">
        <v>0.12</v>
      </c>
      <c r="I649" s="8">
        <v>50000</v>
      </c>
      <c r="J649" s="8" t="str">
        <f t="shared" si="20"/>
        <v>YM 110/ 170_0.12</v>
      </c>
      <c r="K649" s="8" t="str">
        <f t="shared" si="21"/>
        <v>YM 110/ 170_0.12_337310_C00548881</v>
      </c>
    </row>
    <row r="650" spans="3:11" x14ac:dyDescent="0.2">
      <c r="C650" s="8">
        <v>337445</v>
      </c>
      <c r="D650" s="8" t="s">
        <v>423</v>
      </c>
      <c r="E650" s="8" t="s">
        <v>424</v>
      </c>
      <c r="F650" s="8" t="s">
        <v>425</v>
      </c>
      <c r="G650" s="8" t="s">
        <v>62</v>
      </c>
      <c r="H650" s="8">
        <v>0.14000000000000001</v>
      </c>
      <c r="I650" s="8">
        <v>50000</v>
      </c>
      <c r="J650" s="8" t="str">
        <f t="shared" si="20"/>
        <v>Cup yogurt_0.14</v>
      </c>
      <c r="K650" s="8" t="str">
        <f t="shared" si="21"/>
        <v>Cup yogurt_0.14_337445_C00548723</v>
      </c>
    </row>
    <row r="651" spans="3:11" x14ac:dyDescent="0.2">
      <c r="C651" s="8">
        <v>337445</v>
      </c>
      <c r="D651" s="8" t="s">
        <v>423</v>
      </c>
      <c r="E651" s="8" t="s">
        <v>424</v>
      </c>
      <c r="F651" s="8" t="s">
        <v>425</v>
      </c>
      <c r="G651" s="8" t="s">
        <v>278</v>
      </c>
      <c r="H651" s="8">
        <v>0.12</v>
      </c>
      <c r="I651" s="8">
        <v>50000</v>
      </c>
      <c r="J651" s="8" t="str">
        <f t="shared" si="20"/>
        <v>Dl Gold_0.12</v>
      </c>
      <c r="K651" s="8" t="str">
        <f t="shared" si="21"/>
        <v>Dl Gold_0.12_337445_C00548723</v>
      </c>
    </row>
    <row r="652" spans="3:11" x14ac:dyDescent="0.2">
      <c r="C652" s="8">
        <v>337445</v>
      </c>
      <c r="D652" s="8" t="s">
        <v>423</v>
      </c>
      <c r="E652" s="8" t="s">
        <v>424</v>
      </c>
      <c r="F652" s="8" t="s">
        <v>425</v>
      </c>
      <c r="G652" s="8" t="s">
        <v>24</v>
      </c>
      <c r="H652" s="8">
        <v>0.14000000000000001</v>
      </c>
      <c r="I652" s="8">
        <v>50000</v>
      </c>
      <c r="J652" s="8" t="str">
        <f t="shared" si="20"/>
        <v>Fino_0.14</v>
      </c>
      <c r="K652" s="8" t="str">
        <f t="shared" si="21"/>
        <v>Fino_0.14_337445_C00548723</v>
      </c>
    </row>
    <row r="653" spans="3:11" x14ac:dyDescent="0.2">
      <c r="C653" s="8">
        <v>337445</v>
      </c>
      <c r="D653" s="8" t="s">
        <v>423</v>
      </c>
      <c r="E653" s="8" t="s">
        <v>424</v>
      </c>
      <c r="F653" s="8" t="s">
        <v>425</v>
      </c>
      <c r="G653" s="8" t="s">
        <v>25</v>
      </c>
      <c r="H653" s="8">
        <v>0.14000000000000001</v>
      </c>
      <c r="I653" s="8">
        <v>50000</v>
      </c>
      <c r="J653" s="8" t="str">
        <f t="shared" si="20"/>
        <v>Fresh 110/ 180_0.14</v>
      </c>
      <c r="K653" s="8" t="str">
        <f t="shared" si="21"/>
        <v>Fresh 110/ 180_0.14_337445_C00548723</v>
      </c>
    </row>
    <row r="654" spans="3:11" x14ac:dyDescent="0.2">
      <c r="C654" s="8">
        <v>337445</v>
      </c>
      <c r="D654" s="8" t="s">
        <v>423</v>
      </c>
      <c r="E654" s="8" t="s">
        <v>424</v>
      </c>
      <c r="F654" s="8" t="s">
        <v>425</v>
      </c>
      <c r="G654" s="8" t="s">
        <v>72</v>
      </c>
      <c r="H654" s="8">
        <v>0.12</v>
      </c>
      <c r="I654" s="8">
        <v>50000</v>
      </c>
      <c r="J654" s="8" t="str">
        <f t="shared" si="20"/>
        <v>Fresh 1L_0.12</v>
      </c>
      <c r="K654" s="8" t="str">
        <f t="shared" si="21"/>
        <v>Fresh 1L_0.12_337445_C00548723</v>
      </c>
    </row>
    <row r="655" spans="3:11" x14ac:dyDescent="0.2">
      <c r="C655" s="8">
        <v>337445</v>
      </c>
      <c r="D655" s="8" t="s">
        <v>423</v>
      </c>
      <c r="E655" s="8" t="s">
        <v>424</v>
      </c>
      <c r="F655" s="8" t="s">
        <v>425</v>
      </c>
      <c r="G655" s="8" t="s">
        <v>64</v>
      </c>
      <c r="H655" s="8">
        <v>0.12</v>
      </c>
      <c r="I655" s="8">
        <v>50000</v>
      </c>
      <c r="J655" s="8" t="str">
        <f t="shared" si="20"/>
        <v>Hoan Hao 1L_0.12</v>
      </c>
      <c r="K655" s="8" t="str">
        <f t="shared" si="21"/>
        <v>Hoan Hao 1L_0.12_337445_C00548723</v>
      </c>
    </row>
    <row r="656" spans="3:11" x14ac:dyDescent="0.2">
      <c r="C656" s="8">
        <v>337445</v>
      </c>
      <c r="D656" s="8" t="s">
        <v>423</v>
      </c>
      <c r="E656" s="8" t="s">
        <v>424</v>
      </c>
      <c r="F656" s="8" t="s">
        <v>425</v>
      </c>
      <c r="G656" s="8" t="s">
        <v>69</v>
      </c>
      <c r="H656" s="8">
        <v>0.14000000000000001</v>
      </c>
      <c r="I656" s="8">
        <v>50000</v>
      </c>
      <c r="J656" s="8" t="str">
        <f t="shared" si="20"/>
        <v>Ovaltine 285g_0.14</v>
      </c>
      <c r="K656" s="8" t="str">
        <f t="shared" si="21"/>
        <v>Ovaltine 285g_0.14_337445_C00548723</v>
      </c>
    </row>
    <row r="657" spans="3:11" x14ac:dyDescent="0.2">
      <c r="C657" s="8">
        <v>337445</v>
      </c>
      <c r="D657" s="8" t="s">
        <v>423</v>
      </c>
      <c r="E657" s="8" t="s">
        <v>424</v>
      </c>
      <c r="F657" s="8" t="s">
        <v>425</v>
      </c>
      <c r="G657" s="8" t="s">
        <v>99</v>
      </c>
      <c r="H657" s="8">
        <v>0.14000000000000001</v>
      </c>
      <c r="I657" s="8">
        <v>50000</v>
      </c>
      <c r="J657" s="8" t="str">
        <f t="shared" si="20"/>
        <v>Ovaltine 400g_0.14</v>
      </c>
      <c r="K657" s="8" t="str">
        <f t="shared" si="21"/>
        <v>Ovaltine 400g_0.14_337445_C00548723</v>
      </c>
    </row>
    <row r="658" spans="3:11" x14ac:dyDescent="0.2">
      <c r="C658" s="8">
        <v>337445</v>
      </c>
      <c r="D658" s="8" t="s">
        <v>423</v>
      </c>
      <c r="E658" s="8" t="s">
        <v>424</v>
      </c>
      <c r="F658" s="8" t="s">
        <v>425</v>
      </c>
      <c r="G658" s="8" t="s">
        <v>27</v>
      </c>
      <c r="H658" s="8">
        <v>0.12</v>
      </c>
      <c r="I658" s="8">
        <v>50000</v>
      </c>
      <c r="J658" s="8" t="str">
        <f t="shared" si="20"/>
        <v>YM 110/ 170_0.12</v>
      </c>
      <c r="K658" s="8" t="str">
        <f t="shared" si="21"/>
        <v>YM 110/ 170_0.12_337445_C00548723</v>
      </c>
    </row>
    <row r="659" spans="3:11" x14ac:dyDescent="0.2">
      <c r="C659" s="8">
        <v>337341</v>
      </c>
      <c r="D659" s="8" t="s">
        <v>426</v>
      </c>
      <c r="E659" s="8" t="s">
        <v>427</v>
      </c>
      <c r="F659" s="8" t="s">
        <v>428</v>
      </c>
      <c r="G659" s="8" t="s">
        <v>62</v>
      </c>
      <c r="H659" s="8">
        <v>0.15</v>
      </c>
      <c r="I659" s="8">
        <v>1400000</v>
      </c>
      <c r="J659" s="8" t="str">
        <f t="shared" si="20"/>
        <v>Cup yogurt_0.15</v>
      </c>
      <c r="K659" s="8" t="str">
        <f t="shared" si="21"/>
        <v>Cup yogurt_0.15_337341_C00496990</v>
      </c>
    </row>
    <row r="660" spans="3:11" x14ac:dyDescent="0.2">
      <c r="C660" s="8">
        <v>337341</v>
      </c>
      <c r="D660" s="8" t="s">
        <v>426</v>
      </c>
      <c r="E660" s="8" t="s">
        <v>427</v>
      </c>
      <c r="F660" s="8" t="s">
        <v>428</v>
      </c>
      <c r="G660" s="8" t="s">
        <v>81</v>
      </c>
      <c r="H660" s="8">
        <v>0.09</v>
      </c>
      <c r="I660" s="8">
        <v>330000</v>
      </c>
      <c r="J660" s="8" t="str">
        <f t="shared" si="20"/>
        <v>DL Gold_0.09</v>
      </c>
      <c r="K660" s="8" t="str">
        <f t="shared" si="21"/>
        <v>DL Gold_0.09_337341_C00496990</v>
      </c>
    </row>
    <row r="661" spans="3:11" x14ac:dyDescent="0.2">
      <c r="C661" s="8">
        <v>337341</v>
      </c>
      <c r="D661" s="8" t="s">
        <v>426</v>
      </c>
      <c r="E661" s="8" t="s">
        <v>427</v>
      </c>
      <c r="F661" s="8" t="s">
        <v>428</v>
      </c>
      <c r="G661" s="8" t="s">
        <v>72</v>
      </c>
      <c r="H661" s="8">
        <v>0.12</v>
      </c>
      <c r="I661" s="8">
        <v>50000</v>
      </c>
      <c r="J661" s="8" t="str">
        <f t="shared" si="20"/>
        <v>Fresh 1L_0.12</v>
      </c>
      <c r="K661" s="8" t="str">
        <f t="shared" si="21"/>
        <v>Fresh 1L_0.12_337341_C00496990</v>
      </c>
    </row>
    <row r="662" spans="3:11" x14ac:dyDescent="0.2">
      <c r="C662" s="8">
        <v>337341</v>
      </c>
      <c r="D662" s="8" t="s">
        <v>426</v>
      </c>
      <c r="E662" s="8" t="s">
        <v>429</v>
      </c>
      <c r="F662" s="8" t="s">
        <v>430</v>
      </c>
      <c r="G662" s="8" t="s">
        <v>62</v>
      </c>
      <c r="H662" s="8">
        <v>0.15</v>
      </c>
      <c r="I662" s="8">
        <v>1070000</v>
      </c>
      <c r="J662" s="8" t="str">
        <f t="shared" si="20"/>
        <v>Cup yogurt_0.15</v>
      </c>
      <c r="K662" s="8" t="str">
        <f t="shared" si="21"/>
        <v>Cup yogurt_0.15_337341_C00528401</v>
      </c>
    </row>
    <row r="663" spans="3:11" x14ac:dyDescent="0.2">
      <c r="C663" s="8">
        <v>337341</v>
      </c>
      <c r="D663" s="8" t="s">
        <v>426</v>
      </c>
      <c r="E663" s="8" t="s">
        <v>429</v>
      </c>
      <c r="F663" s="8" t="s">
        <v>430</v>
      </c>
      <c r="G663" s="8" t="s">
        <v>72</v>
      </c>
      <c r="H663" s="8">
        <v>0.12</v>
      </c>
      <c r="I663" s="8">
        <v>130000</v>
      </c>
      <c r="J663" s="8" t="str">
        <f t="shared" si="20"/>
        <v>Fresh 1L_0.12</v>
      </c>
      <c r="K663" s="8" t="str">
        <f t="shared" si="21"/>
        <v>Fresh 1L_0.12_337341_C00528401</v>
      </c>
    </row>
    <row r="664" spans="3:11" x14ac:dyDescent="0.2">
      <c r="C664" s="8">
        <v>337341</v>
      </c>
      <c r="D664" s="8" t="s">
        <v>426</v>
      </c>
      <c r="E664" s="8" t="s">
        <v>429</v>
      </c>
      <c r="F664" s="8" t="s">
        <v>430</v>
      </c>
      <c r="G664" s="8" t="s">
        <v>64</v>
      </c>
      <c r="H664" s="8">
        <v>0.12</v>
      </c>
      <c r="I664" s="8">
        <v>2600000</v>
      </c>
      <c r="J664" s="8" t="str">
        <f t="shared" si="20"/>
        <v>Hoan Hao 1L_0.12</v>
      </c>
      <c r="K664" s="8" t="str">
        <f t="shared" si="21"/>
        <v>Hoan Hao 1L_0.12_337341_C00528401</v>
      </c>
    </row>
    <row r="665" spans="3:11" x14ac:dyDescent="0.2">
      <c r="C665" s="8">
        <v>337341</v>
      </c>
      <c r="D665" s="8" t="s">
        <v>426</v>
      </c>
      <c r="E665" s="8" t="s">
        <v>431</v>
      </c>
      <c r="F665" s="8" t="s">
        <v>432</v>
      </c>
      <c r="G665" s="8" t="s">
        <v>81</v>
      </c>
      <c r="H665" s="8">
        <v>0.1</v>
      </c>
      <c r="I665" s="8">
        <v>5800000</v>
      </c>
      <c r="J665" s="8" t="str">
        <f t="shared" si="20"/>
        <v>DL Gold_0.1</v>
      </c>
      <c r="K665" s="8" t="str">
        <f t="shared" si="21"/>
        <v>DL Gold_0.1_337341_C00534391</v>
      </c>
    </row>
    <row r="666" spans="3:11" x14ac:dyDescent="0.2">
      <c r="C666" s="8">
        <v>337341</v>
      </c>
      <c r="D666" s="8" t="s">
        <v>426</v>
      </c>
      <c r="E666" s="8" t="s">
        <v>431</v>
      </c>
      <c r="F666" s="8" t="s">
        <v>432</v>
      </c>
      <c r="G666" s="8" t="s">
        <v>25</v>
      </c>
      <c r="H666" s="8">
        <v>0.12</v>
      </c>
      <c r="I666" s="8">
        <v>70000</v>
      </c>
      <c r="J666" s="8" t="str">
        <f t="shared" si="20"/>
        <v>Fresh 110/ 180_0.12</v>
      </c>
      <c r="K666" s="8" t="str">
        <f t="shared" si="21"/>
        <v>Fresh 110/ 180_0.12_337341_C00534391</v>
      </c>
    </row>
    <row r="667" spans="3:11" x14ac:dyDescent="0.2">
      <c r="C667" s="8">
        <v>337341</v>
      </c>
      <c r="D667" s="8" t="s">
        <v>426</v>
      </c>
      <c r="E667" s="8" t="s">
        <v>431</v>
      </c>
      <c r="F667" s="8" t="s">
        <v>432</v>
      </c>
      <c r="G667" s="8" t="s">
        <v>64</v>
      </c>
      <c r="H667" s="8">
        <v>0.11</v>
      </c>
      <c r="I667" s="8">
        <v>50000</v>
      </c>
      <c r="J667" s="8" t="str">
        <f t="shared" si="20"/>
        <v>Hoan Hao 1L_0.11</v>
      </c>
      <c r="K667" s="8" t="str">
        <f t="shared" si="21"/>
        <v>Hoan Hao 1L_0.11_337341_C00534391</v>
      </c>
    </row>
    <row r="668" spans="3:11" x14ac:dyDescent="0.2">
      <c r="C668" s="8">
        <v>337341</v>
      </c>
      <c r="D668" s="8" t="s">
        <v>426</v>
      </c>
      <c r="E668" s="8" t="s">
        <v>431</v>
      </c>
      <c r="F668" s="8" t="s">
        <v>432</v>
      </c>
      <c r="G668" s="8" t="s">
        <v>65</v>
      </c>
      <c r="H668" s="8">
        <v>0.1</v>
      </c>
      <c r="I668" s="8">
        <v>800000</v>
      </c>
      <c r="J668" s="8" t="str">
        <f t="shared" si="20"/>
        <v>Hoan Hao Tin_0.1</v>
      </c>
      <c r="K668" s="8" t="str">
        <f t="shared" si="21"/>
        <v>Hoan Hao Tin_0.1_337341_C00534391</v>
      </c>
    </row>
    <row r="669" spans="3:11" x14ac:dyDescent="0.2">
      <c r="C669" s="8">
        <v>337341</v>
      </c>
      <c r="D669" s="8" t="s">
        <v>426</v>
      </c>
      <c r="E669" s="8" t="s">
        <v>431</v>
      </c>
      <c r="F669" s="8" t="s">
        <v>432</v>
      </c>
      <c r="G669" s="8" t="s">
        <v>27</v>
      </c>
      <c r="H669" s="8">
        <v>0.11</v>
      </c>
      <c r="I669" s="8">
        <v>50000</v>
      </c>
      <c r="J669" s="8" t="str">
        <f t="shared" si="20"/>
        <v>YM 110/ 170_0.11</v>
      </c>
      <c r="K669" s="8" t="str">
        <f t="shared" si="21"/>
        <v>YM 110/ 170_0.11_337341_C00534391</v>
      </c>
    </row>
    <row r="670" spans="3:11" x14ac:dyDescent="0.2">
      <c r="C670" s="8">
        <v>337342</v>
      </c>
      <c r="D670" s="8" t="s">
        <v>433</v>
      </c>
      <c r="E670" s="8" t="s">
        <v>434</v>
      </c>
      <c r="F670" s="8" t="s">
        <v>435</v>
      </c>
      <c r="G670" s="8" t="s">
        <v>94</v>
      </c>
      <c r="H670" s="8">
        <v>0.1</v>
      </c>
      <c r="I670" s="8">
        <v>1800000</v>
      </c>
      <c r="J670" s="8" t="str">
        <f t="shared" si="20"/>
        <v>DL Blue_0.1</v>
      </c>
      <c r="K670" s="8" t="str">
        <f t="shared" si="21"/>
        <v>DL Blue_0.1_337342_C00255061</v>
      </c>
    </row>
    <row r="671" spans="3:11" x14ac:dyDescent="0.2">
      <c r="C671" s="8">
        <v>337342</v>
      </c>
      <c r="D671" s="8" t="s">
        <v>433</v>
      </c>
      <c r="E671" s="8" t="s">
        <v>434</v>
      </c>
      <c r="F671" s="8" t="s">
        <v>435</v>
      </c>
      <c r="G671" s="8" t="s">
        <v>81</v>
      </c>
      <c r="H671" s="8">
        <v>0.1</v>
      </c>
      <c r="I671" s="8">
        <v>6130000</v>
      </c>
      <c r="J671" s="8" t="str">
        <f t="shared" si="20"/>
        <v>DL Gold_0.1</v>
      </c>
      <c r="K671" s="8" t="str">
        <f t="shared" si="21"/>
        <v>DL Gold_0.1_337342_C00255061</v>
      </c>
    </row>
    <row r="672" spans="3:11" x14ac:dyDescent="0.2">
      <c r="C672" s="8">
        <v>337342</v>
      </c>
      <c r="D672" s="8" t="s">
        <v>433</v>
      </c>
      <c r="E672" s="8" t="s">
        <v>434</v>
      </c>
      <c r="F672" s="8" t="s">
        <v>435</v>
      </c>
      <c r="G672" s="8" t="s">
        <v>24</v>
      </c>
      <c r="H672" s="8">
        <v>0.15</v>
      </c>
      <c r="I672" s="8">
        <v>2130000</v>
      </c>
      <c r="J672" s="8" t="str">
        <f t="shared" si="20"/>
        <v>Fino_0.15</v>
      </c>
      <c r="K672" s="8" t="str">
        <f t="shared" si="21"/>
        <v>Fino_0.15_337342_C00255061</v>
      </c>
    </row>
    <row r="673" spans="3:11" x14ac:dyDescent="0.2">
      <c r="C673" s="8">
        <v>337342</v>
      </c>
      <c r="D673" s="8" t="s">
        <v>433</v>
      </c>
      <c r="E673" s="8" t="s">
        <v>434</v>
      </c>
      <c r="F673" s="8" t="s">
        <v>435</v>
      </c>
      <c r="G673" s="8" t="s">
        <v>72</v>
      </c>
      <c r="H673" s="8">
        <v>0.15</v>
      </c>
      <c r="I673" s="8">
        <v>70000</v>
      </c>
      <c r="J673" s="8" t="str">
        <f t="shared" si="20"/>
        <v>Fresh 1L_0.15</v>
      </c>
      <c r="K673" s="8" t="str">
        <f t="shared" si="21"/>
        <v>Fresh 1L_0.15_337342_C00255061</v>
      </c>
    </row>
    <row r="674" spans="3:11" x14ac:dyDescent="0.2">
      <c r="C674" s="8">
        <v>337342</v>
      </c>
      <c r="D674" s="8" t="s">
        <v>433</v>
      </c>
      <c r="E674" s="8" t="s">
        <v>434</v>
      </c>
      <c r="F674" s="8" t="s">
        <v>435</v>
      </c>
      <c r="G674" s="8" t="s">
        <v>64</v>
      </c>
      <c r="H674" s="8">
        <v>0.13</v>
      </c>
      <c r="I674" s="8">
        <v>2270000</v>
      </c>
      <c r="J674" s="8" t="str">
        <f t="shared" si="20"/>
        <v>Hoan Hao 1L_0.13</v>
      </c>
      <c r="K674" s="8" t="str">
        <f t="shared" si="21"/>
        <v>Hoan Hao 1L_0.13_337342_C00255061</v>
      </c>
    </row>
    <row r="675" spans="3:11" x14ac:dyDescent="0.2">
      <c r="C675" s="8">
        <v>337342</v>
      </c>
      <c r="D675" s="8" t="s">
        <v>433</v>
      </c>
      <c r="E675" s="8" t="s">
        <v>434</v>
      </c>
      <c r="F675" s="8" t="s">
        <v>435</v>
      </c>
      <c r="G675" s="8" t="s">
        <v>65</v>
      </c>
      <c r="H675" s="8">
        <v>0.13</v>
      </c>
      <c r="I675" s="8">
        <v>1400000</v>
      </c>
      <c r="J675" s="8" t="str">
        <f t="shared" si="20"/>
        <v>Hoan Hao Tin_0.13</v>
      </c>
      <c r="K675" s="8" t="str">
        <f t="shared" si="21"/>
        <v>Hoan Hao Tin_0.13_337342_C00255061</v>
      </c>
    </row>
    <row r="676" spans="3:11" x14ac:dyDescent="0.2">
      <c r="C676" s="8">
        <v>337342</v>
      </c>
      <c r="D676" s="8" t="s">
        <v>433</v>
      </c>
      <c r="E676" s="8" t="s">
        <v>436</v>
      </c>
      <c r="F676" s="8" t="s">
        <v>437</v>
      </c>
      <c r="G676" s="8" t="s">
        <v>94</v>
      </c>
      <c r="H676" s="8">
        <v>0.1</v>
      </c>
      <c r="I676" s="8">
        <v>50000</v>
      </c>
      <c r="J676" s="8" t="str">
        <f t="shared" si="20"/>
        <v>DL Blue_0.1</v>
      </c>
      <c r="K676" s="8" t="str">
        <f t="shared" si="21"/>
        <v>DL Blue_0.1_337342_C00255110</v>
      </c>
    </row>
    <row r="677" spans="3:11" x14ac:dyDescent="0.2">
      <c r="C677" s="8">
        <v>337342</v>
      </c>
      <c r="D677" s="8" t="s">
        <v>433</v>
      </c>
      <c r="E677" s="8" t="s">
        <v>436</v>
      </c>
      <c r="F677" s="8" t="s">
        <v>437</v>
      </c>
      <c r="G677" s="8" t="s">
        <v>81</v>
      </c>
      <c r="H677" s="8">
        <v>0.1</v>
      </c>
      <c r="I677" s="8">
        <v>50000</v>
      </c>
      <c r="J677" s="8" t="str">
        <f t="shared" si="20"/>
        <v>DL Gold_0.1</v>
      </c>
      <c r="K677" s="8" t="str">
        <f t="shared" si="21"/>
        <v>DL Gold_0.1_337342_C00255110</v>
      </c>
    </row>
    <row r="678" spans="3:11" x14ac:dyDescent="0.2">
      <c r="C678" s="8">
        <v>337342</v>
      </c>
      <c r="D678" s="8" t="s">
        <v>433</v>
      </c>
      <c r="E678" s="8" t="s">
        <v>436</v>
      </c>
      <c r="F678" s="8" t="s">
        <v>437</v>
      </c>
      <c r="G678" s="8" t="s">
        <v>72</v>
      </c>
      <c r="H678" s="8">
        <v>0.12</v>
      </c>
      <c r="I678" s="8">
        <v>50000</v>
      </c>
      <c r="J678" s="8" t="str">
        <f t="shared" si="20"/>
        <v>Fresh 1L_0.12</v>
      </c>
      <c r="K678" s="8" t="str">
        <f t="shared" si="21"/>
        <v>Fresh 1L_0.12_337342_C00255110</v>
      </c>
    </row>
    <row r="679" spans="3:11" x14ac:dyDescent="0.2">
      <c r="C679" s="8">
        <v>337342</v>
      </c>
      <c r="D679" s="8" t="s">
        <v>433</v>
      </c>
      <c r="E679" s="8" t="s">
        <v>436</v>
      </c>
      <c r="F679" s="8" t="s">
        <v>437</v>
      </c>
      <c r="G679" s="8" t="s">
        <v>64</v>
      </c>
      <c r="H679" s="8">
        <v>0.13</v>
      </c>
      <c r="I679" s="8">
        <v>2470000</v>
      </c>
      <c r="J679" s="8" t="str">
        <f t="shared" si="20"/>
        <v>Hoan Hao 1L_0.13</v>
      </c>
      <c r="K679" s="8" t="str">
        <f t="shared" si="21"/>
        <v>Hoan Hao 1L_0.13_337342_C00255110</v>
      </c>
    </row>
    <row r="680" spans="3:11" x14ac:dyDescent="0.2">
      <c r="C680" s="8">
        <v>337342</v>
      </c>
      <c r="D680" s="8" t="s">
        <v>433</v>
      </c>
      <c r="E680" s="8" t="s">
        <v>436</v>
      </c>
      <c r="F680" s="8" t="s">
        <v>437</v>
      </c>
      <c r="G680" s="8" t="s">
        <v>65</v>
      </c>
      <c r="H680" s="8">
        <v>0.1</v>
      </c>
      <c r="I680" s="8">
        <v>50000</v>
      </c>
      <c r="J680" s="8" t="str">
        <f t="shared" si="20"/>
        <v>Hoan Hao Tin_0.1</v>
      </c>
      <c r="K680" s="8" t="str">
        <f t="shared" si="21"/>
        <v>Hoan Hao Tin_0.1_337342_C00255110</v>
      </c>
    </row>
    <row r="681" spans="3:11" x14ac:dyDescent="0.2">
      <c r="C681" s="8">
        <v>337342</v>
      </c>
      <c r="D681" s="8" t="s">
        <v>433</v>
      </c>
      <c r="E681" s="8" t="s">
        <v>438</v>
      </c>
      <c r="F681" s="8" t="s">
        <v>439</v>
      </c>
      <c r="G681" s="8" t="s">
        <v>24</v>
      </c>
      <c r="H681" s="8">
        <v>0.15</v>
      </c>
      <c r="I681" s="8">
        <v>3070000</v>
      </c>
      <c r="J681" s="8" t="str">
        <f t="shared" si="20"/>
        <v>Fino_0.15</v>
      </c>
      <c r="K681" s="8" t="str">
        <f t="shared" si="21"/>
        <v>Fino_0.15_337342_C00255622</v>
      </c>
    </row>
    <row r="682" spans="3:11" x14ac:dyDescent="0.2">
      <c r="C682" s="8">
        <v>337342</v>
      </c>
      <c r="D682" s="8" t="s">
        <v>433</v>
      </c>
      <c r="E682" s="8" t="s">
        <v>438</v>
      </c>
      <c r="F682" s="8" t="s">
        <v>439</v>
      </c>
      <c r="G682" s="8" t="s">
        <v>65</v>
      </c>
      <c r="H682" s="8">
        <v>0.13</v>
      </c>
      <c r="I682" s="8">
        <v>2130000</v>
      </c>
      <c r="J682" s="8" t="str">
        <f t="shared" si="20"/>
        <v>Hoan Hao Tin_0.13</v>
      </c>
      <c r="K682" s="8" t="str">
        <f t="shared" si="21"/>
        <v>Hoan Hao Tin_0.13_337342_C00255622</v>
      </c>
    </row>
    <row r="683" spans="3:11" x14ac:dyDescent="0.2">
      <c r="C683" s="8">
        <v>337341</v>
      </c>
      <c r="D683" s="8" t="s">
        <v>426</v>
      </c>
      <c r="E683" s="8" t="s">
        <v>440</v>
      </c>
      <c r="F683" s="8" t="s">
        <v>441</v>
      </c>
      <c r="G683" s="8" t="s">
        <v>62</v>
      </c>
      <c r="H683" s="8">
        <v>0.15</v>
      </c>
      <c r="I683" s="8">
        <v>600000</v>
      </c>
      <c r="J683" s="8" t="str">
        <f t="shared" si="20"/>
        <v>Cup yogurt_0.15</v>
      </c>
      <c r="K683" s="8" t="str">
        <f t="shared" si="21"/>
        <v>Cup yogurt_0.15_337341_C00256359</v>
      </c>
    </row>
    <row r="684" spans="3:11" x14ac:dyDescent="0.2">
      <c r="C684" s="8">
        <v>337341</v>
      </c>
      <c r="D684" s="8" t="s">
        <v>426</v>
      </c>
      <c r="E684" s="8" t="s">
        <v>440</v>
      </c>
      <c r="F684" s="8" t="s">
        <v>441</v>
      </c>
      <c r="G684" s="8" t="s">
        <v>24</v>
      </c>
      <c r="H684" s="8">
        <v>0.12</v>
      </c>
      <c r="I684" s="8">
        <v>70000</v>
      </c>
      <c r="J684" s="8" t="str">
        <f t="shared" si="20"/>
        <v>Fino_0.12</v>
      </c>
      <c r="K684" s="8" t="str">
        <f t="shared" si="21"/>
        <v>Fino_0.12_337341_C00256359</v>
      </c>
    </row>
    <row r="685" spans="3:11" x14ac:dyDescent="0.2">
      <c r="C685" s="8">
        <v>337341</v>
      </c>
      <c r="D685" s="8" t="s">
        <v>426</v>
      </c>
      <c r="E685" s="8" t="s">
        <v>440</v>
      </c>
      <c r="F685" s="8" t="s">
        <v>441</v>
      </c>
      <c r="G685" s="8" t="s">
        <v>72</v>
      </c>
      <c r="H685" s="8">
        <v>0.12</v>
      </c>
      <c r="I685" s="8">
        <v>270000</v>
      </c>
      <c r="J685" s="8" t="str">
        <f t="shared" si="20"/>
        <v>Fresh 1L_0.12</v>
      </c>
      <c r="K685" s="8" t="str">
        <f t="shared" si="21"/>
        <v>Fresh 1L_0.12_337341_C00256359</v>
      </c>
    </row>
    <row r="686" spans="3:11" x14ac:dyDescent="0.2">
      <c r="C686" s="8">
        <v>337341</v>
      </c>
      <c r="D686" s="8" t="s">
        <v>426</v>
      </c>
      <c r="E686" s="8" t="s">
        <v>440</v>
      </c>
      <c r="F686" s="8" t="s">
        <v>441</v>
      </c>
      <c r="G686" s="8" t="s">
        <v>64</v>
      </c>
      <c r="H686" s="8">
        <v>0.12</v>
      </c>
      <c r="I686" s="8">
        <v>1670000</v>
      </c>
      <c r="J686" s="8" t="str">
        <f t="shared" si="20"/>
        <v>Hoan Hao 1L_0.12</v>
      </c>
      <c r="K686" s="8" t="str">
        <f t="shared" si="21"/>
        <v>Hoan Hao 1L_0.12_337341_C00256359</v>
      </c>
    </row>
    <row r="687" spans="3:11" x14ac:dyDescent="0.2">
      <c r="C687" s="8">
        <v>337341</v>
      </c>
      <c r="D687" s="8" t="s">
        <v>426</v>
      </c>
      <c r="E687" s="8" t="s">
        <v>440</v>
      </c>
      <c r="F687" s="8" t="s">
        <v>441</v>
      </c>
      <c r="G687" s="8" t="s">
        <v>65</v>
      </c>
      <c r="H687" s="8">
        <v>0.1</v>
      </c>
      <c r="I687" s="8">
        <v>70000</v>
      </c>
      <c r="J687" s="8" t="str">
        <f t="shared" si="20"/>
        <v>Hoan Hao Tin_0.1</v>
      </c>
      <c r="K687" s="8" t="str">
        <f t="shared" si="21"/>
        <v>Hoan Hao Tin_0.1_337341_C00256359</v>
      </c>
    </row>
    <row r="688" spans="3:11" x14ac:dyDescent="0.2">
      <c r="C688" s="8">
        <v>337341</v>
      </c>
      <c r="D688" s="8" t="s">
        <v>426</v>
      </c>
      <c r="E688" s="8" t="s">
        <v>442</v>
      </c>
      <c r="F688" s="8" t="s">
        <v>443</v>
      </c>
      <c r="G688" s="8" t="s">
        <v>62</v>
      </c>
      <c r="H688" s="8">
        <v>0.15</v>
      </c>
      <c r="I688" s="8">
        <v>730000</v>
      </c>
      <c r="J688" s="8" t="str">
        <f t="shared" si="20"/>
        <v>Cup yogurt_0.15</v>
      </c>
      <c r="K688" s="8" t="str">
        <f t="shared" si="21"/>
        <v>Cup yogurt_0.15_337341_C00256527</v>
      </c>
    </row>
    <row r="689" spans="3:11" x14ac:dyDescent="0.2">
      <c r="C689" s="8">
        <v>337341</v>
      </c>
      <c r="D689" s="8" t="s">
        <v>426</v>
      </c>
      <c r="E689" s="8" t="s">
        <v>442</v>
      </c>
      <c r="F689" s="8" t="s">
        <v>443</v>
      </c>
      <c r="G689" s="8" t="s">
        <v>24</v>
      </c>
      <c r="H689" s="8">
        <v>0.12</v>
      </c>
      <c r="I689" s="8">
        <v>70000</v>
      </c>
      <c r="J689" s="8" t="str">
        <f t="shared" si="20"/>
        <v>Fino_0.12</v>
      </c>
      <c r="K689" s="8" t="str">
        <f t="shared" si="21"/>
        <v>Fino_0.12_337341_C00256527</v>
      </c>
    </row>
    <row r="690" spans="3:11" x14ac:dyDescent="0.2">
      <c r="C690" s="8">
        <v>337341</v>
      </c>
      <c r="D690" s="8" t="s">
        <v>426</v>
      </c>
      <c r="E690" s="8" t="s">
        <v>442</v>
      </c>
      <c r="F690" s="8" t="s">
        <v>443</v>
      </c>
      <c r="G690" s="8" t="s">
        <v>72</v>
      </c>
      <c r="H690" s="8">
        <v>0.12</v>
      </c>
      <c r="I690" s="8">
        <v>50000</v>
      </c>
      <c r="J690" s="8" t="str">
        <f t="shared" si="20"/>
        <v>Fresh 1L_0.12</v>
      </c>
      <c r="K690" s="8" t="str">
        <f t="shared" si="21"/>
        <v>Fresh 1L_0.12_337341_C00256527</v>
      </c>
    </row>
    <row r="691" spans="3:11" x14ac:dyDescent="0.2">
      <c r="C691" s="8">
        <v>337341</v>
      </c>
      <c r="D691" s="8" t="s">
        <v>426</v>
      </c>
      <c r="E691" s="8" t="s">
        <v>442</v>
      </c>
      <c r="F691" s="8" t="s">
        <v>443</v>
      </c>
      <c r="G691" s="8" t="s">
        <v>64</v>
      </c>
      <c r="H691" s="8">
        <v>0.12</v>
      </c>
      <c r="I691" s="8">
        <v>1130000</v>
      </c>
      <c r="J691" s="8" t="str">
        <f t="shared" si="20"/>
        <v>Hoan Hao 1L_0.12</v>
      </c>
      <c r="K691" s="8" t="str">
        <f t="shared" si="21"/>
        <v>Hoan Hao 1L_0.12_337341_C00256527</v>
      </c>
    </row>
    <row r="692" spans="3:11" x14ac:dyDescent="0.2">
      <c r="C692" s="8">
        <v>337341</v>
      </c>
      <c r="D692" s="8" t="s">
        <v>426</v>
      </c>
      <c r="E692" s="8" t="s">
        <v>442</v>
      </c>
      <c r="F692" s="8" t="s">
        <v>443</v>
      </c>
      <c r="G692" s="8" t="s">
        <v>65</v>
      </c>
      <c r="H692" s="8">
        <v>0.1</v>
      </c>
      <c r="I692" s="8">
        <v>200000</v>
      </c>
      <c r="J692" s="8" t="str">
        <f t="shared" si="20"/>
        <v>Hoan Hao Tin_0.1</v>
      </c>
      <c r="K692" s="8" t="str">
        <f t="shared" si="21"/>
        <v>Hoan Hao Tin_0.1_337341_C00256527</v>
      </c>
    </row>
    <row r="693" spans="3:11" x14ac:dyDescent="0.2">
      <c r="C693" s="8">
        <v>337342</v>
      </c>
      <c r="D693" s="8" t="s">
        <v>433</v>
      </c>
      <c r="E693" s="8" t="s">
        <v>444</v>
      </c>
      <c r="F693" s="8" t="s">
        <v>445</v>
      </c>
      <c r="G693" s="8" t="s">
        <v>94</v>
      </c>
      <c r="H693" s="8">
        <v>0.12</v>
      </c>
      <c r="I693" s="8">
        <v>3600000</v>
      </c>
      <c r="J693" s="8" t="str">
        <f t="shared" si="20"/>
        <v>DL Blue_0.12</v>
      </c>
      <c r="K693" s="8" t="str">
        <f t="shared" si="21"/>
        <v>DL Blue_0.12_337342_C00281949</v>
      </c>
    </row>
    <row r="694" spans="3:11" x14ac:dyDescent="0.2">
      <c r="C694" s="8">
        <v>337342</v>
      </c>
      <c r="D694" s="8" t="s">
        <v>433</v>
      </c>
      <c r="E694" s="8" t="s">
        <v>444</v>
      </c>
      <c r="F694" s="8" t="s">
        <v>445</v>
      </c>
      <c r="G694" s="8" t="s">
        <v>25</v>
      </c>
      <c r="H694" s="8">
        <v>0.14000000000000001</v>
      </c>
      <c r="I694" s="8">
        <v>50000</v>
      </c>
      <c r="J694" s="8" t="str">
        <f t="shared" si="20"/>
        <v>Fresh 110/ 180_0.14</v>
      </c>
      <c r="K694" s="8" t="str">
        <f t="shared" si="21"/>
        <v>Fresh 110/ 180_0.14_337342_C00281949</v>
      </c>
    </row>
    <row r="695" spans="3:11" x14ac:dyDescent="0.2">
      <c r="C695" s="8">
        <v>337342</v>
      </c>
      <c r="D695" s="8" t="s">
        <v>433</v>
      </c>
      <c r="E695" s="8" t="s">
        <v>446</v>
      </c>
      <c r="F695" s="8" t="s">
        <v>447</v>
      </c>
      <c r="G695" s="8" t="s">
        <v>81</v>
      </c>
      <c r="H695" s="8">
        <v>0.11</v>
      </c>
      <c r="I695" s="8">
        <v>8130000</v>
      </c>
      <c r="J695" s="8" t="str">
        <f t="shared" si="20"/>
        <v>DL Gold_0.11</v>
      </c>
      <c r="K695" s="8" t="str">
        <f t="shared" si="21"/>
        <v>DL Gold_0.11_337342_C00281952</v>
      </c>
    </row>
    <row r="696" spans="3:11" x14ac:dyDescent="0.2">
      <c r="C696" s="8">
        <v>337342</v>
      </c>
      <c r="D696" s="8" t="s">
        <v>433</v>
      </c>
      <c r="E696" s="8" t="s">
        <v>446</v>
      </c>
      <c r="F696" s="8" t="s">
        <v>447</v>
      </c>
      <c r="G696" s="8" t="s">
        <v>27</v>
      </c>
      <c r="H696" s="8">
        <v>0.11</v>
      </c>
      <c r="I696" s="8">
        <v>50000</v>
      </c>
      <c r="J696" s="8" t="str">
        <f t="shared" si="20"/>
        <v>YM 110/ 170_0.11</v>
      </c>
      <c r="K696" s="8" t="str">
        <f t="shared" si="21"/>
        <v>YM 110/ 170_0.11_337342_C00281952</v>
      </c>
    </row>
    <row r="697" spans="3:11" x14ac:dyDescent="0.2">
      <c r="C697" s="8">
        <v>337342</v>
      </c>
      <c r="D697" s="8" t="s">
        <v>433</v>
      </c>
      <c r="E697" s="8" t="s">
        <v>448</v>
      </c>
      <c r="F697" s="8" t="s">
        <v>449</v>
      </c>
      <c r="G697" s="8" t="s">
        <v>62</v>
      </c>
      <c r="H697" s="8">
        <v>0.15</v>
      </c>
      <c r="I697" s="8">
        <v>200000</v>
      </c>
      <c r="J697" s="8" t="str">
        <f t="shared" si="20"/>
        <v>Cup yogurt_0.15</v>
      </c>
      <c r="K697" s="8" t="str">
        <f t="shared" si="21"/>
        <v>Cup yogurt_0.15_337342_C00283411</v>
      </c>
    </row>
    <row r="698" spans="3:11" x14ac:dyDescent="0.2">
      <c r="C698" s="8">
        <v>337342</v>
      </c>
      <c r="D698" s="8" t="s">
        <v>433</v>
      </c>
      <c r="E698" s="8" t="s">
        <v>448</v>
      </c>
      <c r="F698" s="8" t="s">
        <v>449</v>
      </c>
      <c r="G698" s="8" t="s">
        <v>24</v>
      </c>
      <c r="H698" s="8">
        <v>0.12</v>
      </c>
      <c r="I698" s="8">
        <v>50000</v>
      </c>
      <c r="J698" s="8" t="str">
        <f t="shared" si="20"/>
        <v>Fino_0.12</v>
      </c>
      <c r="K698" s="8" t="str">
        <f t="shared" si="21"/>
        <v>Fino_0.12_337342_C00283411</v>
      </c>
    </row>
    <row r="699" spans="3:11" x14ac:dyDescent="0.2">
      <c r="C699" s="8">
        <v>337342</v>
      </c>
      <c r="D699" s="8" t="s">
        <v>433</v>
      </c>
      <c r="E699" s="8" t="s">
        <v>448</v>
      </c>
      <c r="F699" s="8" t="s">
        <v>449</v>
      </c>
      <c r="G699" s="8" t="s">
        <v>72</v>
      </c>
      <c r="H699" s="8">
        <v>0.12</v>
      </c>
      <c r="I699" s="8">
        <v>50000</v>
      </c>
      <c r="J699" s="8" t="str">
        <f t="shared" si="20"/>
        <v>Fresh 1L_0.12</v>
      </c>
      <c r="K699" s="8" t="str">
        <f t="shared" si="21"/>
        <v>Fresh 1L_0.12_337342_C00283411</v>
      </c>
    </row>
    <row r="700" spans="3:11" x14ac:dyDescent="0.2">
      <c r="C700" s="8">
        <v>337342</v>
      </c>
      <c r="D700" s="8" t="s">
        <v>433</v>
      </c>
      <c r="E700" s="8" t="s">
        <v>448</v>
      </c>
      <c r="F700" s="8" t="s">
        <v>449</v>
      </c>
      <c r="G700" s="8" t="s">
        <v>64</v>
      </c>
      <c r="H700" s="8">
        <v>0.12</v>
      </c>
      <c r="I700" s="8">
        <v>50000</v>
      </c>
      <c r="J700" s="8" t="str">
        <f t="shared" si="20"/>
        <v>Hoan Hao 1L_0.12</v>
      </c>
      <c r="K700" s="8" t="str">
        <f t="shared" si="21"/>
        <v>Hoan Hao 1L_0.12_337342_C00283411</v>
      </c>
    </row>
    <row r="701" spans="3:11" x14ac:dyDescent="0.2">
      <c r="C701" s="8">
        <v>337342</v>
      </c>
      <c r="D701" s="8" t="s">
        <v>433</v>
      </c>
      <c r="E701" s="8" t="s">
        <v>448</v>
      </c>
      <c r="F701" s="8" t="s">
        <v>449</v>
      </c>
      <c r="G701" s="8" t="s">
        <v>65</v>
      </c>
      <c r="H701" s="8">
        <v>0.1</v>
      </c>
      <c r="I701" s="8">
        <v>1800000</v>
      </c>
      <c r="J701" s="8" t="str">
        <f t="shared" si="20"/>
        <v>Hoan Hao Tin_0.1</v>
      </c>
      <c r="K701" s="8" t="str">
        <f t="shared" si="21"/>
        <v>Hoan Hao Tin_0.1_337342_C00283411</v>
      </c>
    </row>
    <row r="702" spans="3:11" x14ac:dyDescent="0.2">
      <c r="C702" s="8">
        <v>337342</v>
      </c>
      <c r="D702" s="8" t="s">
        <v>433</v>
      </c>
      <c r="E702" s="8" t="s">
        <v>450</v>
      </c>
      <c r="F702" s="8" t="s">
        <v>451</v>
      </c>
      <c r="G702" s="8" t="s">
        <v>62</v>
      </c>
      <c r="H702" s="8">
        <v>0.15</v>
      </c>
      <c r="I702" s="8">
        <v>130000</v>
      </c>
      <c r="J702" s="8" t="str">
        <f t="shared" si="20"/>
        <v>Cup yogurt_0.15</v>
      </c>
      <c r="K702" s="8" t="str">
        <f t="shared" si="21"/>
        <v>Cup yogurt_0.15_337342_C00283555</v>
      </c>
    </row>
    <row r="703" spans="3:11" x14ac:dyDescent="0.2">
      <c r="C703" s="8">
        <v>337342</v>
      </c>
      <c r="D703" s="8" t="s">
        <v>433</v>
      </c>
      <c r="E703" s="8" t="s">
        <v>450</v>
      </c>
      <c r="F703" s="8" t="s">
        <v>451</v>
      </c>
      <c r="G703" s="8" t="s">
        <v>24</v>
      </c>
      <c r="H703" s="8">
        <v>0.15</v>
      </c>
      <c r="I703" s="8">
        <v>870000</v>
      </c>
      <c r="J703" s="8" t="str">
        <f t="shared" si="20"/>
        <v>Fino_0.15</v>
      </c>
      <c r="K703" s="8" t="str">
        <f t="shared" si="21"/>
        <v>Fino_0.15_337342_C00283555</v>
      </c>
    </row>
    <row r="704" spans="3:11" x14ac:dyDescent="0.2">
      <c r="C704" s="8">
        <v>337342</v>
      </c>
      <c r="D704" s="8" t="s">
        <v>433</v>
      </c>
      <c r="E704" s="8" t="s">
        <v>450</v>
      </c>
      <c r="F704" s="8" t="s">
        <v>451</v>
      </c>
      <c r="G704" s="8" t="s">
        <v>72</v>
      </c>
      <c r="H704" s="8">
        <v>0.15</v>
      </c>
      <c r="I704" s="8">
        <v>70000</v>
      </c>
      <c r="J704" s="8" t="str">
        <f t="shared" si="20"/>
        <v>Fresh 1L_0.15</v>
      </c>
      <c r="K704" s="8" t="str">
        <f t="shared" si="21"/>
        <v>Fresh 1L_0.15_337342_C00283555</v>
      </c>
    </row>
    <row r="705" spans="3:11" x14ac:dyDescent="0.2">
      <c r="C705" s="8">
        <v>337342</v>
      </c>
      <c r="D705" s="8" t="s">
        <v>433</v>
      </c>
      <c r="E705" s="8" t="s">
        <v>450</v>
      </c>
      <c r="F705" s="8" t="s">
        <v>451</v>
      </c>
      <c r="G705" s="8" t="s">
        <v>64</v>
      </c>
      <c r="H705" s="8">
        <v>0.13</v>
      </c>
      <c r="I705" s="8">
        <v>270000</v>
      </c>
      <c r="J705" s="8" t="str">
        <f t="shared" si="20"/>
        <v>Hoan Hao 1L_0.13</v>
      </c>
      <c r="K705" s="8" t="str">
        <f t="shared" si="21"/>
        <v>Hoan Hao 1L_0.13_337342_C00283555</v>
      </c>
    </row>
    <row r="706" spans="3:11" x14ac:dyDescent="0.2">
      <c r="C706" s="8">
        <v>337342</v>
      </c>
      <c r="D706" s="8" t="s">
        <v>433</v>
      </c>
      <c r="E706" s="8" t="s">
        <v>450</v>
      </c>
      <c r="F706" s="8" t="s">
        <v>451</v>
      </c>
      <c r="G706" s="8" t="s">
        <v>65</v>
      </c>
      <c r="H706" s="8">
        <v>0.1</v>
      </c>
      <c r="I706" s="8">
        <v>50000</v>
      </c>
      <c r="J706" s="8" t="str">
        <f t="shared" ref="J706:J769" si="22">G706&amp;"_"&amp;H706</f>
        <v>Hoan Hao Tin_0.1</v>
      </c>
      <c r="K706" s="8" t="str">
        <f t="shared" si="21"/>
        <v>Hoan Hao Tin_0.1_337342_C00283555</v>
      </c>
    </row>
    <row r="707" spans="3:11" x14ac:dyDescent="0.2">
      <c r="C707" s="8">
        <v>337342</v>
      </c>
      <c r="D707" s="8" t="s">
        <v>433</v>
      </c>
      <c r="E707" s="8" t="s">
        <v>450</v>
      </c>
      <c r="F707" s="8" t="s">
        <v>451</v>
      </c>
      <c r="G707" s="8" t="s">
        <v>69</v>
      </c>
      <c r="H707" s="8">
        <v>0.1</v>
      </c>
      <c r="I707" s="8">
        <v>50000</v>
      </c>
      <c r="J707" s="8" t="str">
        <f t="shared" si="22"/>
        <v>Ovaltine 285g_0.1</v>
      </c>
      <c r="K707" s="8" t="str">
        <f t="shared" ref="K707:K770" si="23">G707&amp;"_"&amp;H707&amp;"_"&amp;C707&amp;"_"&amp;E707</f>
        <v>Ovaltine 285g_0.1_337342_C00283555</v>
      </c>
    </row>
    <row r="708" spans="3:11" x14ac:dyDescent="0.2">
      <c r="C708" s="8">
        <v>337341</v>
      </c>
      <c r="D708" s="8" t="s">
        <v>426</v>
      </c>
      <c r="E708" s="8" t="s">
        <v>452</v>
      </c>
      <c r="F708" s="8" t="s">
        <v>453</v>
      </c>
      <c r="G708" s="8" t="s">
        <v>62</v>
      </c>
      <c r="H708" s="8">
        <v>0.15</v>
      </c>
      <c r="I708" s="8">
        <v>270000</v>
      </c>
      <c r="J708" s="8" t="str">
        <f t="shared" si="22"/>
        <v>Cup yogurt_0.15</v>
      </c>
      <c r="K708" s="8" t="str">
        <f t="shared" si="23"/>
        <v>Cup yogurt_0.15_337341_C00283821</v>
      </c>
    </row>
    <row r="709" spans="3:11" x14ac:dyDescent="0.2">
      <c r="C709" s="8">
        <v>337341</v>
      </c>
      <c r="D709" s="8" t="s">
        <v>426</v>
      </c>
      <c r="E709" s="8" t="s">
        <v>452</v>
      </c>
      <c r="F709" s="8" t="s">
        <v>453</v>
      </c>
      <c r="G709" s="8" t="s">
        <v>24</v>
      </c>
      <c r="H709" s="8">
        <v>0.12</v>
      </c>
      <c r="I709" s="8">
        <v>50000</v>
      </c>
      <c r="J709" s="8" t="str">
        <f t="shared" si="22"/>
        <v>Fino_0.12</v>
      </c>
      <c r="K709" s="8" t="str">
        <f t="shared" si="23"/>
        <v>Fino_0.12_337341_C00283821</v>
      </c>
    </row>
    <row r="710" spans="3:11" x14ac:dyDescent="0.2">
      <c r="C710" s="8">
        <v>337341</v>
      </c>
      <c r="D710" s="8" t="s">
        <v>426</v>
      </c>
      <c r="E710" s="8" t="s">
        <v>452</v>
      </c>
      <c r="F710" s="8" t="s">
        <v>453</v>
      </c>
      <c r="G710" s="8" t="s">
        <v>72</v>
      </c>
      <c r="H710" s="8">
        <v>0.12</v>
      </c>
      <c r="I710" s="8">
        <v>270000</v>
      </c>
      <c r="J710" s="8" t="str">
        <f t="shared" si="22"/>
        <v>Fresh 1L_0.12</v>
      </c>
      <c r="K710" s="8" t="str">
        <f t="shared" si="23"/>
        <v>Fresh 1L_0.12_337341_C00283821</v>
      </c>
    </row>
    <row r="711" spans="3:11" x14ac:dyDescent="0.2">
      <c r="C711" s="8">
        <v>337341</v>
      </c>
      <c r="D711" s="8" t="s">
        <v>426</v>
      </c>
      <c r="E711" s="8" t="s">
        <v>452</v>
      </c>
      <c r="F711" s="8" t="s">
        <v>453</v>
      </c>
      <c r="G711" s="8" t="s">
        <v>64</v>
      </c>
      <c r="H711" s="8">
        <v>0.12</v>
      </c>
      <c r="I711" s="8">
        <v>270000</v>
      </c>
      <c r="J711" s="8" t="str">
        <f t="shared" si="22"/>
        <v>Hoan Hao 1L_0.12</v>
      </c>
      <c r="K711" s="8" t="str">
        <f t="shared" si="23"/>
        <v>Hoan Hao 1L_0.12_337341_C00283821</v>
      </c>
    </row>
    <row r="712" spans="3:11" x14ac:dyDescent="0.2">
      <c r="C712" s="8">
        <v>337341</v>
      </c>
      <c r="D712" s="8" t="s">
        <v>426</v>
      </c>
      <c r="E712" s="8" t="s">
        <v>452</v>
      </c>
      <c r="F712" s="8" t="s">
        <v>453</v>
      </c>
      <c r="G712" s="8" t="s">
        <v>65</v>
      </c>
      <c r="H712" s="8">
        <v>0.1</v>
      </c>
      <c r="I712" s="8">
        <v>530000</v>
      </c>
      <c r="J712" s="8" t="str">
        <f t="shared" si="22"/>
        <v>Hoan Hao Tin_0.1</v>
      </c>
      <c r="K712" s="8" t="str">
        <f t="shared" si="23"/>
        <v>Hoan Hao Tin_0.1_337341_C00283821</v>
      </c>
    </row>
    <row r="713" spans="3:11" x14ac:dyDescent="0.2">
      <c r="C713" s="8">
        <v>337342</v>
      </c>
      <c r="D713" s="8" t="s">
        <v>433</v>
      </c>
      <c r="E713" s="8" t="s">
        <v>454</v>
      </c>
      <c r="F713" s="8" t="s">
        <v>455</v>
      </c>
      <c r="G713" s="8" t="s">
        <v>94</v>
      </c>
      <c r="H713" s="8">
        <v>0.1</v>
      </c>
      <c r="I713" s="8">
        <v>50000</v>
      </c>
      <c r="J713" s="8" t="str">
        <f t="shared" si="22"/>
        <v>DL Blue_0.1</v>
      </c>
      <c r="K713" s="8" t="str">
        <f t="shared" si="23"/>
        <v>DL Blue_0.1_337342_C00283840</v>
      </c>
    </row>
    <row r="714" spans="3:11" x14ac:dyDescent="0.2">
      <c r="C714" s="8">
        <v>337342</v>
      </c>
      <c r="D714" s="8" t="s">
        <v>433</v>
      </c>
      <c r="E714" s="8" t="s">
        <v>454</v>
      </c>
      <c r="F714" s="8" t="s">
        <v>455</v>
      </c>
      <c r="G714" s="8" t="s">
        <v>81</v>
      </c>
      <c r="H714" s="8">
        <v>0.1</v>
      </c>
      <c r="I714" s="8">
        <v>130000</v>
      </c>
      <c r="J714" s="8" t="str">
        <f t="shared" si="22"/>
        <v>DL Gold_0.1</v>
      </c>
      <c r="K714" s="8" t="str">
        <f t="shared" si="23"/>
        <v>DL Gold_0.1_337342_C00283840</v>
      </c>
    </row>
    <row r="715" spans="3:11" x14ac:dyDescent="0.2">
      <c r="C715" s="8">
        <v>337342</v>
      </c>
      <c r="D715" s="8" t="s">
        <v>433</v>
      </c>
      <c r="E715" s="8" t="s">
        <v>456</v>
      </c>
      <c r="F715" s="8" t="s">
        <v>457</v>
      </c>
      <c r="G715" s="8" t="s">
        <v>17</v>
      </c>
      <c r="H715" s="8">
        <v>0.15</v>
      </c>
      <c r="I715" s="8">
        <v>50000</v>
      </c>
      <c r="J715" s="8" t="str">
        <f t="shared" si="22"/>
        <v>CK 110/ 170_0.15</v>
      </c>
      <c r="K715" s="8" t="str">
        <f t="shared" si="23"/>
        <v>CK 110/ 170_0.15_337342_C00284175</v>
      </c>
    </row>
    <row r="716" spans="3:11" x14ac:dyDescent="0.2">
      <c r="C716" s="8">
        <v>337342</v>
      </c>
      <c r="D716" s="8" t="s">
        <v>433</v>
      </c>
      <c r="E716" s="8" t="s">
        <v>456</v>
      </c>
      <c r="F716" s="8" t="s">
        <v>457</v>
      </c>
      <c r="G716" s="8" t="s">
        <v>94</v>
      </c>
      <c r="H716" s="8">
        <v>0.1</v>
      </c>
      <c r="I716" s="8">
        <v>1800000</v>
      </c>
      <c r="J716" s="8" t="str">
        <f t="shared" si="22"/>
        <v>DL Blue_0.1</v>
      </c>
      <c r="K716" s="8" t="str">
        <f t="shared" si="23"/>
        <v>DL Blue_0.1_337342_C00284175</v>
      </c>
    </row>
    <row r="717" spans="3:11" x14ac:dyDescent="0.2">
      <c r="C717" s="8">
        <v>337342</v>
      </c>
      <c r="D717" s="8" t="s">
        <v>433</v>
      </c>
      <c r="E717" s="8" t="s">
        <v>456</v>
      </c>
      <c r="F717" s="8" t="s">
        <v>457</v>
      </c>
      <c r="G717" s="8" t="s">
        <v>81</v>
      </c>
      <c r="H717" s="8">
        <v>0.1</v>
      </c>
      <c r="I717" s="8">
        <v>5730000</v>
      </c>
      <c r="J717" s="8" t="str">
        <f t="shared" si="22"/>
        <v>DL Gold_0.1</v>
      </c>
      <c r="K717" s="8" t="str">
        <f t="shared" si="23"/>
        <v>DL Gold_0.1_337342_C00284175</v>
      </c>
    </row>
    <row r="718" spans="3:11" x14ac:dyDescent="0.2">
      <c r="C718" s="8">
        <v>337342</v>
      </c>
      <c r="D718" s="8" t="s">
        <v>433</v>
      </c>
      <c r="E718" s="8" t="s">
        <v>456</v>
      </c>
      <c r="F718" s="8" t="s">
        <v>457</v>
      </c>
      <c r="G718" s="8" t="s">
        <v>24</v>
      </c>
      <c r="H718" s="8">
        <v>0.13</v>
      </c>
      <c r="I718" s="8">
        <v>4930000</v>
      </c>
      <c r="J718" s="8" t="str">
        <f t="shared" si="22"/>
        <v>Fino_0.13</v>
      </c>
      <c r="K718" s="8" t="str">
        <f t="shared" si="23"/>
        <v>Fino_0.13_337342_C00284175</v>
      </c>
    </row>
    <row r="719" spans="3:11" x14ac:dyDescent="0.2">
      <c r="C719" s="8">
        <v>337342</v>
      </c>
      <c r="D719" s="8" t="s">
        <v>433</v>
      </c>
      <c r="E719" s="8" t="s">
        <v>456</v>
      </c>
      <c r="F719" s="8" t="s">
        <v>457</v>
      </c>
      <c r="G719" s="8" t="s">
        <v>25</v>
      </c>
      <c r="H719" s="8">
        <v>0.13</v>
      </c>
      <c r="I719" s="8">
        <v>1330000</v>
      </c>
      <c r="J719" s="8" t="str">
        <f t="shared" si="22"/>
        <v>Fresh 110/ 180_0.13</v>
      </c>
      <c r="K719" s="8" t="str">
        <f t="shared" si="23"/>
        <v>Fresh 110/ 180_0.13_337342_C00284175</v>
      </c>
    </row>
    <row r="720" spans="3:11" x14ac:dyDescent="0.2">
      <c r="C720" s="8">
        <v>337342</v>
      </c>
      <c r="D720" s="8" t="s">
        <v>433</v>
      </c>
      <c r="E720" s="8" t="s">
        <v>456</v>
      </c>
      <c r="F720" s="8" t="s">
        <v>457</v>
      </c>
      <c r="G720" s="8" t="s">
        <v>72</v>
      </c>
      <c r="H720" s="8">
        <v>0.15</v>
      </c>
      <c r="I720" s="8">
        <v>130000</v>
      </c>
      <c r="J720" s="8" t="str">
        <f t="shared" si="22"/>
        <v>Fresh 1L_0.15</v>
      </c>
      <c r="K720" s="8" t="str">
        <f t="shared" si="23"/>
        <v>Fresh 1L_0.15_337342_C00284175</v>
      </c>
    </row>
    <row r="721" spans="3:11" x14ac:dyDescent="0.2">
      <c r="C721" s="8">
        <v>337342</v>
      </c>
      <c r="D721" s="8" t="s">
        <v>433</v>
      </c>
      <c r="E721" s="8" t="s">
        <v>456</v>
      </c>
      <c r="F721" s="8" t="s">
        <v>457</v>
      </c>
      <c r="G721" s="8" t="s">
        <v>64</v>
      </c>
      <c r="H721" s="8">
        <v>0.13</v>
      </c>
      <c r="I721" s="8">
        <v>1270000</v>
      </c>
      <c r="J721" s="8" t="str">
        <f t="shared" si="22"/>
        <v>Hoan Hao 1L_0.13</v>
      </c>
      <c r="K721" s="8" t="str">
        <f t="shared" si="23"/>
        <v>Hoan Hao 1L_0.13_337342_C00284175</v>
      </c>
    </row>
    <row r="722" spans="3:11" x14ac:dyDescent="0.2">
      <c r="C722" s="8">
        <v>337342</v>
      </c>
      <c r="D722" s="8" t="s">
        <v>433</v>
      </c>
      <c r="E722" s="8" t="s">
        <v>456</v>
      </c>
      <c r="F722" s="8" t="s">
        <v>457</v>
      </c>
      <c r="G722" s="8" t="s">
        <v>65</v>
      </c>
      <c r="H722" s="8">
        <v>0.13</v>
      </c>
      <c r="I722" s="8">
        <v>3800000</v>
      </c>
      <c r="J722" s="8" t="str">
        <f t="shared" si="22"/>
        <v>Hoan Hao Tin_0.13</v>
      </c>
      <c r="K722" s="8" t="str">
        <f t="shared" si="23"/>
        <v>Hoan Hao Tin_0.13_337342_C00284175</v>
      </c>
    </row>
    <row r="723" spans="3:11" x14ac:dyDescent="0.2">
      <c r="C723" s="8">
        <v>337342</v>
      </c>
      <c r="D723" s="8" t="s">
        <v>433</v>
      </c>
      <c r="E723" s="8" t="s">
        <v>456</v>
      </c>
      <c r="F723" s="8" t="s">
        <v>457</v>
      </c>
      <c r="G723" s="8" t="s">
        <v>458</v>
      </c>
      <c r="H723" s="8">
        <v>0.03</v>
      </c>
      <c r="I723" s="8">
        <v>50000</v>
      </c>
      <c r="J723" s="8" t="str">
        <f t="shared" si="22"/>
        <v>Truong Sinh_0.03</v>
      </c>
      <c r="K723" s="8" t="str">
        <f t="shared" si="23"/>
        <v>Truong Sinh_0.03_337342_C00284175</v>
      </c>
    </row>
    <row r="724" spans="3:11" x14ac:dyDescent="0.2">
      <c r="C724" s="8">
        <v>337342</v>
      </c>
      <c r="D724" s="8" t="s">
        <v>433</v>
      </c>
      <c r="E724" s="8" t="s">
        <v>456</v>
      </c>
      <c r="F724" s="8" t="s">
        <v>457</v>
      </c>
      <c r="G724" s="8" t="s">
        <v>27</v>
      </c>
      <c r="H724" s="8">
        <v>0.1</v>
      </c>
      <c r="I724" s="8">
        <v>530000</v>
      </c>
      <c r="J724" s="8" t="str">
        <f t="shared" si="22"/>
        <v>YM 110/ 170_0.1</v>
      </c>
      <c r="K724" s="8" t="str">
        <f t="shared" si="23"/>
        <v>YM 110/ 170_0.1_337342_C00284175</v>
      </c>
    </row>
    <row r="725" spans="3:11" x14ac:dyDescent="0.2">
      <c r="C725" s="8">
        <v>337342</v>
      </c>
      <c r="D725" s="8" t="s">
        <v>433</v>
      </c>
      <c r="E725" s="8" t="s">
        <v>459</v>
      </c>
      <c r="F725" s="8" t="s">
        <v>460</v>
      </c>
      <c r="G725" s="8" t="s">
        <v>24</v>
      </c>
      <c r="H725" s="8">
        <v>0.12</v>
      </c>
      <c r="I725" s="8">
        <v>4730000</v>
      </c>
      <c r="J725" s="8" t="str">
        <f t="shared" si="22"/>
        <v>Fino_0.12</v>
      </c>
      <c r="K725" s="8" t="str">
        <f t="shared" si="23"/>
        <v>Fino_0.12_337342_C00284216</v>
      </c>
    </row>
    <row r="726" spans="3:11" x14ac:dyDescent="0.2">
      <c r="C726" s="8">
        <v>337342</v>
      </c>
      <c r="D726" s="8" t="s">
        <v>433</v>
      </c>
      <c r="E726" s="8" t="s">
        <v>459</v>
      </c>
      <c r="F726" s="8" t="s">
        <v>460</v>
      </c>
      <c r="G726" s="8" t="s">
        <v>72</v>
      </c>
      <c r="H726" s="8">
        <v>0.12</v>
      </c>
      <c r="I726" s="8">
        <v>50000</v>
      </c>
      <c r="J726" s="8" t="str">
        <f t="shared" si="22"/>
        <v>Fresh 1L_0.12</v>
      </c>
      <c r="K726" s="8" t="str">
        <f t="shared" si="23"/>
        <v>Fresh 1L_0.12_337342_C00284216</v>
      </c>
    </row>
    <row r="727" spans="3:11" x14ac:dyDescent="0.2">
      <c r="C727" s="8">
        <v>337342</v>
      </c>
      <c r="D727" s="8" t="s">
        <v>433</v>
      </c>
      <c r="E727" s="8" t="s">
        <v>459</v>
      </c>
      <c r="F727" s="8" t="s">
        <v>460</v>
      </c>
      <c r="G727" s="8" t="s">
        <v>64</v>
      </c>
      <c r="H727" s="8">
        <v>0.12</v>
      </c>
      <c r="I727" s="8">
        <v>470000</v>
      </c>
      <c r="J727" s="8" t="str">
        <f t="shared" si="22"/>
        <v>Hoan Hao 1L_0.12</v>
      </c>
      <c r="K727" s="8" t="str">
        <f t="shared" si="23"/>
        <v>Hoan Hao 1L_0.12_337342_C00284216</v>
      </c>
    </row>
    <row r="728" spans="3:11" x14ac:dyDescent="0.2">
      <c r="C728" s="8">
        <v>337342</v>
      </c>
      <c r="D728" s="8" t="s">
        <v>433</v>
      </c>
      <c r="E728" s="8" t="s">
        <v>459</v>
      </c>
      <c r="F728" s="8" t="s">
        <v>460</v>
      </c>
      <c r="G728" s="8" t="s">
        <v>65</v>
      </c>
      <c r="H728" s="8">
        <v>0.13</v>
      </c>
      <c r="I728" s="8">
        <v>2400000</v>
      </c>
      <c r="J728" s="8" t="str">
        <f t="shared" si="22"/>
        <v>Hoan Hao Tin_0.13</v>
      </c>
      <c r="K728" s="8" t="str">
        <f t="shared" si="23"/>
        <v>Hoan Hao Tin_0.13_337342_C00284216</v>
      </c>
    </row>
    <row r="729" spans="3:11" x14ac:dyDescent="0.2">
      <c r="C729" s="8">
        <v>337342</v>
      </c>
      <c r="D729" s="8" t="s">
        <v>433</v>
      </c>
      <c r="E729" s="8" t="s">
        <v>461</v>
      </c>
      <c r="F729" s="8" t="s">
        <v>462</v>
      </c>
      <c r="G729" s="8" t="s">
        <v>94</v>
      </c>
      <c r="H729" s="8">
        <v>0.1</v>
      </c>
      <c r="I729" s="8">
        <v>130000</v>
      </c>
      <c r="J729" s="8" t="str">
        <f t="shared" si="22"/>
        <v>DL Blue_0.1</v>
      </c>
      <c r="K729" s="8" t="str">
        <f t="shared" si="23"/>
        <v>DL Blue_0.1_337342_C00284829</v>
      </c>
    </row>
    <row r="730" spans="3:11" x14ac:dyDescent="0.2">
      <c r="C730" s="8">
        <v>337342</v>
      </c>
      <c r="D730" s="8" t="s">
        <v>433</v>
      </c>
      <c r="E730" s="8" t="s">
        <v>461</v>
      </c>
      <c r="F730" s="8" t="s">
        <v>462</v>
      </c>
      <c r="G730" s="8" t="s">
        <v>81</v>
      </c>
      <c r="H730" s="8">
        <v>0.1</v>
      </c>
      <c r="I730" s="8">
        <v>2530000</v>
      </c>
      <c r="J730" s="8" t="str">
        <f t="shared" si="22"/>
        <v>DL Gold_0.1</v>
      </c>
      <c r="K730" s="8" t="str">
        <f t="shared" si="23"/>
        <v>DL Gold_0.1_337342_C00284829</v>
      </c>
    </row>
    <row r="731" spans="3:11" x14ac:dyDescent="0.2">
      <c r="C731" s="8">
        <v>337342</v>
      </c>
      <c r="D731" s="8" t="s">
        <v>433</v>
      </c>
      <c r="E731" s="8" t="s">
        <v>461</v>
      </c>
      <c r="F731" s="8" t="s">
        <v>462</v>
      </c>
      <c r="G731" s="8" t="s">
        <v>24</v>
      </c>
      <c r="H731" s="8">
        <v>0.15</v>
      </c>
      <c r="I731" s="8">
        <v>3800000</v>
      </c>
      <c r="J731" s="8" t="str">
        <f t="shared" si="22"/>
        <v>Fino_0.15</v>
      </c>
      <c r="K731" s="8" t="str">
        <f t="shared" si="23"/>
        <v>Fino_0.15_337342_C00284829</v>
      </c>
    </row>
    <row r="732" spans="3:11" x14ac:dyDescent="0.2">
      <c r="C732" s="8">
        <v>337342</v>
      </c>
      <c r="D732" s="8" t="s">
        <v>433</v>
      </c>
      <c r="E732" s="8" t="s">
        <v>461</v>
      </c>
      <c r="F732" s="8" t="s">
        <v>462</v>
      </c>
      <c r="G732" s="8" t="s">
        <v>72</v>
      </c>
      <c r="H732" s="8">
        <v>0.15</v>
      </c>
      <c r="I732" s="8">
        <v>50000</v>
      </c>
      <c r="J732" s="8" t="str">
        <f t="shared" si="22"/>
        <v>Fresh 1L_0.15</v>
      </c>
      <c r="K732" s="8" t="str">
        <f t="shared" si="23"/>
        <v>Fresh 1L_0.15_337342_C00284829</v>
      </c>
    </row>
    <row r="733" spans="3:11" x14ac:dyDescent="0.2">
      <c r="C733" s="8">
        <v>337342</v>
      </c>
      <c r="D733" s="8" t="s">
        <v>433</v>
      </c>
      <c r="E733" s="8" t="s">
        <v>461</v>
      </c>
      <c r="F733" s="8" t="s">
        <v>462</v>
      </c>
      <c r="G733" s="8" t="s">
        <v>65</v>
      </c>
      <c r="H733" s="8">
        <v>0.13</v>
      </c>
      <c r="I733" s="8">
        <v>1330000</v>
      </c>
      <c r="J733" s="8" t="str">
        <f t="shared" si="22"/>
        <v>Hoan Hao Tin_0.13</v>
      </c>
      <c r="K733" s="8" t="str">
        <f t="shared" si="23"/>
        <v>Hoan Hao Tin_0.13_337342_C00284829</v>
      </c>
    </row>
    <row r="734" spans="3:11" x14ac:dyDescent="0.2">
      <c r="C734" s="8">
        <v>337341</v>
      </c>
      <c r="D734" s="8" t="s">
        <v>426</v>
      </c>
      <c r="E734" s="8" t="s">
        <v>463</v>
      </c>
      <c r="F734" s="8" t="s">
        <v>464</v>
      </c>
      <c r="G734" s="8" t="s">
        <v>24</v>
      </c>
      <c r="H734" s="8">
        <v>0.12</v>
      </c>
      <c r="I734" s="8">
        <v>50000</v>
      </c>
      <c r="J734" s="8" t="str">
        <f t="shared" si="22"/>
        <v>Fino_0.12</v>
      </c>
      <c r="K734" s="8" t="str">
        <f t="shared" si="23"/>
        <v>Fino_0.12_337341_C00284926</v>
      </c>
    </row>
    <row r="735" spans="3:11" x14ac:dyDescent="0.2">
      <c r="C735" s="8">
        <v>337341</v>
      </c>
      <c r="D735" s="8" t="s">
        <v>426</v>
      </c>
      <c r="E735" s="8" t="s">
        <v>463</v>
      </c>
      <c r="F735" s="8" t="s">
        <v>464</v>
      </c>
      <c r="G735" s="8" t="s">
        <v>64</v>
      </c>
      <c r="H735" s="8">
        <v>0.12</v>
      </c>
      <c r="I735" s="8">
        <v>50000</v>
      </c>
      <c r="J735" s="8" t="str">
        <f t="shared" si="22"/>
        <v>Hoan Hao 1L_0.12</v>
      </c>
      <c r="K735" s="8" t="str">
        <f t="shared" si="23"/>
        <v>Hoan Hao 1L_0.12_337341_C00284926</v>
      </c>
    </row>
    <row r="736" spans="3:11" x14ac:dyDescent="0.2">
      <c r="C736" s="8">
        <v>337341</v>
      </c>
      <c r="D736" s="8" t="s">
        <v>426</v>
      </c>
      <c r="E736" s="8" t="s">
        <v>463</v>
      </c>
      <c r="F736" s="8" t="s">
        <v>464</v>
      </c>
      <c r="G736" s="8" t="s">
        <v>65</v>
      </c>
      <c r="H736" s="8">
        <v>0.1</v>
      </c>
      <c r="I736" s="8">
        <v>2070000</v>
      </c>
      <c r="J736" s="8" t="str">
        <f t="shared" si="22"/>
        <v>Hoan Hao Tin_0.1</v>
      </c>
      <c r="K736" s="8" t="str">
        <f t="shared" si="23"/>
        <v>Hoan Hao Tin_0.1_337341_C00284926</v>
      </c>
    </row>
    <row r="737" spans="3:11" x14ac:dyDescent="0.2">
      <c r="C737" s="8">
        <v>337342</v>
      </c>
      <c r="D737" s="8" t="s">
        <v>433</v>
      </c>
      <c r="E737" s="8" t="s">
        <v>465</v>
      </c>
      <c r="F737" s="8" t="s">
        <v>466</v>
      </c>
      <c r="G737" s="8" t="s">
        <v>17</v>
      </c>
      <c r="H737" s="8">
        <v>0.15</v>
      </c>
      <c r="I737" s="8">
        <v>130000</v>
      </c>
      <c r="J737" s="8" t="str">
        <f t="shared" si="22"/>
        <v>CK 110/ 170_0.15</v>
      </c>
      <c r="K737" s="8" t="str">
        <f t="shared" si="23"/>
        <v>CK 110/ 170_0.15_337342_C00442627</v>
      </c>
    </row>
    <row r="738" spans="3:11" x14ac:dyDescent="0.2">
      <c r="C738" s="8">
        <v>337342</v>
      </c>
      <c r="D738" s="8" t="s">
        <v>433</v>
      </c>
      <c r="E738" s="8" t="s">
        <v>465</v>
      </c>
      <c r="F738" s="8" t="s">
        <v>466</v>
      </c>
      <c r="G738" s="8" t="s">
        <v>62</v>
      </c>
      <c r="H738" s="8">
        <v>0.15</v>
      </c>
      <c r="I738" s="8">
        <v>130000</v>
      </c>
      <c r="J738" s="8" t="str">
        <f t="shared" si="22"/>
        <v>Cup yogurt_0.15</v>
      </c>
      <c r="K738" s="8" t="str">
        <f t="shared" si="23"/>
        <v>Cup yogurt_0.15_337342_C00442627</v>
      </c>
    </row>
    <row r="739" spans="3:11" x14ac:dyDescent="0.2">
      <c r="C739" s="8">
        <v>337342</v>
      </c>
      <c r="D739" s="8" t="s">
        <v>433</v>
      </c>
      <c r="E739" s="8" t="s">
        <v>465</v>
      </c>
      <c r="F739" s="8" t="s">
        <v>466</v>
      </c>
      <c r="G739" s="8" t="s">
        <v>94</v>
      </c>
      <c r="H739" s="8">
        <v>0.1</v>
      </c>
      <c r="I739" s="8">
        <v>200000</v>
      </c>
      <c r="J739" s="8" t="str">
        <f t="shared" si="22"/>
        <v>DL Blue_0.1</v>
      </c>
      <c r="K739" s="8" t="str">
        <f t="shared" si="23"/>
        <v>DL Blue_0.1_337342_C00442627</v>
      </c>
    </row>
    <row r="740" spans="3:11" x14ac:dyDescent="0.2">
      <c r="C740" s="8">
        <v>337342</v>
      </c>
      <c r="D740" s="8" t="s">
        <v>433</v>
      </c>
      <c r="E740" s="8" t="s">
        <v>465</v>
      </c>
      <c r="F740" s="8" t="s">
        <v>466</v>
      </c>
      <c r="G740" s="8" t="s">
        <v>81</v>
      </c>
      <c r="H740" s="8">
        <v>0.1</v>
      </c>
      <c r="I740" s="8">
        <v>1070000</v>
      </c>
      <c r="J740" s="8" t="str">
        <f t="shared" si="22"/>
        <v>DL Gold_0.1</v>
      </c>
      <c r="K740" s="8" t="str">
        <f t="shared" si="23"/>
        <v>DL Gold_0.1_337342_C00442627</v>
      </c>
    </row>
    <row r="741" spans="3:11" x14ac:dyDescent="0.2">
      <c r="C741" s="8">
        <v>337342</v>
      </c>
      <c r="D741" s="8" t="s">
        <v>433</v>
      </c>
      <c r="E741" s="8" t="s">
        <v>465</v>
      </c>
      <c r="F741" s="8" t="s">
        <v>466</v>
      </c>
      <c r="G741" s="8" t="s">
        <v>24</v>
      </c>
      <c r="H741" s="8">
        <v>0.12</v>
      </c>
      <c r="I741" s="8">
        <v>930000</v>
      </c>
      <c r="J741" s="8" t="str">
        <f t="shared" si="22"/>
        <v>Fino_0.12</v>
      </c>
      <c r="K741" s="8" t="str">
        <f t="shared" si="23"/>
        <v>Fino_0.12_337342_C00442627</v>
      </c>
    </row>
    <row r="742" spans="3:11" x14ac:dyDescent="0.2">
      <c r="C742" s="8">
        <v>337342</v>
      </c>
      <c r="D742" s="8" t="s">
        <v>433</v>
      </c>
      <c r="E742" s="8" t="s">
        <v>465</v>
      </c>
      <c r="F742" s="8" t="s">
        <v>466</v>
      </c>
      <c r="G742" s="8" t="s">
        <v>25</v>
      </c>
      <c r="H742" s="8">
        <v>0.12</v>
      </c>
      <c r="I742" s="8">
        <v>130000</v>
      </c>
      <c r="J742" s="8" t="str">
        <f t="shared" si="22"/>
        <v>Fresh 110/ 180_0.12</v>
      </c>
      <c r="K742" s="8" t="str">
        <f t="shared" si="23"/>
        <v>Fresh 110/ 180_0.12_337342_C00442627</v>
      </c>
    </row>
    <row r="743" spans="3:11" x14ac:dyDescent="0.2">
      <c r="C743" s="8">
        <v>337342</v>
      </c>
      <c r="D743" s="8" t="s">
        <v>433</v>
      </c>
      <c r="E743" s="8" t="s">
        <v>465</v>
      </c>
      <c r="F743" s="8" t="s">
        <v>466</v>
      </c>
      <c r="G743" s="8" t="s">
        <v>72</v>
      </c>
      <c r="H743" s="8">
        <v>0.12</v>
      </c>
      <c r="I743" s="8">
        <v>130000</v>
      </c>
      <c r="J743" s="8" t="str">
        <f t="shared" si="22"/>
        <v>Fresh 1L_0.12</v>
      </c>
      <c r="K743" s="8" t="str">
        <f t="shared" si="23"/>
        <v>Fresh 1L_0.12_337342_C00442627</v>
      </c>
    </row>
    <row r="744" spans="3:11" x14ac:dyDescent="0.2">
      <c r="C744" s="8">
        <v>337342</v>
      </c>
      <c r="D744" s="8" t="s">
        <v>433</v>
      </c>
      <c r="E744" s="8" t="s">
        <v>465</v>
      </c>
      <c r="F744" s="8" t="s">
        <v>466</v>
      </c>
      <c r="G744" s="8" t="s">
        <v>65</v>
      </c>
      <c r="H744" s="8">
        <v>0.1</v>
      </c>
      <c r="I744" s="8">
        <v>670000</v>
      </c>
      <c r="J744" s="8" t="str">
        <f t="shared" si="22"/>
        <v>Hoan Hao Tin_0.1</v>
      </c>
      <c r="K744" s="8" t="str">
        <f t="shared" si="23"/>
        <v>Hoan Hao Tin_0.1_337342_C00442627</v>
      </c>
    </row>
    <row r="745" spans="3:11" x14ac:dyDescent="0.2">
      <c r="C745" s="8">
        <v>337342</v>
      </c>
      <c r="D745" s="8" t="s">
        <v>433</v>
      </c>
      <c r="E745" s="8" t="s">
        <v>465</v>
      </c>
      <c r="F745" s="8" t="s">
        <v>466</v>
      </c>
      <c r="G745" s="8" t="s">
        <v>26</v>
      </c>
      <c r="H745" s="8">
        <v>0.08</v>
      </c>
      <c r="I745" s="8">
        <v>50000</v>
      </c>
      <c r="J745" s="8" t="str">
        <f t="shared" si="22"/>
        <v>Ovaltine 110/ 180_0.08</v>
      </c>
      <c r="K745" s="8" t="str">
        <f t="shared" si="23"/>
        <v>Ovaltine 110/ 180_0.08_337342_C00442627</v>
      </c>
    </row>
    <row r="746" spans="3:11" x14ac:dyDescent="0.2">
      <c r="C746" s="8">
        <v>337342</v>
      </c>
      <c r="D746" s="8" t="s">
        <v>433</v>
      </c>
      <c r="E746" s="8" t="s">
        <v>465</v>
      </c>
      <c r="F746" s="8" t="s">
        <v>466</v>
      </c>
      <c r="G746" s="8" t="s">
        <v>458</v>
      </c>
      <c r="H746" s="8">
        <v>0.03</v>
      </c>
      <c r="I746" s="8">
        <v>50000</v>
      </c>
      <c r="J746" s="8" t="str">
        <f t="shared" si="22"/>
        <v>Truong Sinh_0.03</v>
      </c>
      <c r="K746" s="8" t="str">
        <f t="shared" si="23"/>
        <v>Truong Sinh_0.03_337342_C00442627</v>
      </c>
    </row>
    <row r="747" spans="3:11" x14ac:dyDescent="0.2">
      <c r="C747" s="8">
        <v>337342</v>
      </c>
      <c r="D747" s="8" t="s">
        <v>433</v>
      </c>
      <c r="E747" s="8" t="s">
        <v>465</v>
      </c>
      <c r="F747" s="8" t="s">
        <v>466</v>
      </c>
      <c r="G747" s="8" t="s">
        <v>27</v>
      </c>
      <c r="H747" s="8">
        <v>0.1</v>
      </c>
      <c r="I747" s="8">
        <v>130000</v>
      </c>
      <c r="J747" s="8" t="str">
        <f t="shared" si="22"/>
        <v>YM 110/ 170_0.1</v>
      </c>
      <c r="K747" s="8" t="str">
        <f t="shared" si="23"/>
        <v>YM 110/ 170_0.1_337342_C00442627</v>
      </c>
    </row>
    <row r="748" spans="3:11" x14ac:dyDescent="0.2">
      <c r="C748" s="8">
        <v>337342</v>
      </c>
      <c r="D748" s="8" t="s">
        <v>433</v>
      </c>
      <c r="E748" s="8" t="s">
        <v>465</v>
      </c>
      <c r="F748" s="8" t="s">
        <v>466</v>
      </c>
      <c r="G748" s="8" t="s">
        <v>59</v>
      </c>
      <c r="H748" s="8">
        <v>0.1</v>
      </c>
      <c r="I748" s="8">
        <v>50000</v>
      </c>
      <c r="J748" s="8" t="str">
        <f t="shared" si="22"/>
        <v>YM Bottle_0.1</v>
      </c>
      <c r="K748" s="8" t="str">
        <f t="shared" si="23"/>
        <v>YM Bottle_0.1_337342_C00442627</v>
      </c>
    </row>
    <row r="749" spans="3:11" x14ac:dyDescent="0.2">
      <c r="C749" s="8">
        <v>337342</v>
      </c>
      <c r="D749" s="8" t="s">
        <v>433</v>
      </c>
      <c r="E749" s="8" t="s">
        <v>467</v>
      </c>
      <c r="F749" s="8" t="s">
        <v>468</v>
      </c>
      <c r="G749" s="8" t="s">
        <v>94</v>
      </c>
      <c r="H749" s="8">
        <v>0.1</v>
      </c>
      <c r="I749" s="8">
        <v>870000</v>
      </c>
      <c r="J749" s="8" t="str">
        <f t="shared" si="22"/>
        <v>DL Blue_0.1</v>
      </c>
      <c r="K749" s="8" t="str">
        <f t="shared" si="23"/>
        <v>DL Blue_0.1_337342_C00442739</v>
      </c>
    </row>
    <row r="750" spans="3:11" x14ac:dyDescent="0.2">
      <c r="C750" s="8">
        <v>337342</v>
      </c>
      <c r="D750" s="8" t="s">
        <v>433</v>
      </c>
      <c r="E750" s="8" t="s">
        <v>467</v>
      </c>
      <c r="F750" s="8" t="s">
        <v>468</v>
      </c>
      <c r="G750" s="8" t="s">
        <v>81</v>
      </c>
      <c r="H750" s="8">
        <v>0.1</v>
      </c>
      <c r="I750" s="8">
        <v>800000</v>
      </c>
      <c r="J750" s="8" t="str">
        <f t="shared" si="22"/>
        <v>DL Gold_0.1</v>
      </c>
      <c r="K750" s="8" t="str">
        <f t="shared" si="23"/>
        <v>DL Gold_0.1_337342_C00442739</v>
      </c>
    </row>
    <row r="751" spans="3:11" x14ac:dyDescent="0.2">
      <c r="C751" s="8">
        <v>337342</v>
      </c>
      <c r="D751" s="8" t="s">
        <v>433</v>
      </c>
      <c r="E751" s="8" t="s">
        <v>467</v>
      </c>
      <c r="F751" s="8" t="s">
        <v>468</v>
      </c>
      <c r="G751" s="8" t="s">
        <v>458</v>
      </c>
      <c r="H751" s="8">
        <v>0.03</v>
      </c>
      <c r="I751" s="8">
        <v>200000</v>
      </c>
      <c r="J751" s="8" t="str">
        <f t="shared" si="22"/>
        <v>Truong Sinh_0.03</v>
      </c>
      <c r="K751" s="8" t="str">
        <f t="shared" si="23"/>
        <v>Truong Sinh_0.03_337342_C00442739</v>
      </c>
    </row>
    <row r="752" spans="3:11" x14ac:dyDescent="0.2">
      <c r="C752" s="8">
        <v>337342</v>
      </c>
      <c r="D752" s="8" t="s">
        <v>433</v>
      </c>
      <c r="E752" s="8" t="s">
        <v>469</v>
      </c>
      <c r="F752" s="8" t="s">
        <v>470</v>
      </c>
      <c r="G752" s="8" t="s">
        <v>17</v>
      </c>
      <c r="H752" s="8">
        <v>0.15</v>
      </c>
      <c r="I752" s="8">
        <v>50000</v>
      </c>
      <c r="J752" s="8" t="str">
        <f t="shared" si="22"/>
        <v>CK 110/ 170_0.15</v>
      </c>
      <c r="K752" s="8" t="str">
        <f t="shared" si="23"/>
        <v>CK 110/ 170_0.15_337342_C00448896</v>
      </c>
    </row>
    <row r="753" spans="3:11" x14ac:dyDescent="0.2">
      <c r="C753" s="8">
        <v>337342</v>
      </c>
      <c r="D753" s="8" t="s">
        <v>433</v>
      </c>
      <c r="E753" s="8" t="s">
        <v>469</v>
      </c>
      <c r="F753" s="8" t="s">
        <v>470</v>
      </c>
      <c r="G753" s="8" t="s">
        <v>62</v>
      </c>
      <c r="H753" s="8">
        <v>0.15</v>
      </c>
      <c r="I753" s="8">
        <v>130000</v>
      </c>
      <c r="J753" s="8" t="str">
        <f t="shared" si="22"/>
        <v>Cup yogurt_0.15</v>
      </c>
      <c r="K753" s="8" t="str">
        <f t="shared" si="23"/>
        <v>Cup yogurt_0.15_337342_C00448896</v>
      </c>
    </row>
    <row r="754" spans="3:11" x14ac:dyDescent="0.2">
      <c r="C754" s="8">
        <v>337342</v>
      </c>
      <c r="D754" s="8" t="s">
        <v>433</v>
      </c>
      <c r="E754" s="8" t="s">
        <v>469</v>
      </c>
      <c r="F754" s="8" t="s">
        <v>470</v>
      </c>
      <c r="G754" s="8" t="s">
        <v>24</v>
      </c>
      <c r="H754" s="8">
        <v>0.13</v>
      </c>
      <c r="I754" s="8">
        <v>50000</v>
      </c>
      <c r="J754" s="8" t="str">
        <f t="shared" si="22"/>
        <v>Fino_0.13</v>
      </c>
      <c r="K754" s="8" t="str">
        <f t="shared" si="23"/>
        <v>Fino_0.13_337342_C00448896</v>
      </c>
    </row>
    <row r="755" spans="3:11" x14ac:dyDescent="0.2">
      <c r="C755" s="8">
        <v>337342</v>
      </c>
      <c r="D755" s="8" t="s">
        <v>433</v>
      </c>
      <c r="E755" s="8" t="s">
        <v>469</v>
      </c>
      <c r="F755" s="8" t="s">
        <v>470</v>
      </c>
      <c r="G755" s="8" t="s">
        <v>25</v>
      </c>
      <c r="H755" s="8">
        <v>0.13</v>
      </c>
      <c r="I755" s="8">
        <v>5930000</v>
      </c>
      <c r="J755" s="8" t="str">
        <f t="shared" si="22"/>
        <v>Fresh 110/ 180_0.13</v>
      </c>
      <c r="K755" s="8" t="str">
        <f t="shared" si="23"/>
        <v>Fresh 110/ 180_0.13_337342_C00448896</v>
      </c>
    </row>
    <row r="756" spans="3:11" x14ac:dyDescent="0.2">
      <c r="C756" s="8">
        <v>337342</v>
      </c>
      <c r="D756" s="8" t="s">
        <v>433</v>
      </c>
      <c r="E756" s="8" t="s">
        <v>469</v>
      </c>
      <c r="F756" s="8" t="s">
        <v>470</v>
      </c>
      <c r="G756" s="8" t="s">
        <v>27</v>
      </c>
      <c r="H756" s="8">
        <v>0.1</v>
      </c>
      <c r="I756" s="8">
        <v>50000</v>
      </c>
      <c r="J756" s="8" t="str">
        <f t="shared" si="22"/>
        <v>YM 110/ 170_0.1</v>
      </c>
      <c r="K756" s="8" t="str">
        <f t="shared" si="23"/>
        <v>YM 110/ 170_0.1_337342_C00448896</v>
      </c>
    </row>
    <row r="757" spans="3:11" x14ac:dyDescent="0.2">
      <c r="C757" s="8">
        <v>337341</v>
      </c>
      <c r="D757" s="8" t="s">
        <v>426</v>
      </c>
      <c r="E757" s="8" t="s">
        <v>471</v>
      </c>
      <c r="F757" s="8" t="s">
        <v>472</v>
      </c>
      <c r="G757" s="8" t="s">
        <v>25</v>
      </c>
      <c r="H757" s="8">
        <v>0.12</v>
      </c>
      <c r="I757" s="8">
        <v>50000</v>
      </c>
      <c r="J757" s="8" t="str">
        <f t="shared" si="22"/>
        <v>Fresh 110/ 180_0.12</v>
      </c>
      <c r="K757" s="8" t="str">
        <f t="shared" si="23"/>
        <v>Fresh 110/ 180_0.12_337341_C00450367</v>
      </c>
    </row>
    <row r="758" spans="3:11" x14ac:dyDescent="0.2">
      <c r="C758" s="8">
        <v>337341</v>
      </c>
      <c r="D758" s="8" t="s">
        <v>426</v>
      </c>
      <c r="E758" s="8" t="s">
        <v>471</v>
      </c>
      <c r="F758" s="8" t="s">
        <v>472</v>
      </c>
      <c r="G758" s="8" t="s">
        <v>72</v>
      </c>
      <c r="H758" s="8">
        <v>0.12</v>
      </c>
      <c r="I758" s="8">
        <v>70000</v>
      </c>
      <c r="J758" s="8" t="str">
        <f t="shared" si="22"/>
        <v>Fresh 1L_0.12</v>
      </c>
      <c r="K758" s="8" t="str">
        <f t="shared" si="23"/>
        <v>Fresh 1L_0.12_337341_C00450367</v>
      </c>
    </row>
    <row r="759" spans="3:11" x14ac:dyDescent="0.2">
      <c r="C759" s="8">
        <v>337341</v>
      </c>
      <c r="D759" s="8" t="s">
        <v>426</v>
      </c>
      <c r="E759" s="8" t="s">
        <v>471</v>
      </c>
      <c r="F759" s="8" t="s">
        <v>472</v>
      </c>
      <c r="G759" s="8" t="s">
        <v>64</v>
      </c>
      <c r="H759" s="8">
        <v>0.12</v>
      </c>
      <c r="I759" s="8">
        <v>130000</v>
      </c>
      <c r="J759" s="8" t="str">
        <f t="shared" si="22"/>
        <v>Hoan Hao 1L_0.12</v>
      </c>
      <c r="K759" s="8" t="str">
        <f t="shared" si="23"/>
        <v>Hoan Hao 1L_0.12_337341_C00450367</v>
      </c>
    </row>
    <row r="760" spans="3:11" x14ac:dyDescent="0.2">
      <c r="C760" s="8">
        <v>337342</v>
      </c>
      <c r="D760" s="8" t="s">
        <v>433</v>
      </c>
      <c r="E760" s="8" t="s">
        <v>473</v>
      </c>
      <c r="F760" s="8" t="s">
        <v>474</v>
      </c>
      <c r="G760" s="8" t="s">
        <v>17</v>
      </c>
      <c r="H760" s="8">
        <v>0.15</v>
      </c>
      <c r="I760" s="8">
        <v>50000</v>
      </c>
      <c r="J760" s="8" t="str">
        <f t="shared" si="22"/>
        <v>CK 110/ 170_0.15</v>
      </c>
      <c r="K760" s="8" t="str">
        <f t="shared" si="23"/>
        <v>CK 110/ 170_0.15_337342_C00451928</v>
      </c>
    </row>
    <row r="761" spans="3:11" x14ac:dyDescent="0.2">
      <c r="C761" s="8">
        <v>337342</v>
      </c>
      <c r="D761" s="8" t="s">
        <v>433</v>
      </c>
      <c r="E761" s="8" t="s">
        <v>473</v>
      </c>
      <c r="F761" s="8" t="s">
        <v>474</v>
      </c>
      <c r="G761" s="8" t="s">
        <v>62</v>
      </c>
      <c r="H761" s="8">
        <v>0.15</v>
      </c>
      <c r="I761" s="8">
        <v>50000</v>
      </c>
      <c r="J761" s="8" t="str">
        <f t="shared" si="22"/>
        <v>Cup yogurt_0.15</v>
      </c>
      <c r="K761" s="8" t="str">
        <f t="shared" si="23"/>
        <v>Cup yogurt_0.15_337342_C00451928</v>
      </c>
    </row>
    <row r="762" spans="3:11" x14ac:dyDescent="0.2">
      <c r="C762" s="8">
        <v>337342</v>
      </c>
      <c r="D762" s="8" t="s">
        <v>433</v>
      </c>
      <c r="E762" s="8" t="s">
        <v>473</v>
      </c>
      <c r="F762" s="8" t="s">
        <v>474</v>
      </c>
      <c r="G762" s="8" t="s">
        <v>94</v>
      </c>
      <c r="H762" s="8">
        <v>0.1</v>
      </c>
      <c r="I762" s="8">
        <v>400000</v>
      </c>
      <c r="J762" s="8" t="str">
        <f t="shared" si="22"/>
        <v>DL Blue_0.1</v>
      </c>
      <c r="K762" s="8" t="str">
        <f t="shared" si="23"/>
        <v>DL Blue_0.1_337342_C00451928</v>
      </c>
    </row>
    <row r="763" spans="3:11" x14ac:dyDescent="0.2">
      <c r="C763" s="8">
        <v>337342</v>
      </c>
      <c r="D763" s="8" t="s">
        <v>433</v>
      </c>
      <c r="E763" s="8" t="s">
        <v>473</v>
      </c>
      <c r="F763" s="8" t="s">
        <v>474</v>
      </c>
      <c r="G763" s="8" t="s">
        <v>81</v>
      </c>
      <c r="H763" s="8">
        <v>0.1</v>
      </c>
      <c r="I763" s="8">
        <v>1530000</v>
      </c>
      <c r="J763" s="8" t="str">
        <f t="shared" si="22"/>
        <v>DL Gold_0.1</v>
      </c>
      <c r="K763" s="8" t="str">
        <f t="shared" si="23"/>
        <v>DL Gold_0.1_337342_C00451928</v>
      </c>
    </row>
    <row r="764" spans="3:11" x14ac:dyDescent="0.2">
      <c r="C764" s="8">
        <v>337342</v>
      </c>
      <c r="D764" s="8" t="s">
        <v>433</v>
      </c>
      <c r="E764" s="8" t="s">
        <v>473</v>
      </c>
      <c r="F764" s="8" t="s">
        <v>474</v>
      </c>
      <c r="G764" s="8" t="s">
        <v>24</v>
      </c>
      <c r="H764" s="8">
        <v>0.15</v>
      </c>
      <c r="I764" s="8">
        <v>50000</v>
      </c>
      <c r="J764" s="8" t="str">
        <f t="shared" si="22"/>
        <v>Fino_0.15</v>
      </c>
      <c r="K764" s="8" t="str">
        <f t="shared" si="23"/>
        <v>Fino_0.15_337342_C00451928</v>
      </c>
    </row>
    <row r="765" spans="3:11" x14ac:dyDescent="0.2">
      <c r="C765" s="8">
        <v>337342</v>
      </c>
      <c r="D765" s="8" t="s">
        <v>433</v>
      </c>
      <c r="E765" s="8" t="s">
        <v>473</v>
      </c>
      <c r="F765" s="8" t="s">
        <v>474</v>
      </c>
      <c r="G765" s="8" t="s">
        <v>25</v>
      </c>
      <c r="H765" s="8">
        <v>0.15</v>
      </c>
      <c r="I765" s="8">
        <v>5130000</v>
      </c>
      <c r="J765" s="8" t="str">
        <f t="shared" si="22"/>
        <v>Fresh 110/ 180_0.15</v>
      </c>
      <c r="K765" s="8" t="str">
        <f t="shared" si="23"/>
        <v>Fresh 110/ 180_0.15_337342_C00451928</v>
      </c>
    </row>
    <row r="766" spans="3:11" x14ac:dyDescent="0.2">
      <c r="C766" s="8">
        <v>337342</v>
      </c>
      <c r="D766" s="8" t="s">
        <v>433</v>
      </c>
      <c r="E766" s="8" t="s">
        <v>473</v>
      </c>
      <c r="F766" s="8" t="s">
        <v>474</v>
      </c>
      <c r="G766" s="8" t="s">
        <v>65</v>
      </c>
      <c r="H766" s="8">
        <v>0.1</v>
      </c>
      <c r="I766" s="8">
        <v>50000</v>
      </c>
      <c r="J766" s="8" t="str">
        <f t="shared" si="22"/>
        <v>Hoan Hao Tin_0.1</v>
      </c>
      <c r="K766" s="8" t="str">
        <f t="shared" si="23"/>
        <v>Hoan Hao Tin_0.1_337342_C00451928</v>
      </c>
    </row>
    <row r="767" spans="3:11" x14ac:dyDescent="0.2">
      <c r="C767" s="8">
        <v>337342</v>
      </c>
      <c r="D767" s="8" t="s">
        <v>433</v>
      </c>
      <c r="E767" s="8" t="s">
        <v>473</v>
      </c>
      <c r="F767" s="8" t="s">
        <v>474</v>
      </c>
      <c r="G767" s="8" t="s">
        <v>26</v>
      </c>
      <c r="H767" s="8">
        <v>0.08</v>
      </c>
      <c r="I767" s="8">
        <v>50000</v>
      </c>
      <c r="J767" s="8" t="str">
        <f t="shared" si="22"/>
        <v>Ovaltine 110/ 180_0.08</v>
      </c>
      <c r="K767" s="8" t="str">
        <f t="shared" si="23"/>
        <v>Ovaltine 110/ 180_0.08_337342_C00451928</v>
      </c>
    </row>
    <row r="768" spans="3:11" x14ac:dyDescent="0.2">
      <c r="C768" s="8">
        <v>337342</v>
      </c>
      <c r="D768" s="8" t="s">
        <v>433</v>
      </c>
      <c r="E768" s="8" t="s">
        <v>473</v>
      </c>
      <c r="F768" s="8" t="s">
        <v>474</v>
      </c>
      <c r="G768" s="8" t="s">
        <v>27</v>
      </c>
      <c r="H768" s="8">
        <v>0.14000000000000001</v>
      </c>
      <c r="I768" s="8">
        <v>11800000</v>
      </c>
      <c r="J768" s="8" t="str">
        <f t="shared" si="22"/>
        <v>YM 110/ 170_0.14</v>
      </c>
      <c r="K768" s="8" t="str">
        <f t="shared" si="23"/>
        <v>YM 110/ 170_0.14_337342_C00451928</v>
      </c>
    </row>
    <row r="769" spans="3:11" x14ac:dyDescent="0.2">
      <c r="C769" s="8">
        <v>337342</v>
      </c>
      <c r="D769" s="8" t="s">
        <v>433</v>
      </c>
      <c r="E769" s="8" t="s">
        <v>473</v>
      </c>
      <c r="F769" s="8" t="s">
        <v>474</v>
      </c>
      <c r="G769" s="8" t="s">
        <v>59</v>
      </c>
      <c r="H769" s="8">
        <v>0.12</v>
      </c>
      <c r="I769" s="8">
        <v>50000</v>
      </c>
      <c r="J769" s="8" t="str">
        <f t="shared" si="22"/>
        <v>YM Bottle_0.12</v>
      </c>
      <c r="K769" s="8" t="str">
        <f t="shared" si="23"/>
        <v>YM Bottle_0.12_337342_C00451928</v>
      </c>
    </row>
    <row r="770" spans="3:11" x14ac:dyDescent="0.2">
      <c r="C770" s="8">
        <v>337342</v>
      </c>
      <c r="D770" s="8" t="s">
        <v>433</v>
      </c>
      <c r="E770" s="8" t="s">
        <v>475</v>
      </c>
      <c r="F770" s="8" t="s">
        <v>476</v>
      </c>
      <c r="G770" s="8" t="s">
        <v>17</v>
      </c>
      <c r="H770" s="8">
        <v>0.15</v>
      </c>
      <c r="I770" s="8">
        <v>50000</v>
      </c>
      <c r="J770" s="8" t="str">
        <f t="shared" ref="J770:J833" si="24">G770&amp;"_"&amp;H770</f>
        <v>CK 110/ 170_0.15</v>
      </c>
      <c r="K770" s="8" t="str">
        <f t="shared" si="23"/>
        <v>CK 110/ 170_0.15_337342_C00455268</v>
      </c>
    </row>
    <row r="771" spans="3:11" x14ac:dyDescent="0.2">
      <c r="C771" s="8">
        <v>337342</v>
      </c>
      <c r="D771" s="8" t="s">
        <v>433</v>
      </c>
      <c r="E771" s="8" t="s">
        <v>475</v>
      </c>
      <c r="F771" s="8" t="s">
        <v>476</v>
      </c>
      <c r="G771" s="8" t="s">
        <v>62</v>
      </c>
      <c r="H771" s="8">
        <v>0.15</v>
      </c>
      <c r="I771" s="8">
        <v>50000</v>
      </c>
      <c r="J771" s="8" t="str">
        <f t="shared" si="24"/>
        <v>Cup yogurt_0.15</v>
      </c>
      <c r="K771" s="8" t="str">
        <f t="shared" ref="K771:K834" si="25">G771&amp;"_"&amp;H771&amp;"_"&amp;C771&amp;"_"&amp;E771</f>
        <v>Cup yogurt_0.15_337342_C00455268</v>
      </c>
    </row>
    <row r="772" spans="3:11" x14ac:dyDescent="0.2">
      <c r="C772" s="8">
        <v>337342</v>
      </c>
      <c r="D772" s="8" t="s">
        <v>433</v>
      </c>
      <c r="E772" s="8" t="s">
        <v>475</v>
      </c>
      <c r="F772" s="8" t="s">
        <v>476</v>
      </c>
      <c r="G772" s="8" t="s">
        <v>94</v>
      </c>
      <c r="H772" s="8">
        <v>0.1</v>
      </c>
      <c r="I772" s="8">
        <v>130000</v>
      </c>
      <c r="J772" s="8" t="str">
        <f t="shared" si="24"/>
        <v>DL Blue_0.1</v>
      </c>
      <c r="K772" s="8" t="str">
        <f t="shared" si="25"/>
        <v>DL Blue_0.1_337342_C00455268</v>
      </c>
    </row>
    <row r="773" spans="3:11" x14ac:dyDescent="0.2">
      <c r="C773" s="8">
        <v>337342</v>
      </c>
      <c r="D773" s="8" t="s">
        <v>433</v>
      </c>
      <c r="E773" s="8" t="s">
        <v>475</v>
      </c>
      <c r="F773" s="8" t="s">
        <v>476</v>
      </c>
      <c r="G773" s="8" t="s">
        <v>81</v>
      </c>
      <c r="H773" s="8">
        <v>0.1</v>
      </c>
      <c r="I773" s="8">
        <v>1530000</v>
      </c>
      <c r="J773" s="8" t="str">
        <f t="shared" si="24"/>
        <v>DL Gold_0.1</v>
      </c>
      <c r="K773" s="8" t="str">
        <f t="shared" si="25"/>
        <v>DL Gold_0.1_337342_C00455268</v>
      </c>
    </row>
    <row r="774" spans="3:11" x14ac:dyDescent="0.2">
      <c r="C774" s="8">
        <v>337342</v>
      </c>
      <c r="D774" s="8" t="s">
        <v>433</v>
      </c>
      <c r="E774" s="8" t="s">
        <v>475</v>
      </c>
      <c r="F774" s="8" t="s">
        <v>476</v>
      </c>
      <c r="G774" s="8" t="s">
        <v>24</v>
      </c>
      <c r="H774" s="8">
        <v>0.15</v>
      </c>
      <c r="I774" s="8">
        <v>1130000</v>
      </c>
      <c r="J774" s="8" t="str">
        <f t="shared" si="24"/>
        <v>Fino_0.15</v>
      </c>
      <c r="K774" s="8" t="str">
        <f t="shared" si="25"/>
        <v>Fino_0.15_337342_C00455268</v>
      </c>
    </row>
    <row r="775" spans="3:11" x14ac:dyDescent="0.2">
      <c r="C775" s="8">
        <v>337342</v>
      </c>
      <c r="D775" s="8" t="s">
        <v>433</v>
      </c>
      <c r="E775" s="8" t="s">
        <v>475</v>
      </c>
      <c r="F775" s="8" t="s">
        <v>476</v>
      </c>
      <c r="G775" s="8" t="s">
        <v>25</v>
      </c>
      <c r="H775" s="8">
        <v>0.15</v>
      </c>
      <c r="I775" s="8">
        <v>6400000</v>
      </c>
      <c r="J775" s="8" t="str">
        <f t="shared" si="24"/>
        <v>Fresh 110/ 180_0.15</v>
      </c>
      <c r="K775" s="8" t="str">
        <f t="shared" si="25"/>
        <v>Fresh 110/ 180_0.15_337342_C00455268</v>
      </c>
    </row>
    <row r="776" spans="3:11" x14ac:dyDescent="0.2">
      <c r="C776" s="8">
        <v>337342</v>
      </c>
      <c r="D776" s="8" t="s">
        <v>433</v>
      </c>
      <c r="E776" s="8" t="s">
        <v>475</v>
      </c>
      <c r="F776" s="8" t="s">
        <v>476</v>
      </c>
      <c r="G776" s="8" t="s">
        <v>65</v>
      </c>
      <c r="H776" s="8">
        <v>0.1</v>
      </c>
      <c r="I776" s="8">
        <v>1130000</v>
      </c>
      <c r="J776" s="8" t="str">
        <f t="shared" si="24"/>
        <v>Hoan Hao Tin_0.1</v>
      </c>
      <c r="K776" s="8" t="str">
        <f t="shared" si="25"/>
        <v>Hoan Hao Tin_0.1_337342_C00455268</v>
      </c>
    </row>
    <row r="777" spans="3:11" x14ac:dyDescent="0.2">
      <c r="C777" s="8">
        <v>337342</v>
      </c>
      <c r="D777" s="8" t="s">
        <v>433</v>
      </c>
      <c r="E777" s="8" t="s">
        <v>475</v>
      </c>
      <c r="F777" s="8" t="s">
        <v>476</v>
      </c>
      <c r="G777" s="8" t="s">
        <v>26</v>
      </c>
      <c r="H777" s="8">
        <v>0.08</v>
      </c>
      <c r="I777" s="8">
        <v>50000</v>
      </c>
      <c r="J777" s="8" t="str">
        <f t="shared" si="24"/>
        <v>Ovaltine 110/ 180_0.08</v>
      </c>
      <c r="K777" s="8" t="str">
        <f t="shared" si="25"/>
        <v>Ovaltine 110/ 180_0.08_337342_C00455268</v>
      </c>
    </row>
    <row r="778" spans="3:11" x14ac:dyDescent="0.2">
      <c r="C778" s="8">
        <v>337342</v>
      </c>
      <c r="D778" s="8" t="s">
        <v>433</v>
      </c>
      <c r="E778" s="8" t="s">
        <v>475</v>
      </c>
      <c r="F778" s="8" t="s">
        <v>476</v>
      </c>
      <c r="G778" s="8" t="s">
        <v>27</v>
      </c>
      <c r="H778" s="8">
        <v>0.1</v>
      </c>
      <c r="I778" s="8">
        <v>200000</v>
      </c>
      <c r="J778" s="8" t="str">
        <f t="shared" si="24"/>
        <v>YM 110/ 170_0.1</v>
      </c>
      <c r="K778" s="8" t="str">
        <f t="shared" si="25"/>
        <v>YM 110/ 170_0.1_337342_C00455268</v>
      </c>
    </row>
    <row r="779" spans="3:11" x14ac:dyDescent="0.2">
      <c r="C779" s="8">
        <v>337342</v>
      </c>
      <c r="D779" s="8" t="s">
        <v>433</v>
      </c>
      <c r="E779" s="8" t="s">
        <v>475</v>
      </c>
      <c r="F779" s="8" t="s">
        <v>476</v>
      </c>
      <c r="G779" s="8" t="s">
        <v>59</v>
      </c>
      <c r="H779" s="8">
        <v>0.11</v>
      </c>
      <c r="I779" s="8">
        <v>50000</v>
      </c>
      <c r="J779" s="8" t="str">
        <f t="shared" si="24"/>
        <v>YM Bottle_0.11</v>
      </c>
      <c r="K779" s="8" t="str">
        <f t="shared" si="25"/>
        <v>YM Bottle_0.11_337342_C00455268</v>
      </c>
    </row>
    <row r="780" spans="3:11" x14ac:dyDescent="0.2">
      <c r="C780" s="8">
        <v>337341</v>
      </c>
      <c r="D780" s="8" t="s">
        <v>426</v>
      </c>
      <c r="E780" s="8" t="s">
        <v>477</v>
      </c>
      <c r="F780" s="8" t="s">
        <v>478</v>
      </c>
      <c r="G780" s="8" t="s">
        <v>24</v>
      </c>
      <c r="H780" s="8">
        <v>0.12</v>
      </c>
      <c r="I780" s="8">
        <v>130000</v>
      </c>
      <c r="J780" s="8" t="str">
        <f t="shared" si="24"/>
        <v>Fino_0.12</v>
      </c>
      <c r="K780" s="8" t="str">
        <f t="shared" si="25"/>
        <v>Fino_0.12_337341_C00460983</v>
      </c>
    </row>
    <row r="781" spans="3:11" x14ac:dyDescent="0.2">
      <c r="C781" s="8">
        <v>337341</v>
      </c>
      <c r="D781" s="8" t="s">
        <v>426</v>
      </c>
      <c r="E781" s="8" t="s">
        <v>477</v>
      </c>
      <c r="F781" s="8" t="s">
        <v>478</v>
      </c>
      <c r="G781" s="8" t="s">
        <v>72</v>
      </c>
      <c r="H781" s="8">
        <v>0.12</v>
      </c>
      <c r="I781" s="8">
        <v>270000</v>
      </c>
      <c r="J781" s="8" t="str">
        <f t="shared" si="24"/>
        <v>Fresh 1L_0.12</v>
      </c>
      <c r="K781" s="8" t="str">
        <f t="shared" si="25"/>
        <v>Fresh 1L_0.12_337341_C00460983</v>
      </c>
    </row>
    <row r="782" spans="3:11" x14ac:dyDescent="0.2">
      <c r="C782" s="8">
        <v>337341</v>
      </c>
      <c r="D782" s="8" t="s">
        <v>426</v>
      </c>
      <c r="E782" s="8" t="s">
        <v>477</v>
      </c>
      <c r="F782" s="8" t="s">
        <v>478</v>
      </c>
      <c r="G782" s="8" t="s">
        <v>64</v>
      </c>
      <c r="H782" s="8">
        <v>0.12</v>
      </c>
      <c r="I782" s="8">
        <v>730000</v>
      </c>
      <c r="J782" s="8" t="str">
        <f t="shared" si="24"/>
        <v>Hoan Hao 1L_0.12</v>
      </c>
      <c r="K782" s="8" t="str">
        <f t="shared" si="25"/>
        <v>Hoan Hao 1L_0.12_337341_C00460983</v>
      </c>
    </row>
    <row r="783" spans="3:11" x14ac:dyDescent="0.2">
      <c r="C783" s="8">
        <v>337341</v>
      </c>
      <c r="D783" s="8" t="s">
        <v>426</v>
      </c>
      <c r="E783" s="8" t="s">
        <v>477</v>
      </c>
      <c r="F783" s="8" t="s">
        <v>478</v>
      </c>
      <c r="G783" s="8" t="s">
        <v>65</v>
      </c>
      <c r="H783" s="8">
        <v>0.1</v>
      </c>
      <c r="I783" s="8">
        <v>50000</v>
      </c>
      <c r="J783" s="8" t="str">
        <f t="shared" si="24"/>
        <v>Hoan Hao Tin_0.1</v>
      </c>
      <c r="K783" s="8" t="str">
        <f t="shared" si="25"/>
        <v>Hoan Hao Tin_0.1_337341_C00460983</v>
      </c>
    </row>
    <row r="784" spans="3:11" x14ac:dyDescent="0.2">
      <c r="C784" s="8">
        <v>337342</v>
      </c>
      <c r="D784" s="8" t="s">
        <v>433</v>
      </c>
      <c r="E784" s="8" t="s">
        <v>479</v>
      </c>
      <c r="F784" s="8" t="s">
        <v>480</v>
      </c>
      <c r="G784" s="8" t="s">
        <v>62</v>
      </c>
      <c r="H784" s="8">
        <v>0.15</v>
      </c>
      <c r="I784" s="8">
        <v>50000</v>
      </c>
      <c r="J784" s="8" t="str">
        <f t="shared" si="24"/>
        <v>Cup yogurt_0.15</v>
      </c>
      <c r="K784" s="8" t="str">
        <f t="shared" si="25"/>
        <v>Cup yogurt_0.15_337342_C00473655</v>
      </c>
    </row>
    <row r="785" spans="3:11" x14ac:dyDescent="0.2">
      <c r="C785" s="8">
        <v>337342</v>
      </c>
      <c r="D785" s="8" t="s">
        <v>433</v>
      </c>
      <c r="E785" s="8" t="s">
        <v>479</v>
      </c>
      <c r="F785" s="8" t="s">
        <v>480</v>
      </c>
      <c r="G785" s="8" t="s">
        <v>72</v>
      </c>
      <c r="H785" s="8">
        <v>0.12</v>
      </c>
      <c r="I785" s="8">
        <v>50000</v>
      </c>
      <c r="J785" s="8" t="str">
        <f t="shared" si="24"/>
        <v>Fresh 1L_0.12</v>
      </c>
      <c r="K785" s="8" t="str">
        <f t="shared" si="25"/>
        <v>Fresh 1L_0.12_337342_C00473655</v>
      </c>
    </row>
    <row r="786" spans="3:11" x14ac:dyDescent="0.2">
      <c r="C786" s="8">
        <v>337342</v>
      </c>
      <c r="D786" s="8" t="s">
        <v>433</v>
      </c>
      <c r="E786" s="8" t="s">
        <v>479</v>
      </c>
      <c r="F786" s="8" t="s">
        <v>480</v>
      </c>
      <c r="G786" s="8" t="s">
        <v>64</v>
      </c>
      <c r="H786" s="8">
        <v>0.12</v>
      </c>
      <c r="I786" s="8">
        <v>50000</v>
      </c>
      <c r="J786" s="8" t="str">
        <f t="shared" si="24"/>
        <v>Hoan Hao 1L_0.12</v>
      </c>
      <c r="K786" s="8" t="str">
        <f t="shared" si="25"/>
        <v>Hoan Hao 1L_0.12_337342_C00473655</v>
      </c>
    </row>
    <row r="787" spans="3:11" x14ac:dyDescent="0.2">
      <c r="C787" s="8">
        <v>337342</v>
      </c>
      <c r="D787" s="8" t="s">
        <v>433</v>
      </c>
      <c r="E787" s="8" t="s">
        <v>479</v>
      </c>
      <c r="F787" s="8" t="s">
        <v>480</v>
      </c>
      <c r="G787" s="8" t="s">
        <v>59</v>
      </c>
      <c r="H787" s="8">
        <v>0.11</v>
      </c>
      <c r="I787" s="8">
        <v>50000</v>
      </c>
      <c r="J787" s="8" t="str">
        <f t="shared" si="24"/>
        <v>YM Bottle_0.11</v>
      </c>
      <c r="K787" s="8" t="str">
        <f t="shared" si="25"/>
        <v>YM Bottle_0.11_337342_C00473655</v>
      </c>
    </row>
    <row r="788" spans="3:11" x14ac:dyDescent="0.2">
      <c r="C788" s="8">
        <v>337342</v>
      </c>
      <c r="D788" s="8" t="s">
        <v>433</v>
      </c>
      <c r="E788" s="8" t="s">
        <v>481</v>
      </c>
      <c r="F788" s="8" t="s">
        <v>482</v>
      </c>
      <c r="G788" s="8" t="s">
        <v>62</v>
      </c>
      <c r="H788" s="8">
        <v>0.15</v>
      </c>
      <c r="I788" s="8">
        <v>1330000</v>
      </c>
      <c r="J788" s="8" t="str">
        <f t="shared" si="24"/>
        <v>Cup yogurt_0.15</v>
      </c>
      <c r="K788" s="8" t="str">
        <f t="shared" si="25"/>
        <v>Cup yogurt_0.15_337342_C00473659</v>
      </c>
    </row>
    <row r="789" spans="3:11" x14ac:dyDescent="0.2">
      <c r="C789" s="8">
        <v>337341</v>
      </c>
      <c r="D789" s="8" t="s">
        <v>426</v>
      </c>
      <c r="E789" s="8" t="s">
        <v>483</v>
      </c>
      <c r="F789" s="8" t="s">
        <v>484</v>
      </c>
      <c r="G789" s="8" t="s">
        <v>62</v>
      </c>
      <c r="H789" s="8">
        <v>0.15</v>
      </c>
      <c r="I789" s="8">
        <v>50000</v>
      </c>
      <c r="J789" s="8" t="str">
        <f t="shared" si="24"/>
        <v>Cup yogurt_0.15</v>
      </c>
      <c r="K789" s="8" t="str">
        <f t="shared" si="25"/>
        <v>Cup yogurt_0.15_337341_C00478951</v>
      </c>
    </row>
    <row r="790" spans="3:11" x14ac:dyDescent="0.2">
      <c r="C790" s="8">
        <v>337341</v>
      </c>
      <c r="D790" s="8" t="s">
        <v>426</v>
      </c>
      <c r="E790" s="8" t="s">
        <v>483</v>
      </c>
      <c r="F790" s="8" t="s">
        <v>484</v>
      </c>
      <c r="G790" s="8" t="s">
        <v>24</v>
      </c>
      <c r="H790" s="8">
        <v>0.15</v>
      </c>
      <c r="I790" s="8">
        <v>50000</v>
      </c>
      <c r="J790" s="8" t="str">
        <f t="shared" si="24"/>
        <v>Fino_0.15</v>
      </c>
      <c r="K790" s="8" t="str">
        <f t="shared" si="25"/>
        <v>Fino_0.15_337341_C00478951</v>
      </c>
    </row>
    <row r="791" spans="3:11" x14ac:dyDescent="0.2">
      <c r="C791" s="8">
        <v>337341</v>
      </c>
      <c r="D791" s="8" t="s">
        <v>426</v>
      </c>
      <c r="E791" s="8" t="s">
        <v>483</v>
      </c>
      <c r="F791" s="8" t="s">
        <v>484</v>
      </c>
      <c r="G791" s="8" t="s">
        <v>72</v>
      </c>
      <c r="H791" s="8">
        <v>0.12</v>
      </c>
      <c r="I791" s="8">
        <v>50000</v>
      </c>
      <c r="J791" s="8" t="str">
        <f t="shared" si="24"/>
        <v>Fresh 1L_0.12</v>
      </c>
      <c r="K791" s="8" t="str">
        <f t="shared" si="25"/>
        <v>Fresh 1L_0.12_337341_C00478951</v>
      </c>
    </row>
    <row r="792" spans="3:11" x14ac:dyDescent="0.2">
      <c r="C792" s="8">
        <v>337341</v>
      </c>
      <c r="D792" s="8" t="s">
        <v>426</v>
      </c>
      <c r="E792" s="8" t="s">
        <v>483</v>
      </c>
      <c r="F792" s="8" t="s">
        <v>484</v>
      </c>
      <c r="G792" s="8" t="s">
        <v>64</v>
      </c>
      <c r="H792" s="8">
        <v>0.12</v>
      </c>
      <c r="I792" s="8">
        <v>50000</v>
      </c>
      <c r="J792" s="8" t="str">
        <f t="shared" si="24"/>
        <v>Hoan Hao 1L_0.12</v>
      </c>
      <c r="K792" s="8" t="str">
        <f t="shared" si="25"/>
        <v>Hoan Hao 1L_0.12_337341_C00478951</v>
      </c>
    </row>
    <row r="793" spans="3:11" x14ac:dyDescent="0.2">
      <c r="C793" s="8">
        <v>337341</v>
      </c>
      <c r="D793" s="8" t="s">
        <v>426</v>
      </c>
      <c r="E793" s="8" t="s">
        <v>483</v>
      </c>
      <c r="F793" s="8" t="s">
        <v>484</v>
      </c>
      <c r="G793" s="8" t="s">
        <v>69</v>
      </c>
      <c r="H793" s="8">
        <v>0.1</v>
      </c>
      <c r="I793" s="8">
        <v>50000</v>
      </c>
      <c r="J793" s="8" t="str">
        <f t="shared" si="24"/>
        <v>Ovaltine 285g_0.1</v>
      </c>
      <c r="K793" s="8" t="str">
        <f t="shared" si="25"/>
        <v>Ovaltine 285g_0.1_337341_C00478951</v>
      </c>
    </row>
    <row r="794" spans="3:11" x14ac:dyDescent="0.2">
      <c r="C794" s="8">
        <v>337342</v>
      </c>
      <c r="D794" s="8" t="s">
        <v>433</v>
      </c>
      <c r="E794" s="8" t="s">
        <v>485</v>
      </c>
      <c r="F794" s="8" t="s">
        <v>486</v>
      </c>
      <c r="G794" s="8" t="s">
        <v>62</v>
      </c>
      <c r="H794" s="8">
        <v>0.15</v>
      </c>
      <c r="I794" s="8">
        <v>130000</v>
      </c>
      <c r="J794" s="8" t="str">
        <f t="shared" si="24"/>
        <v>Cup yogurt_0.15</v>
      </c>
      <c r="K794" s="8" t="str">
        <f t="shared" si="25"/>
        <v>Cup yogurt_0.15_337342_C00480418</v>
      </c>
    </row>
    <row r="795" spans="3:11" x14ac:dyDescent="0.2">
      <c r="C795" s="8">
        <v>337342</v>
      </c>
      <c r="D795" s="8" t="s">
        <v>433</v>
      </c>
      <c r="E795" s="8" t="s">
        <v>485</v>
      </c>
      <c r="F795" s="8" t="s">
        <v>486</v>
      </c>
      <c r="G795" s="8" t="s">
        <v>72</v>
      </c>
      <c r="H795" s="8">
        <v>0.15</v>
      </c>
      <c r="I795" s="8">
        <v>50000</v>
      </c>
      <c r="J795" s="8" t="str">
        <f t="shared" si="24"/>
        <v>Fresh 1L_0.15</v>
      </c>
      <c r="K795" s="8" t="str">
        <f t="shared" si="25"/>
        <v>Fresh 1L_0.15_337342_C00480418</v>
      </c>
    </row>
    <row r="796" spans="3:11" x14ac:dyDescent="0.2">
      <c r="C796" s="8">
        <v>337342</v>
      </c>
      <c r="D796" s="8" t="s">
        <v>433</v>
      </c>
      <c r="E796" s="8" t="s">
        <v>485</v>
      </c>
      <c r="F796" s="8" t="s">
        <v>486</v>
      </c>
      <c r="G796" s="8" t="s">
        <v>64</v>
      </c>
      <c r="H796" s="8">
        <v>0.16</v>
      </c>
      <c r="I796" s="8">
        <v>2870000</v>
      </c>
      <c r="J796" s="8" t="str">
        <f t="shared" si="24"/>
        <v>Hoan Hao 1L_0.16</v>
      </c>
      <c r="K796" s="8" t="str">
        <f t="shared" si="25"/>
        <v>Hoan Hao 1L_0.16_337342_C00480418</v>
      </c>
    </row>
    <row r="797" spans="3:11" x14ac:dyDescent="0.2">
      <c r="C797" s="8">
        <v>337342</v>
      </c>
      <c r="D797" s="8" t="s">
        <v>433</v>
      </c>
      <c r="E797" s="8" t="s">
        <v>487</v>
      </c>
      <c r="F797" s="8" t="s">
        <v>488</v>
      </c>
      <c r="G797" s="8" t="s">
        <v>94</v>
      </c>
      <c r="H797" s="8">
        <v>0.1</v>
      </c>
      <c r="I797" s="8">
        <v>50000</v>
      </c>
      <c r="J797" s="8" t="str">
        <f t="shared" si="24"/>
        <v>DL Blue_0.1</v>
      </c>
      <c r="K797" s="8" t="str">
        <f t="shared" si="25"/>
        <v>DL Blue_0.1_337342_C00509334</v>
      </c>
    </row>
    <row r="798" spans="3:11" x14ac:dyDescent="0.2">
      <c r="C798" s="8">
        <v>337342</v>
      </c>
      <c r="D798" s="8" t="s">
        <v>433</v>
      </c>
      <c r="E798" s="8" t="s">
        <v>487</v>
      </c>
      <c r="F798" s="8" t="s">
        <v>488</v>
      </c>
      <c r="G798" s="8" t="s">
        <v>81</v>
      </c>
      <c r="H798" s="8">
        <v>0.1</v>
      </c>
      <c r="I798" s="8">
        <v>50000</v>
      </c>
      <c r="J798" s="8" t="str">
        <f t="shared" si="24"/>
        <v>DL Gold_0.1</v>
      </c>
      <c r="K798" s="8" t="str">
        <f t="shared" si="25"/>
        <v>DL Gold_0.1_337342_C00509334</v>
      </c>
    </row>
    <row r="799" spans="3:11" x14ac:dyDescent="0.2">
      <c r="C799" s="8">
        <v>337342</v>
      </c>
      <c r="D799" s="8" t="s">
        <v>433</v>
      </c>
      <c r="E799" s="8" t="s">
        <v>487</v>
      </c>
      <c r="F799" s="8" t="s">
        <v>488</v>
      </c>
      <c r="G799" s="8" t="s">
        <v>25</v>
      </c>
      <c r="H799" s="8">
        <v>0.13</v>
      </c>
      <c r="I799" s="8">
        <v>50000</v>
      </c>
      <c r="J799" s="8" t="str">
        <f t="shared" si="24"/>
        <v>Fresh 110/ 180_0.13</v>
      </c>
      <c r="K799" s="8" t="str">
        <f t="shared" si="25"/>
        <v>Fresh 110/ 180_0.13_337342_C00509334</v>
      </c>
    </row>
    <row r="800" spans="3:11" x14ac:dyDescent="0.2">
      <c r="C800" s="8">
        <v>337342</v>
      </c>
      <c r="D800" s="8" t="s">
        <v>433</v>
      </c>
      <c r="E800" s="8" t="s">
        <v>487</v>
      </c>
      <c r="F800" s="8" t="s">
        <v>488</v>
      </c>
      <c r="G800" s="8" t="s">
        <v>27</v>
      </c>
      <c r="H800" s="8">
        <v>0.12</v>
      </c>
      <c r="I800" s="8">
        <v>50000</v>
      </c>
      <c r="J800" s="8" t="str">
        <f t="shared" si="24"/>
        <v>YM 110/ 170_0.12</v>
      </c>
      <c r="K800" s="8" t="str">
        <f t="shared" si="25"/>
        <v>YM 110/ 170_0.12_337342_C00509334</v>
      </c>
    </row>
    <row r="801" spans="3:11" x14ac:dyDescent="0.2">
      <c r="C801" s="8">
        <v>337342</v>
      </c>
      <c r="D801" s="8" t="s">
        <v>433</v>
      </c>
      <c r="E801" s="8" t="s">
        <v>489</v>
      </c>
      <c r="F801" s="8" t="s">
        <v>490</v>
      </c>
      <c r="G801" s="8" t="s">
        <v>17</v>
      </c>
      <c r="H801" s="8">
        <v>0.1</v>
      </c>
      <c r="I801" s="8">
        <v>50000</v>
      </c>
      <c r="J801" s="8" t="str">
        <f t="shared" si="24"/>
        <v>CK 110/ 170_0.1</v>
      </c>
      <c r="K801" s="8" t="str">
        <f t="shared" si="25"/>
        <v>CK 110/ 170_0.1_337342_C00511180</v>
      </c>
    </row>
    <row r="802" spans="3:11" x14ac:dyDescent="0.2">
      <c r="C802" s="8">
        <v>337342</v>
      </c>
      <c r="D802" s="8" t="s">
        <v>433</v>
      </c>
      <c r="E802" s="8" t="s">
        <v>489</v>
      </c>
      <c r="F802" s="8" t="s">
        <v>490</v>
      </c>
      <c r="G802" s="8" t="s">
        <v>62</v>
      </c>
      <c r="H802" s="8">
        <v>0.16</v>
      </c>
      <c r="I802" s="8">
        <v>5130000</v>
      </c>
      <c r="J802" s="8" t="str">
        <f t="shared" si="24"/>
        <v>Cup yogurt_0.16</v>
      </c>
      <c r="K802" s="8" t="str">
        <f t="shared" si="25"/>
        <v>Cup yogurt_0.16_337342_C00511180</v>
      </c>
    </row>
    <row r="803" spans="3:11" x14ac:dyDescent="0.2">
      <c r="C803" s="8">
        <v>337342</v>
      </c>
      <c r="D803" s="8" t="s">
        <v>433</v>
      </c>
      <c r="E803" s="8" t="s">
        <v>489</v>
      </c>
      <c r="F803" s="8" t="s">
        <v>490</v>
      </c>
      <c r="G803" s="8" t="s">
        <v>25</v>
      </c>
      <c r="H803" s="8">
        <v>0.1</v>
      </c>
      <c r="I803" s="8">
        <v>50000</v>
      </c>
      <c r="J803" s="8" t="str">
        <f t="shared" si="24"/>
        <v>Fresh 110/ 180_0.1</v>
      </c>
      <c r="K803" s="8" t="str">
        <f t="shared" si="25"/>
        <v>Fresh 110/ 180_0.1_337342_C00511180</v>
      </c>
    </row>
    <row r="804" spans="3:11" x14ac:dyDescent="0.2">
      <c r="C804" s="8">
        <v>337342</v>
      </c>
      <c r="D804" s="8" t="s">
        <v>433</v>
      </c>
      <c r="E804" s="8" t="s">
        <v>489</v>
      </c>
      <c r="F804" s="8" t="s">
        <v>490</v>
      </c>
      <c r="G804" s="8" t="s">
        <v>72</v>
      </c>
      <c r="H804" s="8">
        <v>0.1</v>
      </c>
      <c r="I804" s="8">
        <v>50000</v>
      </c>
      <c r="J804" s="8" t="str">
        <f t="shared" si="24"/>
        <v>Fresh 1L_0.1</v>
      </c>
      <c r="K804" s="8" t="str">
        <f t="shared" si="25"/>
        <v>Fresh 1L_0.1_337342_C00511180</v>
      </c>
    </row>
    <row r="805" spans="3:11" x14ac:dyDescent="0.2">
      <c r="C805" s="8">
        <v>337342</v>
      </c>
      <c r="D805" s="8" t="s">
        <v>433</v>
      </c>
      <c r="E805" s="8" t="s">
        <v>489</v>
      </c>
      <c r="F805" s="8" t="s">
        <v>490</v>
      </c>
      <c r="G805" s="8" t="s">
        <v>26</v>
      </c>
      <c r="H805" s="8">
        <v>0.08</v>
      </c>
      <c r="I805" s="8">
        <v>50000</v>
      </c>
      <c r="J805" s="8" t="str">
        <f t="shared" si="24"/>
        <v>Ovaltine 110/ 180_0.08</v>
      </c>
      <c r="K805" s="8" t="str">
        <f t="shared" si="25"/>
        <v>Ovaltine 110/ 180_0.08_337342_C00511180</v>
      </c>
    </row>
    <row r="806" spans="3:11" x14ac:dyDescent="0.2">
      <c r="C806" s="8">
        <v>337342</v>
      </c>
      <c r="D806" s="8" t="s">
        <v>433</v>
      </c>
      <c r="E806" s="8" t="s">
        <v>489</v>
      </c>
      <c r="F806" s="8" t="s">
        <v>490</v>
      </c>
      <c r="G806" s="8" t="s">
        <v>27</v>
      </c>
      <c r="H806" s="8">
        <v>0.12</v>
      </c>
      <c r="I806" s="8">
        <v>1670000</v>
      </c>
      <c r="J806" s="8" t="str">
        <f t="shared" si="24"/>
        <v>YM 110/ 170_0.12</v>
      </c>
      <c r="K806" s="8" t="str">
        <f t="shared" si="25"/>
        <v>YM 110/ 170_0.12_337342_C00511180</v>
      </c>
    </row>
    <row r="807" spans="3:11" x14ac:dyDescent="0.2">
      <c r="C807" s="8">
        <v>337342</v>
      </c>
      <c r="D807" s="8" t="s">
        <v>433</v>
      </c>
      <c r="E807" s="8" t="s">
        <v>491</v>
      </c>
      <c r="F807" s="8" t="s">
        <v>492</v>
      </c>
      <c r="G807" s="8" t="s">
        <v>62</v>
      </c>
      <c r="H807" s="8">
        <v>0.1</v>
      </c>
      <c r="I807" s="8">
        <v>50000</v>
      </c>
      <c r="J807" s="8" t="str">
        <f t="shared" si="24"/>
        <v>Cup yogurt_0.1</v>
      </c>
      <c r="K807" s="8" t="str">
        <f t="shared" si="25"/>
        <v>Cup yogurt_0.1_337342_C00512663</v>
      </c>
    </row>
    <row r="808" spans="3:11" x14ac:dyDescent="0.2">
      <c r="C808" s="8">
        <v>337342</v>
      </c>
      <c r="D808" s="8" t="s">
        <v>433</v>
      </c>
      <c r="E808" s="8" t="s">
        <v>491</v>
      </c>
      <c r="F808" s="8" t="s">
        <v>492</v>
      </c>
      <c r="G808" s="8" t="s">
        <v>63</v>
      </c>
      <c r="H808" s="8">
        <v>0.08</v>
      </c>
      <c r="I808" s="8">
        <v>50000</v>
      </c>
      <c r="J808" s="8" t="str">
        <f t="shared" si="24"/>
        <v>DL Organic_0.08</v>
      </c>
      <c r="K808" s="8" t="str">
        <f t="shared" si="25"/>
        <v>DL Organic_0.08_337342_C00512663</v>
      </c>
    </row>
    <row r="809" spans="3:11" x14ac:dyDescent="0.2">
      <c r="C809" s="8">
        <v>337342</v>
      </c>
      <c r="D809" s="8" t="s">
        <v>433</v>
      </c>
      <c r="E809" s="8" t="s">
        <v>491</v>
      </c>
      <c r="F809" s="8" t="s">
        <v>492</v>
      </c>
      <c r="G809" s="8" t="s">
        <v>25</v>
      </c>
      <c r="H809" s="8">
        <v>0.13</v>
      </c>
      <c r="I809" s="8">
        <v>130000</v>
      </c>
      <c r="J809" s="8" t="str">
        <f t="shared" si="24"/>
        <v>Fresh 110/ 180_0.13</v>
      </c>
      <c r="K809" s="8" t="str">
        <f t="shared" si="25"/>
        <v>Fresh 110/ 180_0.13_337342_C00512663</v>
      </c>
    </row>
    <row r="810" spans="3:11" x14ac:dyDescent="0.2">
      <c r="C810" s="8">
        <v>337342</v>
      </c>
      <c r="D810" s="8" t="s">
        <v>433</v>
      </c>
      <c r="E810" s="8" t="s">
        <v>491</v>
      </c>
      <c r="F810" s="8" t="s">
        <v>492</v>
      </c>
      <c r="G810" s="8" t="s">
        <v>45</v>
      </c>
      <c r="H810" s="8">
        <v>0.08</v>
      </c>
      <c r="I810" s="8">
        <v>50000</v>
      </c>
      <c r="J810" s="8" t="str">
        <f t="shared" si="24"/>
        <v>Fristi LAD_0.08</v>
      </c>
      <c r="K810" s="8" t="str">
        <f t="shared" si="25"/>
        <v>Fristi LAD_0.08_337342_C00512663</v>
      </c>
    </row>
    <row r="811" spans="3:11" x14ac:dyDescent="0.2">
      <c r="C811" s="8">
        <v>337342</v>
      </c>
      <c r="D811" s="8" t="s">
        <v>433</v>
      </c>
      <c r="E811" s="8" t="s">
        <v>491</v>
      </c>
      <c r="F811" s="8" t="s">
        <v>492</v>
      </c>
      <c r="G811" s="8" t="s">
        <v>64</v>
      </c>
      <c r="H811" s="8">
        <v>0.08</v>
      </c>
      <c r="I811" s="8">
        <v>50000</v>
      </c>
      <c r="J811" s="8" t="str">
        <f t="shared" si="24"/>
        <v>Hoan Hao 1L_0.08</v>
      </c>
      <c r="K811" s="8" t="str">
        <f t="shared" si="25"/>
        <v>Hoan Hao 1L_0.08_337342_C00512663</v>
      </c>
    </row>
    <row r="812" spans="3:11" x14ac:dyDescent="0.2">
      <c r="C812" s="8">
        <v>337342</v>
      </c>
      <c r="D812" s="8" t="s">
        <v>433</v>
      </c>
      <c r="E812" s="8" t="s">
        <v>491</v>
      </c>
      <c r="F812" s="8" t="s">
        <v>492</v>
      </c>
      <c r="G812" s="8" t="s">
        <v>65</v>
      </c>
      <c r="H812" s="8">
        <v>0.06</v>
      </c>
      <c r="I812" s="8">
        <v>50000</v>
      </c>
      <c r="J812" s="8" t="str">
        <f t="shared" si="24"/>
        <v>Hoan Hao Tin_0.06</v>
      </c>
      <c r="K812" s="8" t="str">
        <f t="shared" si="25"/>
        <v>Hoan Hao Tin_0.06_337342_C00512663</v>
      </c>
    </row>
    <row r="813" spans="3:11" x14ac:dyDescent="0.2">
      <c r="C813" s="8">
        <v>337342</v>
      </c>
      <c r="D813" s="8" t="s">
        <v>433</v>
      </c>
      <c r="E813" s="8" t="s">
        <v>493</v>
      </c>
      <c r="F813" s="8" t="s">
        <v>494</v>
      </c>
      <c r="G813" s="8" t="s">
        <v>25</v>
      </c>
      <c r="H813" s="8">
        <v>0.16</v>
      </c>
      <c r="I813" s="8">
        <v>8530000</v>
      </c>
      <c r="J813" s="8" t="str">
        <f t="shared" si="24"/>
        <v>Fresh 110/ 180_0.16</v>
      </c>
      <c r="K813" s="8" t="str">
        <f t="shared" si="25"/>
        <v>Fresh 110/ 180_0.16_337342_C00512734</v>
      </c>
    </row>
    <row r="814" spans="3:11" x14ac:dyDescent="0.2">
      <c r="C814" s="8">
        <v>337342</v>
      </c>
      <c r="D814" s="8" t="s">
        <v>433</v>
      </c>
      <c r="E814" s="8" t="s">
        <v>493</v>
      </c>
      <c r="F814" s="8" t="s">
        <v>494</v>
      </c>
      <c r="G814" s="8" t="s">
        <v>27</v>
      </c>
      <c r="H814" s="8">
        <v>0.09</v>
      </c>
      <c r="I814" s="8">
        <v>50000</v>
      </c>
      <c r="J814" s="8" t="str">
        <f t="shared" si="24"/>
        <v>YM 110/ 170_0.09</v>
      </c>
      <c r="K814" s="8" t="str">
        <f t="shared" si="25"/>
        <v>YM 110/ 170_0.09_337342_C00512734</v>
      </c>
    </row>
    <row r="815" spans="3:11" x14ac:dyDescent="0.2">
      <c r="C815" s="8">
        <v>337342</v>
      </c>
      <c r="D815" s="8" t="s">
        <v>433</v>
      </c>
      <c r="E815" s="8" t="s">
        <v>495</v>
      </c>
      <c r="F815" s="8" t="s">
        <v>496</v>
      </c>
      <c r="G815" s="8" t="s">
        <v>62</v>
      </c>
      <c r="H815" s="8">
        <v>0.16</v>
      </c>
      <c r="I815" s="8">
        <v>50000</v>
      </c>
      <c r="J815" s="8" t="str">
        <f t="shared" si="24"/>
        <v>Cup yogurt_0.16</v>
      </c>
      <c r="K815" s="8" t="str">
        <f t="shared" si="25"/>
        <v>Cup yogurt_0.16_337342_C00531375</v>
      </c>
    </row>
    <row r="816" spans="3:11" x14ac:dyDescent="0.2">
      <c r="C816" s="8">
        <v>337342</v>
      </c>
      <c r="D816" s="8" t="s">
        <v>433</v>
      </c>
      <c r="E816" s="8" t="s">
        <v>495</v>
      </c>
      <c r="F816" s="8" t="s">
        <v>496</v>
      </c>
      <c r="G816" s="8" t="s">
        <v>94</v>
      </c>
      <c r="H816" s="8">
        <v>0.1</v>
      </c>
      <c r="I816" s="8">
        <v>1930000</v>
      </c>
      <c r="J816" s="8" t="str">
        <f t="shared" si="24"/>
        <v>DL Blue_0.1</v>
      </c>
      <c r="K816" s="8" t="str">
        <f t="shared" si="25"/>
        <v>DL Blue_0.1_337342_C00531375</v>
      </c>
    </row>
    <row r="817" spans="3:11" x14ac:dyDescent="0.2">
      <c r="C817" s="8">
        <v>337342</v>
      </c>
      <c r="D817" s="8" t="s">
        <v>433</v>
      </c>
      <c r="E817" s="8" t="s">
        <v>495</v>
      </c>
      <c r="F817" s="8" t="s">
        <v>496</v>
      </c>
      <c r="G817" s="8" t="s">
        <v>81</v>
      </c>
      <c r="H817" s="8">
        <v>0.1</v>
      </c>
      <c r="I817" s="8">
        <v>3070000</v>
      </c>
      <c r="J817" s="8" t="str">
        <f t="shared" si="24"/>
        <v>DL Gold_0.1</v>
      </c>
      <c r="K817" s="8" t="str">
        <f t="shared" si="25"/>
        <v>DL Gold_0.1_337342_C00531375</v>
      </c>
    </row>
    <row r="818" spans="3:11" x14ac:dyDescent="0.2">
      <c r="C818" s="8">
        <v>337342</v>
      </c>
      <c r="D818" s="8" t="s">
        <v>433</v>
      </c>
      <c r="E818" s="8" t="s">
        <v>495</v>
      </c>
      <c r="F818" s="8" t="s">
        <v>496</v>
      </c>
      <c r="G818" s="8" t="s">
        <v>24</v>
      </c>
      <c r="H818" s="8">
        <v>0.15</v>
      </c>
      <c r="I818" s="8">
        <v>730000</v>
      </c>
      <c r="J818" s="8" t="str">
        <f t="shared" si="24"/>
        <v>Fino_0.15</v>
      </c>
      <c r="K818" s="8" t="str">
        <f t="shared" si="25"/>
        <v>Fino_0.15_337342_C00531375</v>
      </c>
    </row>
    <row r="819" spans="3:11" x14ac:dyDescent="0.2">
      <c r="C819" s="8">
        <v>337342</v>
      </c>
      <c r="D819" s="8" t="s">
        <v>433</v>
      </c>
      <c r="E819" s="8" t="s">
        <v>495</v>
      </c>
      <c r="F819" s="8" t="s">
        <v>496</v>
      </c>
      <c r="G819" s="8" t="s">
        <v>25</v>
      </c>
      <c r="H819" s="8">
        <v>0.15</v>
      </c>
      <c r="I819" s="8">
        <v>50000</v>
      </c>
      <c r="J819" s="8" t="str">
        <f t="shared" si="24"/>
        <v>Fresh 110/ 180_0.15</v>
      </c>
      <c r="K819" s="8" t="str">
        <f t="shared" si="25"/>
        <v>Fresh 110/ 180_0.15_337342_C00531375</v>
      </c>
    </row>
    <row r="820" spans="3:11" x14ac:dyDescent="0.2">
      <c r="C820" s="8">
        <v>337342</v>
      </c>
      <c r="D820" s="8" t="s">
        <v>433</v>
      </c>
      <c r="E820" s="8" t="s">
        <v>495</v>
      </c>
      <c r="F820" s="8" t="s">
        <v>496</v>
      </c>
      <c r="G820" s="8" t="s">
        <v>72</v>
      </c>
      <c r="H820" s="8">
        <v>0.12</v>
      </c>
      <c r="I820" s="8">
        <v>50000</v>
      </c>
      <c r="J820" s="8" t="str">
        <f t="shared" si="24"/>
        <v>Fresh 1L_0.12</v>
      </c>
      <c r="K820" s="8" t="str">
        <f t="shared" si="25"/>
        <v>Fresh 1L_0.12_337342_C00531375</v>
      </c>
    </row>
    <row r="821" spans="3:11" x14ac:dyDescent="0.2">
      <c r="C821" s="8">
        <v>337342</v>
      </c>
      <c r="D821" s="8" t="s">
        <v>433</v>
      </c>
      <c r="E821" s="8" t="s">
        <v>495</v>
      </c>
      <c r="F821" s="8" t="s">
        <v>496</v>
      </c>
      <c r="G821" s="8" t="s">
        <v>64</v>
      </c>
      <c r="H821" s="8">
        <v>0.14000000000000001</v>
      </c>
      <c r="I821" s="8">
        <v>270000</v>
      </c>
      <c r="J821" s="8" t="str">
        <f t="shared" si="24"/>
        <v>Hoan Hao 1L_0.14</v>
      </c>
      <c r="K821" s="8" t="str">
        <f t="shared" si="25"/>
        <v>Hoan Hao 1L_0.14_337342_C00531375</v>
      </c>
    </row>
    <row r="822" spans="3:11" x14ac:dyDescent="0.2">
      <c r="C822" s="8">
        <v>337342</v>
      </c>
      <c r="D822" s="8" t="s">
        <v>433</v>
      </c>
      <c r="E822" s="8" t="s">
        <v>495</v>
      </c>
      <c r="F822" s="8" t="s">
        <v>496</v>
      </c>
      <c r="G822" s="8" t="s">
        <v>65</v>
      </c>
      <c r="H822" s="8">
        <v>0.08</v>
      </c>
      <c r="I822" s="8">
        <v>50000</v>
      </c>
      <c r="J822" s="8" t="str">
        <f t="shared" si="24"/>
        <v>Hoan Hao Tin_0.08</v>
      </c>
      <c r="K822" s="8" t="str">
        <f t="shared" si="25"/>
        <v>Hoan Hao Tin_0.08_337342_C00531375</v>
      </c>
    </row>
    <row r="823" spans="3:11" x14ac:dyDescent="0.2">
      <c r="C823" s="8">
        <v>337342</v>
      </c>
      <c r="D823" s="8" t="s">
        <v>433</v>
      </c>
      <c r="E823" s="8" t="s">
        <v>495</v>
      </c>
      <c r="F823" s="8" t="s">
        <v>496</v>
      </c>
      <c r="G823" s="8" t="s">
        <v>27</v>
      </c>
      <c r="H823" s="8">
        <v>0.12</v>
      </c>
      <c r="I823" s="8">
        <v>2000000</v>
      </c>
      <c r="J823" s="8" t="str">
        <f t="shared" si="24"/>
        <v>YM 110/ 170_0.12</v>
      </c>
      <c r="K823" s="8" t="str">
        <f t="shared" si="25"/>
        <v>YM 110/ 170_0.12_337342_C00531375</v>
      </c>
    </row>
    <row r="824" spans="3:11" x14ac:dyDescent="0.2">
      <c r="C824" s="8">
        <v>337342</v>
      </c>
      <c r="D824" s="8" t="s">
        <v>433</v>
      </c>
      <c r="E824" s="8" t="s">
        <v>497</v>
      </c>
      <c r="F824" s="8" t="s">
        <v>498</v>
      </c>
      <c r="G824" s="8" t="s">
        <v>17</v>
      </c>
      <c r="H824" s="8">
        <v>0.13</v>
      </c>
      <c r="I824" s="8">
        <v>50000</v>
      </c>
      <c r="J824" s="8" t="str">
        <f t="shared" si="24"/>
        <v>CK 110/ 170_0.13</v>
      </c>
      <c r="K824" s="8" t="str">
        <f t="shared" si="25"/>
        <v>CK 110/ 170_0.13_337342_C00543234</v>
      </c>
    </row>
    <row r="825" spans="3:11" x14ac:dyDescent="0.2">
      <c r="C825" s="8">
        <v>337342</v>
      </c>
      <c r="D825" s="8" t="s">
        <v>433</v>
      </c>
      <c r="E825" s="8" t="s">
        <v>497</v>
      </c>
      <c r="F825" s="8" t="s">
        <v>498</v>
      </c>
      <c r="G825" s="8" t="s">
        <v>62</v>
      </c>
      <c r="H825" s="8">
        <v>0.14000000000000001</v>
      </c>
      <c r="I825" s="8">
        <v>50000</v>
      </c>
      <c r="J825" s="8" t="str">
        <f t="shared" si="24"/>
        <v>Cup yogurt_0.14</v>
      </c>
      <c r="K825" s="8" t="str">
        <f t="shared" si="25"/>
        <v>Cup yogurt_0.14_337342_C00543234</v>
      </c>
    </row>
    <row r="826" spans="3:11" x14ac:dyDescent="0.2">
      <c r="C826" s="8">
        <v>337342</v>
      </c>
      <c r="D826" s="8" t="s">
        <v>433</v>
      </c>
      <c r="E826" s="8" t="s">
        <v>497</v>
      </c>
      <c r="F826" s="8" t="s">
        <v>498</v>
      </c>
      <c r="G826" s="8" t="s">
        <v>94</v>
      </c>
      <c r="H826" s="8">
        <v>0.13</v>
      </c>
      <c r="I826" s="8">
        <v>50000</v>
      </c>
      <c r="J826" s="8" t="str">
        <f t="shared" si="24"/>
        <v>DL Blue_0.13</v>
      </c>
      <c r="K826" s="8" t="str">
        <f t="shared" si="25"/>
        <v>DL Blue_0.13_337342_C00543234</v>
      </c>
    </row>
    <row r="827" spans="3:11" x14ac:dyDescent="0.2">
      <c r="C827" s="8">
        <v>337342</v>
      </c>
      <c r="D827" s="8" t="s">
        <v>433</v>
      </c>
      <c r="E827" s="8" t="s">
        <v>497</v>
      </c>
      <c r="F827" s="8" t="s">
        <v>498</v>
      </c>
      <c r="G827" s="8" t="s">
        <v>25</v>
      </c>
      <c r="H827" s="8">
        <v>0.13</v>
      </c>
      <c r="I827" s="8">
        <v>50000</v>
      </c>
      <c r="J827" s="8" t="str">
        <f t="shared" si="24"/>
        <v>Fresh 110/ 180_0.13</v>
      </c>
      <c r="K827" s="8" t="str">
        <f t="shared" si="25"/>
        <v>Fresh 110/ 180_0.13_337342_C00543234</v>
      </c>
    </row>
    <row r="828" spans="3:11" x14ac:dyDescent="0.2">
      <c r="C828" s="8">
        <v>337342</v>
      </c>
      <c r="D828" s="8" t="s">
        <v>433</v>
      </c>
      <c r="E828" s="8" t="s">
        <v>497</v>
      </c>
      <c r="F828" s="8" t="s">
        <v>498</v>
      </c>
      <c r="G828" s="8" t="s">
        <v>45</v>
      </c>
      <c r="H828" s="8">
        <v>0.11</v>
      </c>
      <c r="I828" s="8">
        <v>50000</v>
      </c>
      <c r="J828" s="8" t="str">
        <f t="shared" si="24"/>
        <v>Fristi LAD_0.11</v>
      </c>
      <c r="K828" s="8" t="str">
        <f t="shared" si="25"/>
        <v>Fristi LAD_0.11_337342_C00543234</v>
      </c>
    </row>
    <row r="829" spans="3:11" x14ac:dyDescent="0.2">
      <c r="C829" s="8">
        <v>337342</v>
      </c>
      <c r="D829" s="8" t="s">
        <v>433</v>
      </c>
      <c r="E829" s="8" t="s">
        <v>497</v>
      </c>
      <c r="F829" s="8" t="s">
        <v>498</v>
      </c>
      <c r="G829" s="8" t="s">
        <v>26</v>
      </c>
      <c r="H829" s="8">
        <v>0.11</v>
      </c>
      <c r="I829" s="8">
        <v>50000</v>
      </c>
      <c r="J829" s="8" t="str">
        <f t="shared" si="24"/>
        <v>Ovaltine 110/ 180_0.11</v>
      </c>
      <c r="K829" s="8" t="str">
        <f t="shared" si="25"/>
        <v>Ovaltine 110/ 180_0.11_337342_C00543234</v>
      </c>
    </row>
    <row r="830" spans="3:11" x14ac:dyDescent="0.2">
      <c r="C830" s="8">
        <v>337342</v>
      </c>
      <c r="D830" s="8" t="s">
        <v>433</v>
      </c>
      <c r="E830" s="8" t="s">
        <v>497</v>
      </c>
      <c r="F830" s="8" t="s">
        <v>498</v>
      </c>
      <c r="G830" s="8" t="s">
        <v>27</v>
      </c>
      <c r="H830" s="8">
        <v>0.13</v>
      </c>
      <c r="I830" s="8">
        <v>6670000</v>
      </c>
      <c r="J830" s="8" t="str">
        <f t="shared" si="24"/>
        <v>YM 110/ 170_0.13</v>
      </c>
      <c r="K830" s="8" t="str">
        <f t="shared" si="25"/>
        <v>YM 110/ 170_0.13_337342_C00543234</v>
      </c>
    </row>
    <row r="831" spans="3:11" x14ac:dyDescent="0.2">
      <c r="C831" s="8">
        <v>337342</v>
      </c>
      <c r="D831" s="8" t="s">
        <v>433</v>
      </c>
      <c r="E831" s="8" t="s">
        <v>499</v>
      </c>
      <c r="F831" s="8" t="s">
        <v>500</v>
      </c>
      <c r="G831" s="8" t="s">
        <v>62</v>
      </c>
      <c r="H831" s="8">
        <v>0.16</v>
      </c>
      <c r="I831" s="8">
        <v>50000</v>
      </c>
      <c r="J831" s="8" t="str">
        <f t="shared" si="24"/>
        <v>Cup yogurt_0.16</v>
      </c>
      <c r="K831" s="8" t="str">
        <f t="shared" si="25"/>
        <v>Cup yogurt_0.16_337342_C00547578</v>
      </c>
    </row>
    <row r="832" spans="3:11" x14ac:dyDescent="0.2">
      <c r="C832" s="8">
        <v>337342</v>
      </c>
      <c r="D832" s="8" t="s">
        <v>433</v>
      </c>
      <c r="E832" s="8" t="s">
        <v>499</v>
      </c>
      <c r="F832" s="8" t="s">
        <v>500</v>
      </c>
      <c r="G832" s="8" t="s">
        <v>24</v>
      </c>
      <c r="H832" s="8">
        <v>0.15</v>
      </c>
      <c r="I832" s="8">
        <v>50000</v>
      </c>
      <c r="J832" s="8" t="str">
        <f t="shared" si="24"/>
        <v>Fino_0.15</v>
      </c>
      <c r="K832" s="8" t="str">
        <f t="shared" si="25"/>
        <v>Fino_0.15_337342_C00547578</v>
      </c>
    </row>
    <row r="833" spans="3:11" x14ac:dyDescent="0.2">
      <c r="C833" s="8">
        <v>337342</v>
      </c>
      <c r="D833" s="8" t="s">
        <v>433</v>
      </c>
      <c r="E833" s="8" t="s">
        <v>499</v>
      </c>
      <c r="F833" s="8" t="s">
        <v>500</v>
      </c>
      <c r="G833" s="8" t="s">
        <v>25</v>
      </c>
      <c r="H833" s="8">
        <v>0.14000000000000001</v>
      </c>
      <c r="I833" s="8">
        <v>50000</v>
      </c>
      <c r="J833" s="8" t="str">
        <f t="shared" si="24"/>
        <v>Fresh 110/ 180_0.14</v>
      </c>
      <c r="K833" s="8" t="str">
        <f t="shared" si="25"/>
        <v>Fresh 110/ 180_0.14_337342_C00547578</v>
      </c>
    </row>
    <row r="834" spans="3:11" x14ac:dyDescent="0.2">
      <c r="C834" s="8">
        <v>337342</v>
      </c>
      <c r="D834" s="8" t="s">
        <v>433</v>
      </c>
      <c r="E834" s="8" t="s">
        <v>499</v>
      </c>
      <c r="F834" s="8" t="s">
        <v>500</v>
      </c>
      <c r="G834" s="8" t="s">
        <v>27</v>
      </c>
      <c r="H834" s="8">
        <v>0.14000000000000001</v>
      </c>
      <c r="I834" s="8">
        <v>270000</v>
      </c>
      <c r="J834" s="8" t="str">
        <f t="shared" ref="J834:J897" si="26">G834&amp;"_"&amp;H834</f>
        <v>YM 110/ 170_0.14</v>
      </c>
      <c r="K834" s="8" t="str">
        <f t="shared" si="25"/>
        <v>YM 110/ 170_0.14_337342_C00547578</v>
      </c>
    </row>
    <row r="835" spans="3:11" x14ac:dyDescent="0.2">
      <c r="C835" s="8">
        <v>337349</v>
      </c>
      <c r="D835" s="8" t="s">
        <v>501</v>
      </c>
      <c r="E835" s="8" t="s">
        <v>502</v>
      </c>
      <c r="F835" s="8" t="s">
        <v>503</v>
      </c>
      <c r="G835" s="8" t="s">
        <v>72</v>
      </c>
      <c r="H835" s="8">
        <v>0.12</v>
      </c>
      <c r="I835" s="8">
        <v>70000</v>
      </c>
      <c r="J835" s="8" t="str">
        <f t="shared" si="26"/>
        <v>Fresh 1L_0.12</v>
      </c>
      <c r="K835" s="8" t="str">
        <f t="shared" ref="K835:K898" si="27">G835&amp;"_"&amp;H835&amp;"_"&amp;C835&amp;"_"&amp;E835</f>
        <v>Fresh 1L_0.12_337349_C00257912</v>
      </c>
    </row>
    <row r="836" spans="3:11" x14ac:dyDescent="0.2">
      <c r="C836" s="8">
        <v>337349</v>
      </c>
      <c r="D836" s="8" t="s">
        <v>501</v>
      </c>
      <c r="E836" s="8" t="s">
        <v>502</v>
      </c>
      <c r="F836" s="8" t="s">
        <v>503</v>
      </c>
      <c r="G836" s="8" t="s">
        <v>64</v>
      </c>
      <c r="H836" s="8">
        <v>0.11</v>
      </c>
      <c r="I836" s="8">
        <v>800000</v>
      </c>
      <c r="J836" s="8" t="str">
        <f t="shared" si="26"/>
        <v>Hoan Hao 1L_0.11</v>
      </c>
      <c r="K836" s="8" t="str">
        <f t="shared" si="27"/>
        <v>Hoan Hao 1L_0.11_337349_C00257912</v>
      </c>
    </row>
    <row r="837" spans="3:11" x14ac:dyDescent="0.2">
      <c r="C837" s="8">
        <v>337349</v>
      </c>
      <c r="D837" s="8" t="s">
        <v>501</v>
      </c>
      <c r="E837" s="8" t="s">
        <v>502</v>
      </c>
      <c r="F837" s="8" t="s">
        <v>503</v>
      </c>
      <c r="G837" s="8" t="s">
        <v>65</v>
      </c>
      <c r="H837" s="8">
        <v>0.09</v>
      </c>
      <c r="I837" s="8">
        <v>1670000</v>
      </c>
      <c r="J837" s="8" t="str">
        <f t="shared" si="26"/>
        <v>Hoan Hao Tin_0.09</v>
      </c>
      <c r="K837" s="8" t="str">
        <f t="shared" si="27"/>
        <v>Hoan Hao Tin_0.09_337349_C00257912</v>
      </c>
    </row>
    <row r="838" spans="3:11" x14ac:dyDescent="0.2">
      <c r="C838" s="8">
        <v>337349</v>
      </c>
      <c r="D838" s="8" t="s">
        <v>501</v>
      </c>
      <c r="E838" s="8" t="s">
        <v>504</v>
      </c>
      <c r="F838" s="8" t="s">
        <v>505</v>
      </c>
      <c r="G838" s="8" t="s">
        <v>62</v>
      </c>
      <c r="H838" s="8">
        <v>0.15</v>
      </c>
      <c r="I838" s="8">
        <v>1200000</v>
      </c>
      <c r="J838" s="8" t="str">
        <f t="shared" si="26"/>
        <v>Cup yogurt_0.15</v>
      </c>
      <c r="K838" s="8" t="str">
        <f t="shared" si="27"/>
        <v>Cup yogurt_0.15_337349_C00443246</v>
      </c>
    </row>
    <row r="839" spans="3:11" x14ac:dyDescent="0.2">
      <c r="C839" s="8">
        <v>337349</v>
      </c>
      <c r="D839" s="8" t="s">
        <v>501</v>
      </c>
      <c r="E839" s="8" t="s">
        <v>504</v>
      </c>
      <c r="F839" s="8" t="s">
        <v>505</v>
      </c>
      <c r="G839" s="8" t="s">
        <v>72</v>
      </c>
      <c r="H839" s="8">
        <v>0.12</v>
      </c>
      <c r="I839" s="8">
        <v>470000</v>
      </c>
      <c r="J839" s="8" t="str">
        <f t="shared" si="26"/>
        <v>Fresh 1L_0.12</v>
      </c>
      <c r="K839" s="8" t="str">
        <f t="shared" si="27"/>
        <v>Fresh 1L_0.12_337349_C00443246</v>
      </c>
    </row>
    <row r="840" spans="3:11" x14ac:dyDescent="0.2">
      <c r="C840" s="8">
        <v>337349</v>
      </c>
      <c r="D840" s="8" t="s">
        <v>501</v>
      </c>
      <c r="E840" s="8" t="s">
        <v>504</v>
      </c>
      <c r="F840" s="8" t="s">
        <v>505</v>
      </c>
      <c r="G840" s="8" t="s">
        <v>64</v>
      </c>
      <c r="H840" s="8">
        <v>0.11</v>
      </c>
      <c r="I840" s="8">
        <v>530000</v>
      </c>
      <c r="J840" s="8" t="str">
        <f t="shared" si="26"/>
        <v>Hoan Hao 1L_0.11</v>
      </c>
      <c r="K840" s="8" t="str">
        <f t="shared" si="27"/>
        <v>Hoan Hao 1L_0.11_337349_C00443246</v>
      </c>
    </row>
    <row r="841" spans="3:11" x14ac:dyDescent="0.2">
      <c r="C841" s="8">
        <v>337349</v>
      </c>
      <c r="D841" s="8" t="s">
        <v>501</v>
      </c>
      <c r="E841" s="8" t="s">
        <v>504</v>
      </c>
      <c r="F841" s="8" t="s">
        <v>505</v>
      </c>
      <c r="G841" s="8" t="s">
        <v>65</v>
      </c>
      <c r="H841" s="8">
        <v>0.09</v>
      </c>
      <c r="I841" s="8">
        <v>930000</v>
      </c>
      <c r="J841" s="8" t="str">
        <f t="shared" si="26"/>
        <v>Hoan Hao Tin_0.09</v>
      </c>
      <c r="K841" s="8" t="str">
        <f t="shared" si="27"/>
        <v>Hoan Hao Tin_0.09_337349_C00443246</v>
      </c>
    </row>
    <row r="842" spans="3:11" x14ac:dyDescent="0.2">
      <c r="C842" s="8">
        <v>337349</v>
      </c>
      <c r="D842" s="8" t="s">
        <v>501</v>
      </c>
      <c r="E842" s="8" t="s">
        <v>504</v>
      </c>
      <c r="F842" s="8" t="s">
        <v>505</v>
      </c>
      <c r="G842" s="8" t="s">
        <v>69</v>
      </c>
      <c r="H842" s="8">
        <v>0.08</v>
      </c>
      <c r="I842" s="8">
        <v>50000</v>
      </c>
      <c r="J842" s="8" t="str">
        <f t="shared" si="26"/>
        <v>Ovaltine 285g_0.08</v>
      </c>
      <c r="K842" s="8" t="str">
        <f t="shared" si="27"/>
        <v>Ovaltine 285g_0.08_337349_C00443246</v>
      </c>
    </row>
    <row r="843" spans="3:11" x14ac:dyDescent="0.2">
      <c r="C843" s="8">
        <v>337349</v>
      </c>
      <c r="D843" s="8" t="s">
        <v>501</v>
      </c>
      <c r="E843" s="8" t="s">
        <v>506</v>
      </c>
      <c r="F843" s="8" t="s">
        <v>507</v>
      </c>
      <c r="G843" s="8" t="s">
        <v>62</v>
      </c>
      <c r="H843" s="8">
        <v>0.15</v>
      </c>
      <c r="I843" s="8">
        <v>1130000</v>
      </c>
      <c r="J843" s="8" t="str">
        <f t="shared" si="26"/>
        <v>Cup yogurt_0.15</v>
      </c>
      <c r="K843" s="8" t="str">
        <f t="shared" si="27"/>
        <v>Cup yogurt_0.15_337349_C00467674</v>
      </c>
    </row>
    <row r="844" spans="3:11" x14ac:dyDescent="0.2">
      <c r="C844" s="8">
        <v>337349</v>
      </c>
      <c r="D844" s="8" t="s">
        <v>501</v>
      </c>
      <c r="E844" s="8" t="s">
        <v>506</v>
      </c>
      <c r="F844" s="8" t="s">
        <v>507</v>
      </c>
      <c r="G844" s="8" t="s">
        <v>24</v>
      </c>
      <c r="H844" s="8">
        <v>0.12</v>
      </c>
      <c r="I844" s="8">
        <v>50000</v>
      </c>
      <c r="J844" s="8" t="str">
        <f t="shared" si="26"/>
        <v>Fino_0.12</v>
      </c>
      <c r="K844" s="8" t="str">
        <f t="shared" si="27"/>
        <v>Fino_0.12_337349_C00467674</v>
      </c>
    </row>
    <row r="845" spans="3:11" x14ac:dyDescent="0.2">
      <c r="C845" s="8">
        <v>337349</v>
      </c>
      <c r="D845" s="8" t="s">
        <v>501</v>
      </c>
      <c r="E845" s="8" t="s">
        <v>506</v>
      </c>
      <c r="F845" s="8" t="s">
        <v>507</v>
      </c>
      <c r="G845" s="8" t="s">
        <v>72</v>
      </c>
      <c r="H845" s="8">
        <v>0.12</v>
      </c>
      <c r="I845" s="8">
        <v>50000</v>
      </c>
      <c r="J845" s="8" t="str">
        <f t="shared" si="26"/>
        <v>Fresh 1L_0.12</v>
      </c>
      <c r="K845" s="8" t="str">
        <f t="shared" si="27"/>
        <v>Fresh 1L_0.12_337349_C00467674</v>
      </c>
    </row>
    <row r="846" spans="3:11" x14ac:dyDescent="0.2">
      <c r="C846" s="8">
        <v>337349</v>
      </c>
      <c r="D846" s="8" t="s">
        <v>501</v>
      </c>
      <c r="E846" s="8" t="s">
        <v>506</v>
      </c>
      <c r="F846" s="8" t="s">
        <v>507</v>
      </c>
      <c r="G846" s="8" t="s">
        <v>64</v>
      </c>
      <c r="H846" s="8">
        <v>0.11</v>
      </c>
      <c r="I846" s="8">
        <v>50000</v>
      </c>
      <c r="J846" s="8" t="str">
        <f t="shared" si="26"/>
        <v>Hoan Hao 1L_0.11</v>
      </c>
      <c r="K846" s="8" t="str">
        <f t="shared" si="27"/>
        <v>Hoan Hao 1L_0.11_337349_C00467674</v>
      </c>
    </row>
    <row r="847" spans="3:11" x14ac:dyDescent="0.2">
      <c r="C847" s="8">
        <v>337349</v>
      </c>
      <c r="D847" s="8" t="s">
        <v>501</v>
      </c>
      <c r="E847" s="8" t="s">
        <v>506</v>
      </c>
      <c r="F847" s="8" t="s">
        <v>507</v>
      </c>
      <c r="G847" s="8" t="s">
        <v>65</v>
      </c>
      <c r="H847" s="8">
        <v>0.09</v>
      </c>
      <c r="I847" s="8">
        <v>530000</v>
      </c>
      <c r="J847" s="8" t="str">
        <f t="shared" si="26"/>
        <v>Hoan Hao Tin_0.09</v>
      </c>
      <c r="K847" s="8" t="str">
        <f t="shared" si="27"/>
        <v>Hoan Hao Tin_0.09_337349_C00467674</v>
      </c>
    </row>
    <row r="848" spans="3:11" x14ac:dyDescent="0.2">
      <c r="C848" s="8">
        <v>337349</v>
      </c>
      <c r="D848" s="8" t="s">
        <v>501</v>
      </c>
      <c r="E848" s="8" t="s">
        <v>506</v>
      </c>
      <c r="F848" s="8" t="s">
        <v>507</v>
      </c>
      <c r="G848" s="8" t="s">
        <v>59</v>
      </c>
      <c r="H848" s="8">
        <v>0.1</v>
      </c>
      <c r="I848" s="8">
        <v>50000</v>
      </c>
      <c r="J848" s="8" t="str">
        <f t="shared" si="26"/>
        <v>YM Bottle_0.1</v>
      </c>
      <c r="K848" s="8" t="str">
        <f t="shared" si="27"/>
        <v>YM Bottle_0.1_337349_C00467674</v>
      </c>
    </row>
    <row r="849" spans="3:11" x14ac:dyDescent="0.2">
      <c r="C849" s="8">
        <v>337349</v>
      </c>
      <c r="D849" s="8" t="s">
        <v>501</v>
      </c>
      <c r="E849" s="8" t="s">
        <v>508</v>
      </c>
      <c r="F849" s="8" t="s">
        <v>509</v>
      </c>
      <c r="G849" s="8" t="s">
        <v>62</v>
      </c>
      <c r="H849" s="8">
        <v>0.15</v>
      </c>
      <c r="I849" s="8">
        <v>800000</v>
      </c>
      <c r="J849" s="8" t="str">
        <f t="shared" si="26"/>
        <v>Cup yogurt_0.15</v>
      </c>
      <c r="K849" s="8" t="str">
        <f t="shared" si="27"/>
        <v>Cup yogurt_0.15_337349_C00490659</v>
      </c>
    </row>
    <row r="850" spans="3:11" x14ac:dyDescent="0.2">
      <c r="C850" s="8">
        <v>337349</v>
      </c>
      <c r="D850" s="8" t="s">
        <v>501</v>
      </c>
      <c r="E850" s="8" t="s">
        <v>508</v>
      </c>
      <c r="F850" s="8" t="s">
        <v>509</v>
      </c>
      <c r="G850" s="8" t="s">
        <v>72</v>
      </c>
      <c r="H850" s="8">
        <v>0.12</v>
      </c>
      <c r="I850" s="8">
        <v>800000</v>
      </c>
      <c r="J850" s="8" t="str">
        <f t="shared" si="26"/>
        <v>Fresh 1L_0.12</v>
      </c>
      <c r="K850" s="8" t="str">
        <f t="shared" si="27"/>
        <v>Fresh 1L_0.12_337349_C00490659</v>
      </c>
    </row>
    <row r="851" spans="3:11" x14ac:dyDescent="0.2">
      <c r="C851" s="8">
        <v>337349</v>
      </c>
      <c r="D851" s="8" t="s">
        <v>501</v>
      </c>
      <c r="E851" s="8" t="s">
        <v>508</v>
      </c>
      <c r="F851" s="8" t="s">
        <v>509</v>
      </c>
      <c r="G851" s="8" t="s">
        <v>64</v>
      </c>
      <c r="H851" s="8">
        <v>0.11</v>
      </c>
      <c r="I851" s="8">
        <v>1470000</v>
      </c>
      <c r="J851" s="8" t="str">
        <f t="shared" si="26"/>
        <v>Hoan Hao 1L_0.11</v>
      </c>
      <c r="K851" s="8" t="str">
        <f t="shared" si="27"/>
        <v>Hoan Hao 1L_0.11_337349_C00490659</v>
      </c>
    </row>
    <row r="852" spans="3:11" x14ac:dyDescent="0.2">
      <c r="C852" s="8">
        <v>337349</v>
      </c>
      <c r="D852" s="8" t="s">
        <v>501</v>
      </c>
      <c r="E852" s="8" t="s">
        <v>508</v>
      </c>
      <c r="F852" s="8" t="s">
        <v>509</v>
      </c>
      <c r="G852" s="8" t="s">
        <v>65</v>
      </c>
      <c r="H852" s="8">
        <v>0.09</v>
      </c>
      <c r="I852" s="8">
        <v>50000</v>
      </c>
      <c r="J852" s="8" t="str">
        <f t="shared" si="26"/>
        <v>Hoan Hao Tin_0.09</v>
      </c>
      <c r="K852" s="8" t="str">
        <f t="shared" si="27"/>
        <v>Hoan Hao Tin_0.09_337349_C00490659</v>
      </c>
    </row>
    <row r="853" spans="3:11" x14ac:dyDescent="0.2">
      <c r="C853" s="8">
        <v>337349</v>
      </c>
      <c r="D853" s="8" t="s">
        <v>501</v>
      </c>
      <c r="E853" s="8" t="s">
        <v>508</v>
      </c>
      <c r="F853" s="8" t="s">
        <v>509</v>
      </c>
      <c r="G853" s="8" t="s">
        <v>69</v>
      </c>
      <c r="H853" s="8">
        <v>0.08</v>
      </c>
      <c r="I853" s="8">
        <v>50000</v>
      </c>
      <c r="J853" s="8" t="str">
        <f t="shared" si="26"/>
        <v>Ovaltine 285g_0.08</v>
      </c>
      <c r="K853" s="8" t="str">
        <f t="shared" si="27"/>
        <v>Ovaltine 285g_0.08_337349_C00490659</v>
      </c>
    </row>
    <row r="854" spans="3:11" x14ac:dyDescent="0.2">
      <c r="C854" s="8">
        <v>337349</v>
      </c>
      <c r="D854" s="8" t="s">
        <v>501</v>
      </c>
      <c r="E854" s="8" t="s">
        <v>510</v>
      </c>
      <c r="F854" s="8" t="s">
        <v>511</v>
      </c>
      <c r="G854" s="8" t="s">
        <v>17</v>
      </c>
      <c r="H854" s="8">
        <v>0.12</v>
      </c>
      <c r="I854" s="8">
        <v>1200000</v>
      </c>
      <c r="J854" s="8" t="str">
        <f t="shared" si="26"/>
        <v>CK 110/ 170_0.12</v>
      </c>
      <c r="K854" s="8" t="str">
        <f t="shared" si="27"/>
        <v>CK 110/ 170_0.12_337349_C00499183</v>
      </c>
    </row>
    <row r="855" spans="3:11" x14ac:dyDescent="0.2">
      <c r="C855" s="8">
        <v>337349</v>
      </c>
      <c r="D855" s="8" t="s">
        <v>501</v>
      </c>
      <c r="E855" s="8" t="s">
        <v>510</v>
      </c>
      <c r="F855" s="8" t="s">
        <v>511</v>
      </c>
      <c r="G855" s="8" t="s">
        <v>25</v>
      </c>
      <c r="H855" s="8">
        <v>0.12</v>
      </c>
      <c r="I855" s="8">
        <v>2400000</v>
      </c>
      <c r="J855" s="8" t="str">
        <f t="shared" si="26"/>
        <v>Fresh 110/ 180_0.12</v>
      </c>
      <c r="K855" s="8" t="str">
        <f t="shared" si="27"/>
        <v>Fresh 110/ 180_0.12_337349_C00499183</v>
      </c>
    </row>
    <row r="856" spans="3:11" x14ac:dyDescent="0.2">
      <c r="C856" s="8">
        <v>337349</v>
      </c>
      <c r="D856" s="8" t="s">
        <v>501</v>
      </c>
      <c r="E856" s="8" t="s">
        <v>510</v>
      </c>
      <c r="F856" s="8" t="s">
        <v>511</v>
      </c>
      <c r="G856" s="8" t="s">
        <v>72</v>
      </c>
      <c r="H856" s="8">
        <v>0.12</v>
      </c>
      <c r="I856" s="8">
        <v>50000</v>
      </c>
      <c r="J856" s="8" t="str">
        <f t="shared" si="26"/>
        <v>Fresh 1L_0.12</v>
      </c>
      <c r="K856" s="8" t="str">
        <f t="shared" si="27"/>
        <v>Fresh 1L_0.12_337349_C00499183</v>
      </c>
    </row>
    <row r="857" spans="3:11" x14ac:dyDescent="0.2">
      <c r="C857" s="8">
        <v>337349</v>
      </c>
      <c r="D857" s="8" t="s">
        <v>501</v>
      </c>
      <c r="E857" s="8" t="s">
        <v>510</v>
      </c>
      <c r="F857" s="8" t="s">
        <v>511</v>
      </c>
      <c r="G857" s="8" t="s">
        <v>64</v>
      </c>
      <c r="H857" s="8">
        <v>0.11</v>
      </c>
      <c r="I857" s="8">
        <v>50000</v>
      </c>
      <c r="J857" s="8" t="str">
        <f t="shared" si="26"/>
        <v>Hoan Hao 1L_0.11</v>
      </c>
      <c r="K857" s="8" t="str">
        <f t="shared" si="27"/>
        <v>Hoan Hao 1L_0.11_337349_C00499183</v>
      </c>
    </row>
    <row r="858" spans="3:11" x14ac:dyDescent="0.2">
      <c r="C858" s="8">
        <v>337349</v>
      </c>
      <c r="D858" s="8" t="s">
        <v>501</v>
      </c>
      <c r="E858" s="8" t="s">
        <v>510</v>
      </c>
      <c r="F858" s="8" t="s">
        <v>511</v>
      </c>
      <c r="G858" s="8" t="s">
        <v>65</v>
      </c>
      <c r="H858" s="8">
        <v>0.09</v>
      </c>
      <c r="I858" s="8">
        <v>50000</v>
      </c>
      <c r="J858" s="8" t="str">
        <f t="shared" si="26"/>
        <v>Hoan Hao Tin_0.09</v>
      </c>
      <c r="K858" s="8" t="str">
        <f t="shared" si="27"/>
        <v>Hoan Hao Tin_0.09_337349_C00499183</v>
      </c>
    </row>
    <row r="859" spans="3:11" x14ac:dyDescent="0.2">
      <c r="C859" s="8">
        <v>337349</v>
      </c>
      <c r="D859" s="8" t="s">
        <v>501</v>
      </c>
      <c r="E859" s="8" t="s">
        <v>510</v>
      </c>
      <c r="F859" s="8" t="s">
        <v>511</v>
      </c>
      <c r="G859" s="8" t="s">
        <v>27</v>
      </c>
      <c r="H859" s="8">
        <v>0.1</v>
      </c>
      <c r="I859" s="8">
        <v>270000</v>
      </c>
      <c r="J859" s="8" t="str">
        <f t="shared" si="26"/>
        <v>YM 110/ 170_0.1</v>
      </c>
      <c r="K859" s="8" t="str">
        <f t="shared" si="27"/>
        <v>YM 110/ 170_0.1_337349_C00499183</v>
      </c>
    </row>
    <row r="860" spans="3:11" x14ac:dyDescent="0.2">
      <c r="C860" s="8">
        <v>337349</v>
      </c>
      <c r="D860" s="8" t="s">
        <v>501</v>
      </c>
      <c r="E860" s="8" t="s">
        <v>512</v>
      </c>
      <c r="F860" s="8" t="s">
        <v>513</v>
      </c>
      <c r="G860" s="8" t="s">
        <v>62</v>
      </c>
      <c r="H860" s="8">
        <v>0.15</v>
      </c>
      <c r="I860" s="8">
        <v>50000</v>
      </c>
      <c r="J860" s="8" t="str">
        <f t="shared" si="26"/>
        <v>Cup yogurt_0.15</v>
      </c>
      <c r="K860" s="8" t="str">
        <f t="shared" si="27"/>
        <v>Cup yogurt_0.15_337349_C00499936</v>
      </c>
    </row>
    <row r="861" spans="3:11" x14ac:dyDescent="0.2">
      <c r="C861" s="8">
        <v>337349</v>
      </c>
      <c r="D861" s="8" t="s">
        <v>501</v>
      </c>
      <c r="E861" s="8" t="s">
        <v>512</v>
      </c>
      <c r="F861" s="8" t="s">
        <v>513</v>
      </c>
      <c r="G861" s="8" t="s">
        <v>72</v>
      </c>
      <c r="H861" s="8">
        <v>0.12</v>
      </c>
      <c r="I861" s="8">
        <v>130000</v>
      </c>
      <c r="J861" s="8" t="str">
        <f t="shared" si="26"/>
        <v>Fresh 1L_0.12</v>
      </c>
      <c r="K861" s="8" t="str">
        <f t="shared" si="27"/>
        <v>Fresh 1L_0.12_337349_C00499936</v>
      </c>
    </row>
    <row r="862" spans="3:11" x14ac:dyDescent="0.2">
      <c r="C862" s="8">
        <v>337349</v>
      </c>
      <c r="D862" s="8" t="s">
        <v>501</v>
      </c>
      <c r="E862" s="8" t="s">
        <v>512</v>
      </c>
      <c r="F862" s="8" t="s">
        <v>513</v>
      </c>
      <c r="G862" s="8" t="s">
        <v>64</v>
      </c>
      <c r="H862" s="8">
        <v>0.11</v>
      </c>
      <c r="I862" s="8">
        <v>670000</v>
      </c>
      <c r="J862" s="8" t="str">
        <f t="shared" si="26"/>
        <v>Hoan Hao 1L_0.11</v>
      </c>
      <c r="K862" s="8" t="str">
        <f t="shared" si="27"/>
        <v>Hoan Hao 1L_0.11_337349_C00499936</v>
      </c>
    </row>
    <row r="863" spans="3:11" x14ac:dyDescent="0.2">
      <c r="C863" s="8">
        <v>337349</v>
      </c>
      <c r="D863" s="8" t="s">
        <v>501</v>
      </c>
      <c r="E863" s="8" t="s">
        <v>512</v>
      </c>
      <c r="F863" s="8" t="s">
        <v>513</v>
      </c>
      <c r="G863" s="8" t="s">
        <v>65</v>
      </c>
      <c r="H863" s="8">
        <v>0.09</v>
      </c>
      <c r="I863" s="8">
        <v>930000</v>
      </c>
      <c r="J863" s="8" t="str">
        <f t="shared" si="26"/>
        <v>Hoan Hao Tin_0.09</v>
      </c>
      <c r="K863" s="8" t="str">
        <f t="shared" si="27"/>
        <v>Hoan Hao Tin_0.09_337349_C00499936</v>
      </c>
    </row>
    <row r="864" spans="3:11" x14ac:dyDescent="0.2">
      <c r="C864" s="8">
        <v>337349</v>
      </c>
      <c r="D864" s="8" t="s">
        <v>501</v>
      </c>
      <c r="E864" s="8" t="s">
        <v>514</v>
      </c>
      <c r="F864" s="8" t="s">
        <v>515</v>
      </c>
      <c r="G864" s="8" t="s">
        <v>72</v>
      </c>
      <c r="H864" s="8">
        <v>0.15</v>
      </c>
      <c r="I864" s="8">
        <v>5530000</v>
      </c>
      <c r="J864" s="8" t="str">
        <f t="shared" si="26"/>
        <v>Fresh 1L_0.15</v>
      </c>
      <c r="K864" s="8" t="str">
        <f t="shared" si="27"/>
        <v>Fresh 1L_0.15_337349_C00525021</v>
      </c>
    </row>
    <row r="865" spans="3:11" x14ac:dyDescent="0.2">
      <c r="C865" s="8">
        <v>337354</v>
      </c>
      <c r="D865" s="8" t="s">
        <v>516</v>
      </c>
      <c r="E865" s="8" t="s">
        <v>517</v>
      </c>
      <c r="F865" s="8" t="s">
        <v>518</v>
      </c>
      <c r="G865" s="8" t="s">
        <v>81</v>
      </c>
      <c r="H865" s="8">
        <v>0.06</v>
      </c>
      <c r="I865" s="8">
        <v>470000</v>
      </c>
      <c r="J865" s="8" t="str">
        <f t="shared" si="26"/>
        <v>DL Gold_0.06</v>
      </c>
      <c r="K865" s="8" t="str">
        <f t="shared" si="27"/>
        <v>DL Gold_0.06_337354_C00316241</v>
      </c>
    </row>
    <row r="866" spans="3:11" x14ac:dyDescent="0.2">
      <c r="C866" s="8">
        <v>337354</v>
      </c>
      <c r="D866" s="8" t="s">
        <v>516</v>
      </c>
      <c r="E866" s="8" t="s">
        <v>519</v>
      </c>
      <c r="F866" s="8" t="s">
        <v>520</v>
      </c>
      <c r="G866" s="8" t="s">
        <v>17</v>
      </c>
      <c r="H866" s="8">
        <v>0.11</v>
      </c>
      <c r="I866" s="8">
        <v>50000</v>
      </c>
      <c r="J866" s="8" t="str">
        <f t="shared" si="26"/>
        <v>CK 110/ 170_0.11</v>
      </c>
      <c r="K866" s="8" t="str">
        <f t="shared" si="27"/>
        <v>CK 110/ 170_0.11_337354_C00316243</v>
      </c>
    </row>
    <row r="867" spans="3:11" x14ac:dyDescent="0.2">
      <c r="C867" s="8">
        <v>337354</v>
      </c>
      <c r="D867" s="8" t="s">
        <v>516</v>
      </c>
      <c r="E867" s="8" t="s">
        <v>519</v>
      </c>
      <c r="F867" s="8" t="s">
        <v>520</v>
      </c>
      <c r="G867" s="8" t="s">
        <v>25</v>
      </c>
      <c r="H867" s="8">
        <v>0.11</v>
      </c>
      <c r="I867" s="8">
        <v>7470000</v>
      </c>
      <c r="J867" s="8" t="str">
        <f t="shared" si="26"/>
        <v>Fresh 110/ 180_0.11</v>
      </c>
      <c r="K867" s="8" t="str">
        <f t="shared" si="27"/>
        <v>Fresh 110/ 180_0.11_337354_C00316243</v>
      </c>
    </row>
    <row r="868" spans="3:11" x14ac:dyDescent="0.2">
      <c r="C868" s="8">
        <v>337354</v>
      </c>
      <c r="D868" s="8" t="s">
        <v>516</v>
      </c>
      <c r="E868" s="8" t="s">
        <v>519</v>
      </c>
      <c r="F868" s="8" t="s">
        <v>520</v>
      </c>
      <c r="G868" s="8" t="s">
        <v>65</v>
      </c>
      <c r="H868" s="8">
        <v>0.11</v>
      </c>
      <c r="I868" s="8">
        <v>50000</v>
      </c>
      <c r="J868" s="8" t="str">
        <f t="shared" si="26"/>
        <v>Hoan Hao Tin_0.11</v>
      </c>
      <c r="K868" s="8" t="str">
        <f t="shared" si="27"/>
        <v>Hoan Hao Tin_0.11_337354_C00316243</v>
      </c>
    </row>
    <row r="869" spans="3:11" x14ac:dyDescent="0.2">
      <c r="C869" s="8">
        <v>337354</v>
      </c>
      <c r="D869" s="8" t="s">
        <v>516</v>
      </c>
      <c r="E869" s="8" t="s">
        <v>519</v>
      </c>
      <c r="F869" s="8" t="s">
        <v>520</v>
      </c>
      <c r="G869" s="8" t="s">
        <v>458</v>
      </c>
      <c r="H869" s="8">
        <v>7.0000000000000007E-2</v>
      </c>
      <c r="I869" s="8">
        <v>50000</v>
      </c>
      <c r="J869" s="8" t="str">
        <f t="shared" si="26"/>
        <v>Truong Sinh_0.07</v>
      </c>
      <c r="K869" s="8" t="str">
        <f t="shared" si="27"/>
        <v>Truong Sinh_0.07_337354_C00316243</v>
      </c>
    </row>
    <row r="870" spans="3:11" x14ac:dyDescent="0.2">
      <c r="C870" s="8">
        <v>337354</v>
      </c>
      <c r="D870" s="8" t="s">
        <v>516</v>
      </c>
      <c r="E870" s="8" t="s">
        <v>519</v>
      </c>
      <c r="F870" s="8" t="s">
        <v>520</v>
      </c>
      <c r="G870" s="8" t="s">
        <v>27</v>
      </c>
      <c r="H870" s="8">
        <v>0.11</v>
      </c>
      <c r="I870" s="8">
        <v>5800000</v>
      </c>
      <c r="J870" s="8" t="str">
        <f t="shared" si="26"/>
        <v>YM 110/ 170_0.11</v>
      </c>
      <c r="K870" s="8" t="str">
        <f t="shared" si="27"/>
        <v>YM 110/ 170_0.11_337354_C00316243</v>
      </c>
    </row>
    <row r="871" spans="3:11" x14ac:dyDescent="0.2">
      <c r="C871" s="8">
        <v>337354</v>
      </c>
      <c r="D871" s="8" t="s">
        <v>516</v>
      </c>
      <c r="E871" s="8" t="s">
        <v>521</v>
      </c>
      <c r="F871" s="8" t="s">
        <v>522</v>
      </c>
      <c r="G871" s="8" t="s">
        <v>81</v>
      </c>
      <c r="H871" s="8">
        <v>0.08</v>
      </c>
      <c r="I871" s="8">
        <v>7600000</v>
      </c>
      <c r="J871" s="8" t="str">
        <f t="shared" si="26"/>
        <v>DL Gold_0.08</v>
      </c>
      <c r="K871" s="8" t="str">
        <f t="shared" si="27"/>
        <v>DL Gold_0.08_337354_C00316245</v>
      </c>
    </row>
    <row r="872" spans="3:11" x14ac:dyDescent="0.2">
      <c r="C872" s="8">
        <v>337354</v>
      </c>
      <c r="D872" s="8" t="s">
        <v>516</v>
      </c>
      <c r="E872" s="8" t="s">
        <v>523</v>
      </c>
      <c r="F872" s="8" t="s">
        <v>524</v>
      </c>
      <c r="G872" s="8" t="s">
        <v>81</v>
      </c>
      <c r="H872" s="8">
        <v>0.11</v>
      </c>
      <c r="I872" s="8">
        <v>14270000</v>
      </c>
      <c r="J872" s="8" t="str">
        <f t="shared" si="26"/>
        <v>DL Gold_0.11</v>
      </c>
      <c r="K872" s="8" t="str">
        <f t="shared" si="27"/>
        <v>DL Gold_0.11_337354_C00316247</v>
      </c>
    </row>
    <row r="873" spans="3:11" x14ac:dyDescent="0.2">
      <c r="C873" s="8">
        <v>337354</v>
      </c>
      <c r="D873" s="8" t="s">
        <v>516</v>
      </c>
      <c r="E873" s="8" t="s">
        <v>525</v>
      </c>
      <c r="F873" s="8" t="s">
        <v>526</v>
      </c>
      <c r="G873" s="8" t="s">
        <v>81</v>
      </c>
      <c r="H873" s="8">
        <v>0.08</v>
      </c>
      <c r="I873" s="8">
        <v>2870000</v>
      </c>
      <c r="J873" s="8" t="str">
        <f t="shared" si="26"/>
        <v>DL Gold_0.08</v>
      </c>
      <c r="K873" s="8" t="str">
        <f t="shared" si="27"/>
        <v>DL Gold_0.08_337354_C00316248</v>
      </c>
    </row>
    <row r="874" spans="3:11" x14ac:dyDescent="0.2">
      <c r="C874" s="8">
        <v>337354</v>
      </c>
      <c r="D874" s="8" t="s">
        <v>516</v>
      </c>
      <c r="E874" s="8" t="s">
        <v>527</v>
      </c>
      <c r="F874" s="8" t="s">
        <v>528</v>
      </c>
      <c r="G874" s="8" t="s">
        <v>81</v>
      </c>
      <c r="H874" s="8">
        <v>0.08</v>
      </c>
      <c r="I874" s="8">
        <v>9130000</v>
      </c>
      <c r="J874" s="8" t="str">
        <f t="shared" si="26"/>
        <v>DL Gold_0.08</v>
      </c>
      <c r="K874" s="8" t="str">
        <f t="shared" si="27"/>
        <v>DL Gold_0.08_337354_C00316249</v>
      </c>
    </row>
    <row r="875" spans="3:11" x14ac:dyDescent="0.2">
      <c r="C875" s="8">
        <v>337354</v>
      </c>
      <c r="D875" s="8" t="s">
        <v>516</v>
      </c>
      <c r="E875" s="8" t="s">
        <v>529</v>
      </c>
      <c r="F875" s="8" t="s">
        <v>530</v>
      </c>
      <c r="G875" s="8" t="s">
        <v>81</v>
      </c>
      <c r="H875" s="8">
        <v>0.06</v>
      </c>
      <c r="I875" s="8">
        <v>50000</v>
      </c>
      <c r="J875" s="8" t="str">
        <f t="shared" si="26"/>
        <v>DL Gold_0.06</v>
      </c>
      <c r="K875" s="8" t="str">
        <f t="shared" si="27"/>
        <v>DL Gold_0.06_337354_C00316250</v>
      </c>
    </row>
    <row r="876" spans="3:11" x14ac:dyDescent="0.2">
      <c r="C876" s="8">
        <v>337354</v>
      </c>
      <c r="D876" s="8" t="s">
        <v>516</v>
      </c>
      <c r="E876" s="8" t="s">
        <v>531</v>
      </c>
      <c r="F876" s="8" t="s">
        <v>532</v>
      </c>
      <c r="G876" s="8" t="s">
        <v>81</v>
      </c>
      <c r="H876" s="8">
        <v>0.06</v>
      </c>
      <c r="I876" s="8">
        <v>270000</v>
      </c>
      <c r="J876" s="8" t="str">
        <f t="shared" si="26"/>
        <v>DL Gold_0.06</v>
      </c>
      <c r="K876" s="8" t="str">
        <f t="shared" si="27"/>
        <v>DL Gold_0.06_337354_C00316251</v>
      </c>
    </row>
    <row r="877" spans="3:11" x14ac:dyDescent="0.2">
      <c r="C877" s="8">
        <v>337354</v>
      </c>
      <c r="D877" s="8" t="s">
        <v>516</v>
      </c>
      <c r="E877" s="8" t="s">
        <v>533</v>
      </c>
      <c r="F877" s="8" t="s">
        <v>534</v>
      </c>
      <c r="G877" s="8" t="s">
        <v>81</v>
      </c>
      <c r="H877" s="8">
        <v>0.06</v>
      </c>
      <c r="I877" s="8">
        <v>2470000</v>
      </c>
      <c r="J877" s="8" t="str">
        <f t="shared" si="26"/>
        <v>DL Gold_0.06</v>
      </c>
      <c r="K877" s="8" t="str">
        <f t="shared" si="27"/>
        <v>DL Gold_0.06_337354_C00316252</v>
      </c>
    </row>
    <row r="878" spans="3:11" x14ac:dyDescent="0.2">
      <c r="C878" s="8">
        <v>337354</v>
      </c>
      <c r="D878" s="8" t="s">
        <v>516</v>
      </c>
      <c r="E878" s="8" t="s">
        <v>535</v>
      </c>
      <c r="F878" s="8" t="s">
        <v>536</v>
      </c>
      <c r="G878" s="8" t="s">
        <v>81</v>
      </c>
      <c r="H878" s="8">
        <v>0.06</v>
      </c>
      <c r="I878" s="8">
        <v>800000</v>
      </c>
      <c r="J878" s="8" t="str">
        <f t="shared" si="26"/>
        <v>DL Gold_0.06</v>
      </c>
      <c r="K878" s="8" t="str">
        <f t="shared" si="27"/>
        <v>DL Gold_0.06_337354_C00316254</v>
      </c>
    </row>
    <row r="879" spans="3:11" x14ac:dyDescent="0.2">
      <c r="C879" s="8">
        <v>337354</v>
      </c>
      <c r="D879" s="8" t="s">
        <v>516</v>
      </c>
      <c r="E879" s="8" t="s">
        <v>537</v>
      </c>
      <c r="F879" s="8" t="s">
        <v>538</v>
      </c>
      <c r="G879" s="8" t="s">
        <v>81</v>
      </c>
      <c r="H879" s="8">
        <v>0.06</v>
      </c>
      <c r="I879" s="8">
        <v>330000</v>
      </c>
      <c r="J879" s="8" t="str">
        <f t="shared" si="26"/>
        <v>DL Gold_0.06</v>
      </c>
      <c r="K879" s="8" t="str">
        <f t="shared" si="27"/>
        <v>DL Gold_0.06_337354_C00316258</v>
      </c>
    </row>
    <row r="880" spans="3:11" x14ac:dyDescent="0.2">
      <c r="C880" s="8">
        <v>337354</v>
      </c>
      <c r="D880" s="8" t="s">
        <v>516</v>
      </c>
      <c r="E880" s="8" t="s">
        <v>539</v>
      </c>
      <c r="F880" s="8" t="s">
        <v>540</v>
      </c>
      <c r="G880" s="8" t="s">
        <v>81</v>
      </c>
      <c r="H880" s="8">
        <v>0.06</v>
      </c>
      <c r="I880" s="8">
        <v>1730000</v>
      </c>
      <c r="J880" s="8" t="str">
        <f t="shared" si="26"/>
        <v>DL Gold_0.06</v>
      </c>
      <c r="K880" s="8" t="str">
        <f t="shared" si="27"/>
        <v>DL Gold_0.06_337354_C00316260</v>
      </c>
    </row>
    <row r="881" spans="3:11" x14ac:dyDescent="0.2">
      <c r="C881" s="8">
        <v>337354</v>
      </c>
      <c r="D881" s="8" t="s">
        <v>516</v>
      </c>
      <c r="E881" s="8" t="s">
        <v>541</v>
      </c>
      <c r="F881" s="8" t="s">
        <v>542</v>
      </c>
      <c r="G881" s="8" t="s">
        <v>81</v>
      </c>
      <c r="H881" s="8">
        <v>0.06</v>
      </c>
      <c r="I881" s="8">
        <v>400000</v>
      </c>
      <c r="J881" s="8" t="str">
        <f t="shared" si="26"/>
        <v>DL Gold_0.06</v>
      </c>
      <c r="K881" s="8" t="str">
        <f t="shared" si="27"/>
        <v>DL Gold_0.06_337354_C00316265</v>
      </c>
    </row>
    <row r="882" spans="3:11" x14ac:dyDescent="0.2">
      <c r="C882" s="8">
        <v>337354</v>
      </c>
      <c r="D882" s="8" t="s">
        <v>516</v>
      </c>
      <c r="E882" s="8" t="s">
        <v>543</v>
      </c>
      <c r="F882" s="8" t="s">
        <v>544</v>
      </c>
      <c r="G882" s="8" t="s">
        <v>81</v>
      </c>
      <c r="H882" s="8">
        <v>0.06</v>
      </c>
      <c r="I882" s="8">
        <v>870000</v>
      </c>
      <c r="J882" s="8" t="str">
        <f t="shared" si="26"/>
        <v>DL Gold_0.06</v>
      </c>
      <c r="K882" s="8" t="str">
        <f t="shared" si="27"/>
        <v>DL Gold_0.06_337354_C00316266</v>
      </c>
    </row>
    <row r="883" spans="3:11" x14ac:dyDescent="0.2">
      <c r="C883" s="8">
        <v>337354</v>
      </c>
      <c r="D883" s="8" t="s">
        <v>516</v>
      </c>
      <c r="E883" s="8" t="s">
        <v>545</v>
      </c>
      <c r="F883" s="8" t="s">
        <v>546</v>
      </c>
      <c r="G883" s="8" t="s">
        <v>81</v>
      </c>
      <c r="H883" s="8">
        <v>0.06</v>
      </c>
      <c r="I883" s="8">
        <v>270000</v>
      </c>
      <c r="J883" s="8" t="str">
        <f t="shared" si="26"/>
        <v>DL Gold_0.06</v>
      </c>
      <c r="K883" s="8" t="str">
        <f t="shared" si="27"/>
        <v>DL Gold_0.06_337354_C00316270</v>
      </c>
    </row>
    <row r="884" spans="3:11" x14ac:dyDescent="0.2">
      <c r="C884" s="8">
        <v>337354</v>
      </c>
      <c r="D884" s="8" t="s">
        <v>516</v>
      </c>
      <c r="E884" s="8" t="s">
        <v>547</v>
      </c>
      <c r="F884" s="8" t="s">
        <v>548</v>
      </c>
      <c r="G884" s="8" t="s">
        <v>17</v>
      </c>
      <c r="H884" s="8">
        <v>0.11</v>
      </c>
      <c r="I884" s="8">
        <v>50000</v>
      </c>
      <c r="J884" s="8" t="str">
        <f t="shared" si="26"/>
        <v>CK 110/ 170_0.11</v>
      </c>
      <c r="K884" s="8" t="str">
        <f t="shared" si="27"/>
        <v>CK 110/ 170_0.11_337354_C00316271</v>
      </c>
    </row>
    <row r="885" spans="3:11" x14ac:dyDescent="0.2">
      <c r="C885" s="8">
        <v>337354</v>
      </c>
      <c r="D885" s="8" t="s">
        <v>516</v>
      </c>
      <c r="E885" s="8" t="s">
        <v>547</v>
      </c>
      <c r="F885" s="8" t="s">
        <v>548</v>
      </c>
      <c r="G885" s="8" t="s">
        <v>25</v>
      </c>
      <c r="H885" s="8">
        <v>0.11</v>
      </c>
      <c r="I885" s="8">
        <v>3000000</v>
      </c>
      <c r="J885" s="8" t="str">
        <f t="shared" si="26"/>
        <v>Fresh 110/ 180_0.11</v>
      </c>
      <c r="K885" s="8" t="str">
        <f t="shared" si="27"/>
        <v>Fresh 110/ 180_0.11_337354_C00316271</v>
      </c>
    </row>
    <row r="886" spans="3:11" x14ac:dyDescent="0.2">
      <c r="C886" s="8">
        <v>337354</v>
      </c>
      <c r="D886" s="8" t="s">
        <v>516</v>
      </c>
      <c r="E886" s="8" t="s">
        <v>547</v>
      </c>
      <c r="F886" s="8" t="s">
        <v>548</v>
      </c>
      <c r="G886" s="8" t="s">
        <v>65</v>
      </c>
      <c r="H886" s="8">
        <v>0.11</v>
      </c>
      <c r="I886" s="8">
        <v>50000</v>
      </c>
      <c r="J886" s="8" t="str">
        <f t="shared" si="26"/>
        <v>Hoan Hao Tin_0.11</v>
      </c>
      <c r="K886" s="8" t="str">
        <f t="shared" si="27"/>
        <v>Hoan Hao Tin_0.11_337354_C00316271</v>
      </c>
    </row>
    <row r="887" spans="3:11" x14ac:dyDescent="0.2">
      <c r="C887" s="8">
        <v>337354</v>
      </c>
      <c r="D887" s="8" t="s">
        <v>516</v>
      </c>
      <c r="E887" s="8" t="s">
        <v>547</v>
      </c>
      <c r="F887" s="8" t="s">
        <v>548</v>
      </c>
      <c r="G887" s="8" t="s">
        <v>458</v>
      </c>
      <c r="H887" s="8">
        <v>0.03</v>
      </c>
      <c r="I887" s="8">
        <v>50000</v>
      </c>
      <c r="J887" s="8" t="str">
        <f t="shared" si="26"/>
        <v>Truong Sinh_0.03</v>
      </c>
      <c r="K887" s="8" t="str">
        <f t="shared" si="27"/>
        <v>Truong Sinh_0.03_337354_C00316271</v>
      </c>
    </row>
    <row r="888" spans="3:11" x14ac:dyDescent="0.2">
      <c r="C888" s="8">
        <v>337354</v>
      </c>
      <c r="D888" s="8" t="s">
        <v>516</v>
      </c>
      <c r="E888" s="8" t="s">
        <v>547</v>
      </c>
      <c r="F888" s="8" t="s">
        <v>548</v>
      </c>
      <c r="G888" s="8" t="s">
        <v>27</v>
      </c>
      <c r="H888" s="8">
        <v>0.11</v>
      </c>
      <c r="I888" s="8">
        <v>4000000</v>
      </c>
      <c r="J888" s="8" t="str">
        <f t="shared" si="26"/>
        <v>YM 110/ 170_0.11</v>
      </c>
      <c r="K888" s="8" t="str">
        <f t="shared" si="27"/>
        <v>YM 110/ 170_0.11_337354_C00316271</v>
      </c>
    </row>
    <row r="889" spans="3:11" x14ac:dyDescent="0.2">
      <c r="C889" s="8">
        <v>337354</v>
      </c>
      <c r="D889" s="8" t="s">
        <v>516</v>
      </c>
      <c r="E889" s="8" t="s">
        <v>549</v>
      </c>
      <c r="F889" s="8" t="s">
        <v>550</v>
      </c>
      <c r="G889" s="8" t="s">
        <v>81</v>
      </c>
      <c r="H889" s="8">
        <v>0.06</v>
      </c>
      <c r="I889" s="8">
        <v>1130000</v>
      </c>
      <c r="J889" s="8" t="str">
        <f t="shared" si="26"/>
        <v>DL Gold_0.06</v>
      </c>
      <c r="K889" s="8" t="str">
        <f t="shared" si="27"/>
        <v>DL Gold_0.06_337354_C00316276</v>
      </c>
    </row>
    <row r="890" spans="3:11" x14ac:dyDescent="0.2">
      <c r="C890" s="8">
        <v>337354</v>
      </c>
      <c r="D890" s="8" t="s">
        <v>516</v>
      </c>
      <c r="E890" s="8" t="s">
        <v>551</v>
      </c>
      <c r="F890" s="8" t="s">
        <v>552</v>
      </c>
      <c r="G890" s="8" t="s">
        <v>17</v>
      </c>
      <c r="H890" s="8">
        <v>0.11</v>
      </c>
      <c r="I890" s="8">
        <v>50000</v>
      </c>
      <c r="J890" s="8" t="str">
        <f t="shared" si="26"/>
        <v>CK 110/ 170_0.11</v>
      </c>
      <c r="K890" s="8" t="str">
        <f t="shared" si="27"/>
        <v>CK 110/ 170_0.11_337354_C00316278</v>
      </c>
    </row>
    <row r="891" spans="3:11" x14ac:dyDescent="0.2">
      <c r="C891" s="8">
        <v>337354</v>
      </c>
      <c r="D891" s="8" t="s">
        <v>516</v>
      </c>
      <c r="E891" s="8" t="s">
        <v>551</v>
      </c>
      <c r="F891" s="8" t="s">
        <v>552</v>
      </c>
      <c r="G891" s="8" t="s">
        <v>25</v>
      </c>
      <c r="H891" s="8">
        <v>0.11</v>
      </c>
      <c r="I891" s="8">
        <v>1200000</v>
      </c>
      <c r="J891" s="8" t="str">
        <f t="shared" si="26"/>
        <v>Fresh 110/ 180_0.11</v>
      </c>
      <c r="K891" s="8" t="str">
        <f t="shared" si="27"/>
        <v>Fresh 110/ 180_0.11_337354_C00316278</v>
      </c>
    </row>
    <row r="892" spans="3:11" x14ac:dyDescent="0.2">
      <c r="C892" s="8">
        <v>337354</v>
      </c>
      <c r="D892" s="8" t="s">
        <v>516</v>
      </c>
      <c r="E892" s="8" t="s">
        <v>551</v>
      </c>
      <c r="F892" s="8" t="s">
        <v>552</v>
      </c>
      <c r="G892" s="8" t="s">
        <v>65</v>
      </c>
      <c r="H892" s="8">
        <v>0.11</v>
      </c>
      <c r="I892" s="8">
        <v>50000</v>
      </c>
      <c r="J892" s="8" t="str">
        <f t="shared" si="26"/>
        <v>Hoan Hao Tin_0.11</v>
      </c>
      <c r="K892" s="8" t="str">
        <f t="shared" si="27"/>
        <v>Hoan Hao Tin_0.11_337354_C00316278</v>
      </c>
    </row>
    <row r="893" spans="3:11" x14ac:dyDescent="0.2">
      <c r="C893" s="8">
        <v>337354</v>
      </c>
      <c r="D893" s="8" t="s">
        <v>516</v>
      </c>
      <c r="E893" s="8" t="s">
        <v>551</v>
      </c>
      <c r="F893" s="8" t="s">
        <v>552</v>
      </c>
      <c r="G893" s="8" t="s">
        <v>27</v>
      </c>
      <c r="H893" s="8">
        <v>0.11</v>
      </c>
      <c r="I893" s="8">
        <v>1870000</v>
      </c>
      <c r="J893" s="8" t="str">
        <f t="shared" si="26"/>
        <v>YM 110/ 170_0.11</v>
      </c>
      <c r="K893" s="8" t="str">
        <f t="shared" si="27"/>
        <v>YM 110/ 170_0.11_337354_C00316278</v>
      </c>
    </row>
    <row r="894" spans="3:11" x14ac:dyDescent="0.2">
      <c r="C894" s="8">
        <v>337354</v>
      </c>
      <c r="D894" s="8" t="s">
        <v>516</v>
      </c>
      <c r="E894" s="8" t="s">
        <v>553</v>
      </c>
      <c r="F894" s="8" t="s">
        <v>554</v>
      </c>
      <c r="G894" s="8" t="s">
        <v>81</v>
      </c>
      <c r="H894" s="8">
        <v>0.06</v>
      </c>
      <c r="I894" s="8">
        <v>470000</v>
      </c>
      <c r="J894" s="8" t="str">
        <f t="shared" si="26"/>
        <v>DL Gold_0.06</v>
      </c>
      <c r="K894" s="8" t="str">
        <f t="shared" si="27"/>
        <v>DL Gold_0.06_337354_C00316279</v>
      </c>
    </row>
    <row r="895" spans="3:11" x14ac:dyDescent="0.2">
      <c r="C895" s="8">
        <v>337354</v>
      </c>
      <c r="D895" s="8" t="s">
        <v>516</v>
      </c>
      <c r="E895" s="8" t="s">
        <v>555</v>
      </c>
      <c r="F895" s="8" t="s">
        <v>556</v>
      </c>
      <c r="G895" s="8" t="s">
        <v>25</v>
      </c>
      <c r="H895" s="8">
        <v>0.08</v>
      </c>
      <c r="I895" s="8">
        <v>50000</v>
      </c>
      <c r="J895" s="8" t="str">
        <f t="shared" si="26"/>
        <v>Fresh 110/ 180_0.08</v>
      </c>
      <c r="K895" s="8" t="str">
        <f t="shared" si="27"/>
        <v>Fresh 110/ 180_0.08_337354_C00316280</v>
      </c>
    </row>
    <row r="896" spans="3:11" x14ac:dyDescent="0.2">
      <c r="C896" s="8">
        <v>337354</v>
      </c>
      <c r="D896" s="8" t="s">
        <v>516</v>
      </c>
      <c r="E896" s="8" t="s">
        <v>555</v>
      </c>
      <c r="F896" s="8" t="s">
        <v>556</v>
      </c>
      <c r="G896" s="8" t="s">
        <v>27</v>
      </c>
      <c r="H896" s="8">
        <v>0.05</v>
      </c>
      <c r="I896" s="8">
        <v>50000</v>
      </c>
      <c r="J896" s="8" t="str">
        <f t="shared" si="26"/>
        <v>YM 110/ 170_0.05</v>
      </c>
      <c r="K896" s="8" t="str">
        <f t="shared" si="27"/>
        <v>YM 110/ 170_0.05_337354_C00316280</v>
      </c>
    </row>
    <row r="897" spans="3:11" x14ac:dyDescent="0.2">
      <c r="C897" s="8">
        <v>337354</v>
      </c>
      <c r="D897" s="8" t="s">
        <v>516</v>
      </c>
      <c r="E897" s="8" t="s">
        <v>557</v>
      </c>
      <c r="F897" s="8" t="s">
        <v>558</v>
      </c>
      <c r="G897" s="8" t="s">
        <v>62</v>
      </c>
      <c r="H897" s="8">
        <v>0.16</v>
      </c>
      <c r="I897" s="8">
        <v>1730000</v>
      </c>
      <c r="J897" s="8" t="str">
        <f t="shared" si="26"/>
        <v>Cup yogurt_0.16</v>
      </c>
      <c r="K897" s="8" t="str">
        <f t="shared" si="27"/>
        <v>Cup yogurt_0.16_337354_C00316281</v>
      </c>
    </row>
    <row r="898" spans="3:11" x14ac:dyDescent="0.2">
      <c r="C898" s="8">
        <v>337354</v>
      </c>
      <c r="D898" s="8" t="s">
        <v>516</v>
      </c>
      <c r="E898" s="8" t="s">
        <v>557</v>
      </c>
      <c r="F898" s="8" t="s">
        <v>558</v>
      </c>
      <c r="G898" s="8" t="s">
        <v>27</v>
      </c>
      <c r="H898" s="8">
        <v>0.08</v>
      </c>
      <c r="I898" s="8">
        <v>50000</v>
      </c>
      <c r="J898" s="8" t="str">
        <f t="shared" ref="J898:J961" si="28">G898&amp;"_"&amp;H898</f>
        <v>YM 110/ 170_0.08</v>
      </c>
      <c r="K898" s="8" t="str">
        <f t="shared" si="27"/>
        <v>YM 110/ 170_0.08_337354_C00316281</v>
      </c>
    </row>
    <row r="899" spans="3:11" x14ac:dyDescent="0.2">
      <c r="C899" s="8">
        <v>337354</v>
      </c>
      <c r="D899" s="8" t="s">
        <v>516</v>
      </c>
      <c r="E899" s="8" t="s">
        <v>559</v>
      </c>
      <c r="F899" s="8" t="s">
        <v>560</v>
      </c>
      <c r="G899" s="8" t="s">
        <v>81</v>
      </c>
      <c r="H899" s="8">
        <v>0.06</v>
      </c>
      <c r="I899" s="8">
        <v>50000</v>
      </c>
      <c r="J899" s="8" t="str">
        <f t="shared" si="28"/>
        <v>DL Gold_0.06</v>
      </c>
      <c r="K899" s="8" t="str">
        <f t="shared" ref="K899:K962" si="29">G899&amp;"_"&amp;H899&amp;"_"&amp;C899&amp;"_"&amp;E899</f>
        <v>DL Gold_0.06_337354_C00438638</v>
      </c>
    </row>
    <row r="900" spans="3:11" x14ac:dyDescent="0.2">
      <c r="C900" s="8">
        <v>337354</v>
      </c>
      <c r="D900" s="8" t="s">
        <v>516</v>
      </c>
      <c r="E900" s="8" t="s">
        <v>561</v>
      </c>
      <c r="F900" s="8" t="s">
        <v>562</v>
      </c>
      <c r="G900" s="8" t="s">
        <v>81</v>
      </c>
      <c r="H900" s="8">
        <v>0.08</v>
      </c>
      <c r="I900" s="8">
        <v>7200000</v>
      </c>
      <c r="J900" s="8" t="str">
        <f t="shared" si="28"/>
        <v>DL Gold_0.08</v>
      </c>
      <c r="K900" s="8" t="str">
        <f t="shared" si="29"/>
        <v>DL Gold_0.08_337354_C00438639</v>
      </c>
    </row>
    <row r="901" spans="3:11" x14ac:dyDescent="0.2">
      <c r="C901" s="8">
        <v>337354</v>
      </c>
      <c r="D901" s="8" t="s">
        <v>516</v>
      </c>
      <c r="E901" s="8" t="s">
        <v>561</v>
      </c>
      <c r="F901" s="8" t="s">
        <v>562</v>
      </c>
      <c r="G901" s="8" t="s">
        <v>72</v>
      </c>
      <c r="H901" s="8">
        <v>0.1</v>
      </c>
      <c r="I901" s="8">
        <v>470000</v>
      </c>
      <c r="J901" s="8" t="str">
        <f t="shared" si="28"/>
        <v>Fresh 1L_0.1</v>
      </c>
      <c r="K901" s="8" t="str">
        <f t="shared" si="29"/>
        <v>Fresh 1L_0.1_337354_C00438639</v>
      </c>
    </row>
    <row r="902" spans="3:11" x14ac:dyDescent="0.2">
      <c r="C902" s="8">
        <v>337354</v>
      </c>
      <c r="D902" s="8" t="s">
        <v>516</v>
      </c>
      <c r="E902" s="8" t="s">
        <v>563</v>
      </c>
      <c r="F902" s="8" t="s">
        <v>564</v>
      </c>
      <c r="G902" s="8" t="s">
        <v>17</v>
      </c>
      <c r="H902" s="8">
        <v>0.12</v>
      </c>
      <c r="I902" s="8">
        <v>1800000</v>
      </c>
      <c r="J902" s="8" t="str">
        <f t="shared" si="28"/>
        <v>CK 110/ 170_0.12</v>
      </c>
      <c r="K902" s="8" t="str">
        <f t="shared" si="29"/>
        <v>CK 110/ 170_0.12_337354_C00453670</v>
      </c>
    </row>
    <row r="903" spans="3:11" x14ac:dyDescent="0.2">
      <c r="C903" s="8">
        <v>337354</v>
      </c>
      <c r="D903" s="8" t="s">
        <v>516</v>
      </c>
      <c r="E903" s="8" t="s">
        <v>563</v>
      </c>
      <c r="F903" s="8" t="s">
        <v>564</v>
      </c>
      <c r="G903" s="8" t="s">
        <v>62</v>
      </c>
      <c r="H903" s="8">
        <v>0.16</v>
      </c>
      <c r="I903" s="8">
        <v>50000</v>
      </c>
      <c r="J903" s="8" t="str">
        <f t="shared" si="28"/>
        <v>Cup yogurt_0.16</v>
      </c>
      <c r="K903" s="8" t="str">
        <f t="shared" si="29"/>
        <v>Cup yogurt_0.16_337354_C00453670</v>
      </c>
    </row>
    <row r="904" spans="3:11" x14ac:dyDescent="0.2">
      <c r="C904" s="8">
        <v>337354</v>
      </c>
      <c r="D904" s="8" t="s">
        <v>516</v>
      </c>
      <c r="E904" s="8" t="s">
        <v>563</v>
      </c>
      <c r="F904" s="8" t="s">
        <v>564</v>
      </c>
      <c r="G904" s="8" t="s">
        <v>94</v>
      </c>
      <c r="H904" s="8">
        <v>0.11</v>
      </c>
      <c r="I904" s="8">
        <v>930000</v>
      </c>
      <c r="J904" s="8" t="str">
        <f t="shared" si="28"/>
        <v>DL Blue_0.11</v>
      </c>
      <c r="K904" s="8" t="str">
        <f t="shared" si="29"/>
        <v>DL Blue_0.11_337354_C00453670</v>
      </c>
    </row>
    <row r="905" spans="3:11" x14ac:dyDescent="0.2">
      <c r="C905" s="8">
        <v>337354</v>
      </c>
      <c r="D905" s="8" t="s">
        <v>516</v>
      </c>
      <c r="E905" s="8" t="s">
        <v>563</v>
      </c>
      <c r="F905" s="8" t="s">
        <v>564</v>
      </c>
      <c r="G905" s="8" t="s">
        <v>82</v>
      </c>
      <c r="H905" s="8">
        <v>7.0000000000000007E-2</v>
      </c>
      <c r="I905" s="8">
        <v>50000</v>
      </c>
      <c r="J905" s="8" t="str">
        <f t="shared" si="28"/>
        <v>DL SCM 560g_0.07</v>
      </c>
      <c r="K905" s="8" t="str">
        <f t="shared" si="29"/>
        <v>DL SCM 560g_0.07_337354_C00453670</v>
      </c>
    </row>
    <row r="906" spans="3:11" x14ac:dyDescent="0.2">
      <c r="C906" s="8">
        <v>337354</v>
      </c>
      <c r="D906" s="8" t="s">
        <v>516</v>
      </c>
      <c r="E906" s="8" t="s">
        <v>563</v>
      </c>
      <c r="F906" s="8" t="s">
        <v>564</v>
      </c>
      <c r="G906" s="8" t="s">
        <v>24</v>
      </c>
      <c r="H906" s="8">
        <v>0.12</v>
      </c>
      <c r="I906" s="8">
        <v>70000</v>
      </c>
      <c r="J906" s="8" t="str">
        <f t="shared" si="28"/>
        <v>Fino_0.12</v>
      </c>
      <c r="K906" s="8" t="str">
        <f t="shared" si="29"/>
        <v>Fino_0.12_337354_C00453670</v>
      </c>
    </row>
    <row r="907" spans="3:11" x14ac:dyDescent="0.2">
      <c r="C907" s="8">
        <v>337354</v>
      </c>
      <c r="D907" s="8" t="s">
        <v>516</v>
      </c>
      <c r="E907" s="8" t="s">
        <v>563</v>
      </c>
      <c r="F907" s="8" t="s">
        <v>564</v>
      </c>
      <c r="G907" s="8" t="s">
        <v>25</v>
      </c>
      <c r="H907" s="8">
        <v>0.12</v>
      </c>
      <c r="I907" s="8">
        <v>3670000</v>
      </c>
      <c r="J907" s="8" t="str">
        <f t="shared" si="28"/>
        <v>Fresh 110/ 180_0.12</v>
      </c>
      <c r="K907" s="8" t="str">
        <f t="shared" si="29"/>
        <v>Fresh 110/ 180_0.12_337354_C00453670</v>
      </c>
    </row>
    <row r="908" spans="3:11" x14ac:dyDescent="0.2">
      <c r="C908" s="8">
        <v>337354</v>
      </c>
      <c r="D908" s="8" t="s">
        <v>516</v>
      </c>
      <c r="E908" s="8" t="s">
        <v>563</v>
      </c>
      <c r="F908" s="8" t="s">
        <v>564</v>
      </c>
      <c r="G908" s="8" t="s">
        <v>72</v>
      </c>
      <c r="H908" s="8">
        <v>0.12</v>
      </c>
      <c r="I908" s="8">
        <v>50000</v>
      </c>
      <c r="J908" s="8" t="str">
        <f t="shared" si="28"/>
        <v>Fresh 1L_0.12</v>
      </c>
      <c r="K908" s="8" t="str">
        <f t="shared" si="29"/>
        <v>Fresh 1L_0.12_337354_C00453670</v>
      </c>
    </row>
    <row r="909" spans="3:11" x14ac:dyDescent="0.2">
      <c r="C909" s="8">
        <v>337354</v>
      </c>
      <c r="D909" s="8" t="s">
        <v>516</v>
      </c>
      <c r="E909" s="8" t="s">
        <v>563</v>
      </c>
      <c r="F909" s="8" t="s">
        <v>564</v>
      </c>
      <c r="G909" s="8" t="s">
        <v>65</v>
      </c>
      <c r="H909" s="8">
        <v>0.11</v>
      </c>
      <c r="I909" s="8">
        <v>670000</v>
      </c>
      <c r="J909" s="8" t="str">
        <f t="shared" si="28"/>
        <v>Hoan Hao Tin_0.11</v>
      </c>
      <c r="K909" s="8" t="str">
        <f t="shared" si="29"/>
        <v>Hoan Hao Tin_0.11_337354_C00453670</v>
      </c>
    </row>
    <row r="910" spans="3:11" x14ac:dyDescent="0.2">
      <c r="C910" s="8">
        <v>337354</v>
      </c>
      <c r="D910" s="8" t="s">
        <v>516</v>
      </c>
      <c r="E910" s="8" t="s">
        <v>563</v>
      </c>
      <c r="F910" s="8" t="s">
        <v>564</v>
      </c>
      <c r="G910" s="8" t="s">
        <v>27</v>
      </c>
      <c r="H910" s="8">
        <v>0.11</v>
      </c>
      <c r="I910" s="8">
        <v>3000000</v>
      </c>
      <c r="J910" s="8" t="str">
        <f t="shared" si="28"/>
        <v>YM 110/ 170_0.11</v>
      </c>
      <c r="K910" s="8" t="str">
        <f t="shared" si="29"/>
        <v>YM 110/ 170_0.11_337354_C00453670</v>
      </c>
    </row>
    <row r="911" spans="3:11" x14ac:dyDescent="0.2">
      <c r="C911" s="8">
        <v>337354</v>
      </c>
      <c r="D911" s="8" t="s">
        <v>516</v>
      </c>
      <c r="E911" s="8" t="s">
        <v>565</v>
      </c>
      <c r="F911" s="8" t="s">
        <v>566</v>
      </c>
      <c r="G911" s="8" t="s">
        <v>17</v>
      </c>
      <c r="H911" s="8">
        <v>0.12</v>
      </c>
      <c r="I911" s="8">
        <v>200000</v>
      </c>
      <c r="J911" s="8" t="str">
        <f t="shared" si="28"/>
        <v>CK 110/ 170_0.12</v>
      </c>
      <c r="K911" s="8" t="str">
        <f t="shared" si="29"/>
        <v>CK 110/ 170_0.12_337354_C00470612</v>
      </c>
    </row>
    <row r="912" spans="3:11" x14ac:dyDescent="0.2">
      <c r="C912" s="8">
        <v>337354</v>
      </c>
      <c r="D912" s="8" t="s">
        <v>516</v>
      </c>
      <c r="E912" s="8" t="s">
        <v>565</v>
      </c>
      <c r="F912" s="8" t="s">
        <v>566</v>
      </c>
      <c r="G912" s="8" t="s">
        <v>94</v>
      </c>
      <c r="H912" s="8">
        <v>0.1</v>
      </c>
      <c r="I912" s="8">
        <v>1400000</v>
      </c>
      <c r="J912" s="8" t="str">
        <f t="shared" si="28"/>
        <v>DL Blue_0.1</v>
      </c>
      <c r="K912" s="8" t="str">
        <f t="shared" si="29"/>
        <v>DL Blue_0.1_337354_C00470612</v>
      </c>
    </row>
    <row r="913" spans="3:11" x14ac:dyDescent="0.2">
      <c r="C913" s="8">
        <v>337354</v>
      </c>
      <c r="D913" s="8" t="s">
        <v>516</v>
      </c>
      <c r="E913" s="8" t="s">
        <v>565</v>
      </c>
      <c r="F913" s="8" t="s">
        <v>566</v>
      </c>
      <c r="G913" s="8" t="s">
        <v>81</v>
      </c>
      <c r="H913" s="8">
        <v>0.1</v>
      </c>
      <c r="I913" s="8">
        <v>2330000</v>
      </c>
      <c r="J913" s="8" t="str">
        <f t="shared" si="28"/>
        <v>DL Gold_0.1</v>
      </c>
      <c r="K913" s="8" t="str">
        <f t="shared" si="29"/>
        <v>DL Gold_0.1_337354_C00470612</v>
      </c>
    </row>
    <row r="914" spans="3:11" x14ac:dyDescent="0.2">
      <c r="C914" s="8">
        <v>337354</v>
      </c>
      <c r="D914" s="8" t="s">
        <v>516</v>
      </c>
      <c r="E914" s="8" t="s">
        <v>565</v>
      </c>
      <c r="F914" s="8" t="s">
        <v>566</v>
      </c>
      <c r="G914" s="8" t="s">
        <v>24</v>
      </c>
      <c r="H914" s="8">
        <v>0.12</v>
      </c>
      <c r="I914" s="8">
        <v>130000</v>
      </c>
      <c r="J914" s="8" t="str">
        <f t="shared" si="28"/>
        <v>Fino_0.12</v>
      </c>
      <c r="K914" s="8" t="str">
        <f t="shared" si="29"/>
        <v>Fino_0.12_337354_C00470612</v>
      </c>
    </row>
    <row r="915" spans="3:11" x14ac:dyDescent="0.2">
      <c r="C915" s="8">
        <v>337354</v>
      </c>
      <c r="D915" s="8" t="s">
        <v>516</v>
      </c>
      <c r="E915" s="8" t="s">
        <v>565</v>
      </c>
      <c r="F915" s="8" t="s">
        <v>566</v>
      </c>
      <c r="G915" s="8" t="s">
        <v>25</v>
      </c>
      <c r="H915" s="8">
        <v>0.12</v>
      </c>
      <c r="I915" s="8">
        <v>1130000</v>
      </c>
      <c r="J915" s="8" t="str">
        <f t="shared" si="28"/>
        <v>Fresh 110/ 180_0.12</v>
      </c>
      <c r="K915" s="8" t="str">
        <f t="shared" si="29"/>
        <v>Fresh 110/ 180_0.12_337354_C00470612</v>
      </c>
    </row>
    <row r="916" spans="3:11" x14ac:dyDescent="0.2">
      <c r="C916" s="8">
        <v>337354</v>
      </c>
      <c r="D916" s="8" t="s">
        <v>516</v>
      </c>
      <c r="E916" s="8" t="s">
        <v>565</v>
      </c>
      <c r="F916" s="8" t="s">
        <v>566</v>
      </c>
      <c r="G916" s="8" t="s">
        <v>72</v>
      </c>
      <c r="H916" s="8">
        <v>0.12</v>
      </c>
      <c r="I916" s="8">
        <v>50000</v>
      </c>
      <c r="J916" s="8" t="str">
        <f t="shared" si="28"/>
        <v>Fresh 1L_0.12</v>
      </c>
      <c r="K916" s="8" t="str">
        <f t="shared" si="29"/>
        <v>Fresh 1L_0.12_337354_C00470612</v>
      </c>
    </row>
    <row r="917" spans="3:11" x14ac:dyDescent="0.2">
      <c r="C917" s="8">
        <v>337354</v>
      </c>
      <c r="D917" s="8" t="s">
        <v>516</v>
      </c>
      <c r="E917" s="8" t="s">
        <v>565</v>
      </c>
      <c r="F917" s="8" t="s">
        <v>566</v>
      </c>
      <c r="G917" s="8" t="s">
        <v>64</v>
      </c>
      <c r="H917" s="8">
        <v>0.11</v>
      </c>
      <c r="I917" s="8">
        <v>50000</v>
      </c>
      <c r="J917" s="8" t="str">
        <f t="shared" si="28"/>
        <v>Hoan Hao 1L_0.11</v>
      </c>
      <c r="K917" s="8" t="str">
        <f t="shared" si="29"/>
        <v>Hoan Hao 1L_0.11_337354_C00470612</v>
      </c>
    </row>
    <row r="918" spans="3:11" x14ac:dyDescent="0.2">
      <c r="C918" s="8">
        <v>337354</v>
      </c>
      <c r="D918" s="8" t="s">
        <v>516</v>
      </c>
      <c r="E918" s="8" t="s">
        <v>565</v>
      </c>
      <c r="F918" s="8" t="s">
        <v>566</v>
      </c>
      <c r="G918" s="8" t="s">
        <v>65</v>
      </c>
      <c r="H918" s="8">
        <v>0.09</v>
      </c>
      <c r="I918" s="8">
        <v>270000</v>
      </c>
      <c r="J918" s="8" t="str">
        <f t="shared" si="28"/>
        <v>Hoan Hao Tin_0.09</v>
      </c>
      <c r="K918" s="8" t="str">
        <f t="shared" si="29"/>
        <v>Hoan Hao Tin_0.09_337354_C00470612</v>
      </c>
    </row>
    <row r="919" spans="3:11" x14ac:dyDescent="0.2">
      <c r="C919" s="8">
        <v>337354</v>
      </c>
      <c r="D919" s="8" t="s">
        <v>516</v>
      </c>
      <c r="E919" s="8" t="s">
        <v>565</v>
      </c>
      <c r="F919" s="8" t="s">
        <v>566</v>
      </c>
      <c r="G919" s="8" t="s">
        <v>27</v>
      </c>
      <c r="H919" s="8">
        <v>0.1</v>
      </c>
      <c r="I919" s="8">
        <v>70000</v>
      </c>
      <c r="J919" s="8" t="str">
        <f t="shared" si="28"/>
        <v>YM 110/ 170_0.1</v>
      </c>
      <c r="K919" s="8" t="str">
        <f t="shared" si="29"/>
        <v>YM 110/ 170_0.1_337354_C00470612</v>
      </c>
    </row>
    <row r="920" spans="3:11" x14ac:dyDescent="0.2">
      <c r="C920" s="8">
        <v>337354</v>
      </c>
      <c r="D920" s="8" t="s">
        <v>516</v>
      </c>
      <c r="E920" s="8" t="s">
        <v>565</v>
      </c>
      <c r="F920" s="8" t="s">
        <v>566</v>
      </c>
      <c r="G920" s="8" t="s">
        <v>59</v>
      </c>
      <c r="H920" s="8">
        <v>0.11</v>
      </c>
      <c r="I920" s="8">
        <v>50000</v>
      </c>
      <c r="J920" s="8" t="str">
        <f t="shared" si="28"/>
        <v>YM Bottle_0.11</v>
      </c>
      <c r="K920" s="8" t="str">
        <f t="shared" si="29"/>
        <v>YM Bottle_0.11_337354_C00470612</v>
      </c>
    </row>
    <row r="921" spans="3:11" x14ac:dyDescent="0.2">
      <c r="C921" s="8">
        <v>337354</v>
      </c>
      <c r="D921" s="8" t="s">
        <v>516</v>
      </c>
      <c r="E921" s="8" t="s">
        <v>567</v>
      </c>
      <c r="F921" s="8" t="s">
        <v>568</v>
      </c>
      <c r="G921" s="8" t="s">
        <v>24</v>
      </c>
      <c r="H921" s="8">
        <v>0.12</v>
      </c>
      <c r="I921" s="8">
        <v>130000</v>
      </c>
      <c r="J921" s="8" t="str">
        <f t="shared" si="28"/>
        <v>Fino_0.12</v>
      </c>
      <c r="K921" s="8" t="str">
        <f t="shared" si="29"/>
        <v>Fino_0.12_337354_C00474799</v>
      </c>
    </row>
    <row r="922" spans="3:11" x14ac:dyDescent="0.2">
      <c r="C922" s="8">
        <v>337354</v>
      </c>
      <c r="D922" s="8" t="s">
        <v>516</v>
      </c>
      <c r="E922" s="8" t="s">
        <v>567</v>
      </c>
      <c r="F922" s="8" t="s">
        <v>568</v>
      </c>
      <c r="G922" s="8" t="s">
        <v>72</v>
      </c>
      <c r="H922" s="8">
        <v>0.12</v>
      </c>
      <c r="I922" s="8">
        <v>50000</v>
      </c>
      <c r="J922" s="8" t="str">
        <f t="shared" si="28"/>
        <v>Fresh 1L_0.12</v>
      </c>
      <c r="K922" s="8" t="str">
        <f t="shared" si="29"/>
        <v>Fresh 1L_0.12_337354_C00474799</v>
      </c>
    </row>
    <row r="923" spans="3:11" x14ac:dyDescent="0.2">
      <c r="C923" s="8">
        <v>337354</v>
      </c>
      <c r="D923" s="8" t="s">
        <v>516</v>
      </c>
      <c r="E923" s="8" t="s">
        <v>567</v>
      </c>
      <c r="F923" s="8" t="s">
        <v>568</v>
      </c>
      <c r="G923" s="8" t="s">
        <v>64</v>
      </c>
      <c r="H923" s="8">
        <v>0.11</v>
      </c>
      <c r="I923" s="8">
        <v>50000</v>
      </c>
      <c r="J923" s="8" t="str">
        <f t="shared" si="28"/>
        <v>Hoan Hao 1L_0.11</v>
      </c>
      <c r="K923" s="8" t="str">
        <f t="shared" si="29"/>
        <v>Hoan Hao 1L_0.11_337354_C00474799</v>
      </c>
    </row>
    <row r="924" spans="3:11" x14ac:dyDescent="0.2">
      <c r="C924" s="8">
        <v>337354</v>
      </c>
      <c r="D924" s="8" t="s">
        <v>516</v>
      </c>
      <c r="E924" s="8" t="s">
        <v>567</v>
      </c>
      <c r="F924" s="8" t="s">
        <v>568</v>
      </c>
      <c r="G924" s="8" t="s">
        <v>65</v>
      </c>
      <c r="H924" s="8">
        <v>0.09</v>
      </c>
      <c r="I924" s="8">
        <v>2670000</v>
      </c>
      <c r="J924" s="8" t="str">
        <f t="shared" si="28"/>
        <v>Hoan Hao Tin_0.09</v>
      </c>
      <c r="K924" s="8" t="str">
        <f t="shared" si="29"/>
        <v>Hoan Hao Tin_0.09_337354_C00474799</v>
      </c>
    </row>
    <row r="925" spans="3:11" x14ac:dyDescent="0.2">
      <c r="C925" s="8">
        <v>337354</v>
      </c>
      <c r="D925" s="8" t="s">
        <v>516</v>
      </c>
      <c r="E925" s="8" t="s">
        <v>567</v>
      </c>
      <c r="F925" s="8" t="s">
        <v>568</v>
      </c>
      <c r="G925" s="8" t="s">
        <v>59</v>
      </c>
      <c r="H925" s="8">
        <v>0.11</v>
      </c>
      <c r="I925" s="8">
        <v>50000</v>
      </c>
      <c r="J925" s="8" t="str">
        <f t="shared" si="28"/>
        <v>YM Bottle_0.11</v>
      </c>
      <c r="K925" s="8" t="str">
        <f t="shared" si="29"/>
        <v>YM Bottle_0.11_337354_C00474799</v>
      </c>
    </row>
    <row r="926" spans="3:11" x14ac:dyDescent="0.2">
      <c r="C926" s="8">
        <v>337354</v>
      </c>
      <c r="D926" s="8" t="s">
        <v>516</v>
      </c>
      <c r="E926" s="8" t="s">
        <v>569</v>
      </c>
      <c r="F926" s="8" t="s">
        <v>570</v>
      </c>
      <c r="G926" s="8" t="s">
        <v>94</v>
      </c>
      <c r="H926" s="8">
        <v>0.1</v>
      </c>
      <c r="I926" s="8">
        <v>930000</v>
      </c>
      <c r="J926" s="8" t="str">
        <f t="shared" si="28"/>
        <v>DL Blue_0.1</v>
      </c>
      <c r="K926" s="8" t="str">
        <f t="shared" si="29"/>
        <v>DL Blue_0.1_337354_C00477796</v>
      </c>
    </row>
    <row r="927" spans="3:11" x14ac:dyDescent="0.2">
      <c r="C927" s="8">
        <v>337354</v>
      </c>
      <c r="D927" s="8" t="s">
        <v>516</v>
      </c>
      <c r="E927" s="8" t="s">
        <v>569</v>
      </c>
      <c r="F927" s="8" t="s">
        <v>570</v>
      </c>
      <c r="G927" s="8" t="s">
        <v>81</v>
      </c>
      <c r="H927" s="8">
        <v>0.1</v>
      </c>
      <c r="I927" s="8">
        <v>1070000</v>
      </c>
      <c r="J927" s="8" t="str">
        <f t="shared" si="28"/>
        <v>DL Gold_0.1</v>
      </c>
      <c r="K927" s="8" t="str">
        <f t="shared" si="29"/>
        <v>DL Gold_0.1_337354_C00477796</v>
      </c>
    </row>
    <row r="928" spans="3:11" x14ac:dyDescent="0.2">
      <c r="C928" s="8">
        <v>337354</v>
      </c>
      <c r="D928" s="8" t="s">
        <v>516</v>
      </c>
      <c r="E928" s="8" t="s">
        <v>569</v>
      </c>
      <c r="F928" s="8" t="s">
        <v>570</v>
      </c>
      <c r="G928" s="8" t="s">
        <v>24</v>
      </c>
      <c r="H928" s="8">
        <v>0.12</v>
      </c>
      <c r="I928" s="8">
        <v>70000</v>
      </c>
      <c r="J928" s="8" t="str">
        <f t="shared" si="28"/>
        <v>Fino_0.12</v>
      </c>
      <c r="K928" s="8" t="str">
        <f t="shared" si="29"/>
        <v>Fino_0.12_337354_C00477796</v>
      </c>
    </row>
    <row r="929" spans="3:11" x14ac:dyDescent="0.2">
      <c r="C929" s="8">
        <v>337354</v>
      </c>
      <c r="D929" s="8" t="s">
        <v>516</v>
      </c>
      <c r="E929" s="8" t="s">
        <v>569</v>
      </c>
      <c r="F929" s="8" t="s">
        <v>570</v>
      </c>
      <c r="G929" s="8" t="s">
        <v>72</v>
      </c>
      <c r="H929" s="8">
        <v>0.12</v>
      </c>
      <c r="I929" s="8">
        <v>50000</v>
      </c>
      <c r="J929" s="8" t="str">
        <f t="shared" si="28"/>
        <v>Fresh 1L_0.12</v>
      </c>
      <c r="K929" s="8" t="str">
        <f t="shared" si="29"/>
        <v>Fresh 1L_0.12_337354_C00477796</v>
      </c>
    </row>
    <row r="930" spans="3:11" x14ac:dyDescent="0.2">
      <c r="C930" s="8">
        <v>337354</v>
      </c>
      <c r="D930" s="8" t="s">
        <v>516</v>
      </c>
      <c r="E930" s="8" t="s">
        <v>569</v>
      </c>
      <c r="F930" s="8" t="s">
        <v>570</v>
      </c>
      <c r="G930" s="8" t="s">
        <v>64</v>
      </c>
      <c r="H930" s="8">
        <v>0.11</v>
      </c>
      <c r="I930" s="8">
        <v>50000</v>
      </c>
      <c r="J930" s="8" t="str">
        <f t="shared" si="28"/>
        <v>Hoan Hao 1L_0.11</v>
      </c>
      <c r="K930" s="8" t="str">
        <f t="shared" si="29"/>
        <v>Hoan Hao 1L_0.11_337354_C00477796</v>
      </c>
    </row>
    <row r="931" spans="3:11" x14ac:dyDescent="0.2">
      <c r="C931" s="8">
        <v>337354</v>
      </c>
      <c r="D931" s="8" t="s">
        <v>516</v>
      </c>
      <c r="E931" s="8" t="s">
        <v>569</v>
      </c>
      <c r="F931" s="8" t="s">
        <v>570</v>
      </c>
      <c r="G931" s="8" t="s">
        <v>65</v>
      </c>
      <c r="H931" s="8">
        <v>0.09</v>
      </c>
      <c r="I931" s="8">
        <v>130000</v>
      </c>
      <c r="J931" s="8" t="str">
        <f t="shared" si="28"/>
        <v>Hoan Hao Tin_0.09</v>
      </c>
      <c r="K931" s="8" t="str">
        <f t="shared" si="29"/>
        <v>Hoan Hao Tin_0.09_337354_C00477796</v>
      </c>
    </row>
    <row r="932" spans="3:11" x14ac:dyDescent="0.2">
      <c r="C932" s="8">
        <v>337354</v>
      </c>
      <c r="D932" s="8" t="s">
        <v>516</v>
      </c>
      <c r="E932" s="8" t="s">
        <v>569</v>
      </c>
      <c r="F932" s="8" t="s">
        <v>570</v>
      </c>
      <c r="G932" s="8" t="s">
        <v>69</v>
      </c>
      <c r="H932" s="8">
        <v>0.08</v>
      </c>
      <c r="I932" s="8">
        <v>70000</v>
      </c>
      <c r="J932" s="8" t="str">
        <f t="shared" si="28"/>
        <v>Ovaltine 285g_0.08</v>
      </c>
      <c r="K932" s="8" t="str">
        <f t="shared" si="29"/>
        <v>Ovaltine 285g_0.08_337354_C00477796</v>
      </c>
    </row>
    <row r="933" spans="3:11" x14ac:dyDescent="0.2">
      <c r="C933" s="8">
        <v>337354</v>
      </c>
      <c r="D933" s="8" t="s">
        <v>516</v>
      </c>
      <c r="E933" s="8" t="s">
        <v>569</v>
      </c>
      <c r="F933" s="8" t="s">
        <v>570</v>
      </c>
      <c r="G933" s="8" t="s">
        <v>59</v>
      </c>
      <c r="H933" s="8">
        <v>0.11</v>
      </c>
      <c r="I933" s="8">
        <v>50000</v>
      </c>
      <c r="J933" s="8" t="str">
        <f t="shared" si="28"/>
        <v>YM Bottle_0.11</v>
      </c>
      <c r="K933" s="8" t="str">
        <f t="shared" si="29"/>
        <v>YM Bottle_0.11_337354_C00477796</v>
      </c>
    </row>
    <row r="934" spans="3:11" x14ac:dyDescent="0.2">
      <c r="C934" s="8">
        <v>337354</v>
      </c>
      <c r="D934" s="8" t="s">
        <v>516</v>
      </c>
      <c r="E934" s="8" t="s">
        <v>571</v>
      </c>
      <c r="F934" s="8" t="s">
        <v>572</v>
      </c>
      <c r="G934" s="8" t="s">
        <v>62</v>
      </c>
      <c r="H934" s="8">
        <v>0.15</v>
      </c>
      <c r="I934" s="8">
        <v>130000</v>
      </c>
      <c r="J934" s="8" t="str">
        <f t="shared" si="28"/>
        <v>Cup yogurt_0.15</v>
      </c>
      <c r="K934" s="8" t="str">
        <f t="shared" si="29"/>
        <v>Cup yogurt_0.15_337354_C00477971</v>
      </c>
    </row>
    <row r="935" spans="3:11" x14ac:dyDescent="0.2">
      <c r="C935" s="8">
        <v>337354</v>
      </c>
      <c r="D935" s="8" t="s">
        <v>516</v>
      </c>
      <c r="E935" s="8" t="s">
        <v>571</v>
      </c>
      <c r="F935" s="8" t="s">
        <v>572</v>
      </c>
      <c r="G935" s="8" t="s">
        <v>94</v>
      </c>
      <c r="H935" s="8">
        <v>0.1</v>
      </c>
      <c r="I935" s="8">
        <v>1530000</v>
      </c>
      <c r="J935" s="8" t="str">
        <f t="shared" si="28"/>
        <v>DL Blue_0.1</v>
      </c>
      <c r="K935" s="8" t="str">
        <f t="shared" si="29"/>
        <v>DL Blue_0.1_337354_C00477971</v>
      </c>
    </row>
    <row r="936" spans="3:11" x14ac:dyDescent="0.2">
      <c r="C936" s="8">
        <v>337354</v>
      </c>
      <c r="D936" s="8" t="s">
        <v>516</v>
      </c>
      <c r="E936" s="8" t="s">
        <v>571</v>
      </c>
      <c r="F936" s="8" t="s">
        <v>572</v>
      </c>
      <c r="G936" s="8" t="s">
        <v>81</v>
      </c>
      <c r="H936" s="8">
        <v>0.1</v>
      </c>
      <c r="I936" s="8">
        <v>1070000</v>
      </c>
      <c r="J936" s="8" t="str">
        <f t="shared" si="28"/>
        <v>DL Gold_0.1</v>
      </c>
      <c r="K936" s="8" t="str">
        <f t="shared" si="29"/>
        <v>DL Gold_0.1_337354_C00477971</v>
      </c>
    </row>
    <row r="937" spans="3:11" x14ac:dyDescent="0.2">
      <c r="C937" s="8">
        <v>337354</v>
      </c>
      <c r="D937" s="8" t="s">
        <v>516</v>
      </c>
      <c r="E937" s="8" t="s">
        <v>571</v>
      </c>
      <c r="F937" s="8" t="s">
        <v>572</v>
      </c>
      <c r="G937" s="8" t="s">
        <v>24</v>
      </c>
      <c r="H937" s="8">
        <v>0.12</v>
      </c>
      <c r="I937" s="8">
        <v>50000</v>
      </c>
      <c r="J937" s="8" t="str">
        <f t="shared" si="28"/>
        <v>Fino_0.12</v>
      </c>
      <c r="K937" s="8" t="str">
        <f t="shared" si="29"/>
        <v>Fino_0.12_337354_C00477971</v>
      </c>
    </row>
    <row r="938" spans="3:11" x14ac:dyDescent="0.2">
      <c r="C938" s="8">
        <v>337354</v>
      </c>
      <c r="D938" s="8" t="s">
        <v>516</v>
      </c>
      <c r="E938" s="8" t="s">
        <v>571</v>
      </c>
      <c r="F938" s="8" t="s">
        <v>572</v>
      </c>
      <c r="G938" s="8" t="s">
        <v>72</v>
      </c>
      <c r="H938" s="8">
        <v>0.12</v>
      </c>
      <c r="I938" s="8">
        <v>50000</v>
      </c>
      <c r="J938" s="8" t="str">
        <f t="shared" si="28"/>
        <v>Fresh 1L_0.12</v>
      </c>
      <c r="K938" s="8" t="str">
        <f t="shared" si="29"/>
        <v>Fresh 1L_0.12_337354_C00477971</v>
      </c>
    </row>
    <row r="939" spans="3:11" x14ac:dyDescent="0.2">
      <c r="C939" s="8">
        <v>337354</v>
      </c>
      <c r="D939" s="8" t="s">
        <v>516</v>
      </c>
      <c r="E939" s="8" t="s">
        <v>571</v>
      </c>
      <c r="F939" s="8" t="s">
        <v>572</v>
      </c>
      <c r="G939" s="8" t="s">
        <v>65</v>
      </c>
      <c r="H939" s="8">
        <v>0.09</v>
      </c>
      <c r="I939" s="8">
        <v>130000</v>
      </c>
      <c r="J939" s="8" t="str">
        <f t="shared" si="28"/>
        <v>Hoan Hao Tin_0.09</v>
      </c>
      <c r="K939" s="8" t="str">
        <f t="shared" si="29"/>
        <v>Hoan Hao Tin_0.09_337354_C00477971</v>
      </c>
    </row>
    <row r="940" spans="3:11" x14ac:dyDescent="0.2">
      <c r="C940" s="8">
        <v>337354</v>
      </c>
      <c r="D940" s="8" t="s">
        <v>516</v>
      </c>
      <c r="E940" s="8" t="s">
        <v>571</v>
      </c>
      <c r="F940" s="8" t="s">
        <v>572</v>
      </c>
      <c r="G940" s="8" t="s">
        <v>69</v>
      </c>
      <c r="H940" s="8">
        <v>0.08</v>
      </c>
      <c r="I940" s="8">
        <v>50000</v>
      </c>
      <c r="J940" s="8" t="str">
        <f t="shared" si="28"/>
        <v>Ovaltine 285g_0.08</v>
      </c>
      <c r="K940" s="8" t="str">
        <f t="shared" si="29"/>
        <v>Ovaltine 285g_0.08_337354_C00477971</v>
      </c>
    </row>
    <row r="941" spans="3:11" x14ac:dyDescent="0.2">
      <c r="C941" s="8">
        <v>337354</v>
      </c>
      <c r="D941" s="8" t="s">
        <v>516</v>
      </c>
      <c r="E941" s="8" t="s">
        <v>571</v>
      </c>
      <c r="F941" s="8" t="s">
        <v>572</v>
      </c>
      <c r="G941" s="8" t="s">
        <v>59</v>
      </c>
      <c r="H941" s="8">
        <v>0.11</v>
      </c>
      <c r="I941" s="8">
        <v>50000</v>
      </c>
      <c r="J941" s="8" t="str">
        <f t="shared" si="28"/>
        <v>YM Bottle_0.11</v>
      </c>
      <c r="K941" s="8" t="str">
        <f t="shared" si="29"/>
        <v>YM Bottle_0.11_337354_C00477971</v>
      </c>
    </row>
    <row r="942" spans="3:11" x14ac:dyDescent="0.2">
      <c r="C942" s="8">
        <v>337354</v>
      </c>
      <c r="D942" s="8" t="s">
        <v>516</v>
      </c>
      <c r="E942" s="8" t="s">
        <v>573</v>
      </c>
      <c r="F942" s="8" t="s">
        <v>574</v>
      </c>
      <c r="G942" s="8" t="s">
        <v>94</v>
      </c>
      <c r="H942" s="8">
        <v>0.1</v>
      </c>
      <c r="I942" s="8">
        <v>530000</v>
      </c>
      <c r="J942" s="8" t="str">
        <f t="shared" si="28"/>
        <v>DL Blue_0.1</v>
      </c>
      <c r="K942" s="8" t="str">
        <f t="shared" si="29"/>
        <v>DL Blue_0.1_337354_C00487186</v>
      </c>
    </row>
    <row r="943" spans="3:11" x14ac:dyDescent="0.2">
      <c r="C943" s="8">
        <v>337354</v>
      </c>
      <c r="D943" s="8" t="s">
        <v>516</v>
      </c>
      <c r="E943" s="8" t="s">
        <v>573</v>
      </c>
      <c r="F943" s="8" t="s">
        <v>574</v>
      </c>
      <c r="G943" s="8" t="s">
        <v>81</v>
      </c>
      <c r="H943" s="8">
        <v>0.1</v>
      </c>
      <c r="I943" s="8">
        <v>4530000</v>
      </c>
      <c r="J943" s="8" t="str">
        <f t="shared" si="28"/>
        <v>DL Gold_0.1</v>
      </c>
      <c r="K943" s="8" t="str">
        <f t="shared" si="29"/>
        <v>DL Gold_0.1_337354_C00487186</v>
      </c>
    </row>
    <row r="944" spans="3:11" x14ac:dyDescent="0.2">
      <c r="C944" s="8">
        <v>337354</v>
      </c>
      <c r="D944" s="8" t="s">
        <v>516</v>
      </c>
      <c r="E944" s="8" t="s">
        <v>573</v>
      </c>
      <c r="F944" s="8" t="s">
        <v>574</v>
      </c>
      <c r="G944" s="8" t="s">
        <v>25</v>
      </c>
      <c r="H944" s="8">
        <v>0.12</v>
      </c>
      <c r="I944" s="8">
        <v>270000</v>
      </c>
      <c r="J944" s="8" t="str">
        <f t="shared" si="28"/>
        <v>Fresh 110/ 180_0.12</v>
      </c>
      <c r="K944" s="8" t="str">
        <f t="shared" si="29"/>
        <v>Fresh 110/ 180_0.12_337354_C00487186</v>
      </c>
    </row>
    <row r="945" spans="3:11" x14ac:dyDescent="0.2">
      <c r="C945" s="8">
        <v>337354</v>
      </c>
      <c r="D945" s="8" t="s">
        <v>516</v>
      </c>
      <c r="E945" s="8" t="s">
        <v>573</v>
      </c>
      <c r="F945" s="8" t="s">
        <v>574</v>
      </c>
      <c r="G945" s="8" t="s">
        <v>72</v>
      </c>
      <c r="H945" s="8">
        <v>0.12</v>
      </c>
      <c r="I945" s="8">
        <v>50000</v>
      </c>
      <c r="J945" s="8" t="str">
        <f t="shared" si="28"/>
        <v>Fresh 1L_0.12</v>
      </c>
      <c r="K945" s="8" t="str">
        <f t="shared" si="29"/>
        <v>Fresh 1L_0.12_337354_C00487186</v>
      </c>
    </row>
    <row r="946" spans="3:11" x14ac:dyDescent="0.2">
      <c r="C946" s="8">
        <v>337354</v>
      </c>
      <c r="D946" s="8" t="s">
        <v>516</v>
      </c>
      <c r="E946" s="8" t="s">
        <v>575</v>
      </c>
      <c r="F946" s="8" t="s">
        <v>576</v>
      </c>
      <c r="G946" s="8" t="s">
        <v>72</v>
      </c>
      <c r="H946" s="8">
        <v>0.12</v>
      </c>
      <c r="I946" s="8">
        <v>1000000</v>
      </c>
      <c r="J946" s="8" t="str">
        <f t="shared" si="28"/>
        <v>Fresh 1L_0.12</v>
      </c>
      <c r="K946" s="8" t="str">
        <f t="shared" si="29"/>
        <v>Fresh 1L_0.12_337354_C00494655</v>
      </c>
    </row>
    <row r="947" spans="3:11" x14ac:dyDescent="0.2">
      <c r="C947" s="8">
        <v>337354</v>
      </c>
      <c r="D947" s="8" t="s">
        <v>516</v>
      </c>
      <c r="E947" s="8" t="s">
        <v>575</v>
      </c>
      <c r="F947" s="8" t="s">
        <v>576</v>
      </c>
      <c r="G947" s="8" t="s">
        <v>64</v>
      </c>
      <c r="H947" s="8">
        <v>0.11</v>
      </c>
      <c r="I947" s="8">
        <v>8330000</v>
      </c>
      <c r="J947" s="8" t="str">
        <f t="shared" si="28"/>
        <v>Hoan Hao 1L_0.11</v>
      </c>
      <c r="K947" s="8" t="str">
        <f t="shared" si="29"/>
        <v>Hoan Hao 1L_0.11_337354_C00494655</v>
      </c>
    </row>
    <row r="948" spans="3:11" x14ac:dyDescent="0.2">
      <c r="C948" s="8">
        <v>337354</v>
      </c>
      <c r="D948" s="8" t="s">
        <v>516</v>
      </c>
      <c r="E948" s="8" t="s">
        <v>577</v>
      </c>
      <c r="F948" s="8" t="s">
        <v>578</v>
      </c>
      <c r="G948" s="8" t="s">
        <v>72</v>
      </c>
      <c r="H948" s="8">
        <v>0.12</v>
      </c>
      <c r="I948" s="8">
        <v>200000</v>
      </c>
      <c r="J948" s="8" t="str">
        <f t="shared" si="28"/>
        <v>Fresh 1L_0.12</v>
      </c>
      <c r="K948" s="8" t="str">
        <f t="shared" si="29"/>
        <v>Fresh 1L_0.12_337354_C00494660</v>
      </c>
    </row>
    <row r="949" spans="3:11" x14ac:dyDescent="0.2">
      <c r="C949" s="8">
        <v>337354</v>
      </c>
      <c r="D949" s="8" t="s">
        <v>516</v>
      </c>
      <c r="E949" s="8" t="s">
        <v>577</v>
      </c>
      <c r="F949" s="8" t="s">
        <v>578</v>
      </c>
      <c r="G949" s="8" t="s">
        <v>64</v>
      </c>
      <c r="H949" s="8">
        <v>0.11</v>
      </c>
      <c r="I949" s="8">
        <v>5870000</v>
      </c>
      <c r="J949" s="8" t="str">
        <f t="shared" si="28"/>
        <v>Hoan Hao 1L_0.11</v>
      </c>
      <c r="K949" s="8" t="str">
        <f t="shared" si="29"/>
        <v>Hoan Hao 1L_0.11_337354_C00494660</v>
      </c>
    </row>
    <row r="950" spans="3:11" x14ac:dyDescent="0.2">
      <c r="C950" s="8">
        <v>337354</v>
      </c>
      <c r="D950" s="8" t="s">
        <v>516</v>
      </c>
      <c r="E950" s="8" t="s">
        <v>579</v>
      </c>
      <c r="F950" s="8" t="s">
        <v>580</v>
      </c>
      <c r="G950" s="8" t="s">
        <v>65</v>
      </c>
      <c r="H950" s="8">
        <v>0.09</v>
      </c>
      <c r="I950" s="8">
        <v>2200000</v>
      </c>
      <c r="J950" s="8" t="str">
        <f t="shared" si="28"/>
        <v>Hoan Hao Tin_0.09</v>
      </c>
      <c r="K950" s="8" t="str">
        <f t="shared" si="29"/>
        <v>Hoan Hao Tin_0.09_337354_C00496275</v>
      </c>
    </row>
    <row r="951" spans="3:11" x14ac:dyDescent="0.2">
      <c r="C951" s="8">
        <v>337354</v>
      </c>
      <c r="D951" s="8" t="s">
        <v>516</v>
      </c>
      <c r="E951" s="8" t="s">
        <v>579</v>
      </c>
      <c r="F951" s="8" t="s">
        <v>580</v>
      </c>
      <c r="G951" s="8" t="s">
        <v>458</v>
      </c>
      <c r="H951" s="8">
        <v>0.03</v>
      </c>
      <c r="I951" s="8">
        <v>50000</v>
      </c>
      <c r="J951" s="8" t="str">
        <f t="shared" si="28"/>
        <v>Truong Sinh_0.03</v>
      </c>
      <c r="K951" s="8" t="str">
        <f t="shared" si="29"/>
        <v>Truong Sinh_0.03_337354_C00496275</v>
      </c>
    </row>
    <row r="952" spans="3:11" x14ac:dyDescent="0.2">
      <c r="C952" s="8">
        <v>337354</v>
      </c>
      <c r="D952" s="8" t="s">
        <v>516</v>
      </c>
      <c r="E952" s="8" t="s">
        <v>579</v>
      </c>
      <c r="F952" s="8" t="s">
        <v>580</v>
      </c>
      <c r="G952" s="8" t="s">
        <v>27</v>
      </c>
      <c r="H952" s="8">
        <v>0.1</v>
      </c>
      <c r="I952" s="8">
        <v>70000</v>
      </c>
      <c r="J952" s="8" t="str">
        <f t="shared" si="28"/>
        <v>YM 110/ 170_0.1</v>
      </c>
      <c r="K952" s="8" t="str">
        <f t="shared" si="29"/>
        <v>YM 110/ 170_0.1_337354_C00496275</v>
      </c>
    </row>
    <row r="953" spans="3:11" x14ac:dyDescent="0.2">
      <c r="C953" s="8">
        <v>337354</v>
      </c>
      <c r="D953" s="8" t="s">
        <v>516</v>
      </c>
      <c r="E953" s="8" t="s">
        <v>581</v>
      </c>
      <c r="F953" s="8" t="s">
        <v>582</v>
      </c>
      <c r="G953" s="8" t="s">
        <v>72</v>
      </c>
      <c r="H953" s="8">
        <v>0.12</v>
      </c>
      <c r="I953" s="8">
        <v>4530000</v>
      </c>
      <c r="J953" s="8" t="str">
        <f t="shared" si="28"/>
        <v>Fresh 1L_0.12</v>
      </c>
      <c r="K953" s="8" t="str">
        <f t="shared" si="29"/>
        <v>Fresh 1L_0.12_337354_C00497048</v>
      </c>
    </row>
    <row r="954" spans="3:11" x14ac:dyDescent="0.2">
      <c r="C954" s="8">
        <v>337354</v>
      </c>
      <c r="D954" s="8" t="s">
        <v>516</v>
      </c>
      <c r="E954" s="8" t="s">
        <v>583</v>
      </c>
      <c r="F954" s="8" t="s">
        <v>584</v>
      </c>
      <c r="G954" s="8" t="s">
        <v>17</v>
      </c>
      <c r="H954" s="8">
        <v>0.1</v>
      </c>
      <c r="I954" s="8">
        <v>270000</v>
      </c>
      <c r="J954" s="8" t="str">
        <f t="shared" si="28"/>
        <v>CK 110/ 170_0.1</v>
      </c>
      <c r="K954" s="8" t="str">
        <f t="shared" si="29"/>
        <v>CK 110/ 170_0.1_337354_C00501349</v>
      </c>
    </row>
    <row r="955" spans="3:11" x14ac:dyDescent="0.2">
      <c r="C955" s="8">
        <v>337354</v>
      </c>
      <c r="D955" s="8" t="s">
        <v>516</v>
      </c>
      <c r="E955" s="8" t="s">
        <v>583</v>
      </c>
      <c r="F955" s="8" t="s">
        <v>584</v>
      </c>
      <c r="G955" s="8" t="s">
        <v>62</v>
      </c>
      <c r="H955" s="8">
        <v>0.15</v>
      </c>
      <c r="I955" s="8">
        <v>330000</v>
      </c>
      <c r="J955" s="8" t="str">
        <f t="shared" si="28"/>
        <v>Cup yogurt_0.15</v>
      </c>
      <c r="K955" s="8" t="str">
        <f t="shared" si="29"/>
        <v>Cup yogurt_0.15_337354_C00501349</v>
      </c>
    </row>
    <row r="956" spans="3:11" x14ac:dyDescent="0.2">
      <c r="C956" s="8">
        <v>337354</v>
      </c>
      <c r="D956" s="8" t="s">
        <v>516</v>
      </c>
      <c r="E956" s="8" t="s">
        <v>583</v>
      </c>
      <c r="F956" s="8" t="s">
        <v>584</v>
      </c>
      <c r="G956" s="8" t="s">
        <v>94</v>
      </c>
      <c r="H956" s="8">
        <v>0.1</v>
      </c>
      <c r="I956" s="8">
        <v>2330000</v>
      </c>
      <c r="J956" s="8" t="str">
        <f t="shared" si="28"/>
        <v>DL Blue_0.1</v>
      </c>
      <c r="K956" s="8" t="str">
        <f t="shared" si="29"/>
        <v>DL Blue_0.1_337354_C00501349</v>
      </c>
    </row>
    <row r="957" spans="3:11" x14ac:dyDescent="0.2">
      <c r="C957" s="8">
        <v>337354</v>
      </c>
      <c r="D957" s="8" t="s">
        <v>516</v>
      </c>
      <c r="E957" s="8" t="s">
        <v>583</v>
      </c>
      <c r="F957" s="8" t="s">
        <v>584</v>
      </c>
      <c r="G957" s="8" t="s">
        <v>81</v>
      </c>
      <c r="H957" s="8">
        <v>0.1</v>
      </c>
      <c r="I957" s="8">
        <v>2530000</v>
      </c>
      <c r="J957" s="8" t="str">
        <f t="shared" si="28"/>
        <v>DL Gold_0.1</v>
      </c>
      <c r="K957" s="8" t="str">
        <f t="shared" si="29"/>
        <v>DL Gold_0.1_337354_C00501349</v>
      </c>
    </row>
    <row r="958" spans="3:11" x14ac:dyDescent="0.2">
      <c r="C958" s="8">
        <v>337354</v>
      </c>
      <c r="D958" s="8" t="s">
        <v>516</v>
      </c>
      <c r="E958" s="8" t="s">
        <v>583</v>
      </c>
      <c r="F958" s="8" t="s">
        <v>584</v>
      </c>
      <c r="G958" s="8" t="s">
        <v>24</v>
      </c>
      <c r="H958" s="8">
        <v>0.12</v>
      </c>
      <c r="I958" s="8">
        <v>270000</v>
      </c>
      <c r="J958" s="8" t="str">
        <f t="shared" si="28"/>
        <v>Fino_0.12</v>
      </c>
      <c r="K958" s="8" t="str">
        <f t="shared" si="29"/>
        <v>Fino_0.12_337354_C00501349</v>
      </c>
    </row>
    <row r="959" spans="3:11" x14ac:dyDescent="0.2">
      <c r="C959" s="8">
        <v>337354</v>
      </c>
      <c r="D959" s="8" t="s">
        <v>516</v>
      </c>
      <c r="E959" s="8" t="s">
        <v>583</v>
      </c>
      <c r="F959" s="8" t="s">
        <v>584</v>
      </c>
      <c r="G959" s="8" t="s">
        <v>25</v>
      </c>
      <c r="H959" s="8">
        <v>0.11</v>
      </c>
      <c r="I959" s="8">
        <v>330000</v>
      </c>
      <c r="J959" s="8" t="str">
        <f t="shared" si="28"/>
        <v>Fresh 110/ 180_0.11</v>
      </c>
      <c r="K959" s="8" t="str">
        <f t="shared" si="29"/>
        <v>Fresh 110/ 180_0.11_337354_C00501349</v>
      </c>
    </row>
    <row r="960" spans="3:11" x14ac:dyDescent="0.2">
      <c r="C960" s="8">
        <v>337354</v>
      </c>
      <c r="D960" s="8" t="s">
        <v>516</v>
      </c>
      <c r="E960" s="8" t="s">
        <v>583</v>
      </c>
      <c r="F960" s="8" t="s">
        <v>584</v>
      </c>
      <c r="G960" s="8" t="s">
        <v>72</v>
      </c>
      <c r="H960" s="8">
        <v>0.12</v>
      </c>
      <c r="I960" s="8">
        <v>50000</v>
      </c>
      <c r="J960" s="8" t="str">
        <f t="shared" si="28"/>
        <v>Fresh 1L_0.12</v>
      </c>
      <c r="K960" s="8" t="str">
        <f t="shared" si="29"/>
        <v>Fresh 1L_0.12_337354_C00501349</v>
      </c>
    </row>
    <row r="961" spans="3:11" x14ac:dyDescent="0.2">
      <c r="C961" s="8">
        <v>337354</v>
      </c>
      <c r="D961" s="8" t="s">
        <v>516</v>
      </c>
      <c r="E961" s="8" t="s">
        <v>583</v>
      </c>
      <c r="F961" s="8" t="s">
        <v>584</v>
      </c>
      <c r="G961" s="8" t="s">
        <v>64</v>
      </c>
      <c r="H961" s="8">
        <v>0.11</v>
      </c>
      <c r="I961" s="8">
        <v>50000</v>
      </c>
      <c r="J961" s="8" t="str">
        <f t="shared" si="28"/>
        <v>Hoan Hao 1L_0.11</v>
      </c>
      <c r="K961" s="8" t="str">
        <f t="shared" si="29"/>
        <v>Hoan Hao 1L_0.11_337354_C00501349</v>
      </c>
    </row>
    <row r="962" spans="3:11" x14ac:dyDescent="0.2">
      <c r="C962" s="8">
        <v>337354</v>
      </c>
      <c r="D962" s="8" t="s">
        <v>516</v>
      </c>
      <c r="E962" s="8" t="s">
        <v>583</v>
      </c>
      <c r="F962" s="8" t="s">
        <v>584</v>
      </c>
      <c r="G962" s="8" t="s">
        <v>65</v>
      </c>
      <c r="H962" s="8">
        <v>0.09</v>
      </c>
      <c r="I962" s="8">
        <v>50000</v>
      </c>
      <c r="J962" s="8" t="str">
        <f t="shared" ref="J962:J1025" si="30">G962&amp;"_"&amp;H962</f>
        <v>Hoan Hao Tin_0.09</v>
      </c>
      <c r="K962" s="8" t="str">
        <f t="shared" si="29"/>
        <v>Hoan Hao Tin_0.09_337354_C00501349</v>
      </c>
    </row>
    <row r="963" spans="3:11" x14ac:dyDescent="0.2">
      <c r="C963" s="8">
        <v>337354</v>
      </c>
      <c r="D963" s="8" t="s">
        <v>516</v>
      </c>
      <c r="E963" s="8" t="s">
        <v>583</v>
      </c>
      <c r="F963" s="8" t="s">
        <v>584</v>
      </c>
      <c r="G963" s="8" t="s">
        <v>27</v>
      </c>
      <c r="H963" s="8">
        <v>0.11</v>
      </c>
      <c r="I963" s="8">
        <v>1470000</v>
      </c>
      <c r="J963" s="8" t="str">
        <f t="shared" si="30"/>
        <v>YM 110/ 170_0.11</v>
      </c>
      <c r="K963" s="8" t="str">
        <f t="shared" ref="K963:K1026" si="31">G963&amp;"_"&amp;H963&amp;"_"&amp;C963&amp;"_"&amp;E963</f>
        <v>YM 110/ 170_0.11_337354_C00501349</v>
      </c>
    </row>
    <row r="964" spans="3:11" x14ac:dyDescent="0.2">
      <c r="C964" s="8">
        <v>337354</v>
      </c>
      <c r="D964" s="8" t="s">
        <v>516</v>
      </c>
      <c r="E964" s="8" t="s">
        <v>583</v>
      </c>
      <c r="F964" s="8" t="s">
        <v>584</v>
      </c>
      <c r="G964" s="8" t="s">
        <v>59</v>
      </c>
      <c r="H964" s="8">
        <v>0.1</v>
      </c>
      <c r="I964" s="8">
        <v>50000</v>
      </c>
      <c r="J964" s="8" t="str">
        <f t="shared" si="30"/>
        <v>YM Bottle_0.1</v>
      </c>
      <c r="K964" s="8" t="str">
        <f t="shared" si="31"/>
        <v>YM Bottle_0.1_337354_C00501349</v>
      </c>
    </row>
    <row r="965" spans="3:11" x14ac:dyDescent="0.2">
      <c r="C965" s="8">
        <v>337354</v>
      </c>
      <c r="D965" s="8" t="s">
        <v>516</v>
      </c>
      <c r="E965" s="8" t="s">
        <v>585</v>
      </c>
      <c r="F965" s="8" t="s">
        <v>586</v>
      </c>
      <c r="G965" s="8" t="s">
        <v>94</v>
      </c>
      <c r="H965" s="8">
        <v>0.1</v>
      </c>
      <c r="I965" s="8">
        <v>930000</v>
      </c>
      <c r="J965" s="8" t="str">
        <f t="shared" si="30"/>
        <v>DL Blue_0.1</v>
      </c>
      <c r="K965" s="8" t="str">
        <f t="shared" si="31"/>
        <v>DL Blue_0.1_337354_C00523104</v>
      </c>
    </row>
    <row r="966" spans="3:11" x14ac:dyDescent="0.2">
      <c r="C966" s="8">
        <v>337354</v>
      </c>
      <c r="D966" s="8" t="s">
        <v>516</v>
      </c>
      <c r="E966" s="8" t="s">
        <v>585</v>
      </c>
      <c r="F966" s="8" t="s">
        <v>586</v>
      </c>
      <c r="G966" s="8" t="s">
        <v>81</v>
      </c>
      <c r="H966" s="8">
        <v>0.1</v>
      </c>
      <c r="I966" s="8">
        <v>930000</v>
      </c>
      <c r="J966" s="8" t="str">
        <f t="shared" si="30"/>
        <v>DL Gold_0.1</v>
      </c>
      <c r="K966" s="8" t="str">
        <f t="shared" si="31"/>
        <v>DL Gold_0.1_337354_C00523104</v>
      </c>
    </row>
    <row r="967" spans="3:11" x14ac:dyDescent="0.2">
      <c r="C967" s="8">
        <v>337354</v>
      </c>
      <c r="D967" s="8" t="s">
        <v>516</v>
      </c>
      <c r="E967" s="8" t="s">
        <v>585</v>
      </c>
      <c r="F967" s="8" t="s">
        <v>586</v>
      </c>
      <c r="G967" s="8" t="s">
        <v>24</v>
      </c>
      <c r="H967" s="8">
        <v>0.12</v>
      </c>
      <c r="I967" s="8">
        <v>50000</v>
      </c>
      <c r="J967" s="8" t="str">
        <f t="shared" si="30"/>
        <v>Fino_0.12</v>
      </c>
      <c r="K967" s="8" t="str">
        <f t="shared" si="31"/>
        <v>Fino_0.12_337354_C00523104</v>
      </c>
    </row>
    <row r="968" spans="3:11" x14ac:dyDescent="0.2">
      <c r="C968" s="8">
        <v>337354</v>
      </c>
      <c r="D968" s="8" t="s">
        <v>516</v>
      </c>
      <c r="E968" s="8" t="s">
        <v>587</v>
      </c>
      <c r="F968" s="8" t="s">
        <v>588</v>
      </c>
      <c r="G968" s="8" t="s">
        <v>24</v>
      </c>
      <c r="H968" s="8">
        <v>0.12</v>
      </c>
      <c r="I968" s="8">
        <v>1930000</v>
      </c>
      <c r="J968" s="8" t="str">
        <f t="shared" si="30"/>
        <v>Fino_0.12</v>
      </c>
      <c r="K968" s="8" t="str">
        <f t="shared" si="31"/>
        <v>Fino_0.12_337354_C00544471</v>
      </c>
    </row>
    <row r="969" spans="3:11" x14ac:dyDescent="0.2">
      <c r="C969" s="8">
        <v>337355</v>
      </c>
      <c r="D969" s="8" t="s">
        <v>589</v>
      </c>
      <c r="E969" s="8" t="s">
        <v>590</v>
      </c>
      <c r="F969" s="8" t="s">
        <v>591</v>
      </c>
      <c r="G969" s="8" t="s">
        <v>81</v>
      </c>
      <c r="H969" s="8">
        <v>0.11</v>
      </c>
      <c r="I969" s="8">
        <v>2000000</v>
      </c>
      <c r="J969" s="8" t="str">
        <f t="shared" si="30"/>
        <v>DL Gold_0.11</v>
      </c>
      <c r="K969" s="8" t="str">
        <f t="shared" si="31"/>
        <v>DL Gold_0.11_337355_C00540918</v>
      </c>
    </row>
    <row r="970" spans="3:11" x14ac:dyDescent="0.2">
      <c r="C970" s="8">
        <v>337355</v>
      </c>
      <c r="D970" s="8" t="s">
        <v>589</v>
      </c>
      <c r="E970" s="8" t="s">
        <v>590</v>
      </c>
      <c r="F970" s="8" t="s">
        <v>591</v>
      </c>
      <c r="G970" s="8" t="s">
        <v>25</v>
      </c>
      <c r="H970" s="8">
        <v>0.11</v>
      </c>
      <c r="I970" s="8">
        <v>50000</v>
      </c>
      <c r="J970" s="8" t="str">
        <f t="shared" si="30"/>
        <v>Fresh 110/ 180_0.11</v>
      </c>
      <c r="K970" s="8" t="str">
        <f t="shared" si="31"/>
        <v>Fresh 110/ 180_0.11_337355_C00540918</v>
      </c>
    </row>
    <row r="971" spans="3:11" x14ac:dyDescent="0.2">
      <c r="C971" s="8">
        <v>337355</v>
      </c>
      <c r="D971" s="8" t="s">
        <v>589</v>
      </c>
      <c r="E971" s="8" t="s">
        <v>590</v>
      </c>
      <c r="F971" s="8" t="s">
        <v>591</v>
      </c>
      <c r="G971" s="8" t="s">
        <v>27</v>
      </c>
      <c r="H971" s="8">
        <v>0.08</v>
      </c>
      <c r="I971" s="8">
        <v>50000</v>
      </c>
      <c r="J971" s="8" t="str">
        <f t="shared" si="30"/>
        <v>YM 110/ 170_0.08</v>
      </c>
      <c r="K971" s="8" t="str">
        <f t="shared" si="31"/>
        <v>YM 110/ 170_0.08_337355_C00540918</v>
      </c>
    </row>
    <row r="972" spans="3:11" x14ac:dyDescent="0.2">
      <c r="C972" s="8">
        <v>337355</v>
      </c>
      <c r="D972" s="8" t="s">
        <v>589</v>
      </c>
      <c r="E972" s="8" t="s">
        <v>592</v>
      </c>
      <c r="F972" s="8" t="s">
        <v>593</v>
      </c>
      <c r="G972" s="8" t="s">
        <v>81</v>
      </c>
      <c r="H972" s="8">
        <v>0.11</v>
      </c>
      <c r="I972" s="8">
        <v>6330000</v>
      </c>
      <c r="J972" s="8" t="str">
        <f t="shared" si="30"/>
        <v>DL Gold_0.11</v>
      </c>
      <c r="K972" s="8" t="str">
        <f t="shared" si="31"/>
        <v>DL Gold_0.11_337355_C00540919</v>
      </c>
    </row>
    <row r="973" spans="3:11" x14ac:dyDescent="0.2">
      <c r="C973" s="8">
        <v>337355</v>
      </c>
      <c r="D973" s="8" t="s">
        <v>589</v>
      </c>
      <c r="E973" s="8" t="s">
        <v>592</v>
      </c>
      <c r="F973" s="8" t="s">
        <v>593</v>
      </c>
      <c r="G973" s="8" t="s">
        <v>25</v>
      </c>
      <c r="H973" s="8">
        <v>0.14000000000000001</v>
      </c>
      <c r="I973" s="8">
        <v>50000</v>
      </c>
      <c r="J973" s="8" t="str">
        <f t="shared" si="30"/>
        <v>Fresh 110/ 180_0.14</v>
      </c>
      <c r="K973" s="8" t="str">
        <f t="shared" si="31"/>
        <v>Fresh 110/ 180_0.14_337355_C00540919</v>
      </c>
    </row>
    <row r="974" spans="3:11" x14ac:dyDescent="0.2">
      <c r="C974" s="8">
        <v>337355</v>
      </c>
      <c r="D974" s="8" t="s">
        <v>589</v>
      </c>
      <c r="E974" s="8" t="s">
        <v>592</v>
      </c>
      <c r="F974" s="8" t="s">
        <v>593</v>
      </c>
      <c r="G974" s="8" t="s">
        <v>26</v>
      </c>
      <c r="H974" s="8">
        <v>0.14000000000000001</v>
      </c>
      <c r="I974" s="8">
        <v>50000</v>
      </c>
      <c r="J974" s="8" t="str">
        <f t="shared" si="30"/>
        <v>Ovaltine 110/ 180_0.14</v>
      </c>
      <c r="K974" s="8" t="str">
        <f t="shared" si="31"/>
        <v>Ovaltine 110/ 180_0.14_337355_C00540919</v>
      </c>
    </row>
    <row r="975" spans="3:11" x14ac:dyDescent="0.2">
      <c r="C975" s="8">
        <v>337355</v>
      </c>
      <c r="D975" s="8" t="s">
        <v>589</v>
      </c>
      <c r="E975" s="8" t="s">
        <v>592</v>
      </c>
      <c r="F975" s="8" t="s">
        <v>593</v>
      </c>
      <c r="G975" s="8" t="s">
        <v>27</v>
      </c>
      <c r="H975" s="8">
        <v>0.12</v>
      </c>
      <c r="I975" s="8">
        <v>4530000</v>
      </c>
      <c r="J975" s="8" t="str">
        <f t="shared" si="30"/>
        <v>YM 110/ 170_0.12</v>
      </c>
      <c r="K975" s="8" t="str">
        <f t="shared" si="31"/>
        <v>YM 110/ 170_0.12_337355_C00540919</v>
      </c>
    </row>
    <row r="976" spans="3:11" x14ac:dyDescent="0.2">
      <c r="C976" s="8">
        <v>337355</v>
      </c>
      <c r="D976" s="8" t="s">
        <v>589</v>
      </c>
      <c r="E976" s="8" t="s">
        <v>594</v>
      </c>
      <c r="F976" s="8" t="s">
        <v>595</v>
      </c>
      <c r="G976" s="8" t="s">
        <v>81</v>
      </c>
      <c r="H976" s="8">
        <v>0.11</v>
      </c>
      <c r="I976" s="8">
        <v>1270000</v>
      </c>
      <c r="J976" s="8" t="str">
        <f t="shared" si="30"/>
        <v>DL Gold_0.11</v>
      </c>
      <c r="K976" s="8" t="str">
        <f t="shared" si="31"/>
        <v>DL Gold_0.11_337355_C00540920</v>
      </c>
    </row>
    <row r="977" spans="3:11" x14ac:dyDescent="0.2">
      <c r="C977" s="8">
        <v>337355</v>
      </c>
      <c r="D977" s="8" t="s">
        <v>589</v>
      </c>
      <c r="E977" s="8" t="s">
        <v>594</v>
      </c>
      <c r="F977" s="8" t="s">
        <v>595</v>
      </c>
      <c r="G977" s="8" t="s">
        <v>25</v>
      </c>
      <c r="H977" s="8">
        <v>0.11</v>
      </c>
      <c r="I977" s="8">
        <v>400000</v>
      </c>
      <c r="J977" s="8" t="str">
        <f t="shared" si="30"/>
        <v>Fresh 110/ 180_0.11</v>
      </c>
      <c r="K977" s="8" t="str">
        <f t="shared" si="31"/>
        <v>Fresh 110/ 180_0.11_337355_C00540920</v>
      </c>
    </row>
    <row r="978" spans="3:11" x14ac:dyDescent="0.2">
      <c r="C978" s="8">
        <v>337355</v>
      </c>
      <c r="D978" s="8" t="s">
        <v>589</v>
      </c>
      <c r="E978" s="8" t="s">
        <v>594</v>
      </c>
      <c r="F978" s="8" t="s">
        <v>595</v>
      </c>
      <c r="G978" s="8" t="s">
        <v>27</v>
      </c>
      <c r="H978" s="8">
        <v>0.08</v>
      </c>
      <c r="I978" s="8">
        <v>50000</v>
      </c>
      <c r="J978" s="8" t="str">
        <f t="shared" si="30"/>
        <v>YM 110/ 170_0.08</v>
      </c>
      <c r="K978" s="8" t="str">
        <f t="shared" si="31"/>
        <v>YM 110/ 170_0.08_337355_C00540920</v>
      </c>
    </row>
    <row r="979" spans="3:11" x14ac:dyDescent="0.2">
      <c r="C979" s="8">
        <v>337355</v>
      </c>
      <c r="D979" s="8" t="s">
        <v>589</v>
      </c>
      <c r="E979" s="8" t="s">
        <v>596</v>
      </c>
      <c r="F979" s="8" t="s">
        <v>597</v>
      </c>
      <c r="G979" s="8" t="s">
        <v>81</v>
      </c>
      <c r="H979" s="8">
        <v>0.11</v>
      </c>
      <c r="I979" s="8">
        <v>1930000</v>
      </c>
      <c r="J979" s="8" t="str">
        <f t="shared" si="30"/>
        <v>DL Gold_0.11</v>
      </c>
      <c r="K979" s="8" t="str">
        <f t="shared" si="31"/>
        <v>DL Gold_0.11_337355_C00540921</v>
      </c>
    </row>
    <row r="980" spans="3:11" x14ac:dyDescent="0.2">
      <c r="C980" s="8">
        <v>337355</v>
      </c>
      <c r="D980" s="8" t="s">
        <v>589</v>
      </c>
      <c r="E980" s="8" t="s">
        <v>596</v>
      </c>
      <c r="F980" s="8" t="s">
        <v>597</v>
      </c>
      <c r="G980" s="8" t="s">
        <v>25</v>
      </c>
      <c r="H980" s="8">
        <v>0.11</v>
      </c>
      <c r="I980" s="8">
        <v>50000</v>
      </c>
      <c r="J980" s="8" t="str">
        <f t="shared" si="30"/>
        <v>Fresh 110/ 180_0.11</v>
      </c>
      <c r="K980" s="8" t="str">
        <f t="shared" si="31"/>
        <v>Fresh 110/ 180_0.11_337355_C00540921</v>
      </c>
    </row>
    <row r="981" spans="3:11" x14ac:dyDescent="0.2">
      <c r="C981" s="8">
        <v>337355</v>
      </c>
      <c r="D981" s="8" t="s">
        <v>589</v>
      </c>
      <c r="E981" s="8" t="s">
        <v>596</v>
      </c>
      <c r="F981" s="8" t="s">
        <v>597</v>
      </c>
      <c r="G981" s="8" t="s">
        <v>27</v>
      </c>
      <c r="H981" s="8">
        <v>0.08</v>
      </c>
      <c r="I981" s="8">
        <v>50000</v>
      </c>
      <c r="J981" s="8" t="str">
        <f t="shared" si="30"/>
        <v>YM 110/ 170_0.08</v>
      </c>
      <c r="K981" s="8" t="str">
        <f t="shared" si="31"/>
        <v>YM 110/ 170_0.08_337355_C00540921</v>
      </c>
    </row>
    <row r="982" spans="3:11" x14ac:dyDescent="0.2">
      <c r="C982" s="8">
        <v>337359</v>
      </c>
      <c r="D982" s="8" t="s">
        <v>598</v>
      </c>
      <c r="E982" s="8" t="s">
        <v>599</v>
      </c>
      <c r="F982" s="8" t="s">
        <v>600</v>
      </c>
      <c r="G982" s="8" t="s">
        <v>17</v>
      </c>
      <c r="H982" s="8">
        <v>0.15</v>
      </c>
      <c r="I982" s="8">
        <v>50000</v>
      </c>
      <c r="J982" s="8" t="str">
        <f t="shared" si="30"/>
        <v>CK 110/ 170_0.15</v>
      </c>
      <c r="K982" s="8" t="str">
        <f t="shared" si="31"/>
        <v>CK 110/ 170_0.15_337359_C00468183</v>
      </c>
    </row>
    <row r="983" spans="3:11" x14ac:dyDescent="0.2">
      <c r="C983" s="8">
        <v>337359</v>
      </c>
      <c r="D983" s="8" t="s">
        <v>598</v>
      </c>
      <c r="E983" s="8" t="s">
        <v>599</v>
      </c>
      <c r="F983" s="8" t="s">
        <v>600</v>
      </c>
      <c r="G983" s="8" t="s">
        <v>62</v>
      </c>
      <c r="H983" s="8">
        <v>0.15</v>
      </c>
      <c r="I983" s="8">
        <v>530000</v>
      </c>
      <c r="J983" s="8" t="str">
        <f t="shared" si="30"/>
        <v>Cup yogurt_0.15</v>
      </c>
      <c r="K983" s="8" t="str">
        <f t="shared" si="31"/>
        <v>Cup yogurt_0.15_337359_C00468183</v>
      </c>
    </row>
    <row r="984" spans="3:11" x14ac:dyDescent="0.2">
      <c r="C984" s="8">
        <v>337359</v>
      </c>
      <c r="D984" s="8" t="s">
        <v>598</v>
      </c>
      <c r="E984" s="8" t="s">
        <v>599</v>
      </c>
      <c r="F984" s="8" t="s">
        <v>600</v>
      </c>
      <c r="G984" s="8" t="s">
        <v>94</v>
      </c>
      <c r="H984" s="8">
        <v>0.1</v>
      </c>
      <c r="I984" s="8">
        <v>50000</v>
      </c>
      <c r="J984" s="8" t="str">
        <f t="shared" si="30"/>
        <v>DL Blue_0.1</v>
      </c>
      <c r="K984" s="8" t="str">
        <f t="shared" si="31"/>
        <v>DL Blue_0.1_337359_C00468183</v>
      </c>
    </row>
    <row r="985" spans="3:11" x14ac:dyDescent="0.2">
      <c r="C985" s="8">
        <v>337359</v>
      </c>
      <c r="D985" s="8" t="s">
        <v>598</v>
      </c>
      <c r="E985" s="8" t="s">
        <v>599</v>
      </c>
      <c r="F985" s="8" t="s">
        <v>600</v>
      </c>
      <c r="G985" s="8" t="s">
        <v>81</v>
      </c>
      <c r="H985" s="8">
        <v>0.1</v>
      </c>
      <c r="I985" s="8">
        <v>50000</v>
      </c>
      <c r="J985" s="8" t="str">
        <f t="shared" si="30"/>
        <v>DL Gold_0.1</v>
      </c>
      <c r="K985" s="8" t="str">
        <f t="shared" si="31"/>
        <v>DL Gold_0.1_337359_C00468183</v>
      </c>
    </row>
    <row r="986" spans="3:11" x14ac:dyDescent="0.2">
      <c r="C986" s="8">
        <v>337359</v>
      </c>
      <c r="D986" s="8" t="s">
        <v>598</v>
      </c>
      <c r="E986" s="8" t="s">
        <v>599</v>
      </c>
      <c r="F986" s="8" t="s">
        <v>600</v>
      </c>
      <c r="G986" s="8" t="s">
        <v>25</v>
      </c>
      <c r="H986" s="8">
        <v>0.12</v>
      </c>
      <c r="I986" s="8">
        <v>50000</v>
      </c>
      <c r="J986" s="8" t="str">
        <f t="shared" si="30"/>
        <v>Fresh 110/ 180_0.12</v>
      </c>
      <c r="K986" s="8" t="str">
        <f t="shared" si="31"/>
        <v>Fresh 110/ 180_0.12_337359_C00468183</v>
      </c>
    </row>
    <row r="987" spans="3:11" x14ac:dyDescent="0.2">
      <c r="C987" s="8">
        <v>337359</v>
      </c>
      <c r="D987" s="8" t="s">
        <v>598</v>
      </c>
      <c r="E987" s="8" t="s">
        <v>599</v>
      </c>
      <c r="F987" s="8" t="s">
        <v>600</v>
      </c>
      <c r="G987" s="8" t="s">
        <v>65</v>
      </c>
      <c r="H987" s="8">
        <v>0.09</v>
      </c>
      <c r="I987" s="8">
        <v>50000</v>
      </c>
      <c r="J987" s="8" t="str">
        <f t="shared" si="30"/>
        <v>Hoan Hao Tin_0.09</v>
      </c>
      <c r="K987" s="8" t="str">
        <f t="shared" si="31"/>
        <v>Hoan Hao Tin_0.09_337359_C00468183</v>
      </c>
    </row>
    <row r="988" spans="3:11" x14ac:dyDescent="0.2">
      <c r="C988" s="8">
        <v>337359</v>
      </c>
      <c r="D988" s="8" t="s">
        <v>598</v>
      </c>
      <c r="E988" s="8" t="s">
        <v>599</v>
      </c>
      <c r="F988" s="8" t="s">
        <v>600</v>
      </c>
      <c r="G988" s="8" t="s">
        <v>27</v>
      </c>
      <c r="H988" s="8">
        <v>0.1</v>
      </c>
      <c r="I988" s="8">
        <v>50000</v>
      </c>
      <c r="J988" s="8" t="str">
        <f t="shared" si="30"/>
        <v>YM 110/ 170_0.1</v>
      </c>
      <c r="K988" s="8" t="str">
        <f t="shared" si="31"/>
        <v>YM 110/ 170_0.1_337359_C00468183</v>
      </c>
    </row>
    <row r="989" spans="3:11" x14ac:dyDescent="0.2">
      <c r="C989" s="8">
        <v>337359</v>
      </c>
      <c r="D989" s="8" t="s">
        <v>598</v>
      </c>
      <c r="E989" s="8" t="s">
        <v>599</v>
      </c>
      <c r="F989" s="8" t="s">
        <v>600</v>
      </c>
      <c r="G989" s="8" t="s">
        <v>59</v>
      </c>
      <c r="H989" s="8">
        <v>0.17</v>
      </c>
      <c r="I989" s="8">
        <v>50000</v>
      </c>
      <c r="J989" s="8" t="str">
        <f t="shared" si="30"/>
        <v>YM Bottle_0.17</v>
      </c>
      <c r="K989" s="8" t="str">
        <f t="shared" si="31"/>
        <v>YM Bottle_0.17_337359_C00468183</v>
      </c>
    </row>
    <row r="990" spans="3:11" x14ac:dyDescent="0.2">
      <c r="C990" s="8">
        <v>337359</v>
      </c>
      <c r="D990" s="8" t="s">
        <v>598</v>
      </c>
      <c r="E990" s="8" t="s">
        <v>601</v>
      </c>
      <c r="F990" s="8" t="s">
        <v>602</v>
      </c>
      <c r="G990" s="8" t="s">
        <v>62</v>
      </c>
      <c r="H990" s="8">
        <v>0.15</v>
      </c>
      <c r="I990" s="8">
        <v>70000</v>
      </c>
      <c r="J990" s="8" t="str">
        <f t="shared" si="30"/>
        <v>Cup yogurt_0.15</v>
      </c>
      <c r="K990" s="8" t="str">
        <f t="shared" si="31"/>
        <v>Cup yogurt_0.15_337359_C00468808</v>
      </c>
    </row>
    <row r="991" spans="3:11" x14ac:dyDescent="0.2">
      <c r="C991" s="8">
        <v>337359</v>
      </c>
      <c r="D991" s="8" t="s">
        <v>598</v>
      </c>
      <c r="E991" s="8" t="s">
        <v>601</v>
      </c>
      <c r="F991" s="8" t="s">
        <v>602</v>
      </c>
      <c r="G991" s="8" t="s">
        <v>94</v>
      </c>
      <c r="H991" s="8">
        <v>0.1</v>
      </c>
      <c r="I991" s="8">
        <v>50000</v>
      </c>
      <c r="J991" s="8" t="str">
        <f t="shared" si="30"/>
        <v>DL Blue_0.1</v>
      </c>
      <c r="K991" s="8" t="str">
        <f t="shared" si="31"/>
        <v>DL Blue_0.1_337359_C00468808</v>
      </c>
    </row>
    <row r="992" spans="3:11" x14ac:dyDescent="0.2">
      <c r="C992" s="8">
        <v>337359</v>
      </c>
      <c r="D992" s="8" t="s">
        <v>598</v>
      </c>
      <c r="E992" s="8" t="s">
        <v>601</v>
      </c>
      <c r="F992" s="8" t="s">
        <v>602</v>
      </c>
      <c r="G992" s="8" t="s">
        <v>81</v>
      </c>
      <c r="H992" s="8">
        <v>0.1</v>
      </c>
      <c r="I992" s="8">
        <v>50000</v>
      </c>
      <c r="J992" s="8" t="str">
        <f t="shared" si="30"/>
        <v>DL Gold_0.1</v>
      </c>
      <c r="K992" s="8" t="str">
        <f t="shared" si="31"/>
        <v>DL Gold_0.1_337359_C00468808</v>
      </c>
    </row>
    <row r="993" spans="3:11" x14ac:dyDescent="0.2">
      <c r="C993" s="8">
        <v>337359</v>
      </c>
      <c r="D993" s="8" t="s">
        <v>598</v>
      </c>
      <c r="E993" s="8" t="s">
        <v>601</v>
      </c>
      <c r="F993" s="8" t="s">
        <v>602</v>
      </c>
      <c r="G993" s="8" t="s">
        <v>72</v>
      </c>
      <c r="H993" s="8">
        <v>0.12</v>
      </c>
      <c r="I993" s="8">
        <v>130000</v>
      </c>
      <c r="J993" s="8" t="str">
        <f t="shared" si="30"/>
        <v>Fresh 1L_0.12</v>
      </c>
      <c r="K993" s="8" t="str">
        <f t="shared" si="31"/>
        <v>Fresh 1L_0.12_337359_C00468808</v>
      </c>
    </row>
    <row r="994" spans="3:11" x14ac:dyDescent="0.2">
      <c r="C994" s="8">
        <v>337359</v>
      </c>
      <c r="D994" s="8" t="s">
        <v>598</v>
      </c>
      <c r="E994" s="8" t="s">
        <v>601</v>
      </c>
      <c r="F994" s="8" t="s">
        <v>602</v>
      </c>
      <c r="G994" s="8" t="s">
        <v>65</v>
      </c>
      <c r="H994" s="8">
        <v>0.09</v>
      </c>
      <c r="I994" s="8">
        <v>50000</v>
      </c>
      <c r="J994" s="8" t="str">
        <f t="shared" si="30"/>
        <v>Hoan Hao Tin_0.09</v>
      </c>
      <c r="K994" s="8" t="str">
        <f t="shared" si="31"/>
        <v>Hoan Hao Tin_0.09_337359_C00468808</v>
      </c>
    </row>
    <row r="995" spans="3:11" x14ac:dyDescent="0.2">
      <c r="C995" s="8">
        <v>337359</v>
      </c>
      <c r="D995" s="8" t="s">
        <v>598</v>
      </c>
      <c r="E995" s="8" t="s">
        <v>601</v>
      </c>
      <c r="F995" s="8" t="s">
        <v>602</v>
      </c>
      <c r="G995" s="8" t="s">
        <v>27</v>
      </c>
      <c r="H995" s="8">
        <v>0.1</v>
      </c>
      <c r="I995" s="8">
        <v>50000</v>
      </c>
      <c r="J995" s="8" t="str">
        <f t="shared" si="30"/>
        <v>YM 110/ 170_0.1</v>
      </c>
      <c r="K995" s="8" t="str">
        <f t="shared" si="31"/>
        <v>YM 110/ 170_0.1_337359_C00468808</v>
      </c>
    </row>
    <row r="996" spans="3:11" x14ac:dyDescent="0.2">
      <c r="C996" s="8">
        <v>337359</v>
      </c>
      <c r="D996" s="8" t="s">
        <v>598</v>
      </c>
      <c r="E996" s="8" t="s">
        <v>601</v>
      </c>
      <c r="F996" s="8" t="s">
        <v>602</v>
      </c>
      <c r="G996" s="8" t="s">
        <v>59</v>
      </c>
      <c r="H996" s="8">
        <v>0.17</v>
      </c>
      <c r="I996" s="8">
        <v>50000</v>
      </c>
      <c r="J996" s="8" t="str">
        <f t="shared" si="30"/>
        <v>YM Bottle_0.17</v>
      </c>
      <c r="K996" s="8" t="str">
        <f t="shared" si="31"/>
        <v>YM Bottle_0.17_337359_C00468808</v>
      </c>
    </row>
    <row r="997" spans="3:11" x14ac:dyDescent="0.2">
      <c r="C997" s="8">
        <v>337359</v>
      </c>
      <c r="D997" s="8" t="s">
        <v>598</v>
      </c>
      <c r="E997" s="8" t="s">
        <v>603</v>
      </c>
      <c r="F997" s="8" t="s">
        <v>604</v>
      </c>
      <c r="G997" s="8" t="s">
        <v>72</v>
      </c>
      <c r="H997" s="8">
        <v>0.12</v>
      </c>
      <c r="I997" s="8">
        <v>1070000</v>
      </c>
      <c r="J997" s="8" t="str">
        <f t="shared" si="30"/>
        <v>Fresh 1L_0.12</v>
      </c>
      <c r="K997" s="8" t="str">
        <f t="shared" si="31"/>
        <v>Fresh 1L_0.12_337359_C00474060</v>
      </c>
    </row>
    <row r="998" spans="3:11" x14ac:dyDescent="0.2">
      <c r="C998" s="8">
        <v>337359</v>
      </c>
      <c r="D998" s="8" t="s">
        <v>598</v>
      </c>
      <c r="E998" s="8" t="s">
        <v>603</v>
      </c>
      <c r="F998" s="8" t="s">
        <v>604</v>
      </c>
      <c r="G998" s="8" t="s">
        <v>64</v>
      </c>
      <c r="H998" s="8">
        <v>0.12</v>
      </c>
      <c r="I998" s="8">
        <v>7930000</v>
      </c>
      <c r="J998" s="8" t="str">
        <f t="shared" si="30"/>
        <v>Hoan Hao 1L_0.12</v>
      </c>
      <c r="K998" s="8" t="str">
        <f t="shared" si="31"/>
        <v>Hoan Hao 1L_0.12_337359_C00474060</v>
      </c>
    </row>
    <row r="999" spans="3:11" x14ac:dyDescent="0.2">
      <c r="C999" s="8">
        <v>337359</v>
      </c>
      <c r="D999" s="8" t="s">
        <v>598</v>
      </c>
      <c r="E999" s="8" t="s">
        <v>603</v>
      </c>
      <c r="F999" s="8" t="s">
        <v>604</v>
      </c>
      <c r="G999" s="8" t="s">
        <v>65</v>
      </c>
      <c r="H999" s="8">
        <v>0.09</v>
      </c>
      <c r="I999" s="8">
        <v>530000</v>
      </c>
      <c r="J999" s="8" t="str">
        <f t="shared" si="30"/>
        <v>Hoan Hao Tin_0.09</v>
      </c>
      <c r="K999" s="8" t="str">
        <f t="shared" si="31"/>
        <v>Hoan Hao Tin_0.09_337359_C00474060</v>
      </c>
    </row>
    <row r="1000" spans="3:11" x14ac:dyDescent="0.2">
      <c r="C1000" s="8">
        <v>337359</v>
      </c>
      <c r="D1000" s="8" t="s">
        <v>598</v>
      </c>
      <c r="E1000" s="8" t="s">
        <v>603</v>
      </c>
      <c r="F1000" s="8" t="s">
        <v>604</v>
      </c>
      <c r="G1000" s="8" t="s">
        <v>59</v>
      </c>
      <c r="H1000" s="8">
        <v>0.12</v>
      </c>
      <c r="I1000" s="8">
        <v>50000</v>
      </c>
      <c r="J1000" s="8" t="str">
        <f t="shared" si="30"/>
        <v>YM Bottle_0.12</v>
      </c>
      <c r="K1000" s="8" t="str">
        <f t="shared" si="31"/>
        <v>YM Bottle_0.12_337359_C00474060</v>
      </c>
    </row>
    <row r="1001" spans="3:11" x14ac:dyDescent="0.2">
      <c r="C1001" s="8">
        <v>337359</v>
      </c>
      <c r="D1001" s="8" t="s">
        <v>598</v>
      </c>
      <c r="E1001" s="8" t="s">
        <v>605</v>
      </c>
      <c r="F1001" s="8" t="s">
        <v>606</v>
      </c>
      <c r="G1001" s="8" t="s">
        <v>94</v>
      </c>
      <c r="H1001" s="8">
        <v>0.1</v>
      </c>
      <c r="I1001" s="8">
        <v>50000</v>
      </c>
      <c r="J1001" s="8" t="str">
        <f t="shared" si="30"/>
        <v>DL Blue_0.1</v>
      </c>
      <c r="K1001" s="8" t="str">
        <f t="shared" si="31"/>
        <v>DL Blue_0.1_337359_C00502108</v>
      </c>
    </row>
    <row r="1002" spans="3:11" x14ac:dyDescent="0.2">
      <c r="C1002" s="8">
        <v>337359</v>
      </c>
      <c r="D1002" s="8" t="s">
        <v>598</v>
      </c>
      <c r="E1002" s="8" t="s">
        <v>605</v>
      </c>
      <c r="F1002" s="8" t="s">
        <v>606</v>
      </c>
      <c r="G1002" s="8" t="s">
        <v>81</v>
      </c>
      <c r="H1002" s="8">
        <v>0.1</v>
      </c>
      <c r="I1002" s="8">
        <v>50000</v>
      </c>
      <c r="J1002" s="8" t="str">
        <f t="shared" si="30"/>
        <v>DL Gold_0.1</v>
      </c>
      <c r="K1002" s="8" t="str">
        <f t="shared" si="31"/>
        <v>DL Gold_0.1_337359_C00502108</v>
      </c>
    </row>
    <row r="1003" spans="3:11" x14ac:dyDescent="0.2">
      <c r="C1003" s="8">
        <v>337359</v>
      </c>
      <c r="D1003" s="8" t="s">
        <v>598</v>
      </c>
      <c r="E1003" s="8" t="s">
        <v>605</v>
      </c>
      <c r="F1003" s="8" t="s">
        <v>606</v>
      </c>
      <c r="G1003" s="8" t="s">
        <v>24</v>
      </c>
      <c r="H1003" s="8">
        <v>0.12</v>
      </c>
      <c r="I1003" s="8">
        <v>50000</v>
      </c>
      <c r="J1003" s="8" t="str">
        <f t="shared" si="30"/>
        <v>Fino_0.12</v>
      </c>
      <c r="K1003" s="8" t="str">
        <f t="shared" si="31"/>
        <v>Fino_0.12_337359_C00502108</v>
      </c>
    </row>
    <row r="1004" spans="3:11" x14ac:dyDescent="0.2">
      <c r="C1004" s="8">
        <v>337359</v>
      </c>
      <c r="D1004" s="8" t="s">
        <v>598</v>
      </c>
      <c r="E1004" s="8" t="s">
        <v>605</v>
      </c>
      <c r="F1004" s="8" t="s">
        <v>606</v>
      </c>
      <c r="G1004" s="8" t="s">
        <v>72</v>
      </c>
      <c r="H1004" s="8">
        <v>0.12</v>
      </c>
      <c r="I1004" s="8">
        <v>50000</v>
      </c>
      <c r="J1004" s="8" t="str">
        <f t="shared" si="30"/>
        <v>Fresh 1L_0.12</v>
      </c>
      <c r="K1004" s="8" t="str">
        <f t="shared" si="31"/>
        <v>Fresh 1L_0.12_337359_C00502108</v>
      </c>
    </row>
    <row r="1005" spans="3:11" x14ac:dyDescent="0.2">
      <c r="C1005" s="8">
        <v>337359</v>
      </c>
      <c r="D1005" s="8" t="s">
        <v>598</v>
      </c>
      <c r="E1005" s="8" t="s">
        <v>605</v>
      </c>
      <c r="F1005" s="8" t="s">
        <v>606</v>
      </c>
      <c r="G1005" s="8" t="s">
        <v>64</v>
      </c>
      <c r="H1005" s="8">
        <v>0.11</v>
      </c>
      <c r="I1005" s="8">
        <v>50000</v>
      </c>
      <c r="J1005" s="8" t="str">
        <f t="shared" si="30"/>
        <v>Hoan Hao 1L_0.11</v>
      </c>
      <c r="K1005" s="8" t="str">
        <f t="shared" si="31"/>
        <v>Hoan Hao 1L_0.11_337359_C00502108</v>
      </c>
    </row>
    <row r="1006" spans="3:11" x14ac:dyDescent="0.2">
      <c r="C1006" s="8">
        <v>337359</v>
      </c>
      <c r="D1006" s="8" t="s">
        <v>598</v>
      </c>
      <c r="E1006" s="8" t="s">
        <v>605</v>
      </c>
      <c r="F1006" s="8" t="s">
        <v>606</v>
      </c>
      <c r="G1006" s="8" t="s">
        <v>65</v>
      </c>
      <c r="H1006" s="8">
        <v>0.09</v>
      </c>
      <c r="I1006" s="8">
        <v>130000</v>
      </c>
      <c r="J1006" s="8" t="str">
        <f t="shared" si="30"/>
        <v>Hoan Hao Tin_0.09</v>
      </c>
      <c r="K1006" s="8" t="str">
        <f t="shared" si="31"/>
        <v>Hoan Hao Tin_0.09_337359_C00502108</v>
      </c>
    </row>
    <row r="1007" spans="3:11" x14ac:dyDescent="0.2">
      <c r="C1007" s="8">
        <v>337359</v>
      </c>
      <c r="D1007" s="8" t="s">
        <v>598</v>
      </c>
      <c r="E1007" s="8" t="s">
        <v>607</v>
      </c>
      <c r="F1007" s="8" t="s">
        <v>608</v>
      </c>
      <c r="G1007" s="8" t="s">
        <v>62</v>
      </c>
      <c r="H1007" s="8">
        <v>0.1</v>
      </c>
      <c r="I1007" s="8">
        <v>50000</v>
      </c>
      <c r="J1007" s="8" t="str">
        <f t="shared" si="30"/>
        <v>Cup yogurt_0.1</v>
      </c>
      <c r="K1007" s="8" t="str">
        <f t="shared" si="31"/>
        <v>Cup yogurt_0.1_337359_C00536863</v>
      </c>
    </row>
    <row r="1008" spans="3:11" x14ac:dyDescent="0.2">
      <c r="C1008" s="8">
        <v>337359</v>
      </c>
      <c r="D1008" s="8" t="s">
        <v>598</v>
      </c>
      <c r="E1008" s="8" t="s">
        <v>607</v>
      </c>
      <c r="F1008" s="8" t="s">
        <v>608</v>
      </c>
      <c r="G1008" s="8" t="s">
        <v>63</v>
      </c>
      <c r="H1008" s="8">
        <v>0.08</v>
      </c>
      <c r="I1008" s="8">
        <v>50000</v>
      </c>
      <c r="J1008" s="8" t="str">
        <f t="shared" si="30"/>
        <v>DL Organic_0.08</v>
      </c>
      <c r="K1008" s="8" t="str">
        <f t="shared" si="31"/>
        <v>DL Organic_0.08_337359_C00536863</v>
      </c>
    </row>
    <row r="1009" spans="3:11" x14ac:dyDescent="0.2">
      <c r="C1009" s="8">
        <v>337359</v>
      </c>
      <c r="D1009" s="8" t="s">
        <v>598</v>
      </c>
      <c r="E1009" s="8" t="s">
        <v>607</v>
      </c>
      <c r="F1009" s="8" t="s">
        <v>608</v>
      </c>
      <c r="G1009" s="8" t="s">
        <v>25</v>
      </c>
      <c r="H1009" s="8">
        <v>0.13</v>
      </c>
      <c r="I1009" s="8">
        <v>130000</v>
      </c>
      <c r="J1009" s="8" t="str">
        <f t="shared" si="30"/>
        <v>Fresh 110/ 180_0.13</v>
      </c>
      <c r="K1009" s="8" t="str">
        <f t="shared" si="31"/>
        <v>Fresh 110/ 180_0.13_337359_C00536863</v>
      </c>
    </row>
    <row r="1010" spans="3:11" x14ac:dyDescent="0.2">
      <c r="C1010" s="8">
        <v>337359</v>
      </c>
      <c r="D1010" s="8" t="s">
        <v>598</v>
      </c>
      <c r="E1010" s="8" t="s">
        <v>607</v>
      </c>
      <c r="F1010" s="8" t="s">
        <v>608</v>
      </c>
      <c r="G1010" s="8" t="s">
        <v>45</v>
      </c>
      <c r="H1010" s="8">
        <v>0.08</v>
      </c>
      <c r="I1010" s="8">
        <v>70000</v>
      </c>
      <c r="J1010" s="8" t="str">
        <f t="shared" si="30"/>
        <v>Fristi LAD_0.08</v>
      </c>
      <c r="K1010" s="8" t="str">
        <f t="shared" si="31"/>
        <v>Fristi LAD_0.08_337359_C00536863</v>
      </c>
    </row>
    <row r="1011" spans="3:11" x14ac:dyDescent="0.2">
      <c r="C1011" s="8">
        <v>337359</v>
      </c>
      <c r="D1011" s="8" t="s">
        <v>598</v>
      </c>
      <c r="E1011" s="8" t="s">
        <v>607</v>
      </c>
      <c r="F1011" s="8" t="s">
        <v>608</v>
      </c>
      <c r="G1011" s="8" t="s">
        <v>64</v>
      </c>
      <c r="H1011" s="8">
        <v>0.08</v>
      </c>
      <c r="I1011" s="8">
        <v>50000</v>
      </c>
      <c r="J1011" s="8" t="str">
        <f t="shared" si="30"/>
        <v>Hoan Hao 1L_0.08</v>
      </c>
      <c r="K1011" s="8" t="str">
        <f t="shared" si="31"/>
        <v>Hoan Hao 1L_0.08_337359_C00536863</v>
      </c>
    </row>
    <row r="1012" spans="3:11" x14ac:dyDescent="0.2">
      <c r="C1012" s="8">
        <v>337359</v>
      </c>
      <c r="D1012" s="8" t="s">
        <v>598</v>
      </c>
      <c r="E1012" s="8" t="s">
        <v>607</v>
      </c>
      <c r="F1012" s="8" t="s">
        <v>608</v>
      </c>
      <c r="G1012" s="8" t="s">
        <v>65</v>
      </c>
      <c r="H1012" s="8">
        <v>0.06</v>
      </c>
      <c r="I1012" s="8">
        <v>50000</v>
      </c>
      <c r="J1012" s="8" t="str">
        <f t="shared" si="30"/>
        <v>Hoan Hao Tin_0.06</v>
      </c>
      <c r="K1012" s="8" t="str">
        <f t="shared" si="31"/>
        <v>Hoan Hao Tin_0.06_337359_C00536863</v>
      </c>
    </row>
    <row r="1013" spans="3:11" x14ac:dyDescent="0.2">
      <c r="C1013" s="8">
        <v>337367</v>
      </c>
      <c r="D1013" s="8" t="s">
        <v>609</v>
      </c>
      <c r="E1013" s="8" t="s">
        <v>610</v>
      </c>
      <c r="F1013" s="8" t="s">
        <v>611</v>
      </c>
      <c r="G1013" s="8" t="s">
        <v>17</v>
      </c>
      <c r="H1013" s="8">
        <v>0.15</v>
      </c>
      <c r="I1013" s="8">
        <v>14330000</v>
      </c>
      <c r="J1013" s="8" t="str">
        <f t="shared" si="30"/>
        <v>CK 110/ 170_0.15</v>
      </c>
      <c r="K1013" s="8" t="str">
        <f t="shared" si="31"/>
        <v>CK 110/ 170_0.15_337367_C00460114</v>
      </c>
    </row>
    <row r="1014" spans="3:11" x14ac:dyDescent="0.2">
      <c r="C1014" s="8">
        <v>337367</v>
      </c>
      <c r="D1014" s="8" t="s">
        <v>609</v>
      </c>
      <c r="E1014" s="8" t="s">
        <v>610</v>
      </c>
      <c r="F1014" s="8" t="s">
        <v>611</v>
      </c>
      <c r="G1014" s="8" t="s">
        <v>25</v>
      </c>
      <c r="H1014" s="8">
        <v>0.15</v>
      </c>
      <c r="I1014" s="8">
        <v>3870000</v>
      </c>
      <c r="J1014" s="8" t="str">
        <f t="shared" si="30"/>
        <v>Fresh 110/ 180_0.15</v>
      </c>
      <c r="K1014" s="8" t="str">
        <f t="shared" si="31"/>
        <v>Fresh 110/ 180_0.15_337367_C00460114</v>
      </c>
    </row>
    <row r="1015" spans="3:11" x14ac:dyDescent="0.2">
      <c r="C1015" s="8">
        <v>337367</v>
      </c>
      <c r="D1015" s="8" t="s">
        <v>609</v>
      </c>
      <c r="E1015" s="8" t="s">
        <v>610</v>
      </c>
      <c r="F1015" s="8" t="s">
        <v>611</v>
      </c>
      <c r="G1015" s="8" t="s">
        <v>26</v>
      </c>
      <c r="H1015" s="8">
        <v>0.08</v>
      </c>
      <c r="I1015" s="8">
        <v>1670000</v>
      </c>
      <c r="J1015" s="8" t="str">
        <f t="shared" si="30"/>
        <v>Ovaltine 110/ 180_0.08</v>
      </c>
      <c r="K1015" s="8" t="str">
        <f t="shared" si="31"/>
        <v>Ovaltine 110/ 180_0.08_337367_C00460114</v>
      </c>
    </row>
    <row r="1016" spans="3:11" x14ac:dyDescent="0.2">
      <c r="C1016" s="8">
        <v>337367</v>
      </c>
      <c r="D1016" s="8" t="s">
        <v>609</v>
      </c>
      <c r="E1016" s="8" t="s">
        <v>610</v>
      </c>
      <c r="F1016" s="8" t="s">
        <v>611</v>
      </c>
      <c r="G1016" s="8" t="s">
        <v>27</v>
      </c>
      <c r="H1016" s="8">
        <v>0.08</v>
      </c>
      <c r="I1016" s="8">
        <v>400000</v>
      </c>
      <c r="J1016" s="8" t="str">
        <f t="shared" si="30"/>
        <v>YM 110/ 170_0.08</v>
      </c>
      <c r="K1016" s="8" t="str">
        <f t="shared" si="31"/>
        <v>YM 110/ 170_0.08_337367_C00460114</v>
      </c>
    </row>
    <row r="1017" spans="3:11" x14ac:dyDescent="0.2">
      <c r="C1017" s="8">
        <v>337367</v>
      </c>
      <c r="D1017" s="8" t="s">
        <v>609</v>
      </c>
      <c r="E1017" s="8" t="s">
        <v>610</v>
      </c>
      <c r="F1017" s="8" t="s">
        <v>611</v>
      </c>
      <c r="G1017" s="8" t="s">
        <v>59</v>
      </c>
      <c r="H1017" s="8">
        <v>0.12</v>
      </c>
      <c r="I1017" s="8">
        <v>70000</v>
      </c>
      <c r="J1017" s="8" t="str">
        <f t="shared" si="30"/>
        <v>YM Bottle_0.12</v>
      </c>
      <c r="K1017" s="8" t="str">
        <f t="shared" si="31"/>
        <v>YM Bottle_0.12_337367_C00460114</v>
      </c>
    </row>
    <row r="1018" spans="3:11" x14ac:dyDescent="0.2">
      <c r="C1018" s="8">
        <v>337367</v>
      </c>
      <c r="D1018" s="8" t="s">
        <v>609</v>
      </c>
      <c r="E1018" s="8" t="s">
        <v>612</v>
      </c>
      <c r="F1018" s="8" t="s">
        <v>613</v>
      </c>
      <c r="G1018" s="8" t="s">
        <v>17</v>
      </c>
      <c r="H1018" s="8">
        <v>0.15</v>
      </c>
      <c r="I1018" s="8">
        <v>8200000</v>
      </c>
      <c r="J1018" s="8" t="str">
        <f t="shared" si="30"/>
        <v>CK 110/ 170_0.15</v>
      </c>
      <c r="K1018" s="8" t="str">
        <f t="shared" si="31"/>
        <v>CK 110/ 170_0.15_337367_C00461356</v>
      </c>
    </row>
    <row r="1019" spans="3:11" x14ac:dyDescent="0.2">
      <c r="C1019" s="8">
        <v>337367</v>
      </c>
      <c r="D1019" s="8" t="s">
        <v>609</v>
      </c>
      <c r="E1019" s="8" t="s">
        <v>612</v>
      </c>
      <c r="F1019" s="8" t="s">
        <v>613</v>
      </c>
      <c r="G1019" s="8" t="s">
        <v>62</v>
      </c>
      <c r="H1019" s="8">
        <v>0.15</v>
      </c>
      <c r="I1019" s="8">
        <v>2600000</v>
      </c>
      <c r="J1019" s="8" t="str">
        <f t="shared" si="30"/>
        <v>Cup yogurt_0.15</v>
      </c>
      <c r="K1019" s="8" t="str">
        <f t="shared" si="31"/>
        <v>Cup yogurt_0.15_337367_C00461356</v>
      </c>
    </row>
    <row r="1020" spans="3:11" x14ac:dyDescent="0.2">
      <c r="C1020" s="8">
        <v>337367</v>
      </c>
      <c r="D1020" s="8" t="s">
        <v>609</v>
      </c>
      <c r="E1020" s="8" t="s">
        <v>612</v>
      </c>
      <c r="F1020" s="8" t="s">
        <v>613</v>
      </c>
      <c r="G1020" s="8" t="s">
        <v>24</v>
      </c>
      <c r="H1020" s="8">
        <v>0.15</v>
      </c>
      <c r="I1020" s="8">
        <v>70000</v>
      </c>
      <c r="J1020" s="8" t="str">
        <f t="shared" si="30"/>
        <v>Fino_0.15</v>
      </c>
      <c r="K1020" s="8" t="str">
        <f t="shared" si="31"/>
        <v>Fino_0.15_337367_C00461356</v>
      </c>
    </row>
    <row r="1021" spans="3:11" x14ac:dyDescent="0.2">
      <c r="C1021" s="8">
        <v>337367</v>
      </c>
      <c r="D1021" s="8" t="s">
        <v>609</v>
      </c>
      <c r="E1021" s="8" t="s">
        <v>612</v>
      </c>
      <c r="F1021" s="8" t="s">
        <v>613</v>
      </c>
      <c r="G1021" s="8" t="s">
        <v>64</v>
      </c>
      <c r="H1021" s="8">
        <v>0.11</v>
      </c>
      <c r="I1021" s="8">
        <v>530000</v>
      </c>
      <c r="J1021" s="8" t="str">
        <f t="shared" si="30"/>
        <v>Hoan Hao 1L_0.11</v>
      </c>
      <c r="K1021" s="8" t="str">
        <f t="shared" si="31"/>
        <v>Hoan Hao 1L_0.11_337367_C00461356</v>
      </c>
    </row>
    <row r="1022" spans="3:11" x14ac:dyDescent="0.2">
      <c r="C1022" s="8">
        <v>337367</v>
      </c>
      <c r="D1022" s="8" t="s">
        <v>609</v>
      </c>
      <c r="E1022" s="8" t="s">
        <v>612</v>
      </c>
      <c r="F1022" s="8" t="s">
        <v>613</v>
      </c>
      <c r="G1022" s="8" t="s">
        <v>26</v>
      </c>
      <c r="H1022" s="8">
        <v>0.08</v>
      </c>
      <c r="I1022" s="8">
        <v>400000</v>
      </c>
      <c r="J1022" s="8" t="str">
        <f t="shared" si="30"/>
        <v>Ovaltine 110/ 180_0.08</v>
      </c>
      <c r="K1022" s="8" t="str">
        <f t="shared" si="31"/>
        <v>Ovaltine 110/ 180_0.08_337367_C00461356</v>
      </c>
    </row>
    <row r="1023" spans="3:11" x14ac:dyDescent="0.2">
      <c r="C1023" s="8">
        <v>337367</v>
      </c>
      <c r="D1023" s="8" t="s">
        <v>609</v>
      </c>
      <c r="E1023" s="8" t="s">
        <v>614</v>
      </c>
      <c r="F1023" s="8" t="s">
        <v>615</v>
      </c>
      <c r="G1023" s="8" t="s">
        <v>17</v>
      </c>
      <c r="H1023" s="8">
        <v>0.15</v>
      </c>
      <c r="I1023" s="8">
        <v>50000</v>
      </c>
      <c r="J1023" s="8" t="str">
        <f t="shared" si="30"/>
        <v>CK 110/ 170_0.15</v>
      </c>
      <c r="K1023" s="8" t="str">
        <f t="shared" si="31"/>
        <v>CK 110/ 170_0.15_337367_C00476726</v>
      </c>
    </row>
    <row r="1024" spans="3:11" x14ac:dyDescent="0.2">
      <c r="C1024" s="8">
        <v>337367</v>
      </c>
      <c r="D1024" s="8" t="s">
        <v>609</v>
      </c>
      <c r="E1024" s="8" t="s">
        <v>614</v>
      </c>
      <c r="F1024" s="8" t="s">
        <v>615</v>
      </c>
      <c r="G1024" s="8" t="s">
        <v>62</v>
      </c>
      <c r="H1024" s="8">
        <v>0.15</v>
      </c>
      <c r="I1024" s="8">
        <v>50000</v>
      </c>
      <c r="J1024" s="8" t="str">
        <f t="shared" si="30"/>
        <v>Cup yogurt_0.15</v>
      </c>
      <c r="K1024" s="8" t="str">
        <f t="shared" si="31"/>
        <v>Cup yogurt_0.15_337367_C00476726</v>
      </c>
    </row>
    <row r="1025" spans="3:11" x14ac:dyDescent="0.2">
      <c r="C1025" s="8">
        <v>337367</v>
      </c>
      <c r="D1025" s="8" t="s">
        <v>609</v>
      </c>
      <c r="E1025" s="8" t="s">
        <v>614</v>
      </c>
      <c r="F1025" s="8" t="s">
        <v>615</v>
      </c>
      <c r="G1025" s="8" t="s">
        <v>24</v>
      </c>
      <c r="H1025" s="8">
        <v>0.12</v>
      </c>
      <c r="I1025" s="8">
        <v>50000</v>
      </c>
      <c r="J1025" s="8" t="str">
        <f t="shared" si="30"/>
        <v>Fino_0.12</v>
      </c>
      <c r="K1025" s="8" t="str">
        <f t="shared" si="31"/>
        <v>Fino_0.12_337367_C00476726</v>
      </c>
    </row>
    <row r="1026" spans="3:11" x14ac:dyDescent="0.2">
      <c r="C1026" s="8">
        <v>337367</v>
      </c>
      <c r="D1026" s="8" t="s">
        <v>609</v>
      </c>
      <c r="E1026" s="8" t="s">
        <v>614</v>
      </c>
      <c r="F1026" s="8" t="s">
        <v>615</v>
      </c>
      <c r="G1026" s="8" t="s">
        <v>64</v>
      </c>
      <c r="H1026" s="8">
        <v>0.11</v>
      </c>
      <c r="I1026" s="8">
        <v>50000</v>
      </c>
      <c r="J1026" s="8" t="str">
        <f t="shared" ref="J1026:J1089" si="32">G1026&amp;"_"&amp;H1026</f>
        <v>Hoan Hao 1L_0.11</v>
      </c>
      <c r="K1026" s="8" t="str">
        <f t="shared" si="31"/>
        <v>Hoan Hao 1L_0.11_337367_C00476726</v>
      </c>
    </row>
    <row r="1027" spans="3:11" x14ac:dyDescent="0.2">
      <c r="C1027" s="8">
        <v>337367</v>
      </c>
      <c r="D1027" s="8" t="s">
        <v>609</v>
      </c>
      <c r="E1027" s="8" t="s">
        <v>614</v>
      </c>
      <c r="F1027" s="8" t="s">
        <v>615</v>
      </c>
      <c r="G1027" s="8" t="s">
        <v>26</v>
      </c>
      <c r="H1027" s="8">
        <v>0.08</v>
      </c>
      <c r="I1027" s="8">
        <v>50000</v>
      </c>
      <c r="J1027" s="8" t="str">
        <f t="shared" si="32"/>
        <v>Ovaltine 110/ 180_0.08</v>
      </c>
      <c r="K1027" s="8" t="str">
        <f t="shared" ref="K1027:K1090" si="33">G1027&amp;"_"&amp;H1027&amp;"_"&amp;C1027&amp;"_"&amp;E1027</f>
        <v>Ovaltine 110/ 180_0.08_337367_C00476726</v>
      </c>
    </row>
    <row r="1028" spans="3:11" x14ac:dyDescent="0.2">
      <c r="C1028" s="8">
        <v>337367</v>
      </c>
      <c r="D1028" s="8" t="s">
        <v>609</v>
      </c>
      <c r="E1028" s="8" t="s">
        <v>616</v>
      </c>
      <c r="F1028" s="8" t="s">
        <v>617</v>
      </c>
      <c r="G1028" s="8" t="s">
        <v>17</v>
      </c>
      <c r="H1028" s="8">
        <v>0.15</v>
      </c>
      <c r="I1028" s="8">
        <v>15200000</v>
      </c>
      <c r="J1028" s="8" t="str">
        <f t="shared" si="32"/>
        <v>CK 110/ 170_0.15</v>
      </c>
      <c r="K1028" s="8" t="str">
        <f t="shared" si="33"/>
        <v>CK 110/ 170_0.15_337367_C00479682</v>
      </c>
    </row>
    <row r="1029" spans="3:11" x14ac:dyDescent="0.2">
      <c r="C1029" s="8">
        <v>337367</v>
      </c>
      <c r="D1029" s="8" t="s">
        <v>609</v>
      </c>
      <c r="E1029" s="8" t="s">
        <v>616</v>
      </c>
      <c r="F1029" s="8" t="s">
        <v>617</v>
      </c>
      <c r="G1029" s="8" t="s">
        <v>24</v>
      </c>
      <c r="H1029" s="8">
        <v>0.15</v>
      </c>
      <c r="I1029" s="8">
        <v>50000</v>
      </c>
      <c r="J1029" s="8" t="str">
        <f t="shared" si="32"/>
        <v>Fino_0.15</v>
      </c>
      <c r="K1029" s="8" t="str">
        <f t="shared" si="33"/>
        <v>Fino_0.15_337367_C00479682</v>
      </c>
    </row>
    <row r="1030" spans="3:11" x14ac:dyDescent="0.2">
      <c r="C1030" s="8">
        <v>337367</v>
      </c>
      <c r="D1030" s="8" t="s">
        <v>609</v>
      </c>
      <c r="E1030" s="8" t="s">
        <v>616</v>
      </c>
      <c r="F1030" s="8" t="s">
        <v>617</v>
      </c>
      <c r="G1030" s="8" t="s">
        <v>72</v>
      </c>
      <c r="H1030" s="8">
        <v>0.12</v>
      </c>
      <c r="I1030" s="8">
        <v>1000000</v>
      </c>
      <c r="J1030" s="8" t="str">
        <f t="shared" si="32"/>
        <v>Fresh 1L_0.12</v>
      </c>
      <c r="K1030" s="8" t="str">
        <f t="shared" si="33"/>
        <v>Fresh 1L_0.12_337367_C00479682</v>
      </c>
    </row>
    <row r="1031" spans="3:11" x14ac:dyDescent="0.2">
      <c r="C1031" s="8">
        <v>337367</v>
      </c>
      <c r="D1031" s="8" t="s">
        <v>609</v>
      </c>
      <c r="E1031" s="8" t="s">
        <v>616</v>
      </c>
      <c r="F1031" s="8" t="s">
        <v>617</v>
      </c>
      <c r="G1031" s="8" t="s">
        <v>64</v>
      </c>
      <c r="H1031" s="8">
        <v>0.12</v>
      </c>
      <c r="I1031" s="8">
        <v>2330000</v>
      </c>
      <c r="J1031" s="8" t="str">
        <f t="shared" si="32"/>
        <v>Hoan Hao 1L_0.12</v>
      </c>
      <c r="K1031" s="8" t="str">
        <f t="shared" si="33"/>
        <v>Hoan Hao 1L_0.12_337367_C00479682</v>
      </c>
    </row>
    <row r="1032" spans="3:11" x14ac:dyDescent="0.2">
      <c r="C1032" s="8">
        <v>337367</v>
      </c>
      <c r="D1032" s="8" t="s">
        <v>609</v>
      </c>
      <c r="E1032" s="8" t="s">
        <v>616</v>
      </c>
      <c r="F1032" s="8" t="s">
        <v>617</v>
      </c>
      <c r="G1032" s="8" t="s">
        <v>65</v>
      </c>
      <c r="H1032" s="8">
        <v>0.09</v>
      </c>
      <c r="I1032" s="8">
        <v>1070000</v>
      </c>
      <c r="J1032" s="8" t="str">
        <f t="shared" si="32"/>
        <v>Hoan Hao Tin_0.09</v>
      </c>
      <c r="K1032" s="8" t="str">
        <f t="shared" si="33"/>
        <v>Hoan Hao Tin_0.09_337367_C00479682</v>
      </c>
    </row>
    <row r="1033" spans="3:11" x14ac:dyDescent="0.2">
      <c r="C1033" s="8">
        <v>337458</v>
      </c>
      <c r="D1033" s="8" t="s">
        <v>618</v>
      </c>
      <c r="E1033" s="8" t="s">
        <v>619</v>
      </c>
      <c r="F1033" s="8" t="s">
        <v>620</v>
      </c>
      <c r="G1033" s="8" t="s">
        <v>65</v>
      </c>
      <c r="H1033" s="8">
        <v>0.14000000000000001</v>
      </c>
      <c r="I1033" s="8">
        <v>50000</v>
      </c>
      <c r="J1033" s="8" t="str">
        <f t="shared" si="32"/>
        <v>Hoan Hao Tin_0.14</v>
      </c>
      <c r="K1033" s="8" t="str">
        <f t="shared" si="33"/>
        <v>Hoan Hao Tin_0.14_337458_C00544608</v>
      </c>
    </row>
    <row r="1034" spans="3:11" x14ac:dyDescent="0.2">
      <c r="C1034" s="8">
        <v>337458</v>
      </c>
      <c r="D1034" s="8" t="s">
        <v>618</v>
      </c>
      <c r="E1034" s="8" t="s">
        <v>621</v>
      </c>
      <c r="F1034" s="8" t="s">
        <v>622</v>
      </c>
      <c r="G1034" s="8" t="s">
        <v>17</v>
      </c>
      <c r="H1034" s="8">
        <v>0.12</v>
      </c>
      <c r="I1034" s="8">
        <v>50000</v>
      </c>
      <c r="J1034" s="8" t="str">
        <f t="shared" si="32"/>
        <v>CK 110/ 170_0.12</v>
      </c>
      <c r="K1034" s="8" t="str">
        <f t="shared" si="33"/>
        <v>CK 110/ 170_0.12_337458_C00471658</v>
      </c>
    </row>
    <row r="1035" spans="3:11" x14ac:dyDescent="0.2">
      <c r="C1035" s="8">
        <v>337458</v>
      </c>
      <c r="D1035" s="8" t="s">
        <v>618</v>
      </c>
      <c r="E1035" s="8" t="s">
        <v>621</v>
      </c>
      <c r="F1035" s="8" t="s">
        <v>622</v>
      </c>
      <c r="G1035" s="8" t="s">
        <v>24</v>
      </c>
      <c r="H1035" s="8">
        <v>0.12</v>
      </c>
      <c r="I1035" s="8">
        <v>50000</v>
      </c>
      <c r="J1035" s="8" t="str">
        <f t="shared" si="32"/>
        <v>Fino_0.12</v>
      </c>
      <c r="K1035" s="8" t="str">
        <f t="shared" si="33"/>
        <v>Fino_0.12_337458_C00471658</v>
      </c>
    </row>
    <row r="1036" spans="3:11" x14ac:dyDescent="0.2">
      <c r="C1036" s="8">
        <v>337458</v>
      </c>
      <c r="D1036" s="8" t="s">
        <v>618</v>
      </c>
      <c r="E1036" s="8" t="s">
        <v>621</v>
      </c>
      <c r="F1036" s="8" t="s">
        <v>622</v>
      </c>
      <c r="G1036" s="8" t="s">
        <v>25</v>
      </c>
      <c r="H1036" s="8">
        <v>0.12</v>
      </c>
      <c r="I1036" s="8">
        <v>50000</v>
      </c>
      <c r="J1036" s="8" t="str">
        <f t="shared" si="32"/>
        <v>Fresh 110/ 180_0.12</v>
      </c>
      <c r="K1036" s="8" t="str">
        <f t="shared" si="33"/>
        <v>Fresh 110/ 180_0.12_337458_C00471658</v>
      </c>
    </row>
    <row r="1037" spans="3:11" x14ac:dyDescent="0.2">
      <c r="C1037" s="8">
        <v>337458</v>
      </c>
      <c r="D1037" s="8" t="s">
        <v>618</v>
      </c>
      <c r="E1037" s="8" t="s">
        <v>621</v>
      </c>
      <c r="F1037" s="8" t="s">
        <v>622</v>
      </c>
      <c r="G1037" s="8" t="s">
        <v>64</v>
      </c>
      <c r="H1037" s="8">
        <v>0.12</v>
      </c>
      <c r="I1037" s="8">
        <v>7670000</v>
      </c>
      <c r="J1037" s="8" t="str">
        <f t="shared" si="32"/>
        <v>Hoan Hao 1L_0.12</v>
      </c>
      <c r="K1037" s="8" t="str">
        <f t="shared" si="33"/>
        <v>Hoan Hao 1L_0.12_337458_C00471658</v>
      </c>
    </row>
    <row r="1038" spans="3:11" x14ac:dyDescent="0.2">
      <c r="C1038" s="8">
        <v>337458</v>
      </c>
      <c r="D1038" s="8" t="s">
        <v>618</v>
      </c>
      <c r="E1038" s="8" t="s">
        <v>621</v>
      </c>
      <c r="F1038" s="8" t="s">
        <v>622</v>
      </c>
      <c r="G1038" s="8" t="s">
        <v>65</v>
      </c>
      <c r="H1038" s="8">
        <v>0.09</v>
      </c>
      <c r="I1038" s="8">
        <v>400000</v>
      </c>
      <c r="J1038" s="8" t="str">
        <f t="shared" si="32"/>
        <v>Hoan Hao Tin_0.09</v>
      </c>
      <c r="K1038" s="8" t="str">
        <f t="shared" si="33"/>
        <v>Hoan Hao Tin_0.09_337458_C00471658</v>
      </c>
    </row>
    <row r="1039" spans="3:11" x14ac:dyDescent="0.2">
      <c r="C1039" s="8">
        <v>337458</v>
      </c>
      <c r="D1039" s="8" t="s">
        <v>618</v>
      </c>
      <c r="E1039" s="8" t="s">
        <v>621</v>
      </c>
      <c r="F1039" s="8" t="s">
        <v>622</v>
      </c>
      <c r="G1039" s="8" t="s">
        <v>26</v>
      </c>
      <c r="H1039" s="8">
        <v>0.08</v>
      </c>
      <c r="I1039" s="8">
        <v>50000</v>
      </c>
      <c r="J1039" s="8" t="str">
        <f t="shared" si="32"/>
        <v>Ovaltine 110/ 180_0.08</v>
      </c>
      <c r="K1039" s="8" t="str">
        <f t="shared" si="33"/>
        <v>Ovaltine 110/ 180_0.08_337458_C00471658</v>
      </c>
    </row>
    <row r="1040" spans="3:11" x14ac:dyDescent="0.2">
      <c r="C1040" s="8">
        <v>337458</v>
      </c>
      <c r="D1040" s="8" t="s">
        <v>618</v>
      </c>
      <c r="E1040" s="8" t="s">
        <v>623</v>
      </c>
      <c r="F1040" s="8" t="s">
        <v>624</v>
      </c>
      <c r="G1040" s="8" t="s">
        <v>17</v>
      </c>
      <c r="H1040" s="8">
        <v>0.17</v>
      </c>
      <c r="I1040" s="8">
        <v>25400000</v>
      </c>
      <c r="J1040" s="8" t="str">
        <f t="shared" si="32"/>
        <v>CK 110/ 170_0.17</v>
      </c>
      <c r="K1040" s="8" t="str">
        <f t="shared" si="33"/>
        <v>CK 110/ 170_0.17_337458_C00547688</v>
      </c>
    </row>
    <row r="1041" spans="3:11" x14ac:dyDescent="0.2">
      <c r="C1041" s="8">
        <v>192876</v>
      </c>
      <c r="D1041" s="8" t="s">
        <v>625</v>
      </c>
      <c r="E1041" s="8" t="s">
        <v>626</v>
      </c>
      <c r="F1041" s="8" t="s">
        <v>627</v>
      </c>
      <c r="G1041" s="8" t="s">
        <v>161</v>
      </c>
      <c r="H1041" s="8">
        <v>0.13</v>
      </c>
      <c r="I1041" s="8">
        <v>50000</v>
      </c>
      <c r="J1041" s="8" t="str">
        <f t="shared" si="32"/>
        <v>Foaming milk_0.13</v>
      </c>
      <c r="K1041" s="8" t="str">
        <f t="shared" si="33"/>
        <v>Foaming milk_0.13_192876_C00549534</v>
      </c>
    </row>
    <row r="1042" spans="3:11" x14ac:dyDescent="0.2">
      <c r="C1042" s="8">
        <v>192241</v>
      </c>
      <c r="D1042" s="8" t="s">
        <v>628</v>
      </c>
      <c r="E1042" s="8" t="s">
        <v>629</v>
      </c>
      <c r="F1042" s="8" t="s">
        <v>630</v>
      </c>
      <c r="G1042" s="8" t="s">
        <v>62</v>
      </c>
      <c r="H1042" s="8">
        <v>0.12</v>
      </c>
      <c r="I1042" s="8">
        <v>50000</v>
      </c>
      <c r="J1042" s="8" t="str">
        <f t="shared" si="32"/>
        <v>Cup yogurt_0.12</v>
      </c>
      <c r="K1042" s="8" t="str">
        <f t="shared" si="33"/>
        <v>Cup yogurt_0.12_192241_C00459384</v>
      </c>
    </row>
    <row r="1043" spans="3:11" x14ac:dyDescent="0.2">
      <c r="C1043" s="8">
        <v>192241</v>
      </c>
      <c r="D1043" s="8" t="s">
        <v>628</v>
      </c>
      <c r="E1043" s="8" t="s">
        <v>629</v>
      </c>
      <c r="F1043" s="8" t="s">
        <v>630</v>
      </c>
      <c r="G1043" s="8" t="s">
        <v>64</v>
      </c>
      <c r="H1043" s="8">
        <v>0.11</v>
      </c>
      <c r="I1043" s="8">
        <v>600000</v>
      </c>
      <c r="J1043" s="8" t="str">
        <f t="shared" si="32"/>
        <v>Hoan Hao 1L_0.11</v>
      </c>
      <c r="K1043" s="8" t="str">
        <f t="shared" si="33"/>
        <v>Hoan Hao 1L_0.11_192241_C00459384</v>
      </c>
    </row>
    <row r="1044" spans="3:11" x14ac:dyDescent="0.2">
      <c r="C1044" s="8">
        <v>192241</v>
      </c>
      <c r="D1044" s="8" t="s">
        <v>628</v>
      </c>
      <c r="E1044" s="8" t="s">
        <v>629</v>
      </c>
      <c r="F1044" s="8" t="s">
        <v>630</v>
      </c>
      <c r="G1044" s="8" t="s">
        <v>69</v>
      </c>
      <c r="H1044" s="8">
        <v>0.08</v>
      </c>
      <c r="I1044" s="8">
        <v>70000</v>
      </c>
      <c r="J1044" s="8" t="str">
        <f t="shared" si="32"/>
        <v>Ovaltine 285g_0.08</v>
      </c>
      <c r="K1044" s="8" t="str">
        <f t="shared" si="33"/>
        <v>Ovaltine 285g_0.08_192241_C00459384</v>
      </c>
    </row>
    <row r="1045" spans="3:11" x14ac:dyDescent="0.2">
      <c r="C1045" s="8">
        <v>192241</v>
      </c>
      <c r="D1045" s="8" t="s">
        <v>628</v>
      </c>
      <c r="E1045" s="8" t="s">
        <v>631</v>
      </c>
      <c r="F1045" s="8" t="s">
        <v>632</v>
      </c>
      <c r="G1045" s="8" t="s">
        <v>17</v>
      </c>
      <c r="H1045" s="8">
        <v>0.13</v>
      </c>
      <c r="I1045" s="8">
        <v>4930000</v>
      </c>
      <c r="J1045" s="8" t="str">
        <f t="shared" si="32"/>
        <v>CK 110/ 170_0.13</v>
      </c>
      <c r="K1045" s="8" t="str">
        <f t="shared" si="33"/>
        <v>CK 110/ 170_0.13_192241_C00459490</v>
      </c>
    </row>
    <row r="1046" spans="3:11" x14ac:dyDescent="0.2">
      <c r="C1046" s="8">
        <v>192241</v>
      </c>
      <c r="D1046" s="8" t="s">
        <v>628</v>
      </c>
      <c r="E1046" s="8" t="s">
        <v>631</v>
      </c>
      <c r="F1046" s="8" t="s">
        <v>632</v>
      </c>
      <c r="G1046" s="8" t="s">
        <v>62</v>
      </c>
      <c r="H1046" s="8">
        <v>0.12</v>
      </c>
      <c r="I1046" s="8">
        <v>130000</v>
      </c>
      <c r="J1046" s="8" t="str">
        <f t="shared" si="32"/>
        <v>Cup yogurt_0.12</v>
      </c>
      <c r="K1046" s="8" t="str">
        <f t="shared" si="33"/>
        <v>Cup yogurt_0.12_192241_C00459490</v>
      </c>
    </row>
    <row r="1047" spans="3:11" x14ac:dyDescent="0.2">
      <c r="C1047" s="8">
        <v>192241</v>
      </c>
      <c r="D1047" s="8" t="s">
        <v>628</v>
      </c>
      <c r="E1047" s="8" t="s">
        <v>631</v>
      </c>
      <c r="F1047" s="8" t="s">
        <v>632</v>
      </c>
      <c r="G1047" s="8" t="s">
        <v>24</v>
      </c>
      <c r="H1047" s="8">
        <v>0.13</v>
      </c>
      <c r="I1047" s="8">
        <v>50000</v>
      </c>
      <c r="J1047" s="8" t="str">
        <f t="shared" si="32"/>
        <v>Fino_0.13</v>
      </c>
      <c r="K1047" s="8" t="str">
        <f t="shared" si="33"/>
        <v>Fino_0.13_192241_C00459490</v>
      </c>
    </row>
    <row r="1048" spans="3:11" x14ac:dyDescent="0.2">
      <c r="C1048" s="8">
        <v>192241</v>
      </c>
      <c r="D1048" s="8" t="s">
        <v>628</v>
      </c>
      <c r="E1048" s="8" t="s">
        <v>631</v>
      </c>
      <c r="F1048" s="8" t="s">
        <v>632</v>
      </c>
      <c r="G1048" s="8" t="s">
        <v>25</v>
      </c>
      <c r="H1048" s="8">
        <v>0.13</v>
      </c>
      <c r="I1048" s="8">
        <v>1070000</v>
      </c>
      <c r="J1048" s="8" t="str">
        <f t="shared" si="32"/>
        <v>Fresh 110/ 180_0.13</v>
      </c>
      <c r="K1048" s="8" t="str">
        <f t="shared" si="33"/>
        <v>Fresh 110/ 180_0.13_192241_C00459490</v>
      </c>
    </row>
    <row r="1049" spans="3:11" x14ac:dyDescent="0.2">
      <c r="C1049" s="8">
        <v>192241</v>
      </c>
      <c r="D1049" s="8" t="s">
        <v>628</v>
      </c>
      <c r="E1049" s="8" t="s">
        <v>631</v>
      </c>
      <c r="F1049" s="8" t="s">
        <v>632</v>
      </c>
      <c r="G1049" s="8" t="s">
        <v>72</v>
      </c>
      <c r="H1049" s="8">
        <v>0.12</v>
      </c>
      <c r="I1049" s="8">
        <v>200000</v>
      </c>
      <c r="J1049" s="8" t="str">
        <f t="shared" si="32"/>
        <v>Fresh 1L_0.12</v>
      </c>
      <c r="K1049" s="8" t="str">
        <f t="shared" si="33"/>
        <v>Fresh 1L_0.12_192241_C00459490</v>
      </c>
    </row>
    <row r="1050" spans="3:11" x14ac:dyDescent="0.2">
      <c r="C1050" s="8">
        <v>192241</v>
      </c>
      <c r="D1050" s="8" t="s">
        <v>628</v>
      </c>
      <c r="E1050" s="8" t="s">
        <v>631</v>
      </c>
      <c r="F1050" s="8" t="s">
        <v>632</v>
      </c>
      <c r="G1050" s="8" t="s">
        <v>65</v>
      </c>
      <c r="H1050" s="8">
        <v>0.1</v>
      </c>
      <c r="I1050" s="8">
        <v>1000000</v>
      </c>
      <c r="J1050" s="8" t="str">
        <f t="shared" si="32"/>
        <v>Hoan Hao Tin_0.1</v>
      </c>
      <c r="K1050" s="8" t="str">
        <f t="shared" si="33"/>
        <v>Hoan Hao Tin_0.1_192241_C00459490</v>
      </c>
    </row>
    <row r="1051" spans="3:11" x14ac:dyDescent="0.2">
      <c r="C1051" s="8">
        <v>192241</v>
      </c>
      <c r="D1051" s="8" t="s">
        <v>628</v>
      </c>
      <c r="E1051" s="8" t="s">
        <v>631</v>
      </c>
      <c r="F1051" s="8" t="s">
        <v>632</v>
      </c>
      <c r="G1051" s="8" t="s">
        <v>27</v>
      </c>
      <c r="H1051" s="8">
        <v>7.0000000000000007E-2</v>
      </c>
      <c r="I1051" s="8">
        <v>50000</v>
      </c>
      <c r="J1051" s="8" t="str">
        <f t="shared" si="32"/>
        <v>YM 110/ 170_0.07</v>
      </c>
      <c r="K1051" s="8" t="str">
        <f t="shared" si="33"/>
        <v>YM 110/ 170_0.07_192241_C00459490</v>
      </c>
    </row>
    <row r="1052" spans="3:11" x14ac:dyDescent="0.2">
      <c r="C1052" s="8">
        <v>192241</v>
      </c>
      <c r="D1052" s="8" t="s">
        <v>628</v>
      </c>
      <c r="E1052" s="8" t="s">
        <v>631</v>
      </c>
      <c r="F1052" s="8" t="s">
        <v>632</v>
      </c>
      <c r="G1052" s="8" t="s">
        <v>59</v>
      </c>
      <c r="H1052" s="8">
        <v>0.1</v>
      </c>
      <c r="I1052" s="8">
        <v>50000</v>
      </c>
      <c r="J1052" s="8" t="str">
        <f t="shared" si="32"/>
        <v>YM Bottle_0.1</v>
      </c>
      <c r="K1052" s="8" t="str">
        <f t="shared" si="33"/>
        <v>YM Bottle_0.1_192241_C00459490</v>
      </c>
    </row>
    <row r="1053" spans="3:11" x14ac:dyDescent="0.2">
      <c r="C1053" s="8">
        <v>192241</v>
      </c>
      <c r="D1053" s="8" t="s">
        <v>628</v>
      </c>
      <c r="E1053" s="8" t="s">
        <v>633</v>
      </c>
      <c r="F1053" s="8" t="s">
        <v>634</v>
      </c>
      <c r="G1053" s="8" t="s">
        <v>17</v>
      </c>
      <c r="H1053" s="8">
        <v>0.13</v>
      </c>
      <c r="I1053" s="8">
        <v>3000000</v>
      </c>
      <c r="J1053" s="8" t="str">
        <f t="shared" si="32"/>
        <v>CK 110/ 170_0.13</v>
      </c>
      <c r="K1053" s="8" t="str">
        <f t="shared" si="33"/>
        <v>CK 110/ 170_0.13_192241_C00469644</v>
      </c>
    </row>
    <row r="1054" spans="3:11" x14ac:dyDescent="0.2">
      <c r="C1054" s="8">
        <v>192241</v>
      </c>
      <c r="D1054" s="8" t="s">
        <v>628</v>
      </c>
      <c r="E1054" s="8" t="s">
        <v>633</v>
      </c>
      <c r="F1054" s="8" t="s">
        <v>634</v>
      </c>
      <c r="G1054" s="8" t="s">
        <v>26</v>
      </c>
      <c r="H1054" s="8">
        <v>0.08</v>
      </c>
      <c r="I1054" s="8">
        <v>270000</v>
      </c>
      <c r="J1054" s="8" t="str">
        <f t="shared" si="32"/>
        <v>Ovaltine 110/ 180_0.08</v>
      </c>
      <c r="K1054" s="8" t="str">
        <f t="shared" si="33"/>
        <v>Ovaltine 110/ 180_0.08_192241_C00469644</v>
      </c>
    </row>
    <row r="1055" spans="3:11" x14ac:dyDescent="0.2">
      <c r="C1055" s="8">
        <v>192241</v>
      </c>
      <c r="D1055" s="8" t="s">
        <v>628</v>
      </c>
      <c r="E1055" s="8" t="s">
        <v>633</v>
      </c>
      <c r="F1055" s="8" t="s">
        <v>634</v>
      </c>
      <c r="G1055" s="8" t="s">
        <v>27</v>
      </c>
      <c r="H1055" s="8">
        <v>0.08</v>
      </c>
      <c r="I1055" s="8">
        <v>50000</v>
      </c>
      <c r="J1055" s="8" t="str">
        <f t="shared" si="32"/>
        <v>YM 110/ 170_0.08</v>
      </c>
      <c r="K1055" s="8" t="str">
        <f t="shared" si="33"/>
        <v>YM 110/ 170_0.08_192241_C00469644</v>
      </c>
    </row>
    <row r="1056" spans="3:11" x14ac:dyDescent="0.2">
      <c r="C1056" s="8">
        <v>192241</v>
      </c>
      <c r="D1056" s="8" t="s">
        <v>628</v>
      </c>
      <c r="E1056" s="8" t="s">
        <v>635</v>
      </c>
      <c r="F1056" s="8" t="s">
        <v>636</v>
      </c>
      <c r="G1056" s="8" t="s">
        <v>62</v>
      </c>
      <c r="H1056" s="8">
        <v>0.12</v>
      </c>
      <c r="I1056" s="8">
        <v>50000</v>
      </c>
      <c r="J1056" s="8" t="str">
        <f t="shared" si="32"/>
        <v>Cup yogurt_0.12</v>
      </c>
      <c r="K1056" s="8" t="str">
        <f t="shared" si="33"/>
        <v>Cup yogurt_0.12_192241_C00469667</v>
      </c>
    </row>
    <row r="1057" spans="3:11" x14ac:dyDescent="0.2">
      <c r="C1057" s="8">
        <v>192241</v>
      </c>
      <c r="D1057" s="8" t="s">
        <v>628</v>
      </c>
      <c r="E1057" s="8" t="s">
        <v>635</v>
      </c>
      <c r="F1057" s="8" t="s">
        <v>636</v>
      </c>
      <c r="G1057" s="8" t="s">
        <v>24</v>
      </c>
      <c r="H1057" s="8">
        <v>0.13</v>
      </c>
      <c r="I1057" s="8">
        <v>50000</v>
      </c>
      <c r="J1057" s="8" t="str">
        <f t="shared" si="32"/>
        <v>Fino_0.13</v>
      </c>
      <c r="K1057" s="8" t="str">
        <f t="shared" si="33"/>
        <v>Fino_0.13_192241_C00469667</v>
      </c>
    </row>
    <row r="1058" spans="3:11" x14ac:dyDescent="0.2">
      <c r="C1058" s="8">
        <v>192241</v>
      </c>
      <c r="D1058" s="8" t="s">
        <v>628</v>
      </c>
      <c r="E1058" s="8" t="s">
        <v>635</v>
      </c>
      <c r="F1058" s="8" t="s">
        <v>636</v>
      </c>
      <c r="G1058" s="8" t="s">
        <v>27</v>
      </c>
      <c r="H1058" s="8">
        <v>0.08</v>
      </c>
      <c r="I1058" s="8">
        <v>50000</v>
      </c>
      <c r="J1058" s="8" t="str">
        <f t="shared" si="32"/>
        <v>YM 110/ 170_0.08</v>
      </c>
      <c r="K1058" s="8" t="str">
        <f t="shared" si="33"/>
        <v>YM 110/ 170_0.08_192241_C00469667</v>
      </c>
    </row>
    <row r="1059" spans="3:11" x14ac:dyDescent="0.2">
      <c r="C1059" s="8">
        <v>192241</v>
      </c>
      <c r="D1059" s="8" t="s">
        <v>628</v>
      </c>
      <c r="E1059" s="8" t="s">
        <v>637</v>
      </c>
      <c r="F1059" s="8" t="s">
        <v>638</v>
      </c>
      <c r="G1059" s="8" t="s">
        <v>94</v>
      </c>
      <c r="H1059" s="8">
        <v>0.04</v>
      </c>
      <c r="I1059" s="8">
        <v>50000</v>
      </c>
      <c r="J1059" s="8" t="str">
        <f t="shared" si="32"/>
        <v>DL Blue_0.04</v>
      </c>
      <c r="K1059" s="8" t="str">
        <f t="shared" si="33"/>
        <v>DL Blue_0.04_192241_C00480231</v>
      </c>
    </row>
    <row r="1060" spans="3:11" x14ac:dyDescent="0.2">
      <c r="C1060" s="8">
        <v>192241</v>
      </c>
      <c r="D1060" s="8" t="s">
        <v>628</v>
      </c>
      <c r="E1060" s="8" t="s">
        <v>637</v>
      </c>
      <c r="F1060" s="8" t="s">
        <v>638</v>
      </c>
      <c r="G1060" s="8" t="s">
        <v>81</v>
      </c>
      <c r="H1060" s="8">
        <v>0.04</v>
      </c>
      <c r="I1060" s="8">
        <v>50000</v>
      </c>
      <c r="J1060" s="8" t="str">
        <f t="shared" si="32"/>
        <v>DL Gold_0.04</v>
      </c>
      <c r="K1060" s="8" t="str">
        <f t="shared" si="33"/>
        <v>DL Gold_0.04_192241_C00480231</v>
      </c>
    </row>
    <row r="1061" spans="3:11" x14ac:dyDescent="0.2">
      <c r="C1061" s="8">
        <v>192241</v>
      </c>
      <c r="D1061" s="8" t="s">
        <v>628</v>
      </c>
      <c r="E1061" s="8" t="s">
        <v>637</v>
      </c>
      <c r="F1061" s="8" t="s">
        <v>638</v>
      </c>
      <c r="G1061" s="8" t="s">
        <v>24</v>
      </c>
      <c r="H1061" s="8">
        <v>0.14000000000000001</v>
      </c>
      <c r="I1061" s="8">
        <v>2600000</v>
      </c>
      <c r="J1061" s="8" t="str">
        <f t="shared" si="32"/>
        <v>Fino_0.14</v>
      </c>
      <c r="K1061" s="8" t="str">
        <f t="shared" si="33"/>
        <v>Fino_0.14_192241_C00480231</v>
      </c>
    </row>
    <row r="1062" spans="3:11" x14ac:dyDescent="0.2">
      <c r="C1062" s="8">
        <v>192241</v>
      </c>
      <c r="D1062" s="8" t="s">
        <v>628</v>
      </c>
      <c r="E1062" s="8" t="s">
        <v>637</v>
      </c>
      <c r="F1062" s="8" t="s">
        <v>638</v>
      </c>
      <c r="G1062" s="8" t="s">
        <v>72</v>
      </c>
      <c r="H1062" s="8">
        <v>0.12</v>
      </c>
      <c r="I1062" s="8">
        <v>130000</v>
      </c>
      <c r="J1062" s="8" t="str">
        <f t="shared" si="32"/>
        <v>Fresh 1L_0.12</v>
      </c>
      <c r="K1062" s="8" t="str">
        <f t="shared" si="33"/>
        <v>Fresh 1L_0.12_192241_C00480231</v>
      </c>
    </row>
    <row r="1063" spans="3:11" x14ac:dyDescent="0.2">
      <c r="C1063" s="8">
        <v>192241</v>
      </c>
      <c r="D1063" s="8" t="s">
        <v>628</v>
      </c>
      <c r="E1063" s="8" t="s">
        <v>637</v>
      </c>
      <c r="F1063" s="8" t="s">
        <v>638</v>
      </c>
      <c r="G1063" s="8" t="s">
        <v>64</v>
      </c>
      <c r="H1063" s="8">
        <v>0.1</v>
      </c>
      <c r="I1063" s="8">
        <v>50000</v>
      </c>
      <c r="J1063" s="8" t="str">
        <f t="shared" si="32"/>
        <v>Hoan Hao 1L_0.1</v>
      </c>
      <c r="K1063" s="8" t="str">
        <f t="shared" si="33"/>
        <v>Hoan Hao 1L_0.1_192241_C00480231</v>
      </c>
    </row>
    <row r="1064" spans="3:11" x14ac:dyDescent="0.2">
      <c r="C1064" s="8">
        <v>192241</v>
      </c>
      <c r="D1064" s="8" t="s">
        <v>628</v>
      </c>
      <c r="E1064" s="8" t="s">
        <v>637</v>
      </c>
      <c r="F1064" s="8" t="s">
        <v>638</v>
      </c>
      <c r="G1064" s="8" t="s">
        <v>27</v>
      </c>
      <c r="H1064" s="8">
        <v>7.0000000000000007E-2</v>
      </c>
      <c r="I1064" s="8">
        <v>50000</v>
      </c>
      <c r="J1064" s="8" t="str">
        <f t="shared" si="32"/>
        <v>YM 110/ 170_0.07</v>
      </c>
      <c r="K1064" s="8" t="str">
        <f t="shared" si="33"/>
        <v>YM 110/ 170_0.07_192241_C00480231</v>
      </c>
    </row>
    <row r="1065" spans="3:11" x14ac:dyDescent="0.2">
      <c r="C1065" s="8">
        <v>192241</v>
      </c>
      <c r="D1065" s="8" t="s">
        <v>628</v>
      </c>
      <c r="E1065" s="8" t="s">
        <v>639</v>
      </c>
      <c r="F1065" s="8" t="s">
        <v>640</v>
      </c>
      <c r="G1065" s="8" t="s">
        <v>17</v>
      </c>
      <c r="H1065" s="8">
        <v>0.12</v>
      </c>
      <c r="I1065" s="8">
        <v>50000</v>
      </c>
      <c r="J1065" s="8" t="str">
        <f t="shared" si="32"/>
        <v>CK 110/ 170_0.12</v>
      </c>
      <c r="K1065" s="8" t="str">
        <f t="shared" si="33"/>
        <v>CK 110/ 170_0.12_192241_C00479741</v>
      </c>
    </row>
    <row r="1066" spans="3:11" x14ac:dyDescent="0.2">
      <c r="C1066" s="8">
        <v>192241</v>
      </c>
      <c r="D1066" s="8" t="s">
        <v>628</v>
      </c>
      <c r="E1066" s="8" t="s">
        <v>639</v>
      </c>
      <c r="F1066" s="8" t="s">
        <v>640</v>
      </c>
      <c r="G1066" s="8" t="s">
        <v>62</v>
      </c>
      <c r="H1066" s="8">
        <v>0.15</v>
      </c>
      <c r="I1066" s="8">
        <v>1200000</v>
      </c>
      <c r="J1066" s="8" t="str">
        <f t="shared" si="32"/>
        <v>Cup yogurt_0.15</v>
      </c>
      <c r="K1066" s="8" t="str">
        <f t="shared" si="33"/>
        <v>Cup yogurt_0.15_192241_C00479741</v>
      </c>
    </row>
    <row r="1067" spans="3:11" x14ac:dyDescent="0.2">
      <c r="C1067" s="8">
        <v>192241</v>
      </c>
      <c r="D1067" s="8" t="s">
        <v>628</v>
      </c>
      <c r="E1067" s="8" t="s">
        <v>639</v>
      </c>
      <c r="F1067" s="8" t="s">
        <v>640</v>
      </c>
      <c r="G1067" s="8" t="s">
        <v>24</v>
      </c>
      <c r="H1067" s="8">
        <v>0.12</v>
      </c>
      <c r="I1067" s="8">
        <v>130000</v>
      </c>
      <c r="J1067" s="8" t="str">
        <f t="shared" si="32"/>
        <v>Fino_0.12</v>
      </c>
      <c r="K1067" s="8" t="str">
        <f t="shared" si="33"/>
        <v>Fino_0.12_192241_C00479741</v>
      </c>
    </row>
    <row r="1068" spans="3:11" x14ac:dyDescent="0.2">
      <c r="C1068" s="8">
        <v>192241</v>
      </c>
      <c r="D1068" s="8" t="s">
        <v>628</v>
      </c>
      <c r="E1068" s="8" t="s">
        <v>639</v>
      </c>
      <c r="F1068" s="8" t="s">
        <v>640</v>
      </c>
      <c r="G1068" s="8" t="s">
        <v>25</v>
      </c>
      <c r="H1068" s="8">
        <v>0.12</v>
      </c>
      <c r="I1068" s="8">
        <v>50000</v>
      </c>
      <c r="J1068" s="8" t="str">
        <f t="shared" si="32"/>
        <v>Fresh 110/ 180_0.12</v>
      </c>
      <c r="K1068" s="8" t="str">
        <f t="shared" si="33"/>
        <v>Fresh 110/ 180_0.12_192241_C00479741</v>
      </c>
    </row>
    <row r="1069" spans="3:11" x14ac:dyDescent="0.2">
      <c r="C1069" s="8">
        <v>192241</v>
      </c>
      <c r="D1069" s="8" t="s">
        <v>628</v>
      </c>
      <c r="E1069" s="8" t="s">
        <v>639</v>
      </c>
      <c r="F1069" s="8" t="s">
        <v>640</v>
      </c>
      <c r="G1069" s="8" t="s">
        <v>72</v>
      </c>
      <c r="H1069" s="8">
        <v>0.12</v>
      </c>
      <c r="I1069" s="8">
        <v>70000</v>
      </c>
      <c r="J1069" s="8" t="str">
        <f t="shared" si="32"/>
        <v>Fresh 1L_0.12</v>
      </c>
      <c r="K1069" s="8" t="str">
        <f t="shared" si="33"/>
        <v>Fresh 1L_0.12_192241_C00479741</v>
      </c>
    </row>
    <row r="1070" spans="3:11" x14ac:dyDescent="0.2">
      <c r="C1070" s="8">
        <v>192241</v>
      </c>
      <c r="D1070" s="8" t="s">
        <v>628</v>
      </c>
      <c r="E1070" s="8" t="s">
        <v>639</v>
      </c>
      <c r="F1070" s="8" t="s">
        <v>640</v>
      </c>
      <c r="G1070" s="8" t="s">
        <v>64</v>
      </c>
      <c r="H1070" s="8">
        <v>0.12</v>
      </c>
      <c r="I1070" s="8">
        <v>1400000</v>
      </c>
      <c r="J1070" s="8" t="str">
        <f t="shared" si="32"/>
        <v>Hoan Hao 1L_0.12</v>
      </c>
      <c r="K1070" s="8" t="str">
        <f t="shared" si="33"/>
        <v>Hoan Hao 1L_0.12_192241_C00479741</v>
      </c>
    </row>
    <row r="1071" spans="3:11" x14ac:dyDescent="0.2">
      <c r="C1071" s="8">
        <v>192241</v>
      </c>
      <c r="D1071" s="8" t="s">
        <v>628</v>
      </c>
      <c r="E1071" s="8" t="s">
        <v>639</v>
      </c>
      <c r="F1071" s="8" t="s">
        <v>640</v>
      </c>
      <c r="G1071" s="8" t="s">
        <v>26</v>
      </c>
      <c r="H1071" s="8">
        <v>0.1</v>
      </c>
      <c r="I1071" s="8">
        <v>470000</v>
      </c>
      <c r="J1071" s="8" t="str">
        <f t="shared" si="32"/>
        <v>Ovaltine 110/ 180_0.1</v>
      </c>
      <c r="K1071" s="8" t="str">
        <f t="shared" si="33"/>
        <v>Ovaltine 110/ 180_0.1_192241_C00479741</v>
      </c>
    </row>
    <row r="1072" spans="3:11" x14ac:dyDescent="0.2">
      <c r="C1072" s="8">
        <v>192241</v>
      </c>
      <c r="D1072" s="8" t="s">
        <v>628</v>
      </c>
      <c r="E1072" s="8" t="s">
        <v>639</v>
      </c>
      <c r="F1072" s="8" t="s">
        <v>640</v>
      </c>
      <c r="G1072" s="8" t="s">
        <v>69</v>
      </c>
      <c r="H1072" s="8">
        <v>0.1</v>
      </c>
      <c r="I1072" s="8">
        <v>50000</v>
      </c>
      <c r="J1072" s="8" t="str">
        <f t="shared" si="32"/>
        <v>Ovaltine 285g_0.1</v>
      </c>
      <c r="K1072" s="8" t="str">
        <f t="shared" si="33"/>
        <v>Ovaltine 285g_0.1_192241_C00479741</v>
      </c>
    </row>
    <row r="1073" spans="3:11" x14ac:dyDescent="0.2">
      <c r="C1073" s="8">
        <v>192241</v>
      </c>
      <c r="D1073" s="8" t="s">
        <v>628</v>
      </c>
      <c r="E1073" s="8" t="s">
        <v>639</v>
      </c>
      <c r="F1073" s="8" t="s">
        <v>640</v>
      </c>
      <c r="G1073" s="8" t="s">
        <v>27</v>
      </c>
      <c r="H1073" s="8">
        <v>0.08</v>
      </c>
      <c r="I1073" s="8">
        <v>200000</v>
      </c>
      <c r="J1073" s="8" t="str">
        <f t="shared" si="32"/>
        <v>YM 110/ 170_0.08</v>
      </c>
      <c r="K1073" s="8" t="str">
        <f t="shared" si="33"/>
        <v>YM 110/ 170_0.08_192241_C00479741</v>
      </c>
    </row>
    <row r="1074" spans="3:11" x14ac:dyDescent="0.2">
      <c r="C1074" s="8">
        <v>192241</v>
      </c>
      <c r="D1074" s="8" t="s">
        <v>628</v>
      </c>
      <c r="E1074" s="8" t="s">
        <v>641</v>
      </c>
      <c r="F1074" s="8" t="s">
        <v>642</v>
      </c>
      <c r="G1074" s="8" t="s">
        <v>81</v>
      </c>
      <c r="H1074" s="8">
        <v>0.09</v>
      </c>
      <c r="I1074" s="8">
        <v>330000</v>
      </c>
      <c r="J1074" s="8" t="str">
        <f t="shared" si="32"/>
        <v>DL Gold_0.09</v>
      </c>
      <c r="K1074" s="8" t="str">
        <f t="shared" si="33"/>
        <v>DL Gold_0.09_192241_C00538673</v>
      </c>
    </row>
    <row r="1075" spans="3:11" x14ac:dyDescent="0.2">
      <c r="C1075" s="8">
        <v>192241</v>
      </c>
      <c r="D1075" s="8" t="s">
        <v>628</v>
      </c>
      <c r="E1075" s="8" t="s">
        <v>641</v>
      </c>
      <c r="F1075" s="8" t="s">
        <v>642</v>
      </c>
      <c r="G1075" s="8" t="s">
        <v>25</v>
      </c>
      <c r="H1075" s="8">
        <v>0.12</v>
      </c>
      <c r="I1075" s="8">
        <v>270000</v>
      </c>
      <c r="J1075" s="8" t="str">
        <f t="shared" si="32"/>
        <v>Fresh 110/ 180_0.12</v>
      </c>
      <c r="K1075" s="8" t="str">
        <f t="shared" si="33"/>
        <v>Fresh 110/ 180_0.12_192241_C00538673</v>
      </c>
    </row>
    <row r="1076" spans="3:11" x14ac:dyDescent="0.2">
      <c r="C1076" s="8">
        <v>192241</v>
      </c>
      <c r="D1076" s="8" t="s">
        <v>628</v>
      </c>
      <c r="E1076" s="8" t="s">
        <v>641</v>
      </c>
      <c r="F1076" s="8" t="s">
        <v>642</v>
      </c>
      <c r="G1076" s="8" t="s">
        <v>27</v>
      </c>
      <c r="H1076" s="8">
        <v>0.1</v>
      </c>
      <c r="I1076" s="8">
        <v>50000</v>
      </c>
      <c r="J1076" s="8" t="str">
        <f t="shared" si="32"/>
        <v>YM 110/ 170_0.1</v>
      </c>
      <c r="K1076" s="8" t="str">
        <f t="shared" si="33"/>
        <v>YM 110/ 170_0.1_192241_C00538673</v>
      </c>
    </row>
    <row r="1077" spans="3:11" x14ac:dyDescent="0.2">
      <c r="C1077" s="8">
        <v>192241</v>
      </c>
      <c r="D1077" s="8" t="s">
        <v>628</v>
      </c>
      <c r="E1077" s="8" t="s">
        <v>641</v>
      </c>
      <c r="F1077" s="8" t="s">
        <v>642</v>
      </c>
      <c r="G1077" s="8" t="s">
        <v>59</v>
      </c>
      <c r="H1077" s="8">
        <v>0.16</v>
      </c>
      <c r="I1077" s="8">
        <v>70000</v>
      </c>
      <c r="J1077" s="8" t="str">
        <f t="shared" si="32"/>
        <v>YM Bottle_0.16</v>
      </c>
      <c r="K1077" s="8" t="str">
        <f t="shared" si="33"/>
        <v>YM Bottle_0.16_192241_C00538673</v>
      </c>
    </row>
    <row r="1078" spans="3:11" x14ac:dyDescent="0.2">
      <c r="C1078" s="8">
        <v>337313</v>
      </c>
      <c r="D1078" s="8" t="s">
        <v>643</v>
      </c>
      <c r="E1078" s="8" t="s">
        <v>644</v>
      </c>
      <c r="F1078" s="8" t="s">
        <v>645</v>
      </c>
      <c r="G1078" s="8" t="s">
        <v>24</v>
      </c>
      <c r="H1078" s="8">
        <v>0.12</v>
      </c>
      <c r="I1078" s="8">
        <v>130000</v>
      </c>
      <c r="J1078" s="8" t="str">
        <f t="shared" si="32"/>
        <v>Fino_0.12</v>
      </c>
      <c r="K1078" s="8" t="str">
        <f t="shared" si="33"/>
        <v>Fino_0.12_337313_C00257112</v>
      </c>
    </row>
    <row r="1079" spans="3:11" x14ac:dyDescent="0.2">
      <c r="C1079" s="8">
        <v>337313</v>
      </c>
      <c r="D1079" s="8" t="s">
        <v>643</v>
      </c>
      <c r="E1079" s="8" t="s">
        <v>644</v>
      </c>
      <c r="F1079" s="8" t="s">
        <v>645</v>
      </c>
      <c r="G1079" s="8" t="s">
        <v>72</v>
      </c>
      <c r="H1079" s="8">
        <v>0.12</v>
      </c>
      <c r="I1079" s="8">
        <v>1200000</v>
      </c>
      <c r="J1079" s="8" t="str">
        <f t="shared" si="32"/>
        <v>Fresh 1L_0.12</v>
      </c>
      <c r="K1079" s="8" t="str">
        <f t="shared" si="33"/>
        <v>Fresh 1L_0.12_337313_C00257112</v>
      </c>
    </row>
    <row r="1080" spans="3:11" x14ac:dyDescent="0.2">
      <c r="C1080" s="8">
        <v>337313</v>
      </c>
      <c r="D1080" s="8" t="s">
        <v>643</v>
      </c>
      <c r="E1080" s="8" t="s">
        <v>644</v>
      </c>
      <c r="F1080" s="8" t="s">
        <v>645</v>
      </c>
      <c r="G1080" s="8" t="s">
        <v>64</v>
      </c>
      <c r="H1080" s="8">
        <v>0.1</v>
      </c>
      <c r="I1080" s="8">
        <v>330000</v>
      </c>
      <c r="J1080" s="8" t="str">
        <f t="shared" si="32"/>
        <v>Hoan Hao 1L_0.1</v>
      </c>
      <c r="K1080" s="8" t="str">
        <f t="shared" si="33"/>
        <v>Hoan Hao 1L_0.1_337313_C00257112</v>
      </c>
    </row>
    <row r="1081" spans="3:11" x14ac:dyDescent="0.2">
      <c r="C1081" s="8">
        <v>337313</v>
      </c>
      <c r="D1081" s="8" t="s">
        <v>643</v>
      </c>
      <c r="E1081" s="8" t="s">
        <v>644</v>
      </c>
      <c r="F1081" s="8" t="s">
        <v>645</v>
      </c>
      <c r="G1081" s="8" t="s">
        <v>65</v>
      </c>
      <c r="H1081" s="8">
        <v>0.09</v>
      </c>
      <c r="I1081" s="8">
        <v>200000</v>
      </c>
      <c r="J1081" s="8" t="str">
        <f t="shared" si="32"/>
        <v>Hoan Hao Tin_0.09</v>
      </c>
      <c r="K1081" s="8" t="str">
        <f t="shared" si="33"/>
        <v>Hoan Hao Tin_0.09_337313_C00257112</v>
      </c>
    </row>
    <row r="1082" spans="3:11" x14ac:dyDescent="0.2">
      <c r="C1082" s="8">
        <v>337313</v>
      </c>
      <c r="D1082" s="8" t="s">
        <v>643</v>
      </c>
      <c r="E1082" s="8" t="s">
        <v>644</v>
      </c>
      <c r="F1082" s="8" t="s">
        <v>645</v>
      </c>
      <c r="G1082" s="8" t="s">
        <v>59</v>
      </c>
      <c r="H1082" s="8">
        <v>0.1</v>
      </c>
      <c r="I1082" s="8">
        <v>50000</v>
      </c>
      <c r="J1082" s="8" t="str">
        <f t="shared" si="32"/>
        <v>YM Bottle_0.1</v>
      </c>
      <c r="K1082" s="8" t="str">
        <f t="shared" si="33"/>
        <v>YM Bottle_0.1_337313_C00257112</v>
      </c>
    </row>
    <row r="1083" spans="3:11" x14ac:dyDescent="0.2">
      <c r="C1083" s="8">
        <v>337313</v>
      </c>
      <c r="D1083" s="8" t="s">
        <v>643</v>
      </c>
      <c r="E1083" s="8" t="s">
        <v>646</v>
      </c>
      <c r="F1083" s="8" t="s">
        <v>647</v>
      </c>
      <c r="G1083" s="8" t="s">
        <v>62</v>
      </c>
      <c r="H1083" s="8">
        <v>0.12</v>
      </c>
      <c r="I1083" s="8">
        <v>50000</v>
      </c>
      <c r="J1083" s="8" t="str">
        <f t="shared" si="32"/>
        <v>Cup yogurt_0.12</v>
      </c>
      <c r="K1083" s="8" t="str">
        <f t="shared" si="33"/>
        <v>Cup yogurt_0.12_337313_C00454294</v>
      </c>
    </row>
    <row r="1084" spans="3:11" x14ac:dyDescent="0.2">
      <c r="C1084" s="8">
        <v>337313</v>
      </c>
      <c r="D1084" s="8" t="s">
        <v>643</v>
      </c>
      <c r="E1084" s="8" t="s">
        <v>646</v>
      </c>
      <c r="F1084" s="8" t="s">
        <v>647</v>
      </c>
      <c r="G1084" s="8" t="s">
        <v>24</v>
      </c>
      <c r="H1084" s="8">
        <v>0.12</v>
      </c>
      <c r="I1084" s="8">
        <v>50000</v>
      </c>
      <c r="J1084" s="8" t="str">
        <f t="shared" si="32"/>
        <v>Fino_0.12</v>
      </c>
      <c r="K1084" s="8" t="str">
        <f t="shared" si="33"/>
        <v>Fino_0.12_337313_C00454294</v>
      </c>
    </row>
    <row r="1085" spans="3:11" x14ac:dyDescent="0.2">
      <c r="C1085" s="8">
        <v>337313</v>
      </c>
      <c r="D1085" s="8" t="s">
        <v>643</v>
      </c>
      <c r="E1085" s="8" t="s">
        <v>646</v>
      </c>
      <c r="F1085" s="8" t="s">
        <v>647</v>
      </c>
      <c r="G1085" s="8" t="s">
        <v>72</v>
      </c>
      <c r="H1085" s="8">
        <v>0.12</v>
      </c>
      <c r="I1085" s="8">
        <v>50000</v>
      </c>
      <c r="J1085" s="8" t="str">
        <f t="shared" si="32"/>
        <v>Fresh 1L_0.12</v>
      </c>
      <c r="K1085" s="8" t="str">
        <f t="shared" si="33"/>
        <v>Fresh 1L_0.12_337313_C00454294</v>
      </c>
    </row>
    <row r="1086" spans="3:11" x14ac:dyDescent="0.2">
      <c r="C1086" s="8">
        <v>337313</v>
      </c>
      <c r="D1086" s="8" t="s">
        <v>643</v>
      </c>
      <c r="E1086" s="8" t="s">
        <v>646</v>
      </c>
      <c r="F1086" s="8" t="s">
        <v>647</v>
      </c>
      <c r="G1086" s="8" t="s">
        <v>64</v>
      </c>
      <c r="H1086" s="8">
        <v>0.11</v>
      </c>
      <c r="I1086" s="8">
        <v>3000000</v>
      </c>
      <c r="J1086" s="8" t="str">
        <f t="shared" si="32"/>
        <v>Hoan Hao 1L_0.11</v>
      </c>
      <c r="K1086" s="8" t="str">
        <f t="shared" si="33"/>
        <v>Hoan Hao 1L_0.11_337313_C00454294</v>
      </c>
    </row>
    <row r="1087" spans="3:11" x14ac:dyDescent="0.2">
      <c r="C1087" s="8">
        <v>337313</v>
      </c>
      <c r="D1087" s="8" t="s">
        <v>643</v>
      </c>
      <c r="E1087" s="8" t="s">
        <v>646</v>
      </c>
      <c r="F1087" s="8" t="s">
        <v>647</v>
      </c>
      <c r="G1087" s="8" t="s">
        <v>65</v>
      </c>
      <c r="H1087" s="8">
        <v>0.09</v>
      </c>
      <c r="I1087" s="8">
        <v>50000</v>
      </c>
      <c r="J1087" s="8" t="str">
        <f t="shared" si="32"/>
        <v>Hoan Hao Tin_0.09</v>
      </c>
      <c r="K1087" s="8" t="str">
        <f t="shared" si="33"/>
        <v>Hoan Hao Tin_0.09_337313_C00454294</v>
      </c>
    </row>
    <row r="1088" spans="3:11" x14ac:dyDescent="0.2">
      <c r="C1088" s="8">
        <v>337313</v>
      </c>
      <c r="D1088" s="8" t="s">
        <v>643</v>
      </c>
      <c r="E1088" s="8" t="s">
        <v>646</v>
      </c>
      <c r="F1088" s="8" t="s">
        <v>647</v>
      </c>
      <c r="G1088" s="8" t="s">
        <v>69</v>
      </c>
      <c r="H1088" s="8">
        <v>0.08</v>
      </c>
      <c r="I1088" s="8">
        <v>70000</v>
      </c>
      <c r="J1088" s="8" t="str">
        <f t="shared" si="32"/>
        <v>Ovaltine 285g_0.08</v>
      </c>
      <c r="K1088" s="8" t="str">
        <f t="shared" si="33"/>
        <v>Ovaltine 285g_0.08_337313_C00454294</v>
      </c>
    </row>
    <row r="1089" spans="3:11" x14ac:dyDescent="0.2">
      <c r="C1089" s="8">
        <v>337313</v>
      </c>
      <c r="D1089" s="8" t="s">
        <v>643</v>
      </c>
      <c r="E1089" s="8" t="s">
        <v>648</v>
      </c>
      <c r="F1089" s="8" t="s">
        <v>649</v>
      </c>
      <c r="G1089" s="8" t="s">
        <v>62</v>
      </c>
      <c r="H1089" s="8">
        <v>0.12</v>
      </c>
      <c r="I1089" s="8">
        <v>800000</v>
      </c>
      <c r="J1089" s="8" t="str">
        <f t="shared" si="32"/>
        <v>Cup yogurt_0.12</v>
      </c>
      <c r="K1089" s="8" t="str">
        <f t="shared" si="33"/>
        <v>Cup yogurt_0.12_337313_C00498347</v>
      </c>
    </row>
    <row r="1090" spans="3:11" x14ac:dyDescent="0.2">
      <c r="C1090" s="8">
        <v>337313</v>
      </c>
      <c r="D1090" s="8" t="s">
        <v>643</v>
      </c>
      <c r="E1090" s="8" t="s">
        <v>648</v>
      </c>
      <c r="F1090" s="8" t="s">
        <v>649</v>
      </c>
      <c r="G1090" s="8" t="s">
        <v>24</v>
      </c>
      <c r="H1090" s="8">
        <v>0.13</v>
      </c>
      <c r="I1090" s="8">
        <v>1930000</v>
      </c>
      <c r="J1090" s="8" t="str">
        <f t="shared" ref="J1090:J1153" si="34">G1090&amp;"_"&amp;H1090</f>
        <v>Fino_0.13</v>
      </c>
      <c r="K1090" s="8" t="str">
        <f t="shared" si="33"/>
        <v>Fino_0.13_337313_C00498347</v>
      </c>
    </row>
    <row r="1091" spans="3:11" x14ac:dyDescent="0.2">
      <c r="C1091" s="8">
        <v>337313</v>
      </c>
      <c r="D1091" s="8" t="s">
        <v>643</v>
      </c>
      <c r="E1091" s="8" t="s">
        <v>650</v>
      </c>
      <c r="F1091" s="8" t="s">
        <v>651</v>
      </c>
      <c r="G1091" s="8" t="s">
        <v>81</v>
      </c>
      <c r="H1091" s="8">
        <v>0.1</v>
      </c>
      <c r="I1091" s="8">
        <v>3130000</v>
      </c>
      <c r="J1091" s="8" t="str">
        <f t="shared" si="34"/>
        <v>DL Gold_0.1</v>
      </c>
      <c r="K1091" s="8" t="str">
        <f t="shared" ref="K1091:K1154" si="35">G1091&amp;"_"&amp;H1091&amp;"_"&amp;C1091&amp;"_"&amp;E1091</f>
        <v>DL Gold_0.1_337313_C00498696</v>
      </c>
    </row>
    <row r="1092" spans="3:11" x14ac:dyDescent="0.2">
      <c r="C1092" s="8">
        <v>337313</v>
      </c>
      <c r="D1092" s="8" t="s">
        <v>643</v>
      </c>
      <c r="E1092" s="8" t="s">
        <v>650</v>
      </c>
      <c r="F1092" s="8" t="s">
        <v>651</v>
      </c>
      <c r="G1092" s="8" t="s">
        <v>24</v>
      </c>
      <c r="H1092" s="8">
        <v>0.08</v>
      </c>
      <c r="I1092" s="8">
        <v>50000</v>
      </c>
      <c r="J1092" s="8" t="str">
        <f t="shared" si="34"/>
        <v>Fino_0.08</v>
      </c>
      <c r="K1092" s="8" t="str">
        <f t="shared" si="35"/>
        <v>Fino_0.08_337313_C00498696</v>
      </c>
    </row>
    <row r="1093" spans="3:11" x14ac:dyDescent="0.2">
      <c r="C1093" s="8">
        <v>337313</v>
      </c>
      <c r="D1093" s="8" t="s">
        <v>643</v>
      </c>
      <c r="E1093" s="8" t="s">
        <v>652</v>
      </c>
      <c r="F1093" s="8" t="s">
        <v>653</v>
      </c>
      <c r="G1093" s="8" t="s">
        <v>94</v>
      </c>
      <c r="H1093" s="8">
        <v>0.1</v>
      </c>
      <c r="I1093" s="8">
        <v>870000</v>
      </c>
      <c r="J1093" s="8" t="str">
        <f t="shared" si="34"/>
        <v>DL Blue_0.1</v>
      </c>
      <c r="K1093" s="8" t="str">
        <f t="shared" si="35"/>
        <v>DL Blue_0.1_337313_C00518656</v>
      </c>
    </row>
    <row r="1094" spans="3:11" x14ac:dyDescent="0.2">
      <c r="C1094" s="8">
        <v>337313</v>
      </c>
      <c r="D1094" s="8" t="s">
        <v>643</v>
      </c>
      <c r="E1094" s="8" t="s">
        <v>652</v>
      </c>
      <c r="F1094" s="8" t="s">
        <v>653</v>
      </c>
      <c r="G1094" s="8" t="s">
        <v>65</v>
      </c>
      <c r="H1094" s="8">
        <v>0.08</v>
      </c>
      <c r="I1094" s="8">
        <v>270000</v>
      </c>
      <c r="J1094" s="8" t="str">
        <f t="shared" si="34"/>
        <v>Hoan Hao Tin_0.08</v>
      </c>
      <c r="K1094" s="8" t="str">
        <f t="shared" si="35"/>
        <v>Hoan Hao Tin_0.08_337313_C00518656</v>
      </c>
    </row>
    <row r="1095" spans="3:11" x14ac:dyDescent="0.2">
      <c r="C1095" s="8">
        <v>337313</v>
      </c>
      <c r="D1095" s="8" t="s">
        <v>643</v>
      </c>
      <c r="E1095" s="8" t="s">
        <v>654</v>
      </c>
      <c r="F1095" s="8" t="s">
        <v>144</v>
      </c>
      <c r="G1095" s="8" t="s">
        <v>62</v>
      </c>
      <c r="H1095" s="8">
        <v>0.1</v>
      </c>
      <c r="I1095" s="8">
        <v>50000</v>
      </c>
      <c r="J1095" s="8" t="str">
        <f t="shared" si="34"/>
        <v>Cup yogurt_0.1</v>
      </c>
      <c r="K1095" s="8" t="str">
        <f t="shared" si="35"/>
        <v>Cup yogurt_0.1_337313_C00520303</v>
      </c>
    </row>
    <row r="1096" spans="3:11" x14ac:dyDescent="0.2">
      <c r="C1096" s="8">
        <v>337313</v>
      </c>
      <c r="D1096" s="8" t="s">
        <v>643</v>
      </c>
      <c r="E1096" s="8" t="s">
        <v>654</v>
      </c>
      <c r="F1096" s="8" t="s">
        <v>144</v>
      </c>
      <c r="G1096" s="8" t="s">
        <v>63</v>
      </c>
      <c r="H1096" s="8">
        <v>0.08</v>
      </c>
      <c r="I1096" s="8">
        <v>50000</v>
      </c>
      <c r="J1096" s="8" t="str">
        <f t="shared" si="34"/>
        <v>DL Organic_0.08</v>
      </c>
      <c r="K1096" s="8" t="str">
        <f t="shared" si="35"/>
        <v>DL Organic_0.08_337313_C00520303</v>
      </c>
    </row>
    <row r="1097" spans="3:11" x14ac:dyDescent="0.2">
      <c r="C1097" s="8">
        <v>337313</v>
      </c>
      <c r="D1097" s="8" t="s">
        <v>643</v>
      </c>
      <c r="E1097" s="8" t="s">
        <v>654</v>
      </c>
      <c r="F1097" s="8" t="s">
        <v>144</v>
      </c>
      <c r="G1097" s="8" t="s">
        <v>25</v>
      </c>
      <c r="H1097" s="8">
        <v>0.13</v>
      </c>
      <c r="I1097" s="8">
        <v>70000</v>
      </c>
      <c r="J1097" s="8" t="str">
        <f t="shared" si="34"/>
        <v>Fresh 110/ 180_0.13</v>
      </c>
      <c r="K1097" s="8" t="str">
        <f t="shared" si="35"/>
        <v>Fresh 110/ 180_0.13_337313_C00520303</v>
      </c>
    </row>
    <row r="1098" spans="3:11" x14ac:dyDescent="0.2">
      <c r="C1098" s="8">
        <v>337313</v>
      </c>
      <c r="D1098" s="8" t="s">
        <v>643</v>
      </c>
      <c r="E1098" s="8" t="s">
        <v>654</v>
      </c>
      <c r="F1098" s="8" t="s">
        <v>144</v>
      </c>
      <c r="G1098" s="8" t="s">
        <v>45</v>
      </c>
      <c r="H1098" s="8">
        <v>0.08</v>
      </c>
      <c r="I1098" s="8">
        <v>70000</v>
      </c>
      <c r="J1098" s="8" t="str">
        <f t="shared" si="34"/>
        <v>Fristi LAD_0.08</v>
      </c>
      <c r="K1098" s="8" t="str">
        <f t="shared" si="35"/>
        <v>Fristi LAD_0.08_337313_C00520303</v>
      </c>
    </row>
    <row r="1099" spans="3:11" x14ac:dyDescent="0.2">
      <c r="C1099" s="8">
        <v>337313</v>
      </c>
      <c r="D1099" s="8" t="s">
        <v>643</v>
      </c>
      <c r="E1099" s="8" t="s">
        <v>654</v>
      </c>
      <c r="F1099" s="8" t="s">
        <v>144</v>
      </c>
      <c r="G1099" s="8" t="s">
        <v>64</v>
      </c>
      <c r="H1099" s="8">
        <v>0.08</v>
      </c>
      <c r="I1099" s="8">
        <v>50000</v>
      </c>
      <c r="J1099" s="8" t="str">
        <f t="shared" si="34"/>
        <v>Hoan Hao 1L_0.08</v>
      </c>
      <c r="K1099" s="8" t="str">
        <f t="shared" si="35"/>
        <v>Hoan Hao 1L_0.08_337313_C00520303</v>
      </c>
    </row>
    <row r="1100" spans="3:11" x14ac:dyDescent="0.2">
      <c r="C1100" s="8">
        <v>337313</v>
      </c>
      <c r="D1100" s="8" t="s">
        <v>643</v>
      </c>
      <c r="E1100" s="8" t="s">
        <v>654</v>
      </c>
      <c r="F1100" s="8" t="s">
        <v>144</v>
      </c>
      <c r="G1100" s="8" t="s">
        <v>65</v>
      </c>
      <c r="H1100" s="8">
        <v>0.06</v>
      </c>
      <c r="I1100" s="8">
        <v>70000</v>
      </c>
      <c r="J1100" s="8" t="str">
        <f t="shared" si="34"/>
        <v>Hoan Hao Tin_0.06</v>
      </c>
      <c r="K1100" s="8" t="str">
        <f t="shared" si="35"/>
        <v>Hoan Hao Tin_0.06_337313_C00520303</v>
      </c>
    </row>
    <row r="1101" spans="3:11" x14ac:dyDescent="0.2">
      <c r="C1101" s="8">
        <v>337340</v>
      </c>
      <c r="D1101" s="8" t="s">
        <v>655</v>
      </c>
      <c r="E1101" s="8" t="s">
        <v>656</v>
      </c>
      <c r="F1101" s="8" t="s">
        <v>657</v>
      </c>
      <c r="G1101" s="8" t="s">
        <v>81</v>
      </c>
      <c r="H1101" s="8">
        <v>0.11</v>
      </c>
      <c r="I1101" s="8">
        <v>50000</v>
      </c>
      <c r="J1101" s="8" t="str">
        <f t="shared" si="34"/>
        <v>DL Gold_0.11</v>
      </c>
      <c r="K1101" s="8" t="str">
        <f t="shared" si="35"/>
        <v>DL Gold_0.11_337340_C00529655</v>
      </c>
    </row>
    <row r="1102" spans="3:11" x14ac:dyDescent="0.2">
      <c r="C1102" s="8">
        <v>337340</v>
      </c>
      <c r="D1102" s="8" t="s">
        <v>655</v>
      </c>
      <c r="E1102" s="8" t="s">
        <v>656</v>
      </c>
      <c r="F1102" s="8" t="s">
        <v>657</v>
      </c>
      <c r="G1102" s="8" t="s">
        <v>25</v>
      </c>
      <c r="H1102" s="8">
        <v>0.12</v>
      </c>
      <c r="I1102" s="8">
        <v>50000</v>
      </c>
      <c r="J1102" s="8" t="str">
        <f t="shared" si="34"/>
        <v>Fresh 110/ 180_0.12</v>
      </c>
      <c r="K1102" s="8" t="str">
        <f t="shared" si="35"/>
        <v>Fresh 110/ 180_0.12_337340_C00529655</v>
      </c>
    </row>
    <row r="1103" spans="3:11" x14ac:dyDescent="0.2">
      <c r="C1103" s="8">
        <v>337340</v>
      </c>
      <c r="D1103" s="8" t="s">
        <v>655</v>
      </c>
      <c r="E1103" s="8" t="s">
        <v>656</v>
      </c>
      <c r="F1103" s="8" t="s">
        <v>657</v>
      </c>
      <c r="G1103" s="8" t="s">
        <v>27</v>
      </c>
      <c r="H1103" s="8">
        <v>0.12</v>
      </c>
      <c r="I1103" s="8">
        <v>50000</v>
      </c>
      <c r="J1103" s="8" t="str">
        <f t="shared" si="34"/>
        <v>YM 110/ 170_0.12</v>
      </c>
      <c r="K1103" s="8" t="str">
        <f t="shared" si="35"/>
        <v>YM 110/ 170_0.12_337340_C00529655</v>
      </c>
    </row>
    <row r="1104" spans="3:11" x14ac:dyDescent="0.2">
      <c r="C1104" s="8">
        <v>337344</v>
      </c>
      <c r="D1104" s="8" t="s">
        <v>658</v>
      </c>
      <c r="E1104" s="8" t="s">
        <v>659</v>
      </c>
      <c r="F1104" s="8" t="s">
        <v>660</v>
      </c>
      <c r="G1104" s="8" t="s">
        <v>62</v>
      </c>
      <c r="H1104" s="8">
        <v>0.13</v>
      </c>
      <c r="I1104" s="8">
        <v>50000</v>
      </c>
      <c r="J1104" s="8" t="str">
        <f t="shared" si="34"/>
        <v>Cup yogurt_0.13</v>
      </c>
      <c r="K1104" s="8" t="str">
        <f t="shared" si="35"/>
        <v>Cup yogurt_0.13_337344_C00480622</v>
      </c>
    </row>
    <row r="1105" spans="3:11" x14ac:dyDescent="0.2">
      <c r="C1105" s="8">
        <v>337344</v>
      </c>
      <c r="D1105" s="8" t="s">
        <v>658</v>
      </c>
      <c r="E1105" s="8" t="s">
        <v>659</v>
      </c>
      <c r="F1105" s="8" t="s">
        <v>660</v>
      </c>
      <c r="G1105" s="8" t="s">
        <v>24</v>
      </c>
      <c r="H1105" s="8">
        <v>0.14000000000000001</v>
      </c>
      <c r="I1105" s="8">
        <v>50000</v>
      </c>
      <c r="J1105" s="8" t="str">
        <f t="shared" si="34"/>
        <v>Fino_0.14</v>
      </c>
      <c r="K1105" s="8" t="str">
        <f t="shared" si="35"/>
        <v>Fino_0.14_337344_C00480622</v>
      </c>
    </row>
    <row r="1106" spans="3:11" x14ac:dyDescent="0.2">
      <c r="C1106" s="8">
        <v>337344</v>
      </c>
      <c r="D1106" s="8" t="s">
        <v>658</v>
      </c>
      <c r="E1106" s="8" t="s">
        <v>659</v>
      </c>
      <c r="F1106" s="8" t="s">
        <v>661</v>
      </c>
      <c r="G1106" s="8" t="s">
        <v>161</v>
      </c>
      <c r="H1106" s="8">
        <v>0.1</v>
      </c>
      <c r="I1106" s="8">
        <v>50000</v>
      </c>
      <c r="J1106" s="8" t="str">
        <f t="shared" si="34"/>
        <v>Foaming milk_0.1</v>
      </c>
      <c r="K1106" s="8" t="str">
        <f t="shared" si="35"/>
        <v>Foaming milk_0.1_337344_C00480622</v>
      </c>
    </row>
    <row r="1107" spans="3:11" x14ac:dyDescent="0.2">
      <c r="C1107" s="8">
        <v>337344</v>
      </c>
      <c r="D1107" s="8" t="s">
        <v>658</v>
      </c>
      <c r="E1107" s="8" t="s">
        <v>659</v>
      </c>
      <c r="F1107" s="8" t="s">
        <v>660</v>
      </c>
      <c r="G1107" s="8" t="s">
        <v>72</v>
      </c>
      <c r="H1107" s="8">
        <v>0.12</v>
      </c>
      <c r="I1107" s="8">
        <v>50000</v>
      </c>
      <c r="J1107" s="8" t="str">
        <f t="shared" si="34"/>
        <v>Fresh 1L_0.12</v>
      </c>
      <c r="K1107" s="8" t="str">
        <f t="shared" si="35"/>
        <v>Fresh 1L_0.12_337344_C00480622</v>
      </c>
    </row>
    <row r="1108" spans="3:11" x14ac:dyDescent="0.2">
      <c r="C1108" s="8">
        <v>337344</v>
      </c>
      <c r="D1108" s="8" t="s">
        <v>658</v>
      </c>
      <c r="E1108" s="8" t="s">
        <v>659</v>
      </c>
      <c r="F1108" s="8" t="s">
        <v>660</v>
      </c>
      <c r="G1108" s="8" t="s">
        <v>64</v>
      </c>
      <c r="H1108" s="8">
        <v>0.12</v>
      </c>
      <c r="I1108" s="8">
        <v>5000000</v>
      </c>
      <c r="J1108" s="8" t="str">
        <f t="shared" si="34"/>
        <v>Hoan Hao 1L_0.12</v>
      </c>
      <c r="K1108" s="8" t="str">
        <f t="shared" si="35"/>
        <v>Hoan Hao 1L_0.12_337344_C00480622</v>
      </c>
    </row>
    <row r="1109" spans="3:11" x14ac:dyDescent="0.2">
      <c r="C1109" s="8">
        <v>337344</v>
      </c>
      <c r="D1109" s="8" t="s">
        <v>658</v>
      </c>
      <c r="E1109" s="8" t="s">
        <v>659</v>
      </c>
      <c r="F1109" s="8" t="s">
        <v>660</v>
      </c>
      <c r="G1109" s="8" t="s">
        <v>65</v>
      </c>
      <c r="H1109" s="8">
        <v>0.1</v>
      </c>
      <c r="I1109" s="8">
        <v>50000</v>
      </c>
      <c r="J1109" s="8" t="str">
        <f t="shared" si="34"/>
        <v>Hoan Hao Tin_0.1</v>
      </c>
      <c r="K1109" s="8" t="str">
        <f t="shared" si="35"/>
        <v>Hoan Hao Tin_0.1_337344_C00480622</v>
      </c>
    </row>
    <row r="1110" spans="3:11" x14ac:dyDescent="0.2">
      <c r="C1110" s="8">
        <v>337344</v>
      </c>
      <c r="D1110" s="8" t="s">
        <v>658</v>
      </c>
      <c r="E1110" s="8" t="s">
        <v>659</v>
      </c>
      <c r="F1110" s="8" t="s">
        <v>660</v>
      </c>
      <c r="G1110" s="8" t="s">
        <v>69</v>
      </c>
      <c r="H1110" s="8">
        <v>0.15</v>
      </c>
      <c r="I1110" s="8">
        <v>2400000</v>
      </c>
      <c r="J1110" s="8" t="str">
        <f t="shared" si="34"/>
        <v>Ovaltine 285g_0.15</v>
      </c>
      <c r="K1110" s="8" t="str">
        <f t="shared" si="35"/>
        <v>Ovaltine 285g_0.15_337344_C00480622</v>
      </c>
    </row>
    <row r="1111" spans="3:11" x14ac:dyDescent="0.2">
      <c r="C1111" s="8">
        <v>337344</v>
      </c>
      <c r="D1111" s="8" t="s">
        <v>658</v>
      </c>
      <c r="E1111" s="8" t="s">
        <v>659</v>
      </c>
      <c r="F1111" s="8" t="s">
        <v>660</v>
      </c>
      <c r="G1111" s="8" t="s">
        <v>27</v>
      </c>
      <c r="H1111" s="8">
        <v>0.08</v>
      </c>
      <c r="I1111" s="8">
        <v>130000</v>
      </c>
      <c r="J1111" s="8" t="str">
        <f t="shared" si="34"/>
        <v>YM 110/ 170_0.08</v>
      </c>
      <c r="K1111" s="8" t="str">
        <f t="shared" si="35"/>
        <v>YM 110/ 170_0.08_337344_C00480622</v>
      </c>
    </row>
    <row r="1112" spans="3:11" x14ac:dyDescent="0.2">
      <c r="C1112" s="8">
        <v>337344</v>
      </c>
      <c r="D1112" s="8" t="s">
        <v>658</v>
      </c>
      <c r="E1112" s="8" t="s">
        <v>662</v>
      </c>
      <c r="F1112" s="8" t="s">
        <v>663</v>
      </c>
      <c r="G1112" s="8" t="s">
        <v>62</v>
      </c>
      <c r="H1112" s="8">
        <v>0.1</v>
      </c>
      <c r="I1112" s="8">
        <v>130000</v>
      </c>
      <c r="J1112" s="8" t="str">
        <f t="shared" si="34"/>
        <v>Cup yogurt_0.1</v>
      </c>
      <c r="K1112" s="8" t="str">
        <f t="shared" si="35"/>
        <v>Cup yogurt_0.1_337344_C00521969</v>
      </c>
    </row>
    <row r="1113" spans="3:11" x14ac:dyDescent="0.2">
      <c r="C1113" s="8">
        <v>337344</v>
      </c>
      <c r="D1113" s="8" t="s">
        <v>658</v>
      </c>
      <c r="E1113" s="8" t="s">
        <v>662</v>
      </c>
      <c r="F1113" s="8" t="s">
        <v>663</v>
      </c>
      <c r="G1113" s="8" t="s">
        <v>63</v>
      </c>
      <c r="H1113" s="8">
        <v>0.08</v>
      </c>
      <c r="I1113" s="8">
        <v>50000</v>
      </c>
      <c r="J1113" s="8" t="str">
        <f t="shared" si="34"/>
        <v>DL Organic_0.08</v>
      </c>
      <c r="K1113" s="8" t="str">
        <f t="shared" si="35"/>
        <v>DL Organic_0.08_337344_C00521969</v>
      </c>
    </row>
    <row r="1114" spans="3:11" x14ac:dyDescent="0.2">
      <c r="C1114" s="8">
        <v>337344</v>
      </c>
      <c r="D1114" s="8" t="s">
        <v>658</v>
      </c>
      <c r="E1114" s="8" t="s">
        <v>662</v>
      </c>
      <c r="F1114" s="8" t="s">
        <v>663</v>
      </c>
      <c r="G1114" s="8" t="s">
        <v>25</v>
      </c>
      <c r="H1114" s="8">
        <v>0.13</v>
      </c>
      <c r="I1114" s="8">
        <v>70000</v>
      </c>
      <c r="J1114" s="8" t="str">
        <f t="shared" si="34"/>
        <v>Fresh 110/ 180_0.13</v>
      </c>
      <c r="K1114" s="8" t="str">
        <f t="shared" si="35"/>
        <v>Fresh 110/ 180_0.13_337344_C00521969</v>
      </c>
    </row>
    <row r="1115" spans="3:11" x14ac:dyDescent="0.2">
      <c r="C1115" s="8">
        <v>337344</v>
      </c>
      <c r="D1115" s="8" t="s">
        <v>658</v>
      </c>
      <c r="E1115" s="8" t="s">
        <v>662</v>
      </c>
      <c r="F1115" s="8" t="s">
        <v>663</v>
      </c>
      <c r="G1115" s="8" t="s">
        <v>45</v>
      </c>
      <c r="H1115" s="8">
        <v>0.08</v>
      </c>
      <c r="I1115" s="8">
        <v>50000</v>
      </c>
      <c r="J1115" s="8" t="str">
        <f t="shared" si="34"/>
        <v>Fristi LAD_0.08</v>
      </c>
      <c r="K1115" s="8" t="str">
        <f t="shared" si="35"/>
        <v>Fristi LAD_0.08_337344_C00521969</v>
      </c>
    </row>
    <row r="1116" spans="3:11" x14ac:dyDescent="0.2">
      <c r="C1116" s="8">
        <v>337344</v>
      </c>
      <c r="D1116" s="8" t="s">
        <v>658</v>
      </c>
      <c r="E1116" s="8" t="s">
        <v>662</v>
      </c>
      <c r="F1116" s="8" t="s">
        <v>663</v>
      </c>
      <c r="G1116" s="8" t="s">
        <v>64</v>
      </c>
      <c r="H1116" s="8">
        <v>0.08</v>
      </c>
      <c r="I1116" s="8">
        <v>50000</v>
      </c>
      <c r="J1116" s="8" t="str">
        <f t="shared" si="34"/>
        <v>Hoan Hao 1L_0.08</v>
      </c>
      <c r="K1116" s="8" t="str">
        <f t="shared" si="35"/>
        <v>Hoan Hao 1L_0.08_337344_C00521969</v>
      </c>
    </row>
    <row r="1117" spans="3:11" x14ac:dyDescent="0.2">
      <c r="C1117" s="8">
        <v>337344</v>
      </c>
      <c r="D1117" s="8" t="s">
        <v>658</v>
      </c>
      <c r="E1117" s="8" t="s">
        <v>662</v>
      </c>
      <c r="F1117" s="8" t="s">
        <v>663</v>
      </c>
      <c r="G1117" s="8" t="s">
        <v>65</v>
      </c>
      <c r="H1117" s="8">
        <v>0.06</v>
      </c>
      <c r="I1117" s="8">
        <v>70000</v>
      </c>
      <c r="J1117" s="8" t="str">
        <f t="shared" si="34"/>
        <v>Hoan Hao Tin_0.06</v>
      </c>
      <c r="K1117" s="8" t="str">
        <f t="shared" si="35"/>
        <v>Hoan Hao Tin_0.06_337344_C00521969</v>
      </c>
    </row>
    <row r="1118" spans="3:11" x14ac:dyDescent="0.2">
      <c r="C1118" s="8">
        <v>337348</v>
      </c>
      <c r="D1118" s="8" t="s">
        <v>664</v>
      </c>
      <c r="E1118" s="8" t="s">
        <v>665</v>
      </c>
      <c r="F1118" s="8" t="s">
        <v>666</v>
      </c>
      <c r="G1118" s="8" t="s">
        <v>72</v>
      </c>
      <c r="H1118" s="8">
        <v>0.12</v>
      </c>
      <c r="I1118" s="8">
        <v>470000</v>
      </c>
      <c r="J1118" s="8" t="str">
        <f t="shared" si="34"/>
        <v>Fresh 1L_0.12</v>
      </c>
      <c r="K1118" s="8" t="str">
        <f t="shared" si="35"/>
        <v>Fresh 1L_0.12_337348_C00482059</v>
      </c>
    </row>
    <row r="1119" spans="3:11" x14ac:dyDescent="0.2">
      <c r="C1119" s="8">
        <v>337348</v>
      </c>
      <c r="D1119" s="8" t="s">
        <v>664</v>
      </c>
      <c r="E1119" s="8" t="s">
        <v>665</v>
      </c>
      <c r="F1119" s="8" t="s">
        <v>666</v>
      </c>
      <c r="G1119" s="8" t="s">
        <v>64</v>
      </c>
      <c r="H1119" s="8">
        <v>0.11</v>
      </c>
      <c r="I1119" s="8">
        <v>1400000</v>
      </c>
      <c r="J1119" s="8" t="str">
        <f t="shared" si="34"/>
        <v>Hoan Hao 1L_0.11</v>
      </c>
      <c r="K1119" s="8" t="str">
        <f t="shared" si="35"/>
        <v>Hoan Hao 1L_0.11_337348_C00482059</v>
      </c>
    </row>
    <row r="1120" spans="3:11" x14ac:dyDescent="0.2">
      <c r="C1120" s="8">
        <v>337348</v>
      </c>
      <c r="D1120" s="8" t="s">
        <v>664</v>
      </c>
      <c r="E1120" s="8" t="s">
        <v>665</v>
      </c>
      <c r="F1120" s="8" t="s">
        <v>666</v>
      </c>
      <c r="G1120" s="8" t="s">
        <v>65</v>
      </c>
      <c r="H1120" s="8">
        <v>0.09</v>
      </c>
      <c r="I1120" s="8">
        <v>930000</v>
      </c>
      <c r="J1120" s="8" t="str">
        <f t="shared" si="34"/>
        <v>Hoan Hao Tin_0.09</v>
      </c>
      <c r="K1120" s="8" t="str">
        <f t="shared" si="35"/>
        <v>Hoan Hao Tin_0.09_337348_C00482059</v>
      </c>
    </row>
    <row r="1121" spans="3:11" x14ac:dyDescent="0.2">
      <c r="C1121" s="8">
        <v>337348</v>
      </c>
      <c r="D1121" s="8" t="s">
        <v>664</v>
      </c>
      <c r="E1121" s="8" t="s">
        <v>665</v>
      </c>
      <c r="F1121" s="8" t="s">
        <v>666</v>
      </c>
      <c r="G1121" s="8" t="s">
        <v>69</v>
      </c>
      <c r="H1121" s="8">
        <v>0.08</v>
      </c>
      <c r="I1121" s="8">
        <v>50000</v>
      </c>
      <c r="J1121" s="8" t="str">
        <f t="shared" si="34"/>
        <v>Ovaltine 285g_0.08</v>
      </c>
      <c r="K1121" s="8" t="str">
        <f t="shared" si="35"/>
        <v>Ovaltine 285g_0.08_337348_C00482059</v>
      </c>
    </row>
    <row r="1122" spans="3:11" x14ac:dyDescent="0.2">
      <c r="C1122" s="8">
        <v>337348</v>
      </c>
      <c r="D1122" s="8" t="s">
        <v>664</v>
      </c>
      <c r="E1122" s="8" t="s">
        <v>667</v>
      </c>
      <c r="F1122" s="8" t="s">
        <v>668</v>
      </c>
      <c r="G1122" s="8" t="s">
        <v>62</v>
      </c>
      <c r="H1122" s="8">
        <v>0.15</v>
      </c>
      <c r="I1122" s="8">
        <v>10130000</v>
      </c>
      <c r="J1122" s="8" t="str">
        <f t="shared" si="34"/>
        <v>Cup yogurt_0.15</v>
      </c>
      <c r="K1122" s="8" t="str">
        <f t="shared" si="35"/>
        <v>Cup yogurt_0.15_337348_C00485903</v>
      </c>
    </row>
    <row r="1123" spans="3:11" x14ac:dyDescent="0.2">
      <c r="C1123" s="8">
        <v>337348</v>
      </c>
      <c r="D1123" s="8" t="s">
        <v>664</v>
      </c>
      <c r="E1123" s="8" t="s">
        <v>667</v>
      </c>
      <c r="F1123" s="8" t="s">
        <v>668</v>
      </c>
      <c r="G1123" s="8" t="s">
        <v>25</v>
      </c>
      <c r="H1123" s="8">
        <v>0.12</v>
      </c>
      <c r="I1123" s="8">
        <v>50000</v>
      </c>
      <c r="J1123" s="8" t="str">
        <f t="shared" si="34"/>
        <v>Fresh 110/ 180_0.12</v>
      </c>
      <c r="K1123" s="8" t="str">
        <f t="shared" si="35"/>
        <v>Fresh 110/ 180_0.12_337348_C00485903</v>
      </c>
    </row>
    <row r="1124" spans="3:11" x14ac:dyDescent="0.2">
      <c r="C1124" s="8">
        <v>337348</v>
      </c>
      <c r="D1124" s="8" t="s">
        <v>664</v>
      </c>
      <c r="E1124" s="8" t="s">
        <v>667</v>
      </c>
      <c r="F1124" s="8" t="s">
        <v>668</v>
      </c>
      <c r="G1124" s="8" t="s">
        <v>72</v>
      </c>
      <c r="H1124" s="8">
        <v>0.12</v>
      </c>
      <c r="I1124" s="8">
        <v>400000</v>
      </c>
      <c r="J1124" s="8" t="str">
        <f t="shared" si="34"/>
        <v>Fresh 1L_0.12</v>
      </c>
      <c r="K1124" s="8" t="str">
        <f t="shared" si="35"/>
        <v>Fresh 1L_0.12_337348_C00485903</v>
      </c>
    </row>
    <row r="1125" spans="3:11" x14ac:dyDescent="0.2">
      <c r="C1125" s="8">
        <v>337348</v>
      </c>
      <c r="D1125" s="8" t="s">
        <v>664</v>
      </c>
      <c r="E1125" s="8" t="s">
        <v>667</v>
      </c>
      <c r="F1125" s="8" t="s">
        <v>668</v>
      </c>
      <c r="G1125" s="8" t="s">
        <v>64</v>
      </c>
      <c r="H1125" s="8">
        <v>0.11</v>
      </c>
      <c r="I1125" s="8">
        <v>1730000</v>
      </c>
      <c r="J1125" s="8" t="str">
        <f t="shared" si="34"/>
        <v>Hoan Hao 1L_0.11</v>
      </c>
      <c r="K1125" s="8" t="str">
        <f t="shared" si="35"/>
        <v>Hoan Hao 1L_0.11_337348_C00485903</v>
      </c>
    </row>
    <row r="1126" spans="3:11" x14ac:dyDescent="0.2">
      <c r="C1126" s="8">
        <v>337348</v>
      </c>
      <c r="D1126" s="8" t="s">
        <v>664</v>
      </c>
      <c r="E1126" s="8" t="s">
        <v>667</v>
      </c>
      <c r="F1126" s="8" t="s">
        <v>668</v>
      </c>
      <c r="G1126" s="8" t="s">
        <v>65</v>
      </c>
      <c r="H1126" s="8">
        <v>0.09</v>
      </c>
      <c r="I1126" s="8">
        <v>730000</v>
      </c>
      <c r="J1126" s="8" t="str">
        <f t="shared" si="34"/>
        <v>Hoan Hao Tin_0.09</v>
      </c>
      <c r="K1126" s="8" t="str">
        <f t="shared" si="35"/>
        <v>Hoan Hao Tin_0.09_337348_C00485903</v>
      </c>
    </row>
    <row r="1127" spans="3:11" x14ac:dyDescent="0.2">
      <c r="C1127" s="8">
        <v>337348</v>
      </c>
      <c r="D1127" s="8" t="s">
        <v>664</v>
      </c>
      <c r="E1127" s="8" t="s">
        <v>667</v>
      </c>
      <c r="F1127" s="8" t="s">
        <v>668</v>
      </c>
      <c r="G1127" s="8" t="s">
        <v>69</v>
      </c>
      <c r="H1127" s="8">
        <v>0.08</v>
      </c>
      <c r="I1127" s="8">
        <v>50000</v>
      </c>
      <c r="J1127" s="8" t="str">
        <f t="shared" si="34"/>
        <v>Ovaltine 285g_0.08</v>
      </c>
      <c r="K1127" s="8" t="str">
        <f t="shared" si="35"/>
        <v>Ovaltine 285g_0.08_337348_C00485903</v>
      </c>
    </row>
    <row r="1128" spans="3:11" x14ac:dyDescent="0.2">
      <c r="C1128" s="8">
        <v>337348</v>
      </c>
      <c r="D1128" s="8" t="s">
        <v>664</v>
      </c>
      <c r="E1128" s="8" t="s">
        <v>667</v>
      </c>
      <c r="F1128" s="8" t="s">
        <v>668</v>
      </c>
      <c r="G1128" s="8" t="s">
        <v>27</v>
      </c>
      <c r="H1128" s="8">
        <v>0.08</v>
      </c>
      <c r="I1128" s="8">
        <v>70000</v>
      </c>
      <c r="J1128" s="8" t="str">
        <f t="shared" si="34"/>
        <v>YM 110/ 170_0.08</v>
      </c>
      <c r="K1128" s="8" t="str">
        <f t="shared" si="35"/>
        <v>YM 110/ 170_0.08_337348_C00485903</v>
      </c>
    </row>
    <row r="1129" spans="3:11" x14ac:dyDescent="0.2">
      <c r="C1129" s="8">
        <v>337348</v>
      </c>
      <c r="D1129" s="8" t="s">
        <v>664</v>
      </c>
      <c r="E1129" s="8" t="s">
        <v>669</v>
      </c>
      <c r="F1129" s="8" t="s">
        <v>670</v>
      </c>
      <c r="G1129" s="8" t="s">
        <v>62</v>
      </c>
      <c r="H1129" s="8">
        <v>0.12</v>
      </c>
      <c r="I1129" s="8">
        <v>50000</v>
      </c>
      <c r="J1129" s="8" t="str">
        <f t="shared" si="34"/>
        <v>Cup yogurt_0.12</v>
      </c>
      <c r="K1129" s="8" t="str">
        <f t="shared" si="35"/>
        <v>Cup yogurt_0.12_337348_C00488126</v>
      </c>
    </row>
    <row r="1130" spans="3:11" x14ac:dyDescent="0.2">
      <c r="C1130" s="8">
        <v>337348</v>
      </c>
      <c r="D1130" s="8" t="s">
        <v>664</v>
      </c>
      <c r="E1130" s="8" t="s">
        <v>669</v>
      </c>
      <c r="F1130" s="8" t="s">
        <v>670</v>
      </c>
      <c r="G1130" s="8" t="s">
        <v>25</v>
      </c>
      <c r="H1130" s="8">
        <v>0.1</v>
      </c>
      <c r="I1130" s="8">
        <v>50000</v>
      </c>
      <c r="J1130" s="8" t="str">
        <f t="shared" si="34"/>
        <v>Fresh 110/ 180_0.1</v>
      </c>
      <c r="K1130" s="8" t="str">
        <f t="shared" si="35"/>
        <v>Fresh 110/ 180_0.1_337348_C00488126</v>
      </c>
    </row>
    <row r="1131" spans="3:11" x14ac:dyDescent="0.2">
      <c r="C1131" s="8">
        <v>337348</v>
      </c>
      <c r="D1131" s="8" t="s">
        <v>664</v>
      </c>
      <c r="E1131" s="8" t="s">
        <v>669</v>
      </c>
      <c r="F1131" s="8" t="s">
        <v>670</v>
      </c>
      <c r="G1131" s="8" t="s">
        <v>64</v>
      </c>
      <c r="H1131" s="8">
        <v>0.11</v>
      </c>
      <c r="I1131" s="8">
        <v>330000</v>
      </c>
      <c r="J1131" s="8" t="str">
        <f t="shared" si="34"/>
        <v>Hoan Hao 1L_0.11</v>
      </c>
      <c r="K1131" s="8" t="str">
        <f t="shared" si="35"/>
        <v>Hoan Hao 1L_0.11_337348_C00488126</v>
      </c>
    </row>
    <row r="1132" spans="3:11" x14ac:dyDescent="0.2">
      <c r="C1132" s="8">
        <v>337348</v>
      </c>
      <c r="D1132" s="8" t="s">
        <v>664</v>
      </c>
      <c r="E1132" s="8" t="s">
        <v>669</v>
      </c>
      <c r="F1132" s="8" t="s">
        <v>670</v>
      </c>
      <c r="G1132" s="8" t="s">
        <v>27</v>
      </c>
      <c r="H1132" s="8">
        <v>0.05</v>
      </c>
      <c r="I1132" s="8">
        <v>70000</v>
      </c>
      <c r="J1132" s="8" t="str">
        <f t="shared" si="34"/>
        <v>YM 110/ 170_0.05</v>
      </c>
      <c r="K1132" s="8" t="str">
        <f t="shared" si="35"/>
        <v>YM 110/ 170_0.05_337348_C00488126</v>
      </c>
    </row>
    <row r="1133" spans="3:11" x14ac:dyDescent="0.2">
      <c r="C1133" s="8">
        <v>337348</v>
      </c>
      <c r="D1133" s="8" t="s">
        <v>664</v>
      </c>
      <c r="E1133" s="8" t="s">
        <v>671</v>
      </c>
      <c r="F1133" s="8" t="s">
        <v>672</v>
      </c>
      <c r="G1133" s="8" t="s">
        <v>62</v>
      </c>
      <c r="H1133" s="8">
        <v>0.15</v>
      </c>
      <c r="I1133" s="8">
        <v>50000</v>
      </c>
      <c r="J1133" s="8" t="str">
        <f t="shared" si="34"/>
        <v>Cup yogurt_0.15</v>
      </c>
      <c r="K1133" s="8" t="str">
        <f t="shared" si="35"/>
        <v>Cup yogurt_0.15_337348_C00488127</v>
      </c>
    </row>
    <row r="1134" spans="3:11" x14ac:dyDescent="0.2">
      <c r="C1134" s="8">
        <v>337348</v>
      </c>
      <c r="D1134" s="8" t="s">
        <v>664</v>
      </c>
      <c r="E1134" s="8" t="s">
        <v>671</v>
      </c>
      <c r="F1134" s="8" t="s">
        <v>672</v>
      </c>
      <c r="G1134" s="8" t="s">
        <v>25</v>
      </c>
      <c r="H1134" s="8">
        <v>0.1</v>
      </c>
      <c r="I1134" s="8">
        <v>50000</v>
      </c>
      <c r="J1134" s="8" t="str">
        <f t="shared" si="34"/>
        <v>Fresh 110/ 180_0.1</v>
      </c>
      <c r="K1134" s="8" t="str">
        <f t="shared" si="35"/>
        <v>Fresh 110/ 180_0.1_337348_C00488127</v>
      </c>
    </row>
    <row r="1135" spans="3:11" x14ac:dyDescent="0.2">
      <c r="C1135" s="8">
        <v>337348</v>
      </c>
      <c r="D1135" s="8" t="s">
        <v>664</v>
      </c>
      <c r="E1135" s="8" t="s">
        <v>671</v>
      </c>
      <c r="F1135" s="8" t="s">
        <v>672</v>
      </c>
      <c r="G1135" s="8" t="s">
        <v>72</v>
      </c>
      <c r="H1135" s="8">
        <v>0.12</v>
      </c>
      <c r="I1135" s="8">
        <v>50000</v>
      </c>
      <c r="J1135" s="8" t="str">
        <f t="shared" si="34"/>
        <v>Fresh 1L_0.12</v>
      </c>
      <c r="K1135" s="8" t="str">
        <f t="shared" si="35"/>
        <v>Fresh 1L_0.12_337348_C00488127</v>
      </c>
    </row>
    <row r="1136" spans="3:11" x14ac:dyDescent="0.2">
      <c r="C1136" s="8">
        <v>337348</v>
      </c>
      <c r="D1136" s="8" t="s">
        <v>664</v>
      </c>
      <c r="E1136" s="8" t="s">
        <v>671</v>
      </c>
      <c r="F1136" s="8" t="s">
        <v>672</v>
      </c>
      <c r="G1136" s="8" t="s">
        <v>64</v>
      </c>
      <c r="H1136" s="8">
        <v>0.1</v>
      </c>
      <c r="I1136" s="8">
        <v>50000</v>
      </c>
      <c r="J1136" s="8" t="str">
        <f t="shared" si="34"/>
        <v>Hoan Hao 1L_0.1</v>
      </c>
      <c r="K1136" s="8" t="str">
        <f t="shared" si="35"/>
        <v>Hoan Hao 1L_0.1_337348_C00488127</v>
      </c>
    </row>
    <row r="1137" spans="3:11" x14ac:dyDescent="0.2">
      <c r="C1137" s="8">
        <v>337348</v>
      </c>
      <c r="D1137" s="8" t="s">
        <v>664</v>
      </c>
      <c r="E1137" s="8" t="s">
        <v>671</v>
      </c>
      <c r="F1137" s="8" t="s">
        <v>672</v>
      </c>
      <c r="G1137" s="8" t="s">
        <v>27</v>
      </c>
      <c r="H1137" s="8">
        <v>0.05</v>
      </c>
      <c r="I1137" s="8">
        <v>50000</v>
      </c>
      <c r="J1137" s="8" t="str">
        <f t="shared" si="34"/>
        <v>YM 110/ 170_0.05</v>
      </c>
      <c r="K1137" s="8" t="str">
        <f t="shared" si="35"/>
        <v>YM 110/ 170_0.05_337348_C00488127</v>
      </c>
    </row>
    <row r="1138" spans="3:11" x14ac:dyDescent="0.2">
      <c r="C1138" s="8">
        <v>337348</v>
      </c>
      <c r="D1138" s="8" t="s">
        <v>664</v>
      </c>
      <c r="E1138" s="8" t="s">
        <v>673</v>
      </c>
      <c r="F1138" s="8" t="s">
        <v>674</v>
      </c>
      <c r="G1138" s="8" t="s">
        <v>62</v>
      </c>
      <c r="H1138" s="8">
        <v>0.15</v>
      </c>
      <c r="I1138" s="8">
        <v>50000</v>
      </c>
      <c r="J1138" s="8" t="str">
        <f t="shared" si="34"/>
        <v>Cup yogurt_0.15</v>
      </c>
      <c r="K1138" s="8" t="str">
        <f t="shared" si="35"/>
        <v>Cup yogurt_0.15_337348_C00488128</v>
      </c>
    </row>
    <row r="1139" spans="3:11" x14ac:dyDescent="0.2">
      <c r="C1139" s="8">
        <v>337348</v>
      </c>
      <c r="D1139" s="8" t="s">
        <v>664</v>
      </c>
      <c r="E1139" s="8" t="s">
        <v>673</v>
      </c>
      <c r="F1139" s="8" t="s">
        <v>674</v>
      </c>
      <c r="G1139" s="8" t="s">
        <v>25</v>
      </c>
      <c r="H1139" s="8">
        <v>0.1</v>
      </c>
      <c r="I1139" s="8">
        <v>50000</v>
      </c>
      <c r="J1139" s="8" t="str">
        <f t="shared" si="34"/>
        <v>Fresh 110/ 180_0.1</v>
      </c>
      <c r="K1139" s="8" t="str">
        <f t="shared" si="35"/>
        <v>Fresh 110/ 180_0.1_337348_C00488128</v>
      </c>
    </row>
    <row r="1140" spans="3:11" x14ac:dyDescent="0.2">
      <c r="C1140" s="8">
        <v>337348</v>
      </c>
      <c r="D1140" s="8" t="s">
        <v>664</v>
      </c>
      <c r="E1140" s="8" t="s">
        <v>673</v>
      </c>
      <c r="F1140" s="8" t="s">
        <v>674</v>
      </c>
      <c r="G1140" s="8" t="s">
        <v>64</v>
      </c>
      <c r="H1140" s="8">
        <v>0.1</v>
      </c>
      <c r="I1140" s="8">
        <v>70000</v>
      </c>
      <c r="J1140" s="8" t="str">
        <f t="shared" si="34"/>
        <v>Hoan Hao 1L_0.1</v>
      </c>
      <c r="K1140" s="8" t="str">
        <f t="shared" si="35"/>
        <v>Hoan Hao 1L_0.1_337348_C00488128</v>
      </c>
    </row>
    <row r="1141" spans="3:11" x14ac:dyDescent="0.2">
      <c r="C1141" s="8">
        <v>337348</v>
      </c>
      <c r="D1141" s="8" t="s">
        <v>664</v>
      </c>
      <c r="E1141" s="8" t="s">
        <v>673</v>
      </c>
      <c r="F1141" s="8" t="s">
        <v>674</v>
      </c>
      <c r="G1141" s="8" t="s">
        <v>65</v>
      </c>
      <c r="H1141" s="8">
        <v>0.09</v>
      </c>
      <c r="I1141" s="8">
        <v>70000</v>
      </c>
      <c r="J1141" s="8" t="str">
        <f t="shared" si="34"/>
        <v>Hoan Hao Tin_0.09</v>
      </c>
      <c r="K1141" s="8" t="str">
        <f t="shared" si="35"/>
        <v>Hoan Hao Tin_0.09_337348_C00488128</v>
      </c>
    </row>
    <row r="1142" spans="3:11" x14ac:dyDescent="0.2">
      <c r="C1142" s="8">
        <v>337348</v>
      </c>
      <c r="D1142" s="8" t="s">
        <v>664</v>
      </c>
      <c r="E1142" s="8" t="s">
        <v>673</v>
      </c>
      <c r="F1142" s="8" t="s">
        <v>674</v>
      </c>
      <c r="G1142" s="8" t="s">
        <v>27</v>
      </c>
      <c r="H1142" s="8">
        <v>0.05</v>
      </c>
      <c r="I1142" s="8">
        <v>50000</v>
      </c>
      <c r="J1142" s="8" t="str">
        <f t="shared" si="34"/>
        <v>YM 110/ 170_0.05</v>
      </c>
      <c r="K1142" s="8" t="str">
        <f t="shared" si="35"/>
        <v>YM 110/ 170_0.05_337348_C00488128</v>
      </c>
    </row>
    <row r="1143" spans="3:11" x14ac:dyDescent="0.2">
      <c r="C1143" s="8">
        <v>337348</v>
      </c>
      <c r="D1143" s="8" t="s">
        <v>664</v>
      </c>
      <c r="E1143" s="8" t="s">
        <v>675</v>
      </c>
      <c r="F1143" s="8" t="s">
        <v>676</v>
      </c>
      <c r="G1143" s="8" t="s">
        <v>62</v>
      </c>
      <c r="H1143" s="8">
        <v>0.15</v>
      </c>
      <c r="I1143" s="8">
        <v>50000</v>
      </c>
      <c r="J1143" s="8" t="str">
        <f t="shared" si="34"/>
        <v>Cup yogurt_0.15</v>
      </c>
      <c r="K1143" s="8" t="str">
        <f t="shared" si="35"/>
        <v>Cup yogurt_0.15_337348_C00509202</v>
      </c>
    </row>
    <row r="1144" spans="3:11" x14ac:dyDescent="0.2">
      <c r="C1144" s="8">
        <v>337348</v>
      </c>
      <c r="D1144" s="8" t="s">
        <v>664</v>
      </c>
      <c r="E1144" s="8" t="s">
        <v>675</v>
      </c>
      <c r="F1144" s="8" t="s">
        <v>676</v>
      </c>
      <c r="G1144" s="8" t="s">
        <v>25</v>
      </c>
      <c r="H1144" s="8">
        <v>0.1</v>
      </c>
      <c r="I1144" s="8">
        <v>50000</v>
      </c>
      <c r="J1144" s="8" t="str">
        <f t="shared" si="34"/>
        <v>Fresh 110/ 180_0.1</v>
      </c>
      <c r="K1144" s="8" t="str">
        <f t="shared" si="35"/>
        <v>Fresh 110/ 180_0.1_337348_C00509202</v>
      </c>
    </row>
    <row r="1145" spans="3:11" x14ac:dyDescent="0.2">
      <c r="C1145" s="8">
        <v>337348</v>
      </c>
      <c r="D1145" s="8" t="s">
        <v>664</v>
      </c>
      <c r="E1145" s="8" t="s">
        <v>675</v>
      </c>
      <c r="F1145" s="8" t="s">
        <v>676</v>
      </c>
      <c r="G1145" s="8" t="s">
        <v>64</v>
      </c>
      <c r="H1145" s="8">
        <v>0.11</v>
      </c>
      <c r="I1145" s="8">
        <v>270000</v>
      </c>
      <c r="J1145" s="8" t="str">
        <f t="shared" si="34"/>
        <v>Hoan Hao 1L_0.11</v>
      </c>
      <c r="K1145" s="8" t="str">
        <f t="shared" si="35"/>
        <v>Hoan Hao 1L_0.11_337348_C00509202</v>
      </c>
    </row>
    <row r="1146" spans="3:11" x14ac:dyDescent="0.2">
      <c r="C1146" s="8">
        <v>337348</v>
      </c>
      <c r="D1146" s="8" t="s">
        <v>664</v>
      </c>
      <c r="E1146" s="8" t="s">
        <v>675</v>
      </c>
      <c r="F1146" s="8" t="s">
        <v>676</v>
      </c>
      <c r="G1146" s="8" t="s">
        <v>65</v>
      </c>
      <c r="H1146" s="8">
        <v>0.09</v>
      </c>
      <c r="I1146" s="8">
        <v>50000</v>
      </c>
      <c r="J1146" s="8" t="str">
        <f t="shared" si="34"/>
        <v>Hoan Hao Tin_0.09</v>
      </c>
      <c r="K1146" s="8" t="str">
        <f t="shared" si="35"/>
        <v>Hoan Hao Tin_0.09_337348_C00509202</v>
      </c>
    </row>
    <row r="1147" spans="3:11" x14ac:dyDescent="0.2">
      <c r="C1147" s="8">
        <v>337348</v>
      </c>
      <c r="D1147" s="8" t="s">
        <v>664</v>
      </c>
      <c r="E1147" s="8" t="s">
        <v>677</v>
      </c>
      <c r="F1147" s="8" t="s">
        <v>678</v>
      </c>
      <c r="G1147" s="8" t="s">
        <v>62</v>
      </c>
      <c r="H1147" s="8">
        <v>0.1</v>
      </c>
      <c r="I1147" s="8">
        <v>50000</v>
      </c>
      <c r="J1147" s="8" t="str">
        <f t="shared" si="34"/>
        <v>Cup yogurt_0.1</v>
      </c>
      <c r="K1147" s="8" t="str">
        <f t="shared" si="35"/>
        <v>Cup yogurt_0.1_337348_C00513297</v>
      </c>
    </row>
    <row r="1148" spans="3:11" x14ac:dyDescent="0.2">
      <c r="C1148" s="8">
        <v>337348</v>
      </c>
      <c r="D1148" s="8" t="s">
        <v>664</v>
      </c>
      <c r="E1148" s="8" t="s">
        <v>677</v>
      </c>
      <c r="F1148" s="8" t="s">
        <v>678</v>
      </c>
      <c r="G1148" s="8" t="s">
        <v>63</v>
      </c>
      <c r="H1148" s="8">
        <v>0.08</v>
      </c>
      <c r="I1148" s="8">
        <v>50000</v>
      </c>
      <c r="J1148" s="8" t="str">
        <f t="shared" si="34"/>
        <v>DL Organic_0.08</v>
      </c>
      <c r="K1148" s="8" t="str">
        <f t="shared" si="35"/>
        <v>DL Organic_0.08_337348_C00513297</v>
      </c>
    </row>
    <row r="1149" spans="3:11" x14ac:dyDescent="0.2">
      <c r="C1149" s="8">
        <v>337348</v>
      </c>
      <c r="D1149" s="8" t="s">
        <v>664</v>
      </c>
      <c r="E1149" s="8" t="s">
        <v>677</v>
      </c>
      <c r="F1149" s="8" t="s">
        <v>678</v>
      </c>
      <c r="G1149" s="8" t="s">
        <v>25</v>
      </c>
      <c r="H1149" s="8">
        <v>0.13</v>
      </c>
      <c r="I1149" s="8">
        <v>50000</v>
      </c>
      <c r="J1149" s="8" t="str">
        <f t="shared" si="34"/>
        <v>Fresh 110/ 180_0.13</v>
      </c>
      <c r="K1149" s="8" t="str">
        <f t="shared" si="35"/>
        <v>Fresh 110/ 180_0.13_337348_C00513297</v>
      </c>
    </row>
    <row r="1150" spans="3:11" x14ac:dyDescent="0.2">
      <c r="C1150" s="8">
        <v>337348</v>
      </c>
      <c r="D1150" s="8" t="s">
        <v>664</v>
      </c>
      <c r="E1150" s="8" t="s">
        <v>677</v>
      </c>
      <c r="F1150" s="8" t="s">
        <v>678</v>
      </c>
      <c r="G1150" s="8" t="s">
        <v>45</v>
      </c>
      <c r="H1150" s="8">
        <v>0.08</v>
      </c>
      <c r="I1150" s="8">
        <v>50000</v>
      </c>
      <c r="J1150" s="8" t="str">
        <f t="shared" si="34"/>
        <v>Fristi LAD_0.08</v>
      </c>
      <c r="K1150" s="8" t="str">
        <f t="shared" si="35"/>
        <v>Fristi LAD_0.08_337348_C00513297</v>
      </c>
    </row>
    <row r="1151" spans="3:11" x14ac:dyDescent="0.2">
      <c r="C1151" s="8">
        <v>337348</v>
      </c>
      <c r="D1151" s="8" t="s">
        <v>664</v>
      </c>
      <c r="E1151" s="8" t="s">
        <v>677</v>
      </c>
      <c r="F1151" s="8" t="s">
        <v>678</v>
      </c>
      <c r="G1151" s="8" t="s">
        <v>64</v>
      </c>
      <c r="H1151" s="8">
        <v>0.08</v>
      </c>
      <c r="I1151" s="8">
        <v>50000</v>
      </c>
      <c r="J1151" s="8" t="str">
        <f t="shared" si="34"/>
        <v>Hoan Hao 1L_0.08</v>
      </c>
      <c r="K1151" s="8" t="str">
        <f t="shared" si="35"/>
        <v>Hoan Hao 1L_0.08_337348_C00513297</v>
      </c>
    </row>
    <row r="1152" spans="3:11" x14ac:dyDescent="0.2">
      <c r="C1152" s="8">
        <v>337348</v>
      </c>
      <c r="D1152" s="8" t="s">
        <v>664</v>
      </c>
      <c r="E1152" s="8" t="s">
        <v>677</v>
      </c>
      <c r="F1152" s="8" t="s">
        <v>678</v>
      </c>
      <c r="G1152" s="8" t="s">
        <v>65</v>
      </c>
      <c r="H1152" s="8">
        <v>0.06</v>
      </c>
      <c r="I1152" s="8">
        <v>50000</v>
      </c>
      <c r="J1152" s="8" t="str">
        <f t="shared" si="34"/>
        <v>Hoan Hao Tin_0.06</v>
      </c>
      <c r="K1152" s="8" t="str">
        <f t="shared" si="35"/>
        <v>Hoan Hao Tin_0.06_337348_C00513297</v>
      </c>
    </row>
    <row r="1153" spans="3:11" x14ac:dyDescent="0.2">
      <c r="C1153" s="8">
        <v>337350</v>
      </c>
      <c r="D1153" s="8" t="s">
        <v>679</v>
      </c>
      <c r="E1153" s="8" t="s">
        <v>680</v>
      </c>
      <c r="F1153" s="8" t="s">
        <v>681</v>
      </c>
      <c r="G1153" s="8" t="s">
        <v>62</v>
      </c>
      <c r="H1153" s="8">
        <v>0.15</v>
      </c>
      <c r="I1153" s="8">
        <v>1870000</v>
      </c>
      <c r="J1153" s="8" t="str">
        <f t="shared" si="34"/>
        <v>Cup yogurt_0.15</v>
      </c>
      <c r="K1153" s="8" t="str">
        <f t="shared" si="35"/>
        <v>Cup yogurt_0.15_337350_C00439510</v>
      </c>
    </row>
    <row r="1154" spans="3:11" x14ac:dyDescent="0.2">
      <c r="C1154" s="8">
        <v>337350</v>
      </c>
      <c r="D1154" s="8" t="s">
        <v>679</v>
      </c>
      <c r="E1154" s="8" t="s">
        <v>680</v>
      </c>
      <c r="F1154" s="8" t="s">
        <v>681</v>
      </c>
      <c r="G1154" s="8" t="s">
        <v>24</v>
      </c>
      <c r="H1154" s="8">
        <v>0.12</v>
      </c>
      <c r="I1154" s="8">
        <v>70000</v>
      </c>
      <c r="J1154" s="8" t="str">
        <f t="shared" ref="J1154:J1217" si="36">G1154&amp;"_"&amp;H1154</f>
        <v>Fino_0.12</v>
      </c>
      <c r="K1154" s="8" t="str">
        <f t="shared" si="35"/>
        <v>Fino_0.12_337350_C00439510</v>
      </c>
    </row>
    <row r="1155" spans="3:11" x14ac:dyDescent="0.2">
      <c r="C1155" s="8">
        <v>337350</v>
      </c>
      <c r="D1155" s="8" t="s">
        <v>679</v>
      </c>
      <c r="E1155" s="8" t="s">
        <v>680</v>
      </c>
      <c r="F1155" s="8" t="s">
        <v>681</v>
      </c>
      <c r="G1155" s="8" t="s">
        <v>72</v>
      </c>
      <c r="H1155" s="8">
        <v>0.12</v>
      </c>
      <c r="I1155" s="8">
        <v>50000</v>
      </c>
      <c r="J1155" s="8" t="str">
        <f t="shared" si="36"/>
        <v>Fresh 1L_0.12</v>
      </c>
      <c r="K1155" s="8" t="str">
        <f t="shared" ref="K1155:K1218" si="37">G1155&amp;"_"&amp;H1155&amp;"_"&amp;C1155&amp;"_"&amp;E1155</f>
        <v>Fresh 1L_0.12_337350_C00439510</v>
      </c>
    </row>
    <row r="1156" spans="3:11" x14ac:dyDescent="0.2">
      <c r="C1156" s="8">
        <v>337350</v>
      </c>
      <c r="D1156" s="8" t="s">
        <v>679</v>
      </c>
      <c r="E1156" s="8" t="s">
        <v>680</v>
      </c>
      <c r="F1156" s="8" t="s">
        <v>681</v>
      </c>
      <c r="G1156" s="8" t="s">
        <v>64</v>
      </c>
      <c r="H1156" s="8">
        <v>0.11</v>
      </c>
      <c r="I1156" s="8">
        <v>930000</v>
      </c>
      <c r="J1156" s="8" t="str">
        <f t="shared" si="36"/>
        <v>Hoan Hao 1L_0.11</v>
      </c>
      <c r="K1156" s="8" t="str">
        <f t="shared" si="37"/>
        <v>Hoan Hao 1L_0.11_337350_C00439510</v>
      </c>
    </row>
    <row r="1157" spans="3:11" x14ac:dyDescent="0.2">
      <c r="C1157" s="8">
        <v>337350</v>
      </c>
      <c r="D1157" s="8" t="s">
        <v>679</v>
      </c>
      <c r="E1157" s="8" t="s">
        <v>680</v>
      </c>
      <c r="F1157" s="8" t="s">
        <v>681</v>
      </c>
      <c r="G1157" s="8" t="s">
        <v>65</v>
      </c>
      <c r="H1157" s="8">
        <v>0.09</v>
      </c>
      <c r="I1157" s="8">
        <v>800000</v>
      </c>
      <c r="J1157" s="8" t="str">
        <f t="shared" si="36"/>
        <v>Hoan Hao Tin_0.09</v>
      </c>
      <c r="K1157" s="8" t="str">
        <f t="shared" si="37"/>
        <v>Hoan Hao Tin_0.09_337350_C00439510</v>
      </c>
    </row>
    <row r="1158" spans="3:11" x14ac:dyDescent="0.2">
      <c r="C1158" s="8">
        <v>337350</v>
      </c>
      <c r="D1158" s="8" t="s">
        <v>679</v>
      </c>
      <c r="E1158" s="8" t="s">
        <v>680</v>
      </c>
      <c r="F1158" s="8" t="s">
        <v>681</v>
      </c>
      <c r="G1158" s="8" t="s">
        <v>59</v>
      </c>
      <c r="H1158" s="8">
        <v>0.1</v>
      </c>
      <c r="I1158" s="8">
        <v>50000</v>
      </c>
      <c r="J1158" s="8" t="str">
        <f t="shared" si="36"/>
        <v>YM Bottle_0.1</v>
      </c>
      <c r="K1158" s="8" t="str">
        <f t="shared" si="37"/>
        <v>YM Bottle_0.1_337350_C00439510</v>
      </c>
    </row>
    <row r="1159" spans="3:11" x14ac:dyDescent="0.2">
      <c r="C1159" s="8">
        <v>337350</v>
      </c>
      <c r="D1159" s="8" t="s">
        <v>679</v>
      </c>
      <c r="E1159" s="8" t="s">
        <v>682</v>
      </c>
      <c r="F1159" s="8" t="s">
        <v>683</v>
      </c>
      <c r="G1159" s="8" t="s">
        <v>62</v>
      </c>
      <c r="H1159" s="8">
        <v>0.15</v>
      </c>
      <c r="I1159" s="8">
        <v>330000</v>
      </c>
      <c r="J1159" s="8" t="str">
        <f t="shared" si="36"/>
        <v>Cup yogurt_0.15</v>
      </c>
      <c r="K1159" s="8" t="str">
        <f t="shared" si="37"/>
        <v>Cup yogurt_0.15_337350_C00439554</v>
      </c>
    </row>
    <row r="1160" spans="3:11" x14ac:dyDescent="0.2">
      <c r="C1160" s="8">
        <v>337350</v>
      </c>
      <c r="D1160" s="8" t="s">
        <v>679</v>
      </c>
      <c r="E1160" s="8" t="s">
        <v>682</v>
      </c>
      <c r="F1160" s="8" t="s">
        <v>683</v>
      </c>
      <c r="G1160" s="8" t="s">
        <v>24</v>
      </c>
      <c r="H1160" s="8">
        <v>0.12</v>
      </c>
      <c r="I1160" s="8">
        <v>50000</v>
      </c>
      <c r="J1160" s="8" t="str">
        <f t="shared" si="36"/>
        <v>Fino_0.12</v>
      </c>
      <c r="K1160" s="8" t="str">
        <f t="shared" si="37"/>
        <v>Fino_0.12_337350_C00439554</v>
      </c>
    </row>
    <row r="1161" spans="3:11" x14ac:dyDescent="0.2">
      <c r="C1161" s="8">
        <v>337350</v>
      </c>
      <c r="D1161" s="8" t="s">
        <v>679</v>
      </c>
      <c r="E1161" s="8" t="s">
        <v>682</v>
      </c>
      <c r="F1161" s="8" t="s">
        <v>683</v>
      </c>
      <c r="G1161" s="8" t="s">
        <v>25</v>
      </c>
      <c r="H1161" s="8">
        <v>0.12</v>
      </c>
      <c r="I1161" s="8">
        <v>330000</v>
      </c>
      <c r="J1161" s="8" t="str">
        <f t="shared" si="36"/>
        <v>Fresh 110/ 180_0.12</v>
      </c>
      <c r="K1161" s="8" t="str">
        <f t="shared" si="37"/>
        <v>Fresh 110/ 180_0.12_337350_C00439554</v>
      </c>
    </row>
    <row r="1162" spans="3:11" x14ac:dyDescent="0.2">
      <c r="C1162" s="8">
        <v>337350</v>
      </c>
      <c r="D1162" s="8" t="s">
        <v>679</v>
      </c>
      <c r="E1162" s="8" t="s">
        <v>682</v>
      </c>
      <c r="F1162" s="8" t="s">
        <v>683</v>
      </c>
      <c r="G1162" s="8" t="s">
        <v>72</v>
      </c>
      <c r="H1162" s="8">
        <v>0.12</v>
      </c>
      <c r="I1162" s="8">
        <v>50000</v>
      </c>
      <c r="J1162" s="8" t="str">
        <f t="shared" si="36"/>
        <v>Fresh 1L_0.12</v>
      </c>
      <c r="K1162" s="8" t="str">
        <f t="shared" si="37"/>
        <v>Fresh 1L_0.12_337350_C00439554</v>
      </c>
    </row>
    <row r="1163" spans="3:11" x14ac:dyDescent="0.2">
      <c r="C1163" s="8">
        <v>337350</v>
      </c>
      <c r="D1163" s="8" t="s">
        <v>679</v>
      </c>
      <c r="E1163" s="8" t="s">
        <v>682</v>
      </c>
      <c r="F1163" s="8" t="s">
        <v>683</v>
      </c>
      <c r="G1163" s="8" t="s">
        <v>64</v>
      </c>
      <c r="H1163" s="8">
        <v>0.11</v>
      </c>
      <c r="I1163" s="8">
        <v>930000</v>
      </c>
      <c r="J1163" s="8" t="str">
        <f t="shared" si="36"/>
        <v>Hoan Hao 1L_0.11</v>
      </c>
      <c r="K1163" s="8" t="str">
        <f t="shared" si="37"/>
        <v>Hoan Hao 1L_0.11_337350_C00439554</v>
      </c>
    </row>
    <row r="1164" spans="3:11" x14ac:dyDescent="0.2">
      <c r="C1164" s="8">
        <v>337350</v>
      </c>
      <c r="D1164" s="8" t="s">
        <v>679</v>
      </c>
      <c r="E1164" s="8" t="s">
        <v>682</v>
      </c>
      <c r="F1164" s="8" t="s">
        <v>683</v>
      </c>
      <c r="G1164" s="8" t="s">
        <v>65</v>
      </c>
      <c r="H1164" s="8">
        <v>0.09</v>
      </c>
      <c r="I1164" s="8">
        <v>470000</v>
      </c>
      <c r="J1164" s="8" t="str">
        <f t="shared" si="36"/>
        <v>Hoan Hao Tin_0.09</v>
      </c>
      <c r="K1164" s="8" t="str">
        <f t="shared" si="37"/>
        <v>Hoan Hao Tin_0.09_337350_C00439554</v>
      </c>
    </row>
    <row r="1165" spans="3:11" x14ac:dyDescent="0.2">
      <c r="C1165" s="8">
        <v>337350</v>
      </c>
      <c r="D1165" s="8" t="s">
        <v>679</v>
      </c>
      <c r="E1165" s="8" t="s">
        <v>682</v>
      </c>
      <c r="F1165" s="8" t="s">
        <v>683</v>
      </c>
      <c r="G1165" s="8" t="s">
        <v>27</v>
      </c>
      <c r="H1165" s="8">
        <v>0.08</v>
      </c>
      <c r="I1165" s="8">
        <v>530000</v>
      </c>
      <c r="J1165" s="8" t="str">
        <f t="shared" si="36"/>
        <v>YM 110/ 170_0.08</v>
      </c>
      <c r="K1165" s="8" t="str">
        <f t="shared" si="37"/>
        <v>YM 110/ 170_0.08_337350_C00439554</v>
      </c>
    </row>
    <row r="1166" spans="3:11" x14ac:dyDescent="0.2">
      <c r="C1166" s="8">
        <v>337350</v>
      </c>
      <c r="D1166" s="8" t="s">
        <v>679</v>
      </c>
      <c r="E1166" s="8" t="s">
        <v>682</v>
      </c>
      <c r="F1166" s="8" t="s">
        <v>683</v>
      </c>
      <c r="G1166" s="8" t="s">
        <v>59</v>
      </c>
      <c r="H1166" s="8">
        <v>0.1</v>
      </c>
      <c r="I1166" s="8">
        <v>70000</v>
      </c>
      <c r="J1166" s="8" t="str">
        <f t="shared" si="36"/>
        <v>YM Bottle_0.1</v>
      </c>
      <c r="K1166" s="8" t="str">
        <f t="shared" si="37"/>
        <v>YM Bottle_0.1_337350_C00439554</v>
      </c>
    </row>
    <row r="1167" spans="3:11" x14ac:dyDescent="0.2">
      <c r="C1167" s="8">
        <v>337350</v>
      </c>
      <c r="D1167" s="8" t="s">
        <v>679</v>
      </c>
      <c r="E1167" s="8" t="s">
        <v>684</v>
      </c>
      <c r="F1167" s="8" t="s">
        <v>685</v>
      </c>
      <c r="G1167" s="8" t="s">
        <v>62</v>
      </c>
      <c r="H1167" s="8">
        <v>0.15</v>
      </c>
      <c r="I1167" s="8">
        <v>4730000</v>
      </c>
      <c r="J1167" s="8" t="str">
        <f t="shared" si="36"/>
        <v>Cup yogurt_0.15</v>
      </c>
      <c r="K1167" s="8" t="str">
        <f t="shared" si="37"/>
        <v>Cup yogurt_0.15_337350_C00439587</v>
      </c>
    </row>
    <row r="1168" spans="3:11" x14ac:dyDescent="0.2">
      <c r="C1168" s="8">
        <v>337350</v>
      </c>
      <c r="D1168" s="8" t="s">
        <v>679</v>
      </c>
      <c r="E1168" s="8" t="s">
        <v>684</v>
      </c>
      <c r="F1168" s="8" t="s">
        <v>685</v>
      </c>
      <c r="G1168" s="8" t="s">
        <v>24</v>
      </c>
      <c r="H1168" s="8">
        <v>0.12</v>
      </c>
      <c r="I1168" s="8">
        <v>70000</v>
      </c>
      <c r="J1168" s="8" t="str">
        <f t="shared" si="36"/>
        <v>Fino_0.12</v>
      </c>
      <c r="K1168" s="8" t="str">
        <f t="shared" si="37"/>
        <v>Fino_0.12_337350_C00439587</v>
      </c>
    </row>
    <row r="1169" spans="3:11" x14ac:dyDescent="0.2">
      <c r="C1169" s="8">
        <v>337350</v>
      </c>
      <c r="D1169" s="8" t="s">
        <v>679</v>
      </c>
      <c r="E1169" s="8" t="s">
        <v>684</v>
      </c>
      <c r="F1169" s="8" t="s">
        <v>685</v>
      </c>
      <c r="G1169" s="8" t="s">
        <v>72</v>
      </c>
      <c r="H1169" s="8">
        <v>0.12</v>
      </c>
      <c r="I1169" s="8">
        <v>70000</v>
      </c>
      <c r="J1169" s="8" t="str">
        <f t="shared" si="36"/>
        <v>Fresh 1L_0.12</v>
      </c>
      <c r="K1169" s="8" t="str">
        <f t="shared" si="37"/>
        <v>Fresh 1L_0.12_337350_C00439587</v>
      </c>
    </row>
    <row r="1170" spans="3:11" x14ac:dyDescent="0.2">
      <c r="C1170" s="8">
        <v>337350</v>
      </c>
      <c r="D1170" s="8" t="s">
        <v>679</v>
      </c>
      <c r="E1170" s="8" t="s">
        <v>684</v>
      </c>
      <c r="F1170" s="8" t="s">
        <v>685</v>
      </c>
      <c r="G1170" s="8" t="s">
        <v>64</v>
      </c>
      <c r="H1170" s="8">
        <v>0.11</v>
      </c>
      <c r="I1170" s="8">
        <v>870000</v>
      </c>
      <c r="J1170" s="8" t="str">
        <f t="shared" si="36"/>
        <v>Hoan Hao 1L_0.11</v>
      </c>
      <c r="K1170" s="8" t="str">
        <f t="shared" si="37"/>
        <v>Hoan Hao 1L_0.11_337350_C00439587</v>
      </c>
    </row>
    <row r="1171" spans="3:11" x14ac:dyDescent="0.2">
      <c r="C1171" s="8">
        <v>337350</v>
      </c>
      <c r="D1171" s="8" t="s">
        <v>679</v>
      </c>
      <c r="E1171" s="8" t="s">
        <v>684</v>
      </c>
      <c r="F1171" s="8" t="s">
        <v>685</v>
      </c>
      <c r="G1171" s="8" t="s">
        <v>65</v>
      </c>
      <c r="H1171" s="8">
        <v>0.09</v>
      </c>
      <c r="I1171" s="8">
        <v>330000</v>
      </c>
      <c r="J1171" s="8" t="str">
        <f t="shared" si="36"/>
        <v>Hoan Hao Tin_0.09</v>
      </c>
      <c r="K1171" s="8" t="str">
        <f t="shared" si="37"/>
        <v>Hoan Hao Tin_0.09_337350_C00439587</v>
      </c>
    </row>
    <row r="1172" spans="3:11" x14ac:dyDescent="0.2">
      <c r="C1172" s="8">
        <v>337350</v>
      </c>
      <c r="D1172" s="8" t="s">
        <v>679</v>
      </c>
      <c r="E1172" s="8" t="s">
        <v>684</v>
      </c>
      <c r="F1172" s="8" t="s">
        <v>685</v>
      </c>
      <c r="G1172" s="8" t="s">
        <v>59</v>
      </c>
      <c r="H1172" s="8">
        <v>0.1</v>
      </c>
      <c r="I1172" s="8">
        <v>50000</v>
      </c>
      <c r="J1172" s="8" t="str">
        <f t="shared" si="36"/>
        <v>YM Bottle_0.1</v>
      </c>
      <c r="K1172" s="8" t="str">
        <f t="shared" si="37"/>
        <v>YM Bottle_0.1_337350_C00439587</v>
      </c>
    </row>
    <row r="1173" spans="3:11" x14ac:dyDescent="0.2">
      <c r="C1173" s="8">
        <v>337350</v>
      </c>
      <c r="D1173" s="8" t="s">
        <v>679</v>
      </c>
      <c r="E1173" s="8" t="s">
        <v>686</v>
      </c>
      <c r="F1173" s="8" t="s">
        <v>687</v>
      </c>
      <c r="G1173" s="8" t="s">
        <v>62</v>
      </c>
      <c r="H1173" s="8">
        <v>0.15</v>
      </c>
      <c r="I1173" s="8">
        <v>5200000</v>
      </c>
      <c r="J1173" s="8" t="str">
        <f t="shared" si="36"/>
        <v>Cup yogurt_0.15</v>
      </c>
      <c r="K1173" s="8" t="str">
        <f t="shared" si="37"/>
        <v>Cup yogurt_0.15_337350_C00439588</v>
      </c>
    </row>
    <row r="1174" spans="3:11" x14ac:dyDescent="0.2">
      <c r="C1174" s="8">
        <v>337350</v>
      </c>
      <c r="D1174" s="8" t="s">
        <v>679</v>
      </c>
      <c r="E1174" s="8" t="s">
        <v>686</v>
      </c>
      <c r="F1174" s="8" t="s">
        <v>687</v>
      </c>
      <c r="G1174" s="8" t="s">
        <v>24</v>
      </c>
      <c r="H1174" s="8">
        <v>0.12</v>
      </c>
      <c r="I1174" s="8">
        <v>70000</v>
      </c>
      <c r="J1174" s="8" t="str">
        <f t="shared" si="36"/>
        <v>Fino_0.12</v>
      </c>
      <c r="K1174" s="8" t="str">
        <f t="shared" si="37"/>
        <v>Fino_0.12_337350_C00439588</v>
      </c>
    </row>
    <row r="1175" spans="3:11" x14ac:dyDescent="0.2">
      <c r="C1175" s="8">
        <v>337350</v>
      </c>
      <c r="D1175" s="8" t="s">
        <v>679</v>
      </c>
      <c r="E1175" s="8" t="s">
        <v>686</v>
      </c>
      <c r="F1175" s="8" t="s">
        <v>687</v>
      </c>
      <c r="G1175" s="8" t="s">
        <v>72</v>
      </c>
      <c r="H1175" s="8">
        <v>0.12</v>
      </c>
      <c r="I1175" s="8">
        <v>70000</v>
      </c>
      <c r="J1175" s="8" t="str">
        <f t="shared" si="36"/>
        <v>Fresh 1L_0.12</v>
      </c>
      <c r="K1175" s="8" t="str">
        <f t="shared" si="37"/>
        <v>Fresh 1L_0.12_337350_C00439588</v>
      </c>
    </row>
    <row r="1176" spans="3:11" x14ac:dyDescent="0.2">
      <c r="C1176" s="8">
        <v>337350</v>
      </c>
      <c r="D1176" s="8" t="s">
        <v>679</v>
      </c>
      <c r="E1176" s="8" t="s">
        <v>686</v>
      </c>
      <c r="F1176" s="8" t="s">
        <v>687</v>
      </c>
      <c r="G1176" s="8" t="s">
        <v>64</v>
      </c>
      <c r="H1176" s="8">
        <v>0.11</v>
      </c>
      <c r="I1176" s="8">
        <v>1000000</v>
      </c>
      <c r="J1176" s="8" t="str">
        <f t="shared" si="36"/>
        <v>Hoan Hao 1L_0.11</v>
      </c>
      <c r="K1176" s="8" t="str">
        <f t="shared" si="37"/>
        <v>Hoan Hao 1L_0.11_337350_C00439588</v>
      </c>
    </row>
    <row r="1177" spans="3:11" x14ac:dyDescent="0.2">
      <c r="C1177" s="8">
        <v>337350</v>
      </c>
      <c r="D1177" s="8" t="s">
        <v>679</v>
      </c>
      <c r="E1177" s="8" t="s">
        <v>686</v>
      </c>
      <c r="F1177" s="8" t="s">
        <v>687</v>
      </c>
      <c r="G1177" s="8" t="s">
        <v>65</v>
      </c>
      <c r="H1177" s="8">
        <v>0.09</v>
      </c>
      <c r="I1177" s="8">
        <v>530000</v>
      </c>
      <c r="J1177" s="8" t="str">
        <f t="shared" si="36"/>
        <v>Hoan Hao Tin_0.09</v>
      </c>
      <c r="K1177" s="8" t="str">
        <f t="shared" si="37"/>
        <v>Hoan Hao Tin_0.09_337350_C00439588</v>
      </c>
    </row>
    <row r="1178" spans="3:11" x14ac:dyDescent="0.2">
      <c r="C1178" s="8">
        <v>337350</v>
      </c>
      <c r="D1178" s="8" t="s">
        <v>679</v>
      </c>
      <c r="E1178" s="8" t="s">
        <v>686</v>
      </c>
      <c r="F1178" s="8" t="s">
        <v>687</v>
      </c>
      <c r="G1178" s="8" t="s">
        <v>59</v>
      </c>
      <c r="H1178" s="8">
        <v>0.1</v>
      </c>
      <c r="I1178" s="8">
        <v>50000</v>
      </c>
      <c r="J1178" s="8" t="str">
        <f t="shared" si="36"/>
        <v>YM Bottle_0.1</v>
      </c>
      <c r="K1178" s="8" t="str">
        <f t="shared" si="37"/>
        <v>YM Bottle_0.1_337350_C00439588</v>
      </c>
    </row>
    <row r="1179" spans="3:11" x14ac:dyDescent="0.2">
      <c r="C1179" s="8">
        <v>337350</v>
      </c>
      <c r="D1179" s="8" t="s">
        <v>679</v>
      </c>
      <c r="E1179" s="8" t="s">
        <v>688</v>
      </c>
      <c r="F1179" s="8" t="s">
        <v>689</v>
      </c>
      <c r="G1179" s="8" t="s">
        <v>62</v>
      </c>
      <c r="H1179" s="8">
        <v>0.15</v>
      </c>
      <c r="I1179" s="8">
        <v>6000000</v>
      </c>
      <c r="J1179" s="8" t="str">
        <f t="shared" si="36"/>
        <v>Cup yogurt_0.15</v>
      </c>
      <c r="K1179" s="8" t="str">
        <f t="shared" si="37"/>
        <v>Cup yogurt_0.15_337350_C00439593</v>
      </c>
    </row>
    <row r="1180" spans="3:11" x14ac:dyDescent="0.2">
      <c r="C1180" s="8">
        <v>337350</v>
      </c>
      <c r="D1180" s="8" t="s">
        <v>679</v>
      </c>
      <c r="E1180" s="8" t="s">
        <v>688</v>
      </c>
      <c r="F1180" s="8" t="s">
        <v>689</v>
      </c>
      <c r="G1180" s="8" t="s">
        <v>24</v>
      </c>
      <c r="H1180" s="8">
        <v>0.12</v>
      </c>
      <c r="I1180" s="8">
        <v>200000</v>
      </c>
      <c r="J1180" s="8" t="str">
        <f t="shared" si="36"/>
        <v>Fino_0.12</v>
      </c>
      <c r="K1180" s="8" t="str">
        <f t="shared" si="37"/>
        <v>Fino_0.12_337350_C00439593</v>
      </c>
    </row>
    <row r="1181" spans="3:11" x14ac:dyDescent="0.2">
      <c r="C1181" s="8">
        <v>337350</v>
      </c>
      <c r="D1181" s="8" t="s">
        <v>679</v>
      </c>
      <c r="E1181" s="8" t="s">
        <v>688</v>
      </c>
      <c r="F1181" s="8" t="s">
        <v>689</v>
      </c>
      <c r="G1181" s="8" t="s">
        <v>72</v>
      </c>
      <c r="H1181" s="8">
        <v>0.12</v>
      </c>
      <c r="I1181" s="8">
        <v>130000</v>
      </c>
      <c r="J1181" s="8" t="str">
        <f t="shared" si="36"/>
        <v>Fresh 1L_0.12</v>
      </c>
      <c r="K1181" s="8" t="str">
        <f t="shared" si="37"/>
        <v>Fresh 1L_0.12_337350_C00439593</v>
      </c>
    </row>
    <row r="1182" spans="3:11" x14ac:dyDescent="0.2">
      <c r="C1182" s="8">
        <v>337350</v>
      </c>
      <c r="D1182" s="8" t="s">
        <v>679</v>
      </c>
      <c r="E1182" s="8" t="s">
        <v>688</v>
      </c>
      <c r="F1182" s="8" t="s">
        <v>689</v>
      </c>
      <c r="G1182" s="8" t="s">
        <v>64</v>
      </c>
      <c r="H1182" s="8">
        <v>0.11</v>
      </c>
      <c r="I1182" s="8">
        <v>930000</v>
      </c>
      <c r="J1182" s="8" t="str">
        <f t="shared" si="36"/>
        <v>Hoan Hao 1L_0.11</v>
      </c>
      <c r="K1182" s="8" t="str">
        <f t="shared" si="37"/>
        <v>Hoan Hao 1L_0.11_337350_C00439593</v>
      </c>
    </row>
    <row r="1183" spans="3:11" x14ac:dyDescent="0.2">
      <c r="C1183" s="8">
        <v>337350</v>
      </c>
      <c r="D1183" s="8" t="s">
        <v>679</v>
      </c>
      <c r="E1183" s="8" t="s">
        <v>688</v>
      </c>
      <c r="F1183" s="8" t="s">
        <v>689</v>
      </c>
      <c r="G1183" s="8" t="s">
        <v>65</v>
      </c>
      <c r="H1183" s="8">
        <v>0.09</v>
      </c>
      <c r="I1183" s="8">
        <v>600000</v>
      </c>
      <c r="J1183" s="8" t="str">
        <f t="shared" si="36"/>
        <v>Hoan Hao Tin_0.09</v>
      </c>
      <c r="K1183" s="8" t="str">
        <f t="shared" si="37"/>
        <v>Hoan Hao Tin_0.09_337350_C00439593</v>
      </c>
    </row>
    <row r="1184" spans="3:11" x14ac:dyDescent="0.2">
      <c r="C1184" s="8">
        <v>337350</v>
      </c>
      <c r="D1184" s="8" t="s">
        <v>679</v>
      </c>
      <c r="E1184" s="8" t="s">
        <v>688</v>
      </c>
      <c r="F1184" s="8" t="s">
        <v>689</v>
      </c>
      <c r="G1184" s="8" t="s">
        <v>59</v>
      </c>
      <c r="H1184" s="8">
        <v>0.1</v>
      </c>
      <c r="I1184" s="8">
        <v>50000</v>
      </c>
      <c r="J1184" s="8" t="str">
        <f t="shared" si="36"/>
        <v>YM Bottle_0.1</v>
      </c>
      <c r="K1184" s="8" t="str">
        <f t="shared" si="37"/>
        <v>YM Bottle_0.1_337350_C00439593</v>
      </c>
    </row>
    <row r="1185" spans="3:11" x14ac:dyDescent="0.2">
      <c r="C1185" s="8">
        <v>337350</v>
      </c>
      <c r="D1185" s="8" t="s">
        <v>679</v>
      </c>
      <c r="E1185" s="8" t="s">
        <v>690</v>
      </c>
      <c r="F1185" s="8" t="s">
        <v>691</v>
      </c>
      <c r="G1185" s="8" t="s">
        <v>62</v>
      </c>
      <c r="H1185" s="8">
        <v>0.15</v>
      </c>
      <c r="I1185" s="8">
        <v>1930000</v>
      </c>
      <c r="J1185" s="8" t="str">
        <f t="shared" si="36"/>
        <v>Cup yogurt_0.15</v>
      </c>
      <c r="K1185" s="8" t="str">
        <f t="shared" si="37"/>
        <v>Cup yogurt_0.15_337350_C00439634</v>
      </c>
    </row>
    <row r="1186" spans="3:11" x14ac:dyDescent="0.2">
      <c r="C1186" s="8">
        <v>337350</v>
      </c>
      <c r="D1186" s="8" t="s">
        <v>679</v>
      </c>
      <c r="E1186" s="8" t="s">
        <v>690</v>
      </c>
      <c r="F1186" s="8" t="s">
        <v>691</v>
      </c>
      <c r="G1186" s="8" t="s">
        <v>24</v>
      </c>
      <c r="H1186" s="8">
        <v>0.12</v>
      </c>
      <c r="I1186" s="8">
        <v>50000</v>
      </c>
      <c r="J1186" s="8" t="str">
        <f t="shared" si="36"/>
        <v>Fino_0.12</v>
      </c>
      <c r="K1186" s="8" t="str">
        <f t="shared" si="37"/>
        <v>Fino_0.12_337350_C00439634</v>
      </c>
    </row>
    <row r="1187" spans="3:11" x14ac:dyDescent="0.2">
      <c r="C1187" s="8">
        <v>337350</v>
      </c>
      <c r="D1187" s="8" t="s">
        <v>679</v>
      </c>
      <c r="E1187" s="8" t="s">
        <v>690</v>
      </c>
      <c r="F1187" s="8" t="s">
        <v>691</v>
      </c>
      <c r="G1187" s="8" t="s">
        <v>72</v>
      </c>
      <c r="H1187" s="8">
        <v>0.12</v>
      </c>
      <c r="I1187" s="8">
        <v>50000</v>
      </c>
      <c r="J1187" s="8" t="str">
        <f t="shared" si="36"/>
        <v>Fresh 1L_0.12</v>
      </c>
      <c r="K1187" s="8" t="str">
        <f t="shared" si="37"/>
        <v>Fresh 1L_0.12_337350_C00439634</v>
      </c>
    </row>
    <row r="1188" spans="3:11" x14ac:dyDescent="0.2">
      <c r="C1188" s="8">
        <v>337350</v>
      </c>
      <c r="D1188" s="8" t="s">
        <v>679</v>
      </c>
      <c r="E1188" s="8" t="s">
        <v>690</v>
      </c>
      <c r="F1188" s="8" t="s">
        <v>691</v>
      </c>
      <c r="G1188" s="8" t="s">
        <v>64</v>
      </c>
      <c r="H1188" s="8">
        <v>0.11</v>
      </c>
      <c r="I1188" s="8">
        <v>1730000</v>
      </c>
      <c r="J1188" s="8" t="str">
        <f t="shared" si="36"/>
        <v>Hoan Hao 1L_0.11</v>
      </c>
      <c r="K1188" s="8" t="str">
        <f t="shared" si="37"/>
        <v>Hoan Hao 1L_0.11_337350_C00439634</v>
      </c>
    </row>
    <row r="1189" spans="3:11" x14ac:dyDescent="0.2">
      <c r="C1189" s="8">
        <v>337350</v>
      </c>
      <c r="D1189" s="8" t="s">
        <v>679</v>
      </c>
      <c r="E1189" s="8" t="s">
        <v>690</v>
      </c>
      <c r="F1189" s="8" t="s">
        <v>691</v>
      </c>
      <c r="G1189" s="8" t="s">
        <v>65</v>
      </c>
      <c r="H1189" s="8">
        <v>0.09</v>
      </c>
      <c r="I1189" s="8">
        <v>400000</v>
      </c>
      <c r="J1189" s="8" t="str">
        <f t="shared" si="36"/>
        <v>Hoan Hao Tin_0.09</v>
      </c>
      <c r="K1189" s="8" t="str">
        <f t="shared" si="37"/>
        <v>Hoan Hao Tin_0.09_337350_C00439634</v>
      </c>
    </row>
    <row r="1190" spans="3:11" x14ac:dyDescent="0.2">
      <c r="C1190" s="8">
        <v>337350</v>
      </c>
      <c r="D1190" s="8" t="s">
        <v>679</v>
      </c>
      <c r="E1190" s="8" t="s">
        <v>690</v>
      </c>
      <c r="F1190" s="8" t="s">
        <v>691</v>
      </c>
      <c r="G1190" s="8" t="s">
        <v>59</v>
      </c>
      <c r="H1190" s="8">
        <v>0.1</v>
      </c>
      <c r="I1190" s="8">
        <v>50000</v>
      </c>
      <c r="J1190" s="8" t="str">
        <f t="shared" si="36"/>
        <v>YM Bottle_0.1</v>
      </c>
      <c r="K1190" s="8" t="str">
        <f t="shared" si="37"/>
        <v>YM Bottle_0.1_337350_C00439634</v>
      </c>
    </row>
    <row r="1191" spans="3:11" x14ac:dyDescent="0.2">
      <c r="C1191" s="8">
        <v>337350</v>
      </c>
      <c r="D1191" s="8" t="s">
        <v>679</v>
      </c>
      <c r="E1191" s="8" t="s">
        <v>692</v>
      </c>
      <c r="F1191" s="8" t="s">
        <v>693</v>
      </c>
      <c r="G1191" s="8" t="s">
        <v>62</v>
      </c>
      <c r="H1191" s="8">
        <v>0.15</v>
      </c>
      <c r="I1191" s="8">
        <v>5130000</v>
      </c>
      <c r="J1191" s="8" t="str">
        <f t="shared" si="36"/>
        <v>Cup yogurt_0.15</v>
      </c>
      <c r="K1191" s="8" t="str">
        <f t="shared" si="37"/>
        <v>Cup yogurt_0.15_337350_C00439639</v>
      </c>
    </row>
    <row r="1192" spans="3:11" x14ac:dyDescent="0.2">
      <c r="C1192" s="8">
        <v>337350</v>
      </c>
      <c r="D1192" s="8" t="s">
        <v>679</v>
      </c>
      <c r="E1192" s="8" t="s">
        <v>692</v>
      </c>
      <c r="F1192" s="8" t="s">
        <v>693</v>
      </c>
      <c r="G1192" s="8" t="s">
        <v>24</v>
      </c>
      <c r="H1192" s="8">
        <v>0.12</v>
      </c>
      <c r="I1192" s="8">
        <v>130000</v>
      </c>
      <c r="J1192" s="8" t="str">
        <f t="shared" si="36"/>
        <v>Fino_0.12</v>
      </c>
      <c r="K1192" s="8" t="str">
        <f t="shared" si="37"/>
        <v>Fino_0.12_337350_C00439639</v>
      </c>
    </row>
    <row r="1193" spans="3:11" x14ac:dyDescent="0.2">
      <c r="C1193" s="8">
        <v>337350</v>
      </c>
      <c r="D1193" s="8" t="s">
        <v>679</v>
      </c>
      <c r="E1193" s="8" t="s">
        <v>692</v>
      </c>
      <c r="F1193" s="8" t="s">
        <v>693</v>
      </c>
      <c r="G1193" s="8" t="s">
        <v>72</v>
      </c>
      <c r="H1193" s="8">
        <v>0.12</v>
      </c>
      <c r="I1193" s="8">
        <v>70000</v>
      </c>
      <c r="J1193" s="8" t="str">
        <f t="shared" si="36"/>
        <v>Fresh 1L_0.12</v>
      </c>
      <c r="K1193" s="8" t="str">
        <f t="shared" si="37"/>
        <v>Fresh 1L_0.12_337350_C00439639</v>
      </c>
    </row>
    <row r="1194" spans="3:11" x14ac:dyDescent="0.2">
      <c r="C1194" s="8">
        <v>337350</v>
      </c>
      <c r="D1194" s="8" t="s">
        <v>679</v>
      </c>
      <c r="E1194" s="8" t="s">
        <v>692</v>
      </c>
      <c r="F1194" s="8" t="s">
        <v>693</v>
      </c>
      <c r="G1194" s="8" t="s">
        <v>64</v>
      </c>
      <c r="H1194" s="8">
        <v>0.11</v>
      </c>
      <c r="I1194" s="8">
        <v>530000</v>
      </c>
      <c r="J1194" s="8" t="str">
        <f t="shared" si="36"/>
        <v>Hoan Hao 1L_0.11</v>
      </c>
      <c r="K1194" s="8" t="str">
        <f t="shared" si="37"/>
        <v>Hoan Hao 1L_0.11_337350_C00439639</v>
      </c>
    </row>
    <row r="1195" spans="3:11" x14ac:dyDescent="0.2">
      <c r="C1195" s="8">
        <v>337350</v>
      </c>
      <c r="D1195" s="8" t="s">
        <v>679</v>
      </c>
      <c r="E1195" s="8" t="s">
        <v>692</v>
      </c>
      <c r="F1195" s="8" t="s">
        <v>693</v>
      </c>
      <c r="G1195" s="8" t="s">
        <v>65</v>
      </c>
      <c r="H1195" s="8">
        <v>0.09</v>
      </c>
      <c r="I1195" s="8">
        <v>400000</v>
      </c>
      <c r="J1195" s="8" t="str">
        <f t="shared" si="36"/>
        <v>Hoan Hao Tin_0.09</v>
      </c>
      <c r="K1195" s="8" t="str">
        <f t="shared" si="37"/>
        <v>Hoan Hao Tin_0.09_337350_C00439639</v>
      </c>
    </row>
    <row r="1196" spans="3:11" x14ac:dyDescent="0.2">
      <c r="C1196" s="8">
        <v>337350</v>
      </c>
      <c r="D1196" s="8" t="s">
        <v>679</v>
      </c>
      <c r="E1196" s="8" t="s">
        <v>694</v>
      </c>
      <c r="F1196" s="8" t="s">
        <v>695</v>
      </c>
      <c r="G1196" s="8" t="s">
        <v>62</v>
      </c>
      <c r="H1196" s="8">
        <v>0.15</v>
      </c>
      <c r="I1196" s="8">
        <v>1870000</v>
      </c>
      <c r="J1196" s="8" t="str">
        <f t="shared" si="36"/>
        <v>Cup yogurt_0.15</v>
      </c>
      <c r="K1196" s="8" t="str">
        <f t="shared" si="37"/>
        <v>Cup yogurt_0.15_337350_C00467573</v>
      </c>
    </row>
    <row r="1197" spans="3:11" x14ac:dyDescent="0.2">
      <c r="C1197" s="8">
        <v>337350</v>
      </c>
      <c r="D1197" s="8" t="s">
        <v>679</v>
      </c>
      <c r="E1197" s="8" t="s">
        <v>694</v>
      </c>
      <c r="F1197" s="8" t="s">
        <v>695</v>
      </c>
      <c r="G1197" s="8" t="s">
        <v>24</v>
      </c>
      <c r="H1197" s="8">
        <v>0.12</v>
      </c>
      <c r="I1197" s="8">
        <v>50000</v>
      </c>
      <c r="J1197" s="8" t="str">
        <f t="shared" si="36"/>
        <v>Fino_0.12</v>
      </c>
      <c r="K1197" s="8" t="str">
        <f t="shared" si="37"/>
        <v>Fino_0.12_337350_C00467573</v>
      </c>
    </row>
    <row r="1198" spans="3:11" x14ac:dyDescent="0.2">
      <c r="C1198" s="8">
        <v>337350</v>
      </c>
      <c r="D1198" s="8" t="s">
        <v>679</v>
      </c>
      <c r="E1198" s="8" t="s">
        <v>694</v>
      </c>
      <c r="F1198" s="8" t="s">
        <v>695</v>
      </c>
      <c r="G1198" s="8" t="s">
        <v>72</v>
      </c>
      <c r="H1198" s="8">
        <v>0.12</v>
      </c>
      <c r="I1198" s="8">
        <v>70000</v>
      </c>
      <c r="J1198" s="8" t="str">
        <f t="shared" si="36"/>
        <v>Fresh 1L_0.12</v>
      </c>
      <c r="K1198" s="8" t="str">
        <f t="shared" si="37"/>
        <v>Fresh 1L_0.12_337350_C00467573</v>
      </c>
    </row>
    <row r="1199" spans="3:11" x14ac:dyDescent="0.2">
      <c r="C1199" s="8">
        <v>337350</v>
      </c>
      <c r="D1199" s="8" t="s">
        <v>679</v>
      </c>
      <c r="E1199" s="8" t="s">
        <v>694</v>
      </c>
      <c r="F1199" s="8" t="s">
        <v>695</v>
      </c>
      <c r="G1199" s="8" t="s">
        <v>64</v>
      </c>
      <c r="H1199" s="8">
        <v>0.11</v>
      </c>
      <c r="I1199" s="8">
        <v>1930000</v>
      </c>
      <c r="J1199" s="8" t="str">
        <f t="shared" si="36"/>
        <v>Hoan Hao 1L_0.11</v>
      </c>
      <c r="K1199" s="8" t="str">
        <f t="shared" si="37"/>
        <v>Hoan Hao 1L_0.11_337350_C00467573</v>
      </c>
    </row>
    <row r="1200" spans="3:11" x14ac:dyDescent="0.2">
      <c r="C1200" s="8">
        <v>337350</v>
      </c>
      <c r="D1200" s="8" t="s">
        <v>679</v>
      </c>
      <c r="E1200" s="8" t="s">
        <v>694</v>
      </c>
      <c r="F1200" s="8" t="s">
        <v>695</v>
      </c>
      <c r="G1200" s="8" t="s">
        <v>65</v>
      </c>
      <c r="H1200" s="8">
        <v>0.09</v>
      </c>
      <c r="I1200" s="8">
        <v>670000</v>
      </c>
      <c r="J1200" s="8" t="str">
        <f t="shared" si="36"/>
        <v>Hoan Hao Tin_0.09</v>
      </c>
      <c r="K1200" s="8" t="str">
        <f t="shared" si="37"/>
        <v>Hoan Hao Tin_0.09_337350_C00467573</v>
      </c>
    </row>
    <row r="1201" spans="3:11" x14ac:dyDescent="0.2">
      <c r="C1201" s="8">
        <v>337350</v>
      </c>
      <c r="D1201" s="8" t="s">
        <v>679</v>
      </c>
      <c r="E1201" s="8" t="s">
        <v>694</v>
      </c>
      <c r="F1201" s="8" t="s">
        <v>695</v>
      </c>
      <c r="G1201" s="8" t="s">
        <v>59</v>
      </c>
      <c r="H1201" s="8">
        <v>0.1</v>
      </c>
      <c r="I1201" s="8">
        <v>50000</v>
      </c>
      <c r="J1201" s="8" t="str">
        <f t="shared" si="36"/>
        <v>YM Bottle_0.1</v>
      </c>
      <c r="K1201" s="8" t="str">
        <f t="shared" si="37"/>
        <v>YM Bottle_0.1_337350_C00467573</v>
      </c>
    </row>
    <row r="1202" spans="3:11" x14ac:dyDescent="0.2">
      <c r="C1202" s="8">
        <v>337350</v>
      </c>
      <c r="D1202" s="8" t="s">
        <v>679</v>
      </c>
      <c r="E1202" s="8" t="s">
        <v>696</v>
      </c>
      <c r="F1202" s="8" t="s">
        <v>697</v>
      </c>
      <c r="G1202" s="8" t="s">
        <v>17</v>
      </c>
      <c r="H1202" s="8">
        <v>0.12</v>
      </c>
      <c r="I1202" s="8">
        <v>1130000</v>
      </c>
      <c r="J1202" s="8" t="str">
        <f t="shared" si="36"/>
        <v>CK 110/ 170_0.12</v>
      </c>
      <c r="K1202" s="8" t="str">
        <f t="shared" si="37"/>
        <v>CK 110/ 170_0.12_337350_C00512614</v>
      </c>
    </row>
    <row r="1203" spans="3:11" x14ac:dyDescent="0.2">
      <c r="C1203" s="8">
        <v>337350</v>
      </c>
      <c r="D1203" s="8" t="s">
        <v>679</v>
      </c>
      <c r="E1203" s="8" t="s">
        <v>696</v>
      </c>
      <c r="F1203" s="8" t="s">
        <v>697</v>
      </c>
      <c r="G1203" s="8" t="s">
        <v>62</v>
      </c>
      <c r="H1203" s="8">
        <v>0.15</v>
      </c>
      <c r="I1203" s="8">
        <v>50000</v>
      </c>
      <c r="J1203" s="8" t="str">
        <f t="shared" si="36"/>
        <v>Cup yogurt_0.15</v>
      </c>
      <c r="K1203" s="8" t="str">
        <f t="shared" si="37"/>
        <v>Cup yogurt_0.15_337350_C00512614</v>
      </c>
    </row>
    <row r="1204" spans="3:11" x14ac:dyDescent="0.2">
      <c r="C1204" s="8">
        <v>337350</v>
      </c>
      <c r="D1204" s="8" t="s">
        <v>679</v>
      </c>
      <c r="E1204" s="8" t="s">
        <v>696</v>
      </c>
      <c r="F1204" s="8" t="s">
        <v>697</v>
      </c>
      <c r="G1204" s="8" t="s">
        <v>81</v>
      </c>
      <c r="H1204" s="8">
        <v>0.08</v>
      </c>
      <c r="I1204" s="8">
        <v>1470000</v>
      </c>
      <c r="J1204" s="8" t="str">
        <f t="shared" si="36"/>
        <v>DL Gold_0.08</v>
      </c>
      <c r="K1204" s="8" t="str">
        <f t="shared" si="37"/>
        <v>DL Gold_0.08_337350_C00512614</v>
      </c>
    </row>
    <row r="1205" spans="3:11" x14ac:dyDescent="0.2">
      <c r="C1205" s="8">
        <v>337350</v>
      </c>
      <c r="D1205" s="8" t="s">
        <v>679</v>
      </c>
      <c r="E1205" s="8" t="s">
        <v>696</v>
      </c>
      <c r="F1205" s="8" t="s">
        <v>697</v>
      </c>
      <c r="G1205" s="8" t="s">
        <v>64</v>
      </c>
      <c r="H1205" s="8">
        <v>0.12</v>
      </c>
      <c r="I1205" s="8">
        <v>50000</v>
      </c>
      <c r="J1205" s="8" t="str">
        <f t="shared" si="36"/>
        <v>Hoan Hao 1L_0.12</v>
      </c>
      <c r="K1205" s="8" t="str">
        <f t="shared" si="37"/>
        <v>Hoan Hao 1L_0.12_337350_C00512614</v>
      </c>
    </row>
    <row r="1206" spans="3:11" x14ac:dyDescent="0.2">
      <c r="C1206" s="8">
        <v>337350</v>
      </c>
      <c r="D1206" s="8" t="s">
        <v>679</v>
      </c>
      <c r="E1206" s="8" t="s">
        <v>698</v>
      </c>
      <c r="F1206" s="8" t="s">
        <v>699</v>
      </c>
      <c r="G1206" s="8" t="s">
        <v>17</v>
      </c>
      <c r="H1206" s="8">
        <v>0.11</v>
      </c>
      <c r="I1206" s="8">
        <v>50000</v>
      </c>
      <c r="J1206" s="8" t="str">
        <f t="shared" si="36"/>
        <v>CK 110/ 170_0.11</v>
      </c>
      <c r="K1206" s="8" t="str">
        <f t="shared" si="37"/>
        <v>CK 110/ 170_0.11_337350_C00522516</v>
      </c>
    </row>
    <row r="1207" spans="3:11" x14ac:dyDescent="0.2">
      <c r="C1207" s="8">
        <v>337350</v>
      </c>
      <c r="D1207" s="8" t="s">
        <v>679</v>
      </c>
      <c r="E1207" s="8" t="s">
        <v>698</v>
      </c>
      <c r="F1207" s="8" t="s">
        <v>699</v>
      </c>
      <c r="G1207" s="8" t="s">
        <v>65</v>
      </c>
      <c r="H1207" s="8">
        <v>0.08</v>
      </c>
      <c r="I1207" s="8">
        <v>70000</v>
      </c>
      <c r="J1207" s="8" t="str">
        <f t="shared" si="36"/>
        <v>Hoan Hao Tin_0.08</v>
      </c>
      <c r="K1207" s="8" t="str">
        <f t="shared" si="37"/>
        <v>Hoan Hao Tin_0.08_337350_C00522516</v>
      </c>
    </row>
    <row r="1208" spans="3:11" x14ac:dyDescent="0.2">
      <c r="C1208" s="8">
        <v>337350</v>
      </c>
      <c r="D1208" s="8" t="s">
        <v>679</v>
      </c>
      <c r="E1208" s="8" t="s">
        <v>700</v>
      </c>
      <c r="F1208" s="8" t="s">
        <v>701</v>
      </c>
      <c r="G1208" s="8" t="s">
        <v>65</v>
      </c>
      <c r="H1208" s="8">
        <v>0.11</v>
      </c>
      <c r="I1208" s="8">
        <v>400000</v>
      </c>
      <c r="J1208" s="8" t="str">
        <f t="shared" si="36"/>
        <v>Hoan Hao Tin_0.11</v>
      </c>
      <c r="K1208" s="8" t="str">
        <f t="shared" si="37"/>
        <v>Hoan Hao Tin_0.11_337350_C00547133</v>
      </c>
    </row>
    <row r="1209" spans="3:11" x14ac:dyDescent="0.2">
      <c r="C1209" s="8">
        <v>337351</v>
      </c>
      <c r="D1209" s="8" t="s">
        <v>702</v>
      </c>
      <c r="E1209" s="8" t="s">
        <v>703</v>
      </c>
      <c r="F1209" s="8" t="s">
        <v>704</v>
      </c>
      <c r="G1209" s="8" t="s">
        <v>62</v>
      </c>
      <c r="H1209" s="8">
        <v>0.15</v>
      </c>
      <c r="I1209" s="8">
        <v>330000</v>
      </c>
      <c r="J1209" s="8" t="str">
        <f t="shared" si="36"/>
        <v>Cup yogurt_0.15</v>
      </c>
      <c r="K1209" s="8" t="str">
        <f t="shared" si="37"/>
        <v>Cup yogurt_0.15_337351_C00430734</v>
      </c>
    </row>
    <row r="1210" spans="3:11" x14ac:dyDescent="0.2">
      <c r="C1210" s="8">
        <v>337351</v>
      </c>
      <c r="D1210" s="8" t="s">
        <v>702</v>
      </c>
      <c r="E1210" s="8" t="s">
        <v>703</v>
      </c>
      <c r="F1210" s="8" t="s">
        <v>704</v>
      </c>
      <c r="G1210" s="8" t="s">
        <v>24</v>
      </c>
      <c r="H1210" s="8">
        <v>0.12</v>
      </c>
      <c r="I1210" s="8">
        <v>200000</v>
      </c>
      <c r="J1210" s="8" t="str">
        <f t="shared" si="36"/>
        <v>Fino_0.12</v>
      </c>
      <c r="K1210" s="8" t="str">
        <f t="shared" si="37"/>
        <v>Fino_0.12_337351_C00430734</v>
      </c>
    </row>
    <row r="1211" spans="3:11" x14ac:dyDescent="0.2">
      <c r="C1211" s="8">
        <v>337351</v>
      </c>
      <c r="D1211" s="8" t="s">
        <v>702</v>
      </c>
      <c r="E1211" s="8" t="s">
        <v>703</v>
      </c>
      <c r="F1211" s="8" t="s">
        <v>704</v>
      </c>
      <c r="G1211" s="8" t="s">
        <v>25</v>
      </c>
      <c r="H1211" s="8">
        <v>0.12</v>
      </c>
      <c r="I1211" s="8">
        <v>50000</v>
      </c>
      <c r="J1211" s="8" t="str">
        <f t="shared" si="36"/>
        <v>Fresh 110/ 180_0.12</v>
      </c>
      <c r="K1211" s="8" t="str">
        <f t="shared" si="37"/>
        <v>Fresh 110/ 180_0.12_337351_C00430734</v>
      </c>
    </row>
    <row r="1212" spans="3:11" x14ac:dyDescent="0.2">
      <c r="C1212" s="8">
        <v>337351</v>
      </c>
      <c r="D1212" s="8" t="s">
        <v>702</v>
      </c>
      <c r="E1212" s="8" t="s">
        <v>703</v>
      </c>
      <c r="F1212" s="8" t="s">
        <v>704</v>
      </c>
      <c r="G1212" s="8" t="s">
        <v>72</v>
      </c>
      <c r="H1212" s="8">
        <v>0.12</v>
      </c>
      <c r="I1212" s="8">
        <v>130000</v>
      </c>
      <c r="J1212" s="8" t="str">
        <f t="shared" si="36"/>
        <v>Fresh 1L_0.12</v>
      </c>
      <c r="K1212" s="8" t="str">
        <f t="shared" si="37"/>
        <v>Fresh 1L_0.12_337351_C00430734</v>
      </c>
    </row>
    <row r="1213" spans="3:11" x14ac:dyDescent="0.2">
      <c r="C1213" s="8">
        <v>337351</v>
      </c>
      <c r="D1213" s="8" t="s">
        <v>702</v>
      </c>
      <c r="E1213" s="8" t="s">
        <v>703</v>
      </c>
      <c r="F1213" s="8" t="s">
        <v>704</v>
      </c>
      <c r="G1213" s="8" t="s">
        <v>64</v>
      </c>
      <c r="H1213" s="8">
        <v>0.11</v>
      </c>
      <c r="I1213" s="8">
        <v>50000</v>
      </c>
      <c r="J1213" s="8" t="str">
        <f t="shared" si="36"/>
        <v>Hoan Hao 1L_0.11</v>
      </c>
      <c r="K1213" s="8" t="str">
        <f t="shared" si="37"/>
        <v>Hoan Hao 1L_0.11_337351_C00430734</v>
      </c>
    </row>
    <row r="1214" spans="3:11" x14ac:dyDescent="0.2">
      <c r="C1214" s="8">
        <v>337351</v>
      </c>
      <c r="D1214" s="8" t="s">
        <v>702</v>
      </c>
      <c r="E1214" s="8" t="s">
        <v>703</v>
      </c>
      <c r="F1214" s="8" t="s">
        <v>704</v>
      </c>
      <c r="G1214" s="8" t="s">
        <v>65</v>
      </c>
      <c r="H1214" s="8">
        <v>0.09</v>
      </c>
      <c r="I1214" s="8">
        <v>1330000</v>
      </c>
      <c r="J1214" s="8" t="str">
        <f t="shared" si="36"/>
        <v>Hoan Hao Tin_0.09</v>
      </c>
      <c r="K1214" s="8" t="str">
        <f t="shared" si="37"/>
        <v>Hoan Hao Tin_0.09_337351_C00430734</v>
      </c>
    </row>
    <row r="1215" spans="3:11" x14ac:dyDescent="0.2">
      <c r="C1215" s="8">
        <v>337351</v>
      </c>
      <c r="D1215" s="8" t="s">
        <v>702</v>
      </c>
      <c r="E1215" s="8" t="s">
        <v>703</v>
      </c>
      <c r="F1215" s="8" t="s">
        <v>704</v>
      </c>
      <c r="G1215" s="8" t="s">
        <v>26</v>
      </c>
      <c r="H1215" s="8">
        <v>0.08</v>
      </c>
      <c r="I1215" s="8">
        <v>50000</v>
      </c>
      <c r="J1215" s="8" t="str">
        <f t="shared" si="36"/>
        <v>Ovaltine 110/ 180_0.08</v>
      </c>
      <c r="K1215" s="8" t="str">
        <f t="shared" si="37"/>
        <v>Ovaltine 110/ 180_0.08_337351_C00430734</v>
      </c>
    </row>
    <row r="1216" spans="3:11" x14ac:dyDescent="0.2">
      <c r="C1216" s="8">
        <v>337351</v>
      </c>
      <c r="D1216" s="8" t="s">
        <v>702</v>
      </c>
      <c r="E1216" s="8" t="s">
        <v>703</v>
      </c>
      <c r="F1216" s="8" t="s">
        <v>704</v>
      </c>
      <c r="G1216" s="8" t="s">
        <v>27</v>
      </c>
      <c r="H1216" s="8">
        <v>0.08</v>
      </c>
      <c r="I1216" s="8">
        <v>50000</v>
      </c>
      <c r="J1216" s="8" t="str">
        <f t="shared" si="36"/>
        <v>YM 110/ 170_0.08</v>
      </c>
      <c r="K1216" s="8" t="str">
        <f t="shared" si="37"/>
        <v>YM 110/ 170_0.08_337351_C00430734</v>
      </c>
    </row>
    <row r="1217" spans="3:11" x14ac:dyDescent="0.2">
      <c r="C1217" s="8">
        <v>337351</v>
      </c>
      <c r="D1217" s="8" t="s">
        <v>702</v>
      </c>
      <c r="E1217" s="8" t="s">
        <v>705</v>
      </c>
      <c r="F1217" s="8" t="s">
        <v>706</v>
      </c>
      <c r="G1217" s="8" t="s">
        <v>17</v>
      </c>
      <c r="H1217" s="8">
        <v>0.12</v>
      </c>
      <c r="I1217" s="8">
        <v>200000</v>
      </c>
      <c r="J1217" s="8" t="str">
        <f t="shared" si="36"/>
        <v>CK 110/ 170_0.12</v>
      </c>
      <c r="K1217" s="8" t="str">
        <f t="shared" si="37"/>
        <v>CK 110/ 170_0.12_337351_C00430740</v>
      </c>
    </row>
    <row r="1218" spans="3:11" x14ac:dyDescent="0.2">
      <c r="C1218" s="8">
        <v>337351</v>
      </c>
      <c r="D1218" s="8" t="s">
        <v>702</v>
      </c>
      <c r="E1218" s="8" t="s">
        <v>705</v>
      </c>
      <c r="F1218" s="8" t="s">
        <v>706</v>
      </c>
      <c r="G1218" s="8" t="s">
        <v>94</v>
      </c>
      <c r="H1218" s="8">
        <v>0.1</v>
      </c>
      <c r="I1218" s="8">
        <v>130000</v>
      </c>
      <c r="J1218" s="8" t="str">
        <f t="shared" ref="J1218:J1281" si="38">G1218&amp;"_"&amp;H1218</f>
        <v>DL Blue_0.1</v>
      </c>
      <c r="K1218" s="8" t="str">
        <f t="shared" si="37"/>
        <v>DL Blue_0.1_337351_C00430740</v>
      </c>
    </row>
    <row r="1219" spans="3:11" x14ac:dyDescent="0.2">
      <c r="C1219" s="8">
        <v>337351</v>
      </c>
      <c r="D1219" s="8" t="s">
        <v>702</v>
      </c>
      <c r="E1219" s="8" t="s">
        <v>705</v>
      </c>
      <c r="F1219" s="8" t="s">
        <v>706</v>
      </c>
      <c r="G1219" s="8" t="s">
        <v>81</v>
      </c>
      <c r="H1219" s="8">
        <v>0.1</v>
      </c>
      <c r="I1219" s="8">
        <v>400000</v>
      </c>
      <c r="J1219" s="8" t="str">
        <f t="shared" si="38"/>
        <v>DL Gold_0.1</v>
      </c>
      <c r="K1219" s="8" t="str">
        <f t="shared" ref="K1219:K1282" si="39">G1219&amp;"_"&amp;H1219&amp;"_"&amp;C1219&amp;"_"&amp;E1219</f>
        <v>DL Gold_0.1_337351_C00430740</v>
      </c>
    </row>
    <row r="1220" spans="3:11" x14ac:dyDescent="0.2">
      <c r="C1220" s="8">
        <v>337351</v>
      </c>
      <c r="D1220" s="8" t="s">
        <v>702</v>
      </c>
      <c r="E1220" s="8" t="s">
        <v>705</v>
      </c>
      <c r="F1220" s="8" t="s">
        <v>706</v>
      </c>
      <c r="G1220" s="8" t="s">
        <v>25</v>
      </c>
      <c r="H1220" s="8">
        <v>0.12</v>
      </c>
      <c r="I1220" s="8">
        <v>1270000</v>
      </c>
      <c r="J1220" s="8" t="str">
        <f t="shared" si="38"/>
        <v>Fresh 110/ 180_0.12</v>
      </c>
      <c r="K1220" s="8" t="str">
        <f t="shared" si="39"/>
        <v>Fresh 110/ 180_0.12_337351_C00430740</v>
      </c>
    </row>
    <row r="1221" spans="3:11" x14ac:dyDescent="0.2">
      <c r="C1221" s="8">
        <v>337351</v>
      </c>
      <c r="D1221" s="8" t="s">
        <v>702</v>
      </c>
      <c r="E1221" s="8" t="s">
        <v>705</v>
      </c>
      <c r="F1221" s="8" t="s">
        <v>706</v>
      </c>
      <c r="G1221" s="8" t="s">
        <v>72</v>
      </c>
      <c r="H1221" s="8">
        <v>0.12</v>
      </c>
      <c r="I1221" s="8">
        <v>1330000</v>
      </c>
      <c r="J1221" s="8" t="str">
        <f t="shared" si="38"/>
        <v>Fresh 1L_0.12</v>
      </c>
      <c r="K1221" s="8" t="str">
        <f t="shared" si="39"/>
        <v>Fresh 1L_0.12_337351_C00430740</v>
      </c>
    </row>
    <row r="1222" spans="3:11" x14ac:dyDescent="0.2">
      <c r="C1222" s="8">
        <v>337351</v>
      </c>
      <c r="D1222" s="8" t="s">
        <v>702</v>
      </c>
      <c r="E1222" s="8" t="s">
        <v>705</v>
      </c>
      <c r="F1222" s="8" t="s">
        <v>706</v>
      </c>
      <c r="G1222" s="8" t="s">
        <v>45</v>
      </c>
      <c r="H1222" s="8">
        <v>7.0000000000000007E-2</v>
      </c>
      <c r="I1222" s="8">
        <v>70000</v>
      </c>
      <c r="J1222" s="8" t="str">
        <f t="shared" si="38"/>
        <v>Fristi LAD_0.07</v>
      </c>
      <c r="K1222" s="8" t="str">
        <f t="shared" si="39"/>
        <v>Fristi LAD_0.07_337351_C00430740</v>
      </c>
    </row>
    <row r="1223" spans="3:11" x14ac:dyDescent="0.2">
      <c r="C1223" s="8">
        <v>337351</v>
      </c>
      <c r="D1223" s="8" t="s">
        <v>702</v>
      </c>
      <c r="E1223" s="8" t="s">
        <v>705</v>
      </c>
      <c r="F1223" s="8" t="s">
        <v>706</v>
      </c>
      <c r="G1223" s="8" t="s">
        <v>64</v>
      </c>
      <c r="H1223" s="8">
        <v>0.11</v>
      </c>
      <c r="I1223" s="8">
        <v>400000</v>
      </c>
      <c r="J1223" s="8" t="str">
        <f t="shared" si="38"/>
        <v>Hoan Hao 1L_0.11</v>
      </c>
      <c r="K1223" s="8" t="str">
        <f t="shared" si="39"/>
        <v>Hoan Hao 1L_0.11_337351_C00430740</v>
      </c>
    </row>
    <row r="1224" spans="3:11" x14ac:dyDescent="0.2">
      <c r="C1224" s="8">
        <v>337351</v>
      </c>
      <c r="D1224" s="8" t="s">
        <v>702</v>
      </c>
      <c r="E1224" s="8" t="s">
        <v>705</v>
      </c>
      <c r="F1224" s="8" t="s">
        <v>706</v>
      </c>
      <c r="G1224" s="8" t="s">
        <v>65</v>
      </c>
      <c r="H1224" s="8">
        <v>0.09</v>
      </c>
      <c r="I1224" s="8">
        <v>270000</v>
      </c>
      <c r="J1224" s="8" t="str">
        <f t="shared" si="38"/>
        <v>Hoan Hao Tin_0.09</v>
      </c>
      <c r="K1224" s="8" t="str">
        <f t="shared" si="39"/>
        <v>Hoan Hao Tin_0.09_337351_C00430740</v>
      </c>
    </row>
    <row r="1225" spans="3:11" x14ac:dyDescent="0.2">
      <c r="C1225" s="8">
        <v>337351</v>
      </c>
      <c r="D1225" s="8" t="s">
        <v>702</v>
      </c>
      <c r="E1225" s="8" t="s">
        <v>705</v>
      </c>
      <c r="F1225" s="8" t="s">
        <v>706</v>
      </c>
      <c r="G1225" s="8" t="s">
        <v>26</v>
      </c>
      <c r="H1225" s="8">
        <v>0.08</v>
      </c>
      <c r="I1225" s="8">
        <v>50000</v>
      </c>
      <c r="J1225" s="8" t="str">
        <f t="shared" si="38"/>
        <v>Ovaltine 110/ 180_0.08</v>
      </c>
      <c r="K1225" s="8" t="str">
        <f t="shared" si="39"/>
        <v>Ovaltine 110/ 180_0.08_337351_C00430740</v>
      </c>
    </row>
    <row r="1226" spans="3:11" x14ac:dyDescent="0.2">
      <c r="C1226" s="8">
        <v>337351</v>
      </c>
      <c r="D1226" s="8" t="s">
        <v>702</v>
      </c>
      <c r="E1226" s="8" t="s">
        <v>705</v>
      </c>
      <c r="F1226" s="8" t="s">
        <v>706</v>
      </c>
      <c r="G1226" s="8" t="s">
        <v>27</v>
      </c>
      <c r="H1226" s="8">
        <v>0.08</v>
      </c>
      <c r="I1226" s="8">
        <v>930000</v>
      </c>
      <c r="J1226" s="8" t="str">
        <f t="shared" si="38"/>
        <v>YM 110/ 170_0.08</v>
      </c>
      <c r="K1226" s="8" t="str">
        <f t="shared" si="39"/>
        <v>YM 110/ 170_0.08_337351_C00430740</v>
      </c>
    </row>
    <row r="1227" spans="3:11" x14ac:dyDescent="0.2">
      <c r="C1227" s="8">
        <v>337351</v>
      </c>
      <c r="D1227" s="8" t="s">
        <v>702</v>
      </c>
      <c r="E1227" s="8" t="s">
        <v>707</v>
      </c>
      <c r="F1227" s="8" t="s">
        <v>708</v>
      </c>
      <c r="G1227" s="8" t="s">
        <v>62</v>
      </c>
      <c r="H1227" s="8">
        <v>0.15</v>
      </c>
      <c r="I1227" s="8">
        <v>730000</v>
      </c>
      <c r="J1227" s="8" t="str">
        <f t="shared" si="38"/>
        <v>Cup yogurt_0.15</v>
      </c>
      <c r="K1227" s="8" t="str">
        <f t="shared" si="39"/>
        <v>Cup yogurt_0.15_337351_C00435995</v>
      </c>
    </row>
    <row r="1228" spans="3:11" x14ac:dyDescent="0.2">
      <c r="C1228" s="8">
        <v>337351</v>
      </c>
      <c r="D1228" s="8" t="s">
        <v>702</v>
      </c>
      <c r="E1228" s="8" t="s">
        <v>707</v>
      </c>
      <c r="F1228" s="8" t="s">
        <v>708</v>
      </c>
      <c r="G1228" s="8" t="s">
        <v>72</v>
      </c>
      <c r="H1228" s="8">
        <v>0.12</v>
      </c>
      <c r="I1228" s="8">
        <v>70000</v>
      </c>
      <c r="J1228" s="8" t="str">
        <f t="shared" si="38"/>
        <v>Fresh 1L_0.12</v>
      </c>
      <c r="K1228" s="8" t="str">
        <f t="shared" si="39"/>
        <v>Fresh 1L_0.12_337351_C00435995</v>
      </c>
    </row>
    <row r="1229" spans="3:11" x14ac:dyDescent="0.2">
      <c r="C1229" s="8">
        <v>337351</v>
      </c>
      <c r="D1229" s="8" t="s">
        <v>702</v>
      </c>
      <c r="E1229" s="8" t="s">
        <v>707</v>
      </c>
      <c r="F1229" s="8" t="s">
        <v>708</v>
      </c>
      <c r="G1229" s="8" t="s">
        <v>64</v>
      </c>
      <c r="H1229" s="8">
        <v>0.11</v>
      </c>
      <c r="I1229" s="8">
        <v>70000</v>
      </c>
      <c r="J1229" s="8" t="str">
        <f t="shared" si="38"/>
        <v>Hoan Hao 1L_0.11</v>
      </c>
      <c r="K1229" s="8" t="str">
        <f t="shared" si="39"/>
        <v>Hoan Hao 1L_0.11_337351_C00435995</v>
      </c>
    </row>
    <row r="1230" spans="3:11" x14ac:dyDescent="0.2">
      <c r="C1230" s="8">
        <v>337351</v>
      </c>
      <c r="D1230" s="8" t="s">
        <v>702</v>
      </c>
      <c r="E1230" s="8" t="s">
        <v>707</v>
      </c>
      <c r="F1230" s="8" t="s">
        <v>708</v>
      </c>
      <c r="G1230" s="8" t="s">
        <v>65</v>
      </c>
      <c r="H1230" s="8">
        <v>0.09</v>
      </c>
      <c r="I1230" s="8">
        <v>530000</v>
      </c>
      <c r="J1230" s="8" t="str">
        <f t="shared" si="38"/>
        <v>Hoan Hao Tin_0.09</v>
      </c>
      <c r="K1230" s="8" t="str">
        <f t="shared" si="39"/>
        <v>Hoan Hao Tin_0.09_337351_C00435995</v>
      </c>
    </row>
    <row r="1231" spans="3:11" x14ac:dyDescent="0.2">
      <c r="C1231" s="8">
        <v>337351</v>
      </c>
      <c r="D1231" s="8" t="s">
        <v>702</v>
      </c>
      <c r="E1231" s="8" t="s">
        <v>709</v>
      </c>
      <c r="F1231" s="8" t="s">
        <v>710</v>
      </c>
      <c r="G1231" s="8" t="s">
        <v>62</v>
      </c>
      <c r="H1231" s="8">
        <v>0.15</v>
      </c>
      <c r="I1231" s="8">
        <v>2400000</v>
      </c>
      <c r="J1231" s="8" t="str">
        <f t="shared" si="38"/>
        <v>Cup yogurt_0.15</v>
      </c>
      <c r="K1231" s="8" t="str">
        <f t="shared" si="39"/>
        <v>Cup yogurt_0.15_337351_C00473142</v>
      </c>
    </row>
    <row r="1232" spans="3:11" x14ac:dyDescent="0.2">
      <c r="C1232" s="8">
        <v>337351</v>
      </c>
      <c r="D1232" s="8" t="s">
        <v>702</v>
      </c>
      <c r="E1232" s="8" t="s">
        <v>709</v>
      </c>
      <c r="F1232" s="8" t="s">
        <v>710</v>
      </c>
      <c r="G1232" s="8" t="s">
        <v>94</v>
      </c>
      <c r="H1232" s="8">
        <v>0.1</v>
      </c>
      <c r="I1232" s="8">
        <v>50000</v>
      </c>
      <c r="J1232" s="8" t="str">
        <f t="shared" si="38"/>
        <v>DL Blue_0.1</v>
      </c>
      <c r="K1232" s="8" t="str">
        <f t="shared" si="39"/>
        <v>DL Blue_0.1_337351_C00473142</v>
      </c>
    </row>
    <row r="1233" spans="3:11" x14ac:dyDescent="0.2">
      <c r="C1233" s="8">
        <v>337351</v>
      </c>
      <c r="D1233" s="8" t="s">
        <v>702</v>
      </c>
      <c r="E1233" s="8" t="s">
        <v>709</v>
      </c>
      <c r="F1233" s="8" t="s">
        <v>710</v>
      </c>
      <c r="G1233" s="8" t="s">
        <v>81</v>
      </c>
      <c r="H1233" s="8">
        <v>0.1</v>
      </c>
      <c r="I1233" s="8">
        <v>50000</v>
      </c>
      <c r="J1233" s="8" t="str">
        <f t="shared" si="38"/>
        <v>DL Gold_0.1</v>
      </c>
      <c r="K1233" s="8" t="str">
        <f t="shared" si="39"/>
        <v>DL Gold_0.1_337351_C00473142</v>
      </c>
    </row>
    <row r="1234" spans="3:11" x14ac:dyDescent="0.2">
      <c r="C1234" s="8">
        <v>337351</v>
      </c>
      <c r="D1234" s="8" t="s">
        <v>702</v>
      </c>
      <c r="E1234" s="8" t="s">
        <v>709</v>
      </c>
      <c r="F1234" s="8" t="s">
        <v>710</v>
      </c>
      <c r="G1234" s="8" t="s">
        <v>72</v>
      </c>
      <c r="H1234" s="8">
        <v>0.12</v>
      </c>
      <c r="I1234" s="8">
        <v>70000</v>
      </c>
      <c r="J1234" s="8" t="str">
        <f t="shared" si="38"/>
        <v>Fresh 1L_0.12</v>
      </c>
      <c r="K1234" s="8" t="str">
        <f t="shared" si="39"/>
        <v>Fresh 1L_0.12_337351_C00473142</v>
      </c>
    </row>
    <row r="1235" spans="3:11" x14ac:dyDescent="0.2">
      <c r="C1235" s="8">
        <v>337351</v>
      </c>
      <c r="D1235" s="8" t="s">
        <v>702</v>
      </c>
      <c r="E1235" s="8" t="s">
        <v>709</v>
      </c>
      <c r="F1235" s="8" t="s">
        <v>710</v>
      </c>
      <c r="G1235" s="8" t="s">
        <v>64</v>
      </c>
      <c r="H1235" s="8">
        <v>0.11</v>
      </c>
      <c r="I1235" s="8">
        <v>600000</v>
      </c>
      <c r="J1235" s="8" t="str">
        <f t="shared" si="38"/>
        <v>Hoan Hao 1L_0.11</v>
      </c>
      <c r="K1235" s="8" t="str">
        <f t="shared" si="39"/>
        <v>Hoan Hao 1L_0.11_337351_C00473142</v>
      </c>
    </row>
    <row r="1236" spans="3:11" x14ac:dyDescent="0.2">
      <c r="C1236" s="8">
        <v>337351</v>
      </c>
      <c r="D1236" s="8" t="s">
        <v>702</v>
      </c>
      <c r="E1236" s="8" t="s">
        <v>709</v>
      </c>
      <c r="F1236" s="8" t="s">
        <v>710</v>
      </c>
      <c r="G1236" s="8" t="s">
        <v>65</v>
      </c>
      <c r="H1236" s="8">
        <v>0.09</v>
      </c>
      <c r="I1236" s="8">
        <v>130000</v>
      </c>
      <c r="J1236" s="8" t="str">
        <f t="shared" si="38"/>
        <v>Hoan Hao Tin_0.09</v>
      </c>
      <c r="K1236" s="8" t="str">
        <f t="shared" si="39"/>
        <v>Hoan Hao Tin_0.09_337351_C00473142</v>
      </c>
    </row>
    <row r="1237" spans="3:11" x14ac:dyDescent="0.2">
      <c r="C1237" s="8">
        <v>337351</v>
      </c>
      <c r="D1237" s="8" t="s">
        <v>702</v>
      </c>
      <c r="E1237" s="8" t="s">
        <v>711</v>
      </c>
      <c r="F1237" s="8" t="s">
        <v>712</v>
      </c>
      <c r="G1237" s="8" t="s">
        <v>94</v>
      </c>
      <c r="H1237" s="8">
        <v>0.11</v>
      </c>
      <c r="I1237" s="8">
        <v>29530000</v>
      </c>
      <c r="J1237" s="8" t="str">
        <f t="shared" si="38"/>
        <v>DL Blue_0.11</v>
      </c>
      <c r="K1237" s="8" t="str">
        <f t="shared" si="39"/>
        <v>DL Blue_0.11_337351_C00537740</v>
      </c>
    </row>
    <row r="1238" spans="3:11" x14ac:dyDescent="0.2">
      <c r="C1238" s="8">
        <v>337351</v>
      </c>
      <c r="D1238" s="8" t="s">
        <v>702</v>
      </c>
      <c r="E1238" s="8" t="s">
        <v>711</v>
      </c>
      <c r="F1238" s="8" t="s">
        <v>712</v>
      </c>
      <c r="G1238" s="8" t="s">
        <v>81</v>
      </c>
      <c r="H1238" s="8">
        <v>0.11</v>
      </c>
      <c r="I1238" s="8">
        <v>50000</v>
      </c>
      <c r="J1238" s="8" t="str">
        <f t="shared" si="38"/>
        <v>DL Gold_0.11</v>
      </c>
      <c r="K1238" s="8" t="str">
        <f t="shared" si="39"/>
        <v>DL Gold_0.11_337351_C00537740</v>
      </c>
    </row>
    <row r="1239" spans="3:11" x14ac:dyDescent="0.2">
      <c r="C1239" s="8">
        <v>337351</v>
      </c>
      <c r="D1239" s="8" t="s">
        <v>702</v>
      </c>
      <c r="E1239" s="8" t="s">
        <v>713</v>
      </c>
      <c r="F1239" s="8" t="s">
        <v>714</v>
      </c>
      <c r="G1239" s="8" t="s">
        <v>62</v>
      </c>
      <c r="H1239" s="8">
        <v>0.12</v>
      </c>
      <c r="I1239" s="8">
        <v>50000</v>
      </c>
      <c r="J1239" s="8" t="str">
        <f t="shared" si="38"/>
        <v>Cup yogurt_0.12</v>
      </c>
      <c r="K1239" s="8" t="str">
        <f t="shared" si="39"/>
        <v>Cup yogurt_0.12_337351_C00547714</v>
      </c>
    </row>
    <row r="1240" spans="3:11" x14ac:dyDescent="0.2">
      <c r="C1240" s="8">
        <v>337351</v>
      </c>
      <c r="D1240" s="8" t="s">
        <v>702</v>
      </c>
      <c r="E1240" s="8" t="s">
        <v>713</v>
      </c>
      <c r="F1240" s="8" t="s">
        <v>714</v>
      </c>
      <c r="G1240" s="8" t="s">
        <v>24</v>
      </c>
      <c r="H1240" s="8">
        <v>0.1</v>
      </c>
      <c r="I1240" s="8">
        <v>200000</v>
      </c>
      <c r="J1240" s="8" t="str">
        <f t="shared" si="38"/>
        <v>Fino_0.1</v>
      </c>
      <c r="K1240" s="8" t="str">
        <f t="shared" si="39"/>
        <v>Fino_0.1_337351_C00547714</v>
      </c>
    </row>
    <row r="1241" spans="3:11" x14ac:dyDescent="0.2">
      <c r="C1241" s="8">
        <v>337352</v>
      </c>
      <c r="D1241" s="8" t="s">
        <v>271</v>
      </c>
      <c r="E1241" s="8" t="s">
        <v>715</v>
      </c>
      <c r="F1241" s="8" t="s">
        <v>716</v>
      </c>
      <c r="G1241" s="8" t="s">
        <v>25</v>
      </c>
      <c r="H1241" s="8">
        <v>0.12</v>
      </c>
      <c r="I1241" s="8">
        <v>130000</v>
      </c>
      <c r="J1241" s="8" t="str">
        <f t="shared" si="38"/>
        <v>Fresh 110/ 180_0.12</v>
      </c>
      <c r="K1241" s="8" t="str">
        <f t="shared" si="39"/>
        <v>Fresh 110/ 180_0.12_337352_C00521691</v>
      </c>
    </row>
    <row r="1242" spans="3:11" x14ac:dyDescent="0.2">
      <c r="C1242" s="8">
        <v>337352</v>
      </c>
      <c r="D1242" s="8" t="s">
        <v>271</v>
      </c>
      <c r="E1242" s="8" t="s">
        <v>715</v>
      </c>
      <c r="F1242" s="8" t="s">
        <v>716</v>
      </c>
      <c r="G1242" s="8" t="s">
        <v>65</v>
      </c>
      <c r="H1242" s="8">
        <v>0.08</v>
      </c>
      <c r="I1242" s="8">
        <v>50000</v>
      </c>
      <c r="J1242" s="8" t="str">
        <f t="shared" si="38"/>
        <v>Hoan Hao Tin_0.08</v>
      </c>
      <c r="K1242" s="8" t="str">
        <f t="shared" si="39"/>
        <v>Hoan Hao Tin_0.08_337352_C00521691</v>
      </c>
    </row>
    <row r="1243" spans="3:11" x14ac:dyDescent="0.2">
      <c r="C1243" s="8">
        <v>337352</v>
      </c>
      <c r="D1243" s="8" t="s">
        <v>271</v>
      </c>
      <c r="E1243" s="8" t="s">
        <v>715</v>
      </c>
      <c r="F1243" s="8" t="s">
        <v>716</v>
      </c>
      <c r="G1243" s="8" t="s">
        <v>27</v>
      </c>
      <c r="H1243" s="8">
        <v>0.12</v>
      </c>
      <c r="I1243" s="8">
        <v>600000</v>
      </c>
      <c r="J1243" s="8" t="str">
        <f t="shared" si="38"/>
        <v>YM 110/ 170_0.12</v>
      </c>
      <c r="K1243" s="8" t="str">
        <f t="shared" si="39"/>
        <v>YM 110/ 170_0.12_337352_C00521691</v>
      </c>
    </row>
    <row r="1244" spans="3:11" x14ac:dyDescent="0.2">
      <c r="C1244" s="8">
        <v>337352</v>
      </c>
      <c r="D1244" s="8" t="s">
        <v>271</v>
      </c>
      <c r="E1244" s="8" t="s">
        <v>717</v>
      </c>
      <c r="F1244" s="8" t="s">
        <v>718</v>
      </c>
      <c r="G1244" s="8" t="s">
        <v>25</v>
      </c>
      <c r="H1244" s="8">
        <v>0.12</v>
      </c>
      <c r="I1244" s="8">
        <v>1070000</v>
      </c>
      <c r="J1244" s="8" t="str">
        <f t="shared" si="38"/>
        <v>Fresh 110/ 180_0.12</v>
      </c>
      <c r="K1244" s="8" t="str">
        <f t="shared" si="39"/>
        <v>Fresh 110/ 180_0.12_337352_C00521700</v>
      </c>
    </row>
    <row r="1245" spans="3:11" x14ac:dyDescent="0.2">
      <c r="C1245" s="8">
        <v>337352</v>
      </c>
      <c r="D1245" s="8" t="s">
        <v>271</v>
      </c>
      <c r="E1245" s="8" t="s">
        <v>717</v>
      </c>
      <c r="F1245" s="8" t="s">
        <v>718</v>
      </c>
      <c r="G1245" s="8" t="s">
        <v>64</v>
      </c>
      <c r="H1245" s="8">
        <v>0.1</v>
      </c>
      <c r="I1245" s="8">
        <v>50000</v>
      </c>
      <c r="J1245" s="8" t="str">
        <f t="shared" si="38"/>
        <v>Hoan Hao 1L_0.1</v>
      </c>
      <c r="K1245" s="8" t="str">
        <f t="shared" si="39"/>
        <v>Hoan Hao 1L_0.1_337352_C00521700</v>
      </c>
    </row>
    <row r="1246" spans="3:11" x14ac:dyDescent="0.2">
      <c r="C1246" s="8">
        <v>337352</v>
      </c>
      <c r="D1246" s="8" t="s">
        <v>271</v>
      </c>
      <c r="E1246" s="8" t="s">
        <v>717</v>
      </c>
      <c r="F1246" s="8" t="s">
        <v>718</v>
      </c>
      <c r="G1246" s="8" t="s">
        <v>65</v>
      </c>
      <c r="H1246" s="8">
        <v>0.09</v>
      </c>
      <c r="I1246" s="8">
        <v>50000</v>
      </c>
      <c r="J1246" s="8" t="str">
        <f t="shared" si="38"/>
        <v>Hoan Hao Tin_0.09</v>
      </c>
      <c r="K1246" s="8" t="str">
        <f t="shared" si="39"/>
        <v>Hoan Hao Tin_0.09_337352_C00521700</v>
      </c>
    </row>
    <row r="1247" spans="3:11" x14ac:dyDescent="0.2">
      <c r="C1247" s="8">
        <v>337352</v>
      </c>
      <c r="D1247" s="8" t="s">
        <v>271</v>
      </c>
      <c r="E1247" s="8" t="s">
        <v>717</v>
      </c>
      <c r="F1247" s="8" t="s">
        <v>718</v>
      </c>
      <c r="G1247" s="8" t="s">
        <v>27</v>
      </c>
      <c r="H1247" s="8">
        <v>0.12</v>
      </c>
      <c r="I1247" s="8">
        <v>1530000</v>
      </c>
      <c r="J1247" s="8" t="str">
        <f t="shared" si="38"/>
        <v>YM 110/ 170_0.12</v>
      </c>
      <c r="K1247" s="8" t="str">
        <f t="shared" si="39"/>
        <v>YM 110/ 170_0.12_337352_C00521700</v>
      </c>
    </row>
    <row r="1248" spans="3:11" x14ac:dyDescent="0.2">
      <c r="C1248" s="8">
        <v>337352</v>
      </c>
      <c r="D1248" s="8" t="s">
        <v>271</v>
      </c>
      <c r="E1248" s="8" t="s">
        <v>719</v>
      </c>
      <c r="F1248" s="8" t="s">
        <v>720</v>
      </c>
      <c r="G1248" s="8" t="s">
        <v>81</v>
      </c>
      <c r="H1248" s="8">
        <v>0.1</v>
      </c>
      <c r="I1248" s="8">
        <v>1530000</v>
      </c>
      <c r="J1248" s="8" t="str">
        <f t="shared" si="38"/>
        <v>DL Gold_0.1</v>
      </c>
      <c r="K1248" s="8" t="str">
        <f t="shared" si="39"/>
        <v>DL Gold_0.1_337352_C00522087</v>
      </c>
    </row>
    <row r="1249" spans="3:11" x14ac:dyDescent="0.2">
      <c r="C1249" s="8">
        <v>337352</v>
      </c>
      <c r="D1249" s="8" t="s">
        <v>271</v>
      </c>
      <c r="E1249" s="8" t="s">
        <v>721</v>
      </c>
      <c r="F1249" s="8" t="s">
        <v>722</v>
      </c>
      <c r="G1249" s="8" t="s">
        <v>25</v>
      </c>
      <c r="H1249" s="8">
        <v>0.12</v>
      </c>
      <c r="I1249" s="8">
        <v>50000</v>
      </c>
      <c r="J1249" s="8" t="str">
        <f t="shared" si="38"/>
        <v>Fresh 110/ 180_0.12</v>
      </c>
      <c r="K1249" s="8" t="str">
        <f t="shared" si="39"/>
        <v>Fresh 110/ 180_0.12_337352_C00523831</v>
      </c>
    </row>
    <row r="1250" spans="3:11" x14ac:dyDescent="0.2">
      <c r="C1250" s="8">
        <v>337352</v>
      </c>
      <c r="D1250" s="8" t="s">
        <v>271</v>
      </c>
      <c r="E1250" s="8" t="s">
        <v>723</v>
      </c>
      <c r="F1250" s="8" t="s">
        <v>724</v>
      </c>
      <c r="G1250" s="8" t="s">
        <v>59</v>
      </c>
      <c r="H1250" s="8">
        <v>0.17</v>
      </c>
      <c r="I1250" s="8">
        <v>50000</v>
      </c>
      <c r="J1250" s="8" t="str">
        <f t="shared" si="38"/>
        <v>YM Bottle_0.17</v>
      </c>
      <c r="K1250" s="8" t="str">
        <f t="shared" si="39"/>
        <v>YM Bottle_0.17_337352_C00524788</v>
      </c>
    </row>
    <row r="1251" spans="3:11" x14ac:dyDescent="0.2">
      <c r="C1251" s="8">
        <v>337352</v>
      </c>
      <c r="D1251" s="8" t="s">
        <v>271</v>
      </c>
      <c r="E1251" s="8" t="s">
        <v>725</v>
      </c>
      <c r="F1251" s="8" t="s">
        <v>726</v>
      </c>
      <c r="G1251" s="8" t="s">
        <v>17</v>
      </c>
      <c r="H1251" s="8">
        <v>0.13</v>
      </c>
      <c r="I1251" s="8">
        <v>50000</v>
      </c>
      <c r="J1251" s="8" t="str">
        <f t="shared" si="38"/>
        <v>CK 110/ 170_0.13</v>
      </c>
      <c r="K1251" s="8" t="str">
        <f t="shared" si="39"/>
        <v>CK 110/ 170_0.13_337352_C00541807</v>
      </c>
    </row>
    <row r="1252" spans="3:11" x14ac:dyDescent="0.2">
      <c r="C1252" s="8">
        <v>337352</v>
      </c>
      <c r="D1252" s="8" t="s">
        <v>271</v>
      </c>
      <c r="E1252" s="8" t="s">
        <v>725</v>
      </c>
      <c r="F1252" s="8" t="s">
        <v>726</v>
      </c>
      <c r="G1252" s="8" t="s">
        <v>23</v>
      </c>
      <c r="H1252" s="8">
        <v>0.03</v>
      </c>
      <c r="I1252" s="8">
        <v>50000</v>
      </c>
      <c r="J1252" s="8" t="str">
        <f t="shared" si="38"/>
        <v>DL calci_0.03</v>
      </c>
      <c r="K1252" s="8" t="str">
        <f t="shared" si="39"/>
        <v>DL calci_0.03_337352_C00541807</v>
      </c>
    </row>
    <row r="1253" spans="3:11" x14ac:dyDescent="0.2">
      <c r="C1253" s="8">
        <v>337352</v>
      </c>
      <c r="D1253" s="8" t="s">
        <v>271</v>
      </c>
      <c r="E1253" s="8" t="s">
        <v>725</v>
      </c>
      <c r="F1253" s="8" t="s">
        <v>726</v>
      </c>
      <c r="G1253" s="8" t="s">
        <v>25</v>
      </c>
      <c r="H1253" s="8">
        <v>0.13</v>
      </c>
      <c r="I1253" s="8">
        <v>2000000</v>
      </c>
      <c r="J1253" s="8" t="str">
        <f t="shared" si="38"/>
        <v>Fresh 110/ 180_0.13</v>
      </c>
      <c r="K1253" s="8" t="str">
        <f t="shared" si="39"/>
        <v>Fresh 110/ 180_0.13_337352_C00541807</v>
      </c>
    </row>
    <row r="1254" spans="3:11" x14ac:dyDescent="0.2">
      <c r="C1254" s="8">
        <v>337352</v>
      </c>
      <c r="D1254" s="8" t="s">
        <v>271</v>
      </c>
      <c r="E1254" s="8" t="s">
        <v>725</v>
      </c>
      <c r="F1254" s="8" t="s">
        <v>726</v>
      </c>
      <c r="G1254" s="8" t="s">
        <v>65</v>
      </c>
      <c r="H1254" s="8">
        <v>0.08</v>
      </c>
      <c r="I1254" s="8">
        <v>50000</v>
      </c>
      <c r="J1254" s="8" t="str">
        <f t="shared" si="38"/>
        <v>Hoan Hao Tin_0.08</v>
      </c>
      <c r="K1254" s="8" t="str">
        <f t="shared" si="39"/>
        <v>Hoan Hao Tin_0.08_337352_C00541807</v>
      </c>
    </row>
    <row r="1255" spans="3:11" x14ac:dyDescent="0.2">
      <c r="C1255" s="8">
        <v>337352</v>
      </c>
      <c r="D1255" s="8" t="s">
        <v>271</v>
      </c>
      <c r="E1255" s="8" t="s">
        <v>725</v>
      </c>
      <c r="F1255" s="8" t="s">
        <v>726</v>
      </c>
      <c r="G1255" s="8" t="s">
        <v>26</v>
      </c>
      <c r="H1255" s="8">
        <v>0.08</v>
      </c>
      <c r="I1255" s="8">
        <v>2930000</v>
      </c>
      <c r="J1255" s="8" t="str">
        <f t="shared" si="38"/>
        <v>Ovaltine 110/ 180_0.08</v>
      </c>
      <c r="K1255" s="8" t="str">
        <f t="shared" si="39"/>
        <v>Ovaltine 110/ 180_0.08_337352_C00541807</v>
      </c>
    </row>
    <row r="1256" spans="3:11" x14ac:dyDescent="0.2">
      <c r="C1256" s="8">
        <v>337352</v>
      </c>
      <c r="D1256" s="8" t="s">
        <v>271</v>
      </c>
      <c r="E1256" s="8" t="s">
        <v>725</v>
      </c>
      <c r="F1256" s="8" t="s">
        <v>726</v>
      </c>
      <c r="G1256" s="8" t="s">
        <v>27</v>
      </c>
      <c r="H1256" s="8">
        <v>0.11</v>
      </c>
      <c r="I1256" s="8">
        <v>1330000</v>
      </c>
      <c r="J1256" s="8" t="str">
        <f t="shared" si="38"/>
        <v>YM 110/ 170_0.11</v>
      </c>
      <c r="K1256" s="8" t="str">
        <f t="shared" si="39"/>
        <v>YM 110/ 170_0.11_337352_C00541807</v>
      </c>
    </row>
    <row r="1257" spans="3:11" x14ac:dyDescent="0.2">
      <c r="C1257" s="8">
        <v>337353</v>
      </c>
      <c r="D1257" s="8" t="s">
        <v>727</v>
      </c>
      <c r="E1257" s="8" t="s">
        <v>728</v>
      </c>
      <c r="F1257" s="8" t="s">
        <v>729</v>
      </c>
      <c r="G1257" s="8" t="s">
        <v>17</v>
      </c>
      <c r="H1257" s="8">
        <v>0.16</v>
      </c>
      <c r="I1257" s="8">
        <v>50000</v>
      </c>
      <c r="J1257" s="8" t="str">
        <f t="shared" si="38"/>
        <v>CK 110/ 170_0.16</v>
      </c>
      <c r="K1257" s="8" t="str">
        <f t="shared" si="39"/>
        <v>CK 110/ 170_0.16_337353_C00301260</v>
      </c>
    </row>
    <row r="1258" spans="3:11" x14ac:dyDescent="0.2">
      <c r="C1258" s="8">
        <v>337353</v>
      </c>
      <c r="D1258" s="8" t="s">
        <v>727</v>
      </c>
      <c r="E1258" s="8" t="s">
        <v>728</v>
      </c>
      <c r="F1258" s="8" t="s">
        <v>729</v>
      </c>
      <c r="G1258" s="8" t="s">
        <v>62</v>
      </c>
      <c r="H1258" s="8">
        <v>0.1</v>
      </c>
      <c r="I1258" s="8">
        <v>4530000</v>
      </c>
      <c r="J1258" s="8" t="str">
        <f t="shared" si="38"/>
        <v>Cup yogurt_0.1</v>
      </c>
      <c r="K1258" s="8" t="str">
        <f t="shared" si="39"/>
        <v>Cup yogurt_0.1_337353_C00301260</v>
      </c>
    </row>
    <row r="1259" spans="3:11" x14ac:dyDescent="0.2">
      <c r="C1259" s="8">
        <v>337353</v>
      </c>
      <c r="D1259" s="8" t="s">
        <v>727</v>
      </c>
      <c r="E1259" s="8" t="s">
        <v>728</v>
      </c>
      <c r="F1259" s="8" t="s">
        <v>729</v>
      </c>
      <c r="G1259" s="8" t="s">
        <v>55</v>
      </c>
      <c r="H1259" s="8">
        <v>0.06</v>
      </c>
      <c r="I1259" s="8">
        <v>50000</v>
      </c>
      <c r="J1259" s="8" t="str">
        <f t="shared" si="38"/>
        <v>DL Calci_0.06</v>
      </c>
      <c r="K1259" s="8" t="str">
        <f t="shared" si="39"/>
        <v>DL Calci_0.06_337353_C00301260</v>
      </c>
    </row>
    <row r="1260" spans="3:11" x14ac:dyDescent="0.2">
      <c r="C1260" s="8">
        <v>337353</v>
      </c>
      <c r="D1260" s="8" t="s">
        <v>727</v>
      </c>
      <c r="E1260" s="8" t="s">
        <v>728</v>
      </c>
      <c r="F1260" s="8" t="s">
        <v>729</v>
      </c>
      <c r="G1260" s="8" t="s">
        <v>24</v>
      </c>
      <c r="H1260" s="8">
        <v>0.16</v>
      </c>
      <c r="I1260" s="8">
        <v>50000</v>
      </c>
      <c r="J1260" s="8" t="str">
        <f t="shared" si="38"/>
        <v>Fino_0.16</v>
      </c>
      <c r="K1260" s="8" t="str">
        <f t="shared" si="39"/>
        <v>Fino_0.16_337353_C00301260</v>
      </c>
    </row>
    <row r="1261" spans="3:11" x14ac:dyDescent="0.2">
      <c r="C1261" s="8">
        <v>337353</v>
      </c>
      <c r="D1261" s="8" t="s">
        <v>727</v>
      </c>
      <c r="E1261" s="8" t="s">
        <v>728</v>
      </c>
      <c r="F1261" s="8" t="s">
        <v>729</v>
      </c>
      <c r="G1261" s="8" t="s">
        <v>25</v>
      </c>
      <c r="H1261" s="8">
        <v>0.16</v>
      </c>
      <c r="I1261" s="8">
        <v>200000</v>
      </c>
      <c r="J1261" s="8" t="str">
        <f t="shared" si="38"/>
        <v>Fresh 110/ 180_0.16</v>
      </c>
      <c r="K1261" s="8" t="str">
        <f t="shared" si="39"/>
        <v>Fresh 110/ 180_0.16_337353_C00301260</v>
      </c>
    </row>
    <row r="1262" spans="3:11" x14ac:dyDescent="0.2">
      <c r="C1262" s="8">
        <v>337353</v>
      </c>
      <c r="D1262" s="8" t="s">
        <v>727</v>
      </c>
      <c r="E1262" s="8" t="s">
        <v>728</v>
      </c>
      <c r="F1262" s="8" t="s">
        <v>729</v>
      </c>
      <c r="G1262" s="8" t="s">
        <v>72</v>
      </c>
      <c r="H1262" s="8">
        <v>0.11</v>
      </c>
      <c r="I1262" s="8">
        <v>50000</v>
      </c>
      <c r="J1262" s="8" t="str">
        <f t="shared" si="38"/>
        <v>Fresh 1L_0.11</v>
      </c>
      <c r="K1262" s="8" t="str">
        <f t="shared" si="39"/>
        <v>Fresh 1L_0.11_337353_C00301260</v>
      </c>
    </row>
    <row r="1263" spans="3:11" x14ac:dyDescent="0.2">
      <c r="C1263" s="8">
        <v>337353</v>
      </c>
      <c r="D1263" s="8" t="s">
        <v>727</v>
      </c>
      <c r="E1263" s="8" t="s">
        <v>728</v>
      </c>
      <c r="F1263" s="8" t="s">
        <v>729</v>
      </c>
      <c r="G1263" s="8" t="s">
        <v>64</v>
      </c>
      <c r="H1263" s="8">
        <v>0.11</v>
      </c>
      <c r="I1263" s="8">
        <v>50000</v>
      </c>
      <c r="J1263" s="8" t="str">
        <f t="shared" si="38"/>
        <v>Hoan Hao 1L_0.11</v>
      </c>
      <c r="K1263" s="8" t="str">
        <f t="shared" si="39"/>
        <v>Hoan Hao 1L_0.11_337353_C00301260</v>
      </c>
    </row>
    <row r="1264" spans="3:11" x14ac:dyDescent="0.2">
      <c r="C1264" s="8">
        <v>337353</v>
      </c>
      <c r="D1264" s="8" t="s">
        <v>727</v>
      </c>
      <c r="E1264" s="8" t="s">
        <v>728</v>
      </c>
      <c r="F1264" s="8" t="s">
        <v>729</v>
      </c>
      <c r="G1264" s="8" t="s">
        <v>26</v>
      </c>
      <c r="H1264" s="8">
        <v>0.1</v>
      </c>
      <c r="I1264" s="8">
        <v>50000</v>
      </c>
      <c r="J1264" s="8" t="str">
        <f t="shared" si="38"/>
        <v>Ovaltine 110/ 180_0.1</v>
      </c>
      <c r="K1264" s="8" t="str">
        <f t="shared" si="39"/>
        <v>Ovaltine 110/ 180_0.1_337353_C00301260</v>
      </c>
    </row>
    <row r="1265" spans="3:11" x14ac:dyDescent="0.2">
      <c r="C1265" s="8">
        <v>337353</v>
      </c>
      <c r="D1265" s="8" t="s">
        <v>727</v>
      </c>
      <c r="E1265" s="8" t="s">
        <v>728</v>
      </c>
      <c r="F1265" s="8" t="s">
        <v>729</v>
      </c>
      <c r="G1265" s="8" t="s">
        <v>27</v>
      </c>
      <c r="H1265" s="8">
        <v>0.11</v>
      </c>
      <c r="I1265" s="8">
        <v>9000000</v>
      </c>
      <c r="J1265" s="8" t="str">
        <f t="shared" si="38"/>
        <v>YM 110/ 170_0.11</v>
      </c>
      <c r="K1265" s="8" t="str">
        <f t="shared" si="39"/>
        <v>YM 110/ 170_0.11_337353_C00301260</v>
      </c>
    </row>
    <row r="1266" spans="3:11" x14ac:dyDescent="0.2">
      <c r="C1266" s="8">
        <v>337353</v>
      </c>
      <c r="D1266" s="8" t="s">
        <v>727</v>
      </c>
      <c r="E1266" s="8" t="s">
        <v>731</v>
      </c>
      <c r="F1266" s="8" t="s">
        <v>732</v>
      </c>
      <c r="G1266" s="8" t="s">
        <v>81</v>
      </c>
      <c r="H1266" s="8">
        <v>0.1</v>
      </c>
      <c r="I1266" s="8">
        <v>11800000</v>
      </c>
      <c r="J1266" s="8" t="str">
        <f t="shared" si="38"/>
        <v>DL Gold_0.1</v>
      </c>
      <c r="K1266" s="8" t="str">
        <f t="shared" si="39"/>
        <v>DL Gold_0.1_337353_C00301417</v>
      </c>
    </row>
    <row r="1267" spans="3:11" x14ac:dyDescent="0.2">
      <c r="C1267" s="8">
        <v>337353</v>
      </c>
      <c r="D1267" s="8" t="s">
        <v>727</v>
      </c>
      <c r="E1267" s="8" t="s">
        <v>731</v>
      </c>
      <c r="F1267" s="8" t="s">
        <v>732</v>
      </c>
      <c r="G1267" s="8" t="s">
        <v>25</v>
      </c>
      <c r="H1267" s="8">
        <v>0.15</v>
      </c>
      <c r="I1267" s="8">
        <v>50000</v>
      </c>
      <c r="J1267" s="8" t="str">
        <f t="shared" si="38"/>
        <v>Fresh 110/ 180_0.15</v>
      </c>
      <c r="K1267" s="8" t="str">
        <f t="shared" si="39"/>
        <v>Fresh 110/ 180_0.15_337353_C00301417</v>
      </c>
    </row>
    <row r="1268" spans="3:11" x14ac:dyDescent="0.2">
      <c r="C1268" s="8">
        <v>337353</v>
      </c>
      <c r="D1268" s="8" t="s">
        <v>727</v>
      </c>
      <c r="E1268" s="8" t="s">
        <v>733</v>
      </c>
      <c r="F1268" s="8" t="s">
        <v>734</v>
      </c>
      <c r="G1268" s="8" t="s">
        <v>62</v>
      </c>
      <c r="H1268" s="8">
        <v>0.15</v>
      </c>
      <c r="I1268" s="8">
        <v>1270000</v>
      </c>
      <c r="J1268" s="8" t="str">
        <f t="shared" si="38"/>
        <v>Cup yogurt_0.15</v>
      </c>
      <c r="K1268" s="8" t="str">
        <f t="shared" si="39"/>
        <v>Cup yogurt_0.15_337353_C00450260</v>
      </c>
    </row>
    <row r="1269" spans="3:11" x14ac:dyDescent="0.2">
      <c r="C1269" s="8">
        <v>337353</v>
      </c>
      <c r="D1269" s="8" t="s">
        <v>727</v>
      </c>
      <c r="E1269" s="8" t="s">
        <v>733</v>
      </c>
      <c r="F1269" s="8" t="s">
        <v>734</v>
      </c>
      <c r="G1269" s="8" t="s">
        <v>72</v>
      </c>
      <c r="H1269" s="8">
        <v>0.12</v>
      </c>
      <c r="I1269" s="8">
        <v>330000</v>
      </c>
      <c r="J1269" s="8" t="str">
        <f t="shared" si="38"/>
        <v>Fresh 1L_0.12</v>
      </c>
      <c r="K1269" s="8" t="str">
        <f t="shared" si="39"/>
        <v>Fresh 1L_0.12_337353_C00450260</v>
      </c>
    </row>
    <row r="1270" spans="3:11" x14ac:dyDescent="0.2">
      <c r="C1270" s="8">
        <v>337353</v>
      </c>
      <c r="D1270" s="8" t="s">
        <v>727</v>
      </c>
      <c r="E1270" s="8" t="s">
        <v>733</v>
      </c>
      <c r="F1270" s="8" t="s">
        <v>734</v>
      </c>
      <c r="G1270" s="8" t="s">
        <v>64</v>
      </c>
      <c r="H1270" s="8">
        <v>0.12</v>
      </c>
      <c r="I1270" s="8">
        <v>2200000</v>
      </c>
      <c r="J1270" s="8" t="str">
        <f t="shared" si="38"/>
        <v>Hoan Hao 1L_0.12</v>
      </c>
      <c r="K1270" s="8" t="str">
        <f t="shared" si="39"/>
        <v>Hoan Hao 1L_0.12_337353_C00450260</v>
      </c>
    </row>
    <row r="1271" spans="3:11" x14ac:dyDescent="0.2">
      <c r="C1271" s="8">
        <v>337353</v>
      </c>
      <c r="D1271" s="8" t="s">
        <v>727</v>
      </c>
      <c r="E1271" s="8" t="s">
        <v>733</v>
      </c>
      <c r="F1271" s="8" t="s">
        <v>734</v>
      </c>
      <c r="G1271" s="8" t="s">
        <v>65</v>
      </c>
      <c r="H1271" s="8">
        <v>0.09</v>
      </c>
      <c r="I1271" s="8">
        <v>50000</v>
      </c>
      <c r="J1271" s="8" t="str">
        <f t="shared" si="38"/>
        <v>Hoan Hao Tin_0.09</v>
      </c>
      <c r="K1271" s="8" t="str">
        <f t="shared" si="39"/>
        <v>Hoan Hao Tin_0.09_337353_C00450260</v>
      </c>
    </row>
    <row r="1272" spans="3:11" x14ac:dyDescent="0.2">
      <c r="C1272" s="8">
        <v>337353</v>
      </c>
      <c r="D1272" s="8" t="s">
        <v>727</v>
      </c>
      <c r="E1272" s="8" t="s">
        <v>733</v>
      </c>
      <c r="F1272" s="8" t="s">
        <v>734</v>
      </c>
      <c r="G1272" s="8" t="s">
        <v>69</v>
      </c>
      <c r="H1272" s="8">
        <v>0.08</v>
      </c>
      <c r="I1272" s="8">
        <v>400000</v>
      </c>
      <c r="J1272" s="8" t="str">
        <f t="shared" si="38"/>
        <v>Ovaltine 285g_0.08</v>
      </c>
      <c r="K1272" s="8" t="str">
        <f t="shared" si="39"/>
        <v>Ovaltine 285g_0.08_337353_C00450260</v>
      </c>
    </row>
    <row r="1273" spans="3:11" x14ac:dyDescent="0.2">
      <c r="C1273" s="8">
        <v>337353</v>
      </c>
      <c r="D1273" s="8" t="s">
        <v>727</v>
      </c>
      <c r="E1273" s="8" t="s">
        <v>735</v>
      </c>
      <c r="F1273" s="8" t="s">
        <v>736</v>
      </c>
      <c r="G1273" s="8" t="s">
        <v>62</v>
      </c>
      <c r="H1273" s="8">
        <v>0.15</v>
      </c>
      <c r="I1273" s="8">
        <v>50000</v>
      </c>
      <c r="J1273" s="8" t="str">
        <f t="shared" si="38"/>
        <v>Cup yogurt_0.15</v>
      </c>
      <c r="K1273" s="8" t="str">
        <f t="shared" si="39"/>
        <v>Cup yogurt_0.15_337353_C00466711</v>
      </c>
    </row>
    <row r="1274" spans="3:11" x14ac:dyDescent="0.2">
      <c r="C1274" s="8">
        <v>337353</v>
      </c>
      <c r="D1274" s="8" t="s">
        <v>727</v>
      </c>
      <c r="E1274" s="8" t="s">
        <v>735</v>
      </c>
      <c r="F1274" s="8" t="s">
        <v>736</v>
      </c>
      <c r="G1274" s="8" t="s">
        <v>72</v>
      </c>
      <c r="H1274" s="8">
        <v>0.12</v>
      </c>
      <c r="I1274" s="8">
        <v>50000</v>
      </c>
      <c r="J1274" s="8" t="str">
        <f t="shared" si="38"/>
        <v>Fresh 1L_0.12</v>
      </c>
      <c r="K1274" s="8" t="str">
        <f t="shared" si="39"/>
        <v>Fresh 1L_0.12_337353_C00466711</v>
      </c>
    </row>
    <row r="1275" spans="3:11" x14ac:dyDescent="0.2">
      <c r="C1275" s="8">
        <v>337353</v>
      </c>
      <c r="D1275" s="8" t="s">
        <v>727</v>
      </c>
      <c r="E1275" s="8" t="s">
        <v>735</v>
      </c>
      <c r="F1275" s="8" t="s">
        <v>736</v>
      </c>
      <c r="G1275" s="8" t="s">
        <v>64</v>
      </c>
      <c r="H1275" s="8">
        <v>0.12</v>
      </c>
      <c r="I1275" s="8">
        <v>50000</v>
      </c>
      <c r="J1275" s="8" t="str">
        <f t="shared" si="38"/>
        <v>Hoan Hao 1L_0.12</v>
      </c>
      <c r="K1275" s="8" t="str">
        <f t="shared" si="39"/>
        <v>Hoan Hao 1L_0.12_337353_C00466711</v>
      </c>
    </row>
    <row r="1276" spans="3:11" x14ac:dyDescent="0.2">
      <c r="C1276" s="8">
        <v>337353</v>
      </c>
      <c r="D1276" s="8" t="s">
        <v>727</v>
      </c>
      <c r="E1276" s="8" t="s">
        <v>735</v>
      </c>
      <c r="F1276" s="8" t="s">
        <v>736</v>
      </c>
      <c r="G1276" s="8" t="s">
        <v>65</v>
      </c>
      <c r="H1276" s="8">
        <v>0.09</v>
      </c>
      <c r="I1276" s="8">
        <v>50000</v>
      </c>
      <c r="J1276" s="8" t="str">
        <f t="shared" si="38"/>
        <v>Hoan Hao Tin_0.09</v>
      </c>
      <c r="K1276" s="8" t="str">
        <f t="shared" si="39"/>
        <v>Hoan Hao Tin_0.09_337353_C00466711</v>
      </c>
    </row>
    <row r="1277" spans="3:11" x14ac:dyDescent="0.2">
      <c r="C1277" s="8">
        <v>337353</v>
      </c>
      <c r="D1277" s="8" t="s">
        <v>727</v>
      </c>
      <c r="E1277" s="8" t="s">
        <v>735</v>
      </c>
      <c r="F1277" s="8" t="s">
        <v>736</v>
      </c>
      <c r="G1277" s="8" t="s">
        <v>69</v>
      </c>
      <c r="H1277" s="8">
        <v>0.08</v>
      </c>
      <c r="I1277" s="8">
        <v>270000</v>
      </c>
      <c r="J1277" s="8" t="str">
        <f t="shared" si="38"/>
        <v>Ovaltine 285g_0.08</v>
      </c>
      <c r="K1277" s="8" t="str">
        <f t="shared" si="39"/>
        <v>Ovaltine 285g_0.08_337353_C00466711</v>
      </c>
    </row>
    <row r="1278" spans="3:11" x14ac:dyDescent="0.2">
      <c r="C1278" s="8">
        <v>337353</v>
      </c>
      <c r="D1278" s="8" t="s">
        <v>727</v>
      </c>
      <c r="E1278" s="8" t="s">
        <v>735</v>
      </c>
      <c r="F1278" s="8" t="s">
        <v>736</v>
      </c>
      <c r="G1278" s="8" t="s">
        <v>59</v>
      </c>
      <c r="H1278" s="8">
        <v>0.1</v>
      </c>
      <c r="I1278" s="8">
        <v>50000</v>
      </c>
      <c r="J1278" s="8" t="str">
        <f t="shared" si="38"/>
        <v>YM Bottle_0.1</v>
      </c>
      <c r="K1278" s="8" t="str">
        <f t="shared" si="39"/>
        <v>YM Bottle_0.1_337353_C00466711</v>
      </c>
    </row>
    <row r="1279" spans="3:11" x14ac:dyDescent="0.2">
      <c r="C1279" s="8">
        <v>337353</v>
      </c>
      <c r="D1279" s="8" t="s">
        <v>727</v>
      </c>
      <c r="E1279" s="8" t="s">
        <v>737</v>
      </c>
      <c r="F1279" s="8" t="s">
        <v>738</v>
      </c>
      <c r="G1279" s="8" t="s">
        <v>62</v>
      </c>
      <c r="H1279" s="8">
        <v>0.15</v>
      </c>
      <c r="I1279" s="8">
        <v>50000</v>
      </c>
      <c r="J1279" s="8" t="str">
        <f t="shared" si="38"/>
        <v>Cup yogurt_0.15</v>
      </c>
      <c r="K1279" s="8" t="str">
        <f t="shared" si="39"/>
        <v>Cup yogurt_0.15_337353_C00478962</v>
      </c>
    </row>
    <row r="1280" spans="3:11" x14ac:dyDescent="0.2">
      <c r="C1280" s="8">
        <v>337353</v>
      </c>
      <c r="D1280" s="8" t="s">
        <v>727</v>
      </c>
      <c r="E1280" s="8" t="s">
        <v>737</v>
      </c>
      <c r="F1280" s="8" t="s">
        <v>738</v>
      </c>
      <c r="G1280" s="8" t="s">
        <v>25</v>
      </c>
      <c r="H1280" s="8">
        <v>0.12</v>
      </c>
      <c r="I1280" s="8">
        <v>50000</v>
      </c>
      <c r="J1280" s="8" t="str">
        <f t="shared" si="38"/>
        <v>Fresh 110/ 180_0.12</v>
      </c>
      <c r="K1280" s="8" t="str">
        <f t="shared" si="39"/>
        <v>Fresh 110/ 180_0.12_337353_C00478962</v>
      </c>
    </row>
    <row r="1281" spans="3:11" x14ac:dyDescent="0.2">
      <c r="C1281" s="8">
        <v>337353</v>
      </c>
      <c r="D1281" s="8" t="s">
        <v>727</v>
      </c>
      <c r="E1281" s="8" t="s">
        <v>737</v>
      </c>
      <c r="F1281" s="8" t="s">
        <v>738</v>
      </c>
      <c r="G1281" s="8" t="s">
        <v>72</v>
      </c>
      <c r="H1281" s="8">
        <v>0.12</v>
      </c>
      <c r="I1281" s="8">
        <v>50000</v>
      </c>
      <c r="J1281" s="8" t="str">
        <f t="shared" si="38"/>
        <v>Fresh 1L_0.12</v>
      </c>
      <c r="K1281" s="8" t="str">
        <f t="shared" si="39"/>
        <v>Fresh 1L_0.12_337353_C00478962</v>
      </c>
    </row>
    <row r="1282" spans="3:11" x14ac:dyDescent="0.2">
      <c r="C1282" s="8">
        <v>337353</v>
      </c>
      <c r="D1282" s="8" t="s">
        <v>727</v>
      </c>
      <c r="E1282" s="8" t="s">
        <v>737</v>
      </c>
      <c r="F1282" s="8" t="s">
        <v>738</v>
      </c>
      <c r="G1282" s="8" t="s">
        <v>64</v>
      </c>
      <c r="H1282" s="8">
        <v>0.12</v>
      </c>
      <c r="I1282" s="8">
        <v>270000</v>
      </c>
      <c r="J1282" s="8" t="str">
        <f t="shared" ref="J1282:J1345" si="40">G1282&amp;"_"&amp;H1282</f>
        <v>Hoan Hao 1L_0.12</v>
      </c>
      <c r="K1282" s="8" t="str">
        <f t="shared" si="39"/>
        <v>Hoan Hao 1L_0.12_337353_C00478962</v>
      </c>
    </row>
    <row r="1283" spans="3:11" x14ac:dyDescent="0.2">
      <c r="C1283" s="8">
        <v>337353</v>
      </c>
      <c r="D1283" s="8" t="s">
        <v>727</v>
      </c>
      <c r="E1283" s="8" t="s">
        <v>737</v>
      </c>
      <c r="F1283" s="8" t="s">
        <v>738</v>
      </c>
      <c r="G1283" s="8" t="s">
        <v>65</v>
      </c>
      <c r="H1283" s="8">
        <v>0.09</v>
      </c>
      <c r="I1283" s="8">
        <v>50000</v>
      </c>
      <c r="J1283" s="8" t="str">
        <f t="shared" si="40"/>
        <v>Hoan Hao Tin_0.09</v>
      </c>
      <c r="K1283" s="8" t="str">
        <f t="shared" ref="K1283:K1346" si="41">G1283&amp;"_"&amp;H1283&amp;"_"&amp;C1283&amp;"_"&amp;E1283</f>
        <v>Hoan Hao Tin_0.09_337353_C00478962</v>
      </c>
    </row>
    <row r="1284" spans="3:11" x14ac:dyDescent="0.2">
      <c r="C1284" s="8">
        <v>337353</v>
      </c>
      <c r="D1284" s="8" t="s">
        <v>727</v>
      </c>
      <c r="E1284" s="8" t="s">
        <v>737</v>
      </c>
      <c r="F1284" s="8" t="s">
        <v>738</v>
      </c>
      <c r="G1284" s="8" t="s">
        <v>27</v>
      </c>
      <c r="H1284" s="8">
        <v>0.08</v>
      </c>
      <c r="I1284" s="8">
        <v>70000</v>
      </c>
      <c r="J1284" s="8" t="str">
        <f t="shared" si="40"/>
        <v>YM 110/ 170_0.08</v>
      </c>
      <c r="K1284" s="8" t="str">
        <f t="shared" si="41"/>
        <v>YM 110/ 170_0.08_337353_C00478962</v>
      </c>
    </row>
    <row r="1285" spans="3:11" x14ac:dyDescent="0.2">
      <c r="C1285" s="8">
        <v>337353</v>
      </c>
      <c r="D1285" s="8" t="s">
        <v>727</v>
      </c>
      <c r="E1285" s="8" t="s">
        <v>739</v>
      </c>
      <c r="F1285" s="8" t="s">
        <v>740</v>
      </c>
      <c r="G1285" s="8" t="s">
        <v>62</v>
      </c>
      <c r="H1285" s="8">
        <v>0.15</v>
      </c>
      <c r="I1285" s="8">
        <v>50000</v>
      </c>
      <c r="J1285" s="8" t="str">
        <f t="shared" si="40"/>
        <v>Cup yogurt_0.15</v>
      </c>
      <c r="K1285" s="8" t="str">
        <f t="shared" si="41"/>
        <v>Cup yogurt_0.15_337353_C00490463</v>
      </c>
    </row>
    <row r="1286" spans="3:11" x14ac:dyDescent="0.2">
      <c r="C1286" s="8">
        <v>337353</v>
      </c>
      <c r="D1286" s="8" t="s">
        <v>727</v>
      </c>
      <c r="E1286" s="8" t="s">
        <v>739</v>
      </c>
      <c r="F1286" s="8" t="s">
        <v>740</v>
      </c>
      <c r="G1286" s="8" t="s">
        <v>25</v>
      </c>
      <c r="H1286" s="8">
        <v>0.12</v>
      </c>
      <c r="I1286" s="8">
        <v>7000000</v>
      </c>
      <c r="J1286" s="8" t="str">
        <f t="shared" si="40"/>
        <v>Fresh 110/ 180_0.12</v>
      </c>
      <c r="K1286" s="8" t="str">
        <f t="shared" si="41"/>
        <v>Fresh 110/ 180_0.12_337353_C00490463</v>
      </c>
    </row>
    <row r="1287" spans="3:11" x14ac:dyDescent="0.2">
      <c r="C1287" s="8">
        <v>337353</v>
      </c>
      <c r="D1287" s="8" t="s">
        <v>727</v>
      </c>
      <c r="E1287" s="8" t="s">
        <v>739</v>
      </c>
      <c r="F1287" s="8" t="s">
        <v>740</v>
      </c>
      <c r="G1287" s="8" t="s">
        <v>26</v>
      </c>
      <c r="H1287" s="8">
        <v>0.08</v>
      </c>
      <c r="I1287" s="8">
        <v>2070000</v>
      </c>
      <c r="J1287" s="8" t="str">
        <f t="shared" si="40"/>
        <v>Ovaltine 110/ 180_0.08</v>
      </c>
      <c r="K1287" s="8" t="str">
        <f t="shared" si="41"/>
        <v>Ovaltine 110/ 180_0.08_337353_C00490463</v>
      </c>
    </row>
    <row r="1288" spans="3:11" x14ac:dyDescent="0.2">
      <c r="C1288" s="8">
        <v>337353</v>
      </c>
      <c r="D1288" s="8" t="s">
        <v>727</v>
      </c>
      <c r="E1288" s="8" t="s">
        <v>739</v>
      </c>
      <c r="F1288" s="8" t="s">
        <v>740</v>
      </c>
      <c r="G1288" s="8" t="s">
        <v>27</v>
      </c>
      <c r="H1288" s="8">
        <v>0.08</v>
      </c>
      <c r="I1288" s="8">
        <v>4730000</v>
      </c>
      <c r="J1288" s="8" t="str">
        <f t="shared" si="40"/>
        <v>YM 110/ 170_0.08</v>
      </c>
      <c r="K1288" s="8" t="str">
        <f t="shared" si="41"/>
        <v>YM 110/ 170_0.08_337353_C00490463</v>
      </c>
    </row>
    <row r="1289" spans="3:11" x14ac:dyDescent="0.2">
      <c r="C1289" s="8">
        <v>337353</v>
      </c>
      <c r="D1289" s="8" t="s">
        <v>727</v>
      </c>
      <c r="E1289" s="8" t="s">
        <v>741</v>
      </c>
      <c r="F1289" s="8" t="s">
        <v>742</v>
      </c>
      <c r="G1289" s="8" t="s">
        <v>81</v>
      </c>
      <c r="H1289" s="8">
        <v>0.1</v>
      </c>
      <c r="I1289" s="8">
        <v>50000</v>
      </c>
      <c r="J1289" s="8" t="str">
        <f t="shared" si="40"/>
        <v>DL Gold_0.1</v>
      </c>
      <c r="K1289" s="8" t="str">
        <f t="shared" si="41"/>
        <v>DL Gold_0.1_337353_C00519555</v>
      </c>
    </row>
    <row r="1290" spans="3:11" x14ac:dyDescent="0.2">
      <c r="C1290" s="8">
        <v>337353</v>
      </c>
      <c r="D1290" s="8" t="s">
        <v>727</v>
      </c>
      <c r="E1290" s="8" t="s">
        <v>741</v>
      </c>
      <c r="F1290" s="8" t="s">
        <v>742</v>
      </c>
      <c r="G1290" s="8" t="s">
        <v>25</v>
      </c>
      <c r="H1290" s="8">
        <v>0.15</v>
      </c>
      <c r="I1290" s="8">
        <v>50000</v>
      </c>
      <c r="J1290" s="8" t="str">
        <f t="shared" si="40"/>
        <v>Fresh 110/ 180_0.15</v>
      </c>
      <c r="K1290" s="8" t="str">
        <f t="shared" si="41"/>
        <v>Fresh 110/ 180_0.15_337353_C00519555</v>
      </c>
    </row>
    <row r="1291" spans="3:11" x14ac:dyDescent="0.2">
      <c r="C1291" s="8">
        <v>337353</v>
      </c>
      <c r="D1291" s="8" t="s">
        <v>727</v>
      </c>
      <c r="E1291" s="8" t="s">
        <v>743</v>
      </c>
      <c r="F1291" s="8" t="s">
        <v>744</v>
      </c>
      <c r="G1291" s="8" t="s">
        <v>81</v>
      </c>
      <c r="H1291" s="8">
        <v>0.1</v>
      </c>
      <c r="I1291" s="8">
        <v>50000</v>
      </c>
      <c r="J1291" s="8" t="str">
        <f t="shared" si="40"/>
        <v>DL Gold_0.1</v>
      </c>
      <c r="K1291" s="8" t="str">
        <f t="shared" si="41"/>
        <v>DL Gold_0.1_337353_C00519557</v>
      </c>
    </row>
    <row r="1292" spans="3:11" x14ac:dyDescent="0.2">
      <c r="C1292" s="8">
        <v>337353</v>
      </c>
      <c r="D1292" s="8" t="s">
        <v>727</v>
      </c>
      <c r="E1292" s="8" t="s">
        <v>743</v>
      </c>
      <c r="F1292" s="8" t="s">
        <v>744</v>
      </c>
      <c r="G1292" s="8" t="s">
        <v>25</v>
      </c>
      <c r="H1292" s="8">
        <v>0.15</v>
      </c>
      <c r="I1292" s="8">
        <v>50000</v>
      </c>
      <c r="J1292" s="8" t="str">
        <f t="shared" si="40"/>
        <v>Fresh 110/ 180_0.15</v>
      </c>
      <c r="K1292" s="8" t="str">
        <f t="shared" si="41"/>
        <v>Fresh 110/ 180_0.15_337353_C00519557</v>
      </c>
    </row>
    <row r="1293" spans="3:11" x14ac:dyDescent="0.2">
      <c r="C1293" s="8">
        <v>337353</v>
      </c>
      <c r="D1293" s="8" t="s">
        <v>727</v>
      </c>
      <c r="E1293" s="8" t="s">
        <v>745</v>
      </c>
      <c r="F1293" s="8" t="s">
        <v>746</v>
      </c>
      <c r="G1293" s="8" t="s">
        <v>81</v>
      </c>
      <c r="H1293" s="8">
        <v>0.1</v>
      </c>
      <c r="I1293" s="8">
        <v>50000</v>
      </c>
      <c r="J1293" s="8" t="str">
        <f t="shared" si="40"/>
        <v>DL Gold_0.1</v>
      </c>
      <c r="K1293" s="8" t="str">
        <f t="shared" si="41"/>
        <v>DL Gold_0.1_337353_C00519558</v>
      </c>
    </row>
    <row r="1294" spans="3:11" x14ac:dyDescent="0.2">
      <c r="C1294" s="8">
        <v>337353</v>
      </c>
      <c r="D1294" s="8" t="s">
        <v>727</v>
      </c>
      <c r="E1294" s="8" t="s">
        <v>745</v>
      </c>
      <c r="F1294" s="8" t="s">
        <v>746</v>
      </c>
      <c r="G1294" s="8" t="s">
        <v>25</v>
      </c>
      <c r="H1294" s="8">
        <v>0.15</v>
      </c>
      <c r="I1294" s="8">
        <v>50000</v>
      </c>
      <c r="J1294" s="8" t="str">
        <f t="shared" si="40"/>
        <v>Fresh 110/ 180_0.15</v>
      </c>
      <c r="K1294" s="8" t="str">
        <f t="shared" si="41"/>
        <v>Fresh 110/ 180_0.15_337353_C00519558</v>
      </c>
    </row>
    <row r="1295" spans="3:11" x14ac:dyDescent="0.2">
      <c r="C1295" s="8">
        <v>337353</v>
      </c>
      <c r="D1295" s="8" t="s">
        <v>727</v>
      </c>
      <c r="E1295" s="8" t="s">
        <v>747</v>
      </c>
      <c r="F1295" s="8" t="s">
        <v>748</v>
      </c>
      <c r="G1295" s="8" t="s">
        <v>64</v>
      </c>
      <c r="H1295" s="8">
        <v>0.12</v>
      </c>
      <c r="I1295" s="8">
        <v>5130000</v>
      </c>
      <c r="J1295" s="8" t="str">
        <f t="shared" si="40"/>
        <v>Hoan Hao 1L_0.12</v>
      </c>
      <c r="K1295" s="8" t="str">
        <f t="shared" si="41"/>
        <v>Hoan Hao 1L_0.12_337353_C00519573</v>
      </c>
    </row>
    <row r="1296" spans="3:11" x14ac:dyDescent="0.2">
      <c r="C1296" s="8">
        <v>337353</v>
      </c>
      <c r="D1296" s="8" t="s">
        <v>727</v>
      </c>
      <c r="E1296" s="8" t="s">
        <v>749</v>
      </c>
      <c r="F1296" s="8" t="s">
        <v>750</v>
      </c>
      <c r="G1296" s="8" t="s">
        <v>81</v>
      </c>
      <c r="H1296" s="8">
        <v>0.1</v>
      </c>
      <c r="I1296" s="8">
        <v>50000</v>
      </c>
      <c r="J1296" s="8" t="str">
        <f t="shared" si="40"/>
        <v>DL Gold_0.1</v>
      </c>
      <c r="K1296" s="8" t="str">
        <f t="shared" si="41"/>
        <v>DL Gold_0.1_337353_C00519592</v>
      </c>
    </row>
    <row r="1297" spans="3:11" x14ac:dyDescent="0.2">
      <c r="C1297" s="8">
        <v>337353</v>
      </c>
      <c r="D1297" s="8" t="s">
        <v>727</v>
      </c>
      <c r="E1297" s="8" t="s">
        <v>749</v>
      </c>
      <c r="F1297" s="8" t="s">
        <v>750</v>
      </c>
      <c r="G1297" s="8" t="s">
        <v>25</v>
      </c>
      <c r="H1297" s="8">
        <v>0.15</v>
      </c>
      <c r="I1297" s="8">
        <v>50000</v>
      </c>
      <c r="J1297" s="8" t="str">
        <f t="shared" si="40"/>
        <v>Fresh 110/ 180_0.15</v>
      </c>
      <c r="K1297" s="8" t="str">
        <f t="shared" si="41"/>
        <v>Fresh 110/ 180_0.15_337353_C00519592</v>
      </c>
    </row>
    <row r="1298" spans="3:11" x14ac:dyDescent="0.2">
      <c r="C1298" s="8">
        <v>337353</v>
      </c>
      <c r="D1298" s="8" t="s">
        <v>727</v>
      </c>
      <c r="E1298" s="8" t="s">
        <v>751</v>
      </c>
      <c r="F1298" s="8" t="s">
        <v>752</v>
      </c>
      <c r="G1298" s="8" t="s">
        <v>25</v>
      </c>
      <c r="H1298" s="8">
        <v>0.1</v>
      </c>
      <c r="I1298" s="8">
        <v>50000</v>
      </c>
      <c r="J1298" s="8" t="str">
        <f t="shared" si="40"/>
        <v>Fresh 110/ 180_0.1</v>
      </c>
      <c r="K1298" s="8" t="str">
        <f t="shared" si="41"/>
        <v>Fresh 110/ 180_0.1_337353_C00519596</v>
      </c>
    </row>
    <row r="1299" spans="3:11" x14ac:dyDescent="0.2">
      <c r="C1299" s="8">
        <v>337353</v>
      </c>
      <c r="D1299" s="8" t="s">
        <v>727</v>
      </c>
      <c r="E1299" s="8" t="s">
        <v>753</v>
      </c>
      <c r="F1299" s="8" t="s">
        <v>754</v>
      </c>
      <c r="G1299" s="8" t="s">
        <v>94</v>
      </c>
      <c r="H1299" s="8">
        <v>0.11</v>
      </c>
      <c r="I1299" s="8">
        <v>2670000</v>
      </c>
      <c r="J1299" s="8" t="str">
        <f t="shared" si="40"/>
        <v>DL Blue_0.11</v>
      </c>
      <c r="K1299" s="8" t="str">
        <f t="shared" si="41"/>
        <v>DL Blue_0.11_337353_C00525637</v>
      </c>
    </row>
    <row r="1300" spans="3:11" x14ac:dyDescent="0.2">
      <c r="C1300" s="8">
        <v>337353</v>
      </c>
      <c r="D1300" s="8" t="s">
        <v>727</v>
      </c>
      <c r="E1300" s="8" t="s">
        <v>755</v>
      </c>
      <c r="F1300" s="8" t="s">
        <v>756</v>
      </c>
      <c r="G1300" s="8" t="s">
        <v>24</v>
      </c>
      <c r="H1300" s="8">
        <v>0.12</v>
      </c>
      <c r="I1300" s="8">
        <v>50000</v>
      </c>
      <c r="J1300" s="8" t="str">
        <f t="shared" si="40"/>
        <v>Fino_0.12</v>
      </c>
      <c r="K1300" s="8" t="str">
        <f t="shared" si="41"/>
        <v>Fino_0.12_337353_C00530237</v>
      </c>
    </row>
    <row r="1301" spans="3:11" x14ac:dyDescent="0.2">
      <c r="C1301" s="8">
        <v>337353</v>
      </c>
      <c r="D1301" s="8" t="s">
        <v>727</v>
      </c>
      <c r="E1301" s="8" t="s">
        <v>755</v>
      </c>
      <c r="F1301" s="8" t="s">
        <v>756</v>
      </c>
      <c r="G1301" s="8" t="s">
        <v>25</v>
      </c>
      <c r="H1301" s="8">
        <v>0.12</v>
      </c>
      <c r="I1301" s="8">
        <v>50000</v>
      </c>
      <c r="J1301" s="8" t="str">
        <f t="shared" si="40"/>
        <v>Fresh 110/ 180_0.12</v>
      </c>
      <c r="K1301" s="8" t="str">
        <f t="shared" si="41"/>
        <v>Fresh 110/ 180_0.12_337353_C00530237</v>
      </c>
    </row>
    <row r="1302" spans="3:11" x14ac:dyDescent="0.2">
      <c r="C1302" s="8">
        <v>337353</v>
      </c>
      <c r="D1302" s="8" t="s">
        <v>727</v>
      </c>
      <c r="E1302" s="8" t="s">
        <v>755</v>
      </c>
      <c r="F1302" s="8" t="s">
        <v>756</v>
      </c>
      <c r="G1302" s="8" t="s">
        <v>27</v>
      </c>
      <c r="H1302" s="8">
        <v>0.12</v>
      </c>
      <c r="I1302" s="8">
        <v>50000</v>
      </c>
      <c r="J1302" s="8" t="str">
        <f t="shared" si="40"/>
        <v>YM 110/ 170_0.12</v>
      </c>
      <c r="K1302" s="8" t="str">
        <f t="shared" si="41"/>
        <v>YM 110/ 170_0.12_337353_C00530237</v>
      </c>
    </row>
    <row r="1303" spans="3:11" x14ac:dyDescent="0.2">
      <c r="C1303" s="8">
        <v>337353</v>
      </c>
      <c r="D1303" s="8" t="s">
        <v>727</v>
      </c>
      <c r="E1303" s="8" t="s">
        <v>757</v>
      </c>
      <c r="F1303" s="8" t="s">
        <v>758</v>
      </c>
      <c r="G1303" s="8" t="s">
        <v>25</v>
      </c>
      <c r="H1303" s="8">
        <v>0.14000000000000001</v>
      </c>
      <c r="I1303" s="8">
        <v>600000</v>
      </c>
      <c r="J1303" s="8" t="str">
        <f t="shared" si="40"/>
        <v>Fresh 110/ 180_0.14</v>
      </c>
      <c r="K1303" s="8" t="str">
        <f t="shared" si="41"/>
        <v>Fresh 110/ 180_0.14_337353_C00534433</v>
      </c>
    </row>
    <row r="1304" spans="3:11" x14ac:dyDescent="0.2">
      <c r="C1304" s="8">
        <v>337353</v>
      </c>
      <c r="D1304" s="8" t="s">
        <v>727</v>
      </c>
      <c r="E1304" s="8" t="s">
        <v>757</v>
      </c>
      <c r="F1304" s="8" t="s">
        <v>758</v>
      </c>
      <c r="G1304" s="8" t="s">
        <v>27</v>
      </c>
      <c r="H1304" s="8">
        <v>0.12</v>
      </c>
      <c r="I1304" s="8">
        <v>1400000</v>
      </c>
      <c r="J1304" s="8" t="str">
        <f t="shared" si="40"/>
        <v>YM 110/ 170_0.12</v>
      </c>
      <c r="K1304" s="8" t="str">
        <f t="shared" si="41"/>
        <v>YM 110/ 170_0.12_337353_C00534433</v>
      </c>
    </row>
    <row r="1305" spans="3:11" x14ac:dyDescent="0.2">
      <c r="C1305" s="8">
        <v>337395</v>
      </c>
      <c r="D1305" s="8" t="s">
        <v>759</v>
      </c>
      <c r="E1305" s="8" t="s">
        <v>760</v>
      </c>
      <c r="F1305" s="8" t="s">
        <v>761</v>
      </c>
      <c r="G1305" s="8" t="s">
        <v>161</v>
      </c>
      <c r="H1305" s="8">
        <v>0.1</v>
      </c>
      <c r="I1305" s="8">
        <v>50000</v>
      </c>
      <c r="J1305" s="8" t="str">
        <f t="shared" si="40"/>
        <v>Foaming milk_0.1</v>
      </c>
      <c r="K1305" s="8" t="str">
        <f t="shared" si="41"/>
        <v>Foaming milk_0.1_337395_C00524871</v>
      </c>
    </row>
    <row r="1306" spans="3:11" x14ac:dyDescent="0.2">
      <c r="C1306" s="8">
        <v>337395</v>
      </c>
      <c r="D1306" s="8" t="s">
        <v>759</v>
      </c>
      <c r="E1306" s="8" t="s">
        <v>762</v>
      </c>
      <c r="F1306" s="8" t="s">
        <v>763</v>
      </c>
      <c r="G1306" s="8" t="s">
        <v>81</v>
      </c>
      <c r="H1306" s="8">
        <v>0.13</v>
      </c>
      <c r="I1306" s="8">
        <v>73070000</v>
      </c>
      <c r="J1306" s="8" t="str">
        <f t="shared" si="40"/>
        <v>DL Gold_0.13</v>
      </c>
      <c r="K1306" s="8" t="str">
        <f t="shared" si="41"/>
        <v>DL Gold_0.13_337395_C00361063</v>
      </c>
    </row>
    <row r="1307" spans="3:11" x14ac:dyDescent="0.2">
      <c r="C1307" s="8">
        <v>337395</v>
      </c>
      <c r="D1307" s="8" t="s">
        <v>759</v>
      </c>
      <c r="E1307" s="8" t="s">
        <v>762</v>
      </c>
      <c r="F1307" s="8" t="s">
        <v>763</v>
      </c>
      <c r="G1307" s="8" t="s">
        <v>25</v>
      </c>
      <c r="H1307" s="8">
        <v>0.11</v>
      </c>
      <c r="I1307" s="8">
        <v>50000</v>
      </c>
      <c r="J1307" s="8" t="str">
        <f t="shared" si="40"/>
        <v>Fresh 110/ 180_0.11</v>
      </c>
      <c r="K1307" s="8" t="str">
        <f t="shared" si="41"/>
        <v>Fresh 110/ 180_0.11_337395_C00361063</v>
      </c>
    </row>
    <row r="1308" spans="3:11" x14ac:dyDescent="0.2">
      <c r="C1308" s="8">
        <v>337395</v>
      </c>
      <c r="D1308" s="8" t="s">
        <v>759</v>
      </c>
      <c r="E1308" s="8" t="s">
        <v>764</v>
      </c>
      <c r="F1308" s="8" t="s">
        <v>765</v>
      </c>
      <c r="G1308" s="8" t="s">
        <v>81</v>
      </c>
      <c r="H1308" s="8">
        <v>0.1</v>
      </c>
      <c r="I1308" s="8">
        <v>28530000</v>
      </c>
      <c r="J1308" s="8" t="str">
        <f t="shared" si="40"/>
        <v>DL Gold_0.1</v>
      </c>
      <c r="K1308" s="8" t="str">
        <f t="shared" si="41"/>
        <v>DL Gold_0.1_337395_C00443240</v>
      </c>
    </row>
    <row r="1309" spans="3:11" x14ac:dyDescent="0.2">
      <c r="C1309" s="8">
        <v>337395</v>
      </c>
      <c r="D1309" s="8" t="s">
        <v>759</v>
      </c>
      <c r="E1309" s="8" t="s">
        <v>764</v>
      </c>
      <c r="F1309" s="8" t="s">
        <v>765</v>
      </c>
      <c r="G1309" s="8" t="s">
        <v>25</v>
      </c>
      <c r="H1309" s="8">
        <v>0.1</v>
      </c>
      <c r="I1309" s="8">
        <v>50000</v>
      </c>
      <c r="J1309" s="8" t="str">
        <f t="shared" si="40"/>
        <v>Fresh 110/ 180_0.1</v>
      </c>
      <c r="K1309" s="8" t="str">
        <f t="shared" si="41"/>
        <v>Fresh 110/ 180_0.1_337395_C00443240</v>
      </c>
    </row>
    <row r="1310" spans="3:11" x14ac:dyDescent="0.2">
      <c r="C1310" s="8">
        <v>337395</v>
      </c>
      <c r="D1310" s="8" t="s">
        <v>759</v>
      </c>
      <c r="E1310" s="8" t="s">
        <v>764</v>
      </c>
      <c r="F1310" s="8" t="s">
        <v>765</v>
      </c>
      <c r="G1310" s="8" t="s">
        <v>27</v>
      </c>
      <c r="H1310" s="8">
        <v>0.1</v>
      </c>
      <c r="I1310" s="8">
        <v>50000</v>
      </c>
      <c r="J1310" s="8" t="str">
        <f t="shared" si="40"/>
        <v>YM 110/ 170_0.1</v>
      </c>
      <c r="K1310" s="8" t="str">
        <f t="shared" si="41"/>
        <v>YM 110/ 170_0.1_337395_C00443240</v>
      </c>
    </row>
    <row r="1311" spans="3:11" x14ac:dyDescent="0.2">
      <c r="C1311" s="8">
        <v>337395</v>
      </c>
      <c r="D1311" s="8" t="s">
        <v>759</v>
      </c>
      <c r="E1311" s="8" t="s">
        <v>766</v>
      </c>
      <c r="F1311" s="8" t="s">
        <v>767</v>
      </c>
      <c r="G1311" s="8" t="s">
        <v>62</v>
      </c>
      <c r="H1311" s="8">
        <v>0.15</v>
      </c>
      <c r="I1311" s="8">
        <v>50000</v>
      </c>
      <c r="J1311" s="8" t="str">
        <f t="shared" si="40"/>
        <v>Cup yogurt_0.15</v>
      </c>
      <c r="K1311" s="8" t="str">
        <f t="shared" si="41"/>
        <v>Cup yogurt_0.15_337395_C00514454</v>
      </c>
    </row>
    <row r="1312" spans="3:11" x14ac:dyDescent="0.2">
      <c r="C1312" s="8">
        <v>337395</v>
      </c>
      <c r="D1312" s="8" t="s">
        <v>759</v>
      </c>
      <c r="E1312" s="8" t="s">
        <v>766</v>
      </c>
      <c r="F1312" s="8" t="s">
        <v>767</v>
      </c>
      <c r="G1312" s="8" t="s">
        <v>94</v>
      </c>
      <c r="H1312" s="8">
        <v>0.1</v>
      </c>
      <c r="I1312" s="8">
        <v>50000</v>
      </c>
      <c r="J1312" s="8" t="str">
        <f t="shared" si="40"/>
        <v>DL Blue_0.1</v>
      </c>
      <c r="K1312" s="8" t="str">
        <f t="shared" si="41"/>
        <v>DL Blue_0.1_337395_C00514454</v>
      </c>
    </row>
    <row r="1313" spans="3:11" x14ac:dyDescent="0.2">
      <c r="C1313" s="8">
        <v>337395</v>
      </c>
      <c r="D1313" s="8" t="s">
        <v>759</v>
      </c>
      <c r="E1313" s="8" t="s">
        <v>766</v>
      </c>
      <c r="F1313" s="8" t="s">
        <v>767</v>
      </c>
      <c r="G1313" s="8" t="s">
        <v>81</v>
      </c>
      <c r="H1313" s="8">
        <v>0.1</v>
      </c>
      <c r="I1313" s="8">
        <v>50000</v>
      </c>
      <c r="J1313" s="8" t="str">
        <f t="shared" si="40"/>
        <v>DL Gold_0.1</v>
      </c>
      <c r="K1313" s="8" t="str">
        <f t="shared" si="41"/>
        <v>DL Gold_0.1_337395_C00514454</v>
      </c>
    </row>
    <row r="1314" spans="3:11" x14ac:dyDescent="0.2">
      <c r="C1314" s="8">
        <v>337395</v>
      </c>
      <c r="D1314" s="8" t="s">
        <v>759</v>
      </c>
      <c r="E1314" s="8" t="s">
        <v>766</v>
      </c>
      <c r="F1314" s="8" t="s">
        <v>767</v>
      </c>
      <c r="G1314" s="8" t="s">
        <v>25</v>
      </c>
      <c r="H1314" s="8">
        <v>0.12</v>
      </c>
      <c r="I1314" s="8">
        <v>50000</v>
      </c>
      <c r="J1314" s="8" t="str">
        <f t="shared" si="40"/>
        <v>Fresh 110/ 180_0.12</v>
      </c>
      <c r="K1314" s="8" t="str">
        <f t="shared" si="41"/>
        <v>Fresh 110/ 180_0.12_337395_C00514454</v>
      </c>
    </row>
    <row r="1315" spans="3:11" x14ac:dyDescent="0.2">
      <c r="C1315" s="8">
        <v>337395</v>
      </c>
      <c r="D1315" s="8" t="s">
        <v>759</v>
      </c>
      <c r="E1315" s="8" t="s">
        <v>766</v>
      </c>
      <c r="F1315" s="8" t="s">
        <v>767</v>
      </c>
      <c r="G1315" s="8" t="s">
        <v>72</v>
      </c>
      <c r="H1315" s="8">
        <v>0.12</v>
      </c>
      <c r="I1315" s="8">
        <v>50000</v>
      </c>
      <c r="J1315" s="8" t="str">
        <f t="shared" si="40"/>
        <v>Fresh 1L_0.12</v>
      </c>
      <c r="K1315" s="8" t="str">
        <f t="shared" si="41"/>
        <v>Fresh 1L_0.12_337395_C00514454</v>
      </c>
    </row>
    <row r="1316" spans="3:11" x14ac:dyDescent="0.2">
      <c r="C1316" s="8">
        <v>337395</v>
      </c>
      <c r="D1316" s="8" t="s">
        <v>759</v>
      </c>
      <c r="E1316" s="8" t="s">
        <v>766</v>
      </c>
      <c r="F1316" s="8" t="s">
        <v>767</v>
      </c>
      <c r="G1316" s="8" t="s">
        <v>64</v>
      </c>
      <c r="H1316" s="8">
        <v>0.11</v>
      </c>
      <c r="I1316" s="8">
        <v>50000</v>
      </c>
      <c r="J1316" s="8" t="str">
        <f t="shared" si="40"/>
        <v>Hoan Hao 1L_0.11</v>
      </c>
      <c r="K1316" s="8" t="str">
        <f t="shared" si="41"/>
        <v>Hoan Hao 1L_0.11_337395_C00514454</v>
      </c>
    </row>
    <row r="1317" spans="3:11" x14ac:dyDescent="0.2">
      <c r="C1317" s="8">
        <v>337395</v>
      </c>
      <c r="D1317" s="8" t="s">
        <v>759</v>
      </c>
      <c r="E1317" s="8" t="s">
        <v>766</v>
      </c>
      <c r="F1317" s="8" t="s">
        <v>767</v>
      </c>
      <c r="G1317" s="8" t="s">
        <v>65</v>
      </c>
      <c r="H1317" s="8">
        <v>0.1</v>
      </c>
      <c r="I1317" s="8">
        <v>50000</v>
      </c>
      <c r="J1317" s="8" t="str">
        <f t="shared" si="40"/>
        <v>Hoan Hao Tin_0.1</v>
      </c>
      <c r="K1317" s="8" t="str">
        <f t="shared" si="41"/>
        <v>Hoan Hao Tin_0.1_337395_C00514454</v>
      </c>
    </row>
    <row r="1318" spans="3:11" x14ac:dyDescent="0.2">
      <c r="C1318" s="8">
        <v>337395</v>
      </c>
      <c r="D1318" s="8" t="s">
        <v>759</v>
      </c>
      <c r="E1318" s="8" t="s">
        <v>766</v>
      </c>
      <c r="F1318" s="8" t="s">
        <v>767</v>
      </c>
      <c r="G1318" s="8" t="s">
        <v>69</v>
      </c>
      <c r="H1318" s="8">
        <v>0.08</v>
      </c>
      <c r="I1318" s="8">
        <v>50000</v>
      </c>
      <c r="J1318" s="8" t="str">
        <f t="shared" si="40"/>
        <v>Ovaltine 285g_0.08</v>
      </c>
      <c r="K1318" s="8" t="str">
        <f t="shared" si="41"/>
        <v>Ovaltine 285g_0.08_337395_C00514454</v>
      </c>
    </row>
    <row r="1319" spans="3:11" x14ac:dyDescent="0.2">
      <c r="C1319" s="8">
        <v>337395</v>
      </c>
      <c r="D1319" s="8" t="s">
        <v>759</v>
      </c>
      <c r="E1319" s="8" t="s">
        <v>766</v>
      </c>
      <c r="F1319" s="8" t="s">
        <v>767</v>
      </c>
      <c r="G1319" s="8" t="s">
        <v>27</v>
      </c>
      <c r="H1319" s="8">
        <v>0.1</v>
      </c>
      <c r="I1319" s="8">
        <v>50000</v>
      </c>
      <c r="J1319" s="8" t="str">
        <f t="shared" si="40"/>
        <v>YM 110/ 170_0.1</v>
      </c>
      <c r="K1319" s="8" t="str">
        <f t="shared" si="41"/>
        <v>YM 110/ 170_0.1_337395_C00514454</v>
      </c>
    </row>
    <row r="1320" spans="3:11" x14ac:dyDescent="0.2">
      <c r="C1320" s="8">
        <v>337395</v>
      </c>
      <c r="D1320" s="8" t="s">
        <v>759</v>
      </c>
      <c r="E1320" s="8" t="s">
        <v>768</v>
      </c>
      <c r="F1320" s="8" t="s">
        <v>769</v>
      </c>
      <c r="G1320" s="8" t="s">
        <v>62</v>
      </c>
      <c r="H1320" s="8">
        <v>0.15</v>
      </c>
      <c r="I1320" s="8">
        <v>200000</v>
      </c>
      <c r="J1320" s="8" t="str">
        <f t="shared" si="40"/>
        <v>Cup yogurt_0.15</v>
      </c>
      <c r="K1320" s="8" t="str">
        <f t="shared" si="41"/>
        <v>Cup yogurt_0.15_337395_C00518943</v>
      </c>
    </row>
    <row r="1321" spans="3:11" x14ac:dyDescent="0.2">
      <c r="C1321" s="8">
        <v>337395</v>
      </c>
      <c r="D1321" s="8" t="s">
        <v>759</v>
      </c>
      <c r="E1321" s="8" t="s">
        <v>768</v>
      </c>
      <c r="F1321" s="8" t="s">
        <v>770</v>
      </c>
      <c r="G1321" s="8" t="s">
        <v>161</v>
      </c>
      <c r="H1321" s="8">
        <v>0.1</v>
      </c>
      <c r="I1321" s="8">
        <v>50000</v>
      </c>
      <c r="J1321" s="8" t="str">
        <f t="shared" si="40"/>
        <v>Foaming milk_0.1</v>
      </c>
      <c r="K1321" s="8" t="str">
        <f t="shared" si="41"/>
        <v>Foaming milk_0.1_337395_C00518943</v>
      </c>
    </row>
    <row r="1322" spans="3:11" x14ac:dyDescent="0.2">
      <c r="C1322" s="8">
        <v>337395</v>
      </c>
      <c r="D1322" s="8" t="s">
        <v>759</v>
      </c>
      <c r="E1322" s="8" t="s">
        <v>768</v>
      </c>
      <c r="F1322" s="8" t="s">
        <v>769</v>
      </c>
      <c r="G1322" s="8" t="s">
        <v>72</v>
      </c>
      <c r="H1322" s="8">
        <v>0.1</v>
      </c>
      <c r="I1322" s="8">
        <v>730000</v>
      </c>
      <c r="J1322" s="8" t="str">
        <f t="shared" si="40"/>
        <v>Fresh 1L_0.1</v>
      </c>
      <c r="K1322" s="8" t="str">
        <f t="shared" si="41"/>
        <v>Fresh 1L_0.1_337395_C00518943</v>
      </c>
    </row>
    <row r="1323" spans="3:11" x14ac:dyDescent="0.2">
      <c r="C1323" s="8">
        <v>337395</v>
      </c>
      <c r="D1323" s="8" t="s">
        <v>759</v>
      </c>
      <c r="E1323" s="8" t="s">
        <v>768</v>
      </c>
      <c r="F1323" s="8" t="s">
        <v>769</v>
      </c>
      <c r="G1323" s="8" t="s">
        <v>64</v>
      </c>
      <c r="H1323" s="8">
        <v>0.1</v>
      </c>
      <c r="I1323" s="8">
        <v>530000</v>
      </c>
      <c r="J1323" s="8" t="str">
        <f t="shared" si="40"/>
        <v>Hoan Hao 1L_0.1</v>
      </c>
      <c r="K1323" s="8" t="str">
        <f t="shared" si="41"/>
        <v>Hoan Hao 1L_0.1_337395_C00518943</v>
      </c>
    </row>
    <row r="1324" spans="3:11" x14ac:dyDescent="0.2">
      <c r="C1324" s="8">
        <v>337395</v>
      </c>
      <c r="D1324" s="8" t="s">
        <v>759</v>
      </c>
      <c r="E1324" s="8" t="s">
        <v>768</v>
      </c>
      <c r="F1324" s="8" t="s">
        <v>769</v>
      </c>
      <c r="G1324" s="8" t="s">
        <v>65</v>
      </c>
      <c r="H1324" s="8">
        <v>0.09</v>
      </c>
      <c r="I1324" s="8">
        <v>50000</v>
      </c>
      <c r="J1324" s="8" t="str">
        <f t="shared" si="40"/>
        <v>Hoan Hao Tin_0.09</v>
      </c>
      <c r="K1324" s="8" t="str">
        <f t="shared" si="41"/>
        <v>Hoan Hao Tin_0.09_337395_C00518943</v>
      </c>
    </row>
    <row r="1325" spans="3:11" x14ac:dyDescent="0.2">
      <c r="C1325" s="8">
        <v>337395</v>
      </c>
      <c r="D1325" s="8" t="s">
        <v>759</v>
      </c>
      <c r="E1325" s="8" t="s">
        <v>768</v>
      </c>
      <c r="F1325" s="8" t="s">
        <v>769</v>
      </c>
      <c r="G1325" s="8" t="s">
        <v>69</v>
      </c>
      <c r="H1325" s="8">
        <v>0.1</v>
      </c>
      <c r="I1325" s="8">
        <v>400000</v>
      </c>
      <c r="J1325" s="8" t="str">
        <f t="shared" si="40"/>
        <v>Ovaltine 285g_0.1</v>
      </c>
      <c r="K1325" s="8" t="str">
        <f t="shared" si="41"/>
        <v>Ovaltine 285g_0.1_337395_C00518943</v>
      </c>
    </row>
    <row r="1326" spans="3:11" x14ac:dyDescent="0.2">
      <c r="C1326" s="8">
        <v>337395</v>
      </c>
      <c r="D1326" s="8" t="s">
        <v>759</v>
      </c>
      <c r="E1326" s="8" t="s">
        <v>768</v>
      </c>
      <c r="F1326" s="8" t="s">
        <v>769</v>
      </c>
      <c r="G1326" s="8" t="s">
        <v>59</v>
      </c>
      <c r="H1326" s="8">
        <v>0.12</v>
      </c>
      <c r="I1326" s="8">
        <v>50000</v>
      </c>
      <c r="J1326" s="8" t="str">
        <f t="shared" si="40"/>
        <v>YM Bottle_0.12</v>
      </c>
      <c r="K1326" s="8" t="str">
        <f t="shared" si="41"/>
        <v>YM Bottle_0.12_337395_C00518943</v>
      </c>
    </row>
    <row r="1327" spans="3:11" x14ac:dyDescent="0.2">
      <c r="C1327" s="8">
        <v>337395</v>
      </c>
      <c r="D1327" s="8" t="s">
        <v>759</v>
      </c>
      <c r="E1327" s="8" t="s">
        <v>771</v>
      </c>
      <c r="F1327" s="8" t="s">
        <v>772</v>
      </c>
      <c r="G1327" s="8" t="s">
        <v>62</v>
      </c>
      <c r="H1327" s="8">
        <v>0.15</v>
      </c>
      <c r="I1327" s="8">
        <v>130000</v>
      </c>
      <c r="J1327" s="8" t="str">
        <f t="shared" si="40"/>
        <v>Cup yogurt_0.15</v>
      </c>
      <c r="K1327" s="8" t="str">
        <f t="shared" si="41"/>
        <v>Cup yogurt_0.15_337395_C00520766</v>
      </c>
    </row>
    <row r="1328" spans="3:11" x14ac:dyDescent="0.2">
      <c r="C1328" s="8">
        <v>337395</v>
      </c>
      <c r="D1328" s="8" t="s">
        <v>759</v>
      </c>
      <c r="E1328" s="8" t="s">
        <v>771</v>
      </c>
      <c r="F1328" s="8" t="s">
        <v>772</v>
      </c>
      <c r="G1328" s="8" t="s">
        <v>94</v>
      </c>
      <c r="H1328" s="8">
        <v>0.1</v>
      </c>
      <c r="I1328" s="8">
        <v>50000</v>
      </c>
      <c r="J1328" s="8" t="str">
        <f t="shared" si="40"/>
        <v>DL Blue_0.1</v>
      </c>
      <c r="K1328" s="8" t="str">
        <f t="shared" si="41"/>
        <v>DL Blue_0.1_337395_C00520766</v>
      </c>
    </row>
    <row r="1329" spans="3:11" x14ac:dyDescent="0.2">
      <c r="C1329" s="8">
        <v>337395</v>
      </c>
      <c r="D1329" s="8" t="s">
        <v>759</v>
      </c>
      <c r="E1329" s="8" t="s">
        <v>771</v>
      </c>
      <c r="F1329" s="8" t="s">
        <v>772</v>
      </c>
      <c r="G1329" s="8" t="s">
        <v>72</v>
      </c>
      <c r="H1329" s="8">
        <v>0.1</v>
      </c>
      <c r="I1329" s="8">
        <v>870000</v>
      </c>
      <c r="J1329" s="8" t="str">
        <f t="shared" si="40"/>
        <v>Fresh 1L_0.1</v>
      </c>
      <c r="K1329" s="8" t="str">
        <f t="shared" si="41"/>
        <v>Fresh 1L_0.1_337395_C00520766</v>
      </c>
    </row>
    <row r="1330" spans="3:11" x14ac:dyDescent="0.2">
      <c r="C1330" s="8">
        <v>337395</v>
      </c>
      <c r="D1330" s="8" t="s">
        <v>759</v>
      </c>
      <c r="E1330" s="8" t="s">
        <v>771</v>
      </c>
      <c r="F1330" s="8" t="s">
        <v>772</v>
      </c>
      <c r="G1330" s="8" t="s">
        <v>64</v>
      </c>
      <c r="H1330" s="8">
        <v>0.1</v>
      </c>
      <c r="I1330" s="8">
        <v>50000</v>
      </c>
      <c r="J1330" s="8" t="str">
        <f t="shared" si="40"/>
        <v>Hoan Hao 1L_0.1</v>
      </c>
      <c r="K1330" s="8" t="str">
        <f t="shared" si="41"/>
        <v>Hoan Hao 1L_0.1_337395_C00520766</v>
      </c>
    </row>
    <row r="1331" spans="3:11" x14ac:dyDescent="0.2">
      <c r="C1331" s="8">
        <v>337395</v>
      </c>
      <c r="D1331" s="8" t="s">
        <v>759</v>
      </c>
      <c r="E1331" s="8" t="s">
        <v>771</v>
      </c>
      <c r="F1331" s="8" t="s">
        <v>772</v>
      </c>
      <c r="G1331" s="8" t="s">
        <v>65</v>
      </c>
      <c r="H1331" s="8">
        <v>0.09</v>
      </c>
      <c r="I1331" s="8">
        <v>50000</v>
      </c>
      <c r="J1331" s="8" t="str">
        <f t="shared" si="40"/>
        <v>Hoan Hao Tin_0.09</v>
      </c>
      <c r="K1331" s="8" t="str">
        <f t="shared" si="41"/>
        <v>Hoan Hao Tin_0.09_337395_C00520766</v>
      </c>
    </row>
    <row r="1332" spans="3:11" x14ac:dyDescent="0.2">
      <c r="C1332" s="8">
        <v>337395</v>
      </c>
      <c r="D1332" s="8" t="s">
        <v>759</v>
      </c>
      <c r="E1332" s="8" t="s">
        <v>773</v>
      </c>
      <c r="F1332" s="8" t="s">
        <v>774</v>
      </c>
      <c r="G1332" s="8" t="s">
        <v>62</v>
      </c>
      <c r="H1332" s="8">
        <v>0.15</v>
      </c>
      <c r="I1332" s="8">
        <v>600000</v>
      </c>
      <c r="J1332" s="8" t="str">
        <f t="shared" si="40"/>
        <v>Cup yogurt_0.15</v>
      </c>
      <c r="K1332" s="8" t="str">
        <f t="shared" si="41"/>
        <v>Cup yogurt_0.15_337395_C00520768</v>
      </c>
    </row>
    <row r="1333" spans="3:11" x14ac:dyDescent="0.2">
      <c r="C1333" s="8">
        <v>337395</v>
      </c>
      <c r="D1333" s="8" t="s">
        <v>759</v>
      </c>
      <c r="E1333" s="8" t="s">
        <v>773</v>
      </c>
      <c r="F1333" s="8" t="s">
        <v>774</v>
      </c>
      <c r="G1333" s="8" t="s">
        <v>94</v>
      </c>
      <c r="H1333" s="8">
        <v>0.1</v>
      </c>
      <c r="I1333" s="8">
        <v>3930000</v>
      </c>
      <c r="J1333" s="8" t="str">
        <f t="shared" si="40"/>
        <v>DL Blue_0.1</v>
      </c>
      <c r="K1333" s="8" t="str">
        <f t="shared" si="41"/>
        <v>DL Blue_0.1_337395_C00520768</v>
      </c>
    </row>
    <row r="1334" spans="3:11" x14ac:dyDescent="0.2">
      <c r="C1334" s="8">
        <v>337395</v>
      </c>
      <c r="D1334" s="8" t="s">
        <v>759</v>
      </c>
      <c r="E1334" s="8" t="s">
        <v>773</v>
      </c>
      <c r="F1334" s="8" t="s">
        <v>774</v>
      </c>
      <c r="G1334" s="8" t="s">
        <v>72</v>
      </c>
      <c r="H1334" s="8">
        <v>0.1</v>
      </c>
      <c r="I1334" s="8">
        <v>50000</v>
      </c>
      <c r="J1334" s="8" t="str">
        <f t="shared" si="40"/>
        <v>Fresh 1L_0.1</v>
      </c>
      <c r="K1334" s="8" t="str">
        <f t="shared" si="41"/>
        <v>Fresh 1L_0.1_337395_C00520768</v>
      </c>
    </row>
    <row r="1335" spans="3:11" x14ac:dyDescent="0.2">
      <c r="C1335" s="8">
        <v>337395</v>
      </c>
      <c r="D1335" s="8" t="s">
        <v>759</v>
      </c>
      <c r="E1335" s="8" t="s">
        <v>773</v>
      </c>
      <c r="F1335" s="8" t="s">
        <v>774</v>
      </c>
      <c r="G1335" s="8" t="s">
        <v>64</v>
      </c>
      <c r="H1335" s="8">
        <v>0.1</v>
      </c>
      <c r="I1335" s="8">
        <v>50000</v>
      </c>
      <c r="J1335" s="8" t="str">
        <f t="shared" si="40"/>
        <v>Hoan Hao 1L_0.1</v>
      </c>
      <c r="K1335" s="8" t="str">
        <f t="shared" si="41"/>
        <v>Hoan Hao 1L_0.1_337395_C00520768</v>
      </c>
    </row>
    <row r="1336" spans="3:11" x14ac:dyDescent="0.2">
      <c r="C1336" s="8">
        <v>337395</v>
      </c>
      <c r="D1336" s="8" t="s">
        <v>759</v>
      </c>
      <c r="E1336" s="8" t="s">
        <v>773</v>
      </c>
      <c r="F1336" s="8" t="s">
        <v>774</v>
      </c>
      <c r="G1336" s="8" t="s">
        <v>65</v>
      </c>
      <c r="H1336" s="8">
        <v>0.09</v>
      </c>
      <c r="I1336" s="8">
        <v>130000</v>
      </c>
      <c r="J1336" s="8" t="str">
        <f t="shared" si="40"/>
        <v>Hoan Hao Tin_0.09</v>
      </c>
      <c r="K1336" s="8" t="str">
        <f t="shared" si="41"/>
        <v>Hoan Hao Tin_0.09_337395_C00520768</v>
      </c>
    </row>
    <row r="1337" spans="3:11" x14ac:dyDescent="0.2">
      <c r="C1337" s="8">
        <v>337395</v>
      </c>
      <c r="D1337" s="8" t="s">
        <v>759</v>
      </c>
      <c r="E1337" s="8" t="s">
        <v>775</v>
      </c>
      <c r="F1337" s="8" t="s">
        <v>776</v>
      </c>
      <c r="G1337" s="8" t="s">
        <v>62</v>
      </c>
      <c r="H1337" s="8">
        <v>0.15</v>
      </c>
      <c r="I1337" s="8">
        <v>50000</v>
      </c>
      <c r="J1337" s="8" t="str">
        <f t="shared" si="40"/>
        <v>Cup yogurt_0.15</v>
      </c>
      <c r="K1337" s="8" t="str">
        <f t="shared" si="41"/>
        <v>Cup yogurt_0.15_337395_C00524870</v>
      </c>
    </row>
    <row r="1338" spans="3:11" x14ac:dyDescent="0.2">
      <c r="C1338" s="8">
        <v>337395</v>
      </c>
      <c r="D1338" s="8" t="s">
        <v>759</v>
      </c>
      <c r="E1338" s="8" t="s">
        <v>775</v>
      </c>
      <c r="F1338" s="8" t="s">
        <v>776</v>
      </c>
      <c r="G1338" s="8" t="s">
        <v>161</v>
      </c>
      <c r="H1338" s="8">
        <v>0.1</v>
      </c>
      <c r="I1338" s="8">
        <v>50000</v>
      </c>
      <c r="J1338" s="8" t="str">
        <f t="shared" si="40"/>
        <v>Foaming milk_0.1</v>
      </c>
      <c r="K1338" s="8" t="str">
        <f t="shared" si="41"/>
        <v>Foaming milk_0.1_337395_C00524870</v>
      </c>
    </row>
    <row r="1339" spans="3:11" x14ac:dyDescent="0.2">
      <c r="C1339" s="8">
        <v>337395</v>
      </c>
      <c r="D1339" s="8" t="s">
        <v>759</v>
      </c>
      <c r="E1339" s="8" t="s">
        <v>775</v>
      </c>
      <c r="F1339" s="8" t="s">
        <v>776</v>
      </c>
      <c r="G1339" s="8" t="s">
        <v>72</v>
      </c>
      <c r="H1339" s="8">
        <v>0.1</v>
      </c>
      <c r="I1339" s="8">
        <v>50000</v>
      </c>
      <c r="J1339" s="8" t="str">
        <f t="shared" si="40"/>
        <v>Fresh 1L_0.1</v>
      </c>
      <c r="K1339" s="8" t="str">
        <f t="shared" si="41"/>
        <v>Fresh 1L_0.1_337395_C00524870</v>
      </c>
    </row>
    <row r="1340" spans="3:11" x14ac:dyDescent="0.2">
      <c r="C1340" s="8">
        <v>337395</v>
      </c>
      <c r="D1340" s="8" t="s">
        <v>759</v>
      </c>
      <c r="E1340" s="8" t="s">
        <v>775</v>
      </c>
      <c r="F1340" s="8" t="s">
        <v>776</v>
      </c>
      <c r="G1340" s="8" t="s">
        <v>64</v>
      </c>
      <c r="H1340" s="8">
        <v>0.12</v>
      </c>
      <c r="I1340" s="8">
        <v>1200000</v>
      </c>
      <c r="J1340" s="8" t="str">
        <f t="shared" si="40"/>
        <v>Hoan Hao 1L_0.12</v>
      </c>
      <c r="K1340" s="8" t="str">
        <f t="shared" si="41"/>
        <v>Hoan Hao 1L_0.12_337395_C00524870</v>
      </c>
    </row>
    <row r="1341" spans="3:11" x14ac:dyDescent="0.2">
      <c r="C1341" s="8">
        <v>337395</v>
      </c>
      <c r="D1341" s="8" t="s">
        <v>759</v>
      </c>
      <c r="E1341" s="8" t="s">
        <v>775</v>
      </c>
      <c r="F1341" s="8" t="s">
        <v>776</v>
      </c>
      <c r="G1341" s="8" t="s">
        <v>65</v>
      </c>
      <c r="H1341" s="8">
        <v>0.1</v>
      </c>
      <c r="I1341" s="8">
        <v>70000</v>
      </c>
      <c r="J1341" s="8" t="str">
        <f t="shared" si="40"/>
        <v>Hoan Hao Tin_0.1</v>
      </c>
      <c r="K1341" s="8" t="str">
        <f t="shared" si="41"/>
        <v>Hoan Hao Tin_0.1_337395_C00524870</v>
      </c>
    </row>
    <row r="1342" spans="3:11" x14ac:dyDescent="0.2">
      <c r="C1342" s="8">
        <v>337395</v>
      </c>
      <c r="D1342" s="8" t="s">
        <v>759</v>
      </c>
      <c r="E1342" s="8" t="s">
        <v>775</v>
      </c>
      <c r="F1342" s="8" t="s">
        <v>776</v>
      </c>
      <c r="G1342" s="8" t="s">
        <v>69</v>
      </c>
      <c r="H1342" s="8">
        <v>0.1</v>
      </c>
      <c r="I1342" s="8">
        <v>730000</v>
      </c>
      <c r="J1342" s="8" t="str">
        <f t="shared" si="40"/>
        <v>Ovaltine 285g_0.1</v>
      </c>
      <c r="K1342" s="8" t="str">
        <f t="shared" si="41"/>
        <v>Ovaltine 285g_0.1_337395_C00524870</v>
      </c>
    </row>
    <row r="1343" spans="3:11" x14ac:dyDescent="0.2">
      <c r="C1343" s="8">
        <v>337395</v>
      </c>
      <c r="D1343" s="8" t="s">
        <v>759</v>
      </c>
      <c r="E1343" s="8" t="s">
        <v>760</v>
      </c>
      <c r="F1343" s="8" t="s">
        <v>761</v>
      </c>
      <c r="G1343" s="8" t="s">
        <v>62</v>
      </c>
      <c r="H1343" s="8">
        <v>0.15</v>
      </c>
      <c r="I1343" s="8">
        <v>130000</v>
      </c>
      <c r="J1343" s="8" t="str">
        <f t="shared" si="40"/>
        <v>Cup yogurt_0.15</v>
      </c>
      <c r="K1343" s="8" t="str">
        <f t="shared" si="41"/>
        <v>Cup yogurt_0.15_337395_C00524871</v>
      </c>
    </row>
    <row r="1344" spans="3:11" x14ac:dyDescent="0.2">
      <c r="C1344" s="8">
        <v>337395</v>
      </c>
      <c r="D1344" s="8" t="s">
        <v>759</v>
      </c>
      <c r="E1344" s="8" t="s">
        <v>760</v>
      </c>
      <c r="F1344" s="8" t="s">
        <v>761</v>
      </c>
      <c r="G1344" s="8" t="s">
        <v>72</v>
      </c>
      <c r="H1344" s="8">
        <v>0.12</v>
      </c>
      <c r="I1344" s="8">
        <v>130000</v>
      </c>
      <c r="J1344" s="8" t="str">
        <f t="shared" si="40"/>
        <v>Fresh 1L_0.12</v>
      </c>
      <c r="K1344" s="8" t="str">
        <f t="shared" si="41"/>
        <v>Fresh 1L_0.12_337395_C00524871</v>
      </c>
    </row>
    <row r="1345" spans="3:11" x14ac:dyDescent="0.2">
      <c r="C1345" s="8">
        <v>337395</v>
      </c>
      <c r="D1345" s="8" t="s">
        <v>759</v>
      </c>
      <c r="E1345" s="8" t="s">
        <v>760</v>
      </c>
      <c r="F1345" s="8" t="s">
        <v>761</v>
      </c>
      <c r="G1345" s="8" t="s">
        <v>64</v>
      </c>
      <c r="H1345" s="8">
        <v>0.12</v>
      </c>
      <c r="I1345" s="8">
        <v>1800000</v>
      </c>
      <c r="J1345" s="8" t="str">
        <f t="shared" si="40"/>
        <v>Hoan Hao 1L_0.12</v>
      </c>
      <c r="K1345" s="8" t="str">
        <f t="shared" si="41"/>
        <v>Hoan Hao 1L_0.12_337395_C00524871</v>
      </c>
    </row>
    <row r="1346" spans="3:11" x14ac:dyDescent="0.2">
      <c r="C1346" s="8">
        <v>337395</v>
      </c>
      <c r="D1346" s="8" t="s">
        <v>759</v>
      </c>
      <c r="E1346" s="8" t="s">
        <v>760</v>
      </c>
      <c r="F1346" s="8" t="s">
        <v>761</v>
      </c>
      <c r="G1346" s="8" t="s">
        <v>69</v>
      </c>
      <c r="H1346" s="8">
        <v>0.1</v>
      </c>
      <c r="I1346" s="8">
        <v>530000</v>
      </c>
      <c r="J1346" s="8" t="str">
        <f t="shared" ref="J1346:J1409" si="42">G1346&amp;"_"&amp;H1346</f>
        <v>Ovaltine 285g_0.1</v>
      </c>
      <c r="K1346" s="8" t="str">
        <f t="shared" si="41"/>
        <v>Ovaltine 285g_0.1_337395_C00524871</v>
      </c>
    </row>
    <row r="1347" spans="3:11" x14ac:dyDescent="0.2">
      <c r="C1347" s="8">
        <v>337395</v>
      </c>
      <c r="D1347" s="8" t="s">
        <v>759</v>
      </c>
      <c r="E1347" s="8" t="s">
        <v>777</v>
      </c>
      <c r="F1347" s="8" t="s">
        <v>778</v>
      </c>
      <c r="G1347" s="8" t="s">
        <v>17</v>
      </c>
      <c r="H1347" s="8">
        <v>0.12</v>
      </c>
      <c r="I1347" s="8">
        <v>330000</v>
      </c>
      <c r="J1347" s="8" t="str">
        <f t="shared" si="42"/>
        <v>CK 110/ 170_0.12</v>
      </c>
      <c r="K1347" s="8" t="str">
        <f t="shared" ref="K1347:K1410" si="43">G1347&amp;"_"&amp;H1347&amp;"_"&amp;C1347&amp;"_"&amp;E1347</f>
        <v>CK 110/ 170_0.12_337395_C00531971</v>
      </c>
    </row>
    <row r="1348" spans="3:11" x14ac:dyDescent="0.2">
      <c r="C1348" s="8">
        <v>337395</v>
      </c>
      <c r="D1348" s="8" t="s">
        <v>759</v>
      </c>
      <c r="E1348" s="8" t="s">
        <v>777</v>
      </c>
      <c r="F1348" s="8" t="s">
        <v>778</v>
      </c>
      <c r="G1348" s="8" t="s">
        <v>24</v>
      </c>
      <c r="H1348" s="8">
        <v>0.12</v>
      </c>
      <c r="I1348" s="8">
        <v>2470000</v>
      </c>
      <c r="J1348" s="8" t="str">
        <f t="shared" si="42"/>
        <v>Fino_0.12</v>
      </c>
      <c r="K1348" s="8" t="str">
        <f t="shared" si="43"/>
        <v>Fino_0.12_337395_C00531971</v>
      </c>
    </row>
    <row r="1349" spans="3:11" x14ac:dyDescent="0.2">
      <c r="C1349" s="8">
        <v>337395</v>
      </c>
      <c r="D1349" s="8" t="s">
        <v>759</v>
      </c>
      <c r="E1349" s="8" t="s">
        <v>777</v>
      </c>
      <c r="F1349" s="8" t="s">
        <v>778</v>
      </c>
      <c r="G1349" s="8" t="s">
        <v>25</v>
      </c>
      <c r="H1349" s="8">
        <v>0.12</v>
      </c>
      <c r="I1349" s="8">
        <v>130000</v>
      </c>
      <c r="J1349" s="8" t="str">
        <f t="shared" si="42"/>
        <v>Fresh 110/ 180_0.12</v>
      </c>
      <c r="K1349" s="8" t="str">
        <f t="shared" si="43"/>
        <v>Fresh 110/ 180_0.12_337395_C00531971</v>
      </c>
    </row>
    <row r="1350" spans="3:11" x14ac:dyDescent="0.2">
      <c r="C1350" s="8">
        <v>337395</v>
      </c>
      <c r="D1350" s="8" t="s">
        <v>759</v>
      </c>
      <c r="E1350" s="8" t="s">
        <v>779</v>
      </c>
      <c r="F1350" s="8" t="s">
        <v>780</v>
      </c>
      <c r="G1350" s="8" t="s">
        <v>94</v>
      </c>
      <c r="H1350" s="8">
        <v>0.12</v>
      </c>
      <c r="I1350" s="8">
        <v>50000</v>
      </c>
      <c r="J1350" s="8" t="str">
        <f t="shared" si="42"/>
        <v>DL Blue_0.12</v>
      </c>
      <c r="K1350" s="8" t="str">
        <f t="shared" si="43"/>
        <v>DL Blue_0.12_337395_C00548057</v>
      </c>
    </row>
    <row r="1351" spans="3:11" x14ac:dyDescent="0.2">
      <c r="C1351" s="8">
        <v>337428</v>
      </c>
      <c r="D1351" s="8" t="s">
        <v>275</v>
      </c>
      <c r="E1351" s="8" t="s">
        <v>781</v>
      </c>
      <c r="F1351" s="8" t="s">
        <v>782</v>
      </c>
      <c r="G1351" s="8" t="s">
        <v>25</v>
      </c>
      <c r="H1351" s="8">
        <v>0.15</v>
      </c>
      <c r="I1351" s="8">
        <v>33200000</v>
      </c>
      <c r="J1351" s="8" t="str">
        <f t="shared" si="42"/>
        <v>Fresh 110/ 180_0.15</v>
      </c>
      <c r="K1351" s="8" t="str">
        <f t="shared" si="43"/>
        <v>Fresh 110/ 180_0.15_337428_C00310472</v>
      </c>
    </row>
    <row r="1352" spans="3:11" x14ac:dyDescent="0.2">
      <c r="C1352" s="8">
        <v>337428</v>
      </c>
      <c r="D1352" s="8" t="s">
        <v>275</v>
      </c>
      <c r="E1352" s="8" t="s">
        <v>781</v>
      </c>
      <c r="F1352" s="8" t="s">
        <v>782</v>
      </c>
      <c r="G1352" s="8" t="s">
        <v>26</v>
      </c>
      <c r="H1352" s="8">
        <v>0.1</v>
      </c>
      <c r="I1352" s="8">
        <v>1600000</v>
      </c>
      <c r="J1352" s="8" t="str">
        <f t="shared" si="42"/>
        <v>Ovaltine 110/ 180_0.1</v>
      </c>
      <c r="K1352" s="8" t="str">
        <f t="shared" si="43"/>
        <v>Ovaltine 110/ 180_0.1_337428_C00310472</v>
      </c>
    </row>
    <row r="1353" spans="3:11" x14ac:dyDescent="0.2">
      <c r="C1353" s="8">
        <v>337428</v>
      </c>
      <c r="D1353" s="8" t="s">
        <v>275</v>
      </c>
      <c r="E1353" s="8" t="s">
        <v>783</v>
      </c>
      <c r="F1353" s="8" t="s">
        <v>784</v>
      </c>
      <c r="G1353" s="8" t="s">
        <v>81</v>
      </c>
      <c r="H1353" s="8">
        <v>0.05</v>
      </c>
      <c r="I1353" s="8">
        <v>400000</v>
      </c>
      <c r="J1353" s="8" t="str">
        <f t="shared" si="42"/>
        <v>DL Gold_0.05</v>
      </c>
      <c r="K1353" s="8" t="str">
        <f t="shared" si="43"/>
        <v>DL Gold_0.05_337428_C00310646</v>
      </c>
    </row>
    <row r="1354" spans="3:11" x14ac:dyDescent="0.2">
      <c r="C1354" s="8">
        <v>337428</v>
      </c>
      <c r="D1354" s="8" t="s">
        <v>275</v>
      </c>
      <c r="E1354" s="8" t="s">
        <v>783</v>
      </c>
      <c r="F1354" s="8" t="s">
        <v>784</v>
      </c>
      <c r="G1354" s="8" t="s">
        <v>24</v>
      </c>
      <c r="H1354" s="8">
        <v>0.08</v>
      </c>
      <c r="I1354" s="8">
        <v>330000</v>
      </c>
      <c r="J1354" s="8" t="str">
        <f t="shared" si="42"/>
        <v>Fino_0.08</v>
      </c>
      <c r="K1354" s="8" t="str">
        <f t="shared" si="43"/>
        <v>Fino_0.08_337428_C00310646</v>
      </c>
    </row>
    <row r="1355" spans="3:11" x14ac:dyDescent="0.2">
      <c r="C1355" s="8">
        <v>337428</v>
      </c>
      <c r="D1355" s="8" t="s">
        <v>275</v>
      </c>
      <c r="E1355" s="8" t="s">
        <v>783</v>
      </c>
      <c r="F1355" s="8" t="s">
        <v>784</v>
      </c>
      <c r="G1355" s="8" t="s">
        <v>25</v>
      </c>
      <c r="H1355" s="8">
        <v>0.08</v>
      </c>
      <c r="I1355" s="8">
        <v>600000</v>
      </c>
      <c r="J1355" s="8" t="str">
        <f t="shared" si="42"/>
        <v>Fresh 110/ 180_0.08</v>
      </c>
      <c r="K1355" s="8" t="str">
        <f t="shared" si="43"/>
        <v>Fresh 110/ 180_0.08_337428_C00310646</v>
      </c>
    </row>
    <row r="1356" spans="3:11" x14ac:dyDescent="0.2">
      <c r="C1356" s="8">
        <v>337428</v>
      </c>
      <c r="D1356" s="8" t="s">
        <v>275</v>
      </c>
      <c r="E1356" s="8" t="s">
        <v>783</v>
      </c>
      <c r="F1356" s="8" t="s">
        <v>784</v>
      </c>
      <c r="G1356" s="8" t="s">
        <v>27</v>
      </c>
      <c r="H1356" s="8">
        <v>0.05</v>
      </c>
      <c r="I1356" s="8">
        <v>400000</v>
      </c>
      <c r="J1356" s="8" t="str">
        <f t="shared" si="42"/>
        <v>YM 110/ 170_0.05</v>
      </c>
      <c r="K1356" s="8" t="str">
        <f t="shared" si="43"/>
        <v>YM 110/ 170_0.05_337428_C00310646</v>
      </c>
    </row>
    <row r="1357" spans="3:11" x14ac:dyDescent="0.2">
      <c r="C1357" s="8">
        <v>337428</v>
      </c>
      <c r="D1357" s="8" t="s">
        <v>275</v>
      </c>
      <c r="E1357" s="8" t="s">
        <v>785</v>
      </c>
      <c r="F1357" s="8" t="s">
        <v>786</v>
      </c>
      <c r="G1357" s="8" t="s">
        <v>81</v>
      </c>
      <c r="H1357" s="8">
        <v>0.05</v>
      </c>
      <c r="I1357" s="8">
        <v>1470000</v>
      </c>
      <c r="J1357" s="8" t="str">
        <f t="shared" si="42"/>
        <v>DL Gold_0.05</v>
      </c>
      <c r="K1357" s="8" t="str">
        <f t="shared" si="43"/>
        <v>DL Gold_0.05_337428_C00310648</v>
      </c>
    </row>
    <row r="1358" spans="3:11" x14ac:dyDescent="0.2">
      <c r="C1358" s="8">
        <v>337428</v>
      </c>
      <c r="D1358" s="8" t="s">
        <v>275</v>
      </c>
      <c r="E1358" s="8" t="s">
        <v>785</v>
      </c>
      <c r="F1358" s="8" t="s">
        <v>786</v>
      </c>
      <c r="G1358" s="8" t="s">
        <v>25</v>
      </c>
      <c r="H1358" s="8">
        <v>0.05</v>
      </c>
      <c r="I1358" s="8">
        <v>50000</v>
      </c>
      <c r="J1358" s="8" t="str">
        <f t="shared" si="42"/>
        <v>Fresh 110/ 180_0.05</v>
      </c>
      <c r="K1358" s="8" t="str">
        <f t="shared" si="43"/>
        <v>Fresh 110/ 180_0.05_337428_C00310648</v>
      </c>
    </row>
    <row r="1359" spans="3:11" x14ac:dyDescent="0.2">
      <c r="C1359" s="8">
        <v>337428</v>
      </c>
      <c r="D1359" s="8" t="s">
        <v>275</v>
      </c>
      <c r="E1359" s="8" t="s">
        <v>787</v>
      </c>
      <c r="F1359" s="8" t="s">
        <v>788</v>
      </c>
      <c r="G1359" s="8" t="s">
        <v>81</v>
      </c>
      <c r="H1359" s="8">
        <v>0.05</v>
      </c>
      <c r="I1359" s="8">
        <v>1600000</v>
      </c>
      <c r="J1359" s="8" t="str">
        <f t="shared" si="42"/>
        <v>DL Gold_0.05</v>
      </c>
      <c r="K1359" s="8" t="str">
        <f t="shared" si="43"/>
        <v>DL Gold_0.05_337428_C00310649</v>
      </c>
    </row>
    <row r="1360" spans="3:11" x14ac:dyDescent="0.2">
      <c r="C1360" s="8">
        <v>337428</v>
      </c>
      <c r="D1360" s="8" t="s">
        <v>275</v>
      </c>
      <c r="E1360" s="8" t="s">
        <v>789</v>
      </c>
      <c r="F1360" s="8" t="s">
        <v>790</v>
      </c>
      <c r="G1360" s="8" t="s">
        <v>81</v>
      </c>
      <c r="H1360" s="8">
        <v>0.05</v>
      </c>
      <c r="I1360" s="8">
        <v>1130000</v>
      </c>
      <c r="J1360" s="8" t="str">
        <f t="shared" si="42"/>
        <v>DL Gold_0.05</v>
      </c>
      <c r="K1360" s="8" t="str">
        <f t="shared" si="43"/>
        <v>DL Gold_0.05_337428_C00310651</v>
      </c>
    </row>
    <row r="1361" spans="3:11" x14ac:dyDescent="0.2">
      <c r="C1361" s="8">
        <v>337428</v>
      </c>
      <c r="D1361" s="8" t="s">
        <v>275</v>
      </c>
      <c r="E1361" s="8" t="s">
        <v>789</v>
      </c>
      <c r="F1361" s="8" t="s">
        <v>790</v>
      </c>
      <c r="G1361" s="8" t="s">
        <v>25</v>
      </c>
      <c r="H1361" s="8">
        <v>0.05</v>
      </c>
      <c r="I1361" s="8">
        <v>200000</v>
      </c>
      <c r="J1361" s="8" t="str">
        <f t="shared" si="42"/>
        <v>Fresh 110/ 180_0.05</v>
      </c>
      <c r="K1361" s="8" t="str">
        <f t="shared" si="43"/>
        <v>Fresh 110/ 180_0.05_337428_C00310651</v>
      </c>
    </row>
    <row r="1362" spans="3:11" x14ac:dyDescent="0.2">
      <c r="C1362" s="8">
        <v>337428</v>
      </c>
      <c r="D1362" s="8" t="s">
        <v>275</v>
      </c>
      <c r="E1362" s="8" t="s">
        <v>791</v>
      </c>
      <c r="F1362" s="8" t="s">
        <v>792</v>
      </c>
      <c r="G1362" s="8" t="s">
        <v>94</v>
      </c>
      <c r="H1362" s="8">
        <v>0.12</v>
      </c>
      <c r="I1362" s="8">
        <v>2530000</v>
      </c>
      <c r="J1362" s="8" t="str">
        <f t="shared" si="42"/>
        <v>DL Blue_0.12</v>
      </c>
      <c r="K1362" s="8" t="str">
        <f t="shared" si="43"/>
        <v>DL Blue_0.12_337428_C00310652</v>
      </c>
    </row>
    <row r="1363" spans="3:11" x14ac:dyDescent="0.2">
      <c r="C1363" s="8">
        <v>337428</v>
      </c>
      <c r="D1363" s="8" t="s">
        <v>275</v>
      </c>
      <c r="E1363" s="8" t="s">
        <v>791</v>
      </c>
      <c r="F1363" s="8" t="s">
        <v>792</v>
      </c>
      <c r="G1363" s="8" t="s">
        <v>81</v>
      </c>
      <c r="H1363" s="8">
        <v>0.12</v>
      </c>
      <c r="I1363" s="8">
        <v>49470000</v>
      </c>
      <c r="J1363" s="8" t="str">
        <f t="shared" si="42"/>
        <v>DL Gold_0.12</v>
      </c>
      <c r="K1363" s="8" t="str">
        <f t="shared" si="43"/>
        <v>DL Gold_0.12_337428_C00310652</v>
      </c>
    </row>
    <row r="1364" spans="3:11" x14ac:dyDescent="0.2">
      <c r="C1364" s="8">
        <v>337428</v>
      </c>
      <c r="D1364" s="8" t="s">
        <v>275</v>
      </c>
      <c r="E1364" s="8" t="s">
        <v>791</v>
      </c>
      <c r="F1364" s="8" t="s">
        <v>792</v>
      </c>
      <c r="G1364" s="8" t="s">
        <v>25</v>
      </c>
      <c r="H1364" s="8">
        <v>0.12</v>
      </c>
      <c r="I1364" s="8">
        <v>330000</v>
      </c>
      <c r="J1364" s="8" t="str">
        <f t="shared" si="42"/>
        <v>Fresh 110/ 180_0.12</v>
      </c>
      <c r="K1364" s="8" t="str">
        <f t="shared" si="43"/>
        <v>Fresh 110/ 180_0.12_337428_C00310652</v>
      </c>
    </row>
    <row r="1365" spans="3:11" x14ac:dyDescent="0.2">
      <c r="C1365" s="8">
        <v>337428</v>
      </c>
      <c r="D1365" s="8" t="s">
        <v>275</v>
      </c>
      <c r="E1365" s="8" t="s">
        <v>793</v>
      </c>
      <c r="F1365" s="8" t="s">
        <v>794</v>
      </c>
      <c r="G1365" s="8" t="s">
        <v>81</v>
      </c>
      <c r="H1365" s="8">
        <v>0.05</v>
      </c>
      <c r="I1365" s="8">
        <v>870000</v>
      </c>
      <c r="J1365" s="8" t="str">
        <f t="shared" si="42"/>
        <v>DL Gold_0.05</v>
      </c>
      <c r="K1365" s="8" t="str">
        <f t="shared" si="43"/>
        <v>DL Gold_0.05_337428_C00310653</v>
      </c>
    </row>
    <row r="1366" spans="3:11" x14ac:dyDescent="0.2">
      <c r="C1366" s="8">
        <v>337428</v>
      </c>
      <c r="D1366" s="8" t="s">
        <v>275</v>
      </c>
      <c r="E1366" s="8" t="s">
        <v>795</v>
      </c>
      <c r="F1366" s="8" t="s">
        <v>796</v>
      </c>
      <c r="G1366" s="8" t="s">
        <v>81</v>
      </c>
      <c r="H1366" s="8">
        <v>0.05</v>
      </c>
      <c r="I1366" s="8">
        <v>530000</v>
      </c>
      <c r="J1366" s="8" t="str">
        <f t="shared" si="42"/>
        <v>DL Gold_0.05</v>
      </c>
      <c r="K1366" s="8" t="str">
        <f t="shared" si="43"/>
        <v>DL Gold_0.05_337428_C00310654</v>
      </c>
    </row>
    <row r="1367" spans="3:11" x14ac:dyDescent="0.2">
      <c r="C1367" s="8">
        <v>337428</v>
      </c>
      <c r="D1367" s="8" t="s">
        <v>275</v>
      </c>
      <c r="E1367" s="8" t="s">
        <v>797</v>
      </c>
      <c r="F1367" s="8" t="s">
        <v>798</v>
      </c>
      <c r="G1367" s="8" t="s">
        <v>94</v>
      </c>
      <c r="H1367" s="8">
        <v>0.05</v>
      </c>
      <c r="I1367" s="8">
        <v>50000</v>
      </c>
      <c r="J1367" s="8" t="str">
        <f t="shared" si="42"/>
        <v>DL Blue_0.05</v>
      </c>
      <c r="K1367" s="8" t="str">
        <f t="shared" si="43"/>
        <v>DL Blue_0.05_337428_C00310655</v>
      </c>
    </row>
    <row r="1368" spans="3:11" x14ac:dyDescent="0.2">
      <c r="C1368" s="8">
        <v>337428</v>
      </c>
      <c r="D1368" s="8" t="s">
        <v>275</v>
      </c>
      <c r="E1368" s="8" t="s">
        <v>797</v>
      </c>
      <c r="F1368" s="8" t="s">
        <v>798</v>
      </c>
      <c r="G1368" s="8" t="s">
        <v>81</v>
      </c>
      <c r="H1368" s="8">
        <v>0.06</v>
      </c>
      <c r="I1368" s="8">
        <v>50000</v>
      </c>
      <c r="J1368" s="8" t="str">
        <f t="shared" si="42"/>
        <v>DL Gold_0.06</v>
      </c>
      <c r="K1368" s="8" t="str">
        <f t="shared" si="43"/>
        <v>DL Gold_0.06_337428_C00310655</v>
      </c>
    </row>
    <row r="1369" spans="3:11" x14ac:dyDescent="0.2">
      <c r="C1369" s="8">
        <v>337428</v>
      </c>
      <c r="D1369" s="8" t="s">
        <v>275</v>
      </c>
      <c r="E1369" s="8" t="s">
        <v>799</v>
      </c>
      <c r="F1369" s="8" t="s">
        <v>800</v>
      </c>
      <c r="G1369" s="8" t="s">
        <v>25</v>
      </c>
      <c r="H1369" s="8">
        <v>0.08</v>
      </c>
      <c r="I1369" s="8">
        <v>5670000</v>
      </c>
      <c r="J1369" s="8" t="str">
        <f t="shared" si="42"/>
        <v>Fresh 110/ 180_0.08</v>
      </c>
      <c r="K1369" s="8" t="str">
        <f t="shared" si="43"/>
        <v>Fresh 110/ 180_0.08_337428_C00310658</v>
      </c>
    </row>
    <row r="1370" spans="3:11" x14ac:dyDescent="0.2">
      <c r="C1370" s="8">
        <v>337428</v>
      </c>
      <c r="D1370" s="8" t="s">
        <v>275</v>
      </c>
      <c r="E1370" s="8" t="s">
        <v>799</v>
      </c>
      <c r="F1370" s="8" t="s">
        <v>800</v>
      </c>
      <c r="G1370" s="8" t="s">
        <v>27</v>
      </c>
      <c r="H1370" s="8">
        <v>0.08</v>
      </c>
      <c r="I1370" s="8">
        <v>1600000</v>
      </c>
      <c r="J1370" s="8" t="str">
        <f t="shared" si="42"/>
        <v>YM 110/ 170_0.08</v>
      </c>
      <c r="K1370" s="8" t="str">
        <f t="shared" si="43"/>
        <v>YM 110/ 170_0.08_337428_C00310658</v>
      </c>
    </row>
    <row r="1371" spans="3:11" x14ac:dyDescent="0.2">
      <c r="C1371" s="8">
        <v>337428</v>
      </c>
      <c r="D1371" s="8" t="s">
        <v>275</v>
      </c>
      <c r="E1371" s="8" t="s">
        <v>801</v>
      </c>
      <c r="F1371" s="8" t="s">
        <v>802</v>
      </c>
      <c r="G1371" s="8" t="s">
        <v>81</v>
      </c>
      <c r="H1371" s="8">
        <v>0.05</v>
      </c>
      <c r="I1371" s="8">
        <v>130000</v>
      </c>
      <c r="J1371" s="8" t="str">
        <f t="shared" si="42"/>
        <v>DL Gold_0.05</v>
      </c>
      <c r="K1371" s="8" t="str">
        <f t="shared" si="43"/>
        <v>DL Gold_0.05_337428_C00310666</v>
      </c>
    </row>
    <row r="1372" spans="3:11" x14ac:dyDescent="0.2">
      <c r="C1372" s="8">
        <v>337428</v>
      </c>
      <c r="D1372" s="8" t="s">
        <v>275</v>
      </c>
      <c r="E1372" s="8" t="s">
        <v>803</v>
      </c>
      <c r="F1372" s="8" t="s">
        <v>804</v>
      </c>
      <c r="G1372" s="8" t="s">
        <v>81</v>
      </c>
      <c r="H1372" s="8">
        <v>0.05</v>
      </c>
      <c r="I1372" s="8">
        <v>330000</v>
      </c>
      <c r="J1372" s="8" t="str">
        <f t="shared" si="42"/>
        <v>DL Gold_0.05</v>
      </c>
      <c r="K1372" s="8" t="str">
        <f t="shared" si="43"/>
        <v>DL Gold_0.05_337428_C00310667</v>
      </c>
    </row>
    <row r="1373" spans="3:11" x14ac:dyDescent="0.2">
      <c r="C1373" s="8">
        <v>337428</v>
      </c>
      <c r="D1373" s="8" t="s">
        <v>275</v>
      </c>
      <c r="E1373" s="8" t="s">
        <v>805</v>
      </c>
      <c r="F1373" s="8" t="s">
        <v>806</v>
      </c>
      <c r="G1373" s="8" t="s">
        <v>81</v>
      </c>
      <c r="H1373" s="8">
        <v>0.06</v>
      </c>
      <c r="I1373" s="8">
        <v>730000</v>
      </c>
      <c r="J1373" s="8" t="str">
        <f t="shared" si="42"/>
        <v>DL Gold_0.06</v>
      </c>
      <c r="K1373" s="8" t="str">
        <f t="shared" si="43"/>
        <v>DL Gold_0.06_337428_C00310669</v>
      </c>
    </row>
    <row r="1374" spans="3:11" x14ac:dyDescent="0.2">
      <c r="C1374" s="8">
        <v>337428</v>
      </c>
      <c r="D1374" s="8" t="s">
        <v>275</v>
      </c>
      <c r="E1374" s="8" t="s">
        <v>807</v>
      </c>
      <c r="F1374" s="8" t="s">
        <v>808</v>
      </c>
      <c r="G1374" s="8" t="s">
        <v>81</v>
      </c>
      <c r="H1374" s="8">
        <v>0.1</v>
      </c>
      <c r="I1374" s="8">
        <v>50000</v>
      </c>
      <c r="J1374" s="8" t="str">
        <f t="shared" si="42"/>
        <v>DL Gold_0.1</v>
      </c>
      <c r="K1374" s="8" t="str">
        <f t="shared" si="43"/>
        <v>DL Gold_0.1_337428_C00310670</v>
      </c>
    </row>
    <row r="1375" spans="3:11" x14ac:dyDescent="0.2">
      <c r="C1375" s="8">
        <v>337428</v>
      </c>
      <c r="D1375" s="8" t="s">
        <v>275</v>
      </c>
      <c r="E1375" s="8" t="s">
        <v>809</v>
      </c>
      <c r="F1375" s="8" t="s">
        <v>810</v>
      </c>
      <c r="G1375" s="8" t="s">
        <v>17</v>
      </c>
      <c r="H1375" s="8">
        <v>0.06</v>
      </c>
      <c r="I1375" s="8">
        <v>50000</v>
      </c>
      <c r="J1375" s="8" t="str">
        <f t="shared" si="42"/>
        <v>CK 110/ 170_0.06</v>
      </c>
      <c r="K1375" s="8" t="str">
        <f t="shared" si="43"/>
        <v>CK 110/ 170_0.06_337428_C00310672</v>
      </c>
    </row>
    <row r="1376" spans="3:11" x14ac:dyDescent="0.2">
      <c r="C1376" s="8">
        <v>337428</v>
      </c>
      <c r="D1376" s="8" t="s">
        <v>275</v>
      </c>
      <c r="E1376" s="8" t="s">
        <v>809</v>
      </c>
      <c r="F1376" s="8" t="s">
        <v>810</v>
      </c>
      <c r="G1376" s="8" t="s">
        <v>94</v>
      </c>
      <c r="H1376" s="8">
        <v>0.06</v>
      </c>
      <c r="I1376" s="8">
        <v>50000</v>
      </c>
      <c r="J1376" s="8" t="str">
        <f t="shared" si="42"/>
        <v>DL Blue_0.06</v>
      </c>
      <c r="K1376" s="8" t="str">
        <f t="shared" si="43"/>
        <v>DL Blue_0.06_337428_C00310672</v>
      </c>
    </row>
    <row r="1377" spans="3:11" x14ac:dyDescent="0.2">
      <c r="C1377" s="8">
        <v>337428</v>
      </c>
      <c r="D1377" s="8" t="s">
        <v>275</v>
      </c>
      <c r="E1377" s="8" t="s">
        <v>809</v>
      </c>
      <c r="F1377" s="8" t="s">
        <v>810</v>
      </c>
      <c r="G1377" s="8" t="s">
        <v>24</v>
      </c>
      <c r="H1377" s="8">
        <v>0.06</v>
      </c>
      <c r="I1377" s="8">
        <v>50000</v>
      </c>
      <c r="J1377" s="8" t="str">
        <f t="shared" si="42"/>
        <v>Fino_0.06</v>
      </c>
      <c r="K1377" s="8" t="str">
        <f t="shared" si="43"/>
        <v>Fino_0.06_337428_C00310672</v>
      </c>
    </row>
    <row r="1378" spans="3:11" x14ac:dyDescent="0.2">
      <c r="C1378" s="8">
        <v>337428</v>
      </c>
      <c r="D1378" s="8" t="s">
        <v>275</v>
      </c>
      <c r="E1378" s="8" t="s">
        <v>809</v>
      </c>
      <c r="F1378" s="8" t="s">
        <v>810</v>
      </c>
      <c r="G1378" s="8" t="s">
        <v>25</v>
      </c>
      <c r="H1378" s="8">
        <v>0.06</v>
      </c>
      <c r="I1378" s="8">
        <v>70000</v>
      </c>
      <c r="J1378" s="8" t="str">
        <f t="shared" si="42"/>
        <v>Fresh 110/ 180_0.06</v>
      </c>
      <c r="K1378" s="8" t="str">
        <f t="shared" si="43"/>
        <v>Fresh 110/ 180_0.06_337428_C00310672</v>
      </c>
    </row>
    <row r="1379" spans="3:11" x14ac:dyDescent="0.2">
      <c r="C1379" s="8">
        <v>337428</v>
      </c>
      <c r="D1379" s="8" t="s">
        <v>275</v>
      </c>
      <c r="E1379" s="8" t="s">
        <v>809</v>
      </c>
      <c r="F1379" s="8" t="s">
        <v>810</v>
      </c>
      <c r="G1379" s="8" t="s">
        <v>65</v>
      </c>
      <c r="H1379" s="8">
        <v>0.06</v>
      </c>
      <c r="I1379" s="8">
        <v>530000</v>
      </c>
      <c r="J1379" s="8" t="str">
        <f t="shared" si="42"/>
        <v>Hoan Hao Tin_0.06</v>
      </c>
      <c r="K1379" s="8" t="str">
        <f t="shared" si="43"/>
        <v>Hoan Hao Tin_0.06_337428_C00310672</v>
      </c>
    </row>
    <row r="1380" spans="3:11" x14ac:dyDescent="0.2">
      <c r="C1380" s="8">
        <v>337428</v>
      </c>
      <c r="D1380" s="8" t="s">
        <v>275</v>
      </c>
      <c r="E1380" s="8" t="s">
        <v>809</v>
      </c>
      <c r="F1380" s="8" t="s">
        <v>810</v>
      </c>
      <c r="G1380" s="8" t="s">
        <v>27</v>
      </c>
      <c r="H1380" s="8">
        <v>0.06</v>
      </c>
      <c r="I1380" s="8">
        <v>50000</v>
      </c>
      <c r="J1380" s="8" t="str">
        <f t="shared" si="42"/>
        <v>YM 110/ 170_0.06</v>
      </c>
      <c r="K1380" s="8" t="str">
        <f t="shared" si="43"/>
        <v>YM 110/ 170_0.06_337428_C00310672</v>
      </c>
    </row>
    <row r="1381" spans="3:11" x14ac:dyDescent="0.2">
      <c r="C1381" s="8">
        <v>337428</v>
      </c>
      <c r="D1381" s="8" t="s">
        <v>275</v>
      </c>
      <c r="E1381" s="8" t="s">
        <v>811</v>
      </c>
      <c r="F1381" s="8" t="s">
        <v>812</v>
      </c>
      <c r="G1381" s="8" t="s">
        <v>81</v>
      </c>
      <c r="H1381" s="8">
        <v>0.11</v>
      </c>
      <c r="I1381" s="8">
        <v>6400000</v>
      </c>
      <c r="J1381" s="8" t="str">
        <f t="shared" si="42"/>
        <v>DL Gold_0.11</v>
      </c>
      <c r="K1381" s="8" t="str">
        <f t="shared" si="43"/>
        <v>DL Gold_0.11_337428_C00310676</v>
      </c>
    </row>
    <row r="1382" spans="3:11" x14ac:dyDescent="0.2">
      <c r="C1382" s="8">
        <v>337428</v>
      </c>
      <c r="D1382" s="8" t="s">
        <v>275</v>
      </c>
      <c r="E1382" s="8" t="s">
        <v>813</v>
      </c>
      <c r="F1382" s="8" t="s">
        <v>814</v>
      </c>
      <c r="G1382" s="8" t="s">
        <v>25</v>
      </c>
      <c r="H1382" s="8">
        <v>0.06</v>
      </c>
      <c r="I1382" s="8">
        <v>50000</v>
      </c>
      <c r="J1382" s="8" t="str">
        <f t="shared" si="42"/>
        <v>Fresh 110/ 180_0.06</v>
      </c>
      <c r="K1382" s="8" t="str">
        <f t="shared" si="43"/>
        <v>Fresh 110/ 180_0.06_337428_C00481514</v>
      </c>
    </row>
    <row r="1383" spans="3:11" x14ac:dyDescent="0.2">
      <c r="C1383" s="8">
        <v>337428</v>
      </c>
      <c r="D1383" s="8" t="s">
        <v>275</v>
      </c>
      <c r="E1383" s="8" t="s">
        <v>813</v>
      </c>
      <c r="F1383" s="8" t="s">
        <v>814</v>
      </c>
      <c r="G1383" s="8" t="s">
        <v>65</v>
      </c>
      <c r="H1383" s="8">
        <v>0.06</v>
      </c>
      <c r="I1383" s="8">
        <v>1270000</v>
      </c>
      <c r="J1383" s="8" t="str">
        <f t="shared" si="42"/>
        <v>Hoan Hao Tin_0.06</v>
      </c>
      <c r="K1383" s="8" t="str">
        <f t="shared" si="43"/>
        <v>Hoan Hao Tin_0.06_337428_C00481514</v>
      </c>
    </row>
    <row r="1384" spans="3:11" x14ac:dyDescent="0.2">
      <c r="C1384" s="8">
        <v>337428</v>
      </c>
      <c r="D1384" s="8" t="s">
        <v>275</v>
      </c>
      <c r="E1384" s="8" t="s">
        <v>815</v>
      </c>
      <c r="F1384" s="8" t="s">
        <v>816</v>
      </c>
      <c r="G1384" s="8" t="s">
        <v>81</v>
      </c>
      <c r="H1384" s="8">
        <v>0.12</v>
      </c>
      <c r="I1384" s="8">
        <v>16000000</v>
      </c>
      <c r="J1384" s="8" t="str">
        <f t="shared" si="42"/>
        <v>DL Gold_0.12</v>
      </c>
      <c r="K1384" s="8" t="str">
        <f t="shared" si="43"/>
        <v>DL Gold_0.12_337428_C00489668</v>
      </c>
    </row>
    <row r="1385" spans="3:11" x14ac:dyDescent="0.2">
      <c r="C1385" s="8">
        <v>337428</v>
      </c>
      <c r="D1385" s="8" t="s">
        <v>275</v>
      </c>
      <c r="E1385" s="8" t="s">
        <v>815</v>
      </c>
      <c r="F1385" s="8" t="s">
        <v>816</v>
      </c>
      <c r="G1385" s="8" t="s">
        <v>24</v>
      </c>
      <c r="H1385" s="8">
        <v>0.12</v>
      </c>
      <c r="I1385" s="8">
        <v>930000</v>
      </c>
      <c r="J1385" s="8" t="str">
        <f t="shared" si="42"/>
        <v>Fino_0.12</v>
      </c>
      <c r="K1385" s="8" t="str">
        <f t="shared" si="43"/>
        <v>Fino_0.12_337428_C00489668</v>
      </c>
    </row>
    <row r="1386" spans="3:11" x14ac:dyDescent="0.2">
      <c r="C1386" s="8">
        <v>337428</v>
      </c>
      <c r="D1386" s="8" t="s">
        <v>275</v>
      </c>
      <c r="E1386" s="8" t="s">
        <v>817</v>
      </c>
      <c r="F1386" s="8" t="s">
        <v>818</v>
      </c>
      <c r="G1386" s="8" t="s">
        <v>94</v>
      </c>
      <c r="H1386" s="8">
        <v>0.1</v>
      </c>
      <c r="I1386" s="8">
        <v>930000</v>
      </c>
      <c r="J1386" s="8" t="str">
        <f t="shared" si="42"/>
        <v>DL Blue_0.1</v>
      </c>
      <c r="K1386" s="8" t="str">
        <f t="shared" si="43"/>
        <v>DL Blue_0.1_337428_C00494838</v>
      </c>
    </row>
    <row r="1387" spans="3:11" x14ac:dyDescent="0.2">
      <c r="C1387" s="8">
        <v>337428</v>
      </c>
      <c r="D1387" s="8" t="s">
        <v>275</v>
      </c>
      <c r="E1387" s="8" t="s">
        <v>817</v>
      </c>
      <c r="F1387" s="8" t="s">
        <v>818</v>
      </c>
      <c r="G1387" s="8" t="s">
        <v>81</v>
      </c>
      <c r="H1387" s="8">
        <v>0.1</v>
      </c>
      <c r="I1387" s="8">
        <v>50000</v>
      </c>
      <c r="J1387" s="8" t="str">
        <f t="shared" si="42"/>
        <v>DL Gold_0.1</v>
      </c>
      <c r="K1387" s="8" t="str">
        <f t="shared" si="43"/>
        <v>DL Gold_0.1_337428_C00494838</v>
      </c>
    </row>
    <row r="1388" spans="3:11" x14ac:dyDescent="0.2">
      <c r="C1388" s="8">
        <v>337428</v>
      </c>
      <c r="D1388" s="8" t="s">
        <v>275</v>
      </c>
      <c r="E1388" s="8" t="s">
        <v>819</v>
      </c>
      <c r="F1388" s="8" t="s">
        <v>820</v>
      </c>
      <c r="G1388" s="8" t="s">
        <v>278</v>
      </c>
      <c r="H1388" s="8">
        <v>0.1</v>
      </c>
      <c r="I1388" s="8">
        <v>50000</v>
      </c>
      <c r="J1388" s="8" t="str">
        <f t="shared" si="42"/>
        <v>Dl Gold_0.1</v>
      </c>
      <c r="K1388" s="8" t="str">
        <f t="shared" si="43"/>
        <v>Dl Gold_0.1_337428_C00545019</v>
      </c>
    </row>
    <row r="1389" spans="3:11" x14ac:dyDescent="0.2">
      <c r="C1389" s="8">
        <v>337428</v>
      </c>
      <c r="D1389" s="8" t="s">
        <v>275</v>
      </c>
      <c r="E1389" s="8" t="s">
        <v>819</v>
      </c>
      <c r="F1389" s="8" t="s">
        <v>820</v>
      </c>
      <c r="G1389" s="8" t="s">
        <v>72</v>
      </c>
      <c r="H1389" s="8">
        <v>0.12</v>
      </c>
      <c r="I1389" s="8">
        <v>130000</v>
      </c>
      <c r="J1389" s="8" t="str">
        <f t="shared" si="42"/>
        <v>Fresh 1L_0.12</v>
      </c>
      <c r="K1389" s="8" t="str">
        <f t="shared" si="43"/>
        <v>Fresh 1L_0.12_337428_C00545019</v>
      </c>
    </row>
    <row r="1390" spans="3:11" x14ac:dyDescent="0.2">
      <c r="C1390" s="8">
        <v>337428</v>
      </c>
      <c r="D1390" s="8" t="s">
        <v>275</v>
      </c>
      <c r="E1390" s="8" t="s">
        <v>819</v>
      </c>
      <c r="F1390" s="8" t="s">
        <v>820</v>
      </c>
      <c r="G1390" s="8" t="s">
        <v>65</v>
      </c>
      <c r="H1390" s="8">
        <v>0.08</v>
      </c>
      <c r="I1390" s="8">
        <v>600000</v>
      </c>
      <c r="J1390" s="8" t="str">
        <f t="shared" si="42"/>
        <v>Hoan Hao Tin_0.08</v>
      </c>
      <c r="K1390" s="8" t="str">
        <f t="shared" si="43"/>
        <v>Hoan Hao Tin_0.08_337428_C00545019</v>
      </c>
    </row>
    <row r="1391" spans="3:11" x14ac:dyDescent="0.2">
      <c r="C1391" s="8">
        <v>337428</v>
      </c>
      <c r="D1391" s="8" t="s">
        <v>275</v>
      </c>
      <c r="E1391" s="8" t="s">
        <v>821</v>
      </c>
      <c r="F1391" s="8" t="s">
        <v>822</v>
      </c>
      <c r="G1391" s="8" t="s">
        <v>17</v>
      </c>
      <c r="H1391" s="8">
        <v>0.05</v>
      </c>
      <c r="I1391" s="8">
        <v>50000</v>
      </c>
      <c r="J1391" s="8" t="str">
        <f t="shared" si="42"/>
        <v>CK 110/ 170_0.05</v>
      </c>
      <c r="K1391" s="8" t="str">
        <f t="shared" si="43"/>
        <v>CK 110/ 170_0.05_337428_C00547671</v>
      </c>
    </row>
    <row r="1392" spans="3:11" x14ac:dyDescent="0.2">
      <c r="C1392" s="8">
        <v>337428</v>
      </c>
      <c r="D1392" s="8" t="s">
        <v>275</v>
      </c>
      <c r="E1392" s="8" t="s">
        <v>821</v>
      </c>
      <c r="F1392" s="8" t="s">
        <v>822</v>
      </c>
      <c r="G1392" s="8" t="s">
        <v>81</v>
      </c>
      <c r="H1392" s="8">
        <v>0.05</v>
      </c>
      <c r="I1392" s="8">
        <v>400000</v>
      </c>
      <c r="J1392" s="8" t="str">
        <f t="shared" si="42"/>
        <v>DL Gold_0.05</v>
      </c>
      <c r="K1392" s="8" t="str">
        <f t="shared" si="43"/>
        <v>DL Gold_0.05_337428_C00547671</v>
      </c>
    </row>
    <row r="1393" spans="3:11" x14ac:dyDescent="0.2">
      <c r="C1393" s="8">
        <v>337428</v>
      </c>
      <c r="D1393" s="8" t="s">
        <v>275</v>
      </c>
      <c r="E1393" s="8" t="s">
        <v>821</v>
      </c>
      <c r="F1393" s="8" t="s">
        <v>822</v>
      </c>
      <c r="G1393" s="8" t="s">
        <v>24</v>
      </c>
      <c r="H1393" s="8">
        <v>0.05</v>
      </c>
      <c r="I1393" s="8">
        <v>50000</v>
      </c>
      <c r="J1393" s="8" t="str">
        <f t="shared" si="42"/>
        <v>Fino_0.05</v>
      </c>
      <c r="K1393" s="8" t="str">
        <f t="shared" si="43"/>
        <v>Fino_0.05_337428_C00547671</v>
      </c>
    </row>
    <row r="1394" spans="3:11" x14ac:dyDescent="0.2">
      <c r="C1394" s="8">
        <v>337428</v>
      </c>
      <c r="D1394" s="8" t="s">
        <v>275</v>
      </c>
      <c r="E1394" s="8" t="s">
        <v>821</v>
      </c>
      <c r="F1394" s="8" t="s">
        <v>822</v>
      </c>
      <c r="G1394" s="8" t="s">
        <v>65</v>
      </c>
      <c r="H1394" s="8">
        <v>0.05</v>
      </c>
      <c r="I1394" s="8">
        <v>50000</v>
      </c>
      <c r="J1394" s="8" t="str">
        <f t="shared" si="42"/>
        <v>Hoan Hao Tin_0.05</v>
      </c>
      <c r="K1394" s="8" t="str">
        <f t="shared" si="43"/>
        <v>Hoan Hao Tin_0.05_337428_C00547671</v>
      </c>
    </row>
    <row r="1395" spans="3:11" x14ac:dyDescent="0.2">
      <c r="C1395" s="8">
        <v>178373</v>
      </c>
      <c r="D1395" s="8" t="s">
        <v>823</v>
      </c>
      <c r="E1395" s="8" t="s">
        <v>824</v>
      </c>
      <c r="F1395" s="8" t="s">
        <v>825</v>
      </c>
      <c r="G1395" s="8" t="s">
        <v>62</v>
      </c>
      <c r="H1395" s="8">
        <v>0.12</v>
      </c>
      <c r="I1395" s="8">
        <v>200000</v>
      </c>
      <c r="J1395" s="8" t="str">
        <f t="shared" si="42"/>
        <v>Cup yogurt_0.12</v>
      </c>
      <c r="K1395" s="8" t="str">
        <f t="shared" si="43"/>
        <v>Cup yogurt_0.12_178373_C00484272</v>
      </c>
    </row>
    <row r="1396" spans="3:11" x14ac:dyDescent="0.2">
      <c r="C1396" s="8">
        <v>178373</v>
      </c>
      <c r="D1396" s="8" t="s">
        <v>823</v>
      </c>
      <c r="E1396" s="8" t="s">
        <v>824</v>
      </c>
      <c r="F1396" s="8" t="s">
        <v>825</v>
      </c>
      <c r="G1396" s="8" t="s">
        <v>72</v>
      </c>
      <c r="H1396" s="8">
        <v>0.12</v>
      </c>
      <c r="I1396" s="8">
        <v>50000</v>
      </c>
      <c r="J1396" s="8" t="str">
        <f t="shared" si="42"/>
        <v>Fresh 1L_0.12</v>
      </c>
      <c r="K1396" s="8" t="str">
        <f t="shared" si="43"/>
        <v>Fresh 1L_0.12_178373_C00484272</v>
      </c>
    </row>
    <row r="1397" spans="3:11" x14ac:dyDescent="0.2">
      <c r="C1397" s="8">
        <v>178373</v>
      </c>
      <c r="D1397" s="8" t="s">
        <v>823</v>
      </c>
      <c r="E1397" s="8" t="s">
        <v>824</v>
      </c>
      <c r="F1397" s="8" t="s">
        <v>825</v>
      </c>
      <c r="G1397" s="8" t="s">
        <v>64</v>
      </c>
      <c r="H1397" s="8">
        <v>0.1</v>
      </c>
      <c r="I1397" s="8">
        <v>50000</v>
      </c>
      <c r="J1397" s="8" t="str">
        <f t="shared" si="42"/>
        <v>Hoan Hao 1L_0.1</v>
      </c>
      <c r="K1397" s="8" t="str">
        <f t="shared" si="43"/>
        <v>Hoan Hao 1L_0.1_178373_C00484272</v>
      </c>
    </row>
    <row r="1398" spans="3:11" x14ac:dyDescent="0.2">
      <c r="C1398" s="8">
        <v>194512</v>
      </c>
      <c r="D1398" s="8" t="s">
        <v>413</v>
      </c>
      <c r="E1398" s="8" t="s">
        <v>826</v>
      </c>
      <c r="F1398" s="8" t="s">
        <v>827</v>
      </c>
      <c r="G1398" s="8" t="s">
        <v>17</v>
      </c>
      <c r="H1398" s="8">
        <v>0.16</v>
      </c>
      <c r="I1398" s="8">
        <v>50000</v>
      </c>
      <c r="J1398" s="8" t="str">
        <f t="shared" si="42"/>
        <v>CK 110/ 170_0.16</v>
      </c>
      <c r="K1398" s="8" t="str">
        <f t="shared" si="43"/>
        <v>CK 110/ 170_0.16_194512_C00546590</v>
      </c>
    </row>
    <row r="1399" spans="3:11" x14ac:dyDescent="0.2">
      <c r="C1399" s="8">
        <v>194512</v>
      </c>
      <c r="D1399" s="8" t="s">
        <v>413</v>
      </c>
      <c r="E1399" s="8" t="s">
        <v>826</v>
      </c>
      <c r="F1399" s="8" t="s">
        <v>827</v>
      </c>
      <c r="G1399" s="8" t="s">
        <v>62</v>
      </c>
      <c r="H1399" s="8">
        <v>0.1</v>
      </c>
      <c r="I1399" s="8">
        <v>50000</v>
      </c>
      <c r="J1399" s="8" t="str">
        <f t="shared" si="42"/>
        <v>Cup yogurt_0.1</v>
      </c>
      <c r="K1399" s="8" t="str">
        <f t="shared" si="43"/>
        <v>Cup yogurt_0.1_194512_C00546590</v>
      </c>
    </row>
    <row r="1400" spans="3:11" x14ac:dyDescent="0.2">
      <c r="C1400" s="8">
        <v>194512</v>
      </c>
      <c r="D1400" s="8" t="s">
        <v>413</v>
      </c>
      <c r="E1400" s="8" t="s">
        <v>826</v>
      </c>
      <c r="F1400" s="8" t="s">
        <v>827</v>
      </c>
      <c r="G1400" s="8" t="s">
        <v>94</v>
      </c>
      <c r="H1400" s="8">
        <v>0.12</v>
      </c>
      <c r="I1400" s="8">
        <v>50000</v>
      </c>
      <c r="J1400" s="8" t="str">
        <f t="shared" si="42"/>
        <v>DL Blue_0.12</v>
      </c>
      <c r="K1400" s="8" t="str">
        <f t="shared" si="43"/>
        <v>DL Blue_0.12_194512_C00546590</v>
      </c>
    </row>
    <row r="1401" spans="3:11" x14ac:dyDescent="0.2">
      <c r="C1401" s="8">
        <v>194512</v>
      </c>
      <c r="D1401" s="8" t="s">
        <v>413</v>
      </c>
      <c r="E1401" s="8" t="s">
        <v>826</v>
      </c>
      <c r="F1401" s="8" t="s">
        <v>827</v>
      </c>
      <c r="G1401" s="8" t="s">
        <v>25</v>
      </c>
      <c r="H1401" s="8">
        <v>0.16</v>
      </c>
      <c r="I1401" s="8">
        <v>50000</v>
      </c>
      <c r="J1401" s="8" t="str">
        <f t="shared" si="42"/>
        <v>Fresh 110/ 180_0.16</v>
      </c>
      <c r="K1401" s="8" t="str">
        <f t="shared" si="43"/>
        <v>Fresh 110/ 180_0.16_194512_C00546590</v>
      </c>
    </row>
    <row r="1402" spans="3:11" x14ac:dyDescent="0.2">
      <c r="C1402" s="8">
        <v>194512</v>
      </c>
      <c r="D1402" s="8" t="s">
        <v>413</v>
      </c>
      <c r="E1402" s="8" t="s">
        <v>826</v>
      </c>
      <c r="F1402" s="8" t="s">
        <v>827</v>
      </c>
      <c r="G1402" s="8" t="s">
        <v>26</v>
      </c>
      <c r="H1402" s="8">
        <v>0.12</v>
      </c>
      <c r="I1402" s="8">
        <v>50000</v>
      </c>
      <c r="J1402" s="8" t="str">
        <f t="shared" si="42"/>
        <v>Ovaltine 110/ 180_0.12</v>
      </c>
      <c r="K1402" s="8" t="str">
        <f t="shared" si="43"/>
        <v>Ovaltine 110/ 180_0.12_194512_C00546590</v>
      </c>
    </row>
    <row r="1403" spans="3:11" x14ac:dyDescent="0.2">
      <c r="C1403" s="8">
        <v>194512</v>
      </c>
      <c r="D1403" s="8" t="s">
        <v>413</v>
      </c>
      <c r="E1403" s="8" t="s">
        <v>826</v>
      </c>
      <c r="F1403" s="8" t="s">
        <v>827</v>
      </c>
      <c r="G1403" s="8" t="s">
        <v>27</v>
      </c>
      <c r="H1403" s="8">
        <v>0.15</v>
      </c>
      <c r="I1403" s="8">
        <v>50000</v>
      </c>
      <c r="J1403" s="8" t="str">
        <f t="shared" si="42"/>
        <v>YM 110/ 170_0.15</v>
      </c>
      <c r="K1403" s="8" t="str">
        <f t="shared" si="43"/>
        <v>YM 110/ 170_0.15_194512_C00546590</v>
      </c>
    </row>
    <row r="1404" spans="3:11" x14ac:dyDescent="0.2">
      <c r="C1404" s="8">
        <v>194512</v>
      </c>
      <c r="D1404" s="8" t="s">
        <v>413</v>
      </c>
      <c r="E1404" s="8" t="s">
        <v>828</v>
      </c>
      <c r="F1404" s="8" t="s">
        <v>829</v>
      </c>
      <c r="G1404" s="8" t="s">
        <v>26</v>
      </c>
      <c r="H1404" s="8">
        <v>0.12</v>
      </c>
      <c r="I1404" s="8">
        <v>1130000</v>
      </c>
      <c r="J1404" s="8" t="str">
        <f t="shared" si="42"/>
        <v>Ovaltine 110/ 180_0.12</v>
      </c>
      <c r="K1404" s="8" t="str">
        <f t="shared" si="43"/>
        <v>Ovaltine 110/ 180_0.12_194512_C00546592</v>
      </c>
    </row>
    <row r="1405" spans="3:11" x14ac:dyDescent="0.2">
      <c r="C1405" s="8">
        <v>194512</v>
      </c>
      <c r="D1405" s="8" t="s">
        <v>413</v>
      </c>
      <c r="E1405" s="8" t="s">
        <v>828</v>
      </c>
      <c r="F1405" s="8" t="s">
        <v>829</v>
      </c>
      <c r="G1405" s="8" t="s">
        <v>27</v>
      </c>
      <c r="H1405" s="8">
        <v>0.12</v>
      </c>
      <c r="I1405" s="8">
        <v>50000</v>
      </c>
      <c r="J1405" s="8" t="str">
        <f t="shared" si="42"/>
        <v>YM 110/ 170_0.12</v>
      </c>
      <c r="K1405" s="8" t="str">
        <f t="shared" si="43"/>
        <v>YM 110/ 170_0.12_194512_C00546592</v>
      </c>
    </row>
    <row r="1406" spans="3:11" x14ac:dyDescent="0.2">
      <c r="C1406" s="8">
        <v>194512</v>
      </c>
      <c r="D1406" s="8" t="s">
        <v>413</v>
      </c>
      <c r="E1406" s="8" t="s">
        <v>830</v>
      </c>
      <c r="F1406" s="8" t="s">
        <v>831</v>
      </c>
      <c r="G1406" s="8" t="s">
        <v>17</v>
      </c>
      <c r="H1406" s="8">
        <v>0.14000000000000001</v>
      </c>
      <c r="I1406" s="8">
        <v>50000</v>
      </c>
      <c r="J1406" s="8" t="str">
        <f t="shared" si="42"/>
        <v>CK 110/ 170_0.14</v>
      </c>
      <c r="K1406" s="8" t="str">
        <f t="shared" si="43"/>
        <v>CK 110/ 170_0.14_194512_C00546593</v>
      </c>
    </row>
    <row r="1407" spans="3:11" x14ac:dyDescent="0.2">
      <c r="C1407" s="8">
        <v>194512</v>
      </c>
      <c r="D1407" s="8" t="s">
        <v>413</v>
      </c>
      <c r="E1407" s="8" t="s">
        <v>830</v>
      </c>
      <c r="F1407" s="8" t="s">
        <v>831</v>
      </c>
      <c r="G1407" s="8" t="s">
        <v>24</v>
      </c>
      <c r="H1407" s="8">
        <v>0.14000000000000001</v>
      </c>
      <c r="I1407" s="8">
        <v>50000</v>
      </c>
      <c r="J1407" s="8" t="str">
        <f t="shared" si="42"/>
        <v>Fino_0.14</v>
      </c>
      <c r="K1407" s="8" t="str">
        <f t="shared" si="43"/>
        <v>Fino_0.14_194512_C00546593</v>
      </c>
    </row>
    <row r="1408" spans="3:11" x14ac:dyDescent="0.2">
      <c r="C1408" s="8">
        <v>194512</v>
      </c>
      <c r="D1408" s="8" t="s">
        <v>413</v>
      </c>
      <c r="E1408" s="8" t="s">
        <v>830</v>
      </c>
      <c r="F1408" s="8" t="s">
        <v>831</v>
      </c>
      <c r="G1408" s="8" t="s">
        <v>25</v>
      </c>
      <c r="H1408" s="8">
        <v>0.15</v>
      </c>
      <c r="I1408" s="8">
        <v>50000</v>
      </c>
      <c r="J1408" s="8" t="str">
        <f t="shared" si="42"/>
        <v>Fresh 110/ 180_0.15</v>
      </c>
      <c r="K1408" s="8" t="str">
        <f t="shared" si="43"/>
        <v>Fresh 110/ 180_0.15_194512_C00546593</v>
      </c>
    </row>
    <row r="1409" spans="3:11" x14ac:dyDescent="0.2">
      <c r="C1409" s="8">
        <v>194512</v>
      </c>
      <c r="D1409" s="8" t="s">
        <v>413</v>
      </c>
      <c r="E1409" s="8" t="s">
        <v>830</v>
      </c>
      <c r="F1409" s="8" t="s">
        <v>831</v>
      </c>
      <c r="G1409" s="8" t="s">
        <v>27</v>
      </c>
      <c r="H1409" s="8">
        <v>0.12</v>
      </c>
      <c r="I1409" s="8">
        <v>930000</v>
      </c>
      <c r="J1409" s="8" t="str">
        <f t="shared" si="42"/>
        <v>YM 110/ 170_0.12</v>
      </c>
      <c r="K1409" s="8" t="str">
        <f t="shared" si="43"/>
        <v>YM 110/ 170_0.12_194512_C00546593</v>
      </c>
    </row>
    <row r="1410" spans="3:11" x14ac:dyDescent="0.2">
      <c r="C1410" s="8">
        <v>194512</v>
      </c>
      <c r="D1410" s="8" t="s">
        <v>413</v>
      </c>
      <c r="E1410" s="8" t="s">
        <v>832</v>
      </c>
      <c r="F1410" s="8" t="s">
        <v>833</v>
      </c>
      <c r="G1410" s="8" t="s">
        <v>24</v>
      </c>
      <c r="H1410" s="8">
        <v>0.13</v>
      </c>
      <c r="I1410" s="8">
        <v>50000</v>
      </c>
      <c r="J1410" s="8" t="str">
        <f t="shared" ref="J1410:J1473" si="44">G1410&amp;"_"&amp;H1410</f>
        <v>Fino_0.13</v>
      </c>
      <c r="K1410" s="8" t="str">
        <f t="shared" si="43"/>
        <v>Fino_0.13_194512_C00546595</v>
      </c>
    </row>
    <row r="1411" spans="3:11" x14ac:dyDescent="0.2">
      <c r="C1411" s="8">
        <v>194512</v>
      </c>
      <c r="D1411" s="8" t="s">
        <v>413</v>
      </c>
      <c r="E1411" s="8" t="s">
        <v>832</v>
      </c>
      <c r="F1411" s="8" t="s">
        <v>833</v>
      </c>
      <c r="G1411" s="8" t="s">
        <v>25</v>
      </c>
      <c r="H1411" s="8">
        <v>0.15</v>
      </c>
      <c r="I1411" s="8">
        <v>50000</v>
      </c>
      <c r="J1411" s="8" t="str">
        <f t="shared" si="44"/>
        <v>Fresh 110/ 180_0.15</v>
      </c>
      <c r="K1411" s="8" t="str">
        <f t="shared" ref="K1411:K1474" si="45">G1411&amp;"_"&amp;H1411&amp;"_"&amp;C1411&amp;"_"&amp;E1411</f>
        <v>Fresh 110/ 180_0.15_194512_C00546595</v>
      </c>
    </row>
    <row r="1412" spans="3:11" x14ac:dyDescent="0.2">
      <c r="C1412" s="8">
        <v>194512</v>
      </c>
      <c r="D1412" s="8" t="s">
        <v>413</v>
      </c>
      <c r="E1412" s="8" t="s">
        <v>832</v>
      </c>
      <c r="F1412" s="8" t="s">
        <v>833</v>
      </c>
      <c r="G1412" s="8" t="s">
        <v>27</v>
      </c>
      <c r="H1412" s="8">
        <v>0.11</v>
      </c>
      <c r="I1412" s="8">
        <v>50000</v>
      </c>
      <c r="J1412" s="8" t="str">
        <f t="shared" si="44"/>
        <v>YM 110/ 170_0.11</v>
      </c>
      <c r="K1412" s="8" t="str">
        <f t="shared" si="45"/>
        <v>YM 110/ 170_0.11_194512_C00546595</v>
      </c>
    </row>
    <row r="1413" spans="3:11" x14ac:dyDescent="0.2">
      <c r="C1413" s="8">
        <v>194512</v>
      </c>
      <c r="D1413" s="8" t="s">
        <v>413</v>
      </c>
      <c r="E1413" s="8" t="s">
        <v>834</v>
      </c>
      <c r="F1413" s="8" t="s">
        <v>835</v>
      </c>
      <c r="G1413" s="8" t="s">
        <v>24</v>
      </c>
      <c r="H1413" s="8">
        <v>0.11</v>
      </c>
      <c r="I1413" s="8">
        <v>50000</v>
      </c>
      <c r="J1413" s="8" t="str">
        <f t="shared" si="44"/>
        <v>Fino_0.11</v>
      </c>
      <c r="K1413" s="8" t="str">
        <f t="shared" si="45"/>
        <v>Fino_0.11_194512_C00547383</v>
      </c>
    </row>
    <row r="1414" spans="3:11" x14ac:dyDescent="0.2">
      <c r="C1414" s="8">
        <v>194512</v>
      </c>
      <c r="D1414" s="8" t="s">
        <v>413</v>
      </c>
      <c r="E1414" s="8" t="s">
        <v>836</v>
      </c>
      <c r="F1414" s="8" t="s">
        <v>837</v>
      </c>
      <c r="G1414" s="8" t="s">
        <v>24</v>
      </c>
      <c r="H1414" s="8">
        <v>0.16</v>
      </c>
      <c r="I1414" s="8">
        <v>50000</v>
      </c>
      <c r="J1414" s="8" t="str">
        <f t="shared" si="44"/>
        <v>Fino_0.16</v>
      </c>
      <c r="K1414" s="8" t="str">
        <f t="shared" si="45"/>
        <v>Fino_0.16_194512_C00548607</v>
      </c>
    </row>
    <row r="1415" spans="3:11" x14ac:dyDescent="0.2">
      <c r="C1415" s="8">
        <v>194512</v>
      </c>
      <c r="D1415" s="8" t="s">
        <v>413</v>
      </c>
      <c r="E1415" s="8" t="s">
        <v>836</v>
      </c>
      <c r="F1415" s="8" t="s">
        <v>837</v>
      </c>
      <c r="G1415" s="8" t="s">
        <v>25</v>
      </c>
      <c r="H1415" s="8">
        <v>0.16</v>
      </c>
      <c r="I1415" s="8">
        <v>50000</v>
      </c>
      <c r="J1415" s="8" t="str">
        <f t="shared" si="44"/>
        <v>Fresh 110/ 180_0.16</v>
      </c>
      <c r="K1415" s="8" t="str">
        <f t="shared" si="45"/>
        <v>Fresh 110/ 180_0.16_194512_C00548607</v>
      </c>
    </row>
    <row r="1416" spans="3:11" x14ac:dyDescent="0.2">
      <c r="C1416" s="8">
        <v>194512</v>
      </c>
      <c r="D1416" s="8" t="s">
        <v>413</v>
      </c>
      <c r="E1416" s="8" t="s">
        <v>836</v>
      </c>
      <c r="F1416" s="8" t="s">
        <v>837</v>
      </c>
      <c r="G1416" s="8" t="s">
        <v>27</v>
      </c>
      <c r="H1416" s="8">
        <v>0.12</v>
      </c>
      <c r="I1416" s="8">
        <v>50000</v>
      </c>
      <c r="J1416" s="8" t="str">
        <f t="shared" si="44"/>
        <v>YM 110/ 170_0.12</v>
      </c>
      <c r="K1416" s="8" t="str">
        <f t="shared" si="45"/>
        <v>YM 110/ 170_0.12_194512_C00548607</v>
      </c>
    </row>
    <row r="1417" spans="3:11" x14ac:dyDescent="0.2">
      <c r="C1417" s="8">
        <v>337306</v>
      </c>
      <c r="D1417" s="8" t="s">
        <v>838</v>
      </c>
      <c r="E1417" s="8" t="s">
        <v>839</v>
      </c>
      <c r="F1417" s="8" t="s">
        <v>840</v>
      </c>
      <c r="G1417" s="8" t="s">
        <v>17</v>
      </c>
      <c r="H1417" s="8">
        <v>0.16</v>
      </c>
      <c r="I1417" s="8">
        <v>50000</v>
      </c>
      <c r="J1417" s="8" t="str">
        <f t="shared" si="44"/>
        <v>CK 110/ 170_0.16</v>
      </c>
      <c r="K1417" s="8" t="str">
        <f t="shared" si="45"/>
        <v>CK 110/ 170_0.16_337306_C00141479</v>
      </c>
    </row>
    <row r="1418" spans="3:11" x14ac:dyDescent="0.2">
      <c r="C1418" s="8">
        <v>337306</v>
      </c>
      <c r="D1418" s="8" t="s">
        <v>838</v>
      </c>
      <c r="E1418" s="8" t="s">
        <v>839</v>
      </c>
      <c r="F1418" s="8" t="s">
        <v>840</v>
      </c>
      <c r="G1418" s="8" t="s">
        <v>62</v>
      </c>
      <c r="H1418" s="8">
        <v>0.1</v>
      </c>
      <c r="I1418" s="8">
        <v>50000</v>
      </c>
      <c r="J1418" s="8" t="str">
        <f t="shared" si="44"/>
        <v>Cup yogurt_0.1</v>
      </c>
      <c r="K1418" s="8" t="str">
        <f t="shared" si="45"/>
        <v>Cup yogurt_0.1_337306_C00141479</v>
      </c>
    </row>
    <row r="1419" spans="3:11" x14ac:dyDescent="0.2">
      <c r="C1419" s="8">
        <v>337306</v>
      </c>
      <c r="D1419" s="8" t="s">
        <v>838</v>
      </c>
      <c r="E1419" s="8" t="s">
        <v>839</v>
      </c>
      <c r="F1419" s="8" t="s">
        <v>840</v>
      </c>
      <c r="G1419" s="8" t="s">
        <v>55</v>
      </c>
      <c r="H1419" s="8">
        <v>0.06</v>
      </c>
      <c r="I1419" s="8">
        <v>50000</v>
      </c>
      <c r="J1419" s="8" t="str">
        <f t="shared" si="44"/>
        <v>DL Calci_0.06</v>
      </c>
      <c r="K1419" s="8" t="str">
        <f t="shared" si="45"/>
        <v>DL Calci_0.06_337306_C00141479</v>
      </c>
    </row>
    <row r="1420" spans="3:11" x14ac:dyDescent="0.2">
      <c r="C1420" s="8">
        <v>337306</v>
      </c>
      <c r="D1420" s="8" t="s">
        <v>838</v>
      </c>
      <c r="E1420" s="8" t="s">
        <v>839</v>
      </c>
      <c r="F1420" s="8" t="s">
        <v>840</v>
      </c>
      <c r="G1420" s="8" t="s">
        <v>24</v>
      </c>
      <c r="H1420" s="8">
        <v>0.16</v>
      </c>
      <c r="I1420" s="8">
        <v>50000</v>
      </c>
      <c r="J1420" s="8" t="str">
        <f t="shared" si="44"/>
        <v>Fino_0.16</v>
      </c>
      <c r="K1420" s="8" t="str">
        <f t="shared" si="45"/>
        <v>Fino_0.16_337306_C00141479</v>
      </c>
    </row>
    <row r="1421" spans="3:11" x14ac:dyDescent="0.2">
      <c r="C1421" s="8">
        <v>337306</v>
      </c>
      <c r="D1421" s="8" t="s">
        <v>838</v>
      </c>
      <c r="E1421" s="8" t="s">
        <v>839</v>
      </c>
      <c r="F1421" s="8" t="s">
        <v>190</v>
      </c>
      <c r="G1421" s="8" t="s">
        <v>25</v>
      </c>
      <c r="H1421" s="8">
        <v>0.16</v>
      </c>
      <c r="I1421" s="8">
        <v>1730000</v>
      </c>
      <c r="J1421" s="8" t="str">
        <f t="shared" si="44"/>
        <v>Fresh 110/ 180_0.16</v>
      </c>
      <c r="K1421" s="8" t="str">
        <f t="shared" si="45"/>
        <v>Fresh 110/ 180_0.16_337306_C00141479</v>
      </c>
    </row>
    <row r="1422" spans="3:11" x14ac:dyDescent="0.2">
      <c r="C1422" s="8">
        <v>337306</v>
      </c>
      <c r="D1422" s="8" t="s">
        <v>838</v>
      </c>
      <c r="E1422" s="8" t="s">
        <v>839</v>
      </c>
      <c r="F1422" s="8" t="s">
        <v>840</v>
      </c>
      <c r="G1422" s="8" t="s">
        <v>72</v>
      </c>
      <c r="H1422" s="8">
        <v>0.11</v>
      </c>
      <c r="I1422" s="8">
        <v>50000</v>
      </c>
      <c r="J1422" s="8" t="str">
        <f t="shared" si="44"/>
        <v>Fresh 1L_0.11</v>
      </c>
      <c r="K1422" s="8" t="str">
        <f t="shared" si="45"/>
        <v>Fresh 1L_0.11_337306_C00141479</v>
      </c>
    </row>
    <row r="1423" spans="3:11" x14ac:dyDescent="0.2">
      <c r="C1423" s="8">
        <v>337306</v>
      </c>
      <c r="D1423" s="8" t="s">
        <v>838</v>
      </c>
      <c r="E1423" s="8" t="s">
        <v>839</v>
      </c>
      <c r="F1423" s="8" t="s">
        <v>840</v>
      </c>
      <c r="G1423" s="8" t="s">
        <v>64</v>
      </c>
      <c r="H1423" s="8">
        <v>0.11</v>
      </c>
      <c r="I1423" s="8">
        <v>50000</v>
      </c>
      <c r="J1423" s="8" t="str">
        <f t="shared" si="44"/>
        <v>Hoan Hao 1L_0.11</v>
      </c>
      <c r="K1423" s="8" t="str">
        <f t="shared" si="45"/>
        <v>Hoan Hao 1L_0.11_337306_C00141479</v>
      </c>
    </row>
    <row r="1424" spans="3:11" x14ac:dyDescent="0.2">
      <c r="C1424" s="8">
        <v>337306</v>
      </c>
      <c r="D1424" s="8" t="s">
        <v>838</v>
      </c>
      <c r="E1424" s="8" t="s">
        <v>839</v>
      </c>
      <c r="F1424" s="8" t="s">
        <v>840</v>
      </c>
      <c r="G1424" s="8" t="s">
        <v>26</v>
      </c>
      <c r="H1424" s="8">
        <v>0.1</v>
      </c>
      <c r="I1424" s="8">
        <v>50000</v>
      </c>
      <c r="J1424" s="8" t="str">
        <f t="shared" si="44"/>
        <v>Ovaltine 110/ 180_0.1</v>
      </c>
      <c r="K1424" s="8" t="str">
        <f t="shared" si="45"/>
        <v>Ovaltine 110/ 180_0.1_337306_C00141479</v>
      </c>
    </row>
    <row r="1425" spans="3:11" x14ac:dyDescent="0.2">
      <c r="C1425" s="8">
        <v>337306</v>
      </c>
      <c r="D1425" s="8" t="s">
        <v>838</v>
      </c>
      <c r="E1425" s="8" t="s">
        <v>839</v>
      </c>
      <c r="F1425" s="8" t="s">
        <v>190</v>
      </c>
      <c r="G1425" s="8" t="s">
        <v>27</v>
      </c>
      <c r="H1425" s="8">
        <v>0.11</v>
      </c>
      <c r="I1425" s="8">
        <v>1070000</v>
      </c>
      <c r="J1425" s="8" t="str">
        <f t="shared" si="44"/>
        <v>YM 110/ 170_0.11</v>
      </c>
      <c r="K1425" s="8" t="str">
        <f t="shared" si="45"/>
        <v>YM 110/ 170_0.11_337306_C00141479</v>
      </c>
    </row>
    <row r="1426" spans="3:11" x14ac:dyDescent="0.2">
      <c r="C1426" s="8">
        <v>337308</v>
      </c>
      <c r="D1426" s="8" t="s">
        <v>841</v>
      </c>
      <c r="E1426" s="8" t="s">
        <v>842</v>
      </c>
      <c r="F1426" s="8" t="s">
        <v>843</v>
      </c>
      <c r="G1426" s="8" t="s">
        <v>62</v>
      </c>
      <c r="H1426" s="8">
        <v>0.12</v>
      </c>
      <c r="I1426" s="8">
        <v>330000</v>
      </c>
      <c r="J1426" s="8" t="str">
        <f t="shared" si="44"/>
        <v>Cup yogurt_0.12</v>
      </c>
      <c r="K1426" s="8" t="str">
        <f t="shared" si="45"/>
        <v>Cup yogurt_0.12_337308_C00468065</v>
      </c>
    </row>
    <row r="1427" spans="3:11" x14ac:dyDescent="0.2">
      <c r="C1427" s="8">
        <v>337308</v>
      </c>
      <c r="D1427" s="8" t="s">
        <v>841</v>
      </c>
      <c r="E1427" s="8" t="s">
        <v>842</v>
      </c>
      <c r="F1427" s="8" t="s">
        <v>843</v>
      </c>
      <c r="G1427" s="8" t="s">
        <v>72</v>
      </c>
      <c r="H1427" s="8">
        <v>0.13</v>
      </c>
      <c r="I1427" s="8">
        <v>200000</v>
      </c>
      <c r="J1427" s="8" t="str">
        <f t="shared" si="44"/>
        <v>Fresh 1L_0.13</v>
      </c>
      <c r="K1427" s="8" t="str">
        <f t="shared" si="45"/>
        <v>Fresh 1L_0.13_337308_C00468065</v>
      </c>
    </row>
    <row r="1428" spans="3:11" x14ac:dyDescent="0.2">
      <c r="C1428" s="8">
        <v>337308</v>
      </c>
      <c r="D1428" s="8" t="s">
        <v>841</v>
      </c>
      <c r="E1428" s="8" t="s">
        <v>842</v>
      </c>
      <c r="F1428" s="8" t="s">
        <v>843</v>
      </c>
      <c r="G1428" s="8" t="s">
        <v>65</v>
      </c>
      <c r="H1428" s="8">
        <v>0.09</v>
      </c>
      <c r="I1428" s="8">
        <v>730000</v>
      </c>
      <c r="J1428" s="8" t="str">
        <f t="shared" si="44"/>
        <v>Hoan Hao Tin_0.09</v>
      </c>
      <c r="K1428" s="8" t="str">
        <f t="shared" si="45"/>
        <v>Hoan Hao Tin_0.09_337308_C00468065</v>
      </c>
    </row>
    <row r="1429" spans="3:11" x14ac:dyDescent="0.2">
      <c r="C1429" s="8">
        <v>337308</v>
      </c>
      <c r="D1429" s="8" t="s">
        <v>841</v>
      </c>
      <c r="E1429" s="8" t="s">
        <v>844</v>
      </c>
      <c r="F1429" s="8" t="s">
        <v>845</v>
      </c>
      <c r="G1429" s="8" t="s">
        <v>17</v>
      </c>
      <c r="H1429" s="8">
        <v>0.14000000000000001</v>
      </c>
      <c r="I1429" s="8">
        <v>530000</v>
      </c>
      <c r="J1429" s="8" t="str">
        <f t="shared" si="44"/>
        <v>CK 110/ 170_0.14</v>
      </c>
      <c r="K1429" s="8" t="str">
        <f t="shared" si="45"/>
        <v>CK 110/ 170_0.14_337308_C00468468</v>
      </c>
    </row>
    <row r="1430" spans="3:11" x14ac:dyDescent="0.2">
      <c r="C1430" s="8">
        <v>337308</v>
      </c>
      <c r="D1430" s="8" t="s">
        <v>841</v>
      </c>
      <c r="E1430" s="8" t="s">
        <v>844</v>
      </c>
      <c r="F1430" s="8" t="s">
        <v>845</v>
      </c>
      <c r="G1430" s="8" t="s">
        <v>62</v>
      </c>
      <c r="H1430" s="8">
        <v>0.13</v>
      </c>
      <c r="I1430" s="8">
        <v>2930000</v>
      </c>
      <c r="J1430" s="8" t="str">
        <f t="shared" si="44"/>
        <v>Cup yogurt_0.13</v>
      </c>
      <c r="K1430" s="8" t="str">
        <f t="shared" si="45"/>
        <v>Cup yogurt_0.13_337308_C00468468</v>
      </c>
    </row>
    <row r="1431" spans="3:11" x14ac:dyDescent="0.2">
      <c r="C1431" s="8">
        <v>337308</v>
      </c>
      <c r="D1431" s="8" t="s">
        <v>841</v>
      </c>
      <c r="E1431" s="8" t="s">
        <v>844</v>
      </c>
      <c r="F1431" s="8" t="s">
        <v>845</v>
      </c>
      <c r="G1431" s="8" t="s">
        <v>24</v>
      </c>
      <c r="H1431" s="8">
        <v>0.13</v>
      </c>
      <c r="I1431" s="8">
        <v>200000</v>
      </c>
      <c r="J1431" s="8" t="str">
        <f t="shared" si="44"/>
        <v>Fino_0.13</v>
      </c>
      <c r="K1431" s="8" t="str">
        <f t="shared" si="45"/>
        <v>Fino_0.13_337308_C00468468</v>
      </c>
    </row>
    <row r="1432" spans="3:11" x14ac:dyDescent="0.2">
      <c r="C1432" s="8">
        <v>337308</v>
      </c>
      <c r="D1432" s="8" t="s">
        <v>841</v>
      </c>
      <c r="E1432" s="8" t="s">
        <v>844</v>
      </c>
      <c r="F1432" s="8" t="s">
        <v>845</v>
      </c>
      <c r="G1432" s="8" t="s">
        <v>25</v>
      </c>
      <c r="H1432" s="8">
        <v>0.16</v>
      </c>
      <c r="I1432" s="8">
        <v>6400000</v>
      </c>
      <c r="J1432" s="8" t="str">
        <f t="shared" si="44"/>
        <v>Fresh 110/ 180_0.16</v>
      </c>
      <c r="K1432" s="8" t="str">
        <f t="shared" si="45"/>
        <v>Fresh 110/ 180_0.16_337308_C00468468</v>
      </c>
    </row>
    <row r="1433" spans="3:11" x14ac:dyDescent="0.2">
      <c r="C1433" s="8">
        <v>337308</v>
      </c>
      <c r="D1433" s="8" t="s">
        <v>841</v>
      </c>
      <c r="E1433" s="8" t="s">
        <v>844</v>
      </c>
      <c r="F1433" s="8" t="s">
        <v>845</v>
      </c>
      <c r="G1433" s="8" t="s">
        <v>45</v>
      </c>
      <c r="H1433" s="8">
        <v>0.11</v>
      </c>
      <c r="I1433" s="8">
        <v>130000</v>
      </c>
      <c r="J1433" s="8" t="str">
        <f t="shared" si="44"/>
        <v>Fristi LAD_0.11</v>
      </c>
      <c r="K1433" s="8" t="str">
        <f t="shared" si="45"/>
        <v>Fristi LAD_0.11_337308_C00468468</v>
      </c>
    </row>
    <row r="1434" spans="3:11" x14ac:dyDescent="0.2">
      <c r="C1434" s="8">
        <v>337308</v>
      </c>
      <c r="D1434" s="8" t="s">
        <v>841</v>
      </c>
      <c r="E1434" s="8" t="s">
        <v>844</v>
      </c>
      <c r="F1434" s="8" t="s">
        <v>845</v>
      </c>
      <c r="G1434" s="8" t="s">
        <v>65</v>
      </c>
      <c r="H1434" s="8">
        <v>0.12</v>
      </c>
      <c r="I1434" s="8">
        <v>870000</v>
      </c>
      <c r="J1434" s="8" t="str">
        <f t="shared" si="44"/>
        <v>Hoan Hao Tin_0.12</v>
      </c>
      <c r="K1434" s="8" t="str">
        <f t="shared" si="45"/>
        <v>Hoan Hao Tin_0.12_337308_C00468468</v>
      </c>
    </row>
    <row r="1435" spans="3:11" x14ac:dyDescent="0.2">
      <c r="C1435" s="8">
        <v>337308</v>
      </c>
      <c r="D1435" s="8" t="s">
        <v>841</v>
      </c>
      <c r="E1435" s="8" t="s">
        <v>844</v>
      </c>
      <c r="F1435" s="8" t="s">
        <v>845</v>
      </c>
      <c r="G1435" s="8" t="s">
        <v>27</v>
      </c>
      <c r="H1435" s="8">
        <v>0.1</v>
      </c>
      <c r="I1435" s="8">
        <v>70000</v>
      </c>
      <c r="J1435" s="8" t="str">
        <f t="shared" si="44"/>
        <v>YM 110/ 170_0.1</v>
      </c>
      <c r="K1435" s="8" t="str">
        <f t="shared" si="45"/>
        <v>YM 110/ 170_0.1_337308_C00468468</v>
      </c>
    </row>
    <row r="1436" spans="3:11" x14ac:dyDescent="0.2">
      <c r="C1436" s="8">
        <v>337308</v>
      </c>
      <c r="D1436" s="8" t="s">
        <v>841</v>
      </c>
      <c r="E1436" s="8" t="s">
        <v>846</v>
      </c>
      <c r="F1436" s="8" t="s">
        <v>847</v>
      </c>
      <c r="G1436" s="8" t="s">
        <v>62</v>
      </c>
      <c r="H1436" s="8">
        <v>0.13</v>
      </c>
      <c r="I1436" s="8">
        <v>1000000</v>
      </c>
      <c r="J1436" s="8" t="str">
        <f t="shared" si="44"/>
        <v>Cup yogurt_0.13</v>
      </c>
      <c r="K1436" s="8" t="str">
        <f t="shared" si="45"/>
        <v>Cup yogurt_0.13_337308_C00471935</v>
      </c>
    </row>
    <row r="1437" spans="3:11" x14ac:dyDescent="0.2">
      <c r="C1437" s="8">
        <v>337308</v>
      </c>
      <c r="D1437" s="8" t="s">
        <v>841</v>
      </c>
      <c r="E1437" s="8" t="s">
        <v>846</v>
      </c>
      <c r="F1437" s="8" t="s">
        <v>847</v>
      </c>
      <c r="G1437" s="8" t="s">
        <v>72</v>
      </c>
      <c r="H1437" s="8">
        <v>0.13</v>
      </c>
      <c r="I1437" s="8">
        <v>270000</v>
      </c>
      <c r="J1437" s="8" t="str">
        <f t="shared" si="44"/>
        <v>Fresh 1L_0.13</v>
      </c>
      <c r="K1437" s="8" t="str">
        <f t="shared" si="45"/>
        <v>Fresh 1L_0.13_337308_C00471935</v>
      </c>
    </row>
    <row r="1438" spans="3:11" x14ac:dyDescent="0.2">
      <c r="C1438" s="8">
        <v>337308</v>
      </c>
      <c r="D1438" s="8" t="s">
        <v>841</v>
      </c>
      <c r="E1438" s="8" t="s">
        <v>846</v>
      </c>
      <c r="F1438" s="8" t="s">
        <v>847</v>
      </c>
      <c r="G1438" s="8" t="s">
        <v>65</v>
      </c>
      <c r="H1438" s="8">
        <v>0.09</v>
      </c>
      <c r="I1438" s="8">
        <v>730000</v>
      </c>
      <c r="J1438" s="8" t="str">
        <f t="shared" si="44"/>
        <v>Hoan Hao Tin_0.09</v>
      </c>
      <c r="K1438" s="8" t="str">
        <f t="shared" si="45"/>
        <v>Hoan Hao Tin_0.09_337308_C00471935</v>
      </c>
    </row>
    <row r="1439" spans="3:11" x14ac:dyDescent="0.2">
      <c r="C1439" s="8">
        <v>337308</v>
      </c>
      <c r="D1439" s="8" t="s">
        <v>841</v>
      </c>
      <c r="E1439" s="8" t="s">
        <v>848</v>
      </c>
      <c r="F1439" s="8" t="s">
        <v>849</v>
      </c>
      <c r="G1439" s="8" t="s">
        <v>17</v>
      </c>
      <c r="H1439" s="8">
        <v>0.09</v>
      </c>
      <c r="I1439" s="8">
        <v>50000</v>
      </c>
      <c r="J1439" s="8" t="str">
        <f t="shared" si="44"/>
        <v>CK 110/ 170_0.09</v>
      </c>
      <c r="K1439" s="8" t="str">
        <f t="shared" si="45"/>
        <v>CK 110/ 170_0.09_337308_C00471942</v>
      </c>
    </row>
    <row r="1440" spans="3:11" x14ac:dyDescent="0.2">
      <c r="C1440" s="8">
        <v>337308</v>
      </c>
      <c r="D1440" s="8" t="s">
        <v>841</v>
      </c>
      <c r="E1440" s="8" t="s">
        <v>848</v>
      </c>
      <c r="F1440" s="8" t="s">
        <v>849</v>
      </c>
      <c r="G1440" s="8" t="s">
        <v>24</v>
      </c>
      <c r="H1440" s="8">
        <v>0.14000000000000001</v>
      </c>
      <c r="I1440" s="8">
        <v>50000</v>
      </c>
      <c r="J1440" s="8" t="str">
        <f t="shared" si="44"/>
        <v>Fino_0.14</v>
      </c>
      <c r="K1440" s="8" t="str">
        <f t="shared" si="45"/>
        <v>Fino_0.14_337308_C00471942</v>
      </c>
    </row>
    <row r="1441" spans="3:11" x14ac:dyDescent="0.2">
      <c r="C1441" s="8">
        <v>337308</v>
      </c>
      <c r="D1441" s="8" t="s">
        <v>841</v>
      </c>
      <c r="E1441" s="8" t="s">
        <v>848</v>
      </c>
      <c r="F1441" s="8" t="s">
        <v>849</v>
      </c>
      <c r="G1441" s="8" t="s">
        <v>25</v>
      </c>
      <c r="H1441" s="8">
        <v>0.12</v>
      </c>
      <c r="I1441" s="8">
        <v>50000</v>
      </c>
      <c r="J1441" s="8" t="str">
        <f t="shared" si="44"/>
        <v>Fresh 110/ 180_0.12</v>
      </c>
      <c r="K1441" s="8" t="str">
        <f t="shared" si="45"/>
        <v>Fresh 110/ 180_0.12_337308_C00471942</v>
      </c>
    </row>
    <row r="1442" spans="3:11" x14ac:dyDescent="0.2">
      <c r="C1442" s="8">
        <v>337308</v>
      </c>
      <c r="D1442" s="8" t="s">
        <v>841</v>
      </c>
      <c r="E1442" s="8" t="s">
        <v>848</v>
      </c>
      <c r="F1442" s="8" t="s">
        <v>849</v>
      </c>
      <c r="G1442" s="8" t="s">
        <v>27</v>
      </c>
      <c r="H1442" s="8">
        <v>0.1</v>
      </c>
      <c r="I1442" s="8">
        <v>50000</v>
      </c>
      <c r="J1442" s="8" t="str">
        <f t="shared" si="44"/>
        <v>YM 110/ 170_0.1</v>
      </c>
      <c r="K1442" s="8" t="str">
        <f t="shared" si="45"/>
        <v>YM 110/ 170_0.1_337308_C00471942</v>
      </c>
    </row>
    <row r="1443" spans="3:11" x14ac:dyDescent="0.2">
      <c r="C1443" s="8">
        <v>337308</v>
      </c>
      <c r="D1443" s="8" t="s">
        <v>841</v>
      </c>
      <c r="E1443" s="8" t="s">
        <v>850</v>
      </c>
      <c r="F1443" s="8" t="s">
        <v>851</v>
      </c>
      <c r="G1443" s="8" t="s">
        <v>62</v>
      </c>
      <c r="H1443" s="8">
        <v>0.12</v>
      </c>
      <c r="I1443" s="8">
        <v>130000</v>
      </c>
      <c r="J1443" s="8" t="str">
        <f t="shared" si="44"/>
        <v>Cup yogurt_0.12</v>
      </c>
      <c r="K1443" s="8" t="str">
        <f t="shared" si="45"/>
        <v>Cup yogurt_0.12_337308_C00487117</v>
      </c>
    </row>
    <row r="1444" spans="3:11" x14ac:dyDescent="0.2">
      <c r="C1444" s="8">
        <v>337308</v>
      </c>
      <c r="D1444" s="8" t="s">
        <v>841</v>
      </c>
      <c r="E1444" s="8" t="s">
        <v>850</v>
      </c>
      <c r="F1444" s="8" t="s">
        <v>851</v>
      </c>
      <c r="G1444" s="8" t="s">
        <v>72</v>
      </c>
      <c r="H1444" s="8">
        <v>0.13</v>
      </c>
      <c r="I1444" s="8">
        <v>670000</v>
      </c>
      <c r="J1444" s="8" t="str">
        <f t="shared" si="44"/>
        <v>Fresh 1L_0.13</v>
      </c>
      <c r="K1444" s="8" t="str">
        <f t="shared" si="45"/>
        <v>Fresh 1L_0.13_337308_C00487117</v>
      </c>
    </row>
    <row r="1445" spans="3:11" x14ac:dyDescent="0.2">
      <c r="C1445" s="8">
        <v>337308</v>
      </c>
      <c r="D1445" s="8" t="s">
        <v>841</v>
      </c>
      <c r="E1445" s="8" t="s">
        <v>850</v>
      </c>
      <c r="F1445" s="8" t="s">
        <v>851</v>
      </c>
      <c r="G1445" s="8" t="s">
        <v>64</v>
      </c>
      <c r="H1445" s="8">
        <v>0.14000000000000001</v>
      </c>
      <c r="I1445" s="8">
        <v>4470000</v>
      </c>
      <c r="J1445" s="8" t="str">
        <f t="shared" si="44"/>
        <v>Hoan Hao 1L_0.14</v>
      </c>
      <c r="K1445" s="8" t="str">
        <f t="shared" si="45"/>
        <v>Hoan Hao 1L_0.14_337308_C00487117</v>
      </c>
    </row>
    <row r="1446" spans="3:11" x14ac:dyDescent="0.2">
      <c r="C1446" s="8">
        <v>337308</v>
      </c>
      <c r="D1446" s="8" t="s">
        <v>841</v>
      </c>
      <c r="E1446" s="8" t="s">
        <v>852</v>
      </c>
      <c r="F1446" s="8" t="s">
        <v>853</v>
      </c>
      <c r="G1446" s="8" t="s">
        <v>17</v>
      </c>
      <c r="H1446" s="8">
        <v>0.12</v>
      </c>
      <c r="I1446" s="8">
        <v>130000</v>
      </c>
      <c r="J1446" s="8" t="str">
        <f t="shared" si="44"/>
        <v>CK 110/ 170_0.12</v>
      </c>
      <c r="K1446" s="8" t="str">
        <f t="shared" si="45"/>
        <v>CK 110/ 170_0.12_337308_C00493188</v>
      </c>
    </row>
    <row r="1447" spans="3:11" x14ac:dyDescent="0.2">
      <c r="C1447" s="8">
        <v>337308</v>
      </c>
      <c r="D1447" s="8" t="s">
        <v>841</v>
      </c>
      <c r="E1447" s="8" t="s">
        <v>852</v>
      </c>
      <c r="F1447" s="8" t="s">
        <v>853</v>
      </c>
      <c r="G1447" s="8" t="s">
        <v>62</v>
      </c>
      <c r="H1447" s="8">
        <v>0.12</v>
      </c>
      <c r="I1447" s="8">
        <v>200000</v>
      </c>
      <c r="J1447" s="8" t="str">
        <f t="shared" si="44"/>
        <v>Cup yogurt_0.12</v>
      </c>
      <c r="K1447" s="8" t="str">
        <f t="shared" si="45"/>
        <v>Cup yogurt_0.12_337308_C00493188</v>
      </c>
    </row>
    <row r="1448" spans="3:11" x14ac:dyDescent="0.2">
      <c r="C1448" s="8">
        <v>337308</v>
      </c>
      <c r="D1448" s="8" t="s">
        <v>841</v>
      </c>
      <c r="E1448" s="8" t="s">
        <v>852</v>
      </c>
      <c r="F1448" s="8" t="s">
        <v>853</v>
      </c>
      <c r="G1448" s="8" t="s">
        <v>81</v>
      </c>
      <c r="H1448" s="8">
        <v>0.05</v>
      </c>
      <c r="I1448" s="8">
        <v>50000</v>
      </c>
      <c r="J1448" s="8" t="str">
        <f t="shared" si="44"/>
        <v>DL Gold_0.05</v>
      </c>
      <c r="K1448" s="8" t="str">
        <f t="shared" si="45"/>
        <v>DL Gold_0.05_337308_C00493188</v>
      </c>
    </row>
    <row r="1449" spans="3:11" x14ac:dyDescent="0.2">
      <c r="C1449" s="8">
        <v>337308</v>
      </c>
      <c r="D1449" s="8" t="s">
        <v>841</v>
      </c>
      <c r="E1449" s="8" t="s">
        <v>852</v>
      </c>
      <c r="F1449" s="8" t="s">
        <v>853</v>
      </c>
      <c r="G1449" s="8" t="s">
        <v>24</v>
      </c>
      <c r="H1449" s="8">
        <v>0.13</v>
      </c>
      <c r="I1449" s="8">
        <v>530000</v>
      </c>
      <c r="J1449" s="8" t="str">
        <f t="shared" si="44"/>
        <v>Fino_0.13</v>
      </c>
      <c r="K1449" s="8" t="str">
        <f t="shared" si="45"/>
        <v>Fino_0.13_337308_C00493188</v>
      </c>
    </row>
    <row r="1450" spans="3:11" x14ac:dyDescent="0.2">
      <c r="C1450" s="8">
        <v>337308</v>
      </c>
      <c r="D1450" s="8" t="s">
        <v>841</v>
      </c>
      <c r="E1450" s="8" t="s">
        <v>852</v>
      </c>
      <c r="F1450" s="8" t="s">
        <v>853</v>
      </c>
      <c r="G1450" s="8" t="s">
        <v>25</v>
      </c>
      <c r="H1450" s="8">
        <v>0.14000000000000001</v>
      </c>
      <c r="I1450" s="8">
        <v>870000</v>
      </c>
      <c r="J1450" s="8" t="str">
        <f t="shared" si="44"/>
        <v>Fresh 110/ 180_0.14</v>
      </c>
      <c r="K1450" s="8" t="str">
        <f t="shared" si="45"/>
        <v>Fresh 110/ 180_0.14_337308_C00493188</v>
      </c>
    </row>
    <row r="1451" spans="3:11" x14ac:dyDescent="0.2">
      <c r="C1451" s="8">
        <v>337308</v>
      </c>
      <c r="D1451" s="8" t="s">
        <v>841</v>
      </c>
      <c r="E1451" s="8" t="s">
        <v>852</v>
      </c>
      <c r="F1451" s="8" t="s">
        <v>853</v>
      </c>
      <c r="G1451" s="8" t="s">
        <v>45</v>
      </c>
      <c r="H1451" s="8">
        <v>0.11</v>
      </c>
      <c r="I1451" s="8">
        <v>670000</v>
      </c>
      <c r="J1451" s="8" t="str">
        <f t="shared" si="44"/>
        <v>Fristi LAD_0.11</v>
      </c>
      <c r="K1451" s="8" t="str">
        <f t="shared" si="45"/>
        <v>Fristi LAD_0.11_337308_C00493188</v>
      </c>
    </row>
    <row r="1452" spans="3:11" x14ac:dyDescent="0.2">
      <c r="C1452" s="8">
        <v>337308</v>
      </c>
      <c r="D1452" s="8" t="s">
        <v>841</v>
      </c>
      <c r="E1452" s="8" t="s">
        <v>852</v>
      </c>
      <c r="F1452" s="8" t="s">
        <v>853</v>
      </c>
      <c r="G1452" s="8" t="s">
        <v>26</v>
      </c>
      <c r="H1452" s="8">
        <v>0.09</v>
      </c>
      <c r="I1452" s="8">
        <v>70000</v>
      </c>
      <c r="J1452" s="8" t="str">
        <f t="shared" si="44"/>
        <v>Ovaltine 110/ 180_0.09</v>
      </c>
      <c r="K1452" s="8" t="str">
        <f t="shared" si="45"/>
        <v>Ovaltine 110/ 180_0.09_337308_C00493188</v>
      </c>
    </row>
    <row r="1453" spans="3:11" x14ac:dyDescent="0.2">
      <c r="C1453" s="8">
        <v>337308</v>
      </c>
      <c r="D1453" s="8" t="s">
        <v>841</v>
      </c>
      <c r="E1453" s="8" t="s">
        <v>852</v>
      </c>
      <c r="F1453" s="8" t="s">
        <v>853</v>
      </c>
      <c r="G1453" s="8" t="s">
        <v>27</v>
      </c>
      <c r="H1453" s="8">
        <v>0.08</v>
      </c>
      <c r="I1453" s="8">
        <v>130000</v>
      </c>
      <c r="J1453" s="8" t="str">
        <f t="shared" si="44"/>
        <v>YM 110/ 170_0.08</v>
      </c>
      <c r="K1453" s="8" t="str">
        <f t="shared" si="45"/>
        <v>YM 110/ 170_0.08_337308_C00493188</v>
      </c>
    </row>
    <row r="1454" spans="3:11" x14ac:dyDescent="0.2">
      <c r="C1454" s="8">
        <v>337308</v>
      </c>
      <c r="D1454" s="8" t="s">
        <v>841</v>
      </c>
      <c r="E1454" s="8" t="s">
        <v>854</v>
      </c>
      <c r="F1454" s="8" t="s">
        <v>855</v>
      </c>
      <c r="G1454" s="8" t="s">
        <v>62</v>
      </c>
      <c r="H1454" s="8">
        <v>0.1</v>
      </c>
      <c r="I1454" s="8">
        <v>50000</v>
      </c>
      <c r="J1454" s="8" t="str">
        <f t="shared" si="44"/>
        <v>Cup yogurt_0.1</v>
      </c>
      <c r="K1454" s="8" t="str">
        <f t="shared" si="45"/>
        <v>Cup yogurt_0.1_337308_C00520346</v>
      </c>
    </row>
    <row r="1455" spans="3:11" x14ac:dyDescent="0.2">
      <c r="C1455" s="8">
        <v>337308</v>
      </c>
      <c r="D1455" s="8" t="s">
        <v>841</v>
      </c>
      <c r="E1455" s="8" t="s">
        <v>854</v>
      </c>
      <c r="F1455" s="8" t="s">
        <v>855</v>
      </c>
      <c r="G1455" s="8" t="s">
        <v>63</v>
      </c>
      <c r="H1455" s="8">
        <v>0.08</v>
      </c>
      <c r="I1455" s="8">
        <v>50000</v>
      </c>
      <c r="J1455" s="8" t="str">
        <f t="shared" si="44"/>
        <v>DL Organic_0.08</v>
      </c>
      <c r="K1455" s="8" t="str">
        <f t="shared" si="45"/>
        <v>DL Organic_0.08_337308_C00520346</v>
      </c>
    </row>
    <row r="1456" spans="3:11" x14ac:dyDescent="0.2">
      <c r="C1456" s="8">
        <v>337308</v>
      </c>
      <c r="D1456" s="8" t="s">
        <v>841</v>
      </c>
      <c r="E1456" s="8" t="s">
        <v>854</v>
      </c>
      <c r="F1456" s="8" t="s">
        <v>855</v>
      </c>
      <c r="G1456" s="8" t="s">
        <v>25</v>
      </c>
      <c r="H1456" s="8">
        <v>0.13</v>
      </c>
      <c r="I1456" s="8">
        <v>50000</v>
      </c>
      <c r="J1456" s="8" t="str">
        <f t="shared" si="44"/>
        <v>Fresh 110/ 180_0.13</v>
      </c>
      <c r="K1456" s="8" t="str">
        <f t="shared" si="45"/>
        <v>Fresh 110/ 180_0.13_337308_C00520346</v>
      </c>
    </row>
    <row r="1457" spans="3:11" x14ac:dyDescent="0.2">
      <c r="C1457" s="8">
        <v>337308</v>
      </c>
      <c r="D1457" s="8" t="s">
        <v>841</v>
      </c>
      <c r="E1457" s="8" t="s">
        <v>854</v>
      </c>
      <c r="F1457" s="8" t="s">
        <v>855</v>
      </c>
      <c r="G1457" s="8" t="s">
        <v>45</v>
      </c>
      <c r="H1457" s="8">
        <v>0.08</v>
      </c>
      <c r="I1457" s="8">
        <v>50000</v>
      </c>
      <c r="J1457" s="8" t="str">
        <f t="shared" si="44"/>
        <v>Fristi LAD_0.08</v>
      </c>
      <c r="K1457" s="8" t="str">
        <f t="shared" si="45"/>
        <v>Fristi LAD_0.08_337308_C00520346</v>
      </c>
    </row>
    <row r="1458" spans="3:11" x14ac:dyDescent="0.2">
      <c r="C1458" s="8">
        <v>337308</v>
      </c>
      <c r="D1458" s="8" t="s">
        <v>841</v>
      </c>
      <c r="E1458" s="8" t="s">
        <v>854</v>
      </c>
      <c r="F1458" s="8" t="s">
        <v>855</v>
      </c>
      <c r="G1458" s="8" t="s">
        <v>64</v>
      </c>
      <c r="H1458" s="8">
        <v>0.08</v>
      </c>
      <c r="I1458" s="8">
        <v>50000</v>
      </c>
      <c r="J1458" s="8" t="str">
        <f t="shared" si="44"/>
        <v>Hoan Hao 1L_0.08</v>
      </c>
      <c r="K1458" s="8" t="str">
        <f t="shared" si="45"/>
        <v>Hoan Hao 1L_0.08_337308_C00520346</v>
      </c>
    </row>
    <row r="1459" spans="3:11" x14ac:dyDescent="0.2">
      <c r="C1459" s="8">
        <v>337308</v>
      </c>
      <c r="D1459" s="8" t="s">
        <v>841</v>
      </c>
      <c r="E1459" s="8" t="s">
        <v>854</v>
      </c>
      <c r="F1459" s="8" t="s">
        <v>855</v>
      </c>
      <c r="G1459" s="8" t="s">
        <v>65</v>
      </c>
      <c r="H1459" s="8">
        <v>0.06</v>
      </c>
      <c r="I1459" s="8">
        <v>50000</v>
      </c>
      <c r="J1459" s="8" t="str">
        <f t="shared" si="44"/>
        <v>Hoan Hao Tin_0.06</v>
      </c>
      <c r="K1459" s="8" t="str">
        <f t="shared" si="45"/>
        <v>Hoan Hao Tin_0.06_337308_C00520346</v>
      </c>
    </row>
    <row r="1460" spans="3:11" x14ac:dyDescent="0.2">
      <c r="C1460" s="8">
        <v>337310</v>
      </c>
      <c r="D1460" s="8" t="s">
        <v>420</v>
      </c>
      <c r="E1460" s="8" t="s">
        <v>856</v>
      </c>
      <c r="F1460" s="8" t="s">
        <v>857</v>
      </c>
      <c r="G1460" s="8" t="s">
        <v>64</v>
      </c>
      <c r="H1460" s="8">
        <v>0.14000000000000001</v>
      </c>
      <c r="I1460" s="8">
        <v>16530000</v>
      </c>
      <c r="J1460" s="8" t="str">
        <f t="shared" si="44"/>
        <v>Hoan Hao 1L_0.14</v>
      </c>
      <c r="K1460" s="8" t="str">
        <f t="shared" si="45"/>
        <v>Hoan Hao 1L_0.14_337310_C00448342</v>
      </c>
    </row>
    <row r="1461" spans="3:11" x14ac:dyDescent="0.2">
      <c r="C1461" s="8">
        <v>337310</v>
      </c>
      <c r="D1461" s="8" t="s">
        <v>420</v>
      </c>
      <c r="E1461" s="8" t="s">
        <v>858</v>
      </c>
      <c r="F1461" s="8" t="s">
        <v>859</v>
      </c>
      <c r="G1461" s="8" t="s">
        <v>62</v>
      </c>
      <c r="H1461" s="8">
        <v>0.12</v>
      </c>
      <c r="I1461" s="8">
        <v>2530000</v>
      </c>
      <c r="J1461" s="8" t="str">
        <f t="shared" si="44"/>
        <v>Cup yogurt_0.12</v>
      </c>
      <c r="K1461" s="8" t="str">
        <f t="shared" si="45"/>
        <v>Cup yogurt_0.12_337310_C00469015</v>
      </c>
    </row>
    <row r="1462" spans="3:11" x14ac:dyDescent="0.2">
      <c r="C1462" s="8">
        <v>337310</v>
      </c>
      <c r="D1462" s="8" t="s">
        <v>420</v>
      </c>
      <c r="E1462" s="8" t="s">
        <v>858</v>
      </c>
      <c r="F1462" s="8" t="s">
        <v>859</v>
      </c>
      <c r="G1462" s="8" t="s">
        <v>72</v>
      </c>
      <c r="H1462" s="8">
        <v>0.12</v>
      </c>
      <c r="I1462" s="8">
        <v>730000</v>
      </c>
      <c r="J1462" s="8" t="str">
        <f t="shared" si="44"/>
        <v>Fresh 1L_0.12</v>
      </c>
      <c r="K1462" s="8" t="str">
        <f t="shared" si="45"/>
        <v>Fresh 1L_0.12_337310_C00469015</v>
      </c>
    </row>
    <row r="1463" spans="3:11" x14ac:dyDescent="0.2">
      <c r="C1463" s="8">
        <v>337310</v>
      </c>
      <c r="D1463" s="8" t="s">
        <v>420</v>
      </c>
      <c r="E1463" s="8" t="s">
        <v>858</v>
      </c>
      <c r="F1463" s="8" t="s">
        <v>859</v>
      </c>
      <c r="G1463" s="8" t="s">
        <v>65</v>
      </c>
      <c r="H1463" s="8">
        <v>0.09</v>
      </c>
      <c r="I1463" s="8">
        <v>50000</v>
      </c>
      <c r="J1463" s="8" t="str">
        <f t="shared" si="44"/>
        <v>Hoan Hao Tin_0.09</v>
      </c>
      <c r="K1463" s="8" t="str">
        <f t="shared" si="45"/>
        <v>Hoan Hao Tin_0.09_337310_C00469015</v>
      </c>
    </row>
    <row r="1464" spans="3:11" x14ac:dyDescent="0.2">
      <c r="C1464" s="8">
        <v>337310</v>
      </c>
      <c r="D1464" s="8" t="s">
        <v>420</v>
      </c>
      <c r="E1464" s="8" t="s">
        <v>860</v>
      </c>
      <c r="F1464" s="8" t="s">
        <v>861</v>
      </c>
      <c r="G1464" s="8" t="s">
        <v>62</v>
      </c>
      <c r="H1464" s="8">
        <v>0.12</v>
      </c>
      <c r="I1464" s="8">
        <v>50000</v>
      </c>
      <c r="J1464" s="8" t="str">
        <f t="shared" si="44"/>
        <v>Cup yogurt_0.12</v>
      </c>
      <c r="K1464" s="8" t="str">
        <f t="shared" si="45"/>
        <v>Cup yogurt_0.12_337310_C00541460</v>
      </c>
    </row>
    <row r="1465" spans="3:11" x14ac:dyDescent="0.2">
      <c r="C1465" s="8">
        <v>337310</v>
      </c>
      <c r="D1465" s="8" t="s">
        <v>420</v>
      </c>
      <c r="E1465" s="8" t="s">
        <v>860</v>
      </c>
      <c r="F1465" s="8" t="s">
        <v>861</v>
      </c>
      <c r="G1465" s="8" t="s">
        <v>65</v>
      </c>
      <c r="H1465" s="8">
        <v>0.1</v>
      </c>
      <c r="I1465" s="8">
        <v>1670000</v>
      </c>
      <c r="J1465" s="8" t="str">
        <f t="shared" si="44"/>
        <v>Hoan Hao Tin_0.1</v>
      </c>
      <c r="K1465" s="8" t="str">
        <f t="shared" si="45"/>
        <v>Hoan Hao Tin_0.1_337310_C00541460</v>
      </c>
    </row>
    <row r="1466" spans="3:11" x14ac:dyDescent="0.2">
      <c r="C1466" s="8">
        <v>337315</v>
      </c>
      <c r="D1466" s="8" t="s">
        <v>862</v>
      </c>
      <c r="E1466" s="8" t="s">
        <v>863</v>
      </c>
      <c r="F1466" s="8" t="s">
        <v>864</v>
      </c>
      <c r="G1466" s="8" t="s">
        <v>24</v>
      </c>
      <c r="H1466" s="8">
        <v>0.13</v>
      </c>
      <c r="I1466" s="8">
        <v>130000</v>
      </c>
      <c r="J1466" s="8" t="str">
        <f t="shared" si="44"/>
        <v>Fino_0.13</v>
      </c>
      <c r="K1466" s="8" t="str">
        <f t="shared" si="45"/>
        <v>Fino_0.13_337315_C00122755</v>
      </c>
    </row>
    <row r="1467" spans="3:11" x14ac:dyDescent="0.2">
      <c r="C1467" s="8">
        <v>337315</v>
      </c>
      <c r="D1467" s="8" t="s">
        <v>862</v>
      </c>
      <c r="E1467" s="8" t="s">
        <v>863</v>
      </c>
      <c r="F1467" s="8" t="s">
        <v>864</v>
      </c>
      <c r="G1467" s="8" t="s">
        <v>65</v>
      </c>
      <c r="H1467" s="8">
        <v>0.09</v>
      </c>
      <c r="I1467" s="8">
        <v>50000</v>
      </c>
      <c r="J1467" s="8" t="str">
        <f t="shared" si="44"/>
        <v>Hoan Hao Tin_0.09</v>
      </c>
      <c r="K1467" s="8" t="str">
        <f t="shared" si="45"/>
        <v>Hoan Hao Tin_0.09_337315_C00122755</v>
      </c>
    </row>
    <row r="1468" spans="3:11" x14ac:dyDescent="0.2">
      <c r="C1468" s="8">
        <v>337315</v>
      </c>
      <c r="D1468" s="8" t="s">
        <v>862</v>
      </c>
      <c r="E1468" s="8" t="s">
        <v>865</v>
      </c>
      <c r="F1468" s="8" t="s">
        <v>866</v>
      </c>
      <c r="G1468" s="8" t="s">
        <v>62</v>
      </c>
      <c r="H1468" s="8">
        <v>0.12</v>
      </c>
      <c r="I1468" s="8">
        <v>1330000</v>
      </c>
      <c r="J1468" s="8" t="str">
        <f t="shared" si="44"/>
        <v>Cup yogurt_0.12</v>
      </c>
      <c r="K1468" s="8" t="str">
        <f t="shared" si="45"/>
        <v>Cup yogurt_0.12_337315_C00251141</v>
      </c>
    </row>
    <row r="1469" spans="3:11" x14ac:dyDescent="0.2">
      <c r="C1469" s="8">
        <v>337315</v>
      </c>
      <c r="D1469" s="8" t="s">
        <v>862</v>
      </c>
      <c r="E1469" s="8" t="s">
        <v>865</v>
      </c>
      <c r="F1469" s="8" t="s">
        <v>866</v>
      </c>
      <c r="G1469" s="8" t="s">
        <v>24</v>
      </c>
      <c r="H1469" s="8">
        <v>0.13</v>
      </c>
      <c r="I1469" s="8">
        <v>50000</v>
      </c>
      <c r="J1469" s="8" t="str">
        <f t="shared" si="44"/>
        <v>Fino_0.13</v>
      </c>
      <c r="K1469" s="8" t="str">
        <f t="shared" si="45"/>
        <v>Fino_0.13_337315_C00251141</v>
      </c>
    </row>
    <row r="1470" spans="3:11" x14ac:dyDescent="0.2">
      <c r="C1470" s="8">
        <v>337315</v>
      </c>
      <c r="D1470" s="8" t="s">
        <v>862</v>
      </c>
      <c r="E1470" s="8" t="s">
        <v>865</v>
      </c>
      <c r="F1470" s="8" t="s">
        <v>866</v>
      </c>
      <c r="G1470" s="8" t="s">
        <v>64</v>
      </c>
      <c r="H1470" s="8">
        <v>0.1</v>
      </c>
      <c r="I1470" s="8">
        <v>70000</v>
      </c>
      <c r="J1470" s="8" t="str">
        <f t="shared" si="44"/>
        <v>Hoan Hao 1L_0.1</v>
      </c>
      <c r="K1470" s="8" t="str">
        <f t="shared" si="45"/>
        <v>Hoan Hao 1L_0.1_337315_C00251141</v>
      </c>
    </row>
    <row r="1471" spans="3:11" x14ac:dyDescent="0.2">
      <c r="C1471" s="8">
        <v>337315</v>
      </c>
      <c r="D1471" s="8" t="s">
        <v>862</v>
      </c>
      <c r="E1471" s="8" t="s">
        <v>867</v>
      </c>
      <c r="F1471" s="8" t="s">
        <v>868</v>
      </c>
      <c r="G1471" s="8" t="s">
        <v>62</v>
      </c>
      <c r="H1471" s="8">
        <v>0.12</v>
      </c>
      <c r="I1471" s="8">
        <v>1070000</v>
      </c>
      <c r="J1471" s="8" t="str">
        <f t="shared" si="44"/>
        <v>Cup yogurt_0.12</v>
      </c>
      <c r="K1471" s="8" t="str">
        <f t="shared" si="45"/>
        <v>Cup yogurt_0.12_337315_C00457003</v>
      </c>
    </row>
    <row r="1472" spans="3:11" x14ac:dyDescent="0.2">
      <c r="C1472" s="8">
        <v>337315</v>
      </c>
      <c r="D1472" s="8" t="s">
        <v>862</v>
      </c>
      <c r="E1472" s="8" t="s">
        <v>867</v>
      </c>
      <c r="F1472" s="8" t="s">
        <v>868</v>
      </c>
      <c r="G1472" s="8" t="s">
        <v>24</v>
      </c>
      <c r="H1472" s="8">
        <v>0.13</v>
      </c>
      <c r="I1472" s="8">
        <v>50000</v>
      </c>
      <c r="J1472" s="8" t="str">
        <f t="shared" si="44"/>
        <v>Fino_0.13</v>
      </c>
      <c r="K1472" s="8" t="str">
        <f t="shared" si="45"/>
        <v>Fino_0.13_337315_C00457003</v>
      </c>
    </row>
    <row r="1473" spans="3:11" x14ac:dyDescent="0.2">
      <c r="C1473" s="8">
        <v>337315</v>
      </c>
      <c r="D1473" s="8" t="s">
        <v>862</v>
      </c>
      <c r="E1473" s="8" t="s">
        <v>867</v>
      </c>
      <c r="F1473" s="8" t="s">
        <v>868</v>
      </c>
      <c r="G1473" s="8" t="s">
        <v>25</v>
      </c>
      <c r="H1473" s="8">
        <v>0.13</v>
      </c>
      <c r="I1473" s="8">
        <v>3070000</v>
      </c>
      <c r="J1473" s="8" t="str">
        <f t="shared" si="44"/>
        <v>Fresh 110/ 180_0.13</v>
      </c>
      <c r="K1473" s="8" t="str">
        <f t="shared" si="45"/>
        <v>Fresh 110/ 180_0.13_337315_C00457003</v>
      </c>
    </row>
    <row r="1474" spans="3:11" x14ac:dyDescent="0.2">
      <c r="C1474" s="8">
        <v>337315</v>
      </c>
      <c r="D1474" s="8" t="s">
        <v>862</v>
      </c>
      <c r="E1474" s="8" t="s">
        <v>867</v>
      </c>
      <c r="F1474" s="8" t="s">
        <v>868</v>
      </c>
      <c r="G1474" s="8" t="s">
        <v>64</v>
      </c>
      <c r="H1474" s="8">
        <v>0.1</v>
      </c>
      <c r="I1474" s="8">
        <v>50000</v>
      </c>
      <c r="J1474" s="8" t="str">
        <f t="shared" ref="J1474:J1537" si="46">G1474&amp;"_"&amp;H1474</f>
        <v>Hoan Hao 1L_0.1</v>
      </c>
      <c r="K1474" s="8" t="str">
        <f t="shared" si="45"/>
        <v>Hoan Hao 1L_0.1_337315_C00457003</v>
      </c>
    </row>
    <row r="1475" spans="3:11" x14ac:dyDescent="0.2">
      <c r="C1475" s="8">
        <v>337315</v>
      </c>
      <c r="D1475" s="8" t="s">
        <v>862</v>
      </c>
      <c r="E1475" s="8" t="s">
        <v>867</v>
      </c>
      <c r="F1475" s="8" t="s">
        <v>868</v>
      </c>
      <c r="G1475" s="8" t="s">
        <v>26</v>
      </c>
      <c r="H1475" s="8">
        <v>0.08</v>
      </c>
      <c r="I1475" s="8">
        <v>50000</v>
      </c>
      <c r="J1475" s="8" t="str">
        <f t="shared" si="46"/>
        <v>Ovaltine 110/ 180_0.08</v>
      </c>
      <c r="K1475" s="8" t="str">
        <f t="shared" ref="K1475:K1538" si="47">G1475&amp;"_"&amp;H1475&amp;"_"&amp;C1475&amp;"_"&amp;E1475</f>
        <v>Ovaltine 110/ 180_0.08_337315_C00457003</v>
      </c>
    </row>
    <row r="1476" spans="3:11" x14ac:dyDescent="0.2">
      <c r="C1476" s="8">
        <v>337315</v>
      </c>
      <c r="D1476" s="8" t="s">
        <v>862</v>
      </c>
      <c r="E1476" s="8" t="s">
        <v>867</v>
      </c>
      <c r="F1476" s="8" t="s">
        <v>868</v>
      </c>
      <c r="G1476" s="8" t="s">
        <v>27</v>
      </c>
      <c r="H1476" s="8">
        <v>7.0000000000000007E-2</v>
      </c>
      <c r="I1476" s="8">
        <v>50000</v>
      </c>
      <c r="J1476" s="8" t="str">
        <f t="shared" si="46"/>
        <v>YM 110/ 170_0.07</v>
      </c>
      <c r="K1476" s="8" t="str">
        <f t="shared" si="47"/>
        <v>YM 110/ 170_0.07_337315_C00457003</v>
      </c>
    </row>
    <row r="1477" spans="3:11" x14ac:dyDescent="0.2">
      <c r="C1477" s="8">
        <v>337315</v>
      </c>
      <c r="D1477" s="8" t="s">
        <v>862</v>
      </c>
      <c r="E1477" s="8" t="s">
        <v>869</v>
      </c>
      <c r="F1477" s="8" t="s">
        <v>870</v>
      </c>
      <c r="G1477" s="8" t="s">
        <v>62</v>
      </c>
      <c r="H1477" s="8">
        <v>0.12</v>
      </c>
      <c r="I1477" s="8">
        <v>4270000</v>
      </c>
      <c r="J1477" s="8" t="str">
        <f t="shared" si="46"/>
        <v>Cup yogurt_0.12</v>
      </c>
      <c r="K1477" s="8" t="str">
        <f t="shared" si="47"/>
        <v>Cup yogurt_0.12_337315_C00480921</v>
      </c>
    </row>
    <row r="1478" spans="3:11" x14ac:dyDescent="0.2">
      <c r="C1478" s="8">
        <v>337315</v>
      </c>
      <c r="D1478" s="8" t="s">
        <v>862</v>
      </c>
      <c r="E1478" s="8" t="s">
        <v>869</v>
      </c>
      <c r="F1478" s="8" t="s">
        <v>870</v>
      </c>
      <c r="G1478" s="8" t="s">
        <v>25</v>
      </c>
      <c r="H1478" s="8">
        <v>0.13</v>
      </c>
      <c r="I1478" s="8">
        <v>4470000</v>
      </c>
      <c r="J1478" s="8" t="str">
        <f t="shared" si="46"/>
        <v>Fresh 110/ 180_0.13</v>
      </c>
      <c r="K1478" s="8" t="str">
        <f t="shared" si="47"/>
        <v>Fresh 110/ 180_0.13_337315_C00480921</v>
      </c>
    </row>
    <row r="1479" spans="3:11" x14ac:dyDescent="0.2">
      <c r="C1479" s="8">
        <v>337315</v>
      </c>
      <c r="D1479" s="8" t="s">
        <v>862</v>
      </c>
      <c r="E1479" s="8" t="s">
        <v>869</v>
      </c>
      <c r="F1479" s="8" t="s">
        <v>870</v>
      </c>
      <c r="G1479" s="8" t="s">
        <v>45</v>
      </c>
      <c r="H1479" s="8">
        <v>0.1</v>
      </c>
      <c r="I1479" s="8">
        <v>50000</v>
      </c>
      <c r="J1479" s="8" t="str">
        <f t="shared" si="46"/>
        <v>Fristi LAD_0.1</v>
      </c>
      <c r="K1479" s="8" t="str">
        <f t="shared" si="47"/>
        <v>Fristi LAD_0.1_337315_C00480921</v>
      </c>
    </row>
    <row r="1480" spans="3:11" x14ac:dyDescent="0.2">
      <c r="C1480" s="8">
        <v>337315</v>
      </c>
      <c r="D1480" s="8" t="s">
        <v>862</v>
      </c>
      <c r="E1480" s="8" t="s">
        <v>869</v>
      </c>
      <c r="F1480" s="8" t="s">
        <v>870</v>
      </c>
      <c r="G1480" s="8" t="s">
        <v>64</v>
      </c>
      <c r="H1480" s="8">
        <v>0.1</v>
      </c>
      <c r="I1480" s="8">
        <v>200000</v>
      </c>
      <c r="J1480" s="8" t="str">
        <f t="shared" si="46"/>
        <v>Hoan Hao 1L_0.1</v>
      </c>
      <c r="K1480" s="8" t="str">
        <f t="shared" si="47"/>
        <v>Hoan Hao 1L_0.1_337315_C00480921</v>
      </c>
    </row>
    <row r="1481" spans="3:11" x14ac:dyDescent="0.2">
      <c r="C1481" s="8">
        <v>337315</v>
      </c>
      <c r="D1481" s="8" t="s">
        <v>862</v>
      </c>
      <c r="E1481" s="8" t="s">
        <v>869</v>
      </c>
      <c r="F1481" s="8" t="s">
        <v>870</v>
      </c>
      <c r="G1481" s="8" t="s">
        <v>27</v>
      </c>
      <c r="H1481" s="8">
        <v>7.0000000000000007E-2</v>
      </c>
      <c r="I1481" s="8">
        <v>50000</v>
      </c>
      <c r="J1481" s="8" t="str">
        <f t="shared" si="46"/>
        <v>YM 110/ 170_0.07</v>
      </c>
      <c r="K1481" s="8" t="str">
        <f t="shared" si="47"/>
        <v>YM 110/ 170_0.07_337315_C00480921</v>
      </c>
    </row>
    <row r="1482" spans="3:11" x14ac:dyDescent="0.2">
      <c r="C1482" s="8">
        <v>337315</v>
      </c>
      <c r="D1482" s="8" t="s">
        <v>862</v>
      </c>
      <c r="E1482" s="8" t="s">
        <v>871</v>
      </c>
      <c r="F1482" s="8" t="s">
        <v>872</v>
      </c>
      <c r="G1482" s="8" t="s">
        <v>62</v>
      </c>
      <c r="H1482" s="8">
        <v>0.1</v>
      </c>
      <c r="I1482" s="8">
        <v>70000</v>
      </c>
      <c r="J1482" s="8" t="str">
        <f t="shared" si="46"/>
        <v>Cup yogurt_0.1</v>
      </c>
      <c r="K1482" s="8" t="str">
        <f t="shared" si="47"/>
        <v>Cup yogurt_0.1_337315_C00538635</v>
      </c>
    </row>
    <row r="1483" spans="3:11" x14ac:dyDescent="0.2">
      <c r="C1483" s="8">
        <v>337315</v>
      </c>
      <c r="D1483" s="8" t="s">
        <v>862</v>
      </c>
      <c r="E1483" s="8" t="s">
        <v>871</v>
      </c>
      <c r="F1483" s="8" t="s">
        <v>872</v>
      </c>
      <c r="G1483" s="8" t="s">
        <v>23</v>
      </c>
      <c r="H1483" s="8">
        <v>0.03</v>
      </c>
      <c r="I1483" s="8">
        <v>50000</v>
      </c>
      <c r="J1483" s="8" t="str">
        <f t="shared" si="46"/>
        <v>DL calci_0.03</v>
      </c>
      <c r="K1483" s="8" t="str">
        <f t="shared" si="47"/>
        <v>DL calci_0.03_337315_C00538635</v>
      </c>
    </row>
    <row r="1484" spans="3:11" x14ac:dyDescent="0.2">
      <c r="C1484" s="8">
        <v>337315</v>
      </c>
      <c r="D1484" s="8" t="s">
        <v>862</v>
      </c>
      <c r="E1484" s="8" t="s">
        <v>871</v>
      </c>
      <c r="F1484" s="8" t="s">
        <v>872</v>
      </c>
      <c r="G1484" s="8" t="s">
        <v>81</v>
      </c>
      <c r="H1484" s="8">
        <v>0.1</v>
      </c>
      <c r="I1484" s="8">
        <v>92400000</v>
      </c>
      <c r="J1484" s="8" t="str">
        <f t="shared" si="46"/>
        <v>DL Gold_0.1</v>
      </c>
      <c r="K1484" s="8" t="str">
        <f t="shared" si="47"/>
        <v>DL Gold_0.1_337315_C00538635</v>
      </c>
    </row>
    <row r="1485" spans="3:11" x14ac:dyDescent="0.2">
      <c r="C1485" s="8">
        <v>337315</v>
      </c>
      <c r="D1485" s="8" t="s">
        <v>862</v>
      </c>
      <c r="E1485" s="8" t="s">
        <v>871</v>
      </c>
      <c r="F1485" s="8" t="s">
        <v>872</v>
      </c>
      <c r="G1485" s="8" t="s">
        <v>24</v>
      </c>
      <c r="H1485" s="8">
        <v>0.16</v>
      </c>
      <c r="I1485" s="8">
        <v>11400000</v>
      </c>
      <c r="J1485" s="8" t="str">
        <f t="shared" si="46"/>
        <v>Fino_0.16</v>
      </c>
      <c r="K1485" s="8" t="str">
        <f t="shared" si="47"/>
        <v>Fino_0.16_337315_C00538635</v>
      </c>
    </row>
    <row r="1486" spans="3:11" x14ac:dyDescent="0.2">
      <c r="C1486" s="8">
        <v>337315</v>
      </c>
      <c r="D1486" s="8" t="s">
        <v>862</v>
      </c>
      <c r="E1486" s="8" t="s">
        <v>871</v>
      </c>
      <c r="F1486" s="8" t="s">
        <v>872</v>
      </c>
      <c r="G1486" s="8" t="s">
        <v>25</v>
      </c>
      <c r="H1486" s="8">
        <v>0.15</v>
      </c>
      <c r="I1486" s="8">
        <v>269930000</v>
      </c>
      <c r="J1486" s="8" t="str">
        <f t="shared" si="46"/>
        <v>Fresh 110/ 180_0.15</v>
      </c>
      <c r="K1486" s="8" t="str">
        <f t="shared" si="47"/>
        <v>Fresh 110/ 180_0.15_337315_C00538635</v>
      </c>
    </row>
    <row r="1487" spans="3:11" x14ac:dyDescent="0.2">
      <c r="C1487" s="8">
        <v>337315</v>
      </c>
      <c r="D1487" s="8" t="s">
        <v>862</v>
      </c>
      <c r="E1487" s="8" t="s">
        <v>871</v>
      </c>
      <c r="F1487" s="8" t="s">
        <v>872</v>
      </c>
      <c r="G1487" s="8" t="s">
        <v>27</v>
      </c>
      <c r="H1487" s="8">
        <v>0.12</v>
      </c>
      <c r="I1487" s="8">
        <v>126200000</v>
      </c>
      <c r="J1487" s="8" t="str">
        <f t="shared" si="46"/>
        <v>YM 110/ 170_0.12</v>
      </c>
      <c r="K1487" s="8" t="str">
        <f t="shared" si="47"/>
        <v>YM 110/ 170_0.12_337315_C00538635</v>
      </c>
    </row>
    <row r="1488" spans="3:11" x14ac:dyDescent="0.2">
      <c r="C1488" s="8">
        <v>337316</v>
      </c>
      <c r="D1488" s="8" t="s">
        <v>873</v>
      </c>
      <c r="E1488" s="8" t="s">
        <v>874</v>
      </c>
      <c r="F1488" s="8" t="s">
        <v>875</v>
      </c>
      <c r="G1488" s="8" t="s">
        <v>81</v>
      </c>
      <c r="H1488" s="8">
        <v>7.0000000000000007E-2</v>
      </c>
      <c r="I1488" s="8">
        <v>1800000</v>
      </c>
      <c r="J1488" s="8" t="str">
        <f t="shared" si="46"/>
        <v>DL Gold_0.07</v>
      </c>
      <c r="K1488" s="8" t="str">
        <f t="shared" si="47"/>
        <v>DL Gold_0.07_337316_C00440474</v>
      </c>
    </row>
    <row r="1489" spans="3:11" x14ac:dyDescent="0.2">
      <c r="C1489" s="8">
        <v>337316</v>
      </c>
      <c r="D1489" s="8" t="s">
        <v>873</v>
      </c>
      <c r="E1489" s="8" t="s">
        <v>874</v>
      </c>
      <c r="F1489" s="8" t="s">
        <v>875</v>
      </c>
      <c r="G1489" s="8" t="s">
        <v>25</v>
      </c>
      <c r="H1489" s="8">
        <v>6.5000000000000002E-2</v>
      </c>
      <c r="I1489" s="8">
        <v>50000</v>
      </c>
      <c r="J1489" s="8" t="str">
        <f t="shared" si="46"/>
        <v>Fresh 110/ 180_0.065</v>
      </c>
      <c r="K1489" s="8" t="str">
        <f t="shared" si="47"/>
        <v>Fresh 110/ 180_0.065_337316_C00440474</v>
      </c>
    </row>
    <row r="1490" spans="3:11" x14ac:dyDescent="0.2">
      <c r="C1490" s="8">
        <v>337316</v>
      </c>
      <c r="D1490" s="8" t="s">
        <v>873</v>
      </c>
      <c r="E1490" s="8" t="s">
        <v>874</v>
      </c>
      <c r="F1490" s="8" t="s">
        <v>875</v>
      </c>
      <c r="G1490" s="8" t="s">
        <v>65</v>
      </c>
      <c r="H1490" s="8">
        <v>7.0000000000000007E-2</v>
      </c>
      <c r="I1490" s="8">
        <v>50000</v>
      </c>
      <c r="J1490" s="8" t="str">
        <f t="shared" si="46"/>
        <v>Hoan Hao Tin_0.07</v>
      </c>
      <c r="K1490" s="8" t="str">
        <f t="shared" si="47"/>
        <v>Hoan Hao Tin_0.07_337316_C00440474</v>
      </c>
    </row>
    <row r="1491" spans="3:11" x14ac:dyDescent="0.2">
      <c r="C1491" s="8">
        <v>337316</v>
      </c>
      <c r="D1491" s="8" t="s">
        <v>873</v>
      </c>
      <c r="E1491" s="8" t="s">
        <v>876</v>
      </c>
      <c r="F1491" s="8" t="s">
        <v>877</v>
      </c>
      <c r="G1491" s="8" t="s">
        <v>62</v>
      </c>
      <c r="H1491" s="8">
        <v>0.12</v>
      </c>
      <c r="I1491" s="8">
        <v>50000</v>
      </c>
      <c r="J1491" s="8" t="str">
        <f t="shared" si="46"/>
        <v>Cup yogurt_0.12</v>
      </c>
      <c r="K1491" s="8" t="str">
        <f t="shared" si="47"/>
        <v>Cup yogurt_0.12_337316_C00465556</v>
      </c>
    </row>
    <row r="1492" spans="3:11" x14ac:dyDescent="0.2">
      <c r="C1492" s="8">
        <v>337316</v>
      </c>
      <c r="D1492" s="8" t="s">
        <v>873</v>
      </c>
      <c r="E1492" s="8" t="s">
        <v>876</v>
      </c>
      <c r="F1492" s="8" t="s">
        <v>877</v>
      </c>
      <c r="G1492" s="8" t="s">
        <v>24</v>
      </c>
      <c r="H1492" s="8">
        <v>0.13</v>
      </c>
      <c r="I1492" s="8">
        <v>1600000</v>
      </c>
      <c r="J1492" s="8" t="str">
        <f t="shared" si="46"/>
        <v>Fino_0.13</v>
      </c>
      <c r="K1492" s="8" t="str">
        <f t="shared" si="47"/>
        <v>Fino_0.13_337316_C00465556</v>
      </c>
    </row>
    <row r="1493" spans="3:11" x14ac:dyDescent="0.2">
      <c r="C1493" s="8">
        <v>337316</v>
      </c>
      <c r="D1493" s="8" t="s">
        <v>873</v>
      </c>
      <c r="E1493" s="8" t="s">
        <v>876</v>
      </c>
      <c r="F1493" s="8" t="s">
        <v>877</v>
      </c>
      <c r="G1493" s="8" t="s">
        <v>72</v>
      </c>
      <c r="H1493" s="8">
        <v>0.12</v>
      </c>
      <c r="I1493" s="8">
        <v>400000</v>
      </c>
      <c r="J1493" s="8" t="str">
        <f t="shared" si="46"/>
        <v>Fresh 1L_0.12</v>
      </c>
      <c r="K1493" s="8" t="str">
        <f t="shared" si="47"/>
        <v>Fresh 1L_0.12_337316_C00465556</v>
      </c>
    </row>
    <row r="1494" spans="3:11" x14ac:dyDescent="0.2">
      <c r="C1494" s="8">
        <v>337316</v>
      </c>
      <c r="D1494" s="8" t="s">
        <v>873</v>
      </c>
      <c r="E1494" s="8" t="s">
        <v>876</v>
      </c>
      <c r="F1494" s="8" t="s">
        <v>877</v>
      </c>
      <c r="G1494" s="8" t="s">
        <v>64</v>
      </c>
      <c r="H1494" s="8">
        <v>0.1</v>
      </c>
      <c r="I1494" s="8">
        <v>270000</v>
      </c>
      <c r="J1494" s="8" t="str">
        <f t="shared" si="46"/>
        <v>Hoan Hao 1L_0.1</v>
      </c>
      <c r="K1494" s="8" t="str">
        <f t="shared" si="47"/>
        <v>Hoan Hao 1L_0.1_337316_C00465556</v>
      </c>
    </row>
    <row r="1495" spans="3:11" x14ac:dyDescent="0.2">
      <c r="C1495" s="8">
        <v>337316</v>
      </c>
      <c r="D1495" s="8" t="s">
        <v>873</v>
      </c>
      <c r="E1495" s="8" t="s">
        <v>878</v>
      </c>
      <c r="F1495" s="8" t="s">
        <v>879</v>
      </c>
      <c r="G1495" s="8" t="s">
        <v>62</v>
      </c>
      <c r="H1495" s="8">
        <v>0.12</v>
      </c>
      <c r="I1495" s="8">
        <v>50000</v>
      </c>
      <c r="J1495" s="8" t="str">
        <f t="shared" si="46"/>
        <v>Cup yogurt_0.12</v>
      </c>
      <c r="K1495" s="8" t="str">
        <f t="shared" si="47"/>
        <v>Cup yogurt_0.12_337316_C00466220</v>
      </c>
    </row>
    <row r="1496" spans="3:11" x14ac:dyDescent="0.2">
      <c r="C1496" s="8">
        <v>337316</v>
      </c>
      <c r="D1496" s="8" t="s">
        <v>873</v>
      </c>
      <c r="E1496" s="8" t="s">
        <v>878</v>
      </c>
      <c r="F1496" s="8" t="s">
        <v>879</v>
      </c>
      <c r="G1496" s="8" t="s">
        <v>72</v>
      </c>
      <c r="H1496" s="8">
        <v>0.12</v>
      </c>
      <c r="I1496" s="8">
        <v>800000</v>
      </c>
      <c r="J1496" s="8" t="str">
        <f t="shared" si="46"/>
        <v>Fresh 1L_0.12</v>
      </c>
      <c r="K1496" s="8" t="str">
        <f t="shared" si="47"/>
        <v>Fresh 1L_0.12_337316_C00466220</v>
      </c>
    </row>
    <row r="1497" spans="3:11" x14ac:dyDescent="0.2">
      <c r="C1497" s="8">
        <v>337316</v>
      </c>
      <c r="D1497" s="8" t="s">
        <v>873</v>
      </c>
      <c r="E1497" s="8" t="s">
        <v>878</v>
      </c>
      <c r="F1497" s="8" t="s">
        <v>879</v>
      </c>
      <c r="G1497" s="8" t="s">
        <v>64</v>
      </c>
      <c r="H1497" s="8">
        <v>0.1</v>
      </c>
      <c r="I1497" s="8">
        <v>530000</v>
      </c>
      <c r="J1497" s="8" t="str">
        <f t="shared" si="46"/>
        <v>Hoan Hao 1L_0.1</v>
      </c>
      <c r="K1497" s="8" t="str">
        <f t="shared" si="47"/>
        <v>Hoan Hao 1L_0.1_337316_C00466220</v>
      </c>
    </row>
    <row r="1498" spans="3:11" x14ac:dyDescent="0.2">
      <c r="C1498" s="8">
        <v>337316</v>
      </c>
      <c r="D1498" s="8" t="s">
        <v>873</v>
      </c>
      <c r="E1498" s="8" t="s">
        <v>880</v>
      </c>
      <c r="F1498" s="8" t="s">
        <v>881</v>
      </c>
      <c r="G1498" s="8" t="s">
        <v>62</v>
      </c>
      <c r="H1498" s="8">
        <v>0.12</v>
      </c>
      <c r="I1498" s="8">
        <v>50000</v>
      </c>
      <c r="J1498" s="8" t="str">
        <f t="shared" si="46"/>
        <v>Cup yogurt_0.12</v>
      </c>
      <c r="K1498" s="8" t="str">
        <f t="shared" si="47"/>
        <v>Cup yogurt_0.12_337316_C00467469</v>
      </c>
    </row>
    <row r="1499" spans="3:11" x14ac:dyDescent="0.2">
      <c r="C1499" s="8">
        <v>337316</v>
      </c>
      <c r="D1499" s="8" t="s">
        <v>873</v>
      </c>
      <c r="E1499" s="8" t="s">
        <v>880</v>
      </c>
      <c r="F1499" s="8" t="s">
        <v>881</v>
      </c>
      <c r="G1499" s="8" t="s">
        <v>72</v>
      </c>
      <c r="H1499" s="8">
        <v>0.12</v>
      </c>
      <c r="I1499" s="8">
        <v>730000</v>
      </c>
      <c r="J1499" s="8" t="str">
        <f t="shared" si="46"/>
        <v>Fresh 1L_0.12</v>
      </c>
      <c r="K1499" s="8" t="str">
        <f t="shared" si="47"/>
        <v>Fresh 1L_0.12_337316_C00467469</v>
      </c>
    </row>
    <row r="1500" spans="3:11" x14ac:dyDescent="0.2">
      <c r="C1500" s="8">
        <v>337316</v>
      </c>
      <c r="D1500" s="8" t="s">
        <v>873</v>
      </c>
      <c r="E1500" s="8" t="s">
        <v>880</v>
      </c>
      <c r="F1500" s="8" t="s">
        <v>881</v>
      </c>
      <c r="G1500" s="8" t="s">
        <v>64</v>
      </c>
      <c r="H1500" s="8">
        <v>0.1</v>
      </c>
      <c r="I1500" s="8">
        <v>200000</v>
      </c>
      <c r="J1500" s="8" t="str">
        <f t="shared" si="46"/>
        <v>Hoan Hao 1L_0.1</v>
      </c>
      <c r="K1500" s="8" t="str">
        <f t="shared" si="47"/>
        <v>Hoan Hao 1L_0.1_337316_C00467469</v>
      </c>
    </row>
    <row r="1501" spans="3:11" x14ac:dyDescent="0.2">
      <c r="C1501" s="8">
        <v>337316</v>
      </c>
      <c r="D1501" s="8" t="s">
        <v>873</v>
      </c>
      <c r="E1501" s="8" t="s">
        <v>882</v>
      </c>
      <c r="F1501" s="8" t="s">
        <v>883</v>
      </c>
      <c r="G1501" s="8" t="s">
        <v>62</v>
      </c>
      <c r="H1501" s="8">
        <v>0.12</v>
      </c>
      <c r="I1501" s="8">
        <v>50000</v>
      </c>
      <c r="J1501" s="8" t="str">
        <f t="shared" si="46"/>
        <v>Cup yogurt_0.12</v>
      </c>
      <c r="K1501" s="8" t="str">
        <f t="shared" si="47"/>
        <v>Cup yogurt_0.12_337316_C00489312</v>
      </c>
    </row>
    <row r="1502" spans="3:11" x14ac:dyDescent="0.2">
      <c r="C1502" s="8">
        <v>337316</v>
      </c>
      <c r="D1502" s="8" t="s">
        <v>873</v>
      </c>
      <c r="E1502" s="8" t="s">
        <v>882</v>
      </c>
      <c r="F1502" s="8" t="s">
        <v>883</v>
      </c>
      <c r="G1502" s="8" t="s">
        <v>25</v>
      </c>
      <c r="H1502" s="8">
        <v>0.13</v>
      </c>
      <c r="I1502" s="8">
        <v>50000</v>
      </c>
      <c r="J1502" s="8" t="str">
        <f t="shared" si="46"/>
        <v>Fresh 110/ 180_0.13</v>
      </c>
      <c r="K1502" s="8" t="str">
        <f t="shared" si="47"/>
        <v>Fresh 110/ 180_0.13_337316_C00489312</v>
      </c>
    </row>
    <row r="1503" spans="3:11" x14ac:dyDescent="0.2">
      <c r="C1503" s="8">
        <v>337316</v>
      </c>
      <c r="D1503" s="8" t="s">
        <v>873</v>
      </c>
      <c r="E1503" s="8" t="s">
        <v>882</v>
      </c>
      <c r="F1503" s="8" t="s">
        <v>883</v>
      </c>
      <c r="G1503" s="8" t="s">
        <v>72</v>
      </c>
      <c r="H1503" s="8">
        <v>0.13</v>
      </c>
      <c r="I1503" s="8">
        <v>1270000</v>
      </c>
      <c r="J1503" s="8" t="str">
        <f t="shared" si="46"/>
        <v>Fresh 1L_0.13</v>
      </c>
      <c r="K1503" s="8" t="str">
        <f t="shared" si="47"/>
        <v>Fresh 1L_0.13_337316_C00489312</v>
      </c>
    </row>
    <row r="1504" spans="3:11" x14ac:dyDescent="0.2">
      <c r="C1504" s="8">
        <v>337316</v>
      </c>
      <c r="D1504" s="8" t="s">
        <v>873</v>
      </c>
      <c r="E1504" s="8" t="s">
        <v>882</v>
      </c>
      <c r="F1504" s="8" t="s">
        <v>883</v>
      </c>
      <c r="G1504" s="8" t="s">
        <v>45</v>
      </c>
      <c r="H1504" s="8">
        <v>0.1</v>
      </c>
      <c r="I1504" s="8">
        <v>50000</v>
      </c>
      <c r="J1504" s="8" t="str">
        <f t="shared" si="46"/>
        <v>Fristi LAD_0.1</v>
      </c>
      <c r="K1504" s="8" t="str">
        <f t="shared" si="47"/>
        <v>Fristi LAD_0.1_337316_C00489312</v>
      </c>
    </row>
    <row r="1505" spans="3:11" x14ac:dyDescent="0.2">
      <c r="C1505" s="8">
        <v>337316</v>
      </c>
      <c r="D1505" s="8" t="s">
        <v>873</v>
      </c>
      <c r="E1505" s="8" t="s">
        <v>882</v>
      </c>
      <c r="F1505" s="8" t="s">
        <v>883</v>
      </c>
      <c r="G1505" s="8" t="s">
        <v>64</v>
      </c>
      <c r="H1505" s="8">
        <v>0.1</v>
      </c>
      <c r="I1505" s="8">
        <v>2130000</v>
      </c>
      <c r="J1505" s="8" t="str">
        <f t="shared" si="46"/>
        <v>Hoan Hao 1L_0.1</v>
      </c>
      <c r="K1505" s="8" t="str">
        <f t="shared" si="47"/>
        <v>Hoan Hao 1L_0.1_337316_C00489312</v>
      </c>
    </row>
    <row r="1506" spans="3:11" x14ac:dyDescent="0.2">
      <c r="C1506" s="8">
        <v>337316</v>
      </c>
      <c r="D1506" s="8" t="s">
        <v>873</v>
      </c>
      <c r="E1506" s="8" t="s">
        <v>882</v>
      </c>
      <c r="F1506" s="8" t="s">
        <v>883</v>
      </c>
      <c r="G1506" s="8" t="s">
        <v>26</v>
      </c>
      <c r="H1506" s="8">
        <v>0.08</v>
      </c>
      <c r="I1506" s="8">
        <v>50000</v>
      </c>
      <c r="J1506" s="8" t="str">
        <f t="shared" si="46"/>
        <v>Ovaltine 110/ 180_0.08</v>
      </c>
      <c r="K1506" s="8" t="str">
        <f t="shared" si="47"/>
        <v>Ovaltine 110/ 180_0.08_337316_C00489312</v>
      </c>
    </row>
    <row r="1507" spans="3:11" x14ac:dyDescent="0.2">
      <c r="C1507" s="8">
        <v>337316</v>
      </c>
      <c r="D1507" s="8" t="s">
        <v>873</v>
      </c>
      <c r="E1507" s="8" t="s">
        <v>882</v>
      </c>
      <c r="F1507" s="8" t="s">
        <v>883</v>
      </c>
      <c r="G1507" s="8" t="s">
        <v>27</v>
      </c>
      <c r="H1507" s="8">
        <v>0.08</v>
      </c>
      <c r="I1507" s="8">
        <v>50000</v>
      </c>
      <c r="J1507" s="8" t="str">
        <f t="shared" si="46"/>
        <v>YM 110/ 170_0.08</v>
      </c>
      <c r="K1507" s="8" t="str">
        <f t="shared" si="47"/>
        <v>YM 110/ 170_0.08_337316_C00489312</v>
      </c>
    </row>
    <row r="1508" spans="3:11" x14ac:dyDescent="0.2">
      <c r="C1508" s="8">
        <v>337316</v>
      </c>
      <c r="D1508" s="8" t="s">
        <v>873</v>
      </c>
      <c r="E1508" s="8" t="s">
        <v>882</v>
      </c>
      <c r="F1508" s="8" t="s">
        <v>883</v>
      </c>
      <c r="G1508" s="8" t="s">
        <v>59</v>
      </c>
      <c r="H1508" s="8">
        <v>0.1</v>
      </c>
      <c r="I1508" s="8">
        <v>50000</v>
      </c>
      <c r="J1508" s="8" t="str">
        <f t="shared" si="46"/>
        <v>YM Bottle_0.1</v>
      </c>
      <c r="K1508" s="8" t="str">
        <f t="shared" si="47"/>
        <v>YM Bottle_0.1_337316_C00489312</v>
      </c>
    </row>
    <row r="1509" spans="3:11" x14ac:dyDescent="0.2">
      <c r="C1509" s="8">
        <v>337389</v>
      </c>
      <c r="D1509" s="8" t="s">
        <v>884</v>
      </c>
      <c r="E1509" s="8" t="s">
        <v>885</v>
      </c>
      <c r="F1509" s="8" t="s">
        <v>730</v>
      </c>
      <c r="G1509" s="8" t="s">
        <v>17</v>
      </c>
      <c r="H1509" s="8">
        <v>0.09</v>
      </c>
      <c r="I1509" s="8">
        <v>50000</v>
      </c>
      <c r="J1509" s="8" t="str">
        <f t="shared" si="46"/>
        <v>CK 110/ 170_0.09</v>
      </c>
      <c r="K1509" s="8" t="str">
        <f t="shared" si="47"/>
        <v>CK 110/ 170_0.09_337389_C00458107</v>
      </c>
    </row>
    <row r="1510" spans="3:11" x14ac:dyDescent="0.2">
      <c r="C1510" s="8">
        <v>337389</v>
      </c>
      <c r="D1510" s="8" t="s">
        <v>884</v>
      </c>
      <c r="E1510" s="8" t="s">
        <v>885</v>
      </c>
      <c r="F1510" s="8" t="s">
        <v>730</v>
      </c>
      <c r="G1510" s="8" t="s">
        <v>25</v>
      </c>
      <c r="H1510" s="8">
        <v>0.09</v>
      </c>
      <c r="I1510" s="8">
        <v>50000</v>
      </c>
      <c r="J1510" s="8" t="str">
        <f t="shared" si="46"/>
        <v>Fresh 110/ 180_0.09</v>
      </c>
      <c r="K1510" s="8" t="str">
        <f t="shared" si="47"/>
        <v>Fresh 110/ 180_0.09_337389_C00458107</v>
      </c>
    </row>
    <row r="1511" spans="3:11" x14ac:dyDescent="0.2">
      <c r="C1511" s="8">
        <v>337389</v>
      </c>
      <c r="D1511" s="8" t="s">
        <v>884</v>
      </c>
      <c r="E1511" s="8" t="s">
        <v>886</v>
      </c>
      <c r="F1511" s="8" t="s">
        <v>887</v>
      </c>
      <c r="G1511" s="8" t="s">
        <v>17</v>
      </c>
      <c r="H1511" s="8">
        <v>7.0000000000000007E-2</v>
      </c>
      <c r="I1511" s="8">
        <v>50000</v>
      </c>
      <c r="J1511" s="8" t="str">
        <f t="shared" si="46"/>
        <v>CK 110/ 170_0.07</v>
      </c>
      <c r="K1511" s="8" t="str">
        <f t="shared" si="47"/>
        <v>CK 110/ 170_0.07_337389_C00468818</v>
      </c>
    </row>
    <row r="1512" spans="3:11" x14ac:dyDescent="0.2">
      <c r="C1512" s="8">
        <v>337389</v>
      </c>
      <c r="D1512" s="8" t="s">
        <v>884</v>
      </c>
      <c r="E1512" s="8" t="s">
        <v>886</v>
      </c>
      <c r="F1512" s="8" t="s">
        <v>887</v>
      </c>
      <c r="G1512" s="8" t="s">
        <v>24</v>
      </c>
      <c r="H1512" s="8">
        <v>0.14000000000000001</v>
      </c>
      <c r="I1512" s="8">
        <v>50000</v>
      </c>
      <c r="J1512" s="8" t="str">
        <f t="shared" si="46"/>
        <v>Fino_0.14</v>
      </c>
      <c r="K1512" s="8" t="str">
        <f t="shared" si="47"/>
        <v>Fino_0.14_337389_C00468818</v>
      </c>
    </row>
    <row r="1513" spans="3:11" x14ac:dyDescent="0.2">
      <c r="C1513" s="8">
        <v>337389</v>
      </c>
      <c r="D1513" s="8" t="s">
        <v>884</v>
      </c>
      <c r="E1513" s="8" t="s">
        <v>886</v>
      </c>
      <c r="F1513" s="8" t="s">
        <v>887</v>
      </c>
      <c r="G1513" s="8" t="s">
        <v>25</v>
      </c>
      <c r="H1513" s="8">
        <v>0.12</v>
      </c>
      <c r="I1513" s="8">
        <v>50000</v>
      </c>
      <c r="J1513" s="8" t="str">
        <f t="shared" si="46"/>
        <v>Fresh 110/ 180_0.12</v>
      </c>
      <c r="K1513" s="8" t="str">
        <f t="shared" si="47"/>
        <v>Fresh 110/ 180_0.12_337389_C00468818</v>
      </c>
    </row>
    <row r="1514" spans="3:11" x14ac:dyDescent="0.2">
      <c r="C1514" s="8">
        <v>337389</v>
      </c>
      <c r="D1514" s="8" t="s">
        <v>884</v>
      </c>
      <c r="E1514" s="8" t="s">
        <v>886</v>
      </c>
      <c r="F1514" s="8" t="s">
        <v>887</v>
      </c>
      <c r="G1514" s="8" t="s">
        <v>27</v>
      </c>
      <c r="H1514" s="8">
        <v>0.1</v>
      </c>
      <c r="I1514" s="8">
        <v>50000</v>
      </c>
      <c r="J1514" s="8" t="str">
        <f t="shared" si="46"/>
        <v>YM 110/ 170_0.1</v>
      </c>
      <c r="K1514" s="8" t="str">
        <f t="shared" si="47"/>
        <v>YM 110/ 170_0.1_337389_C00468818</v>
      </c>
    </row>
    <row r="1515" spans="3:11" x14ac:dyDescent="0.2">
      <c r="C1515" s="8">
        <v>337391</v>
      </c>
      <c r="D1515" s="8" t="s">
        <v>888</v>
      </c>
      <c r="E1515" s="8" t="s">
        <v>889</v>
      </c>
      <c r="F1515" s="8" t="s">
        <v>890</v>
      </c>
      <c r="G1515" s="8" t="s">
        <v>62</v>
      </c>
      <c r="H1515" s="8">
        <v>0.13</v>
      </c>
      <c r="I1515" s="8">
        <v>70000</v>
      </c>
      <c r="J1515" s="8" t="str">
        <f t="shared" si="46"/>
        <v>Cup yogurt_0.13</v>
      </c>
      <c r="K1515" s="8" t="str">
        <f t="shared" si="47"/>
        <v>Cup yogurt_0.13_337391_C00144411</v>
      </c>
    </row>
    <row r="1516" spans="3:11" x14ac:dyDescent="0.2">
      <c r="C1516" s="8">
        <v>337391</v>
      </c>
      <c r="D1516" s="8" t="s">
        <v>888</v>
      </c>
      <c r="E1516" s="8" t="s">
        <v>889</v>
      </c>
      <c r="F1516" s="8" t="s">
        <v>890</v>
      </c>
      <c r="G1516" s="8" t="s">
        <v>72</v>
      </c>
      <c r="H1516" s="8">
        <v>0.12</v>
      </c>
      <c r="I1516" s="8">
        <v>50000</v>
      </c>
      <c r="J1516" s="8" t="str">
        <f t="shared" si="46"/>
        <v>Fresh 1L_0.12</v>
      </c>
      <c r="K1516" s="8" t="str">
        <f t="shared" si="47"/>
        <v>Fresh 1L_0.12_337391_C00144411</v>
      </c>
    </row>
    <row r="1517" spans="3:11" x14ac:dyDescent="0.2">
      <c r="C1517" s="8">
        <v>337391</v>
      </c>
      <c r="D1517" s="8" t="s">
        <v>888</v>
      </c>
      <c r="E1517" s="8" t="s">
        <v>889</v>
      </c>
      <c r="F1517" s="8" t="s">
        <v>890</v>
      </c>
      <c r="G1517" s="8" t="s">
        <v>65</v>
      </c>
      <c r="H1517" s="8">
        <v>0.1</v>
      </c>
      <c r="I1517" s="8">
        <v>50000</v>
      </c>
      <c r="J1517" s="8" t="str">
        <f t="shared" si="46"/>
        <v>Hoan Hao Tin_0.1</v>
      </c>
      <c r="K1517" s="8" t="str">
        <f t="shared" si="47"/>
        <v>Hoan Hao Tin_0.1_337391_C00144411</v>
      </c>
    </row>
    <row r="1518" spans="3:11" x14ac:dyDescent="0.2">
      <c r="C1518" s="8">
        <v>337391</v>
      </c>
      <c r="D1518" s="8" t="s">
        <v>888</v>
      </c>
      <c r="E1518" s="8" t="s">
        <v>889</v>
      </c>
      <c r="F1518" s="8" t="s">
        <v>890</v>
      </c>
      <c r="G1518" s="8" t="s">
        <v>27</v>
      </c>
      <c r="H1518" s="8">
        <v>0.08</v>
      </c>
      <c r="I1518" s="8">
        <v>50000</v>
      </c>
      <c r="J1518" s="8" t="str">
        <f t="shared" si="46"/>
        <v>YM 110/ 170_0.08</v>
      </c>
      <c r="K1518" s="8" t="str">
        <f t="shared" si="47"/>
        <v>YM 110/ 170_0.08_337391_C00144411</v>
      </c>
    </row>
    <row r="1519" spans="3:11" x14ac:dyDescent="0.2">
      <c r="C1519" s="8">
        <v>337391</v>
      </c>
      <c r="D1519" s="8" t="s">
        <v>888</v>
      </c>
      <c r="E1519" s="8" t="s">
        <v>891</v>
      </c>
      <c r="F1519" s="8" t="s">
        <v>892</v>
      </c>
      <c r="G1519" s="8" t="s">
        <v>62</v>
      </c>
      <c r="H1519" s="8">
        <v>0.12</v>
      </c>
      <c r="I1519" s="8">
        <v>530000</v>
      </c>
      <c r="J1519" s="8" t="str">
        <f t="shared" si="46"/>
        <v>Cup yogurt_0.12</v>
      </c>
      <c r="K1519" s="8" t="str">
        <f t="shared" si="47"/>
        <v>Cup yogurt_0.12_337391_C00145123</v>
      </c>
    </row>
    <row r="1520" spans="3:11" x14ac:dyDescent="0.2">
      <c r="C1520" s="8">
        <v>337391</v>
      </c>
      <c r="D1520" s="8" t="s">
        <v>888</v>
      </c>
      <c r="E1520" s="8" t="s">
        <v>891</v>
      </c>
      <c r="F1520" s="8" t="s">
        <v>892</v>
      </c>
      <c r="G1520" s="8" t="s">
        <v>25</v>
      </c>
      <c r="H1520" s="8">
        <v>0.13</v>
      </c>
      <c r="I1520" s="8">
        <v>50000</v>
      </c>
      <c r="J1520" s="8" t="str">
        <f t="shared" si="46"/>
        <v>Fresh 110/ 180_0.13</v>
      </c>
      <c r="K1520" s="8" t="str">
        <f t="shared" si="47"/>
        <v>Fresh 110/ 180_0.13_337391_C00145123</v>
      </c>
    </row>
    <row r="1521" spans="3:11" x14ac:dyDescent="0.2">
      <c r="C1521" s="8">
        <v>337391</v>
      </c>
      <c r="D1521" s="8" t="s">
        <v>888</v>
      </c>
      <c r="E1521" s="8" t="s">
        <v>891</v>
      </c>
      <c r="F1521" s="8" t="s">
        <v>892</v>
      </c>
      <c r="G1521" s="8" t="s">
        <v>64</v>
      </c>
      <c r="H1521" s="8">
        <v>0.1</v>
      </c>
      <c r="I1521" s="8">
        <v>270000</v>
      </c>
      <c r="J1521" s="8" t="str">
        <f t="shared" si="46"/>
        <v>Hoan Hao 1L_0.1</v>
      </c>
      <c r="K1521" s="8" t="str">
        <f t="shared" si="47"/>
        <v>Hoan Hao 1L_0.1_337391_C00145123</v>
      </c>
    </row>
    <row r="1522" spans="3:11" x14ac:dyDescent="0.2">
      <c r="C1522" s="8">
        <v>337391</v>
      </c>
      <c r="D1522" s="8" t="s">
        <v>888</v>
      </c>
      <c r="E1522" s="8" t="s">
        <v>891</v>
      </c>
      <c r="F1522" s="8" t="s">
        <v>892</v>
      </c>
      <c r="G1522" s="8" t="s">
        <v>27</v>
      </c>
      <c r="H1522" s="8">
        <v>7.0000000000000007E-2</v>
      </c>
      <c r="I1522" s="8">
        <v>70000</v>
      </c>
      <c r="J1522" s="8" t="str">
        <f t="shared" si="46"/>
        <v>YM 110/ 170_0.07</v>
      </c>
      <c r="K1522" s="8" t="str">
        <f t="shared" si="47"/>
        <v>YM 110/ 170_0.07_337391_C00145123</v>
      </c>
    </row>
    <row r="1523" spans="3:11" x14ac:dyDescent="0.2">
      <c r="C1523" s="8">
        <v>337391</v>
      </c>
      <c r="D1523" s="8" t="s">
        <v>888</v>
      </c>
      <c r="E1523" s="8" t="s">
        <v>893</v>
      </c>
      <c r="F1523" s="8" t="s">
        <v>894</v>
      </c>
      <c r="G1523" s="8" t="s">
        <v>17</v>
      </c>
      <c r="H1523" s="8">
        <v>0.14000000000000001</v>
      </c>
      <c r="I1523" s="8">
        <v>3930000</v>
      </c>
      <c r="J1523" s="8" t="str">
        <f t="shared" si="46"/>
        <v>CK 110/ 170_0.14</v>
      </c>
      <c r="K1523" s="8" t="str">
        <f t="shared" si="47"/>
        <v>CK 110/ 170_0.14_337391_C00457576</v>
      </c>
    </row>
    <row r="1524" spans="3:11" x14ac:dyDescent="0.2">
      <c r="C1524" s="8">
        <v>337391</v>
      </c>
      <c r="D1524" s="8" t="s">
        <v>888</v>
      </c>
      <c r="E1524" s="8" t="s">
        <v>893</v>
      </c>
      <c r="F1524" s="8" t="s">
        <v>894</v>
      </c>
      <c r="G1524" s="8" t="s">
        <v>62</v>
      </c>
      <c r="H1524" s="8">
        <v>0.13</v>
      </c>
      <c r="I1524" s="8">
        <v>1270000</v>
      </c>
      <c r="J1524" s="8" t="str">
        <f t="shared" si="46"/>
        <v>Cup yogurt_0.13</v>
      </c>
      <c r="K1524" s="8" t="str">
        <f t="shared" si="47"/>
        <v>Cup yogurt_0.13_337391_C00457576</v>
      </c>
    </row>
    <row r="1525" spans="3:11" x14ac:dyDescent="0.2">
      <c r="C1525" s="8">
        <v>337391</v>
      </c>
      <c r="D1525" s="8" t="s">
        <v>888</v>
      </c>
      <c r="E1525" s="8" t="s">
        <v>893</v>
      </c>
      <c r="F1525" s="8" t="s">
        <v>894</v>
      </c>
      <c r="G1525" s="8" t="s">
        <v>24</v>
      </c>
      <c r="H1525" s="8">
        <v>0.13</v>
      </c>
      <c r="I1525" s="8">
        <v>1270000</v>
      </c>
      <c r="J1525" s="8" t="str">
        <f t="shared" si="46"/>
        <v>Fino_0.13</v>
      </c>
      <c r="K1525" s="8" t="str">
        <f t="shared" si="47"/>
        <v>Fino_0.13_337391_C00457576</v>
      </c>
    </row>
    <row r="1526" spans="3:11" x14ac:dyDescent="0.2">
      <c r="C1526" s="8">
        <v>337391</v>
      </c>
      <c r="D1526" s="8" t="s">
        <v>888</v>
      </c>
      <c r="E1526" s="8" t="s">
        <v>893</v>
      </c>
      <c r="F1526" s="8" t="s">
        <v>894</v>
      </c>
      <c r="G1526" s="8" t="s">
        <v>25</v>
      </c>
      <c r="H1526" s="8">
        <v>0.13</v>
      </c>
      <c r="I1526" s="8">
        <v>2730000</v>
      </c>
      <c r="J1526" s="8" t="str">
        <f t="shared" si="46"/>
        <v>Fresh 110/ 180_0.13</v>
      </c>
      <c r="K1526" s="8" t="str">
        <f t="shared" si="47"/>
        <v>Fresh 110/ 180_0.13_337391_C00457576</v>
      </c>
    </row>
    <row r="1527" spans="3:11" x14ac:dyDescent="0.2">
      <c r="C1527" s="8">
        <v>337391</v>
      </c>
      <c r="D1527" s="8" t="s">
        <v>888</v>
      </c>
      <c r="E1527" s="8" t="s">
        <v>893</v>
      </c>
      <c r="F1527" s="8" t="s">
        <v>894</v>
      </c>
      <c r="G1527" s="8" t="s">
        <v>72</v>
      </c>
      <c r="H1527" s="8">
        <v>0.12</v>
      </c>
      <c r="I1527" s="8">
        <v>50000</v>
      </c>
      <c r="J1527" s="8" t="str">
        <f t="shared" si="46"/>
        <v>Fresh 1L_0.12</v>
      </c>
      <c r="K1527" s="8" t="str">
        <f t="shared" si="47"/>
        <v>Fresh 1L_0.12_337391_C00457576</v>
      </c>
    </row>
    <row r="1528" spans="3:11" x14ac:dyDescent="0.2">
      <c r="C1528" s="8">
        <v>337391</v>
      </c>
      <c r="D1528" s="8" t="s">
        <v>888</v>
      </c>
      <c r="E1528" s="8" t="s">
        <v>893</v>
      </c>
      <c r="F1528" s="8" t="s">
        <v>894</v>
      </c>
      <c r="G1528" s="8" t="s">
        <v>64</v>
      </c>
      <c r="H1528" s="8">
        <v>0.1</v>
      </c>
      <c r="I1528" s="8">
        <v>50000</v>
      </c>
      <c r="J1528" s="8" t="str">
        <f t="shared" si="46"/>
        <v>Hoan Hao 1L_0.1</v>
      </c>
      <c r="K1528" s="8" t="str">
        <f t="shared" si="47"/>
        <v>Hoan Hao 1L_0.1_337391_C00457576</v>
      </c>
    </row>
    <row r="1529" spans="3:11" x14ac:dyDescent="0.2">
      <c r="C1529" s="8">
        <v>337391</v>
      </c>
      <c r="D1529" s="8" t="s">
        <v>888</v>
      </c>
      <c r="E1529" s="8" t="s">
        <v>893</v>
      </c>
      <c r="F1529" s="8" t="s">
        <v>894</v>
      </c>
      <c r="G1529" s="8" t="s">
        <v>26</v>
      </c>
      <c r="H1529" s="8">
        <v>0.08</v>
      </c>
      <c r="I1529" s="8">
        <v>50000</v>
      </c>
      <c r="J1529" s="8" t="str">
        <f t="shared" si="46"/>
        <v>Ovaltine 110/ 180_0.08</v>
      </c>
      <c r="K1529" s="8" t="str">
        <f t="shared" si="47"/>
        <v>Ovaltine 110/ 180_0.08_337391_C00457576</v>
      </c>
    </row>
    <row r="1530" spans="3:11" x14ac:dyDescent="0.2">
      <c r="C1530" s="8">
        <v>337391</v>
      </c>
      <c r="D1530" s="8" t="s">
        <v>888</v>
      </c>
      <c r="E1530" s="8" t="s">
        <v>893</v>
      </c>
      <c r="F1530" s="8" t="s">
        <v>894</v>
      </c>
      <c r="G1530" s="8" t="s">
        <v>27</v>
      </c>
      <c r="H1530" s="8">
        <v>0.08</v>
      </c>
      <c r="I1530" s="8">
        <v>470000</v>
      </c>
      <c r="J1530" s="8" t="str">
        <f t="shared" si="46"/>
        <v>YM 110/ 170_0.08</v>
      </c>
      <c r="K1530" s="8" t="str">
        <f t="shared" si="47"/>
        <v>YM 110/ 170_0.08_337391_C00457576</v>
      </c>
    </row>
    <row r="1531" spans="3:11" x14ac:dyDescent="0.2">
      <c r="C1531" s="8">
        <v>337391</v>
      </c>
      <c r="D1531" s="8" t="s">
        <v>888</v>
      </c>
      <c r="E1531" s="8" t="s">
        <v>895</v>
      </c>
      <c r="F1531" s="8" t="s">
        <v>896</v>
      </c>
      <c r="G1531" s="8" t="s">
        <v>94</v>
      </c>
      <c r="H1531" s="8">
        <v>0.08</v>
      </c>
      <c r="I1531" s="8">
        <v>50000</v>
      </c>
      <c r="J1531" s="8" t="str">
        <f t="shared" si="46"/>
        <v>DL Blue_0.08</v>
      </c>
      <c r="K1531" s="8" t="str">
        <f t="shared" si="47"/>
        <v>DL Blue_0.08_337391_C00492037</v>
      </c>
    </row>
    <row r="1532" spans="3:11" x14ac:dyDescent="0.2">
      <c r="C1532" s="8">
        <v>337391</v>
      </c>
      <c r="D1532" s="8" t="s">
        <v>888</v>
      </c>
      <c r="E1532" s="8" t="s">
        <v>895</v>
      </c>
      <c r="F1532" s="8" t="s">
        <v>896</v>
      </c>
      <c r="G1532" s="8" t="s">
        <v>81</v>
      </c>
      <c r="H1532" s="8">
        <v>0.08</v>
      </c>
      <c r="I1532" s="8">
        <v>1470000</v>
      </c>
      <c r="J1532" s="8" t="str">
        <f t="shared" si="46"/>
        <v>DL Gold_0.08</v>
      </c>
      <c r="K1532" s="8" t="str">
        <f t="shared" si="47"/>
        <v>DL Gold_0.08_337391_C00492037</v>
      </c>
    </row>
    <row r="1533" spans="3:11" x14ac:dyDescent="0.2">
      <c r="C1533" s="8">
        <v>337391</v>
      </c>
      <c r="D1533" s="8" t="s">
        <v>888</v>
      </c>
      <c r="E1533" s="8" t="s">
        <v>895</v>
      </c>
      <c r="F1533" s="8" t="s">
        <v>896</v>
      </c>
      <c r="G1533" s="8" t="s">
        <v>25</v>
      </c>
      <c r="H1533" s="8">
        <v>0.13</v>
      </c>
      <c r="I1533" s="8">
        <v>200000</v>
      </c>
      <c r="J1533" s="8" t="str">
        <f t="shared" si="46"/>
        <v>Fresh 110/ 180_0.13</v>
      </c>
      <c r="K1533" s="8" t="str">
        <f t="shared" si="47"/>
        <v>Fresh 110/ 180_0.13_337391_C00492037</v>
      </c>
    </row>
    <row r="1534" spans="3:11" x14ac:dyDescent="0.2">
      <c r="C1534" s="8">
        <v>337391</v>
      </c>
      <c r="D1534" s="8" t="s">
        <v>888</v>
      </c>
      <c r="E1534" s="8" t="s">
        <v>895</v>
      </c>
      <c r="F1534" s="8" t="s">
        <v>896</v>
      </c>
      <c r="G1534" s="8" t="s">
        <v>64</v>
      </c>
      <c r="H1534" s="8">
        <v>0.1</v>
      </c>
      <c r="I1534" s="8">
        <v>270000</v>
      </c>
      <c r="J1534" s="8" t="str">
        <f t="shared" si="46"/>
        <v>Hoan Hao 1L_0.1</v>
      </c>
      <c r="K1534" s="8" t="str">
        <f t="shared" si="47"/>
        <v>Hoan Hao 1L_0.1_337391_C00492037</v>
      </c>
    </row>
    <row r="1535" spans="3:11" x14ac:dyDescent="0.2">
      <c r="C1535" s="8">
        <v>337391</v>
      </c>
      <c r="D1535" s="8" t="s">
        <v>888</v>
      </c>
      <c r="E1535" s="8" t="s">
        <v>895</v>
      </c>
      <c r="F1535" s="8" t="s">
        <v>896</v>
      </c>
      <c r="G1535" s="8" t="s">
        <v>27</v>
      </c>
      <c r="H1535" s="8">
        <v>7.0000000000000007E-2</v>
      </c>
      <c r="I1535" s="8">
        <v>50000</v>
      </c>
      <c r="J1535" s="8" t="str">
        <f t="shared" si="46"/>
        <v>YM 110/ 170_0.07</v>
      </c>
      <c r="K1535" s="8" t="str">
        <f t="shared" si="47"/>
        <v>YM 110/ 170_0.07_337391_C00492037</v>
      </c>
    </row>
    <row r="1536" spans="3:11" x14ac:dyDescent="0.2">
      <c r="C1536" s="8">
        <v>337391</v>
      </c>
      <c r="D1536" s="8" t="s">
        <v>888</v>
      </c>
      <c r="E1536" s="8" t="s">
        <v>897</v>
      </c>
      <c r="F1536" s="8" t="s">
        <v>898</v>
      </c>
      <c r="G1536" s="8" t="s">
        <v>62</v>
      </c>
      <c r="H1536" s="8">
        <v>0.12</v>
      </c>
      <c r="I1536" s="8">
        <v>470000</v>
      </c>
      <c r="J1536" s="8" t="str">
        <f t="shared" si="46"/>
        <v>Cup yogurt_0.12</v>
      </c>
      <c r="K1536" s="8" t="str">
        <f t="shared" si="47"/>
        <v>Cup yogurt_0.12_337391_C00508809</v>
      </c>
    </row>
    <row r="1537" spans="3:11" x14ac:dyDescent="0.2">
      <c r="C1537" s="8">
        <v>337391</v>
      </c>
      <c r="D1537" s="8" t="s">
        <v>888</v>
      </c>
      <c r="E1537" s="8" t="s">
        <v>897</v>
      </c>
      <c r="F1537" s="8" t="s">
        <v>898</v>
      </c>
      <c r="G1537" s="8" t="s">
        <v>72</v>
      </c>
      <c r="H1537" s="8">
        <v>0.12</v>
      </c>
      <c r="I1537" s="8">
        <v>50000</v>
      </c>
      <c r="J1537" s="8" t="str">
        <f t="shared" si="46"/>
        <v>Fresh 1L_0.12</v>
      </c>
      <c r="K1537" s="8" t="str">
        <f t="shared" si="47"/>
        <v>Fresh 1L_0.12_337391_C00508809</v>
      </c>
    </row>
    <row r="1538" spans="3:11" x14ac:dyDescent="0.2">
      <c r="C1538" s="8">
        <v>337391</v>
      </c>
      <c r="D1538" s="8" t="s">
        <v>888</v>
      </c>
      <c r="E1538" s="8" t="s">
        <v>897</v>
      </c>
      <c r="F1538" s="8" t="s">
        <v>898</v>
      </c>
      <c r="G1538" s="8" t="s">
        <v>64</v>
      </c>
      <c r="H1538" s="8">
        <v>0.1</v>
      </c>
      <c r="I1538" s="8">
        <v>2270000</v>
      </c>
      <c r="J1538" s="8" t="str">
        <f t="shared" ref="J1538:J1601" si="48">G1538&amp;"_"&amp;H1538</f>
        <v>Hoan Hao 1L_0.1</v>
      </c>
      <c r="K1538" s="8" t="str">
        <f t="shared" si="47"/>
        <v>Hoan Hao 1L_0.1_337391_C00508809</v>
      </c>
    </row>
    <row r="1539" spans="3:11" x14ac:dyDescent="0.2">
      <c r="C1539" s="8">
        <v>337397</v>
      </c>
      <c r="D1539" s="8" t="s">
        <v>899</v>
      </c>
      <c r="E1539" s="8" t="s">
        <v>900</v>
      </c>
      <c r="F1539" s="8" t="s">
        <v>901</v>
      </c>
      <c r="G1539" s="8" t="s">
        <v>24</v>
      </c>
      <c r="H1539" s="8">
        <v>0.1</v>
      </c>
      <c r="I1539" s="8">
        <v>50000</v>
      </c>
      <c r="J1539" s="8" t="str">
        <f t="shared" si="48"/>
        <v>Fino_0.1</v>
      </c>
      <c r="K1539" s="8" t="str">
        <f t="shared" ref="K1539:K1602" si="49">G1539&amp;"_"&amp;H1539&amp;"_"&amp;C1539&amp;"_"&amp;E1539</f>
        <v>Fino_0.1_337397_C00138198</v>
      </c>
    </row>
    <row r="1540" spans="3:11" x14ac:dyDescent="0.2">
      <c r="C1540" s="8">
        <v>337397</v>
      </c>
      <c r="D1540" s="8" t="s">
        <v>899</v>
      </c>
      <c r="E1540" s="8" t="s">
        <v>902</v>
      </c>
      <c r="F1540" s="8" t="s">
        <v>903</v>
      </c>
      <c r="G1540" s="8" t="s">
        <v>25</v>
      </c>
      <c r="H1540" s="8">
        <v>5.5E-2</v>
      </c>
      <c r="I1540" s="8">
        <v>50000</v>
      </c>
      <c r="J1540" s="8" t="str">
        <f t="shared" si="48"/>
        <v>Fresh 110/ 180_0.055</v>
      </c>
      <c r="K1540" s="8" t="str">
        <f t="shared" si="49"/>
        <v>Fresh 110/ 180_0.055_337397_C00138199</v>
      </c>
    </row>
    <row r="1541" spans="3:11" x14ac:dyDescent="0.2">
      <c r="C1541" s="8">
        <v>337397</v>
      </c>
      <c r="D1541" s="8" t="s">
        <v>899</v>
      </c>
      <c r="E1541" s="8" t="s">
        <v>904</v>
      </c>
      <c r="F1541" s="8" t="s">
        <v>905</v>
      </c>
      <c r="G1541" s="8" t="s">
        <v>25</v>
      </c>
      <c r="H1541" s="8">
        <v>0.06</v>
      </c>
      <c r="I1541" s="8">
        <v>50000</v>
      </c>
      <c r="J1541" s="8" t="str">
        <f t="shared" si="48"/>
        <v>Fresh 110/ 180_0.06</v>
      </c>
      <c r="K1541" s="8" t="str">
        <f t="shared" si="49"/>
        <v>Fresh 110/ 180_0.06_337397_C00138201</v>
      </c>
    </row>
    <row r="1542" spans="3:11" x14ac:dyDescent="0.2">
      <c r="C1542" s="8">
        <v>337397</v>
      </c>
      <c r="D1542" s="8" t="s">
        <v>899</v>
      </c>
      <c r="E1542" s="8" t="s">
        <v>906</v>
      </c>
      <c r="F1542" s="8" t="s">
        <v>907</v>
      </c>
      <c r="G1542" s="8" t="s">
        <v>81</v>
      </c>
      <c r="H1542" s="8">
        <v>0.06</v>
      </c>
      <c r="I1542" s="8">
        <v>50000</v>
      </c>
      <c r="J1542" s="8" t="str">
        <f t="shared" si="48"/>
        <v>DL Gold_0.06</v>
      </c>
      <c r="K1542" s="8" t="str">
        <f t="shared" si="49"/>
        <v>DL Gold_0.06_337397_C00138205</v>
      </c>
    </row>
    <row r="1543" spans="3:11" x14ac:dyDescent="0.2">
      <c r="C1543" s="8">
        <v>337397</v>
      </c>
      <c r="D1543" s="8" t="s">
        <v>899</v>
      </c>
      <c r="E1543" s="8" t="s">
        <v>906</v>
      </c>
      <c r="F1543" s="8" t="s">
        <v>907</v>
      </c>
      <c r="G1543" s="8" t="s">
        <v>25</v>
      </c>
      <c r="H1543" s="8">
        <v>0.06</v>
      </c>
      <c r="I1543" s="8">
        <v>50000</v>
      </c>
      <c r="J1543" s="8" t="str">
        <f t="shared" si="48"/>
        <v>Fresh 110/ 180_0.06</v>
      </c>
      <c r="K1543" s="8" t="str">
        <f t="shared" si="49"/>
        <v>Fresh 110/ 180_0.06_337397_C00138205</v>
      </c>
    </row>
    <row r="1544" spans="3:11" x14ac:dyDescent="0.2">
      <c r="C1544" s="8">
        <v>337397</v>
      </c>
      <c r="D1544" s="8" t="s">
        <v>899</v>
      </c>
      <c r="E1544" s="8" t="s">
        <v>908</v>
      </c>
      <c r="F1544" s="8" t="s">
        <v>909</v>
      </c>
      <c r="G1544" s="8" t="s">
        <v>27</v>
      </c>
      <c r="H1544" s="8">
        <v>0.06</v>
      </c>
      <c r="I1544" s="8">
        <v>50000</v>
      </c>
      <c r="J1544" s="8" t="str">
        <f t="shared" si="48"/>
        <v>YM 110/ 170_0.06</v>
      </c>
      <c r="K1544" s="8" t="str">
        <f t="shared" si="49"/>
        <v>YM 110/ 170_0.06_337397_C00138207</v>
      </c>
    </row>
    <row r="1545" spans="3:11" x14ac:dyDescent="0.2">
      <c r="C1545" s="8">
        <v>337397</v>
      </c>
      <c r="D1545" s="8" t="s">
        <v>899</v>
      </c>
      <c r="E1545" s="8" t="s">
        <v>910</v>
      </c>
      <c r="F1545" s="8" t="s">
        <v>911</v>
      </c>
      <c r="G1545" s="8" t="s">
        <v>25</v>
      </c>
      <c r="H1545" s="8">
        <v>0.06</v>
      </c>
      <c r="I1545" s="8">
        <v>50000</v>
      </c>
      <c r="J1545" s="8" t="str">
        <f t="shared" si="48"/>
        <v>Fresh 110/ 180_0.06</v>
      </c>
      <c r="K1545" s="8" t="str">
        <f t="shared" si="49"/>
        <v>Fresh 110/ 180_0.06_337397_C00138208</v>
      </c>
    </row>
    <row r="1546" spans="3:11" x14ac:dyDescent="0.2">
      <c r="C1546" s="8">
        <v>337397</v>
      </c>
      <c r="D1546" s="8" t="s">
        <v>899</v>
      </c>
      <c r="E1546" s="8" t="s">
        <v>912</v>
      </c>
      <c r="F1546" s="8" t="s">
        <v>913</v>
      </c>
      <c r="G1546" s="8" t="s">
        <v>24</v>
      </c>
      <c r="H1546" s="8">
        <v>0.1</v>
      </c>
      <c r="I1546" s="8">
        <v>50000</v>
      </c>
      <c r="J1546" s="8" t="str">
        <f t="shared" si="48"/>
        <v>Fino_0.1</v>
      </c>
      <c r="K1546" s="8" t="str">
        <f t="shared" si="49"/>
        <v>Fino_0.1_337397_C00138211</v>
      </c>
    </row>
    <row r="1547" spans="3:11" x14ac:dyDescent="0.2">
      <c r="C1547" s="8">
        <v>337397</v>
      </c>
      <c r="D1547" s="8" t="s">
        <v>899</v>
      </c>
      <c r="E1547" s="8" t="s">
        <v>914</v>
      </c>
      <c r="F1547" s="8" t="s">
        <v>915</v>
      </c>
      <c r="G1547" s="8" t="s">
        <v>17</v>
      </c>
      <c r="H1547" s="8">
        <v>0.15</v>
      </c>
      <c r="I1547" s="8">
        <v>50000</v>
      </c>
      <c r="J1547" s="8" t="str">
        <f t="shared" si="48"/>
        <v>CK 110/ 170_0.15</v>
      </c>
      <c r="K1547" s="8" t="str">
        <f t="shared" si="49"/>
        <v>CK 110/ 170_0.15_337397_C00138212</v>
      </c>
    </row>
    <row r="1548" spans="3:11" x14ac:dyDescent="0.2">
      <c r="C1548" s="8">
        <v>337397</v>
      </c>
      <c r="D1548" s="8" t="s">
        <v>899</v>
      </c>
      <c r="E1548" s="8" t="s">
        <v>914</v>
      </c>
      <c r="F1548" s="8" t="s">
        <v>915</v>
      </c>
      <c r="G1548" s="8" t="s">
        <v>24</v>
      </c>
      <c r="H1548" s="8">
        <v>0.16</v>
      </c>
      <c r="I1548" s="8">
        <v>50000</v>
      </c>
      <c r="J1548" s="8" t="str">
        <f t="shared" si="48"/>
        <v>Fino_0.16</v>
      </c>
      <c r="K1548" s="8" t="str">
        <f t="shared" si="49"/>
        <v>Fino_0.16_337397_C00138212</v>
      </c>
    </row>
    <row r="1549" spans="3:11" x14ac:dyDescent="0.2">
      <c r="C1549" s="8">
        <v>337397</v>
      </c>
      <c r="D1549" s="8" t="s">
        <v>899</v>
      </c>
      <c r="E1549" s="8" t="s">
        <v>914</v>
      </c>
      <c r="F1549" s="8" t="s">
        <v>915</v>
      </c>
      <c r="G1549" s="8" t="s">
        <v>25</v>
      </c>
      <c r="H1549" s="8">
        <v>0.15</v>
      </c>
      <c r="I1549" s="8">
        <v>50000</v>
      </c>
      <c r="J1549" s="8" t="str">
        <f t="shared" si="48"/>
        <v>Fresh 110/ 180_0.15</v>
      </c>
      <c r="K1549" s="8" t="str">
        <f t="shared" si="49"/>
        <v>Fresh 110/ 180_0.15_337397_C00138212</v>
      </c>
    </row>
    <row r="1550" spans="3:11" x14ac:dyDescent="0.2">
      <c r="C1550" s="8">
        <v>337397</v>
      </c>
      <c r="D1550" s="8" t="s">
        <v>899</v>
      </c>
      <c r="E1550" s="8" t="s">
        <v>914</v>
      </c>
      <c r="F1550" s="8" t="s">
        <v>915</v>
      </c>
      <c r="G1550" s="8" t="s">
        <v>26</v>
      </c>
      <c r="H1550" s="8">
        <v>0.1</v>
      </c>
      <c r="I1550" s="8">
        <v>50000</v>
      </c>
      <c r="J1550" s="8" t="str">
        <f t="shared" si="48"/>
        <v>Ovaltine 110/ 180_0.1</v>
      </c>
      <c r="K1550" s="8" t="str">
        <f t="shared" si="49"/>
        <v>Ovaltine 110/ 180_0.1_337397_C00138212</v>
      </c>
    </row>
    <row r="1551" spans="3:11" x14ac:dyDescent="0.2">
      <c r="C1551" s="8">
        <v>337397</v>
      </c>
      <c r="D1551" s="8" t="s">
        <v>899</v>
      </c>
      <c r="E1551" s="8" t="s">
        <v>914</v>
      </c>
      <c r="F1551" s="8" t="s">
        <v>915</v>
      </c>
      <c r="G1551" s="8" t="s">
        <v>27</v>
      </c>
      <c r="H1551" s="8">
        <v>0.13</v>
      </c>
      <c r="I1551" s="8">
        <v>50000</v>
      </c>
      <c r="J1551" s="8" t="str">
        <f t="shared" si="48"/>
        <v>YM 110/ 170_0.13</v>
      </c>
      <c r="K1551" s="8" t="str">
        <f t="shared" si="49"/>
        <v>YM 110/ 170_0.13_337397_C00138212</v>
      </c>
    </row>
    <row r="1552" spans="3:11" x14ac:dyDescent="0.2">
      <c r="C1552" s="8">
        <v>337397</v>
      </c>
      <c r="D1552" s="8" t="s">
        <v>899</v>
      </c>
      <c r="E1552" s="8" t="s">
        <v>916</v>
      </c>
      <c r="F1552" s="8" t="s">
        <v>917</v>
      </c>
      <c r="G1552" s="8" t="s">
        <v>94</v>
      </c>
      <c r="H1552" s="8">
        <v>0.06</v>
      </c>
      <c r="I1552" s="8">
        <v>50000</v>
      </c>
      <c r="J1552" s="8" t="str">
        <f t="shared" si="48"/>
        <v>DL Blue_0.06</v>
      </c>
      <c r="K1552" s="8" t="str">
        <f t="shared" si="49"/>
        <v>DL Blue_0.06_337397_C00138214</v>
      </c>
    </row>
    <row r="1553" spans="3:11" x14ac:dyDescent="0.2">
      <c r="C1553" s="8">
        <v>337397</v>
      </c>
      <c r="D1553" s="8" t="s">
        <v>899</v>
      </c>
      <c r="E1553" s="8" t="s">
        <v>918</v>
      </c>
      <c r="F1553" s="8" t="s">
        <v>919</v>
      </c>
      <c r="G1553" s="8" t="s">
        <v>25</v>
      </c>
      <c r="H1553" s="8">
        <v>0.06</v>
      </c>
      <c r="I1553" s="8">
        <v>50000</v>
      </c>
      <c r="J1553" s="8" t="str">
        <f t="shared" si="48"/>
        <v>Fresh 110/ 180_0.06</v>
      </c>
      <c r="K1553" s="8" t="str">
        <f t="shared" si="49"/>
        <v>Fresh 110/ 180_0.06_337397_C00138215</v>
      </c>
    </row>
    <row r="1554" spans="3:11" x14ac:dyDescent="0.2">
      <c r="C1554" s="8">
        <v>337397</v>
      </c>
      <c r="D1554" s="8" t="s">
        <v>899</v>
      </c>
      <c r="E1554" s="8" t="s">
        <v>918</v>
      </c>
      <c r="F1554" s="8" t="s">
        <v>919</v>
      </c>
      <c r="G1554" s="8" t="s">
        <v>65</v>
      </c>
      <c r="H1554" s="8">
        <v>0.06</v>
      </c>
      <c r="I1554" s="8">
        <v>50000</v>
      </c>
      <c r="J1554" s="8" t="str">
        <f t="shared" si="48"/>
        <v>Hoan Hao Tin_0.06</v>
      </c>
      <c r="K1554" s="8" t="str">
        <f t="shared" si="49"/>
        <v>Hoan Hao Tin_0.06_337397_C00138215</v>
      </c>
    </row>
    <row r="1555" spans="3:11" x14ac:dyDescent="0.2">
      <c r="C1555" s="8">
        <v>337397</v>
      </c>
      <c r="D1555" s="8" t="s">
        <v>899</v>
      </c>
      <c r="E1555" s="8" t="s">
        <v>920</v>
      </c>
      <c r="F1555" s="8" t="s">
        <v>921</v>
      </c>
      <c r="G1555" s="8" t="s">
        <v>62</v>
      </c>
      <c r="H1555" s="8">
        <v>0.12</v>
      </c>
      <c r="I1555" s="8">
        <v>1130000</v>
      </c>
      <c r="J1555" s="8" t="str">
        <f t="shared" si="48"/>
        <v>Cup yogurt_0.12</v>
      </c>
      <c r="K1555" s="8" t="str">
        <f t="shared" si="49"/>
        <v>Cup yogurt_0.12_337397_C00138727</v>
      </c>
    </row>
    <row r="1556" spans="3:11" x14ac:dyDescent="0.2">
      <c r="C1556" s="8">
        <v>337397</v>
      </c>
      <c r="D1556" s="8" t="s">
        <v>899</v>
      </c>
      <c r="E1556" s="8" t="s">
        <v>920</v>
      </c>
      <c r="F1556" s="8" t="s">
        <v>921</v>
      </c>
      <c r="G1556" s="8" t="s">
        <v>72</v>
      </c>
      <c r="H1556" s="8">
        <v>0.12</v>
      </c>
      <c r="I1556" s="8">
        <v>50000</v>
      </c>
      <c r="J1556" s="8" t="str">
        <f t="shared" si="48"/>
        <v>Fresh 1L_0.12</v>
      </c>
      <c r="K1556" s="8" t="str">
        <f t="shared" si="49"/>
        <v>Fresh 1L_0.12_337397_C00138727</v>
      </c>
    </row>
    <row r="1557" spans="3:11" x14ac:dyDescent="0.2">
      <c r="C1557" s="8">
        <v>337397</v>
      </c>
      <c r="D1557" s="8" t="s">
        <v>899</v>
      </c>
      <c r="E1557" s="8" t="s">
        <v>920</v>
      </c>
      <c r="F1557" s="8" t="s">
        <v>921</v>
      </c>
      <c r="G1557" s="8" t="s">
        <v>64</v>
      </c>
      <c r="H1557" s="8">
        <v>0.11</v>
      </c>
      <c r="I1557" s="8">
        <v>4670000</v>
      </c>
      <c r="J1557" s="8" t="str">
        <f t="shared" si="48"/>
        <v>Hoan Hao 1L_0.11</v>
      </c>
      <c r="K1557" s="8" t="str">
        <f t="shared" si="49"/>
        <v>Hoan Hao 1L_0.11_337397_C00138727</v>
      </c>
    </row>
    <row r="1558" spans="3:11" x14ac:dyDescent="0.2">
      <c r="C1558" s="8">
        <v>337397</v>
      </c>
      <c r="D1558" s="8" t="s">
        <v>899</v>
      </c>
      <c r="E1558" s="8" t="s">
        <v>920</v>
      </c>
      <c r="F1558" s="8" t="s">
        <v>921</v>
      </c>
      <c r="G1558" s="8" t="s">
        <v>59</v>
      </c>
      <c r="H1558" s="8">
        <v>0.11</v>
      </c>
      <c r="I1558" s="8">
        <v>70000</v>
      </c>
      <c r="J1558" s="8" t="str">
        <f t="shared" si="48"/>
        <v>YM Bottle_0.11</v>
      </c>
      <c r="K1558" s="8" t="str">
        <f t="shared" si="49"/>
        <v>YM Bottle_0.11_337397_C00138727</v>
      </c>
    </row>
    <row r="1559" spans="3:11" x14ac:dyDescent="0.2">
      <c r="C1559" s="8">
        <v>337397</v>
      </c>
      <c r="D1559" s="8" t="s">
        <v>899</v>
      </c>
      <c r="E1559" s="8" t="s">
        <v>922</v>
      </c>
      <c r="F1559" s="8" t="s">
        <v>923</v>
      </c>
      <c r="G1559" s="8" t="s">
        <v>62</v>
      </c>
      <c r="H1559" s="8">
        <v>0.12</v>
      </c>
      <c r="I1559" s="8">
        <v>130000</v>
      </c>
      <c r="J1559" s="8" t="str">
        <f t="shared" si="48"/>
        <v>Cup yogurt_0.12</v>
      </c>
      <c r="K1559" s="8" t="str">
        <f t="shared" si="49"/>
        <v>Cup yogurt_0.12_337397_C00138811</v>
      </c>
    </row>
    <row r="1560" spans="3:11" x14ac:dyDescent="0.2">
      <c r="C1560" s="8">
        <v>337397</v>
      </c>
      <c r="D1560" s="8" t="s">
        <v>899</v>
      </c>
      <c r="E1560" s="8" t="s">
        <v>922</v>
      </c>
      <c r="F1560" s="8" t="s">
        <v>923</v>
      </c>
      <c r="G1560" s="8" t="s">
        <v>24</v>
      </c>
      <c r="H1560" s="8">
        <v>0.13</v>
      </c>
      <c r="I1560" s="8">
        <v>70000</v>
      </c>
      <c r="J1560" s="8" t="str">
        <f t="shared" si="48"/>
        <v>Fino_0.13</v>
      </c>
      <c r="K1560" s="8" t="str">
        <f t="shared" si="49"/>
        <v>Fino_0.13_337397_C00138811</v>
      </c>
    </row>
    <row r="1561" spans="3:11" x14ac:dyDescent="0.2">
      <c r="C1561" s="8">
        <v>337397</v>
      </c>
      <c r="D1561" s="8" t="s">
        <v>899</v>
      </c>
      <c r="E1561" s="8" t="s">
        <v>922</v>
      </c>
      <c r="F1561" s="8" t="s">
        <v>923</v>
      </c>
      <c r="G1561" s="8" t="s">
        <v>72</v>
      </c>
      <c r="H1561" s="8">
        <v>0.12</v>
      </c>
      <c r="I1561" s="8">
        <v>50000</v>
      </c>
      <c r="J1561" s="8" t="str">
        <f t="shared" si="48"/>
        <v>Fresh 1L_0.12</v>
      </c>
      <c r="K1561" s="8" t="str">
        <f t="shared" si="49"/>
        <v>Fresh 1L_0.12_337397_C00138811</v>
      </c>
    </row>
    <row r="1562" spans="3:11" x14ac:dyDescent="0.2">
      <c r="C1562" s="8">
        <v>337397</v>
      </c>
      <c r="D1562" s="8" t="s">
        <v>899</v>
      </c>
      <c r="E1562" s="8" t="s">
        <v>922</v>
      </c>
      <c r="F1562" s="8" t="s">
        <v>923</v>
      </c>
      <c r="G1562" s="8" t="s">
        <v>64</v>
      </c>
      <c r="H1562" s="8">
        <v>0.11</v>
      </c>
      <c r="I1562" s="8">
        <v>50000</v>
      </c>
      <c r="J1562" s="8" t="str">
        <f t="shared" si="48"/>
        <v>Hoan Hao 1L_0.11</v>
      </c>
      <c r="K1562" s="8" t="str">
        <f t="shared" si="49"/>
        <v>Hoan Hao 1L_0.11_337397_C00138811</v>
      </c>
    </row>
    <row r="1563" spans="3:11" x14ac:dyDescent="0.2">
      <c r="C1563" s="8">
        <v>337397</v>
      </c>
      <c r="D1563" s="8" t="s">
        <v>899</v>
      </c>
      <c r="E1563" s="8" t="s">
        <v>922</v>
      </c>
      <c r="F1563" s="8" t="s">
        <v>923</v>
      </c>
      <c r="G1563" s="8" t="s">
        <v>59</v>
      </c>
      <c r="H1563" s="8">
        <v>0.11</v>
      </c>
      <c r="I1563" s="8">
        <v>50000</v>
      </c>
      <c r="J1563" s="8" t="str">
        <f t="shared" si="48"/>
        <v>YM Bottle_0.11</v>
      </c>
      <c r="K1563" s="8" t="str">
        <f t="shared" si="49"/>
        <v>YM Bottle_0.11_337397_C00138811</v>
      </c>
    </row>
    <row r="1564" spans="3:11" x14ac:dyDescent="0.2">
      <c r="C1564" s="8">
        <v>337397</v>
      </c>
      <c r="D1564" s="8" t="s">
        <v>899</v>
      </c>
      <c r="E1564" s="8" t="s">
        <v>924</v>
      </c>
      <c r="F1564" s="8" t="s">
        <v>925</v>
      </c>
      <c r="G1564" s="8" t="s">
        <v>17</v>
      </c>
      <c r="H1564" s="8">
        <v>0.14000000000000001</v>
      </c>
      <c r="I1564" s="8">
        <v>11270000</v>
      </c>
      <c r="J1564" s="8" t="str">
        <f t="shared" si="48"/>
        <v>CK 110/ 170_0.14</v>
      </c>
      <c r="K1564" s="8" t="str">
        <f t="shared" si="49"/>
        <v>CK 110/ 170_0.14_337397_C00471734</v>
      </c>
    </row>
    <row r="1565" spans="3:11" x14ac:dyDescent="0.2">
      <c r="C1565" s="8">
        <v>337397</v>
      </c>
      <c r="D1565" s="8" t="s">
        <v>899</v>
      </c>
      <c r="E1565" s="8" t="s">
        <v>924</v>
      </c>
      <c r="F1565" s="8" t="s">
        <v>925</v>
      </c>
      <c r="G1565" s="8" t="s">
        <v>62</v>
      </c>
      <c r="H1565" s="8">
        <v>0.14000000000000001</v>
      </c>
      <c r="I1565" s="8">
        <v>14670000</v>
      </c>
      <c r="J1565" s="8" t="str">
        <f t="shared" si="48"/>
        <v>Cup yogurt_0.14</v>
      </c>
      <c r="K1565" s="8" t="str">
        <f t="shared" si="49"/>
        <v>Cup yogurt_0.14_337397_C00471734</v>
      </c>
    </row>
    <row r="1566" spans="3:11" x14ac:dyDescent="0.2">
      <c r="C1566" s="8">
        <v>337397</v>
      </c>
      <c r="D1566" s="8" t="s">
        <v>899</v>
      </c>
      <c r="E1566" s="8" t="s">
        <v>924</v>
      </c>
      <c r="F1566" s="8" t="s">
        <v>925</v>
      </c>
      <c r="G1566" s="8" t="s">
        <v>94</v>
      </c>
      <c r="H1566" s="8">
        <v>0.06</v>
      </c>
      <c r="I1566" s="8">
        <v>50000</v>
      </c>
      <c r="J1566" s="8" t="str">
        <f t="shared" si="48"/>
        <v>DL Blue_0.06</v>
      </c>
      <c r="K1566" s="8" t="str">
        <f t="shared" si="49"/>
        <v>DL Blue_0.06_337397_C00471734</v>
      </c>
    </row>
    <row r="1567" spans="3:11" x14ac:dyDescent="0.2">
      <c r="C1567" s="8">
        <v>337397</v>
      </c>
      <c r="D1567" s="8" t="s">
        <v>899</v>
      </c>
      <c r="E1567" s="8" t="s">
        <v>924</v>
      </c>
      <c r="F1567" s="8" t="s">
        <v>925</v>
      </c>
      <c r="G1567" s="8" t="s">
        <v>24</v>
      </c>
      <c r="H1567" s="8">
        <v>0.16</v>
      </c>
      <c r="I1567" s="8">
        <v>68930000</v>
      </c>
      <c r="J1567" s="8" t="str">
        <f t="shared" si="48"/>
        <v>Fino_0.16</v>
      </c>
      <c r="K1567" s="8" t="str">
        <f t="shared" si="49"/>
        <v>Fino_0.16_337397_C00471734</v>
      </c>
    </row>
    <row r="1568" spans="3:11" x14ac:dyDescent="0.2">
      <c r="C1568" s="8">
        <v>337397</v>
      </c>
      <c r="D1568" s="8" t="s">
        <v>899</v>
      </c>
      <c r="E1568" s="8" t="s">
        <v>924</v>
      </c>
      <c r="F1568" s="8" t="s">
        <v>925</v>
      </c>
      <c r="G1568" s="8" t="s">
        <v>25</v>
      </c>
      <c r="H1568" s="8">
        <v>0.15</v>
      </c>
      <c r="I1568" s="8">
        <v>77130000</v>
      </c>
      <c r="J1568" s="8" t="str">
        <f t="shared" si="48"/>
        <v>Fresh 110/ 180_0.15</v>
      </c>
      <c r="K1568" s="8" t="str">
        <f t="shared" si="49"/>
        <v>Fresh 110/ 180_0.15_337397_C00471734</v>
      </c>
    </row>
    <row r="1569" spans="3:11" x14ac:dyDescent="0.2">
      <c r="C1569" s="8">
        <v>337397</v>
      </c>
      <c r="D1569" s="8" t="s">
        <v>899</v>
      </c>
      <c r="E1569" s="8" t="s">
        <v>924</v>
      </c>
      <c r="F1569" s="8" t="s">
        <v>925</v>
      </c>
      <c r="G1569" s="8" t="s">
        <v>72</v>
      </c>
      <c r="H1569" s="8">
        <v>0.06</v>
      </c>
      <c r="I1569" s="8">
        <v>1400000</v>
      </c>
      <c r="J1569" s="8" t="str">
        <f t="shared" si="48"/>
        <v>Fresh 1L_0.06</v>
      </c>
      <c r="K1569" s="8" t="str">
        <f t="shared" si="49"/>
        <v>Fresh 1L_0.06_337397_C00471734</v>
      </c>
    </row>
    <row r="1570" spans="3:11" x14ac:dyDescent="0.2">
      <c r="C1570" s="8">
        <v>337397</v>
      </c>
      <c r="D1570" s="8" t="s">
        <v>899</v>
      </c>
      <c r="E1570" s="8" t="s">
        <v>924</v>
      </c>
      <c r="F1570" s="8" t="s">
        <v>925</v>
      </c>
      <c r="G1570" s="8" t="s">
        <v>45</v>
      </c>
      <c r="H1570" s="8">
        <v>0.12</v>
      </c>
      <c r="I1570" s="8">
        <v>330000</v>
      </c>
      <c r="J1570" s="8" t="str">
        <f t="shared" si="48"/>
        <v>Fristi LAD_0.12</v>
      </c>
      <c r="K1570" s="8" t="str">
        <f t="shared" si="49"/>
        <v>Fristi LAD_0.12_337397_C00471734</v>
      </c>
    </row>
    <row r="1571" spans="3:11" x14ac:dyDescent="0.2">
      <c r="C1571" s="8">
        <v>337397</v>
      </c>
      <c r="D1571" s="8" t="s">
        <v>899</v>
      </c>
      <c r="E1571" s="8" t="s">
        <v>924</v>
      </c>
      <c r="F1571" s="8" t="s">
        <v>925</v>
      </c>
      <c r="G1571" s="8" t="s">
        <v>65</v>
      </c>
      <c r="H1571" s="8">
        <v>0.11</v>
      </c>
      <c r="I1571" s="8">
        <v>2330000</v>
      </c>
      <c r="J1571" s="8" t="str">
        <f t="shared" si="48"/>
        <v>Hoan Hao Tin_0.11</v>
      </c>
      <c r="K1571" s="8" t="str">
        <f t="shared" si="49"/>
        <v>Hoan Hao Tin_0.11_337397_C00471734</v>
      </c>
    </row>
    <row r="1572" spans="3:11" x14ac:dyDescent="0.2">
      <c r="C1572" s="8">
        <v>337397</v>
      </c>
      <c r="D1572" s="8" t="s">
        <v>899</v>
      </c>
      <c r="E1572" s="8" t="s">
        <v>924</v>
      </c>
      <c r="F1572" s="8" t="s">
        <v>925</v>
      </c>
      <c r="G1572" s="8" t="s">
        <v>26</v>
      </c>
      <c r="H1572" s="8">
        <v>0.1</v>
      </c>
      <c r="I1572" s="8">
        <v>330000</v>
      </c>
      <c r="J1572" s="8" t="str">
        <f t="shared" si="48"/>
        <v>Ovaltine 110/ 180_0.1</v>
      </c>
      <c r="K1572" s="8" t="str">
        <f t="shared" si="49"/>
        <v>Ovaltine 110/ 180_0.1_337397_C00471734</v>
      </c>
    </row>
    <row r="1573" spans="3:11" x14ac:dyDescent="0.2">
      <c r="C1573" s="8">
        <v>337397</v>
      </c>
      <c r="D1573" s="8" t="s">
        <v>899</v>
      </c>
      <c r="E1573" s="8" t="s">
        <v>924</v>
      </c>
      <c r="F1573" s="8" t="s">
        <v>925</v>
      </c>
      <c r="G1573" s="8" t="s">
        <v>69</v>
      </c>
      <c r="H1573" s="8">
        <v>0.1</v>
      </c>
      <c r="I1573" s="8">
        <v>200000</v>
      </c>
      <c r="J1573" s="8" t="str">
        <f t="shared" si="48"/>
        <v>Ovaltine 285g_0.1</v>
      </c>
      <c r="K1573" s="8" t="str">
        <f t="shared" si="49"/>
        <v>Ovaltine 285g_0.1_337397_C00471734</v>
      </c>
    </row>
    <row r="1574" spans="3:11" x14ac:dyDescent="0.2">
      <c r="C1574" s="8">
        <v>337397</v>
      </c>
      <c r="D1574" s="8" t="s">
        <v>899</v>
      </c>
      <c r="E1574" s="8" t="s">
        <v>924</v>
      </c>
      <c r="F1574" s="8" t="s">
        <v>925</v>
      </c>
      <c r="G1574" s="8" t="s">
        <v>99</v>
      </c>
      <c r="H1574" s="8">
        <v>0.06</v>
      </c>
      <c r="I1574" s="8">
        <v>50000</v>
      </c>
      <c r="J1574" s="8" t="str">
        <f t="shared" si="48"/>
        <v>Ovaltine 400g_0.06</v>
      </c>
      <c r="K1574" s="8" t="str">
        <f t="shared" si="49"/>
        <v>Ovaltine 400g_0.06_337397_C00471734</v>
      </c>
    </row>
    <row r="1575" spans="3:11" x14ac:dyDescent="0.2">
      <c r="C1575" s="8">
        <v>337397</v>
      </c>
      <c r="D1575" s="8" t="s">
        <v>899</v>
      </c>
      <c r="E1575" s="8" t="s">
        <v>924</v>
      </c>
      <c r="F1575" s="8" t="s">
        <v>925</v>
      </c>
      <c r="G1575" s="8" t="s">
        <v>458</v>
      </c>
      <c r="H1575" s="8">
        <v>0.04</v>
      </c>
      <c r="I1575" s="8">
        <v>200000</v>
      </c>
      <c r="J1575" s="8" t="str">
        <f t="shared" si="48"/>
        <v>Truong Sinh_0.04</v>
      </c>
      <c r="K1575" s="8" t="str">
        <f t="shared" si="49"/>
        <v>Truong Sinh_0.04_337397_C00471734</v>
      </c>
    </row>
    <row r="1576" spans="3:11" x14ac:dyDescent="0.2">
      <c r="C1576" s="8">
        <v>337397</v>
      </c>
      <c r="D1576" s="8" t="s">
        <v>899</v>
      </c>
      <c r="E1576" s="8" t="s">
        <v>924</v>
      </c>
      <c r="F1576" s="8" t="s">
        <v>925</v>
      </c>
      <c r="G1576" s="8" t="s">
        <v>27</v>
      </c>
      <c r="H1576" s="8">
        <v>0.12</v>
      </c>
      <c r="I1576" s="8">
        <v>50000</v>
      </c>
      <c r="J1576" s="8" t="str">
        <f t="shared" si="48"/>
        <v>YM 110/ 170_0.12</v>
      </c>
      <c r="K1576" s="8" t="str">
        <f t="shared" si="49"/>
        <v>YM 110/ 170_0.12_337397_C00471734</v>
      </c>
    </row>
    <row r="1577" spans="3:11" x14ac:dyDescent="0.2">
      <c r="C1577" s="8">
        <v>337397</v>
      </c>
      <c r="D1577" s="8" t="s">
        <v>899</v>
      </c>
      <c r="E1577" s="8" t="s">
        <v>926</v>
      </c>
      <c r="F1577" s="8" t="s">
        <v>927</v>
      </c>
      <c r="G1577" s="8" t="s">
        <v>62</v>
      </c>
      <c r="H1577" s="8">
        <v>0.12</v>
      </c>
      <c r="I1577" s="8">
        <v>50000</v>
      </c>
      <c r="J1577" s="8" t="str">
        <f t="shared" si="48"/>
        <v>Cup yogurt_0.12</v>
      </c>
      <c r="K1577" s="8" t="str">
        <f t="shared" si="49"/>
        <v>Cup yogurt_0.12_337397_C00473838</v>
      </c>
    </row>
    <row r="1578" spans="3:11" x14ac:dyDescent="0.2">
      <c r="C1578" s="8">
        <v>337397</v>
      </c>
      <c r="D1578" s="8" t="s">
        <v>899</v>
      </c>
      <c r="E1578" s="8" t="s">
        <v>926</v>
      </c>
      <c r="F1578" s="8" t="s">
        <v>927</v>
      </c>
      <c r="G1578" s="8" t="s">
        <v>24</v>
      </c>
      <c r="H1578" s="8">
        <v>0.14000000000000001</v>
      </c>
      <c r="I1578" s="8">
        <v>50000</v>
      </c>
      <c r="J1578" s="8" t="str">
        <f t="shared" si="48"/>
        <v>Fino_0.14</v>
      </c>
      <c r="K1578" s="8" t="str">
        <f t="shared" si="49"/>
        <v>Fino_0.14_337397_C00473838</v>
      </c>
    </row>
    <row r="1579" spans="3:11" x14ac:dyDescent="0.2">
      <c r="C1579" s="8">
        <v>337397</v>
      </c>
      <c r="D1579" s="8" t="s">
        <v>899</v>
      </c>
      <c r="E1579" s="8" t="s">
        <v>926</v>
      </c>
      <c r="F1579" s="8" t="s">
        <v>927</v>
      </c>
      <c r="G1579" s="8" t="s">
        <v>25</v>
      </c>
      <c r="H1579" s="8">
        <v>0.14000000000000001</v>
      </c>
      <c r="I1579" s="8">
        <v>50000</v>
      </c>
      <c r="J1579" s="8" t="str">
        <f t="shared" si="48"/>
        <v>Fresh 110/ 180_0.14</v>
      </c>
      <c r="K1579" s="8" t="str">
        <f t="shared" si="49"/>
        <v>Fresh 110/ 180_0.14_337397_C00473838</v>
      </c>
    </row>
    <row r="1580" spans="3:11" x14ac:dyDescent="0.2">
      <c r="C1580" s="8">
        <v>337397</v>
      </c>
      <c r="D1580" s="8" t="s">
        <v>899</v>
      </c>
      <c r="E1580" s="8" t="s">
        <v>926</v>
      </c>
      <c r="F1580" s="8" t="s">
        <v>927</v>
      </c>
      <c r="G1580" s="8" t="s">
        <v>65</v>
      </c>
      <c r="H1580" s="8">
        <v>0.1</v>
      </c>
      <c r="I1580" s="8">
        <v>1800000</v>
      </c>
      <c r="J1580" s="8" t="str">
        <f t="shared" si="48"/>
        <v>Hoan Hao Tin_0.1</v>
      </c>
      <c r="K1580" s="8" t="str">
        <f t="shared" si="49"/>
        <v>Hoan Hao Tin_0.1_337397_C00473838</v>
      </c>
    </row>
    <row r="1581" spans="3:11" x14ac:dyDescent="0.2">
      <c r="C1581" s="8">
        <v>337397</v>
      </c>
      <c r="D1581" s="8" t="s">
        <v>899</v>
      </c>
      <c r="E1581" s="8" t="s">
        <v>926</v>
      </c>
      <c r="F1581" s="8" t="s">
        <v>927</v>
      </c>
      <c r="G1581" s="8" t="s">
        <v>27</v>
      </c>
      <c r="H1581" s="8">
        <v>0.08</v>
      </c>
      <c r="I1581" s="8">
        <v>50000</v>
      </c>
      <c r="J1581" s="8" t="str">
        <f t="shared" si="48"/>
        <v>YM 110/ 170_0.08</v>
      </c>
      <c r="K1581" s="8" t="str">
        <f t="shared" si="49"/>
        <v>YM 110/ 170_0.08_337397_C00473838</v>
      </c>
    </row>
    <row r="1582" spans="3:11" x14ac:dyDescent="0.2">
      <c r="C1582" s="8">
        <v>337397</v>
      </c>
      <c r="D1582" s="8" t="s">
        <v>899</v>
      </c>
      <c r="E1582" s="8" t="s">
        <v>928</v>
      </c>
      <c r="F1582" s="8" t="s">
        <v>929</v>
      </c>
      <c r="G1582" s="8" t="s">
        <v>17</v>
      </c>
      <c r="H1582" s="8">
        <v>0.12</v>
      </c>
      <c r="I1582" s="8">
        <v>50000</v>
      </c>
      <c r="J1582" s="8" t="str">
        <f t="shared" si="48"/>
        <v>CK 110/ 170_0.12</v>
      </c>
      <c r="K1582" s="8" t="str">
        <f t="shared" si="49"/>
        <v>CK 110/ 170_0.12_337397_C00485828</v>
      </c>
    </row>
    <row r="1583" spans="3:11" x14ac:dyDescent="0.2">
      <c r="C1583" s="8">
        <v>337397</v>
      </c>
      <c r="D1583" s="8" t="s">
        <v>899</v>
      </c>
      <c r="E1583" s="8" t="s">
        <v>928</v>
      </c>
      <c r="F1583" s="8" t="s">
        <v>929</v>
      </c>
      <c r="G1583" s="8" t="s">
        <v>24</v>
      </c>
      <c r="H1583" s="8">
        <v>0.13</v>
      </c>
      <c r="I1583" s="8">
        <v>50000</v>
      </c>
      <c r="J1583" s="8" t="str">
        <f t="shared" si="48"/>
        <v>Fino_0.13</v>
      </c>
      <c r="K1583" s="8" t="str">
        <f t="shared" si="49"/>
        <v>Fino_0.13_337397_C00485828</v>
      </c>
    </row>
    <row r="1584" spans="3:11" x14ac:dyDescent="0.2">
      <c r="C1584" s="8">
        <v>337397</v>
      </c>
      <c r="D1584" s="8" t="s">
        <v>899</v>
      </c>
      <c r="E1584" s="8" t="s">
        <v>928</v>
      </c>
      <c r="F1584" s="8" t="s">
        <v>929</v>
      </c>
      <c r="G1584" s="8" t="s">
        <v>45</v>
      </c>
      <c r="H1584" s="8">
        <v>0.1</v>
      </c>
      <c r="I1584" s="8">
        <v>50000</v>
      </c>
      <c r="J1584" s="8" t="str">
        <f t="shared" si="48"/>
        <v>Fristi LAD_0.1</v>
      </c>
      <c r="K1584" s="8" t="str">
        <f t="shared" si="49"/>
        <v>Fristi LAD_0.1_337397_C00485828</v>
      </c>
    </row>
    <row r="1585" spans="3:11" x14ac:dyDescent="0.2">
      <c r="C1585" s="8">
        <v>337397</v>
      </c>
      <c r="D1585" s="8" t="s">
        <v>899</v>
      </c>
      <c r="E1585" s="8" t="s">
        <v>928</v>
      </c>
      <c r="F1585" s="8" t="s">
        <v>929</v>
      </c>
      <c r="G1585" s="8" t="s">
        <v>26</v>
      </c>
      <c r="H1585" s="8">
        <v>0.1</v>
      </c>
      <c r="I1585" s="8">
        <v>50000</v>
      </c>
      <c r="J1585" s="8" t="str">
        <f t="shared" si="48"/>
        <v>Ovaltine 110/ 180_0.1</v>
      </c>
      <c r="K1585" s="8" t="str">
        <f t="shared" si="49"/>
        <v>Ovaltine 110/ 180_0.1_337397_C00485828</v>
      </c>
    </row>
    <row r="1586" spans="3:11" x14ac:dyDescent="0.2">
      <c r="C1586" s="8">
        <v>337397</v>
      </c>
      <c r="D1586" s="8" t="s">
        <v>899</v>
      </c>
      <c r="E1586" s="8" t="s">
        <v>928</v>
      </c>
      <c r="F1586" s="8" t="s">
        <v>929</v>
      </c>
      <c r="G1586" s="8" t="s">
        <v>27</v>
      </c>
      <c r="H1586" s="8">
        <v>0.12</v>
      </c>
      <c r="I1586" s="8">
        <v>3870000</v>
      </c>
      <c r="J1586" s="8" t="str">
        <f t="shared" si="48"/>
        <v>YM 110/ 170_0.12</v>
      </c>
      <c r="K1586" s="8" t="str">
        <f t="shared" si="49"/>
        <v>YM 110/ 170_0.12_337397_C00485828</v>
      </c>
    </row>
    <row r="1587" spans="3:11" x14ac:dyDescent="0.2">
      <c r="C1587" s="8">
        <v>337397</v>
      </c>
      <c r="D1587" s="8" t="s">
        <v>899</v>
      </c>
      <c r="E1587" s="8" t="s">
        <v>928</v>
      </c>
      <c r="F1587" s="8" t="s">
        <v>929</v>
      </c>
      <c r="G1587" s="8" t="s">
        <v>59</v>
      </c>
      <c r="H1587" s="8">
        <v>0.17</v>
      </c>
      <c r="I1587" s="8">
        <v>50000</v>
      </c>
      <c r="J1587" s="8" t="str">
        <f t="shared" si="48"/>
        <v>YM Bottle_0.17</v>
      </c>
      <c r="K1587" s="8" t="str">
        <f t="shared" si="49"/>
        <v>YM Bottle_0.17_337397_C00485828</v>
      </c>
    </row>
    <row r="1588" spans="3:11" x14ac:dyDescent="0.2">
      <c r="C1588" s="8">
        <v>337397</v>
      </c>
      <c r="D1588" s="8" t="s">
        <v>899</v>
      </c>
      <c r="E1588" s="8" t="s">
        <v>930</v>
      </c>
      <c r="F1588" s="8" t="s">
        <v>931</v>
      </c>
      <c r="G1588" s="8" t="s">
        <v>24</v>
      </c>
      <c r="H1588" s="8">
        <v>0.14000000000000001</v>
      </c>
      <c r="I1588" s="8">
        <v>50000</v>
      </c>
      <c r="J1588" s="8" t="str">
        <f t="shared" si="48"/>
        <v>Fino_0.14</v>
      </c>
      <c r="K1588" s="8" t="str">
        <f t="shared" si="49"/>
        <v>Fino_0.14_337397_C00486614</v>
      </c>
    </row>
    <row r="1589" spans="3:11" x14ac:dyDescent="0.2">
      <c r="C1589" s="8">
        <v>337397</v>
      </c>
      <c r="D1589" s="8" t="s">
        <v>899</v>
      </c>
      <c r="E1589" s="8" t="s">
        <v>930</v>
      </c>
      <c r="F1589" s="8" t="s">
        <v>931</v>
      </c>
      <c r="G1589" s="8" t="s">
        <v>25</v>
      </c>
      <c r="H1589" s="8">
        <v>0.12</v>
      </c>
      <c r="I1589" s="8">
        <v>8870000</v>
      </c>
      <c r="J1589" s="8" t="str">
        <f t="shared" si="48"/>
        <v>Fresh 110/ 180_0.12</v>
      </c>
      <c r="K1589" s="8" t="str">
        <f t="shared" si="49"/>
        <v>Fresh 110/ 180_0.12_337397_C00486614</v>
      </c>
    </row>
    <row r="1590" spans="3:11" x14ac:dyDescent="0.2">
      <c r="C1590" s="8">
        <v>337397</v>
      </c>
      <c r="D1590" s="8" t="s">
        <v>899</v>
      </c>
      <c r="E1590" s="8" t="s">
        <v>930</v>
      </c>
      <c r="F1590" s="8" t="s">
        <v>931</v>
      </c>
      <c r="G1590" s="8" t="s">
        <v>72</v>
      </c>
      <c r="H1590" s="8">
        <v>0.13</v>
      </c>
      <c r="I1590" s="8">
        <v>670000</v>
      </c>
      <c r="J1590" s="8" t="str">
        <f t="shared" si="48"/>
        <v>Fresh 1L_0.13</v>
      </c>
      <c r="K1590" s="8" t="str">
        <f t="shared" si="49"/>
        <v>Fresh 1L_0.13_337397_C00486614</v>
      </c>
    </row>
    <row r="1591" spans="3:11" x14ac:dyDescent="0.2">
      <c r="C1591" s="8">
        <v>337397</v>
      </c>
      <c r="D1591" s="8" t="s">
        <v>899</v>
      </c>
      <c r="E1591" s="8" t="s">
        <v>930</v>
      </c>
      <c r="F1591" s="8" t="s">
        <v>931</v>
      </c>
      <c r="G1591" s="8" t="s">
        <v>64</v>
      </c>
      <c r="H1591" s="8">
        <v>0.1</v>
      </c>
      <c r="I1591" s="8">
        <v>400000</v>
      </c>
      <c r="J1591" s="8" t="str">
        <f t="shared" si="48"/>
        <v>Hoan Hao 1L_0.1</v>
      </c>
      <c r="K1591" s="8" t="str">
        <f t="shared" si="49"/>
        <v>Hoan Hao 1L_0.1_337397_C00486614</v>
      </c>
    </row>
    <row r="1592" spans="3:11" x14ac:dyDescent="0.2">
      <c r="C1592" s="8">
        <v>337397</v>
      </c>
      <c r="D1592" s="8" t="s">
        <v>899</v>
      </c>
      <c r="E1592" s="8" t="s">
        <v>930</v>
      </c>
      <c r="F1592" s="8" t="s">
        <v>931</v>
      </c>
      <c r="G1592" s="8" t="s">
        <v>27</v>
      </c>
      <c r="H1592" s="8">
        <v>0.1</v>
      </c>
      <c r="I1592" s="8">
        <v>50000</v>
      </c>
      <c r="J1592" s="8" t="str">
        <f t="shared" si="48"/>
        <v>YM 110/ 170_0.1</v>
      </c>
      <c r="K1592" s="8" t="str">
        <f t="shared" si="49"/>
        <v>YM 110/ 170_0.1_337397_C00486614</v>
      </c>
    </row>
    <row r="1593" spans="3:11" x14ac:dyDescent="0.2">
      <c r="C1593" s="8">
        <v>337397</v>
      </c>
      <c r="D1593" s="8" t="s">
        <v>899</v>
      </c>
      <c r="E1593" s="8" t="s">
        <v>932</v>
      </c>
      <c r="F1593" s="8" t="s">
        <v>933</v>
      </c>
      <c r="G1593" s="8" t="s">
        <v>17</v>
      </c>
      <c r="H1593" s="8">
        <v>0.12</v>
      </c>
      <c r="I1593" s="8">
        <v>7070000</v>
      </c>
      <c r="J1593" s="8" t="str">
        <f t="shared" si="48"/>
        <v>CK 110/ 170_0.12</v>
      </c>
      <c r="K1593" s="8" t="str">
        <f t="shared" si="49"/>
        <v>CK 110/ 170_0.12_337397_C00488915</v>
      </c>
    </row>
    <row r="1594" spans="3:11" x14ac:dyDescent="0.2">
      <c r="C1594" s="8">
        <v>337397</v>
      </c>
      <c r="D1594" s="8" t="s">
        <v>899</v>
      </c>
      <c r="E1594" s="8" t="s">
        <v>932</v>
      </c>
      <c r="F1594" s="8" t="s">
        <v>933</v>
      </c>
      <c r="G1594" s="8" t="s">
        <v>62</v>
      </c>
      <c r="H1594" s="8">
        <v>0.14000000000000001</v>
      </c>
      <c r="I1594" s="8">
        <v>530000</v>
      </c>
      <c r="J1594" s="8" t="str">
        <f t="shared" si="48"/>
        <v>Cup yogurt_0.14</v>
      </c>
      <c r="K1594" s="8" t="str">
        <f t="shared" si="49"/>
        <v>Cup yogurt_0.14_337397_C00488915</v>
      </c>
    </row>
    <row r="1595" spans="3:11" x14ac:dyDescent="0.2">
      <c r="C1595" s="8">
        <v>337397</v>
      </c>
      <c r="D1595" s="8" t="s">
        <v>899</v>
      </c>
      <c r="E1595" s="8" t="s">
        <v>932</v>
      </c>
      <c r="F1595" s="8" t="s">
        <v>933</v>
      </c>
      <c r="G1595" s="8" t="s">
        <v>94</v>
      </c>
      <c r="H1595" s="8">
        <v>0.06</v>
      </c>
      <c r="I1595" s="8">
        <v>50000</v>
      </c>
      <c r="J1595" s="8" t="str">
        <f t="shared" si="48"/>
        <v>DL Blue_0.06</v>
      </c>
      <c r="K1595" s="8" t="str">
        <f t="shared" si="49"/>
        <v>DL Blue_0.06_337397_C00488915</v>
      </c>
    </row>
    <row r="1596" spans="3:11" x14ac:dyDescent="0.2">
      <c r="C1596" s="8">
        <v>337397</v>
      </c>
      <c r="D1596" s="8" t="s">
        <v>899</v>
      </c>
      <c r="E1596" s="8" t="s">
        <v>932</v>
      </c>
      <c r="F1596" s="8" t="s">
        <v>933</v>
      </c>
      <c r="G1596" s="8" t="s">
        <v>81</v>
      </c>
      <c r="H1596" s="8">
        <v>0.06</v>
      </c>
      <c r="I1596" s="8">
        <v>70000</v>
      </c>
      <c r="J1596" s="8" t="str">
        <f t="shared" si="48"/>
        <v>DL Gold_0.06</v>
      </c>
      <c r="K1596" s="8" t="str">
        <f t="shared" si="49"/>
        <v>DL Gold_0.06_337397_C00488915</v>
      </c>
    </row>
    <row r="1597" spans="3:11" x14ac:dyDescent="0.2">
      <c r="C1597" s="8">
        <v>337397</v>
      </c>
      <c r="D1597" s="8" t="s">
        <v>899</v>
      </c>
      <c r="E1597" s="8" t="s">
        <v>932</v>
      </c>
      <c r="F1597" s="8" t="s">
        <v>933</v>
      </c>
      <c r="G1597" s="8" t="s">
        <v>82</v>
      </c>
      <c r="H1597" s="8">
        <v>0.08</v>
      </c>
      <c r="I1597" s="8">
        <v>70000</v>
      </c>
      <c r="J1597" s="8" t="str">
        <f t="shared" si="48"/>
        <v>DL SCM 560g_0.08</v>
      </c>
      <c r="K1597" s="8" t="str">
        <f t="shared" si="49"/>
        <v>DL SCM 560g_0.08_337397_C00488915</v>
      </c>
    </row>
    <row r="1598" spans="3:11" x14ac:dyDescent="0.2">
      <c r="C1598" s="8">
        <v>337397</v>
      </c>
      <c r="D1598" s="8" t="s">
        <v>899</v>
      </c>
      <c r="E1598" s="8" t="s">
        <v>932</v>
      </c>
      <c r="F1598" s="8" t="s">
        <v>933</v>
      </c>
      <c r="G1598" s="8" t="s">
        <v>24</v>
      </c>
      <c r="H1598" s="8">
        <v>0.14000000000000001</v>
      </c>
      <c r="I1598" s="8">
        <v>41000000</v>
      </c>
      <c r="J1598" s="8" t="str">
        <f t="shared" si="48"/>
        <v>Fino_0.14</v>
      </c>
      <c r="K1598" s="8" t="str">
        <f t="shared" si="49"/>
        <v>Fino_0.14_337397_C00488915</v>
      </c>
    </row>
    <row r="1599" spans="3:11" x14ac:dyDescent="0.2">
      <c r="C1599" s="8">
        <v>337397</v>
      </c>
      <c r="D1599" s="8" t="s">
        <v>899</v>
      </c>
      <c r="E1599" s="8" t="s">
        <v>932</v>
      </c>
      <c r="F1599" s="8" t="s">
        <v>933</v>
      </c>
      <c r="G1599" s="8" t="s">
        <v>25</v>
      </c>
      <c r="H1599" s="8">
        <v>0.16</v>
      </c>
      <c r="I1599" s="8">
        <v>43000000</v>
      </c>
      <c r="J1599" s="8" t="str">
        <f t="shared" si="48"/>
        <v>Fresh 110/ 180_0.16</v>
      </c>
      <c r="K1599" s="8" t="str">
        <f t="shared" si="49"/>
        <v>Fresh 110/ 180_0.16_337397_C00488915</v>
      </c>
    </row>
    <row r="1600" spans="3:11" x14ac:dyDescent="0.2">
      <c r="C1600" s="8">
        <v>337397</v>
      </c>
      <c r="D1600" s="8" t="s">
        <v>899</v>
      </c>
      <c r="E1600" s="8" t="s">
        <v>932</v>
      </c>
      <c r="F1600" s="8" t="s">
        <v>933</v>
      </c>
      <c r="G1600" s="8" t="s">
        <v>72</v>
      </c>
      <c r="H1600" s="8">
        <v>0.12</v>
      </c>
      <c r="I1600" s="8">
        <v>600000</v>
      </c>
      <c r="J1600" s="8" t="str">
        <f t="shared" si="48"/>
        <v>Fresh 1L_0.12</v>
      </c>
      <c r="K1600" s="8" t="str">
        <f t="shared" si="49"/>
        <v>Fresh 1L_0.12_337397_C00488915</v>
      </c>
    </row>
    <row r="1601" spans="3:11" x14ac:dyDescent="0.2">
      <c r="C1601" s="8">
        <v>337397</v>
      </c>
      <c r="D1601" s="8" t="s">
        <v>899</v>
      </c>
      <c r="E1601" s="8" t="s">
        <v>932</v>
      </c>
      <c r="F1601" s="8" t="s">
        <v>933</v>
      </c>
      <c r="G1601" s="8" t="s">
        <v>45</v>
      </c>
      <c r="H1601" s="8">
        <v>0.12</v>
      </c>
      <c r="I1601" s="8">
        <v>50000</v>
      </c>
      <c r="J1601" s="8" t="str">
        <f t="shared" si="48"/>
        <v>Fristi LAD_0.12</v>
      </c>
      <c r="K1601" s="8" t="str">
        <f t="shared" si="49"/>
        <v>Fristi LAD_0.12_337397_C00488915</v>
      </c>
    </row>
    <row r="1602" spans="3:11" x14ac:dyDescent="0.2">
      <c r="C1602" s="8">
        <v>337397</v>
      </c>
      <c r="D1602" s="8" t="s">
        <v>899</v>
      </c>
      <c r="E1602" s="8" t="s">
        <v>932</v>
      </c>
      <c r="F1602" s="8" t="s">
        <v>933</v>
      </c>
      <c r="G1602" s="8" t="s">
        <v>64</v>
      </c>
      <c r="H1602" s="8">
        <v>0.12</v>
      </c>
      <c r="I1602" s="8">
        <v>2730000</v>
      </c>
      <c r="J1602" s="8" t="str">
        <f t="shared" ref="J1602:J1665" si="50">G1602&amp;"_"&amp;H1602</f>
        <v>Hoan Hao 1L_0.12</v>
      </c>
      <c r="K1602" s="8" t="str">
        <f t="shared" si="49"/>
        <v>Hoan Hao 1L_0.12_337397_C00488915</v>
      </c>
    </row>
    <row r="1603" spans="3:11" x14ac:dyDescent="0.2">
      <c r="C1603" s="8">
        <v>337397</v>
      </c>
      <c r="D1603" s="8" t="s">
        <v>899</v>
      </c>
      <c r="E1603" s="8" t="s">
        <v>932</v>
      </c>
      <c r="F1603" s="8" t="s">
        <v>933</v>
      </c>
      <c r="G1603" s="8" t="s">
        <v>69</v>
      </c>
      <c r="H1603" s="8">
        <v>0.1</v>
      </c>
      <c r="I1603" s="8">
        <v>50000</v>
      </c>
      <c r="J1603" s="8" t="str">
        <f t="shared" si="50"/>
        <v>Ovaltine 285g_0.1</v>
      </c>
      <c r="K1603" s="8" t="str">
        <f t="shared" ref="K1603:K1666" si="51">G1603&amp;"_"&amp;H1603&amp;"_"&amp;C1603&amp;"_"&amp;E1603</f>
        <v>Ovaltine 285g_0.1_337397_C00488915</v>
      </c>
    </row>
    <row r="1604" spans="3:11" x14ac:dyDescent="0.2">
      <c r="C1604" s="8">
        <v>337397</v>
      </c>
      <c r="D1604" s="8" t="s">
        <v>899</v>
      </c>
      <c r="E1604" s="8" t="s">
        <v>932</v>
      </c>
      <c r="F1604" s="8" t="s">
        <v>933</v>
      </c>
      <c r="G1604" s="8" t="s">
        <v>99</v>
      </c>
      <c r="H1604" s="8">
        <v>0.06</v>
      </c>
      <c r="I1604" s="8">
        <v>50000</v>
      </c>
      <c r="J1604" s="8" t="str">
        <f t="shared" si="50"/>
        <v>Ovaltine 400g_0.06</v>
      </c>
      <c r="K1604" s="8" t="str">
        <f t="shared" si="51"/>
        <v>Ovaltine 400g_0.06_337397_C00488915</v>
      </c>
    </row>
    <row r="1605" spans="3:11" x14ac:dyDescent="0.2">
      <c r="C1605" s="8">
        <v>337397</v>
      </c>
      <c r="D1605" s="8" t="s">
        <v>899</v>
      </c>
      <c r="E1605" s="8" t="s">
        <v>932</v>
      </c>
      <c r="F1605" s="8" t="s">
        <v>933</v>
      </c>
      <c r="G1605" s="8" t="s">
        <v>458</v>
      </c>
      <c r="H1605" s="8">
        <v>0.04</v>
      </c>
      <c r="I1605" s="8">
        <v>50000</v>
      </c>
      <c r="J1605" s="8" t="str">
        <f t="shared" si="50"/>
        <v>Truong Sinh_0.04</v>
      </c>
      <c r="K1605" s="8" t="str">
        <f t="shared" si="51"/>
        <v>Truong Sinh_0.04_337397_C00488915</v>
      </c>
    </row>
    <row r="1606" spans="3:11" x14ac:dyDescent="0.2">
      <c r="C1606" s="8">
        <v>337397</v>
      </c>
      <c r="D1606" s="8" t="s">
        <v>899</v>
      </c>
      <c r="E1606" s="8" t="s">
        <v>932</v>
      </c>
      <c r="F1606" s="8" t="s">
        <v>933</v>
      </c>
      <c r="G1606" s="8" t="s">
        <v>27</v>
      </c>
      <c r="H1606" s="8">
        <v>0.1</v>
      </c>
      <c r="I1606" s="8">
        <v>50000</v>
      </c>
      <c r="J1606" s="8" t="str">
        <f t="shared" si="50"/>
        <v>YM 110/ 170_0.1</v>
      </c>
      <c r="K1606" s="8" t="str">
        <f t="shared" si="51"/>
        <v>YM 110/ 170_0.1_337397_C00488915</v>
      </c>
    </row>
    <row r="1607" spans="3:11" x14ac:dyDescent="0.2">
      <c r="C1607" s="8">
        <v>337397</v>
      </c>
      <c r="D1607" s="8" t="s">
        <v>899</v>
      </c>
      <c r="E1607" s="8" t="s">
        <v>934</v>
      </c>
      <c r="F1607" s="8" t="s">
        <v>935</v>
      </c>
      <c r="G1607" s="8" t="s">
        <v>24</v>
      </c>
      <c r="H1607" s="8">
        <v>0.14000000000000001</v>
      </c>
      <c r="I1607" s="8">
        <v>50000</v>
      </c>
      <c r="J1607" s="8" t="str">
        <f t="shared" si="50"/>
        <v>Fino_0.14</v>
      </c>
      <c r="K1607" s="8" t="str">
        <f t="shared" si="51"/>
        <v>Fino_0.14_337397_C00489102</v>
      </c>
    </row>
    <row r="1608" spans="3:11" x14ac:dyDescent="0.2">
      <c r="C1608" s="8">
        <v>337397</v>
      </c>
      <c r="D1608" s="8" t="s">
        <v>899</v>
      </c>
      <c r="E1608" s="8" t="s">
        <v>934</v>
      </c>
      <c r="F1608" s="8" t="s">
        <v>935</v>
      </c>
      <c r="G1608" s="8" t="s">
        <v>25</v>
      </c>
      <c r="H1608" s="8">
        <v>0.12</v>
      </c>
      <c r="I1608" s="8">
        <v>50000</v>
      </c>
      <c r="J1608" s="8" t="str">
        <f t="shared" si="50"/>
        <v>Fresh 110/ 180_0.12</v>
      </c>
      <c r="K1608" s="8" t="str">
        <f t="shared" si="51"/>
        <v>Fresh 110/ 180_0.12_337397_C00489102</v>
      </c>
    </row>
    <row r="1609" spans="3:11" x14ac:dyDescent="0.2">
      <c r="C1609" s="8">
        <v>337397</v>
      </c>
      <c r="D1609" s="8" t="s">
        <v>899</v>
      </c>
      <c r="E1609" s="8" t="s">
        <v>934</v>
      </c>
      <c r="F1609" s="8" t="s">
        <v>935</v>
      </c>
      <c r="G1609" s="8" t="s">
        <v>72</v>
      </c>
      <c r="H1609" s="8">
        <v>0.09</v>
      </c>
      <c r="I1609" s="8">
        <v>270000</v>
      </c>
      <c r="J1609" s="8" t="str">
        <f t="shared" si="50"/>
        <v>Fresh 1L_0.09</v>
      </c>
      <c r="K1609" s="8" t="str">
        <f t="shared" si="51"/>
        <v>Fresh 1L_0.09_337397_C00489102</v>
      </c>
    </row>
    <row r="1610" spans="3:11" x14ac:dyDescent="0.2">
      <c r="C1610" s="8">
        <v>337397</v>
      </c>
      <c r="D1610" s="8" t="s">
        <v>899</v>
      </c>
      <c r="E1610" s="8" t="s">
        <v>934</v>
      </c>
      <c r="F1610" s="8" t="s">
        <v>935</v>
      </c>
      <c r="G1610" s="8" t="s">
        <v>64</v>
      </c>
      <c r="H1610" s="8">
        <v>0.1</v>
      </c>
      <c r="I1610" s="8">
        <v>130000</v>
      </c>
      <c r="J1610" s="8" t="str">
        <f t="shared" si="50"/>
        <v>Hoan Hao 1L_0.1</v>
      </c>
      <c r="K1610" s="8" t="str">
        <f t="shared" si="51"/>
        <v>Hoan Hao 1L_0.1_337397_C00489102</v>
      </c>
    </row>
    <row r="1611" spans="3:11" x14ac:dyDescent="0.2">
      <c r="C1611" s="8">
        <v>337397</v>
      </c>
      <c r="D1611" s="8" t="s">
        <v>899</v>
      </c>
      <c r="E1611" s="8" t="s">
        <v>934</v>
      </c>
      <c r="F1611" s="8" t="s">
        <v>935</v>
      </c>
      <c r="G1611" s="8" t="s">
        <v>27</v>
      </c>
      <c r="H1611" s="8">
        <v>0.1</v>
      </c>
      <c r="I1611" s="8">
        <v>50000</v>
      </c>
      <c r="J1611" s="8" t="str">
        <f t="shared" si="50"/>
        <v>YM 110/ 170_0.1</v>
      </c>
      <c r="K1611" s="8" t="str">
        <f t="shared" si="51"/>
        <v>YM 110/ 170_0.1_337397_C00489102</v>
      </c>
    </row>
    <row r="1612" spans="3:11" x14ac:dyDescent="0.2">
      <c r="C1612" s="8">
        <v>337397</v>
      </c>
      <c r="D1612" s="8" t="s">
        <v>899</v>
      </c>
      <c r="E1612" s="8" t="s">
        <v>936</v>
      </c>
      <c r="F1612" s="8" t="s">
        <v>937</v>
      </c>
      <c r="G1612" s="8" t="s">
        <v>17</v>
      </c>
      <c r="H1612" s="8">
        <v>0.12</v>
      </c>
      <c r="I1612" s="8">
        <v>50000</v>
      </c>
      <c r="J1612" s="8" t="str">
        <f t="shared" si="50"/>
        <v>CK 110/ 170_0.12</v>
      </c>
      <c r="K1612" s="8" t="str">
        <f t="shared" si="51"/>
        <v>CK 110/ 170_0.12_337397_C00490696</v>
      </c>
    </row>
    <row r="1613" spans="3:11" x14ac:dyDescent="0.2">
      <c r="C1613" s="8">
        <v>337397</v>
      </c>
      <c r="D1613" s="8" t="s">
        <v>899</v>
      </c>
      <c r="E1613" s="8" t="s">
        <v>936</v>
      </c>
      <c r="F1613" s="8" t="s">
        <v>937</v>
      </c>
      <c r="G1613" s="8" t="s">
        <v>62</v>
      </c>
      <c r="H1613" s="8">
        <v>0.12</v>
      </c>
      <c r="I1613" s="8">
        <v>50000</v>
      </c>
      <c r="J1613" s="8" t="str">
        <f t="shared" si="50"/>
        <v>Cup yogurt_0.12</v>
      </c>
      <c r="K1613" s="8" t="str">
        <f t="shared" si="51"/>
        <v>Cup yogurt_0.12_337397_C00490696</v>
      </c>
    </row>
    <row r="1614" spans="3:11" x14ac:dyDescent="0.2">
      <c r="C1614" s="8">
        <v>337397</v>
      </c>
      <c r="D1614" s="8" t="s">
        <v>899</v>
      </c>
      <c r="E1614" s="8" t="s">
        <v>936</v>
      </c>
      <c r="F1614" s="8" t="s">
        <v>937</v>
      </c>
      <c r="G1614" s="8" t="s">
        <v>24</v>
      </c>
      <c r="H1614" s="8">
        <v>0.13</v>
      </c>
      <c r="I1614" s="8">
        <v>50000</v>
      </c>
      <c r="J1614" s="8" t="str">
        <f t="shared" si="50"/>
        <v>Fino_0.13</v>
      </c>
      <c r="K1614" s="8" t="str">
        <f t="shared" si="51"/>
        <v>Fino_0.13_337397_C00490696</v>
      </c>
    </row>
    <row r="1615" spans="3:11" x14ac:dyDescent="0.2">
      <c r="C1615" s="8">
        <v>337397</v>
      </c>
      <c r="D1615" s="8" t="s">
        <v>899</v>
      </c>
      <c r="E1615" s="8" t="s">
        <v>936</v>
      </c>
      <c r="F1615" s="8" t="s">
        <v>937</v>
      </c>
      <c r="G1615" s="8" t="s">
        <v>25</v>
      </c>
      <c r="H1615" s="8">
        <v>0.14000000000000001</v>
      </c>
      <c r="I1615" s="8">
        <v>50000</v>
      </c>
      <c r="J1615" s="8" t="str">
        <f t="shared" si="50"/>
        <v>Fresh 110/ 180_0.14</v>
      </c>
      <c r="K1615" s="8" t="str">
        <f t="shared" si="51"/>
        <v>Fresh 110/ 180_0.14_337397_C00490696</v>
      </c>
    </row>
    <row r="1616" spans="3:11" x14ac:dyDescent="0.2">
      <c r="C1616" s="8">
        <v>337397</v>
      </c>
      <c r="D1616" s="8" t="s">
        <v>899</v>
      </c>
      <c r="E1616" s="8" t="s">
        <v>936</v>
      </c>
      <c r="F1616" s="8" t="s">
        <v>937</v>
      </c>
      <c r="G1616" s="8" t="s">
        <v>64</v>
      </c>
      <c r="H1616" s="8">
        <v>0.11</v>
      </c>
      <c r="I1616" s="8">
        <v>270000</v>
      </c>
      <c r="J1616" s="8" t="str">
        <f t="shared" si="50"/>
        <v>Hoan Hao 1L_0.11</v>
      </c>
      <c r="K1616" s="8" t="str">
        <f t="shared" si="51"/>
        <v>Hoan Hao 1L_0.11_337397_C00490696</v>
      </c>
    </row>
    <row r="1617" spans="3:11" x14ac:dyDescent="0.2">
      <c r="C1617" s="8">
        <v>337397</v>
      </c>
      <c r="D1617" s="8" t="s">
        <v>899</v>
      </c>
      <c r="E1617" s="8" t="s">
        <v>936</v>
      </c>
      <c r="F1617" s="8" t="s">
        <v>937</v>
      </c>
      <c r="G1617" s="8" t="s">
        <v>26</v>
      </c>
      <c r="H1617" s="8">
        <v>0.09</v>
      </c>
      <c r="I1617" s="8">
        <v>50000</v>
      </c>
      <c r="J1617" s="8" t="str">
        <f t="shared" si="50"/>
        <v>Ovaltine 110/ 180_0.09</v>
      </c>
      <c r="K1617" s="8" t="str">
        <f t="shared" si="51"/>
        <v>Ovaltine 110/ 180_0.09_337397_C00490696</v>
      </c>
    </row>
    <row r="1618" spans="3:11" x14ac:dyDescent="0.2">
      <c r="C1618" s="8">
        <v>337397</v>
      </c>
      <c r="D1618" s="8" t="s">
        <v>899</v>
      </c>
      <c r="E1618" s="8" t="s">
        <v>936</v>
      </c>
      <c r="F1618" s="8" t="s">
        <v>937</v>
      </c>
      <c r="G1618" s="8" t="s">
        <v>27</v>
      </c>
      <c r="H1618" s="8">
        <v>0.08</v>
      </c>
      <c r="I1618" s="8">
        <v>50000</v>
      </c>
      <c r="J1618" s="8" t="str">
        <f t="shared" si="50"/>
        <v>YM 110/ 170_0.08</v>
      </c>
      <c r="K1618" s="8" t="str">
        <f t="shared" si="51"/>
        <v>YM 110/ 170_0.08_337397_C00490696</v>
      </c>
    </row>
    <row r="1619" spans="3:11" x14ac:dyDescent="0.2">
      <c r="C1619" s="8">
        <v>337397</v>
      </c>
      <c r="D1619" s="8" t="s">
        <v>899</v>
      </c>
      <c r="E1619" s="8" t="s">
        <v>936</v>
      </c>
      <c r="F1619" s="8" t="s">
        <v>937</v>
      </c>
      <c r="G1619" s="8" t="s">
        <v>59</v>
      </c>
      <c r="H1619" s="8">
        <v>0.11</v>
      </c>
      <c r="I1619" s="8">
        <v>50000</v>
      </c>
      <c r="J1619" s="8" t="str">
        <f t="shared" si="50"/>
        <v>YM Bottle_0.11</v>
      </c>
      <c r="K1619" s="8" t="str">
        <f t="shared" si="51"/>
        <v>YM Bottle_0.11_337397_C00490696</v>
      </c>
    </row>
    <row r="1620" spans="3:11" x14ac:dyDescent="0.2">
      <c r="C1620" s="8">
        <v>337397</v>
      </c>
      <c r="D1620" s="8" t="s">
        <v>899</v>
      </c>
      <c r="E1620" s="8" t="s">
        <v>938</v>
      </c>
      <c r="F1620" s="8" t="s">
        <v>939</v>
      </c>
      <c r="G1620" s="8" t="s">
        <v>17</v>
      </c>
      <c r="H1620" s="8">
        <v>0.09</v>
      </c>
      <c r="I1620" s="8">
        <v>50000</v>
      </c>
      <c r="J1620" s="8" t="str">
        <f t="shared" si="50"/>
        <v>CK 110/ 170_0.09</v>
      </c>
      <c r="K1620" s="8" t="str">
        <f t="shared" si="51"/>
        <v>CK 110/ 170_0.09_337397_C00492400</v>
      </c>
    </row>
    <row r="1621" spans="3:11" x14ac:dyDescent="0.2">
      <c r="C1621" s="8">
        <v>337397</v>
      </c>
      <c r="D1621" s="8" t="s">
        <v>899</v>
      </c>
      <c r="E1621" s="8" t="s">
        <v>938</v>
      </c>
      <c r="F1621" s="8" t="s">
        <v>939</v>
      </c>
      <c r="G1621" s="8" t="s">
        <v>62</v>
      </c>
      <c r="H1621" s="8">
        <v>0.1</v>
      </c>
      <c r="I1621" s="8">
        <v>70000</v>
      </c>
      <c r="J1621" s="8" t="str">
        <f t="shared" si="50"/>
        <v>Cup yogurt_0.1</v>
      </c>
      <c r="K1621" s="8" t="str">
        <f t="shared" si="51"/>
        <v>Cup yogurt_0.1_337397_C00492400</v>
      </c>
    </row>
    <row r="1622" spans="3:11" x14ac:dyDescent="0.2">
      <c r="C1622" s="8">
        <v>337397</v>
      </c>
      <c r="D1622" s="8" t="s">
        <v>899</v>
      </c>
      <c r="E1622" s="8" t="s">
        <v>938</v>
      </c>
      <c r="F1622" s="8" t="s">
        <v>939</v>
      </c>
      <c r="G1622" s="8" t="s">
        <v>94</v>
      </c>
      <c r="H1622" s="8">
        <v>0.1</v>
      </c>
      <c r="I1622" s="8">
        <v>50000</v>
      </c>
      <c r="J1622" s="8" t="str">
        <f t="shared" si="50"/>
        <v>DL Blue_0.1</v>
      </c>
      <c r="K1622" s="8" t="str">
        <f t="shared" si="51"/>
        <v>DL Blue_0.1_337397_C00492400</v>
      </c>
    </row>
    <row r="1623" spans="3:11" x14ac:dyDescent="0.2">
      <c r="C1623" s="8">
        <v>337397</v>
      </c>
      <c r="D1623" s="8" t="s">
        <v>899</v>
      </c>
      <c r="E1623" s="8" t="s">
        <v>938</v>
      </c>
      <c r="F1623" s="8" t="s">
        <v>939</v>
      </c>
      <c r="G1623" s="8" t="s">
        <v>81</v>
      </c>
      <c r="H1623" s="8">
        <v>0.1</v>
      </c>
      <c r="I1623" s="8">
        <v>50000</v>
      </c>
      <c r="J1623" s="8" t="str">
        <f t="shared" si="50"/>
        <v>DL Gold_0.1</v>
      </c>
      <c r="K1623" s="8" t="str">
        <f t="shared" si="51"/>
        <v>DL Gold_0.1_337397_C00492400</v>
      </c>
    </row>
    <row r="1624" spans="3:11" x14ac:dyDescent="0.2">
      <c r="C1624" s="8">
        <v>337397</v>
      </c>
      <c r="D1624" s="8" t="s">
        <v>899</v>
      </c>
      <c r="E1624" s="8" t="s">
        <v>938</v>
      </c>
      <c r="F1624" s="8" t="s">
        <v>939</v>
      </c>
      <c r="G1624" s="8" t="s">
        <v>95</v>
      </c>
      <c r="H1624" s="8">
        <v>0.1</v>
      </c>
      <c r="I1624" s="8">
        <v>200000</v>
      </c>
      <c r="J1624" s="8" t="str">
        <f t="shared" si="50"/>
        <v>DL Gold Sachet_0.1</v>
      </c>
      <c r="K1624" s="8" t="str">
        <f t="shared" si="51"/>
        <v>DL Gold Sachet_0.1_337397_C00492400</v>
      </c>
    </row>
    <row r="1625" spans="3:11" x14ac:dyDescent="0.2">
      <c r="C1625" s="8">
        <v>337397</v>
      </c>
      <c r="D1625" s="8" t="s">
        <v>899</v>
      </c>
      <c r="E1625" s="8" t="s">
        <v>938</v>
      </c>
      <c r="F1625" s="8" t="s">
        <v>939</v>
      </c>
      <c r="G1625" s="8" t="s">
        <v>82</v>
      </c>
      <c r="H1625" s="8">
        <v>0.1</v>
      </c>
      <c r="I1625" s="8">
        <v>50000</v>
      </c>
      <c r="J1625" s="8" t="str">
        <f t="shared" si="50"/>
        <v>DL SCM 560g_0.1</v>
      </c>
      <c r="K1625" s="8" t="str">
        <f t="shared" si="51"/>
        <v>DL SCM 560g_0.1_337397_C00492400</v>
      </c>
    </row>
    <row r="1626" spans="3:11" x14ac:dyDescent="0.2">
      <c r="C1626" s="8">
        <v>337397</v>
      </c>
      <c r="D1626" s="8" t="s">
        <v>899</v>
      </c>
      <c r="E1626" s="8" t="s">
        <v>938</v>
      </c>
      <c r="F1626" s="8" t="s">
        <v>939</v>
      </c>
      <c r="G1626" s="8" t="s">
        <v>24</v>
      </c>
      <c r="H1626" s="8">
        <v>0.1</v>
      </c>
      <c r="I1626" s="8">
        <v>270000</v>
      </c>
      <c r="J1626" s="8" t="str">
        <f t="shared" si="50"/>
        <v>Fino_0.1</v>
      </c>
      <c r="K1626" s="8" t="str">
        <f t="shared" si="51"/>
        <v>Fino_0.1_337397_C00492400</v>
      </c>
    </row>
    <row r="1627" spans="3:11" x14ac:dyDescent="0.2">
      <c r="C1627" s="8">
        <v>337397</v>
      </c>
      <c r="D1627" s="8" t="s">
        <v>899</v>
      </c>
      <c r="E1627" s="8" t="s">
        <v>938</v>
      </c>
      <c r="F1627" s="8" t="s">
        <v>939</v>
      </c>
      <c r="G1627" s="8" t="s">
        <v>25</v>
      </c>
      <c r="H1627" s="8">
        <v>0.1</v>
      </c>
      <c r="I1627" s="8">
        <v>70000</v>
      </c>
      <c r="J1627" s="8" t="str">
        <f t="shared" si="50"/>
        <v>Fresh 110/ 180_0.1</v>
      </c>
      <c r="K1627" s="8" t="str">
        <f t="shared" si="51"/>
        <v>Fresh 110/ 180_0.1_337397_C00492400</v>
      </c>
    </row>
    <row r="1628" spans="3:11" x14ac:dyDescent="0.2">
      <c r="C1628" s="8">
        <v>337397</v>
      </c>
      <c r="D1628" s="8" t="s">
        <v>899</v>
      </c>
      <c r="E1628" s="8" t="s">
        <v>938</v>
      </c>
      <c r="F1628" s="8" t="s">
        <v>939</v>
      </c>
      <c r="G1628" s="8" t="s">
        <v>72</v>
      </c>
      <c r="H1628" s="8">
        <v>0.09</v>
      </c>
      <c r="I1628" s="8">
        <v>50000</v>
      </c>
      <c r="J1628" s="8" t="str">
        <f t="shared" si="50"/>
        <v>Fresh 1L_0.09</v>
      </c>
      <c r="K1628" s="8" t="str">
        <f t="shared" si="51"/>
        <v>Fresh 1L_0.09_337397_C00492400</v>
      </c>
    </row>
    <row r="1629" spans="3:11" x14ac:dyDescent="0.2">
      <c r="C1629" s="8">
        <v>337397</v>
      </c>
      <c r="D1629" s="8" t="s">
        <v>899</v>
      </c>
      <c r="E1629" s="8" t="s">
        <v>938</v>
      </c>
      <c r="F1629" s="8" t="s">
        <v>939</v>
      </c>
      <c r="G1629" s="8" t="s">
        <v>45</v>
      </c>
      <c r="H1629" s="8">
        <v>0.1</v>
      </c>
      <c r="I1629" s="8">
        <v>270000</v>
      </c>
      <c r="J1629" s="8" t="str">
        <f t="shared" si="50"/>
        <v>Fristi LAD_0.1</v>
      </c>
      <c r="K1629" s="8" t="str">
        <f t="shared" si="51"/>
        <v>Fristi LAD_0.1_337397_C00492400</v>
      </c>
    </row>
    <row r="1630" spans="3:11" x14ac:dyDescent="0.2">
      <c r="C1630" s="8">
        <v>337397</v>
      </c>
      <c r="D1630" s="8" t="s">
        <v>899</v>
      </c>
      <c r="E1630" s="8" t="s">
        <v>938</v>
      </c>
      <c r="F1630" s="8" t="s">
        <v>939</v>
      </c>
      <c r="G1630" s="8" t="s">
        <v>64</v>
      </c>
      <c r="H1630" s="8">
        <v>0.1</v>
      </c>
      <c r="I1630" s="8">
        <v>50000</v>
      </c>
      <c r="J1630" s="8" t="str">
        <f t="shared" si="50"/>
        <v>Hoan Hao 1L_0.1</v>
      </c>
      <c r="K1630" s="8" t="str">
        <f t="shared" si="51"/>
        <v>Hoan Hao 1L_0.1_337397_C00492400</v>
      </c>
    </row>
    <row r="1631" spans="3:11" x14ac:dyDescent="0.2">
      <c r="C1631" s="8">
        <v>337397</v>
      </c>
      <c r="D1631" s="8" t="s">
        <v>899</v>
      </c>
      <c r="E1631" s="8" t="s">
        <v>938</v>
      </c>
      <c r="F1631" s="8" t="s">
        <v>939</v>
      </c>
      <c r="G1631" s="8" t="s">
        <v>65</v>
      </c>
      <c r="H1631" s="8">
        <v>0.1</v>
      </c>
      <c r="I1631" s="8">
        <v>50000</v>
      </c>
      <c r="J1631" s="8" t="str">
        <f t="shared" si="50"/>
        <v>Hoan Hao Tin_0.1</v>
      </c>
      <c r="K1631" s="8" t="str">
        <f t="shared" si="51"/>
        <v>Hoan Hao Tin_0.1_337397_C00492400</v>
      </c>
    </row>
    <row r="1632" spans="3:11" x14ac:dyDescent="0.2">
      <c r="C1632" s="8">
        <v>337397</v>
      </c>
      <c r="D1632" s="8" t="s">
        <v>899</v>
      </c>
      <c r="E1632" s="8" t="s">
        <v>938</v>
      </c>
      <c r="F1632" s="8" t="s">
        <v>939</v>
      </c>
      <c r="G1632" s="8" t="s">
        <v>26</v>
      </c>
      <c r="H1632" s="8">
        <v>0.1</v>
      </c>
      <c r="I1632" s="8">
        <v>50000</v>
      </c>
      <c r="J1632" s="8" t="str">
        <f t="shared" si="50"/>
        <v>Ovaltine 110/ 180_0.1</v>
      </c>
      <c r="K1632" s="8" t="str">
        <f t="shared" si="51"/>
        <v>Ovaltine 110/ 180_0.1_337397_C00492400</v>
      </c>
    </row>
    <row r="1633" spans="3:11" x14ac:dyDescent="0.2">
      <c r="C1633" s="8">
        <v>337397</v>
      </c>
      <c r="D1633" s="8" t="s">
        <v>899</v>
      </c>
      <c r="E1633" s="8" t="s">
        <v>938</v>
      </c>
      <c r="F1633" s="8" t="s">
        <v>939</v>
      </c>
      <c r="G1633" s="8" t="s">
        <v>27</v>
      </c>
      <c r="H1633" s="8">
        <v>0.1</v>
      </c>
      <c r="I1633" s="8">
        <v>800000</v>
      </c>
      <c r="J1633" s="8" t="str">
        <f t="shared" si="50"/>
        <v>YM 110/ 170_0.1</v>
      </c>
      <c r="K1633" s="8" t="str">
        <f t="shared" si="51"/>
        <v>YM 110/ 170_0.1_337397_C00492400</v>
      </c>
    </row>
    <row r="1634" spans="3:11" x14ac:dyDescent="0.2">
      <c r="C1634" s="8">
        <v>337397</v>
      </c>
      <c r="D1634" s="8" t="s">
        <v>899</v>
      </c>
      <c r="E1634" s="8" t="s">
        <v>940</v>
      </c>
      <c r="F1634" s="8" t="s">
        <v>941</v>
      </c>
      <c r="G1634" s="8" t="s">
        <v>24</v>
      </c>
      <c r="H1634" s="8">
        <v>0.14000000000000001</v>
      </c>
      <c r="I1634" s="8">
        <v>270000</v>
      </c>
      <c r="J1634" s="8" t="str">
        <f t="shared" si="50"/>
        <v>Fino_0.14</v>
      </c>
      <c r="K1634" s="8" t="str">
        <f t="shared" si="51"/>
        <v>Fino_0.14_337397_C00492401</v>
      </c>
    </row>
    <row r="1635" spans="3:11" x14ac:dyDescent="0.2">
      <c r="C1635" s="8">
        <v>337397</v>
      </c>
      <c r="D1635" s="8" t="s">
        <v>899</v>
      </c>
      <c r="E1635" s="8" t="s">
        <v>940</v>
      </c>
      <c r="F1635" s="8" t="s">
        <v>941</v>
      </c>
      <c r="G1635" s="8" t="s">
        <v>25</v>
      </c>
      <c r="H1635" s="8">
        <v>0.09</v>
      </c>
      <c r="I1635" s="8">
        <v>50000</v>
      </c>
      <c r="J1635" s="8" t="str">
        <f t="shared" si="50"/>
        <v>Fresh 110/ 180_0.09</v>
      </c>
      <c r="K1635" s="8" t="str">
        <f t="shared" si="51"/>
        <v>Fresh 110/ 180_0.09_337397_C00492401</v>
      </c>
    </row>
    <row r="1636" spans="3:11" x14ac:dyDescent="0.2">
      <c r="C1636" s="8">
        <v>337397</v>
      </c>
      <c r="D1636" s="8" t="s">
        <v>899</v>
      </c>
      <c r="E1636" s="8" t="s">
        <v>940</v>
      </c>
      <c r="F1636" s="8" t="s">
        <v>941</v>
      </c>
      <c r="G1636" s="8" t="s">
        <v>72</v>
      </c>
      <c r="H1636" s="8">
        <v>0.09</v>
      </c>
      <c r="I1636" s="8">
        <v>50000</v>
      </c>
      <c r="J1636" s="8" t="str">
        <f t="shared" si="50"/>
        <v>Fresh 1L_0.09</v>
      </c>
      <c r="K1636" s="8" t="str">
        <f t="shared" si="51"/>
        <v>Fresh 1L_0.09_337397_C00492401</v>
      </c>
    </row>
    <row r="1637" spans="3:11" x14ac:dyDescent="0.2">
      <c r="C1637" s="8">
        <v>337397</v>
      </c>
      <c r="D1637" s="8" t="s">
        <v>899</v>
      </c>
      <c r="E1637" s="8" t="s">
        <v>942</v>
      </c>
      <c r="F1637" s="8" t="s">
        <v>943</v>
      </c>
      <c r="G1637" s="8" t="s">
        <v>95</v>
      </c>
      <c r="H1637" s="8">
        <v>0.12</v>
      </c>
      <c r="I1637" s="8">
        <v>50000</v>
      </c>
      <c r="J1637" s="8" t="str">
        <f t="shared" si="50"/>
        <v>DL Gold Sachet_0.12</v>
      </c>
      <c r="K1637" s="8" t="str">
        <f t="shared" si="51"/>
        <v>DL Gold Sachet_0.12_337397_C00500599</v>
      </c>
    </row>
    <row r="1638" spans="3:11" x14ac:dyDescent="0.2">
      <c r="C1638" s="8">
        <v>337397</v>
      </c>
      <c r="D1638" s="8" t="s">
        <v>899</v>
      </c>
      <c r="E1638" s="8" t="s">
        <v>942</v>
      </c>
      <c r="F1638" s="8" t="s">
        <v>943</v>
      </c>
      <c r="G1638" s="8" t="s">
        <v>82</v>
      </c>
      <c r="H1638" s="8">
        <v>0.12</v>
      </c>
      <c r="I1638" s="8">
        <v>12070000</v>
      </c>
      <c r="J1638" s="8" t="str">
        <f t="shared" si="50"/>
        <v>DL SCM 560g_0.12</v>
      </c>
      <c r="K1638" s="8" t="str">
        <f t="shared" si="51"/>
        <v>DL SCM 560g_0.12_337397_C00500599</v>
      </c>
    </row>
    <row r="1639" spans="3:11" x14ac:dyDescent="0.2">
      <c r="C1639" s="8">
        <v>337397</v>
      </c>
      <c r="D1639" s="8" t="s">
        <v>899</v>
      </c>
      <c r="E1639" s="8" t="s">
        <v>944</v>
      </c>
      <c r="F1639" s="8" t="s">
        <v>945</v>
      </c>
      <c r="G1639" s="8" t="s">
        <v>24</v>
      </c>
      <c r="H1639" s="8">
        <v>0.12</v>
      </c>
      <c r="I1639" s="8">
        <v>6930000</v>
      </c>
      <c r="J1639" s="8" t="str">
        <f t="shared" si="50"/>
        <v>Fino_0.12</v>
      </c>
      <c r="K1639" s="8" t="str">
        <f t="shared" si="51"/>
        <v>Fino_0.12_337397_C00509372</v>
      </c>
    </row>
    <row r="1640" spans="3:11" x14ac:dyDescent="0.2">
      <c r="C1640" s="8">
        <v>337397</v>
      </c>
      <c r="D1640" s="8" t="s">
        <v>899</v>
      </c>
      <c r="E1640" s="8" t="s">
        <v>946</v>
      </c>
      <c r="F1640" s="8" t="s">
        <v>947</v>
      </c>
      <c r="G1640" s="8" t="s">
        <v>94</v>
      </c>
      <c r="H1640" s="8">
        <v>0.19</v>
      </c>
      <c r="I1640" s="8">
        <v>5670000</v>
      </c>
      <c r="J1640" s="8" t="str">
        <f t="shared" si="50"/>
        <v>DL Blue_0.19</v>
      </c>
      <c r="K1640" s="8" t="str">
        <f t="shared" si="51"/>
        <v>DL Blue_0.19_337397_C00509411</v>
      </c>
    </row>
    <row r="1641" spans="3:11" x14ac:dyDescent="0.2">
      <c r="C1641" s="8">
        <v>337397</v>
      </c>
      <c r="D1641" s="8" t="s">
        <v>899</v>
      </c>
      <c r="E1641" s="8" t="s">
        <v>948</v>
      </c>
      <c r="F1641" s="8" t="s">
        <v>949</v>
      </c>
      <c r="G1641" s="8" t="s">
        <v>62</v>
      </c>
      <c r="H1641" s="8">
        <v>0.1</v>
      </c>
      <c r="I1641" s="8">
        <v>50000</v>
      </c>
      <c r="J1641" s="8" t="str">
        <f t="shared" si="50"/>
        <v>Cup yogurt_0.1</v>
      </c>
      <c r="K1641" s="8" t="str">
        <f t="shared" si="51"/>
        <v>Cup yogurt_0.1_337397_C00520325</v>
      </c>
    </row>
    <row r="1642" spans="3:11" x14ac:dyDescent="0.2">
      <c r="C1642" s="8">
        <v>337397</v>
      </c>
      <c r="D1642" s="8" t="s">
        <v>899</v>
      </c>
      <c r="E1642" s="8" t="s">
        <v>948</v>
      </c>
      <c r="F1642" s="8" t="s">
        <v>949</v>
      </c>
      <c r="G1642" s="8" t="s">
        <v>63</v>
      </c>
      <c r="H1642" s="8">
        <v>0.08</v>
      </c>
      <c r="I1642" s="8">
        <v>50000</v>
      </c>
      <c r="J1642" s="8" t="str">
        <f t="shared" si="50"/>
        <v>DL Organic_0.08</v>
      </c>
      <c r="K1642" s="8" t="str">
        <f t="shared" si="51"/>
        <v>DL Organic_0.08_337397_C00520325</v>
      </c>
    </row>
    <row r="1643" spans="3:11" x14ac:dyDescent="0.2">
      <c r="C1643" s="8">
        <v>337397</v>
      </c>
      <c r="D1643" s="8" t="s">
        <v>899</v>
      </c>
      <c r="E1643" s="8" t="s">
        <v>948</v>
      </c>
      <c r="F1643" s="8" t="s">
        <v>949</v>
      </c>
      <c r="G1643" s="8" t="s">
        <v>25</v>
      </c>
      <c r="H1643" s="8">
        <v>0.13</v>
      </c>
      <c r="I1643" s="8">
        <v>70000</v>
      </c>
      <c r="J1643" s="8" t="str">
        <f t="shared" si="50"/>
        <v>Fresh 110/ 180_0.13</v>
      </c>
      <c r="K1643" s="8" t="str">
        <f t="shared" si="51"/>
        <v>Fresh 110/ 180_0.13_337397_C00520325</v>
      </c>
    </row>
    <row r="1644" spans="3:11" x14ac:dyDescent="0.2">
      <c r="C1644" s="8">
        <v>337397</v>
      </c>
      <c r="D1644" s="8" t="s">
        <v>899</v>
      </c>
      <c r="E1644" s="8" t="s">
        <v>948</v>
      </c>
      <c r="F1644" s="8" t="s">
        <v>949</v>
      </c>
      <c r="G1644" s="8" t="s">
        <v>45</v>
      </c>
      <c r="H1644" s="8">
        <v>0.08</v>
      </c>
      <c r="I1644" s="8">
        <v>70000</v>
      </c>
      <c r="J1644" s="8" t="str">
        <f t="shared" si="50"/>
        <v>Fristi LAD_0.08</v>
      </c>
      <c r="K1644" s="8" t="str">
        <f t="shared" si="51"/>
        <v>Fristi LAD_0.08_337397_C00520325</v>
      </c>
    </row>
    <row r="1645" spans="3:11" x14ac:dyDescent="0.2">
      <c r="C1645" s="8">
        <v>337397</v>
      </c>
      <c r="D1645" s="8" t="s">
        <v>899</v>
      </c>
      <c r="E1645" s="8" t="s">
        <v>948</v>
      </c>
      <c r="F1645" s="8" t="s">
        <v>949</v>
      </c>
      <c r="G1645" s="8" t="s">
        <v>64</v>
      </c>
      <c r="H1645" s="8">
        <v>0.08</v>
      </c>
      <c r="I1645" s="8">
        <v>50000</v>
      </c>
      <c r="J1645" s="8" t="str">
        <f t="shared" si="50"/>
        <v>Hoan Hao 1L_0.08</v>
      </c>
      <c r="K1645" s="8" t="str">
        <f t="shared" si="51"/>
        <v>Hoan Hao 1L_0.08_337397_C00520325</v>
      </c>
    </row>
    <row r="1646" spans="3:11" x14ac:dyDescent="0.2">
      <c r="C1646" s="8">
        <v>337397</v>
      </c>
      <c r="D1646" s="8" t="s">
        <v>899</v>
      </c>
      <c r="E1646" s="8" t="s">
        <v>948</v>
      </c>
      <c r="F1646" s="8" t="s">
        <v>949</v>
      </c>
      <c r="G1646" s="8" t="s">
        <v>65</v>
      </c>
      <c r="H1646" s="8">
        <v>0.06</v>
      </c>
      <c r="I1646" s="8">
        <v>70000</v>
      </c>
      <c r="J1646" s="8" t="str">
        <f t="shared" si="50"/>
        <v>Hoan Hao Tin_0.06</v>
      </c>
      <c r="K1646" s="8" t="str">
        <f t="shared" si="51"/>
        <v>Hoan Hao Tin_0.06_337397_C00520325</v>
      </c>
    </row>
    <row r="1647" spans="3:11" x14ac:dyDescent="0.2">
      <c r="C1647" s="8">
        <v>337397</v>
      </c>
      <c r="D1647" s="8" t="s">
        <v>899</v>
      </c>
      <c r="E1647" s="8" t="s">
        <v>950</v>
      </c>
      <c r="F1647" s="8" t="s">
        <v>951</v>
      </c>
      <c r="G1647" s="8" t="s">
        <v>62</v>
      </c>
      <c r="H1647" s="8">
        <v>0.1</v>
      </c>
      <c r="I1647" s="8">
        <v>50000</v>
      </c>
      <c r="J1647" s="8" t="str">
        <f t="shared" si="50"/>
        <v>Cup yogurt_0.1</v>
      </c>
      <c r="K1647" s="8" t="str">
        <f t="shared" si="51"/>
        <v>Cup yogurt_0.1_337397_C00520326</v>
      </c>
    </row>
    <row r="1648" spans="3:11" x14ac:dyDescent="0.2">
      <c r="C1648" s="8">
        <v>337397</v>
      </c>
      <c r="D1648" s="8" t="s">
        <v>899</v>
      </c>
      <c r="E1648" s="8" t="s">
        <v>950</v>
      </c>
      <c r="F1648" s="8" t="s">
        <v>951</v>
      </c>
      <c r="G1648" s="8" t="s">
        <v>63</v>
      </c>
      <c r="H1648" s="8">
        <v>0.08</v>
      </c>
      <c r="I1648" s="8">
        <v>50000</v>
      </c>
      <c r="J1648" s="8" t="str">
        <f t="shared" si="50"/>
        <v>DL Organic_0.08</v>
      </c>
      <c r="K1648" s="8" t="str">
        <f t="shared" si="51"/>
        <v>DL Organic_0.08_337397_C00520326</v>
      </c>
    </row>
    <row r="1649" spans="3:11" x14ac:dyDescent="0.2">
      <c r="C1649" s="8">
        <v>337397</v>
      </c>
      <c r="D1649" s="8" t="s">
        <v>899</v>
      </c>
      <c r="E1649" s="8" t="s">
        <v>950</v>
      </c>
      <c r="F1649" s="8" t="s">
        <v>951</v>
      </c>
      <c r="G1649" s="8" t="s">
        <v>25</v>
      </c>
      <c r="H1649" s="8">
        <v>0.13</v>
      </c>
      <c r="I1649" s="8">
        <v>130000</v>
      </c>
      <c r="J1649" s="8" t="str">
        <f t="shared" si="50"/>
        <v>Fresh 110/ 180_0.13</v>
      </c>
      <c r="K1649" s="8" t="str">
        <f t="shared" si="51"/>
        <v>Fresh 110/ 180_0.13_337397_C00520326</v>
      </c>
    </row>
    <row r="1650" spans="3:11" x14ac:dyDescent="0.2">
      <c r="C1650" s="8">
        <v>337397</v>
      </c>
      <c r="D1650" s="8" t="s">
        <v>899</v>
      </c>
      <c r="E1650" s="8" t="s">
        <v>950</v>
      </c>
      <c r="F1650" s="8" t="s">
        <v>951</v>
      </c>
      <c r="G1650" s="8" t="s">
        <v>45</v>
      </c>
      <c r="H1650" s="8">
        <v>0.08</v>
      </c>
      <c r="I1650" s="8">
        <v>130000</v>
      </c>
      <c r="J1650" s="8" t="str">
        <f t="shared" si="50"/>
        <v>Fristi LAD_0.08</v>
      </c>
      <c r="K1650" s="8" t="str">
        <f t="shared" si="51"/>
        <v>Fristi LAD_0.08_337397_C00520326</v>
      </c>
    </row>
    <row r="1651" spans="3:11" x14ac:dyDescent="0.2">
      <c r="C1651" s="8">
        <v>337397</v>
      </c>
      <c r="D1651" s="8" t="s">
        <v>899</v>
      </c>
      <c r="E1651" s="8" t="s">
        <v>950</v>
      </c>
      <c r="F1651" s="8" t="s">
        <v>951</v>
      </c>
      <c r="G1651" s="8" t="s">
        <v>64</v>
      </c>
      <c r="H1651" s="8">
        <v>0.08</v>
      </c>
      <c r="I1651" s="8">
        <v>70000</v>
      </c>
      <c r="J1651" s="8" t="str">
        <f t="shared" si="50"/>
        <v>Hoan Hao 1L_0.08</v>
      </c>
      <c r="K1651" s="8" t="str">
        <f t="shared" si="51"/>
        <v>Hoan Hao 1L_0.08_337397_C00520326</v>
      </c>
    </row>
    <row r="1652" spans="3:11" x14ac:dyDescent="0.2">
      <c r="C1652" s="8">
        <v>337397</v>
      </c>
      <c r="D1652" s="8" t="s">
        <v>899</v>
      </c>
      <c r="E1652" s="8" t="s">
        <v>950</v>
      </c>
      <c r="F1652" s="8" t="s">
        <v>951</v>
      </c>
      <c r="G1652" s="8" t="s">
        <v>65</v>
      </c>
      <c r="H1652" s="8">
        <v>0.06</v>
      </c>
      <c r="I1652" s="8">
        <v>70000</v>
      </c>
      <c r="J1652" s="8" t="str">
        <f t="shared" si="50"/>
        <v>Hoan Hao Tin_0.06</v>
      </c>
      <c r="K1652" s="8" t="str">
        <f t="shared" si="51"/>
        <v>Hoan Hao Tin_0.06_337397_C00520326</v>
      </c>
    </row>
    <row r="1653" spans="3:11" x14ac:dyDescent="0.2">
      <c r="C1653" s="8">
        <v>337397</v>
      </c>
      <c r="D1653" s="8" t="s">
        <v>899</v>
      </c>
      <c r="E1653" s="8" t="s">
        <v>952</v>
      </c>
      <c r="F1653" s="8" t="s">
        <v>953</v>
      </c>
      <c r="G1653" s="8" t="s">
        <v>24</v>
      </c>
      <c r="H1653" s="8">
        <v>0.18</v>
      </c>
      <c r="I1653" s="8">
        <v>50000</v>
      </c>
      <c r="J1653" s="8" t="str">
        <f t="shared" si="50"/>
        <v>Fino_0.18</v>
      </c>
      <c r="K1653" s="8" t="str">
        <f t="shared" si="51"/>
        <v>Fino_0.18_337397_C00531948</v>
      </c>
    </row>
    <row r="1654" spans="3:11" x14ac:dyDescent="0.2">
      <c r="C1654" s="8">
        <v>337397</v>
      </c>
      <c r="D1654" s="8" t="s">
        <v>899</v>
      </c>
      <c r="E1654" s="8" t="s">
        <v>952</v>
      </c>
      <c r="F1654" s="8" t="s">
        <v>953</v>
      </c>
      <c r="G1654" s="8" t="s">
        <v>25</v>
      </c>
      <c r="H1654" s="8">
        <v>0.18</v>
      </c>
      <c r="I1654" s="8">
        <v>50000</v>
      </c>
      <c r="J1654" s="8" t="str">
        <f t="shared" si="50"/>
        <v>Fresh 110/ 180_0.18</v>
      </c>
      <c r="K1654" s="8" t="str">
        <f t="shared" si="51"/>
        <v>Fresh 110/ 180_0.18_337397_C00531948</v>
      </c>
    </row>
    <row r="1655" spans="3:11" x14ac:dyDescent="0.2">
      <c r="C1655" s="8">
        <v>337397</v>
      </c>
      <c r="D1655" s="8" t="s">
        <v>899</v>
      </c>
      <c r="E1655" s="8" t="s">
        <v>952</v>
      </c>
      <c r="F1655" s="8" t="s">
        <v>953</v>
      </c>
      <c r="G1655" s="8" t="s">
        <v>27</v>
      </c>
      <c r="H1655" s="8">
        <v>0.14000000000000001</v>
      </c>
      <c r="I1655" s="8">
        <v>70000</v>
      </c>
      <c r="J1655" s="8" t="str">
        <f t="shared" si="50"/>
        <v>YM 110/ 170_0.14</v>
      </c>
      <c r="K1655" s="8" t="str">
        <f t="shared" si="51"/>
        <v>YM 110/ 170_0.14_337397_C00531948</v>
      </c>
    </row>
    <row r="1656" spans="3:11" x14ac:dyDescent="0.2">
      <c r="C1656" s="8">
        <v>337397</v>
      </c>
      <c r="D1656" s="8" t="s">
        <v>899</v>
      </c>
      <c r="E1656" s="8" t="s">
        <v>954</v>
      </c>
      <c r="F1656" s="8" t="s">
        <v>955</v>
      </c>
      <c r="G1656" s="8" t="s">
        <v>24</v>
      </c>
      <c r="H1656" s="8">
        <v>0.12</v>
      </c>
      <c r="I1656" s="8">
        <v>50000</v>
      </c>
      <c r="J1656" s="8" t="str">
        <f t="shared" si="50"/>
        <v>Fino_0.12</v>
      </c>
      <c r="K1656" s="8" t="str">
        <f t="shared" si="51"/>
        <v>Fino_0.12_337397_C00536096</v>
      </c>
    </row>
    <row r="1657" spans="3:11" x14ac:dyDescent="0.2">
      <c r="C1657" s="8">
        <v>337439</v>
      </c>
      <c r="D1657" s="8" t="s">
        <v>956</v>
      </c>
      <c r="E1657" s="8" t="s">
        <v>957</v>
      </c>
      <c r="F1657" s="8" t="s">
        <v>958</v>
      </c>
      <c r="G1657" s="8" t="s">
        <v>24</v>
      </c>
      <c r="H1657" s="8">
        <v>0.13</v>
      </c>
      <c r="I1657" s="8">
        <v>1200000</v>
      </c>
      <c r="J1657" s="8" t="str">
        <f t="shared" si="50"/>
        <v>Fino_0.13</v>
      </c>
      <c r="K1657" s="8" t="str">
        <f t="shared" si="51"/>
        <v>Fino_0.13_337439_C00449730</v>
      </c>
    </row>
    <row r="1658" spans="3:11" x14ac:dyDescent="0.2">
      <c r="C1658" s="8">
        <v>337439</v>
      </c>
      <c r="D1658" s="8" t="s">
        <v>956</v>
      </c>
      <c r="E1658" s="8" t="s">
        <v>957</v>
      </c>
      <c r="F1658" s="8" t="s">
        <v>958</v>
      </c>
      <c r="G1658" s="8" t="s">
        <v>25</v>
      </c>
      <c r="H1658" s="8">
        <v>0.14000000000000001</v>
      </c>
      <c r="I1658" s="8">
        <v>1600000</v>
      </c>
      <c r="J1658" s="8" t="str">
        <f t="shared" si="50"/>
        <v>Fresh 110/ 180_0.14</v>
      </c>
      <c r="K1658" s="8" t="str">
        <f t="shared" si="51"/>
        <v>Fresh 110/ 180_0.14_337439_C00449730</v>
      </c>
    </row>
    <row r="1659" spans="3:11" x14ac:dyDescent="0.2">
      <c r="C1659" s="8">
        <v>337439</v>
      </c>
      <c r="D1659" s="8" t="s">
        <v>956</v>
      </c>
      <c r="E1659" s="8" t="s">
        <v>957</v>
      </c>
      <c r="F1659" s="8" t="s">
        <v>958</v>
      </c>
      <c r="G1659" s="8" t="s">
        <v>64</v>
      </c>
      <c r="H1659" s="8">
        <v>0.1</v>
      </c>
      <c r="I1659" s="8">
        <v>1730000</v>
      </c>
      <c r="J1659" s="8" t="str">
        <f t="shared" si="50"/>
        <v>Hoan Hao 1L_0.1</v>
      </c>
      <c r="K1659" s="8" t="str">
        <f t="shared" si="51"/>
        <v>Hoan Hao 1L_0.1_337439_C00449730</v>
      </c>
    </row>
    <row r="1660" spans="3:11" x14ac:dyDescent="0.2">
      <c r="C1660" s="8">
        <v>337439</v>
      </c>
      <c r="D1660" s="8" t="s">
        <v>956</v>
      </c>
      <c r="E1660" s="8" t="s">
        <v>957</v>
      </c>
      <c r="F1660" s="8" t="s">
        <v>958</v>
      </c>
      <c r="G1660" s="8" t="s">
        <v>26</v>
      </c>
      <c r="H1660" s="8">
        <v>0.08</v>
      </c>
      <c r="I1660" s="8">
        <v>70000</v>
      </c>
      <c r="J1660" s="8" t="str">
        <f t="shared" si="50"/>
        <v>Ovaltine 110/ 180_0.08</v>
      </c>
      <c r="K1660" s="8" t="str">
        <f t="shared" si="51"/>
        <v>Ovaltine 110/ 180_0.08_337439_C00449730</v>
      </c>
    </row>
    <row r="1661" spans="3:11" x14ac:dyDescent="0.2">
      <c r="C1661" s="8">
        <v>337439</v>
      </c>
      <c r="D1661" s="8" t="s">
        <v>956</v>
      </c>
      <c r="E1661" s="8" t="s">
        <v>957</v>
      </c>
      <c r="F1661" s="8" t="s">
        <v>958</v>
      </c>
      <c r="G1661" s="8" t="s">
        <v>27</v>
      </c>
      <c r="H1661" s="8">
        <v>7.0000000000000007E-2</v>
      </c>
      <c r="I1661" s="8">
        <v>50000</v>
      </c>
      <c r="J1661" s="8" t="str">
        <f t="shared" si="50"/>
        <v>YM 110/ 170_0.07</v>
      </c>
      <c r="K1661" s="8" t="str">
        <f t="shared" si="51"/>
        <v>YM 110/ 170_0.07_337439_C00449730</v>
      </c>
    </row>
    <row r="1662" spans="3:11" x14ac:dyDescent="0.2">
      <c r="C1662" s="8">
        <v>337439</v>
      </c>
      <c r="D1662" s="8" t="s">
        <v>956</v>
      </c>
      <c r="E1662" s="8" t="s">
        <v>959</v>
      </c>
      <c r="F1662" s="8" t="s">
        <v>960</v>
      </c>
      <c r="G1662" s="8" t="s">
        <v>17</v>
      </c>
      <c r="H1662" s="8">
        <v>0.09</v>
      </c>
      <c r="I1662" s="8">
        <v>50000</v>
      </c>
      <c r="J1662" s="8" t="str">
        <f t="shared" si="50"/>
        <v>CK 110/ 170_0.09</v>
      </c>
      <c r="K1662" s="8" t="str">
        <f t="shared" si="51"/>
        <v>CK 110/ 170_0.09_337439_C00480775</v>
      </c>
    </row>
    <row r="1663" spans="3:11" x14ac:dyDescent="0.2">
      <c r="C1663" s="8">
        <v>337439</v>
      </c>
      <c r="D1663" s="8" t="s">
        <v>956</v>
      </c>
      <c r="E1663" s="8" t="s">
        <v>959</v>
      </c>
      <c r="F1663" s="8" t="s">
        <v>960</v>
      </c>
      <c r="G1663" s="8" t="s">
        <v>62</v>
      </c>
      <c r="H1663" s="8">
        <v>0.1</v>
      </c>
      <c r="I1663" s="8">
        <v>50000</v>
      </c>
      <c r="J1663" s="8" t="str">
        <f t="shared" si="50"/>
        <v>Cup yogurt_0.1</v>
      </c>
      <c r="K1663" s="8" t="str">
        <f t="shared" si="51"/>
        <v>Cup yogurt_0.1_337439_C00480775</v>
      </c>
    </row>
    <row r="1664" spans="3:11" x14ac:dyDescent="0.2">
      <c r="C1664" s="8">
        <v>337439</v>
      </c>
      <c r="D1664" s="8" t="s">
        <v>956</v>
      </c>
      <c r="E1664" s="8" t="s">
        <v>959</v>
      </c>
      <c r="F1664" s="8" t="s">
        <v>960</v>
      </c>
      <c r="G1664" s="8" t="s">
        <v>81</v>
      </c>
      <c r="H1664" s="8">
        <v>0.1</v>
      </c>
      <c r="I1664" s="8">
        <v>50000</v>
      </c>
      <c r="J1664" s="8" t="str">
        <f t="shared" si="50"/>
        <v>DL Gold_0.1</v>
      </c>
      <c r="K1664" s="8" t="str">
        <f t="shared" si="51"/>
        <v>DL Gold_0.1_337439_C00480775</v>
      </c>
    </row>
    <row r="1665" spans="3:11" x14ac:dyDescent="0.2">
      <c r="C1665" s="8">
        <v>337439</v>
      </c>
      <c r="D1665" s="8" t="s">
        <v>956</v>
      </c>
      <c r="E1665" s="8" t="s">
        <v>959</v>
      </c>
      <c r="F1665" s="8" t="s">
        <v>960</v>
      </c>
      <c r="G1665" s="8" t="s">
        <v>82</v>
      </c>
      <c r="H1665" s="8">
        <v>0.1</v>
      </c>
      <c r="I1665" s="8">
        <v>50000</v>
      </c>
      <c r="J1665" s="8" t="str">
        <f t="shared" si="50"/>
        <v>DL SCM 560g_0.1</v>
      </c>
      <c r="K1665" s="8" t="str">
        <f t="shared" si="51"/>
        <v>DL SCM 560g_0.1_337439_C00480775</v>
      </c>
    </row>
    <row r="1666" spans="3:11" x14ac:dyDescent="0.2">
      <c r="C1666" s="8">
        <v>337439</v>
      </c>
      <c r="D1666" s="8" t="s">
        <v>956</v>
      </c>
      <c r="E1666" s="8" t="s">
        <v>959</v>
      </c>
      <c r="F1666" s="8" t="s">
        <v>960</v>
      </c>
      <c r="G1666" s="8" t="s">
        <v>24</v>
      </c>
      <c r="H1666" s="8">
        <v>0.14000000000000001</v>
      </c>
      <c r="I1666" s="8">
        <v>50000</v>
      </c>
      <c r="J1666" s="8" t="str">
        <f t="shared" ref="J1666:J1729" si="52">G1666&amp;"_"&amp;H1666</f>
        <v>Fino_0.14</v>
      </c>
      <c r="K1666" s="8" t="str">
        <f t="shared" si="51"/>
        <v>Fino_0.14_337439_C00480775</v>
      </c>
    </row>
    <row r="1667" spans="3:11" x14ac:dyDescent="0.2">
      <c r="C1667" s="8">
        <v>337439</v>
      </c>
      <c r="D1667" s="8" t="s">
        <v>956</v>
      </c>
      <c r="E1667" s="8" t="s">
        <v>959</v>
      </c>
      <c r="F1667" s="8" t="s">
        <v>960</v>
      </c>
      <c r="G1667" s="8" t="s">
        <v>25</v>
      </c>
      <c r="H1667" s="8">
        <v>0.12</v>
      </c>
      <c r="I1667" s="8">
        <v>50000</v>
      </c>
      <c r="J1667" s="8" t="str">
        <f t="shared" si="52"/>
        <v>Fresh 110/ 180_0.12</v>
      </c>
      <c r="K1667" s="8" t="str">
        <f t="shared" ref="K1667:K1730" si="53">G1667&amp;"_"&amp;H1667&amp;"_"&amp;C1667&amp;"_"&amp;E1667</f>
        <v>Fresh 110/ 180_0.12_337439_C00480775</v>
      </c>
    </row>
    <row r="1668" spans="3:11" x14ac:dyDescent="0.2">
      <c r="C1668" s="8">
        <v>337439</v>
      </c>
      <c r="D1668" s="8" t="s">
        <v>956</v>
      </c>
      <c r="E1668" s="8" t="s">
        <v>959</v>
      </c>
      <c r="F1668" s="8" t="s">
        <v>960</v>
      </c>
      <c r="G1668" s="8" t="s">
        <v>72</v>
      </c>
      <c r="H1668" s="8">
        <v>0.13</v>
      </c>
      <c r="I1668" s="8">
        <v>130000</v>
      </c>
      <c r="J1668" s="8" t="str">
        <f t="shared" si="52"/>
        <v>Fresh 1L_0.13</v>
      </c>
      <c r="K1668" s="8" t="str">
        <f t="shared" si="53"/>
        <v>Fresh 1L_0.13_337439_C00480775</v>
      </c>
    </row>
    <row r="1669" spans="3:11" x14ac:dyDescent="0.2">
      <c r="C1669" s="8">
        <v>337439</v>
      </c>
      <c r="D1669" s="8" t="s">
        <v>956</v>
      </c>
      <c r="E1669" s="8" t="s">
        <v>959</v>
      </c>
      <c r="F1669" s="8" t="s">
        <v>960</v>
      </c>
      <c r="G1669" s="8" t="s">
        <v>64</v>
      </c>
      <c r="H1669" s="8">
        <v>0.1</v>
      </c>
      <c r="I1669" s="8">
        <v>130000</v>
      </c>
      <c r="J1669" s="8" t="str">
        <f t="shared" si="52"/>
        <v>Hoan Hao 1L_0.1</v>
      </c>
      <c r="K1669" s="8" t="str">
        <f t="shared" si="53"/>
        <v>Hoan Hao 1L_0.1_337439_C00480775</v>
      </c>
    </row>
    <row r="1670" spans="3:11" x14ac:dyDescent="0.2">
      <c r="C1670" s="8">
        <v>337439</v>
      </c>
      <c r="D1670" s="8" t="s">
        <v>956</v>
      </c>
      <c r="E1670" s="8" t="s">
        <v>959</v>
      </c>
      <c r="F1670" s="8" t="s">
        <v>960</v>
      </c>
      <c r="G1670" s="8" t="s">
        <v>65</v>
      </c>
      <c r="H1670" s="8">
        <v>0.1</v>
      </c>
      <c r="I1670" s="8">
        <v>50000</v>
      </c>
      <c r="J1670" s="8" t="str">
        <f t="shared" si="52"/>
        <v>Hoan Hao Tin_0.1</v>
      </c>
      <c r="K1670" s="8" t="str">
        <f t="shared" si="53"/>
        <v>Hoan Hao Tin_0.1_337439_C00480775</v>
      </c>
    </row>
    <row r="1671" spans="3:11" x14ac:dyDescent="0.2">
      <c r="C1671" s="8">
        <v>337439</v>
      </c>
      <c r="D1671" s="8" t="s">
        <v>956</v>
      </c>
      <c r="E1671" s="8" t="s">
        <v>959</v>
      </c>
      <c r="F1671" s="8" t="s">
        <v>960</v>
      </c>
      <c r="G1671" s="8" t="s">
        <v>69</v>
      </c>
      <c r="H1671" s="8">
        <v>0.1</v>
      </c>
      <c r="I1671" s="8">
        <v>50000</v>
      </c>
      <c r="J1671" s="8" t="str">
        <f t="shared" si="52"/>
        <v>Ovaltine 285g_0.1</v>
      </c>
      <c r="K1671" s="8" t="str">
        <f t="shared" si="53"/>
        <v>Ovaltine 285g_0.1_337439_C00480775</v>
      </c>
    </row>
    <row r="1672" spans="3:11" x14ac:dyDescent="0.2">
      <c r="C1672" s="8">
        <v>337439</v>
      </c>
      <c r="D1672" s="8" t="s">
        <v>956</v>
      </c>
      <c r="E1672" s="8" t="s">
        <v>959</v>
      </c>
      <c r="F1672" s="8" t="s">
        <v>960</v>
      </c>
      <c r="G1672" s="8" t="s">
        <v>99</v>
      </c>
      <c r="H1672" s="8">
        <v>0.1</v>
      </c>
      <c r="I1672" s="8">
        <v>50000</v>
      </c>
      <c r="J1672" s="8" t="str">
        <f t="shared" si="52"/>
        <v>Ovaltine 400g_0.1</v>
      </c>
      <c r="K1672" s="8" t="str">
        <f t="shared" si="53"/>
        <v>Ovaltine 400g_0.1_337439_C00480775</v>
      </c>
    </row>
    <row r="1673" spans="3:11" x14ac:dyDescent="0.2">
      <c r="C1673" s="8">
        <v>337439</v>
      </c>
      <c r="D1673" s="8" t="s">
        <v>956</v>
      </c>
      <c r="E1673" s="8" t="s">
        <v>959</v>
      </c>
      <c r="F1673" s="8" t="s">
        <v>960</v>
      </c>
      <c r="G1673" s="8" t="s">
        <v>27</v>
      </c>
      <c r="H1673" s="8">
        <v>0.1</v>
      </c>
      <c r="I1673" s="8">
        <v>50000</v>
      </c>
      <c r="J1673" s="8" t="str">
        <f t="shared" si="52"/>
        <v>YM 110/ 170_0.1</v>
      </c>
      <c r="K1673" s="8" t="str">
        <f t="shared" si="53"/>
        <v>YM 110/ 170_0.1_337439_C00480775</v>
      </c>
    </row>
    <row r="1674" spans="3:11" x14ac:dyDescent="0.2">
      <c r="C1674" s="8">
        <v>337439</v>
      </c>
      <c r="D1674" s="8" t="s">
        <v>956</v>
      </c>
      <c r="E1674" s="8" t="s">
        <v>959</v>
      </c>
      <c r="F1674" s="8" t="s">
        <v>960</v>
      </c>
      <c r="G1674" s="8" t="s">
        <v>59</v>
      </c>
      <c r="H1674" s="8">
        <v>0.1</v>
      </c>
      <c r="I1674" s="8">
        <v>50000</v>
      </c>
      <c r="J1674" s="8" t="str">
        <f t="shared" si="52"/>
        <v>YM Bottle_0.1</v>
      </c>
      <c r="K1674" s="8" t="str">
        <f t="shared" si="53"/>
        <v>YM Bottle_0.1_337439_C00480775</v>
      </c>
    </row>
    <row r="1675" spans="3:11" x14ac:dyDescent="0.2">
      <c r="C1675" s="8">
        <v>337439</v>
      </c>
      <c r="D1675" s="8" t="s">
        <v>956</v>
      </c>
      <c r="E1675" s="8" t="s">
        <v>961</v>
      </c>
      <c r="F1675" s="8" t="s">
        <v>962</v>
      </c>
      <c r="G1675" s="8" t="s">
        <v>62</v>
      </c>
      <c r="H1675" s="8">
        <v>0.13</v>
      </c>
      <c r="I1675" s="8">
        <v>16470000</v>
      </c>
      <c r="J1675" s="8" t="str">
        <f t="shared" si="52"/>
        <v>Cup yogurt_0.13</v>
      </c>
      <c r="K1675" s="8" t="str">
        <f t="shared" si="53"/>
        <v>Cup yogurt_0.13_337439_C00480935</v>
      </c>
    </row>
    <row r="1676" spans="3:11" x14ac:dyDescent="0.2">
      <c r="C1676" s="8">
        <v>337439</v>
      </c>
      <c r="D1676" s="8" t="s">
        <v>956</v>
      </c>
      <c r="E1676" s="8" t="s">
        <v>961</v>
      </c>
      <c r="F1676" s="8" t="s">
        <v>962</v>
      </c>
      <c r="G1676" s="8" t="s">
        <v>24</v>
      </c>
      <c r="H1676" s="8">
        <v>0.13</v>
      </c>
      <c r="I1676" s="8">
        <v>270000</v>
      </c>
      <c r="J1676" s="8" t="str">
        <f t="shared" si="52"/>
        <v>Fino_0.13</v>
      </c>
      <c r="K1676" s="8" t="str">
        <f t="shared" si="53"/>
        <v>Fino_0.13_337439_C00480935</v>
      </c>
    </row>
    <row r="1677" spans="3:11" x14ac:dyDescent="0.2">
      <c r="C1677" s="8">
        <v>337439</v>
      </c>
      <c r="D1677" s="8" t="s">
        <v>956</v>
      </c>
      <c r="E1677" s="8" t="s">
        <v>961</v>
      </c>
      <c r="F1677" s="8" t="s">
        <v>962</v>
      </c>
      <c r="G1677" s="8" t="s">
        <v>25</v>
      </c>
      <c r="H1677" s="8">
        <v>0.14000000000000001</v>
      </c>
      <c r="I1677" s="8">
        <v>200000</v>
      </c>
      <c r="J1677" s="8" t="str">
        <f t="shared" si="52"/>
        <v>Fresh 110/ 180_0.14</v>
      </c>
      <c r="K1677" s="8" t="str">
        <f t="shared" si="53"/>
        <v>Fresh 110/ 180_0.14_337439_C00480935</v>
      </c>
    </row>
    <row r="1678" spans="3:11" x14ac:dyDescent="0.2">
      <c r="C1678" s="8">
        <v>337439</v>
      </c>
      <c r="D1678" s="8" t="s">
        <v>956</v>
      </c>
      <c r="E1678" s="8" t="s">
        <v>961</v>
      </c>
      <c r="F1678" s="8" t="s">
        <v>962</v>
      </c>
      <c r="G1678" s="8" t="s">
        <v>65</v>
      </c>
      <c r="H1678" s="8">
        <v>0.1</v>
      </c>
      <c r="I1678" s="8">
        <v>70000</v>
      </c>
      <c r="J1678" s="8" t="str">
        <f t="shared" si="52"/>
        <v>Hoan Hao Tin_0.1</v>
      </c>
      <c r="K1678" s="8" t="str">
        <f t="shared" si="53"/>
        <v>Hoan Hao Tin_0.1_337439_C00480935</v>
      </c>
    </row>
    <row r="1679" spans="3:11" x14ac:dyDescent="0.2">
      <c r="C1679" s="8">
        <v>337439</v>
      </c>
      <c r="D1679" s="8" t="s">
        <v>956</v>
      </c>
      <c r="E1679" s="8" t="s">
        <v>961</v>
      </c>
      <c r="F1679" s="8" t="s">
        <v>962</v>
      </c>
      <c r="G1679" s="8" t="s">
        <v>27</v>
      </c>
      <c r="H1679" s="8">
        <v>7.0000000000000007E-2</v>
      </c>
      <c r="I1679" s="8">
        <v>70000</v>
      </c>
      <c r="J1679" s="8" t="str">
        <f t="shared" si="52"/>
        <v>YM 110/ 170_0.07</v>
      </c>
      <c r="K1679" s="8" t="str">
        <f t="shared" si="53"/>
        <v>YM 110/ 170_0.07_337439_C00480935</v>
      </c>
    </row>
    <row r="1680" spans="3:11" x14ac:dyDescent="0.2">
      <c r="C1680" s="8">
        <v>337439</v>
      </c>
      <c r="D1680" s="8" t="s">
        <v>956</v>
      </c>
      <c r="E1680" s="8" t="s">
        <v>963</v>
      </c>
      <c r="F1680" s="8" t="s">
        <v>964</v>
      </c>
      <c r="G1680" s="8" t="s">
        <v>17</v>
      </c>
      <c r="H1680" s="8">
        <v>0.09</v>
      </c>
      <c r="I1680" s="8">
        <v>50000</v>
      </c>
      <c r="J1680" s="8" t="str">
        <f t="shared" si="52"/>
        <v>CK 110/ 170_0.09</v>
      </c>
      <c r="K1680" s="8" t="str">
        <f t="shared" si="53"/>
        <v>CK 110/ 170_0.09_337439_C00491907</v>
      </c>
    </row>
    <row r="1681" spans="3:11" x14ac:dyDescent="0.2">
      <c r="C1681" s="8">
        <v>337439</v>
      </c>
      <c r="D1681" s="8" t="s">
        <v>956</v>
      </c>
      <c r="E1681" s="8" t="s">
        <v>963</v>
      </c>
      <c r="F1681" s="8" t="s">
        <v>964</v>
      </c>
      <c r="G1681" s="8" t="s">
        <v>62</v>
      </c>
      <c r="H1681" s="8">
        <v>0.1</v>
      </c>
      <c r="I1681" s="8">
        <v>50000</v>
      </c>
      <c r="J1681" s="8" t="str">
        <f t="shared" si="52"/>
        <v>Cup yogurt_0.1</v>
      </c>
      <c r="K1681" s="8" t="str">
        <f t="shared" si="53"/>
        <v>Cup yogurt_0.1_337439_C00491907</v>
      </c>
    </row>
    <row r="1682" spans="3:11" x14ac:dyDescent="0.2">
      <c r="C1682" s="8">
        <v>337439</v>
      </c>
      <c r="D1682" s="8" t="s">
        <v>956</v>
      </c>
      <c r="E1682" s="8" t="s">
        <v>963</v>
      </c>
      <c r="F1682" s="8" t="s">
        <v>964</v>
      </c>
      <c r="G1682" s="8" t="s">
        <v>25</v>
      </c>
      <c r="H1682" s="8">
        <v>0.12</v>
      </c>
      <c r="I1682" s="8">
        <v>50000</v>
      </c>
      <c r="J1682" s="8" t="str">
        <f t="shared" si="52"/>
        <v>Fresh 110/ 180_0.12</v>
      </c>
      <c r="K1682" s="8" t="str">
        <f t="shared" si="53"/>
        <v>Fresh 110/ 180_0.12_337439_C00491907</v>
      </c>
    </row>
    <row r="1683" spans="3:11" x14ac:dyDescent="0.2">
      <c r="C1683" s="8">
        <v>337439</v>
      </c>
      <c r="D1683" s="8" t="s">
        <v>956</v>
      </c>
      <c r="E1683" s="8" t="s">
        <v>963</v>
      </c>
      <c r="F1683" s="8" t="s">
        <v>964</v>
      </c>
      <c r="G1683" s="8" t="s">
        <v>72</v>
      </c>
      <c r="H1683" s="8">
        <v>0.09</v>
      </c>
      <c r="I1683" s="8">
        <v>50000</v>
      </c>
      <c r="J1683" s="8" t="str">
        <f t="shared" si="52"/>
        <v>Fresh 1L_0.09</v>
      </c>
      <c r="K1683" s="8" t="str">
        <f t="shared" si="53"/>
        <v>Fresh 1L_0.09_337439_C00491907</v>
      </c>
    </row>
    <row r="1684" spans="3:11" x14ac:dyDescent="0.2">
      <c r="C1684" s="8">
        <v>337439</v>
      </c>
      <c r="D1684" s="8" t="s">
        <v>956</v>
      </c>
      <c r="E1684" s="8" t="s">
        <v>963</v>
      </c>
      <c r="F1684" s="8" t="s">
        <v>964</v>
      </c>
      <c r="G1684" s="8" t="s">
        <v>69</v>
      </c>
      <c r="H1684" s="8">
        <v>0.1</v>
      </c>
      <c r="I1684" s="8">
        <v>50000</v>
      </c>
      <c r="J1684" s="8" t="str">
        <f t="shared" si="52"/>
        <v>Ovaltine 285g_0.1</v>
      </c>
      <c r="K1684" s="8" t="str">
        <f t="shared" si="53"/>
        <v>Ovaltine 285g_0.1_337439_C00491907</v>
      </c>
    </row>
    <row r="1685" spans="3:11" x14ac:dyDescent="0.2">
      <c r="C1685" s="8">
        <v>337439</v>
      </c>
      <c r="D1685" s="8" t="s">
        <v>956</v>
      </c>
      <c r="E1685" s="8" t="s">
        <v>963</v>
      </c>
      <c r="F1685" s="8" t="s">
        <v>964</v>
      </c>
      <c r="G1685" s="8" t="s">
        <v>99</v>
      </c>
      <c r="H1685" s="8">
        <v>0.1</v>
      </c>
      <c r="I1685" s="8">
        <v>50000</v>
      </c>
      <c r="J1685" s="8" t="str">
        <f t="shared" si="52"/>
        <v>Ovaltine 400g_0.1</v>
      </c>
      <c r="K1685" s="8" t="str">
        <f t="shared" si="53"/>
        <v>Ovaltine 400g_0.1_337439_C00491907</v>
      </c>
    </row>
    <row r="1686" spans="3:11" x14ac:dyDescent="0.2">
      <c r="C1686" s="8">
        <v>337439</v>
      </c>
      <c r="D1686" s="8" t="s">
        <v>956</v>
      </c>
      <c r="E1686" s="8" t="s">
        <v>963</v>
      </c>
      <c r="F1686" s="8" t="s">
        <v>964</v>
      </c>
      <c r="G1686" s="8" t="s">
        <v>27</v>
      </c>
      <c r="H1686" s="8">
        <v>0.1</v>
      </c>
      <c r="I1686" s="8">
        <v>50000</v>
      </c>
      <c r="J1686" s="8" t="str">
        <f t="shared" si="52"/>
        <v>YM 110/ 170_0.1</v>
      </c>
      <c r="K1686" s="8" t="str">
        <f t="shared" si="53"/>
        <v>YM 110/ 170_0.1_337439_C00491907</v>
      </c>
    </row>
    <row r="1687" spans="3:11" x14ac:dyDescent="0.2">
      <c r="C1687" s="8">
        <v>337439</v>
      </c>
      <c r="D1687" s="8" t="s">
        <v>956</v>
      </c>
      <c r="E1687" s="8" t="s">
        <v>963</v>
      </c>
      <c r="F1687" s="8" t="s">
        <v>964</v>
      </c>
      <c r="G1687" s="8" t="s">
        <v>59</v>
      </c>
      <c r="H1687" s="8">
        <v>0.1</v>
      </c>
      <c r="I1687" s="8">
        <v>50000</v>
      </c>
      <c r="J1687" s="8" t="str">
        <f t="shared" si="52"/>
        <v>YM Bottle_0.1</v>
      </c>
      <c r="K1687" s="8" t="str">
        <f t="shared" si="53"/>
        <v>YM Bottle_0.1_337439_C00491907</v>
      </c>
    </row>
    <row r="1688" spans="3:11" x14ac:dyDescent="0.2">
      <c r="C1688" s="8">
        <v>337439</v>
      </c>
      <c r="D1688" s="8" t="s">
        <v>956</v>
      </c>
      <c r="E1688" s="8" t="s">
        <v>965</v>
      </c>
      <c r="F1688" s="8" t="s">
        <v>966</v>
      </c>
      <c r="G1688" s="8" t="s">
        <v>55</v>
      </c>
      <c r="H1688" s="8">
        <v>0.1</v>
      </c>
      <c r="I1688" s="8">
        <v>12070000</v>
      </c>
      <c r="J1688" s="8" t="str">
        <f t="shared" si="52"/>
        <v>DL Calci_0.1</v>
      </c>
      <c r="K1688" s="8" t="str">
        <f t="shared" si="53"/>
        <v>DL Calci_0.1_337439_C00521022</v>
      </c>
    </row>
    <row r="1689" spans="3:11" x14ac:dyDescent="0.2">
      <c r="C1689" s="8">
        <v>337439</v>
      </c>
      <c r="D1689" s="8" t="s">
        <v>956</v>
      </c>
      <c r="E1689" s="8" t="s">
        <v>967</v>
      </c>
      <c r="F1689" s="8" t="s">
        <v>968</v>
      </c>
      <c r="G1689" s="8" t="s">
        <v>24</v>
      </c>
      <c r="H1689" s="8">
        <v>0.17</v>
      </c>
      <c r="I1689" s="8">
        <v>78870000</v>
      </c>
      <c r="J1689" s="8" t="str">
        <f t="shared" si="52"/>
        <v>Fino_0.17</v>
      </c>
      <c r="K1689" s="8" t="str">
        <f t="shared" si="53"/>
        <v>Fino_0.17_337439_C00533449</v>
      </c>
    </row>
    <row r="1690" spans="3:11" x14ac:dyDescent="0.2">
      <c r="C1690" s="8">
        <v>337439</v>
      </c>
      <c r="D1690" s="8" t="s">
        <v>956</v>
      </c>
      <c r="E1690" s="8" t="s">
        <v>969</v>
      </c>
      <c r="F1690" s="8" t="s">
        <v>970</v>
      </c>
      <c r="G1690" s="8" t="s">
        <v>27</v>
      </c>
      <c r="H1690" s="8">
        <v>0.12</v>
      </c>
      <c r="I1690" s="8">
        <v>36730000</v>
      </c>
      <c r="J1690" s="8" t="str">
        <f t="shared" si="52"/>
        <v>YM 110/ 170_0.12</v>
      </c>
      <c r="K1690" s="8" t="str">
        <f t="shared" si="53"/>
        <v>YM 110/ 170_0.12_337439_C00538094</v>
      </c>
    </row>
    <row r="1691" spans="3:11" x14ac:dyDescent="0.2">
      <c r="C1691" s="8">
        <v>337439</v>
      </c>
      <c r="D1691" s="8" t="s">
        <v>956</v>
      </c>
      <c r="E1691" s="8" t="s">
        <v>971</v>
      </c>
      <c r="F1691" s="8" t="s">
        <v>972</v>
      </c>
      <c r="G1691" s="8" t="s">
        <v>17</v>
      </c>
      <c r="H1691" s="8">
        <v>0.16</v>
      </c>
      <c r="I1691" s="8">
        <v>1870000</v>
      </c>
      <c r="J1691" s="8" t="str">
        <f t="shared" si="52"/>
        <v>CK 110/ 170_0.16</v>
      </c>
      <c r="K1691" s="8" t="str">
        <f t="shared" si="53"/>
        <v>CK 110/ 170_0.16_337439_C00538342</v>
      </c>
    </row>
    <row r="1692" spans="3:11" x14ac:dyDescent="0.2">
      <c r="C1692" s="8">
        <v>337439</v>
      </c>
      <c r="D1692" s="8" t="s">
        <v>956</v>
      </c>
      <c r="E1692" s="8" t="s">
        <v>971</v>
      </c>
      <c r="F1692" s="8" t="s">
        <v>972</v>
      </c>
      <c r="G1692" s="8" t="s">
        <v>62</v>
      </c>
      <c r="H1692" s="8">
        <v>0.1</v>
      </c>
      <c r="I1692" s="8">
        <v>50000</v>
      </c>
      <c r="J1692" s="8" t="str">
        <f t="shared" si="52"/>
        <v>Cup yogurt_0.1</v>
      </c>
      <c r="K1692" s="8" t="str">
        <f t="shared" si="53"/>
        <v>Cup yogurt_0.1_337439_C00538342</v>
      </c>
    </row>
    <row r="1693" spans="3:11" x14ac:dyDescent="0.2">
      <c r="C1693" s="8">
        <v>337439</v>
      </c>
      <c r="D1693" s="8" t="s">
        <v>956</v>
      </c>
      <c r="E1693" s="8" t="s">
        <v>971</v>
      </c>
      <c r="F1693" s="8" t="s">
        <v>972</v>
      </c>
      <c r="G1693" s="8" t="s">
        <v>55</v>
      </c>
      <c r="H1693" s="8">
        <v>0.06</v>
      </c>
      <c r="I1693" s="8">
        <v>130000</v>
      </c>
      <c r="J1693" s="8" t="str">
        <f t="shared" si="52"/>
        <v>DL Calci_0.06</v>
      </c>
      <c r="K1693" s="8" t="str">
        <f t="shared" si="53"/>
        <v>DL Calci_0.06_337439_C00538342</v>
      </c>
    </row>
    <row r="1694" spans="3:11" x14ac:dyDescent="0.2">
      <c r="C1694" s="8">
        <v>337439</v>
      </c>
      <c r="D1694" s="8" t="s">
        <v>956</v>
      </c>
      <c r="E1694" s="8" t="s">
        <v>971</v>
      </c>
      <c r="F1694" s="8" t="s">
        <v>972</v>
      </c>
      <c r="G1694" s="8" t="s">
        <v>24</v>
      </c>
      <c r="H1694" s="8">
        <v>0.16</v>
      </c>
      <c r="I1694" s="8">
        <v>50000</v>
      </c>
      <c r="J1694" s="8" t="str">
        <f t="shared" si="52"/>
        <v>Fino_0.16</v>
      </c>
      <c r="K1694" s="8" t="str">
        <f t="shared" si="53"/>
        <v>Fino_0.16_337439_C00538342</v>
      </c>
    </row>
    <row r="1695" spans="3:11" x14ac:dyDescent="0.2">
      <c r="C1695" s="8">
        <v>337439</v>
      </c>
      <c r="D1695" s="8" t="s">
        <v>956</v>
      </c>
      <c r="E1695" s="8" t="s">
        <v>971</v>
      </c>
      <c r="F1695" s="8" t="s">
        <v>972</v>
      </c>
      <c r="G1695" s="8" t="s">
        <v>25</v>
      </c>
      <c r="H1695" s="8">
        <v>0.16</v>
      </c>
      <c r="I1695" s="8">
        <v>400000</v>
      </c>
      <c r="J1695" s="8" t="str">
        <f t="shared" si="52"/>
        <v>Fresh 110/ 180_0.16</v>
      </c>
      <c r="K1695" s="8" t="str">
        <f t="shared" si="53"/>
        <v>Fresh 110/ 180_0.16_337439_C00538342</v>
      </c>
    </row>
    <row r="1696" spans="3:11" x14ac:dyDescent="0.2">
      <c r="C1696" s="8">
        <v>337439</v>
      </c>
      <c r="D1696" s="8" t="s">
        <v>956</v>
      </c>
      <c r="E1696" s="8" t="s">
        <v>971</v>
      </c>
      <c r="F1696" s="8" t="s">
        <v>972</v>
      </c>
      <c r="G1696" s="8" t="s">
        <v>72</v>
      </c>
      <c r="H1696" s="8">
        <v>0.11</v>
      </c>
      <c r="I1696" s="8">
        <v>50000</v>
      </c>
      <c r="J1696" s="8" t="str">
        <f t="shared" si="52"/>
        <v>Fresh 1L_0.11</v>
      </c>
      <c r="K1696" s="8" t="str">
        <f t="shared" si="53"/>
        <v>Fresh 1L_0.11_337439_C00538342</v>
      </c>
    </row>
    <row r="1697" spans="3:11" x14ac:dyDescent="0.2">
      <c r="C1697" s="8">
        <v>337439</v>
      </c>
      <c r="D1697" s="8" t="s">
        <v>956</v>
      </c>
      <c r="E1697" s="8" t="s">
        <v>971</v>
      </c>
      <c r="F1697" s="8" t="s">
        <v>972</v>
      </c>
      <c r="G1697" s="8" t="s">
        <v>64</v>
      </c>
      <c r="H1697" s="8">
        <v>0.11</v>
      </c>
      <c r="I1697" s="8">
        <v>50000</v>
      </c>
      <c r="J1697" s="8" t="str">
        <f t="shared" si="52"/>
        <v>Hoan Hao 1L_0.11</v>
      </c>
      <c r="K1697" s="8" t="str">
        <f t="shared" si="53"/>
        <v>Hoan Hao 1L_0.11_337439_C00538342</v>
      </c>
    </row>
    <row r="1698" spans="3:11" x14ac:dyDescent="0.2">
      <c r="C1698" s="8">
        <v>337439</v>
      </c>
      <c r="D1698" s="8" t="s">
        <v>956</v>
      </c>
      <c r="E1698" s="8" t="s">
        <v>971</v>
      </c>
      <c r="F1698" s="8" t="s">
        <v>972</v>
      </c>
      <c r="G1698" s="8" t="s">
        <v>26</v>
      </c>
      <c r="H1698" s="8">
        <v>0.1</v>
      </c>
      <c r="I1698" s="8">
        <v>50000</v>
      </c>
      <c r="J1698" s="8" t="str">
        <f t="shared" si="52"/>
        <v>Ovaltine 110/ 180_0.1</v>
      </c>
      <c r="K1698" s="8" t="str">
        <f t="shared" si="53"/>
        <v>Ovaltine 110/ 180_0.1_337439_C00538342</v>
      </c>
    </row>
    <row r="1699" spans="3:11" x14ac:dyDescent="0.2">
      <c r="C1699" s="8">
        <v>337439</v>
      </c>
      <c r="D1699" s="8" t="s">
        <v>956</v>
      </c>
      <c r="E1699" s="8" t="s">
        <v>971</v>
      </c>
      <c r="F1699" s="8" t="s">
        <v>972</v>
      </c>
      <c r="G1699" s="8" t="s">
        <v>27</v>
      </c>
      <c r="H1699" s="8">
        <v>0.11</v>
      </c>
      <c r="I1699" s="8">
        <v>50000</v>
      </c>
      <c r="J1699" s="8" t="str">
        <f t="shared" si="52"/>
        <v>YM 110/ 170_0.11</v>
      </c>
      <c r="K1699" s="8" t="str">
        <f t="shared" si="53"/>
        <v>YM 110/ 170_0.11_337439_C00538342</v>
      </c>
    </row>
    <row r="1700" spans="3:11" x14ac:dyDescent="0.2">
      <c r="C1700" s="8">
        <v>337439</v>
      </c>
      <c r="D1700" s="8" t="s">
        <v>956</v>
      </c>
      <c r="E1700" s="8" t="s">
        <v>973</v>
      </c>
      <c r="F1700" s="8" t="s">
        <v>974</v>
      </c>
      <c r="G1700" s="8" t="s">
        <v>25</v>
      </c>
      <c r="H1700" s="8">
        <v>0.1</v>
      </c>
      <c r="I1700" s="8">
        <v>50000</v>
      </c>
      <c r="J1700" s="8" t="str">
        <f t="shared" si="52"/>
        <v>Fresh 110/ 180_0.1</v>
      </c>
      <c r="K1700" s="8" t="str">
        <f t="shared" si="53"/>
        <v>Fresh 110/ 180_0.1_337439_C00539486</v>
      </c>
    </row>
    <row r="1701" spans="3:11" x14ac:dyDescent="0.2">
      <c r="C1701" s="8">
        <v>337439</v>
      </c>
      <c r="D1701" s="8" t="s">
        <v>956</v>
      </c>
      <c r="E1701" s="8" t="s">
        <v>973</v>
      </c>
      <c r="F1701" s="8" t="s">
        <v>974</v>
      </c>
      <c r="G1701" s="8" t="s">
        <v>27</v>
      </c>
      <c r="H1701" s="8">
        <v>0.12</v>
      </c>
      <c r="I1701" s="8">
        <v>2400000</v>
      </c>
      <c r="J1701" s="8" t="str">
        <f t="shared" si="52"/>
        <v>YM 110/ 170_0.12</v>
      </c>
      <c r="K1701" s="8" t="str">
        <f t="shared" si="53"/>
        <v>YM 110/ 170_0.12_337439_C00539486</v>
      </c>
    </row>
    <row r="1702" spans="3:11" x14ac:dyDescent="0.2">
      <c r="C1702" s="8">
        <v>337445</v>
      </c>
      <c r="D1702" s="8" t="s">
        <v>423</v>
      </c>
      <c r="E1702" s="8" t="s">
        <v>975</v>
      </c>
      <c r="F1702" s="8" t="s">
        <v>976</v>
      </c>
      <c r="G1702" s="8" t="s">
        <v>59</v>
      </c>
      <c r="H1702" s="8">
        <v>0.17</v>
      </c>
      <c r="I1702" s="8">
        <v>50000</v>
      </c>
      <c r="J1702" s="8" t="str">
        <f t="shared" si="52"/>
        <v>YM Bottle_0.17</v>
      </c>
      <c r="K1702" s="8" t="str">
        <f t="shared" si="53"/>
        <v>YM Bottle_0.17_337445_C00460890</v>
      </c>
    </row>
    <row r="1703" spans="3:11" x14ac:dyDescent="0.2">
      <c r="C1703" s="8">
        <v>337445</v>
      </c>
      <c r="D1703" s="8" t="s">
        <v>423</v>
      </c>
      <c r="E1703" s="8" t="s">
        <v>977</v>
      </c>
      <c r="F1703" s="8" t="s">
        <v>978</v>
      </c>
      <c r="G1703" s="8" t="s">
        <v>17</v>
      </c>
      <c r="H1703" s="8">
        <v>0.08</v>
      </c>
      <c r="I1703" s="8">
        <v>4330000</v>
      </c>
      <c r="J1703" s="8" t="str">
        <f t="shared" si="52"/>
        <v>CK 110/ 170_0.08</v>
      </c>
      <c r="K1703" s="8" t="str">
        <f t="shared" si="53"/>
        <v>CK 110/ 170_0.08_337445_C00468063</v>
      </c>
    </row>
    <row r="1704" spans="3:11" x14ac:dyDescent="0.2">
      <c r="C1704" s="8">
        <v>337445</v>
      </c>
      <c r="D1704" s="8" t="s">
        <v>423</v>
      </c>
      <c r="E1704" s="8" t="s">
        <v>977</v>
      </c>
      <c r="F1704" s="8" t="s">
        <v>978</v>
      </c>
      <c r="G1704" s="8" t="s">
        <v>24</v>
      </c>
      <c r="H1704" s="8">
        <v>0.06</v>
      </c>
      <c r="I1704" s="8">
        <v>15400000</v>
      </c>
      <c r="J1704" s="8" t="str">
        <f t="shared" si="52"/>
        <v>Fino_0.06</v>
      </c>
      <c r="K1704" s="8" t="str">
        <f t="shared" si="53"/>
        <v>Fino_0.06_337445_C00468063</v>
      </c>
    </row>
    <row r="1705" spans="3:11" x14ac:dyDescent="0.2">
      <c r="C1705" s="8">
        <v>337445</v>
      </c>
      <c r="D1705" s="8" t="s">
        <v>423</v>
      </c>
      <c r="E1705" s="8" t="s">
        <v>977</v>
      </c>
      <c r="F1705" s="8" t="s">
        <v>978</v>
      </c>
      <c r="G1705" s="8" t="s">
        <v>25</v>
      </c>
      <c r="H1705" s="8">
        <v>0.1</v>
      </c>
      <c r="I1705" s="8">
        <v>11270000</v>
      </c>
      <c r="J1705" s="8" t="str">
        <f t="shared" si="52"/>
        <v>Fresh 110/ 180_0.1</v>
      </c>
      <c r="K1705" s="8" t="str">
        <f t="shared" si="53"/>
        <v>Fresh 110/ 180_0.1_337445_C00468063</v>
      </c>
    </row>
    <row r="1706" spans="3:11" x14ac:dyDescent="0.2">
      <c r="C1706" s="8">
        <v>337445</v>
      </c>
      <c r="D1706" s="8" t="s">
        <v>423</v>
      </c>
      <c r="E1706" s="8" t="s">
        <v>977</v>
      </c>
      <c r="F1706" s="8" t="s">
        <v>978</v>
      </c>
      <c r="G1706" s="8" t="s">
        <v>45</v>
      </c>
      <c r="H1706" s="8">
        <v>0.11</v>
      </c>
      <c r="I1706" s="8">
        <v>50000</v>
      </c>
      <c r="J1706" s="8" t="str">
        <f t="shared" si="52"/>
        <v>Fristi LAD_0.11</v>
      </c>
      <c r="K1706" s="8" t="str">
        <f t="shared" si="53"/>
        <v>Fristi LAD_0.11_337445_C00468063</v>
      </c>
    </row>
    <row r="1707" spans="3:11" x14ac:dyDescent="0.2">
      <c r="C1707" s="8">
        <v>337445</v>
      </c>
      <c r="D1707" s="8" t="s">
        <v>423</v>
      </c>
      <c r="E1707" s="8" t="s">
        <v>977</v>
      </c>
      <c r="F1707" s="8" t="s">
        <v>978</v>
      </c>
      <c r="G1707" s="8" t="s">
        <v>26</v>
      </c>
      <c r="H1707" s="8">
        <v>0.1</v>
      </c>
      <c r="I1707" s="8">
        <v>50000</v>
      </c>
      <c r="J1707" s="8" t="str">
        <f t="shared" si="52"/>
        <v>Ovaltine 110/ 180_0.1</v>
      </c>
      <c r="K1707" s="8" t="str">
        <f t="shared" si="53"/>
        <v>Ovaltine 110/ 180_0.1_337445_C00468063</v>
      </c>
    </row>
    <row r="1708" spans="3:11" x14ac:dyDescent="0.2">
      <c r="C1708" s="8">
        <v>337445</v>
      </c>
      <c r="D1708" s="8" t="s">
        <v>423</v>
      </c>
      <c r="E1708" s="8" t="s">
        <v>977</v>
      </c>
      <c r="F1708" s="8" t="s">
        <v>978</v>
      </c>
      <c r="G1708" s="8" t="s">
        <v>27</v>
      </c>
      <c r="H1708" s="8">
        <v>0.06</v>
      </c>
      <c r="I1708" s="8">
        <v>50000</v>
      </c>
      <c r="J1708" s="8" t="str">
        <f t="shared" si="52"/>
        <v>YM 110/ 170_0.06</v>
      </c>
      <c r="K1708" s="8" t="str">
        <f t="shared" si="53"/>
        <v>YM 110/ 170_0.06_337445_C00468063</v>
      </c>
    </row>
    <row r="1709" spans="3:11" x14ac:dyDescent="0.2">
      <c r="C1709" s="8">
        <v>337445</v>
      </c>
      <c r="D1709" s="8" t="s">
        <v>423</v>
      </c>
      <c r="E1709" s="8" t="s">
        <v>979</v>
      </c>
      <c r="F1709" s="8" t="s">
        <v>980</v>
      </c>
      <c r="G1709" s="8" t="s">
        <v>62</v>
      </c>
      <c r="H1709" s="8">
        <v>0.12</v>
      </c>
      <c r="I1709" s="8">
        <v>400000</v>
      </c>
      <c r="J1709" s="8" t="str">
        <f t="shared" si="52"/>
        <v>Cup yogurt_0.12</v>
      </c>
      <c r="K1709" s="8" t="str">
        <f t="shared" si="53"/>
        <v>Cup yogurt_0.12_337445_C00468441</v>
      </c>
    </row>
    <row r="1710" spans="3:11" x14ac:dyDescent="0.2">
      <c r="C1710" s="8">
        <v>337445</v>
      </c>
      <c r="D1710" s="8" t="s">
        <v>423</v>
      </c>
      <c r="E1710" s="8" t="s">
        <v>979</v>
      </c>
      <c r="F1710" s="8" t="s">
        <v>980</v>
      </c>
      <c r="G1710" s="8" t="s">
        <v>64</v>
      </c>
      <c r="H1710" s="8">
        <v>0.1</v>
      </c>
      <c r="I1710" s="8">
        <v>600000</v>
      </c>
      <c r="J1710" s="8" t="str">
        <f t="shared" si="52"/>
        <v>Hoan Hao 1L_0.1</v>
      </c>
      <c r="K1710" s="8" t="str">
        <f t="shared" si="53"/>
        <v>Hoan Hao 1L_0.1_337445_C00468441</v>
      </c>
    </row>
    <row r="1711" spans="3:11" x14ac:dyDescent="0.2">
      <c r="C1711" s="8">
        <v>337445</v>
      </c>
      <c r="D1711" s="8" t="s">
        <v>423</v>
      </c>
      <c r="E1711" s="8" t="s">
        <v>981</v>
      </c>
      <c r="F1711" s="8" t="s">
        <v>982</v>
      </c>
      <c r="G1711" s="8" t="s">
        <v>72</v>
      </c>
      <c r="H1711" s="8">
        <v>0.12</v>
      </c>
      <c r="I1711" s="8">
        <v>50000</v>
      </c>
      <c r="J1711" s="8" t="str">
        <f t="shared" si="52"/>
        <v>Fresh 1L_0.12</v>
      </c>
      <c r="K1711" s="8" t="str">
        <f t="shared" si="53"/>
        <v>Fresh 1L_0.12_337445_C00505540</v>
      </c>
    </row>
    <row r="1712" spans="3:11" x14ac:dyDescent="0.2">
      <c r="C1712" s="8">
        <v>337445</v>
      </c>
      <c r="D1712" s="8" t="s">
        <v>423</v>
      </c>
      <c r="E1712" s="8" t="s">
        <v>981</v>
      </c>
      <c r="F1712" s="8" t="s">
        <v>982</v>
      </c>
      <c r="G1712" s="8" t="s">
        <v>64</v>
      </c>
      <c r="H1712" s="8">
        <v>0.12</v>
      </c>
      <c r="I1712" s="8">
        <v>200000</v>
      </c>
      <c r="J1712" s="8" t="str">
        <f t="shared" si="52"/>
        <v>Hoan Hao 1L_0.12</v>
      </c>
      <c r="K1712" s="8" t="str">
        <f t="shared" si="53"/>
        <v>Hoan Hao 1L_0.12_337445_C00505540</v>
      </c>
    </row>
    <row r="1713" spans="3:11" x14ac:dyDescent="0.2">
      <c r="C1713" s="8">
        <v>337445</v>
      </c>
      <c r="D1713" s="8" t="s">
        <v>423</v>
      </c>
      <c r="E1713" s="8" t="s">
        <v>981</v>
      </c>
      <c r="F1713" s="8" t="s">
        <v>982</v>
      </c>
      <c r="G1713" s="8" t="s">
        <v>27</v>
      </c>
      <c r="H1713" s="8">
        <v>0.12</v>
      </c>
      <c r="I1713" s="8">
        <v>1270000</v>
      </c>
      <c r="J1713" s="8" t="str">
        <f t="shared" si="52"/>
        <v>YM 110/ 170_0.12</v>
      </c>
      <c r="K1713" s="8" t="str">
        <f t="shared" si="53"/>
        <v>YM 110/ 170_0.12_337445_C00505540</v>
      </c>
    </row>
    <row r="1714" spans="3:11" x14ac:dyDescent="0.2">
      <c r="C1714" s="8">
        <v>337445</v>
      </c>
      <c r="D1714" s="8" t="s">
        <v>423</v>
      </c>
      <c r="E1714" s="8" t="s">
        <v>983</v>
      </c>
      <c r="F1714" s="8" t="s">
        <v>984</v>
      </c>
      <c r="G1714" s="8" t="s">
        <v>62</v>
      </c>
      <c r="H1714" s="8">
        <v>0.1</v>
      </c>
      <c r="I1714" s="8">
        <v>50000</v>
      </c>
      <c r="J1714" s="8" t="str">
        <f t="shared" si="52"/>
        <v>Cup yogurt_0.1</v>
      </c>
      <c r="K1714" s="8" t="str">
        <f t="shared" si="53"/>
        <v>Cup yogurt_0.1_337445_C00520347</v>
      </c>
    </row>
    <row r="1715" spans="3:11" x14ac:dyDescent="0.2">
      <c r="C1715" s="8">
        <v>337445</v>
      </c>
      <c r="D1715" s="8" t="s">
        <v>423</v>
      </c>
      <c r="E1715" s="8" t="s">
        <v>983</v>
      </c>
      <c r="F1715" s="8" t="s">
        <v>984</v>
      </c>
      <c r="G1715" s="8" t="s">
        <v>63</v>
      </c>
      <c r="H1715" s="8">
        <v>0.08</v>
      </c>
      <c r="I1715" s="8">
        <v>50000</v>
      </c>
      <c r="J1715" s="8" t="str">
        <f t="shared" si="52"/>
        <v>DL Organic_0.08</v>
      </c>
      <c r="K1715" s="8" t="str">
        <f t="shared" si="53"/>
        <v>DL Organic_0.08_337445_C00520347</v>
      </c>
    </row>
    <row r="1716" spans="3:11" x14ac:dyDescent="0.2">
      <c r="C1716" s="8">
        <v>337445</v>
      </c>
      <c r="D1716" s="8" t="s">
        <v>423</v>
      </c>
      <c r="E1716" s="8" t="s">
        <v>983</v>
      </c>
      <c r="F1716" s="8" t="s">
        <v>984</v>
      </c>
      <c r="G1716" s="8" t="s">
        <v>25</v>
      </c>
      <c r="H1716" s="8">
        <v>0.13</v>
      </c>
      <c r="I1716" s="8">
        <v>50000</v>
      </c>
      <c r="J1716" s="8" t="str">
        <f t="shared" si="52"/>
        <v>Fresh 110/ 180_0.13</v>
      </c>
      <c r="K1716" s="8" t="str">
        <f t="shared" si="53"/>
        <v>Fresh 110/ 180_0.13_337445_C00520347</v>
      </c>
    </row>
    <row r="1717" spans="3:11" x14ac:dyDescent="0.2">
      <c r="C1717" s="8">
        <v>337445</v>
      </c>
      <c r="D1717" s="8" t="s">
        <v>423</v>
      </c>
      <c r="E1717" s="8" t="s">
        <v>983</v>
      </c>
      <c r="F1717" s="8" t="s">
        <v>984</v>
      </c>
      <c r="G1717" s="8" t="s">
        <v>45</v>
      </c>
      <c r="H1717" s="8">
        <v>0.08</v>
      </c>
      <c r="I1717" s="8">
        <v>50000</v>
      </c>
      <c r="J1717" s="8" t="str">
        <f t="shared" si="52"/>
        <v>Fristi LAD_0.08</v>
      </c>
      <c r="K1717" s="8" t="str">
        <f t="shared" si="53"/>
        <v>Fristi LAD_0.08_337445_C00520347</v>
      </c>
    </row>
    <row r="1718" spans="3:11" x14ac:dyDescent="0.2">
      <c r="C1718" s="8">
        <v>337445</v>
      </c>
      <c r="D1718" s="8" t="s">
        <v>423</v>
      </c>
      <c r="E1718" s="8" t="s">
        <v>983</v>
      </c>
      <c r="F1718" s="8" t="s">
        <v>984</v>
      </c>
      <c r="G1718" s="8" t="s">
        <v>64</v>
      </c>
      <c r="H1718" s="8">
        <v>0.08</v>
      </c>
      <c r="I1718" s="8">
        <v>50000</v>
      </c>
      <c r="J1718" s="8" t="str">
        <f t="shared" si="52"/>
        <v>Hoan Hao 1L_0.08</v>
      </c>
      <c r="K1718" s="8" t="str">
        <f t="shared" si="53"/>
        <v>Hoan Hao 1L_0.08_337445_C00520347</v>
      </c>
    </row>
    <row r="1719" spans="3:11" x14ac:dyDescent="0.2">
      <c r="C1719" s="8">
        <v>337445</v>
      </c>
      <c r="D1719" s="8" t="s">
        <v>423</v>
      </c>
      <c r="E1719" s="8" t="s">
        <v>983</v>
      </c>
      <c r="F1719" s="8" t="s">
        <v>984</v>
      </c>
      <c r="G1719" s="8" t="s">
        <v>65</v>
      </c>
      <c r="H1719" s="8">
        <v>0.06</v>
      </c>
      <c r="I1719" s="8">
        <v>50000</v>
      </c>
      <c r="J1719" s="8" t="str">
        <f t="shared" si="52"/>
        <v>Hoan Hao Tin_0.06</v>
      </c>
      <c r="K1719" s="8" t="str">
        <f t="shared" si="53"/>
        <v>Hoan Hao Tin_0.06_337445_C00520347</v>
      </c>
    </row>
    <row r="1720" spans="3:11" x14ac:dyDescent="0.2">
      <c r="C1720" s="8">
        <v>337445</v>
      </c>
      <c r="D1720" s="8" t="s">
        <v>423</v>
      </c>
      <c r="E1720" s="8" t="s">
        <v>985</v>
      </c>
      <c r="F1720" s="8" t="s">
        <v>986</v>
      </c>
      <c r="G1720" s="8" t="s">
        <v>24</v>
      </c>
      <c r="H1720" s="8">
        <v>0.16</v>
      </c>
      <c r="I1720" s="8">
        <v>200000</v>
      </c>
      <c r="J1720" s="8" t="str">
        <f t="shared" si="52"/>
        <v>Fino_0.16</v>
      </c>
      <c r="K1720" s="8" t="str">
        <f t="shared" si="53"/>
        <v>Fino_0.16_337445_C00521543</v>
      </c>
    </row>
    <row r="1721" spans="3:11" x14ac:dyDescent="0.2">
      <c r="C1721" s="8">
        <v>337445</v>
      </c>
      <c r="D1721" s="8" t="s">
        <v>423</v>
      </c>
      <c r="E1721" s="8" t="s">
        <v>985</v>
      </c>
      <c r="F1721" s="8" t="s">
        <v>986</v>
      </c>
      <c r="G1721" s="8" t="s">
        <v>25</v>
      </c>
      <c r="H1721" s="8">
        <v>0.13</v>
      </c>
      <c r="I1721" s="8">
        <v>50000</v>
      </c>
      <c r="J1721" s="8" t="str">
        <f t="shared" si="52"/>
        <v>Fresh 110/ 180_0.13</v>
      </c>
      <c r="K1721" s="8" t="str">
        <f t="shared" si="53"/>
        <v>Fresh 110/ 180_0.13_337445_C00521543</v>
      </c>
    </row>
    <row r="1722" spans="3:11" x14ac:dyDescent="0.2">
      <c r="C1722" s="8">
        <v>337445</v>
      </c>
      <c r="D1722" s="8" t="s">
        <v>423</v>
      </c>
      <c r="E1722" s="8" t="s">
        <v>985</v>
      </c>
      <c r="F1722" s="8" t="s">
        <v>986</v>
      </c>
      <c r="G1722" s="8" t="s">
        <v>27</v>
      </c>
      <c r="H1722" s="8">
        <v>0.1</v>
      </c>
      <c r="I1722" s="8">
        <v>50000</v>
      </c>
      <c r="J1722" s="8" t="str">
        <f t="shared" si="52"/>
        <v>YM 110/ 170_0.1</v>
      </c>
      <c r="K1722" s="8" t="str">
        <f t="shared" si="53"/>
        <v>YM 110/ 170_0.1_337445_C00521543</v>
      </c>
    </row>
    <row r="1723" spans="3:11" x14ac:dyDescent="0.2">
      <c r="C1723" s="8">
        <v>337446</v>
      </c>
      <c r="D1723" s="8" t="s">
        <v>987</v>
      </c>
      <c r="E1723" s="8" t="s">
        <v>988</v>
      </c>
      <c r="F1723" s="8" t="s">
        <v>989</v>
      </c>
      <c r="G1723" s="8" t="s">
        <v>94</v>
      </c>
      <c r="H1723" s="8">
        <v>0.11</v>
      </c>
      <c r="I1723" s="8">
        <v>12470000</v>
      </c>
      <c r="J1723" s="8" t="str">
        <f t="shared" si="52"/>
        <v>DL Blue_0.11</v>
      </c>
      <c r="K1723" s="8" t="str">
        <f t="shared" si="53"/>
        <v>DL Blue_0.11_337446_C00116542</v>
      </c>
    </row>
    <row r="1724" spans="3:11" x14ac:dyDescent="0.2">
      <c r="C1724" s="8">
        <v>337446</v>
      </c>
      <c r="D1724" s="8" t="s">
        <v>987</v>
      </c>
      <c r="E1724" s="8" t="s">
        <v>988</v>
      </c>
      <c r="F1724" s="8" t="s">
        <v>989</v>
      </c>
      <c r="G1724" s="8" t="s">
        <v>25</v>
      </c>
      <c r="H1724" s="8">
        <v>0.15</v>
      </c>
      <c r="I1724" s="8">
        <v>28400000</v>
      </c>
      <c r="J1724" s="8" t="str">
        <f t="shared" si="52"/>
        <v>Fresh 110/ 180_0.15</v>
      </c>
      <c r="K1724" s="8" t="str">
        <f t="shared" si="53"/>
        <v>Fresh 110/ 180_0.15_337446_C00116542</v>
      </c>
    </row>
    <row r="1725" spans="3:11" x14ac:dyDescent="0.2">
      <c r="C1725" s="8">
        <v>337446</v>
      </c>
      <c r="D1725" s="8" t="s">
        <v>987</v>
      </c>
      <c r="E1725" s="8" t="s">
        <v>990</v>
      </c>
      <c r="F1725" s="8" t="s">
        <v>991</v>
      </c>
      <c r="G1725" s="8" t="s">
        <v>25</v>
      </c>
      <c r="H1725" s="8">
        <v>0.12</v>
      </c>
      <c r="I1725" s="8">
        <v>600000</v>
      </c>
      <c r="J1725" s="8" t="str">
        <f t="shared" si="52"/>
        <v>Fresh 110/ 180_0.12</v>
      </c>
      <c r="K1725" s="8" t="str">
        <f t="shared" si="53"/>
        <v>Fresh 110/ 180_0.12_337446_C00116812</v>
      </c>
    </row>
    <row r="1726" spans="3:11" x14ac:dyDescent="0.2">
      <c r="C1726" s="8">
        <v>337446</v>
      </c>
      <c r="D1726" s="8" t="s">
        <v>987</v>
      </c>
      <c r="E1726" s="8" t="s">
        <v>992</v>
      </c>
      <c r="F1726" s="8" t="s">
        <v>993</v>
      </c>
      <c r="G1726" s="8" t="s">
        <v>62</v>
      </c>
      <c r="H1726" s="8">
        <v>0.12</v>
      </c>
      <c r="I1726" s="8">
        <v>1270000</v>
      </c>
      <c r="J1726" s="8" t="str">
        <f t="shared" si="52"/>
        <v>Cup yogurt_0.12</v>
      </c>
      <c r="K1726" s="8" t="str">
        <f t="shared" si="53"/>
        <v>Cup yogurt_0.12_337446_C00118005</v>
      </c>
    </row>
    <row r="1727" spans="3:11" x14ac:dyDescent="0.2">
      <c r="C1727" s="8">
        <v>337446</v>
      </c>
      <c r="D1727" s="8" t="s">
        <v>987</v>
      </c>
      <c r="E1727" s="8" t="s">
        <v>992</v>
      </c>
      <c r="F1727" s="8" t="s">
        <v>993</v>
      </c>
      <c r="G1727" s="8" t="s">
        <v>24</v>
      </c>
      <c r="H1727" s="8">
        <v>0.13</v>
      </c>
      <c r="I1727" s="8">
        <v>50000</v>
      </c>
      <c r="J1727" s="8" t="str">
        <f t="shared" si="52"/>
        <v>Fino_0.13</v>
      </c>
      <c r="K1727" s="8" t="str">
        <f t="shared" si="53"/>
        <v>Fino_0.13_337446_C00118005</v>
      </c>
    </row>
    <row r="1728" spans="3:11" x14ac:dyDescent="0.2">
      <c r="C1728" s="8">
        <v>337446</v>
      </c>
      <c r="D1728" s="8" t="s">
        <v>987</v>
      </c>
      <c r="E1728" s="8" t="s">
        <v>992</v>
      </c>
      <c r="F1728" s="8" t="s">
        <v>993</v>
      </c>
      <c r="G1728" s="8" t="s">
        <v>72</v>
      </c>
      <c r="H1728" s="8">
        <v>0.12</v>
      </c>
      <c r="I1728" s="8">
        <v>200000</v>
      </c>
      <c r="J1728" s="8" t="str">
        <f t="shared" si="52"/>
        <v>Fresh 1L_0.12</v>
      </c>
      <c r="K1728" s="8" t="str">
        <f t="shared" si="53"/>
        <v>Fresh 1L_0.12_337446_C00118005</v>
      </c>
    </row>
    <row r="1729" spans="3:11" x14ac:dyDescent="0.2">
      <c r="C1729" s="8">
        <v>337446</v>
      </c>
      <c r="D1729" s="8" t="s">
        <v>987</v>
      </c>
      <c r="E1729" s="8" t="s">
        <v>992</v>
      </c>
      <c r="F1729" s="8" t="s">
        <v>993</v>
      </c>
      <c r="G1729" s="8" t="s">
        <v>64</v>
      </c>
      <c r="H1729" s="8">
        <v>0.11</v>
      </c>
      <c r="I1729" s="8">
        <v>730000</v>
      </c>
      <c r="J1729" s="8" t="str">
        <f t="shared" si="52"/>
        <v>Hoan Hao 1L_0.11</v>
      </c>
      <c r="K1729" s="8" t="str">
        <f t="shared" si="53"/>
        <v>Hoan Hao 1L_0.11_337446_C00118005</v>
      </c>
    </row>
    <row r="1730" spans="3:11" x14ac:dyDescent="0.2">
      <c r="C1730" s="8">
        <v>337446</v>
      </c>
      <c r="D1730" s="8" t="s">
        <v>987</v>
      </c>
      <c r="E1730" s="8" t="s">
        <v>994</v>
      </c>
      <c r="F1730" s="8" t="s">
        <v>995</v>
      </c>
      <c r="G1730" s="8" t="s">
        <v>17</v>
      </c>
      <c r="H1730" s="8">
        <v>0.15</v>
      </c>
      <c r="I1730" s="8">
        <v>50000</v>
      </c>
      <c r="J1730" s="8" t="str">
        <f t="shared" ref="J1730:J1793" si="54">G1730&amp;"_"&amp;H1730</f>
        <v>CK 110/ 170_0.15</v>
      </c>
      <c r="K1730" s="8" t="str">
        <f t="shared" si="53"/>
        <v>CK 110/ 170_0.15_337446_C00434336</v>
      </c>
    </row>
    <row r="1731" spans="3:11" x14ac:dyDescent="0.2">
      <c r="C1731" s="8">
        <v>337446</v>
      </c>
      <c r="D1731" s="8" t="s">
        <v>987</v>
      </c>
      <c r="E1731" s="8" t="s">
        <v>994</v>
      </c>
      <c r="F1731" s="8" t="s">
        <v>995</v>
      </c>
      <c r="G1731" s="8" t="s">
        <v>24</v>
      </c>
      <c r="H1731" s="8">
        <v>0.05</v>
      </c>
      <c r="I1731" s="8">
        <v>50000</v>
      </c>
      <c r="J1731" s="8" t="str">
        <f t="shared" si="54"/>
        <v>Fino_0.05</v>
      </c>
      <c r="K1731" s="8" t="str">
        <f t="shared" ref="K1731:K1794" si="55">G1731&amp;"_"&amp;H1731&amp;"_"&amp;C1731&amp;"_"&amp;E1731</f>
        <v>Fino_0.05_337446_C00434336</v>
      </c>
    </row>
    <row r="1732" spans="3:11" x14ac:dyDescent="0.2">
      <c r="C1732" s="8">
        <v>337446</v>
      </c>
      <c r="D1732" s="8" t="s">
        <v>987</v>
      </c>
      <c r="E1732" s="8" t="s">
        <v>994</v>
      </c>
      <c r="F1732" s="8" t="s">
        <v>995</v>
      </c>
      <c r="G1732" s="8" t="s">
        <v>25</v>
      </c>
      <c r="H1732" s="8">
        <v>0.16</v>
      </c>
      <c r="I1732" s="8">
        <v>32530000</v>
      </c>
      <c r="J1732" s="8" t="str">
        <f t="shared" si="54"/>
        <v>Fresh 110/ 180_0.16</v>
      </c>
      <c r="K1732" s="8" t="str">
        <f t="shared" si="55"/>
        <v>Fresh 110/ 180_0.16_337446_C00434336</v>
      </c>
    </row>
    <row r="1733" spans="3:11" x14ac:dyDescent="0.2">
      <c r="C1733" s="8">
        <v>337446</v>
      </c>
      <c r="D1733" s="8" t="s">
        <v>987</v>
      </c>
      <c r="E1733" s="8" t="s">
        <v>994</v>
      </c>
      <c r="F1733" s="8" t="s">
        <v>995</v>
      </c>
      <c r="G1733" s="8" t="s">
        <v>72</v>
      </c>
      <c r="H1733" s="8">
        <v>0.05</v>
      </c>
      <c r="I1733" s="8">
        <v>50000</v>
      </c>
      <c r="J1733" s="8" t="str">
        <f t="shared" si="54"/>
        <v>Fresh 1L_0.05</v>
      </c>
      <c r="K1733" s="8" t="str">
        <f t="shared" si="55"/>
        <v>Fresh 1L_0.05_337446_C00434336</v>
      </c>
    </row>
    <row r="1734" spans="3:11" x14ac:dyDescent="0.2">
      <c r="C1734" s="8">
        <v>337446</v>
      </c>
      <c r="D1734" s="8" t="s">
        <v>987</v>
      </c>
      <c r="E1734" s="8" t="s">
        <v>994</v>
      </c>
      <c r="F1734" s="8" t="s">
        <v>995</v>
      </c>
      <c r="G1734" s="8" t="s">
        <v>65</v>
      </c>
      <c r="H1734" s="8">
        <v>0.11</v>
      </c>
      <c r="I1734" s="8">
        <v>4670000</v>
      </c>
      <c r="J1734" s="8" t="str">
        <f t="shared" si="54"/>
        <v>Hoan Hao Tin_0.11</v>
      </c>
      <c r="K1734" s="8" t="str">
        <f t="shared" si="55"/>
        <v>Hoan Hao Tin_0.11_337446_C00434336</v>
      </c>
    </row>
    <row r="1735" spans="3:11" x14ac:dyDescent="0.2">
      <c r="C1735" s="8">
        <v>337446</v>
      </c>
      <c r="D1735" s="8" t="s">
        <v>987</v>
      </c>
      <c r="E1735" s="8" t="s">
        <v>994</v>
      </c>
      <c r="F1735" s="8" t="s">
        <v>995</v>
      </c>
      <c r="G1735" s="8" t="s">
        <v>27</v>
      </c>
      <c r="H1735" s="8">
        <v>0.08</v>
      </c>
      <c r="I1735" s="8">
        <v>50000</v>
      </c>
      <c r="J1735" s="8" t="str">
        <f t="shared" si="54"/>
        <v>YM 110/ 170_0.08</v>
      </c>
      <c r="K1735" s="8" t="str">
        <f t="shared" si="55"/>
        <v>YM 110/ 170_0.08_337446_C00434336</v>
      </c>
    </row>
    <row r="1736" spans="3:11" x14ac:dyDescent="0.2">
      <c r="C1736" s="8">
        <v>337446</v>
      </c>
      <c r="D1736" s="8" t="s">
        <v>987</v>
      </c>
      <c r="E1736" s="8" t="s">
        <v>994</v>
      </c>
      <c r="F1736" s="8" t="s">
        <v>995</v>
      </c>
      <c r="G1736" s="8" t="s">
        <v>59</v>
      </c>
      <c r="H1736" s="8">
        <v>0.11</v>
      </c>
      <c r="I1736" s="8">
        <v>50000</v>
      </c>
      <c r="J1736" s="8" t="str">
        <f t="shared" si="54"/>
        <v>YM Bottle_0.11</v>
      </c>
      <c r="K1736" s="8" t="str">
        <f t="shared" si="55"/>
        <v>YM Bottle_0.11_337446_C00434336</v>
      </c>
    </row>
    <row r="1737" spans="3:11" x14ac:dyDescent="0.2">
      <c r="C1737" s="8">
        <v>337446</v>
      </c>
      <c r="D1737" s="8" t="s">
        <v>987</v>
      </c>
      <c r="E1737" s="8" t="s">
        <v>996</v>
      </c>
      <c r="F1737" s="8" t="s">
        <v>997</v>
      </c>
      <c r="G1737" s="8" t="s">
        <v>69</v>
      </c>
      <c r="H1737" s="8">
        <v>0.18</v>
      </c>
      <c r="I1737" s="8">
        <v>313730000</v>
      </c>
      <c r="J1737" s="8" t="str">
        <f t="shared" si="54"/>
        <v>Ovaltine 285g_0.18</v>
      </c>
      <c r="K1737" s="8" t="str">
        <f t="shared" si="55"/>
        <v>Ovaltine 285g_0.18_337446_C00464962</v>
      </c>
    </row>
    <row r="1738" spans="3:11" x14ac:dyDescent="0.2">
      <c r="C1738" s="8">
        <v>337446</v>
      </c>
      <c r="D1738" s="8" t="s">
        <v>987</v>
      </c>
      <c r="E1738" s="8" t="s">
        <v>996</v>
      </c>
      <c r="F1738" s="8" t="s">
        <v>997</v>
      </c>
      <c r="G1738" s="8" t="s">
        <v>27</v>
      </c>
      <c r="H1738" s="8">
        <v>0.15</v>
      </c>
      <c r="I1738" s="8">
        <v>124270000</v>
      </c>
      <c r="J1738" s="8" t="str">
        <f t="shared" si="54"/>
        <v>YM 110/ 170_0.15</v>
      </c>
      <c r="K1738" s="8" t="str">
        <f t="shared" si="55"/>
        <v>YM 110/ 170_0.15_337446_C00464962</v>
      </c>
    </row>
    <row r="1739" spans="3:11" x14ac:dyDescent="0.2">
      <c r="C1739" s="8">
        <v>337446</v>
      </c>
      <c r="D1739" s="8" t="s">
        <v>987</v>
      </c>
      <c r="E1739" s="8" t="s">
        <v>998</v>
      </c>
      <c r="F1739" s="8" t="s">
        <v>999</v>
      </c>
      <c r="G1739" s="8" t="s">
        <v>25</v>
      </c>
      <c r="H1739" s="8">
        <v>0.12</v>
      </c>
      <c r="I1739" s="8">
        <v>22130000</v>
      </c>
      <c r="J1739" s="8" t="str">
        <f t="shared" si="54"/>
        <v>Fresh 110/ 180_0.12</v>
      </c>
      <c r="K1739" s="8" t="str">
        <f t="shared" si="55"/>
        <v>Fresh 110/ 180_0.12_337446_C00467236</v>
      </c>
    </row>
    <row r="1740" spans="3:11" x14ac:dyDescent="0.2">
      <c r="C1740" s="8">
        <v>337446</v>
      </c>
      <c r="D1740" s="8" t="s">
        <v>987</v>
      </c>
      <c r="E1740" s="8" t="s">
        <v>1000</v>
      </c>
      <c r="F1740" s="8" t="s">
        <v>1001</v>
      </c>
      <c r="G1740" s="8" t="s">
        <v>17</v>
      </c>
      <c r="H1740" s="8">
        <v>0.15</v>
      </c>
      <c r="I1740" s="8">
        <v>4330000</v>
      </c>
      <c r="J1740" s="8" t="str">
        <f t="shared" si="54"/>
        <v>CK 110/ 170_0.15</v>
      </c>
      <c r="K1740" s="8" t="str">
        <f t="shared" si="55"/>
        <v>CK 110/ 170_0.15_337446_C00475825</v>
      </c>
    </row>
    <row r="1741" spans="3:11" x14ac:dyDescent="0.2">
      <c r="C1741" s="8">
        <v>337446</v>
      </c>
      <c r="D1741" s="8" t="s">
        <v>987</v>
      </c>
      <c r="E1741" s="8" t="s">
        <v>1000</v>
      </c>
      <c r="F1741" s="8" t="s">
        <v>1001</v>
      </c>
      <c r="G1741" s="8" t="s">
        <v>48</v>
      </c>
      <c r="H1741" s="8">
        <v>0.1</v>
      </c>
      <c r="I1741" s="8">
        <v>43530000</v>
      </c>
      <c r="J1741" s="8" t="str">
        <f t="shared" si="54"/>
        <v>Dl Calci_0.1</v>
      </c>
      <c r="K1741" s="8" t="str">
        <f t="shared" si="55"/>
        <v>Dl Calci_0.1_337446_C00475825</v>
      </c>
    </row>
    <row r="1742" spans="3:11" x14ac:dyDescent="0.2">
      <c r="C1742" s="8">
        <v>337446</v>
      </c>
      <c r="D1742" s="8" t="s">
        <v>987</v>
      </c>
      <c r="E1742" s="8" t="s">
        <v>1000</v>
      </c>
      <c r="F1742" s="8" t="s">
        <v>1001</v>
      </c>
      <c r="G1742" s="8" t="s">
        <v>24</v>
      </c>
      <c r="H1742" s="8">
        <v>0.15</v>
      </c>
      <c r="I1742" s="8">
        <v>50000</v>
      </c>
      <c r="J1742" s="8" t="str">
        <f t="shared" si="54"/>
        <v>Fino_0.15</v>
      </c>
      <c r="K1742" s="8" t="str">
        <f t="shared" si="55"/>
        <v>Fino_0.15_337446_C00475825</v>
      </c>
    </row>
    <row r="1743" spans="3:11" x14ac:dyDescent="0.2">
      <c r="C1743" s="8">
        <v>337446</v>
      </c>
      <c r="D1743" s="8" t="s">
        <v>987</v>
      </c>
      <c r="E1743" s="8" t="s">
        <v>1000</v>
      </c>
      <c r="F1743" s="8" t="s">
        <v>1001</v>
      </c>
      <c r="G1743" s="8" t="s">
        <v>25</v>
      </c>
      <c r="H1743" s="8">
        <v>0.17</v>
      </c>
      <c r="I1743" s="8">
        <v>104070000</v>
      </c>
      <c r="J1743" s="8" t="str">
        <f t="shared" si="54"/>
        <v>Fresh 110/ 180_0.17</v>
      </c>
      <c r="K1743" s="8" t="str">
        <f t="shared" si="55"/>
        <v>Fresh 110/ 180_0.17_337446_C00475825</v>
      </c>
    </row>
    <row r="1744" spans="3:11" x14ac:dyDescent="0.2">
      <c r="C1744" s="8">
        <v>337446</v>
      </c>
      <c r="D1744" s="8" t="s">
        <v>987</v>
      </c>
      <c r="E1744" s="8" t="s">
        <v>1000</v>
      </c>
      <c r="F1744" s="8" t="s">
        <v>1001</v>
      </c>
      <c r="G1744" s="8" t="s">
        <v>27</v>
      </c>
      <c r="H1744" s="8">
        <v>0.13</v>
      </c>
      <c r="I1744" s="8">
        <v>50000</v>
      </c>
      <c r="J1744" s="8" t="str">
        <f t="shared" si="54"/>
        <v>YM 110/ 170_0.13</v>
      </c>
      <c r="K1744" s="8" t="str">
        <f t="shared" si="55"/>
        <v>YM 110/ 170_0.13_337446_C00475825</v>
      </c>
    </row>
    <row r="1745" spans="3:11" x14ac:dyDescent="0.2">
      <c r="C1745" s="8">
        <v>337446</v>
      </c>
      <c r="D1745" s="8" t="s">
        <v>987</v>
      </c>
      <c r="E1745" s="8" t="s">
        <v>1002</v>
      </c>
      <c r="F1745" s="8" t="s">
        <v>1003</v>
      </c>
      <c r="G1745" s="8" t="s">
        <v>24</v>
      </c>
      <c r="H1745" s="8">
        <v>0.1</v>
      </c>
      <c r="I1745" s="8">
        <v>75070000</v>
      </c>
      <c r="J1745" s="8" t="str">
        <f t="shared" si="54"/>
        <v>Fino_0.1</v>
      </c>
      <c r="K1745" s="8" t="str">
        <f t="shared" si="55"/>
        <v>Fino_0.1_337446_C00484633</v>
      </c>
    </row>
    <row r="1746" spans="3:11" x14ac:dyDescent="0.2">
      <c r="C1746" s="8">
        <v>337446</v>
      </c>
      <c r="D1746" s="8" t="s">
        <v>987</v>
      </c>
      <c r="E1746" s="8" t="s">
        <v>1004</v>
      </c>
      <c r="F1746" s="8" t="s">
        <v>1005</v>
      </c>
      <c r="G1746" s="8" t="s">
        <v>17</v>
      </c>
      <c r="H1746" s="8">
        <v>0.12</v>
      </c>
      <c r="I1746" s="8">
        <v>50000</v>
      </c>
      <c r="J1746" s="8" t="str">
        <f t="shared" si="54"/>
        <v>CK 110/ 170_0.12</v>
      </c>
      <c r="K1746" s="8" t="str">
        <f t="shared" si="55"/>
        <v>CK 110/ 170_0.12_337446_C00492472</v>
      </c>
    </row>
    <row r="1747" spans="3:11" x14ac:dyDescent="0.2">
      <c r="C1747" s="8">
        <v>337446</v>
      </c>
      <c r="D1747" s="8" t="s">
        <v>987</v>
      </c>
      <c r="E1747" s="8" t="s">
        <v>1004</v>
      </c>
      <c r="F1747" s="8" t="s">
        <v>1005</v>
      </c>
      <c r="G1747" s="8" t="s">
        <v>62</v>
      </c>
      <c r="H1747" s="8">
        <v>0.14000000000000001</v>
      </c>
      <c r="I1747" s="8">
        <v>50000</v>
      </c>
      <c r="J1747" s="8" t="str">
        <f t="shared" si="54"/>
        <v>Cup yogurt_0.14</v>
      </c>
      <c r="K1747" s="8" t="str">
        <f t="shared" si="55"/>
        <v>Cup yogurt_0.14_337446_C00492472</v>
      </c>
    </row>
    <row r="1748" spans="3:11" x14ac:dyDescent="0.2">
      <c r="C1748" s="8">
        <v>337446</v>
      </c>
      <c r="D1748" s="8" t="s">
        <v>987</v>
      </c>
      <c r="E1748" s="8" t="s">
        <v>1004</v>
      </c>
      <c r="F1748" s="8" t="s">
        <v>1005</v>
      </c>
      <c r="G1748" s="8" t="s">
        <v>24</v>
      </c>
      <c r="H1748" s="8">
        <v>0.14000000000000001</v>
      </c>
      <c r="I1748" s="8">
        <v>70000</v>
      </c>
      <c r="J1748" s="8" t="str">
        <f t="shared" si="54"/>
        <v>Fino_0.14</v>
      </c>
      <c r="K1748" s="8" t="str">
        <f t="shared" si="55"/>
        <v>Fino_0.14_337446_C00492472</v>
      </c>
    </row>
    <row r="1749" spans="3:11" x14ac:dyDescent="0.2">
      <c r="C1749" s="8">
        <v>337446</v>
      </c>
      <c r="D1749" s="8" t="s">
        <v>987</v>
      </c>
      <c r="E1749" s="8" t="s">
        <v>1004</v>
      </c>
      <c r="F1749" s="8" t="s">
        <v>1005</v>
      </c>
      <c r="G1749" s="8" t="s">
        <v>25</v>
      </c>
      <c r="H1749" s="8">
        <v>0.14000000000000001</v>
      </c>
      <c r="I1749" s="8">
        <v>50000</v>
      </c>
      <c r="J1749" s="8" t="str">
        <f t="shared" si="54"/>
        <v>Fresh 110/ 180_0.14</v>
      </c>
      <c r="K1749" s="8" t="str">
        <f t="shared" si="55"/>
        <v>Fresh 110/ 180_0.14_337446_C00492472</v>
      </c>
    </row>
    <row r="1750" spans="3:11" x14ac:dyDescent="0.2">
      <c r="C1750" s="8">
        <v>337446</v>
      </c>
      <c r="D1750" s="8" t="s">
        <v>987</v>
      </c>
      <c r="E1750" s="8" t="s">
        <v>1004</v>
      </c>
      <c r="F1750" s="8" t="s">
        <v>1005</v>
      </c>
      <c r="G1750" s="8" t="s">
        <v>26</v>
      </c>
      <c r="H1750" s="8">
        <v>0.09</v>
      </c>
      <c r="I1750" s="8">
        <v>50000</v>
      </c>
      <c r="J1750" s="8" t="str">
        <f t="shared" si="54"/>
        <v>Ovaltine 110/ 180_0.09</v>
      </c>
      <c r="K1750" s="8" t="str">
        <f t="shared" si="55"/>
        <v>Ovaltine 110/ 180_0.09_337446_C00492472</v>
      </c>
    </row>
    <row r="1751" spans="3:11" x14ac:dyDescent="0.2">
      <c r="C1751" s="8">
        <v>337446</v>
      </c>
      <c r="D1751" s="8" t="s">
        <v>987</v>
      </c>
      <c r="E1751" s="8" t="s">
        <v>1004</v>
      </c>
      <c r="F1751" s="8" t="s">
        <v>1005</v>
      </c>
      <c r="G1751" s="8" t="s">
        <v>27</v>
      </c>
      <c r="H1751" s="8">
        <v>0.08</v>
      </c>
      <c r="I1751" s="8">
        <v>50000</v>
      </c>
      <c r="J1751" s="8" t="str">
        <f t="shared" si="54"/>
        <v>YM 110/ 170_0.08</v>
      </c>
      <c r="K1751" s="8" t="str">
        <f t="shared" si="55"/>
        <v>YM 110/ 170_0.08_337446_C00492472</v>
      </c>
    </row>
    <row r="1752" spans="3:11" x14ac:dyDescent="0.2">
      <c r="C1752" s="8">
        <v>337446</v>
      </c>
      <c r="D1752" s="8" t="s">
        <v>987</v>
      </c>
      <c r="E1752" s="8" t="s">
        <v>1004</v>
      </c>
      <c r="F1752" s="8" t="s">
        <v>1005</v>
      </c>
      <c r="G1752" s="8" t="s">
        <v>59</v>
      </c>
      <c r="H1752" s="8">
        <v>0.11</v>
      </c>
      <c r="I1752" s="8">
        <v>50000</v>
      </c>
      <c r="J1752" s="8" t="str">
        <f t="shared" si="54"/>
        <v>YM Bottle_0.11</v>
      </c>
      <c r="K1752" s="8" t="str">
        <f t="shared" si="55"/>
        <v>YM Bottle_0.11_337446_C00492472</v>
      </c>
    </row>
    <row r="1753" spans="3:11" x14ac:dyDescent="0.2">
      <c r="C1753" s="8">
        <v>337446</v>
      </c>
      <c r="D1753" s="8" t="s">
        <v>987</v>
      </c>
      <c r="E1753" s="8" t="s">
        <v>1006</v>
      </c>
      <c r="F1753" s="8" t="s">
        <v>1007</v>
      </c>
      <c r="G1753" s="8" t="s">
        <v>62</v>
      </c>
      <c r="H1753" s="8">
        <v>0.13</v>
      </c>
      <c r="I1753" s="8">
        <v>3070000</v>
      </c>
      <c r="J1753" s="8" t="str">
        <f t="shared" si="54"/>
        <v>Cup yogurt_0.13</v>
      </c>
      <c r="K1753" s="8" t="str">
        <f t="shared" si="55"/>
        <v>Cup yogurt_0.13_337446_C00492473</v>
      </c>
    </row>
    <row r="1754" spans="3:11" x14ac:dyDescent="0.2">
      <c r="C1754" s="8">
        <v>337446</v>
      </c>
      <c r="D1754" s="8" t="s">
        <v>987</v>
      </c>
      <c r="E1754" s="8" t="s">
        <v>1006</v>
      </c>
      <c r="F1754" s="8" t="s">
        <v>1007</v>
      </c>
      <c r="G1754" s="8" t="s">
        <v>94</v>
      </c>
      <c r="H1754" s="8">
        <v>0.12</v>
      </c>
      <c r="I1754" s="8">
        <v>4530000</v>
      </c>
      <c r="J1754" s="8" t="str">
        <f t="shared" si="54"/>
        <v>DL Blue_0.12</v>
      </c>
      <c r="K1754" s="8" t="str">
        <f t="shared" si="55"/>
        <v>DL Blue_0.12_337446_C00492473</v>
      </c>
    </row>
    <row r="1755" spans="3:11" x14ac:dyDescent="0.2">
      <c r="C1755" s="8">
        <v>337446</v>
      </c>
      <c r="D1755" s="8" t="s">
        <v>987</v>
      </c>
      <c r="E1755" s="8" t="s">
        <v>1006</v>
      </c>
      <c r="F1755" s="8" t="s">
        <v>1007</v>
      </c>
      <c r="G1755" s="8" t="s">
        <v>81</v>
      </c>
      <c r="H1755" s="8">
        <v>0.08</v>
      </c>
      <c r="I1755" s="8">
        <v>50000</v>
      </c>
      <c r="J1755" s="8" t="str">
        <f t="shared" si="54"/>
        <v>DL Gold_0.08</v>
      </c>
      <c r="K1755" s="8" t="str">
        <f t="shared" si="55"/>
        <v>DL Gold_0.08_337446_C00492473</v>
      </c>
    </row>
    <row r="1756" spans="3:11" x14ac:dyDescent="0.2">
      <c r="C1756" s="8">
        <v>337446</v>
      </c>
      <c r="D1756" s="8" t="s">
        <v>987</v>
      </c>
      <c r="E1756" s="8" t="s">
        <v>1006</v>
      </c>
      <c r="F1756" s="8" t="s">
        <v>1007</v>
      </c>
      <c r="G1756" s="8" t="s">
        <v>82</v>
      </c>
      <c r="H1756" s="8">
        <v>0.08</v>
      </c>
      <c r="I1756" s="8">
        <v>50000</v>
      </c>
      <c r="J1756" s="8" t="str">
        <f t="shared" si="54"/>
        <v>DL SCM 560g_0.08</v>
      </c>
      <c r="K1756" s="8" t="str">
        <f t="shared" si="55"/>
        <v>DL SCM 560g_0.08_337446_C00492473</v>
      </c>
    </row>
    <row r="1757" spans="3:11" x14ac:dyDescent="0.2">
      <c r="C1757" s="8">
        <v>337446</v>
      </c>
      <c r="D1757" s="8" t="s">
        <v>987</v>
      </c>
      <c r="E1757" s="8" t="s">
        <v>1006</v>
      </c>
      <c r="F1757" s="8" t="s">
        <v>1007</v>
      </c>
      <c r="G1757" s="8" t="s">
        <v>24</v>
      </c>
      <c r="H1757" s="8">
        <v>0.15</v>
      </c>
      <c r="I1757" s="8">
        <v>17670000</v>
      </c>
      <c r="J1757" s="8" t="str">
        <f t="shared" si="54"/>
        <v>Fino_0.15</v>
      </c>
      <c r="K1757" s="8" t="str">
        <f t="shared" si="55"/>
        <v>Fino_0.15_337446_C00492473</v>
      </c>
    </row>
    <row r="1758" spans="3:11" x14ac:dyDescent="0.2">
      <c r="C1758" s="8">
        <v>337446</v>
      </c>
      <c r="D1758" s="8" t="s">
        <v>987</v>
      </c>
      <c r="E1758" s="8" t="s">
        <v>1006</v>
      </c>
      <c r="F1758" s="8" t="s">
        <v>1007</v>
      </c>
      <c r="G1758" s="8" t="s">
        <v>25</v>
      </c>
      <c r="H1758" s="8">
        <v>0.09</v>
      </c>
      <c r="I1758" s="8">
        <v>50000</v>
      </c>
      <c r="J1758" s="8" t="str">
        <f t="shared" si="54"/>
        <v>Fresh 110/ 180_0.09</v>
      </c>
      <c r="K1758" s="8" t="str">
        <f t="shared" si="55"/>
        <v>Fresh 110/ 180_0.09_337446_C00492473</v>
      </c>
    </row>
    <row r="1759" spans="3:11" x14ac:dyDescent="0.2">
      <c r="C1759" s="8">
        <v>337446</v>
      </c>
      <c r="D1759" s="8" t="s">
        <v>987</v>
      </c>
      <c r="E1759" s="8" t="s">
        <v>1006</v>
      </c>
      <c r="F1759" s="8" t="s">
        <v>1007</v>
      </c>
      <c r="G1759" s="8" t="s">
        <v>72</v>
      </c>
      <c r="H1759" s="8">
        <v>0.12</v>
      </c>
      <c r="I1759" s="8">
        <v>4800000</v>
      </c>
      <c r="J1759" s="8" t="str">
        <f t="shared" si="54"/>
        <v>Fresh 1L_0.12</v>
      </c>
      <c r="K1759" s="8" t="str">
        <f t="shared" si="55"/>
        <v>Fresh 1L_0.12_337446_C00492473</v>
      </c>
    </row>
    <row r="1760" spans="3:11" x14ac:dyDescent="0.2">
      <c r="C1760" s="8">
        <v>337446</v>
      </c>
      <c r="D1760" s="8" t="s">
        <v>987</v>
      </c>
      <c r="E1760" s="8" t="s">
        <v>1006</v>
      </c>
      <c r="F1760" s="8" t="s">
        <v>1007</v>
      </c>
      <c r="G1760" s="8" t="s">
        <v>64</v>
      </c>
      <c r="H1760" s="8">
        <v>0.12</v>
      </c>
      <c r="I1760" s="8">
        <v>6130000</v>
      </c>
      <c r="J1760" s="8" t="str">
        <f t="shared" si="54"/>
        <v>Hoan Hao 1L_0.12</v>
      </c>
      <c r="K1760" s="8" t="str">
        <f t="shared" si="55"/>
        <v>Hoan Hao 1L_0.12_337446_C00492473</v>
      </c>
    </row>
    <row r="1761" spans="3:11" x14ac:dyDescent="0.2">
      <c r="C1761" s="8">
        <v>337446</v>
      </c>
      <c r="D1761" s="8" t="s">
        <v>987</v>
      </c>
      <c r="E1761" s="8" t="s">
        <v>1006</v>
      </c>
      <c r="F1761" s="8" t="s">
        <v>1007</v>
      </c>
      <c r="G1761" s="8" t="s">
        <v>69</v>
      </c>
      <c r="H1761" s="8">
        <v>0.09</v>
      </c>
      <c r="I1761" s="8">
        <v>50000</v>
      </c>
      <c r="J1761" s="8" t="str">
        <f t="shared" si="54"/>
        <v>Ovaltine 285g_0.09</v>
      </c>
      <c r="K1761" s="8" t="str">
        <f t="shared" si="55"/>
        <v>Ovaltine 285g_0.09_337446_C00492473</v>
      </c>
    </row>
    <row r="1762" spans="3:11" x14ac:dyDescent="0.2">
      <c r="C1762" s="8">
        <v>337446</v>
      </c>
      <c r="D1762" s="8" t="s">
        <v>987</v>
      </c>
      <c r="E1762" s="8" t="s">
        <v>1006</v>
      </c>
      <c r="F1762" s="8" t="s">
        <v>1007</v>
      </c>
      <c r="G1762" s="8" t="s">
        <v>99</v>
      </c>
      <c r="H1762" s="8">
        <v>0.05</v>
      </c>
      <c r="I1762" s="8">
        <v>50000</v>
      </c>
      <c r="J1762" s="8" t="str">
        <f t="shared" si="54"/>
        <v>Ovaltine 400g_0.05</v>
      </c>
      <c r="K1762" s="8" t="str">
        <f t="shared" si="55"/>
        <v>Ovaltine 400g_0.05_337446_C00492473</v>
      </c>
    </row>
    <row r="1763" spans="3:11" x14ac:dyDescent="0.2">
      <c r="C1763" s="8">
        <v>337446</v>
      </c>
      <c r="D1763" s="8" t="s">
        <v>987</v>
      </c>
      <c r="E1763" s="8" t="s">
        <v>1008</v>
      </c>
      <c r="F1763" s="8" t="s">
        <v>1009</v>
      </c>
      <c r="G1763" s="8" t="s">
        <v>24</v>
      </c>
      <c r="H1763" s="8">
        <v>0.14000000000000001</v>
      </c>
      <c r="I1763" s="8">
        <v>50000</v>
      </c>
      <c r="J1763" s="8" t="str">
        <f t="shared" si="54"/>
        <v>Fino_0.14</v>
      </c>
      <c r="K1763" s="8" t="str">
        <f t="shared" si="55"/>
        <v>Fino_0.14_337446_C00494924</v>
      </c>
    </row>
    <row r="1764" spans="3:11" x14ac:dyDescent="0.2">
      <c r="C1764" s="8">
        <v>337446</v>
      </c>
      <c r="D1764" s="8" t="s">
        <v>987</v>
      </c>
      <c r="E1764" s="8" t="s">
        <v>1008</v>
      </c>
      <c r="F1764" s="8" t="s">
        <v>1009</v>
      </c>
      <c r="G1764" s="8" t="s">
        <v>25</v>
      </c>
      <c r="H1764" s="8">
        <v>0.13</v>
      </c>
      <c r="I1764" s="8">
        <v>50000</v>
      </c>
      <c r="J1764" s="8" t="str">
        <f t="shared" si="54"/>
        <v>Fresh 110/ 180_0.13</v>
      </c>
      <c r="K1764" s="8" t="str">
        <f t="shared" si="55"/>
        <v>Fresh 110/ 180_0.13_337446_C00494924</v>
      </c>
    </row>
    <row r="1765" spans="3:11" x14ac:dyDescent="0.2">
      <c r="C1765" s="8">
        <v>337446</v>
      </c>
      <c r="D1765" s="8" t="s">
        <v>987</v>
      </c>
      <c r="E1765" s="8" t="s">
        <v>1008</v>
      </c>
      <c r="F1765" s="8" t="s">
        <v>1009</v>
      </c>
      <c r="G1765" s="8" t="s">
        <v>27</v>
      </c>
      <c r="H1765" s="8">
        <v>0.12</v>
      </c>
      <c r="I1765" s="8">
        <v>50000</v>
      </c>
      <c r="J1765" s="8" t="str">
        <f t="shared" si="54"/>
        <v>YM 110/ 170_0.12</v>
      </c>
      <c r="K1765" s="8" t="str">
        <f t="shared" si="55"/>
        <v>YM 110/ 170_0.12_337446_C00494924</v>
      </c>
    </row>
    <row r="1766" spans="3:11" x14ac:dyDescent="0.2">
      <c r="C1766" s="8">
        <v>337446</v>
      </c>
      <c r="D1766" s="8" t="s">
        <v>987</v>
      </c>
      <c r="E1766" s="8" t="s">
        <v>1010</v>
      </c>
      <c r="F1766" s="8" t="s">
        <v>1011</v>
      </c>
      <c r="G1766" s="8" t="s">
        <v>62</v>
      </c>
      <c r="H1766" s="8">
        <v>0.1</v>
      </c>
      <c r="I1766" s="8">
        <v>50000</v>
      </c>
      <c r="J1766" s="8" t="str">
        <f t="shared" si="54"/>
        <v>Cup yogurt_0.1</v>
      </c>
      <c r="K1766" s="8" t="str">
        <f t="shared" si="55"/>
        <v>Cup yogurt_0.1_337446_C00520329</v>
      </c>
    </row>
    <row r="1767" spans="3:11" x14ac:dyDescent="0.2">
      <c r="C1767" s="8">
        <v>337446</v>
      </c>
      <c r="D1767" s="8" t="s">
        <v>987</v>
      </c>
      <c r="E1767" s="8" t="s">
        <v>1010</v>
      </c>
      <c r="F1767" s="8" t="s">
        <v>1011</v>
      </c>
      <c r="G1767" s="8" t="s">
        <v>63</v>
      </c>
      <c r="H1767" s="8">
        <v>0.08</v>
      </c>
      <c r="I1767" s="8">
        <v>50000</v>
      </c>
      <c r="J1767" s="8" t="str">
        <f t="shared" si="54"/>
        <v>DL Organic_0.08</v>
      </c>
      <c r="K1767" s="8" t="str">
        <f t="shared" si="55"/>
        <v>DL Organic_0.08_337446_C00520329</v>
      </c>
    </row>
    <row r="1768" spans="3:11" x14ac:dyDescent="0.2">
      <c r="C1768" s="8">
        <v>337446</v>
      </c>
      <c r="D1768" s="8" t="s">
        <v>987</v>
      </c>
      <c r="E1768" s="8" t="s">
        <v>1010</v>
      </c>
      <c r="F1768" s="8" t="s">
        <v>1011</v>
      </c>
      <c r="G1768" s="8" t="s">
        <v>25</v>
      </c>
      <c r="H1768" s="8">
        <v>0.13</v>
      </c>
      <c r="I1768" s="8">
        <v>50000</v>
      </c>
      <c r="J1768" s="8" t="str">
        <f t="shared" si="54"/>
        <v>Fresh 110/ 180_0.13</v>
      </c>
      <c r="K1768" s="8" t="str">
        <f t="shared" si="55"/>
        <v>Fresh 110/ 180_0.13_337446_C00520329</v>
      </c>
    </row>
    <row r="1769" spans="3:11" x14ac:dyDescent="0.2">
      <c r="C1769" s="8">
        <v>337446</v>
      </c>
      <c r="D1769" s="8" t="s">
        <v>987</v>
      </c>
      <c r="E1769" s="8" t="s">
        <v>1010</v>
      </c>
      <c r="F1769" s="8" t="s">
        <v>1011</v>
      </c>
      <c r="G1769" s="8" t="s">
        <v>45</v>
      </c>
      <c r="H1769" s="8">
        <v>0.08</v>
      </c>
      <c r="I1769" s="8">
        <v>50000</v>
      </c>
      <c r="J1769" s="8" t="str">
        <f t="shared" si="54"/>
        <v>Fristi LAD_0.08</v>
      </c>
      <c r="K1769" s="8" t="str">
        <f t="shared" si="55"/>
        <v>Fristi LAD_0.08_337446_C00520329</v>
      </c>
    </row>
    <row r="1770" spans="3:11" x14ac:dyDescent="0.2">
      <c r="C1770" s="8">
        <v>337446</v>
      </c>
      <c r="D1770" s="8" t="s">
        <v>987</v>
      </c>
      <c r="E1770" s="8" t="s">
        <v>1010</v>
      </c>
      <c r="F1770" s="8" t="s">
        <v>1011</v>
      </c>
      <c r="G1770" s="8" t="s">
        <v>64</v>
      </c>
      <c r="H1770" s="8">
        <v>0.08</v>
      </c>
      <c r="I1770" s="8">
        <v>50000</v>
      </c>
      <c r="J1770" s="8" t="str">
        <f t="shared" si="54"/>
        <v>Hoan Hao 1L_0.08</v>
      </c>
      <c r="K1770" s="8" t="str">
        <f t="shared" si="55"/>
        <v>Hoan Hao 1L_0.08_337446_C00520329</v>
      </c>
    </row>
    <row r="1771" spans="3:11" x14ac:dyDescent="0.2">
      <c r="C1771" s="8">
        <v>337446</v>
      </c>
      <c r="D1771" s="8" t="s">
        <v>987</v>
      </c>
      <c r="E1771" s="8" t="s">
        <v>1010</v>
      </c>
      <c r="F1771" s="8" t="s">
        <v>1011</v>
      </c>
      <c r="G1771" s="8" t="s">
        <v>65</v>
      </c>
      <c r="H1771" s="8">
        <v>0.06</v>
      </c>
      <c r="I1771" s="8">
        <v>50000</v>
      </c>
      <c r="J1771" s="8" t="str">
        <f t="shared" si="54"/>
        <v>Hoan Hao Tin_0.06</v>
      </c>
      <c r="K1771" s="8" t="str">
        <f t="shared" si="55"/>
        <v>Hoan Hao Tin_0.06_337446_C00520329</v>
      </c>
    </row>
    <row r="1772" spans="3:11" x14ac:dyDescent="0.2">
      <c r="C1772" s="8">
        <v>337446</v>
      </c>
      <c r="D1772" s="8" t="s">
        <v>987</v>
      </c>
      <c r="E1772" s="8" t="s">
        <v>1012</v>
      </c>
      <c r="F1772" s="8" t="s">
        <v>1013</v>
      </c>
      <c r="G1772" s="8" t="s">
        <v>62</v>
      </c>
      <c r="H1772" s="8">
        <v>0.1</v>
      </c>
      <c r="I1772" s="8">
        <v>70000</v>
      </c>
      <c r="J1772" s="8" t="str">
        <f t="shared" si="54"/>
        <v>Cup yogurt_0.1</v>
      </c>
      <c r="K1772" s="8" t="str">
        <f t="shared" si="55"/>
        <v>Cup yogurt_0.1_337446_C00520330</v>
      </c>
    </row>
    <row r="1773" spans="3:11" x14ac:dyDescent="0.2">
      <c r="C1773" s="8">
        <v>337446</v>
      </c>
      <c r="D1773" s="8" t="s">
        <v>987</v>
      </c>
      <c r="E1773" s="8" t="s">
        <v>1012</v>
      </c>
      <c r="F1773" s="8" t="s">
        <v>1013</v>
      </c>
      <c r="G1773" s="8" t="s">
        <v>63</v>
      </c>
      <c r="H1773" s="8">
        <v>0.08</v>
      </c>
      <c r="I1773" s="8">
        <v>50000</v>
      </c>
      <c r="J1773" s="8" t="str">
        <f t="shared" si="54"/>
        <v>DL Organic_0.08</v>
      </c>
      <c r="K1773" s="8" t="str">
        <f t="shared" si="55"/>
        <v>DL Organic_0.08_337446_C00520330</v>
      </c>
    </row>
    <row r="1774" spans="3:11" x14ac:dyDescent="0.2">
      <c r="C1774" s="8">
        <v>337446</v>
      </c>
      <c r="D1774" s="8" t="s">
        <v>987</v>
      </c>
      <c r="E1774" s="8" t="s">
        <v>1012</v>
      </c>
      <c r="F1774" s="8" t="s">
        <v>1013</v>
      </c>
      <c r="G1774" s="8" t="s">
        <v>25</v>
      </c>
      <c r="H1774" s="8">
        <v>0.13</v>
      </c>
      <c r="I1774" s="8">
        <v>200000</v>
      </c>
      <c r="J1774" s="8" t="str">
        <f t="shared" si="54"/>
        <v>Fresh 110/ 180_0.13</v>
      </c>
      <c r="K1774" s="8" t="str">
        <f t="shared" si="55"/>
        <v>Fresh 110/ 180_0.13_337446_C00520330</v>
      </c>
    </row>
    <row r="1775" spans="3:11" x14ac:dyDescent="0.2">
      <c r="C1775" s="8">
        <v>337446</v>
      </c>
      <c r="D1775" s="8" t="s">
        <v>987</v>
      </c>
      <c r="E1775" s="8" t="s">
        <v>1012</v>
      </c>
      <c r="F1775" s="8" t="s">
        <v>1013</v>
      </c>
      <c r="G1775" s="8" t="s">
        <v>45</v>
      </c>
      <c r="H1775" s="8">
        <v>0.08</v>
      </c>
      <c r="I1775" s="8">
        <v>200000</v>
      </c>
      <c r="J1775" s="8" t="str">
        <f t="shared" si="54"/>
        <v>Fristi LAD_0.08</v>
      </c>
      <c r="K1775" s="8" t="str">
        <f t="shared" si="55"/>
        <v>Fristi LAD_0.08_337446_C00520330</v>
      </c>
    </row>
    <row r="1776" spans="3:11" x14ac:dyDescent="0.2">
      <c r="C1776" s="8">
        <v>337446</v>
      </c>
      <c r="D1776" s="8" t="s">
        <v>987</v>
      </c>
      <c r="E1776" s="8" t="s">
        <v>1012</v>
      </c>
      <c r="F1776" s="8" t="s">
        <v>1013</v>
      </c>
      <c r="G1776" s="8" t="s">
        <v>64</v>
      </c>
      <c r="H1776" s="8">
        <v>0.08</v>
      </c>
      <c r="I1776" s="8">
        <v>50000</v>
      </c>
      <c r="J1776" s="8" t="str">
        <f t="shared" si="54"/>
        <v>Hoan Hao 1L_0.08</v>
      </c>
      <c r="K1776" s="8" t="str">
        <f t="shared" si="55"/>
        <v>Hoan Hao 1L_0.08_337446_C00520330</v>
      </c>
    </row>
    <row r="1777" spans="3:11" x14ac:dyDescent="0.2">
      <c r="C1777" s="8">
        <v>337446</v>
      </c>
      <c r="D1777" s="8" t="s">
        <v>987</v>
      </c>
      <c r="E1777" s="8" t="s">
        <v>1012</v>
      </c>
      <c r="F1777" s="8" t="s">
        <v>1013</v>
      </c>
      <c r="G1777" s="8" t="s">
        <v>65</v>
      </c>
      <c r="H1777" s="8">
        <v>0.06</v>
      </c>
      <c r="I1777" s="8">
        <v>50000</v>
      </c>
      <c r="J1777" s="8" t="str">
        <f t="shared" si="54"/>
        <v>Hoan Hao Tin_0.06</v>
      </c>
      <c r="K1777" s="8" t="str">
        <f t="shared" si="55"/>
        <v>Hoan Hao Tin_0.06_337446_C00520330</v>
      </c>
    </row>
    <row r="1778" spans="3:11" x14ac:dyDescent="0.2">
      <c r="C1778" s="8">
        <v>337446</v>
      </c>
      <c r="D1778" s="8" t="s">
        <v>987</v>
      </c>
      <c r="E1778" s="8" t="s">
        <v>1014</v>
      </c>
      <c r="F1778" s="8" t="s">
        <v>1015</v>
      </c>
      <c r="G1778" s="8" t="s">
        <v>17</v>
      </c>
      <c r="H1778" s="8">
        <v>0.16</v>
      </c>
      <c r="I1778" s="8">
        <v>50000</v>
      </c>
      <c r="J1778" s="8" t="str">
        <f t="shared" si="54"/>
        <v>CK 110/ 170_0.16</v>
      </c>
      <c r="K1778" s="8" t="str">
        <f t="shared" si="55"/>
        <v>CK 110/ 170_0.16_337446_C00542765</v>
      </c>
    </row>
    <row r="1779" spans="3:11" x14ac:dyDescent="0.2">
      <c r="C1779" s="8">
        <v>337446</v>
      </c>
      <c r="D1779" s="8" t="s">
        <v>987</v>
      </c>
      <c r="E1779" s="8" t="s">
        <v>1014</v>
      </c>
      <c r="F1779" s="8" t="s">
        <v>1015</v>
      </c>
      <c r="G1779" s="8" t="s">
        <v>62</v>
      </c>
      <c r="H1779" s="8">
        <v>0.1</v>
      </c>
      <c r="I1779" s="8">
        <v>50000</v>
      </c>
      <c r="J1779" s="8" t="str">
        <f t="shared" si="54"/>
        <v>Cup yogurt_0.1</v>
      </c>
      <c r="K1779" s="8" t="str">
        <f t="shared" si="55"/>
        <v>Cup yogurt_0.1_337446_C00542765</v>
      </c>
    </row>
    <row r="1780" spans="3:11" x14ac:dyDescent="0.2">
      <c r="C1780" s="8">
        <v>337446</v>
      </c>
      <c r="D1780" s="8" t="s">
        <v>987</v>
      </c>
      <c r="E1780" s="8" t="s">
        <v>1014</v>
      </c>
      <c r="F1780" s="8" t="s">
        <v>1015</v>
      </c>
      <c r="G1780" s="8" t="s">
        <v>55</v>
      </c>
      <c r="H1780" s="8">
        <v>0.06</v>
      </c>
      <c r="I1780" s="8">
        <v>50000</v>
      </c>
      <c r="J1780" s="8" t="str">
        <f t="shared" si="54"/>
        <v>DL Calci_0.06</v>
      </c>
      <c r="K1780" s="8" t="str">
        <f t="shared" si="55"/>
        <v>DL Calci_0.06_337446_C00542765</v>
      </c>
    </row>
    <row r="1781" spans="3:11" x14ac:dyDescent="0.2">
      <c r="C1781" s="8">
        <v>337446</v>
      </c>
      <c r="D1781" s="8" t="s">
        <v>987</v>
      </c>
      <c r="E1781" s="8" t="s">
        <v>1014</v>
      </c>
      <c r="F1781" s="8" t="s">
        <v>1015</v>
      </c>
      <c r="G1781" s="8" t="s">
        <v>24</v>
      </c>
      <c r="H1781" s="8">
        <v>0.16</v>
      </c>
      <c r="I1781" s="8">
        <v>6670000</v>
      </c>
      <c r="J1781" s="8" t="str">
        <f t="shared" si="54"/>
        <v>Fino_0.16</v>
      </c>
      <c r="K1781" s="8" t="str">
        <f t="shared" si="55"/>
        <v>Fino_0.16_337446_C00542765</v>
      </c>
    </row>
    <row r="1782" spans="3:11" x14ac:dyDescent="0.2">
      <c r="C1782" s="8">
        <v>337446</v>
      </c>
      <c r="D1782" s="8" t="s">
        <v>987</v>
      </c>
      <c r="E1782" s="8" t="s">
        <v>1014</v>
      </c>
      <c r="F1782" s="8" t="s">
        <v>1015</v>
      </c>
      <c r="G1782" s="8" t="s">
        <v>25</v>
      </c>
      <c r="H1782" s="8">
        <v>0.16</v>
      </c>
      <c r="I1782" s="8">
        <v>50000</v>
      </c>
      <c r="J1782" s="8" t="str">
        <f t="shared" si="54"/>
        <v>Fresh 110/ 180_0.16</v>
      </c>
      <c r="K1782" s="8" t="str">
        <f t="shared" si="55"/>
        <v>Fresh 110/ 180_0.16_337446_C00542765</v>
      </c>
    </row>
    <row r="1783" spans="3:11" x14ac:dyDescent="0.2">
      <c r="C1783" s="8">
        <v>337446</v>
      </c>
      <c r="D1783" s="8" t="s">
        <v>987</v>
      </c>
      <c r="E1783" s="8" t="s">
        <v>1014</v>
      </c>
      <c r="F1783" s="8" t="s">
        <v>1015</v>
      </c>
      <c r="G1783" s="8" t="s">
        <v>72</v>
      </c>
      <c r="H1783" s="8">
        <v>0.11</v>
      </c>
      <c r="I1783" s="8">
        <v>50000</v>
      </c>
      <c r="J1783" s="8" t="str">
        <f t="shared" si="54"/>
        <v>Fresh 1L_0.11</v>
      </c>
      <c r="K1783" s="8" t="str">
        <f t="shared" si="55"/>
        <v>Fresh 1L_0.11_337446_C00542765</v>
      </c>
    </row>
    <row r="1784" spans="3:11" x14ac:dyDescent="0.2">
      <c r="C1784" s="8">
        <v>337446</v>
      </c>
      <c r="D1784" s="8" t="s">
        <v>987</v>
      </c>
      <c r="E1784" s="8" t="s">
        <v>1014</v>
      </c>
      <c r="F1784" s="8" t="s">
        <v>1015</v>
      </c>
      <c r="G1784" s="8" t="s">
        <v>64</v>
      </c>
      <c r="H1784" s="8">
        <v>0.11</v>
      </c>
      <c r="I1784" s="8">
        <v>50000</v>
      </c>
      <c r="J1784" s="8" t="str">
        <f t="shared" si="54"/>
        <v>Hoan Hao 1L_0.11</v>
      </c>
      <c r="K1784" s="8" t="str">
        <f t="shared" si="55"/>
        <v>Hoan Hao 1L_0.11_337446_C00542765</v>
      </c>
    </row>
    <row r="1785" spans="3:11" x14ac:dyDescent="0.2">
      <c r="C1785" s="8">
        <v>337446</v>
      </c>
      <c r="D1785" s="8" t="s">
        <v>987</v>
      </c>
      <c r="E1785" s="8" t="s">
        <v>1014</v>
      </c>
      <c r="F1785" s="8" t="s">
        <v>1015</v>
      </c>
      <c r="G1785" s="8" t="s">
        <v>26</v>
      </c>
      <c r="H1785" s="8">
        <v>0.1</v>
      </c>
      <c r="I1785" s="8">
        <v>50000</v>
      </c>
      <c r="J1785" s="8" t="str">
        <f t="shared" si="54"/>
        <v>Ovaltine 110/ 180_0.1</v>
      </c>
      <c r="K1785" s="8" t="str">
        <f t="shared" si="55"/>
        <v>Ovaltine 110/ 180_0.1_337446_C00542765</v>
      </c>
    </row>
    <row r="1786" spans="3:11" x14ac:dyDescent="0.2">
      <c r="C1786" s="8">
        <v>337446</v>
      </c>
      <c r="D1786" s="8" t="s">
        <v>987</v>
      </c>
      <c r="E1786" s="8" t="s">
        <v>1014</v>
      </c>
      <c r="F1786" s="8" t="s">
        <v>1015</v>
      </c>
      <c r="G1786" s="8" t="s">
        <v>27</v>
      </c>
      <c r="H1786" s="8">
        <v>0.11</v>
      </c>
      <c r="I1786" s="8">
        <v>50000</v>
      </c>
      <c r="J1786" s="8" t="str">
        <f t="shared" si="54"/>
        <v>YM 110/ 170_0.11</v>
      </c>
      <c r="K1786" s="8" t="str">
        <f t="shared" si="55"/>
        <v>YM 110/ 170_0.11_337446_C00542765</v>
      </c>
    </row>
    <row r="1787" spans="3:11" x14ac:dyDescent="0.2">
      <c r="C1787" s="8">
        <v>337447</v>
      </c>
      <c r="D1787" s="8" t="s">
        <v>1016</v>
      </c>
      <c r="E1787" s="8" t="s">
        <v>1017</v>
      </c>
      <c r="F1787" s="8" t="s">
        <v>1018</v>
      </c>
      <c r="G1787" s="8" t="s">
        <v>25</v>
      </c>
      <c r="H1787" s="8">
        <v>0.12</v>
      </c>
      <c r="I1787" s="8">
        <v>11330000</v>
      </c>
      <c r="J1787" s="8" t="str">
        <f t="shared" si="54"/>
        <v>Fresh 110/ 180_0.12</v>
      </c>
      <c r="K1787" s="8" t="str">
        <f t="shared" si="55"/>
        <v>Fresh 110/ 180_0.12_337447_C00440472</v>
      </c>
    </row>
    <row r="1788" spans="3:11" x14ac:dyDescent="0.2">
      <c r="C1788" s="8">
        <v>337447</v>
      </c>
      <c r="D1788" s="8" t="s">
        <v>1016</v>
      </c>
      <c r="E1788" s="8" t="s">
        <v>1017</v>
      </c>
      <c r="F1788" s="8" t="s">
        <v>1018</v>
      </c>
      <c r="G1788" s="8" t="s">
        <v>26</v>
      </c>
      <c r="H1788" s="8">
        <v>0.1</v>
      </c>
      <c r="I1788" s="8">
        <v>930000</v>
      </c>
      <c r="J1788" s="8" t="str">
        <f t="shared" si="54"/>
        <v>Ovaltine 110/ 180_0.1</v>
      </c>
      <c r="K1788" s="8" t="str">
        <f t="shared" si="55"/>
        <v>Ovaltine 110/ 180_0.1_337447_C00440472</v>
      </c>
    </row>
    <row r="1789" spans="3:11" x14ac:dyDescent="0.2">
      <c r="C1789" s="8">
        <v>337447</v>
      </c>
      <c r="D1789" s="8" t="s">
        <v>1016</v>
      </c>
      <c r="E1789" s="8" t="s">
        <v>1017</v>
      </c>
      <c r="F1789" s="8" t="s">
        <v>1018</v>
      </c>
      <c r="G1789" s="8" t="s">
        <v>27</v>
      </c>
      <c r="H1789" s="8">
        <v>0.1</v>
      </c>
      <c r="I1789" s="8">
        <v>1200000</v>
      </c>
      <c r="J1789" s="8" t="str">
        <f t="shared" si="54"/>
        <v>YM 110/ 170_0.1</v>
      </c>
      <c r="K1789" s="8" t="str">
        <f t="shared" si="55"/>
        <v>YM 110/ 170_0.1_337447_C00440472</v>
      </c>
    </row>
    <row r="1790" spans="3:11" x14ac:dyDescent="0.2">
      <c r="C1790" s="8">
        <v>337447</v>
      </c>
      <c r="D1790" s="8" t="s">
        <v>1016</v>
      </c>
      <c r="E1790" s="8" t="s">
        <v>1019</v>
      </c>
      <c r="F1790" s="8" t="s">
        <v>1020</v>
      </c>
      <c r="G1790" s="8" t="s">
        <v>27</v>
      </c>
      <c r="H1790" s="8">
        <v>0.14000000000000001</v>
      </c>
      <c r="I1790" s="8">
        <v>50000</v>
      </c>
      <c r="J1790" s="8" t="str">
        <f t="shared" si="54"/>
        <v>YM 110/ 170_0.14</v>
      </c>
      <c r="K1790" s="8" t="str">
        <f t="shared" si="55"/>
        <v>YM 110/ 170_0.14_337447_C00484158</v>
      </c>
    </row>
    <row r="1791" spans="3:11" x14ac:dyDescent="0.2">
      <c r="C1791" s="8">
        <v>337447</v>
      </c>
      <c r="D1791" s="8" t="s">
        <v>1016</v>
      </c>
      <c r="E1791" s="8" t="s">
        <v>1021</v>
      </c>
      <c r="F1791" s="8" t="s">
        <v>947</v>
      </c>
      <c r="G1791" s="8" t="s">
        <v>25</v>
      </c>
      <c r="H1791" s="8">
        <v>0.08</v>
      </c>
      <c r="I1791" s="8">
        <v>5530000</v>
      </c>
      <c r="J1791" s="8" t="str">
        <f t="shared" si="54"/>
        <v>Fresh 110/ 180_0.08</v>
      </c>
      <c r="K1791" s="8" t="str">
        <f t="shared" si="55"/>
        <v>Fresh 110/ 180_0.08_337447_C00507805</v>
      </c>
    </row>
    <row r="1792" spans="3:11" x14ac:dyDescent="0.2">
      <c r="C1792" s="8">
        <v>337459</v>
      </c>
      <c r="D1792" s="8" t="s">
        <v>1022</v>
      </c>
      <c r="E1792" s="8" t="s">
        <v>1023</v>
      </c>
      <c r="F1792" s="8" t="s">
        <v>1024</v>
      </c>
      <c r="G1792" s="8" t="s">
        <v>24</v>
      </c>
      <c r="H1792" s="8">
        <v>0.13</v>
      </c>
      <c r="I1792" s="8">
        <v>50000</v>
      </c>
      <c r="J1792" s="8" t="str">
        <f t="shared" si="54"/>
        <v>Fino_0.13</v>
      </c>
      <c r="K1792" s="8" t="str">
        <f t="shared" si="55"/>
        <v>Fino_0.13_337459_C00429270</v>
      </c>
    </row>
    <row r="1793" spans="3:11" x14ac:dyDescent="0.2">
      <c r="C1793" s="8">
        <v>337459</v>
      </c>
      <c r="D1793" s="8" t="s">
        <v>1022</v>
      </c>
      <c r="E1793" s="8" t="s">
        <v>1023</v>
      </c>
      <c r="F1793" s="8" t="s">
        <v>1024</v>
      </c>
      <c r="G1793" s="8" t="s">
        <v>64</v>
      </c>
      <c r="H1793" s="8">
        <v>0.1</v>
      </c>
      <c r="I1793" s="8">
        <v>50000</v>
      </c>
      <c r="J1793" s="8" t="str">
        <f t="shared" si="54"/>
        <v>Hoan Hao 1L_0.1</v>
      </c>
      <c r="K1793" s="8" t="str">
        <f t="shared" si="55"/>
        <v>Hoan Hao 1L_0.1_337459_C00429270</v>
      </c>
    </row>
    <row r="1794" spans="3:11" x14ac:dyDescent="0.2">
      <c r="C1794" s="8">
        <v>337459</v>
      </c>
      <c r="D1794" s="8" t="s">
        <v>1022</v>
      </c>
      <c r="E1794" s="8" t="s">
        <v>1025</v>
      </c>
      <c r="F1794" s="8" t="s">
        <v>1026</v>
      </c>
      <c r="G1794" s="8" t="s">
        <v>62</v>
      </c>
      <c r="H1794" s="8">
        <v>0.12</v>
      </c>
      <c r="I1794" s="8">
        <v>2470000</v>
      </c>
      <c r="J1794" s="8" t="str">
        <f t="shared" ref="J1794:J1857" si="56">G1794&amp;"_"&amp;H1794</f>
        <v>Cup yogurt_0.12</v>
      </c>
      <c r="K1794" s="8" t="str">
        <f t="shared" si="55"/>
        <v>Cup yogurt_0.12_337459_C00475541</v>
      </c>
    </row>
    <row r="1795" spans="3:11" x14ac:dyDescent="0.2">
      <c r="C1795" s="8">
        <v>337459</v>
      </c>
      <c r="D1795" s="8" t="s">
        <v>1022</v>
      </c>
      <c r="E1795" s="8" t="s">
        <v>1025</v>
      </c>
      <c r="F1795" s="8" t="s">
        <v>1026</v>
      </c>
      <c r="G1795" s="8" t="s">
        <v>24</v>
      </c>
      <c r="H1795" s="8">
        <v>0.13</v>
      </c>
      <c r="I1795" s="8">
        <v>50000</v>
      </c>
      <c r="J1795" s="8" t="str">
        <f t="shared" si="56"/>
        <v>Fino_0.13</v>
      </c>
      <c r="K1795" s="8" t="str">
        <f t="shared" ref="K1795:K1858" si="57">G1795&amp;"_"&amp;H1795&amp;"_"&amp;C1795&amp;"_"&amp;E1795</f>
        <v>Fino_0.13_337459_C00475541</v>
      </c>
    </row>
    <row r="1796" spans="3:11" x14ac:dyDescent="0.2">
      <c r="C1796" s="8">
        <v>337459</v>
      </c>
      <c r="D1796" s="8" t="s">
        <v>1022</v>
      </c>
      <c r="E1796" s="8" t="s">
        <v>1025</v>
      </c>
      <c r="F1796" s="8" t="s">
        <v>1026</v>
      </c>
      <c r="G1796" s="8" t="s">
        <v>65</v>
      </c>
      <c r="H1796" s="8">
        <v>0.09</v>
      </c>
      <c r="I1796" s="8">
        <v>50000</v>
      </c>
      <c r="J1796" s="8" t="str">
        <f t="shared" si="56"/>
        <v>Hoan Hao Tin_0.09</v>
      </c>
      <c r="K1796" s="8" t="str">
        <f t="shared" si="57"/>
        <v>Hoan Hao Tin_0.09_337459_C00475541</v>
      </c>
    </row>
    <row r="1797" spans="3:11" x14ac:dyDescent="0.2">
      <c r="C1797" s="8">
        <v>338061</v>
      </c>
      <c r="D1797" s="8" t="s">
        <v>1027</v>
      </c>
      <c r="E1797" s="8" t="s">
        <v>1028</v>
      </c>
      <c r="F1797" s="8" t="s">
        <v>1029</v>
      </c>
      <c r="G1797" s="8" t="s">
        <v>17</v>
      </c>
      <c r="H1797" s="8">
        <v>0.14000000000000001</v>
      </c>
      <c r="I1797" s="8">
        <v>50000</v>
      </c>
      <c r="J1797" s="8" t="str">
        <f t="shared" si="56"/>
        <v>CK 110/ 170_0.14</v>
      </c>
      <c r="K1797" s="8" t="str">
        <f t="shared" si="57"/>
        <v>CK 110/ 170_0.14_338061_C00472675</v>
      </c>
    </row>
    <row r="1798" spans="3:11" x14ac:dyDescent="0.2">
      <c r="C1798" s="8">
        <v>338061</v>
      </c>
      <c r="D1798" s="8" t="s">
        <v>1027</v>
      </c>
      <c r="E1798" s="8" t="s">
        <v>1028</v>
      </c>
      <c r="F1798" s="8" t="s">
        <v>1029</v>
      </c>
      <c r="G1798" s="8" t="s">
        <v>24</v>
      </c>
      <c r="H1798" s="8">
        <v>0.14000000000000001</v>
      </c>
      <c r="I1798" s="8">
        <v>50000</v>
      </c>
      <c r="J1798" s="8" t="str">
        <f t="shared" si="56"/>
        <v>Fino_0.14</v>
      </c>
      <c r="K1798" s="8" t="str">
        <f t="shared" si="57"/>
        <v>Fino_0.14_338061_C00472675</v>
      </c>
    </row>
    <row r="1799" spans="3:11" x14ac:dyDescent="0.2">
      <c r="C1799" s="8">
        <v>338061</v>
      </c>
      <c r="D1799" s="8" t="s">
        <v>1027</v>
      </c>
      <c r="E1799" s="8" t="s">
        <v>1028</v>
      </c>
      <c r="F1799" s="8" t="s">
        <v>1029</v>
      </c>
      <c r="G1799" s="8" t="s">
        <v>25</v>
      </c>
      <c r="H1799" s="8">
        <v>0.14000000000000001</v>
      </c>
      <c r="I1799" s="8">
        <v>50000</v>
      </c>
      <c r="J1799" s="8" t="str">
        <f t="shared" si="56"/>
        <v>Fresh 110/ 180_0.14</v>
      </c>
      <c r="K1799" s="8" t="str">
        <f t="shared" si="57"/>
        <v>Fresh 110/ 180_0.14_338061_C00472675</v>
      </c>
    </row>
    <row r="1800" spans="3:11" x14ac:dyDescent="0.2">
      <c r="C1800" s="8">
        <v>338061</v>
      </c>
      <c r="D1800" s="8" t="s">
        <v>1027</v>
      </c>
      <c r="E1800" s="8" t="s">
        <v>1028</v>
      </c>
      <c r="F1800" s="8" t="s">
        <v>1029</v>
      </c>
      <c r="G1800" s="8" t="s">
        <v>27</v>
      </c>
      <c r="H1800" s="8">
        <v>0.08</v>
      </c>
      <c r="I1800" s="8">
        <v>50000</v>
      </c>
      <c r="J1800" s="8" t="str">
        <f t="shared" si="56"/>
        <v>YM 110/ 170_0.08</v>
      </c>
      <c r="K1800" s="8" t="str">
        <f t="shared" si="57"/>
        <v>YM 110/ 170_0.08_338061_C00472675</v>
      </c>
    </row>
    <row r="1801" spans="3:11" x14ac:dyDescent="0.2">
      <c r="C1801" s="8">
        <v>338061</v>
      </c>
      <c r="D1801" s="8" t="s">
        <v>1027</v>
      </c>
      <c r="E1801" s="8" t="s">
        <v>1030</v>
      </c>
      <c r="F1801" s="8" t="s">
        <v>1031</v>
      </c>
      <c r="G1801" s="8" t="s">
        <v>17</v>
      </c>
      <c r="H1801" s="8">
        <v>0.16</v>
      </c>
      <c r="I1801" s="8">
        <v>17730000</v>
      </c>
      <c r="J1801" s="8" t="str">
        <f t="shared" si="56"/>
        <v>CK 110/ 170_0.16</v>
      </c>
      <c r="K1801" s="8" t="str">
        <f t="shared" si="57"/>
        <v>CK 110/ 170_0.16_338061_C00525526</v>
      </c>
    </row>
    <row r="1802" spans="3:11" x14ac:dyDescent="0.2">
      <c r="C1802" s="8">
        <v>338062</v>
      </c>
      <c r="D1802" s="8" t="s">
        <v>1032</v>
      </c>
      <c r="E1802" s="8" t="s">
        <v>1033</v>
      </c>
      <c r="F1802" s="8" t="s">
        <v>1034</v>
      </c>
      <c r="G1802" s="8" t="s">
        <v>24</v>
      </c>
      <c r="H1802" s="8">
        <v>0.13500000000000001</v>
      </c>
      <c r="I1802" s="8">
        <v>121600000</v>
      </c>
      <c r="J1802" s="8" t="str">
        <f t="shared" si="56"/>
        <v>Fino_0.135</v>
      </c>
      <c r="K1802" s="8" t="str">
        <f t="shared" si="57"/>
        <v>Fino_0.135_338062_C00135356</v>
      </c>
    </row>
    <row r="1803" spans="3:11" x14ac:dyDescent="0.2">
      <c r="C1803" s="8">
        <v>338062</v>
      </c>
      <c r="D1803" s="8" t="s">
        <v>1032</v>
      </c>
      <c r="E1803" s="8" t="s">
        <v>1035</v>
      </c>
      <c r="F1803" s="8" t="s">
        <v>1036</v>
      </c>
      <c r="G1803" s="8" t="s">
        <v>17</v>
      </c>
      <c r="H1803" s="8">
        <v>0.16</v>
      </c>
      <c r="I1803" s="8">
        <v>50000</v>
      </c>
      <c r="J1803" s="8" t="str">
        <f t="shared" si="56"/>
        <v>CK 110/ 170_0.16</v>
      </c>
      <c r="K1803" s="8" t="str">
        <f t="shared" si="57"/>
        <v>CK 110/ 170_0.16_338062_C00135470</v>
      </c>
    </row>
    <row r="1804" spans="3:11" x14ac:dyDescent="0.2">
      <c r="C1804" s="8">
        <v>338062</v>
      </c>
      <c r="D1804" s="8" t="s">
        <v>1032</v>
      </c>
      <c r="E1804" s="8" t="s">
        <v>1035</v>
      </c>
      <c r="F1804" s="8" t="s">
        <v>1036</v>
      </c>
      <c r="G1804" s="8" t="s">
        <v>62</v>
      </c>
      <c r="H1804" s="8">
        <v>0.1</v>
      </c>
      <c r="I1804" s="8">
        <v>50000</v>
      </c>
      <c r="J1804" s="8" t="str">
        <f t="shared" si="56"/>
        <v>Cup yogurt_0.1</v>
      </c>
      <c r="K1804" s="8" t="str">
        <f t="shared" si="57"/>
        <v>Cup yogurt_0.1_338062_C00135470</v>
      </c>
    </row>
    <row r="1805" spans="3:11" x14ac:dyDescent="0.2">
      <c r="C1805" s="8">
        <v>338062</v>
      </c>
      <c r="D1805" s="8" t="s">
        <v>1032</v>
      </c>
      <c r="E1805" s="8" t="s">
        <v>1035</v>
      </c>
      <c r="F1805" s="8" t="s">
        <v>1036</v>
      </c>
      <c r="G1805" s="8" t="s">
        <v>55</v>
      </c>
      <c r="H1805" s="8">
        <v>0.06</v>
      </c>
      <c r="I1805" s="8">
        <v>50000</v>
      </c>
      <c r="J1805" s="8" t="str">
        <f t="shared" si="56"/>
        <v>DL Calci_0.06</v>
      </c>
      <c r="K1805" s="8" t="str">
        <f t="shared" si="57"/>
        <v>DL Calci_0.06_338062_C00135470</v>
      </c>
    </row>
    <row r="1806" spans="3:11" x14ac:dyDescent="0.2">
      <c r="C1806" s="8">
        <v>338062</v>
      </c>
      <c r="D1806" s="8" t="s">
        <v>1032</v>
      </c>
      <c r="E1806" s="8" t="s">
        <v>1035</v>
      </c>
      <c r="F1806" s="8" t="s">
        <v>1036</v>
      </c>
      <c r="G1806" s="8" t="s">
        <v>24</v>
      </c>
      <c r="H1806" s="8">
        <v>0.16</v>
      </c>
      <c r="I1806" s="8">
        <v>50000</v>
      </c>
      <c r="J1806" s="8" t="str">
        <f t="shared" si="56"/>
        <v>Fino_0.16</v>
      </c>
      <c r="K1806" s="8" t="str">
        <f t="shared" si="57"/>
        <v>Fino_0.16_338062_C00135470</v>
      </c>
    </row>
    <row r="1807" spans="3:11" x14ac:dyDescent="0.2">
      <c r="C1807" s="8">
        <v>338062</v>
      </c>
      <c r="D1807" s="8" t="s">
        <v>1032</v>
      </c>
      <c r="E1807" s="8" t="s">
        <v>1035</v>
      </c>
      <c r="F1807" s="8" t="s">
        <v>1036</v>
      </c>
      <c r="G1807" s="8" t="s">
        <v>25</v>
      </c>
      <c r="H1807" s="8">
        <v>0.16</v>
      </c>
      <c r="I1807" s="8">
        <v>50000</v>
      </c>
      <c r="J1807" s="8" t="str">
        <f t="shared" si="56"/>
        <v>Fresh 110/ 180_0.16</v>
      </c>
      <c r="K1807" s="8" t="str">
        <f t="shared" si="57"/>
        <v>Fresh 110/ 180_0.16_338062_C00135470</v>
      </c>
    </row>
    <row r="1808" spans="3:11" x14ac:dyDescent="0.2">
      <c r="C1808" s="8">
        <v>338062</v>
      </c>
      <c r="D1808" s="8" t="s">
        <v>1032</v>
      </c>
      <c r="E1808" s="8" t="s">
        <v>1035</v>
      </c>
      <c r="F1808" s="8" t="s">
        <v>1036</v>
      </c>
      <c r="G1808" s="8" t="s">
        <v>72</v>
      </c>
      <c r="H1808" s="8">
        <v>0.11</v>
      </c>
      <c r="I1808" s="8">
        <v>50000</v>
      </c>
      <c r="J1808" s="8" t="str">
        <f t="shared" si="56"/>
        <v>Fresh 1L_0.11</v>
      </c>
      <c r="K1808" s="8" t="str">
        <f t="shared" si="57"/>
        <v>Fresh 1L_0.11_338062_C00135470</v>
      </c>
    </row>
    <row r="1809" spans="3:11" x14ac:dyDescent="0.2">
      <c r="C1809" s="8">
        <v>338062</v>
      </c>
      <c r="D1809" s="8" t="s">
        <v>1032</v>
      </c>
      <c r="E1809" s="8" t="s">
        <v>1035</v>
      </c>
      <c r="F1809" s="8" t="s">
        <v>1036</v>
      </c>
      <c r="G1809" s="8" t="s">
        <v>64</v>
      </c>
      <c r="H1809" s="8">
        <v>0.11</v>
      </c>
      <c r="I1809" s="8">
        <v>50000</v>
      </c>
      <c r="J1809" s="8" t="str">
        <f t="shared" si="56"/>
        <v>Hoan Hao 1L_0.11</v>
      </c>
      <c r="K1809" s="8" t="str">
        <f t="shared" si="57"/>
        <v>Hoan Hao 1L_0.11_338062_C00135470</v>
      </c>
    </row>
    <row r="1810" spans="3:11" x14ac:dyDescent="0.2">
      <c r="C1810" s="8">
        <v>338062</v>
      </c>
      <c r="D1810" s="8" t="s">
        <v>1032</v>
      </c>
      <c r="E1810" s="8" t="s">
        <v>1035</v>
      </c>
      <c r="F1810" s="8" t="s">
        <v>1036</v>
      </c>
      <c r="G1810" s="8" t="s">
        <v>26</v>
      </c>
      <c r="H1810" s="8">
        <v>0.1</v>
      </c>
      <c r="I1810" s="8">
        <v>50000</v>
      </c>
      <c r="J1810" s="8" t="str">
        <f t="shared" si="56"/>
        <v>Ovaltine 110/ 180_0.1</v>
      </c>
      <c r="K1810" s="8" t="str">
        <f t="shared" si="57"/>
        <v>Ovaltine 110/ 180_0.1_338062_C00135470</v>
      </c>
    </row>
    <row r="1811" spans="3:11" x14ac:dyDescent="0.2">
      <c r="C1811" s="8">
        <v>338062</v>
      </c>
      <c r="D1811" s="8" t="s">
        <v>1032</v>
      </c>
      <c r="E1811" s="8" t="s">
        <v>1035</v>
      </c>
      <c r="F1811" s="8" t="s">
        <v>1036</v>
      </c>
      <c r="G1811" s="8" t="s">
        <v>27</v>
      </c>
      <c r="H1811" s="8">
        <v>0.11</v>
      </c>
      <c r="I1811" s="8">
        <v>50000</v>
      </c>
      <c r="J1811" s="8" t="str">
        <f t="shared" si="56"/>
        <v>YM 110/ 170_0.11</v>
      </c>
      <c r="K1811" s="8" t="str">
        <f t="shared" si="57"/>
        <v>YM 110/ 170_0.11_338062_C00135470</v>
      </c>
    </row>
    <row r="1812" spans="3:11" x14ac:dyDescent="0.2">
      <c r="C1812" s="8">
        <v>337328</v>
      </c>
      <c r="D1812" s="8" t="s">
        <v>1037</v>
      </c>
      <c r="E1812" s="8" t="s">
        <v>1038</v>
      </c>
      <c r="F1812" s="8" t="s">
        <v>1039</v>
      </c>
      <c r="G1812" s="8" t="s">
        <v>81</v>
      </c>
      <c r="H1812" s="8">
        <v>0.12</v>
      </c>
      <c r="I1812" s="8">
        <v>50000</v>
      </c>
      <c r="J1812" s="8" t="str">
        <f t="shared" si="56"/>
        <v>DL Gold_0.12</v>
      </c>
      <c r="K1812" s="8" t="str">
        <f t="shared" si="57"/>
        <v>DL Gold_0.12_337328_C00528498</v>
      </c>
    </row>
    <row r="1813" spans="3:11" x14ac:dyDescent="0.2">
      <c r="C1813" s="8">
        <v>337328</v>
      </c>
      <c r="D1813" s="8" t="s">
        <v>1037</v>
      </c>
      <c r="E1813" s="8" t="s">
        <v>1038</v>
      </c>
      <c r="F1813" s="8" t="s">
        <v>1039</v>
      </c>
      <c r="G1813" s="8" t="s">
        <v>25</v>
      </c>
      <c r="H1813" s="8">
        <v>0.15</v>
      </c>
      <c r="I1813" s="8">
        <v>50000</v>
      </c>
      <c r="J1813" s="8" t="str">
        <f t="shared" si="56"/>
        <v>Fresh 110/ 180_0.15</v>
      </c>
      <c r="K1813" s="8" t="str">
        <f t="shared" si="57"/>
        <v>Fresh 110/ 180_0.15_337328_C00528498</v>
      </c>
    </row>
    <row r="1814" spans="3:11" x14ac:dyDescent="0.2">
      <c r="C1814" s="8">
        <v>337328</v>
      </c>
      <c r="D1814" s="8" t="s">
        <v>1037</v>
      </c>
      <c r="E1814" s="8" t="s">
        <v>1040</v>
      </c>
      <c r="F1814" s="8" t="s">
        <v>1041</v>
      </c>
      <c r="G1814" s="8" t="s">
        <v>25</v>
      </c>
      <c r="H1814" s="8">
        <v>0.15</v>
      </c>
      <c r="I1814" s="8">
        <v>50000</v>
      </c>
      <c r="J1814" s="8" t="str">
        <f t="shared" si="56"/>
        <v>Fresh 110/ 180_0.15</v>
      </c>
      <c r="K1814" s="8" t="str">
        <f t="shared" si="57"/>
        <v>Fresh 110/ 180_0.15_337328_C00536886</v>
      </c>
    </row>
    <row r="1815" spans="3:11" x14ac:dyDescent="0.2">
      <c r="C1815" s="8">
        <v>337328</v>
      </c>
      <c r="D1815" s="8" t="s">
        <v>1037</v>
      </c>
      <c r="E1815" s="8" t="s">
        <v>1042</v>
      </c>
      <c r="F1815" s="8" t="s">
        <v>1043</v>
      </c>
      <c r="G1815" s="8" t="s">
        <v>24</v>
      </c>
      <c r="H1815" s="8">
        <v>0.17</v>
      </c>
      <c r="I1815" s="8">
        <v>50000</v>
      </c>
      <c r="J1815" s="8" t="str">
        <f t="shared" si="56"/>
        <v>Fino_0.17</v>
      </c>
      <c r="K1815" s="8" t="str">
        <f t="shared" si="57"/>
        <v>Fino_0.17_337328_C00548524</v>
      </c>
    </row>
    <row r="1816" spans="3:11" x14ac:dyDescent="0.2">
      <c r="C1816" s="8">
        <v>337328</v>
      </c>
      <c r="D1816" s="8" t="s">
        <v>1037</v>
      </c>
      <c r="E1816" s="8" t="s">
        <v>1042</v>
      </c>
      <c r="F1816" s="8" t="s">
        <v>1043</v>
      </c>
      <c r="G1816" s="8" t="s">
        <v>25</v>
      </c>
      <c r="H1816" s="8">
        <v>0.17</v>
      </c>
      <c r="I1816" s="8">
        <v>50000</v>
      </c>
      <c r="J1816" s="8" t="str">
        <f t="shared" si="56"/>
        <v>Fresh 110/ 180_0.17</v>
      </c>
      <c r="K1816" s="8" t="str">
        <f t="shared" si="57"/>
        <v>Fresh 110/ 180_0.17_337328_C00548524</v>
      </c>
    </row>
    <row r="1817" spans="3:11" x14ac:dyDescent="0.2">
      <c r="C1817" s="8">
        <v>337328</v>
      </c>
      <c r="D1817" s="8" t="s">
        <v>1037</v>
      </c>
      <c r="E1817" s="8" t="s">
        <v>1044</v>
      </c>
      <c r="F1817" s="8" t="s">
        <v>1045</v>
      </c>
      <c r="G1817" s="8" t="s">
        <v>62</v>
      </c>
      <c r="H1817" s="8">
        <v>0.13</v>
      </c>
      <c r="I1817" s="8">
        <v>50000</v>
      </c>
      <c r="J1817" s="8" t="str">
        <f t="shared" si="56"/>
        <v>Cup yogurt_0.13</v>
      </c>
      <c r="K1817" s="8" t="str">
        <f t="shared" si="57"/>
        <v>Cup yogurt_0.13_337328_C00549944</v>
      </c>
    </row>
    <row r="1818" spans="3:11" x14ac:dyDescent="0.2">
      <c r="C1818" s="8">
        <v>337328</v>
      </c>
      <c r="D1818" s="8" t="s">
        <v>1037</v>
      </c>
      <c r="E1818" s="8" t="s">
        <v>1044</v>
      </c>
      <c r="F1818" s="8" t="s">
        <v>1045</v>
      </c>
      <c r="G1818" s="8" t="s">
        <v>95</v>
      </c>
      <c r="H1818" s="8">
        <v>0.09</v>
      </c>
      <c r="I1818" s="8">
        <v>50000</v>
      </c>
      <c r="J1818" s="8" t="str">
        <f t="shared" si="56"/>
        <v>DL Gold Sachet_0.09</v>
      </c>
      <c r="K1818" s="8" t="str">
        <f t="shared" si="57"/>
        <v>DL Gold Sachet_0.09_337328_C00549944</v>
      </c>
    </row>
    <row r="1819" spans="3:11" x14ac:dyDescent="0.2">
      <c r="C1819" s="8">
        <v>337328</v>
      </c>
      <c r="D1819" s="8" t="s">
        <v>1037</v>
      </c>
      <c r="E1819" s="8" t="s">
        <v>1044</v>
      </c>
      <c r="F1819" s="8" t="s">
        <v>1045</v>
      </c>
      <c r="G1819" s="8" t="s">
        <v>24</v>
      </c>
      <c r="H1819" s="8">
        <v>0.15</v>
      </c>
      <c r="I1819" s="8">
        <v>50000</v>
      </c>
      <c r="J1819" s="8" t="str">
        <f t="shared" si="56"/>
        <v>Fino_0.15</v>
      </c>
      <c r="K1819" s="8" t="str">
        <f t="shared" si="57"/>
        <v>Fino_0.15_337328_C00549944</v>
      </c>
    </row>
    <row r="1820" spans="3:11" x14ac:dyDescent="0.2">
      <c r="C1820" s="8">
        <v>337328</v>
      </c>
      <c r="D1820" s="8" t="s">
        <v>1037</v>
      </c>
      <c r="E1820" s="8" t="s">
        <v>1044</v>
      </c>
      <c r="F1820" s="8" t="s">
        <v>1045</v>
      </c>
      <c r="G1820" s="8" t="s">
        <v>25</v>
      </c>
      <c r="H1820" s="8">
        <v>0.15</v>
      </c>
      <c r="I1820" s="8">
        <v>50000</v>
      </c>
      <c r="J1820" s="8" t="str">
        <f t="shared" si="56"/>
        <v>Fresh 110/ 180_0.15</v>
      </c>
      <c r="K1820" s="8" t="str">
        <f t="shared" si="57"/>
        <v>Fresh 110/ 180_0.15_337328_C00549944</v>
      </c>
    </row>
    <row r="1821" spans="3:11" x14ac:dyDescent="0.2">
      <c r="C1821" s="8">
        <v>337328</v>
      </c>
      <c r="D1821" s="8" t="s">
        <v>1037</v>
      </c>
      <c r="E1821" s="8" t="s">
        <v>1044</v>
      </c>
      <c r="F1821" s="8" t="s">
        <v>1045</v>
      </c>
      <c r="G1821" s="8" t="s">
        <v>27</v>
      </c>
      <c r="H1821" s="8">
        <v>0.13</v>
      </c>
      <c r="I1821" s="8">
        <v>50000</v>
      </c>
      <c r="J1821" s="8" t="str">
        <f t="shared" si="56"/>
        <v>YM 110/ 170_0.13</v>
      </c>
      <c r="K1821" s="8" t="str">
        <f t="shared" si="57"/>
        <v>YM 110/ 170_0.13_337328_C00549944</v>
      </c>
    </row>
    <row r="1822" spans="3:11" x14ac:dyDescent="0.2">
      <c r="C1822" s="8">
        <v>337399</v>
      </c>
      <c r="D1822" s="8" t="s">
        <v>1046</v>
      </c>
      <c r="E1822" s="8" t="s">
        <v>1047</v>
      </c>
      <c r="F1822" s="8" t="s">
        <v>1048</v>
      </c>
      <c r="G1822" s="8" t="s">
        <v>62</v>
      </c>
      <c r="H1822" s="8">
        <v>0.12</v>
      </c>
      <c r="I1822" s="8">
        <v>50000</v>
      </c>
      <c r="J1822" s="8" t="str">
        <f t="shared" si="56"/>
        <v>Cup yogurt_0.12</v>
      </c>
      <c r="K1822" s="8" t="str">
        <f t="shared" si="57"/>
        <v>Cup yogurt_0.12_337399_C00543981</v>
      </c>
    </row>
    <row r="1823" spans="3:11" x14ac:dyDescent="0.2">
      <c r="C1823" s="8">
        <v>337399</v>
      </c>
      <c r="D1823" s="8" t="s">
        <v>1046</v>
      </c>
      <c r="E1823" s="8" t="s">
        <v>1047</v>
      </c>
      <c r="F1823" s="8" t="s">
        <v>1048</v>
      </c>
      <c r="G1823" s="8" t="s">
        <v>81</v>
      </c>
      <c r="H1823" s="8">
        <v>0.12</v>
      </c>
      <c r="I1823" s="8">
        <v>50000</v>
      </c>
      <c r="J1823" s="8" t="str">
        <f t="shared" si="56"/>
        <v>DL Gold_0.12</v>
      </c>
      <c r="K1823" s="8" t="str">
        <f t="shared" si="57"/>
        <v>DL Gold_0.12_337399_C00543981</v>
      </c>
    </row>
    <row r="1824" spans="3:11" x14ac:dyDescent="0.2">
      <c r="C1824" s="8">
        <v>337399</v>
      </c>
      <c r="D1824" s="8" t="s">
        <v>1046</v>
      </c>
      <c r="E1824" s="8" t="s">
        <v>1047</v>
      </c>
      <c r="F1824" s="8" t="s">
        <v>1048</v>
      </c>
      <c r="G1824" s="8" t="s">
        <v>24</v>
      </c>
      <c r="H1824" s="8">
        <v>0.15</v>
      </c>
      <c r="I1824" s="8">
        <v>50000</v>
      </c>
      <c r="J1824" s="8" t="str">
        <f t="shared" si="56"/>
        <v>Fino_0.15</v>
      </c>
      <c r="K1824" s="8" t="str">
        <f t="shared" si="57"/>
        <v>Fino_0.15_337399_C00543981</v>
      </c>
    </row>
    <row r="1825" spans="3:11" x14ac:dyDescent="0.2">
      <c r="C1825" s="8">
        <v>337399</v>
      </c>
      <c r="D1825" s="8" t="s">
        <v>1046</v>
      </c>
      <c r="E1825" s="8" t="s">
        <v>1047</v>
      </c>
      <c r="F1825" s="8" t="s">
        <v>1048</v>
      </c>
      <c r="G1825" s="8" t="s">
        <v>72</v>
      </c>
      <c r="H1825" s="8">
        <v>0.13</v>
      </c>
      <c r="I1825" s="8">
        <v>50000</v>
      </c>
      <c r="J1825" s="8" t="str">
        <f t="shared" si="56"/>
        <v>Fresh 1L_0.13</v>
      </c>
      <c r="K1825" s="8" t="str">
        <f t="shared" si="57"/>
        <v>Fresh 1L_0.13_337399_C00543981</v>
      </c>
    </row>
    <row r="1826" spans="3:11" x14ac:dyDescent="0.2">
      <c r="C1826" s="8">
        <v>337399</v>
      </c>
      <c r="D1826" s="8" t="s">
        <v>1046</v>
      </c>
      <c r="E1826" s="8" t="s">
        <v>1047</v>
      </c>
      <c r="F1826" s="8" t="s">
        <v>1048</v>
      </c>
      <c r="G1826" s="8" t="s">
        <v>64</v>
      </c>
      <c r="H1826" s="8">
        <v>0.12</v>
      </c>
      <c r="I1826" s="8">
        <v>50000</v>
      </c>
      <c r="J1826" s="8" t="str">
        <f t="shared" si="56"/>
        <v>Hoan Hao 1L_0.12</v>
      </c>
      <c r="K1826" s="8" t="str">
        <f t="shared" si="57"/>
        <v>Hoan Hao 1L_0.12_337399_C00543981</v>
      </c>
    </row>
    <row r="1827" spans="3:11" x14ac:dyDescent="0.2">
      <c r="C1827" s="8">
        <v>337399</v>
      </c>
      <c r="D1827" s="8" t="s">
        <v>1046</v>
      </c>
      <c r="E1827" s="8" t="s">
        <v>1047</v>
      </c>
      <c r="F1827" s="8" t="s">
        <v>1048</v>
      </c>
      <c r="G1827" s="8" t="s">
        <v>65</v>
      </c>
      <c r="H1827" s="8">
        <v>0.12</v>
      </c>
      <c r="I1827" s="8">
        <v>50000</v>
      </c>
      <c r="J1827" s="8" t="str">
        <f t="shared" si="56"/>
        <v>Hoan Hao Tin_0.12</v>
      </c>
      <c r="K1827" s="8" t="str">
        <f t="shared" si="57"/>
        <v>Hoan Hao Tin_0.12_337399_C00543981</v>
      </c>
    </row>
    <row r="1828" spans="3:11" x14ac:dyDescent="0.2">
      <c r="C1828" s="8">
        <v>337479</v>
      </c>
      <c r="D1828" s="8" t="s">
        <v>1049</v>
      </c>
      <c r="E1828" s="8" t="s">
        <v>1050</v>
      </c>
      <c r="F1828" s="8" t="s">
        <v>1051</v>
      </c>
      <c r="G1828" s="8" t="s">
        <v>95</v>
      </c>
      <c r="H1828" s="8">
        <v>0.09</v>
      </c>
      <c r="I1828" s="8">
        <v>50000</v>
      </c>
      <c r="J1828" s="8" t="str">
        <f t="shared" si="56"/>
        <v>DL Gold Sachet_0.09</v>
      </c>
      <c r="K1828" s="8" t="str">
        <f t="shared" si="57"/>
        <v>DL Gold Sachet_0.09_337479_C00546881</v>
      </c>
    </row>
    <row r="1829" spans="3:11" x14ac:dyDescent="0.2">
      <c r="C1829" s="8">
        <v>337479</v>
      </c>
      <c r="D1829" s="8" t="s">
        <v>1049</v>
      </c>
      <c r="E1829" s="8" t="s">
        <v>1050</v>
      </c>
      <c r="F1829" s="8" t="s">
        <v>1051</v>
      </c>
      <c r="G1829" s="8" t="s">
        <v>72</v>
      </c>
      <c r="H1829" s="8">
        <v>0.15</v>
      </c>
      <c r="I1829" s="8">
        <v>50000</v>
      </c>
      <c r="J1829" s="8" t="str">
        <f t="shared" si="56"/>
        <v>Fresh 1L_0.15</v>
      </c>
      <c r="K1829" s="8" t="str">
        <f t="shared" si="57"/>
        <v>Fresh 1L_0.15_337479_C00546881</v>
      </c>
    </row>
    <row r="1830" spans="3:11" x14ac:dyDescent="0.2">
      <c r="C1830" s="8">
        <v>337479</v>
      </c>
      <c r="D1830" s="8" t="s">
        <v>1049</v>
      </c>
      <c r="E1830" s="8" t="s">
        <v>1050</v>
      </c>
      <c r="F1830" s="8" t="s">
        <v>1051</v>
      </c>
      <c r="G1830" s="8" t="s">
        <v>64</v>
      </c>
      <c r="H1830" s="8">
        <v>0.12</v>
      </c>
      <c r="I1830" s="8">
        <v>50000</v>
      </c>
      <c r="J1830" s="8" t="str">
        <f t="shared" si="56"/>
        <v>Hoan Hao 1L_0.12</v>
      </c>
      <c r="K1830" s="8" t="str">
        <f t="shared" si="57"/>
        <v>Hoan Hao 1L_0.12_337479_C00546881</v>
      </c>
    </row>
    <row r="1831" spans="3:11" x14ac:dyDescent="0.2">
      <c r="C1831" s="8">
        <v>175242</v>
      </c>
      <c r="D1831" s="8" t="s">
        <v>1052</v>
      </c>
      <c r="E1831" s="8" t="s">
        <v>1053</v>
      </c>
      <c r="F1831" s="8" t="s">
        <v>1054</v>
      </c>
      <c r="G1831" s="8" t="s">
        <v>94</v>
      </c>
      <c r="H1831" s="8">
        <v>0.1</v>
      </c>
      <c r="I1831" s="8">
        <v>50000</v>
      </c>
      <c r="J1831" s="8" t="str">
        <f t="shared" si="56"/>
        <v>DL Blue_0.1</v>
      </c>
      <c r="K1831" s="8" t="str">
        <f t="shared" si="57"/>
        <v>DL Blue_0.1_175242_C00544734</v>
      </c>
    </row>
    <row r="1832" spans="3:11" x14ac:dyDescent="0.2">
      <c r="C1832" s="8">
        <v>175242</v>
      </c>
      <c r="D1832" s="8" t="s">
        <v>1052</v>
      </c>
      <c r="E1832" s="8" t="s">
        <v>1053</v>
      </c>
      <c r="F1832" s="8" t="s">
        <v>1054</v>
      </c>
      <c r="G1832" s="8" t="s">
        <v>24</v>
      </c>
      <c r="H1832" s="8">
        <v>0.14000000000000001</v>
      </c>
      <c r="I1832" s="8">
        <v>50000</v>
      </c>
      <c r="J1832" s="8" t="str">
        <f t="shared" si="56"/>
        <v>Fino_0.14</v>
      </c>
      <c r="K1832" s="8" t="str">
        <f t="shared" si="57"/>
        <v>Fino_0.14_175242_C00544734</v>
      </c>
    </row>
    <row r="1833" spans="3:11" x14ac:dyDescent="0.2">
      <c r="C1833" s="8">
        <v>175242</v>
      </c>
      <c r="D1833" s="8" t="s">
        <v>1052</v>
      </c>
      <c r="E1833" s="8" t="s">
        <v>1053</v>
      </c>
      <c r="F1833" s="8" t="s">
        <v>1054</v>
      </c>
      <c r="G1833" s="8" t="s">
        <v>25</v>
      </c>
      <c r="H1833" s="8">
        <v>0.14000000000000001</v>
      </c>
      <c r="I1833" s="8">
        <v>50000</v>
      </c>
      <c r="J1833" s="8" t="str">
        <f t="shared" si="56"/>
        <v>Fresh 110/ 180_0.14</v>
      </c>
      <c r="K1833" s="8" t="str">
        <f t="shared" si="57"/>
        <v>Fresh 110/ 180_0.14_175242_C00544734</v>
      </c>
    </row>
    <row r="1834" spans="3:11" x14ac:dyDescent="0.2">
      <c r="C1834" s="8">
        <v>175242</v>
      </c>
      <c r="D1834" s="8" t="s">
        <v>1052</v>
      </c>
      <c r="E1834" s="8" t="s">
        <v>1053</v>
      </c>
      <c r="F1834" s="8" t="s">
        <v>1054</v>
      </c>
      <c r="G1834" s="8" t="s">
        <v>64</v>
      </c>
      <c r="H1834" s="8">
        <v>0.14000000000000001</v>
      </c>
      <c r="I1834" s="8">
        <v>50000</v>
      </c>
      <c r="J1834" s="8" t="str">
        <f t="shared" si="56"/>
        <v>Hoan Hao 1L_0.14</v>
      </c>
      <c r="K1834" s="8" t="str">
        <f t="shared" si="57"/>
        <v>Hoan Hao 1L_0.14_175242_C00544734</v>
      </c>
    </row>
    <row r="1835" spans="3:11" x14ac:dyDescent="0.2">
      <c r="C1835" s="8">
        <v>175242</v>
      </c>
      <c r="D1835" s="8" t="s">
        <v>1052</v>
      </c>
      <c r="E1835" s="8" t="s">
        <v>1053</v>
      </c>
      <c r="F1835" s="8" t="s">
        <v>1054</v>
      </c>
      <c r="G1835" s="8" t="s">
        <v>65</v>
      </c>
      <c r="H1835" s="8">
        <v>0.08</v>
      </c>
      <c r="I1835" s="8">
        <v>50000</v>
      </c>
      <c r="J1835" s="8" t="str">
        <f t="shared" si="56"/>
        <v>Hoan Hao Tin_0.08</v>
      </c>
      <c r="K1835" s="8" t="str">
        <f t="shared" si="57"/>
        <v>Hoan Hao Tin_0.08_175242_C00544734</v>
      </c>
    </row>
    <row r="1836" spans="3:11" x14ac:dyDescent="0.2">
      <c r="C1836" s="8">
        <v>175242</v>
      </c>
      <c r="D1836" s="8" t="s">
        <v>1052</v>
      </c>
      <c r="E1836" s="8" t="s">
        <v>1055</v>
      </c>
      <c r="F1836" s="8" t="s">
        <v>1056</v>
      </c>
      <c r="G1836" s="8" t="s">
        <v>81</v>
      </c>
      <c r="H1836" s="8">
        <v>0.06</v>
      </c>
      <c r="I1836" s="8">
        <v>50000</v>
      </c>
      <c r="J1836" s="8" t="str">
        <f t="shared" si="56"/>
        <v>DL Gold_0.06</v>
      </c>
      <c r="K1836" s="8" t="str">
        <f t="shared" si="57"/>
        <v>DL Gold_0.06_175242_C00027689</v>
      </c>
    </row>
    <row r="1837" spans="3:11" x14ac:dyDescent="0.2">
      <c r="C1837" s="8">
        <v>175242</v>
      </c>
      <c r="D1837" s="8" t="s">
        <v>1052</v>
      </c>
      <c r="E1837" s="8" t="s">
        <v>1055</v>
      </c>
      <c r="F1837" s="8" t="s">
        <v>1056</v>
      </c>
      <c r="G1837" s="8" t="s">
        <v>27</v>
      </c>
      <c r="H1837" s="8">
        <v>0.06</v>
      </c>
      <c r="I1837" s="8">
        <v>50000</v>
      </c>
      <c r="J1837" s="8" t="str">
        <f t="shared" si="56"/>
        <v>YM 110/ 170_0.06</v>
      </c>
      <c r="K1837" s="8" t="str">
        <f t="shared" si="57"/>
        <v>YM 110/ 170_0.06_175242_C00027689</v>
      </c>
    </row>
    <row r="1838" spans="3:11" x14ac:dyDescent="0.2">
      <c r="C1838" s="8">
        <v>175242</v>
      </c>
      <c r="D1838" s="8" t="s">
        <v>1052</v>
      </c>
      <c r="E1838" s="8" t="s">
        <v>1057</v>
      </c>
      <c r="F1838" s="8" t="s">
        <v>1058</v>
      </c>
      <c r="G1838" s="8" t="s">
        <v>62</v>
      </c>
      <c r="H1838" s="8">
        <v>0.1</v>
      </c>
      <c r="I1838" s="8">
        <v>2930000</v>
      </c>
      <c r="J1838" s="8" t="str">
        <f t="shared" si="56"/>
        <v>Cup yogurt_0.1</v>
      </c>
      <c r="K1838" s="8" t="str">
        <f t="shared" si="57"/>
        <v>Cup yogurt_0.1_175242_C00027692</v>
      </c>
    </row>
    <row r="1839" spans="3:11" x14ac:dyDescent="0.2">
      <c r="C1839" s="8">
        <v>175242</v>
      </c>
      <c r="D1839" s="8" t="s">
        <v>1052</v>
      </c>
      <c r="E1839" s="8" t="s">
        <v>1057</v>
      </c>
      <c r="F1839" s="8" t="s">
        <v>1058</v>
      </c>
      <c r="G1839" s="8" t="s">
        <v>25</v>
      </c>
      <c r="H1839" s="8">
        <v>0.105</v>
      </c>
      <c r="I1839" s="8">
        <v>50000</v>
      </c>
      <c r="J1839" s="8" t="str">
        <f t="shared" si="56"/>
        <v>Fresh 110/ 180_0.105</v>
      </c>
      <c r="K1839" s="8" t="str">
        <f t="shared" si="57"/>
        <v>Fresh 110/ 180_0.105_175242_C00027692</v>
      </c>
    </row>
    <row r="1840" spans="3:11" x14ac:dyDescent="0.2">
      <c r="C1840" s="8">
        <v>175242</v>
      </c>
      <c r="D1840" s="8" t="s">
        <v>1052</v>
      </c>
      <c r="E1840" s="8" t="s">
        <v>1057</v>
      </c>
      <c r="F1840" s="8" t="s">
        <v>1058</v>
      </c>
      <c r="G1840" s="8" t="s">
        <v>72</v>
      </c>
      <c r="H1840" s="8">
        <v>0.13</v>
      </c>
      <c r="I1840" s="8">
        <v>1330000</v>
      </c>
      <c r="J1840" s="8" t="str">
        <f t="shared" si="56"/>
        <v>Fresh 1L_0.13</v>
      </c>
      <c r="K1840" s="8" t="str">
        <f t="shared" si="57"/>
        <v>Fresh 1L_0.13_175242_C00027692</v>
      </c>
    </row>
    <row r="1841" spans="3:11" x14ac:dyDescent="0.2">
      <c r="C1841" s="8">
        <v>175242</v>
      </c>
      <c r="D1841" s="8" t="s">
        <v>1052</v>
      </c>
      <c r="E1841" s="8" t="s">
        <v>1057</v>
      </c>
      <c r="F1841" s="8" t="s">
        <v>1058</v>
      </c>
      <c r="G1841" s="8" t="s">
        <v>27</v>
      </c>
      <c r="H1841" s="8">
        <v>0.08</v>
      </c>
      <c r="I1841" s="8">
        <v>50000</v>
      </c>
      <c r="J1841" s="8" t="str">
        <f t="shared" si="56"/>
        <v>YM 110/ 170_0.08</v>
      </c>
      <c r="K1841" s="8" t="str">
        <f t="shared" si="57"/>
        <v>YM 110/ 170_0.08_175242_C00027692</v>
      </c>
    </row>
    <row r="1842" spans="3:11" x14ac:dyDescent="0.2">
      <c r="C1842" s="8">
        <v>175242</v>
      </c>
      <c r="D1842" s="8" t="s">
        <v>1052</v>
      </c>
      <c r="E1842" s="8" t="s">
        <v>1059</v>
      </c>
      <c r="F1842" s="8" t="s">
        <v>1060</v>
      </c>
      <c r="G1842" s="8" t="s">
        <v>81</v>
      </c>
      <c r="H1842" s="8">
        <v>0.06</v>
      </c>
      <c r="I1842" s="8">
        <v>50000</v>
      </c>
      <c r="J1842" s="8" t="str">
        <f t="shared" si="56"/>
        <v>DL Gold_0.06</v>
      </c>
      <c r="K1842" s="8" t="str">
        <f t="shared" si="57"/>
        <v>DL Gold_0.06_175242_C00027696</v>
      </c>
    </row>
    <row r="1843" spans="3:11" x14ac:dyDescent="0.2">
      <c r="C1843" s="8">
        <v>175242</v>
      </c>
      <c r="D1843" s="8" t="s">
        <v>1052</v>
      </c>
      <c r="E1843" s="8" t="s">
        <v>1059</v>
      </c>
      <c r="F1843" s="8" t="s">
        <v>1060</v>
      </c>
      <c r="G1843" s="8" t="s">
        <v>24</v>
      </c>
      <c r="H1843" s="8">
        <v>0.06</v>
      </c>
      <c r="I1843" s="8">
        <v>50000</v>
      </c>
      <c r="J1843" s="8" t="str">
        <f t="shared" si="56"/>
        <v>Fino_0.06</v>
      </c>
      <c r="K1843" s="8" t="str">
        <f t="shared" si="57"/>
        <v>Fino_0.06_175242_C00027696</v>
      </c>
    </row>
    <row r="1844" spans="3:11" x14ac:dyDescent="0.2">
      <c r="C1844" s="8">
        <v>175242</v>
      </c>
      <c r="D1844" s="8" t="s">
        <v>1052</v>
      </c>
      <c r="E1844" s="8" t="s">
        <v>1059</v>
      </c>
      <c r="F1844" s="8" t="s">
        <v>1060</v>
      </c>
      <c r="G1844" s="8" t="s">
        <v>27</v>
      </c>
      <c r="H1844" s="8">
        <v>0.06</v>
      </c>
      <c r="I1844" s="8">
        <v>50000</v>
      </c>
      <c r="J1844" s="8" t="str">
        <f t="shared" si="56"/>
        <v>YM 110/ 170_0.06</v>
      </c>
      <c r="K1844" s="8" t="str">
        <f t="shared" si="57"/>
        <v>YM 110/ 170_0.06_175242_C00027696</v>
      </c>
    </row>
    <row r="1845" spans="3:11" x14ac:dyDescent="0.2">
      <c r="C1845" s="8">
        <v>175242</v>
      </c>
      <c r="D1845" s="8" t="s">
        <v>1052</v>
      </c>
      <c r="E1845" s="8" t="s">
        <v>1061</v>
      </c>
      <c r="F1845" s="8" t="s">
        <v>1062</v>
      </c>
      <c r="G1845" s="8" t="s">
        <v>72</v>
      </c>
      <c r="H1845" s="8">
        <v>0.11</v>
      </c>
      <c r="I1845" s="8">
        <v>15870000</v>
      </c>
      <c r="J1845" s="8" t="str">
        <f t="shared" si="56"/>
        <v>Fresh 1L_0.11</v>
      </c>
      <c r="K1845" s="8" t="str">
        <f t="shared" si="57"/>
        <v>Fresh 1L_0.11_175242_C00027698</v>
      </c>
    </row>
    <row r="1846" spans="3:11" x14ac:dyDescent="0.2">
      <c r="C1846" s="8">
        <v>175242</v>
      </c>
      <c r="D1846" s="8" t="s">
        <v>1052</v>
      </c>
      <c r="E1846" s="8" t="s">
        <v>1063</v>
      </c>
      <c r="F1846" s="8" t="s">
        <v>1064</v>
      </c>
      <c r="G1846" s="8" t="s">
        <v>81</v>
      </c>
      <c r="H1846" s="8">
        <v>0.05</v>
      </c>
      <c r="I1846" s="8">
        <v>400000</v>
      </c>
      <c r="J1846" s="8" t="str">
        <f t="shared" si="56"/>
        <v>DL Gold_0.05</v>
      </c>
      <c r="K1846" s="8" t="str">
        <f t="shared" si="57"/>
        <v>DL Gold_0.05_175242_C00027708</v>
      </c>
    </row>
    <row r="1847" spans="3:11" x14ac:dyDescent="0.2">
      <c r="C1847" s="8">
        <v>175242</v>
      </c>
      <c r="D1847" s="8" t="s">
        <v>1052</v>
      </c>
      <c r="E1847" s="8" t="s">
        <v>1065</v>
      </c>
      <c r="F1847" s="8" t="s">
        <v>1066</v>
      </c>
      <c r="G1847" s="8" t="s">
        <v>17</v>
      </c>
      <c r="H1847" s="8">
        <v>0.17</v>
      </c>
      <c r="I1847" s="8">
        <v>1000000</v>
      </c>
      <c r="J1847" s="8" t="str">
        <f t="shared" si="56"/>
        <v>CK 110/ 170_0.17</v>
      </c>
      <c r="K1847" s="8" t="str">
        <f t="shared" si="57"/>
        <v>CK 110/ 170_0.17_175242_C00254253</v>
      </c>
    </row>
    <row r="1848" spans="3:11" x14ac:dyDescent="0.2">
      <c r="C1848" s="8">
        <v>175242</v>
      </c>
      <c r="D1848" s="8" t="s">
        <v>1052</v>
      </c>
      <c r="E1848" s="8" t="s">
        <v>1065</v>
      </c>
      <c r="F1848" s="8" t="s">
        <v>1066</v>
      </c>
      <c r="G1848" s="8" t="s">
        <v>25</v>
      </c>
      <c r="H1848" s="8">
        <v>0.15</v>
      </c>
      <c r="I1848" s="8">
        <v>1600000</v>
      </c>
      <c r="J1848" s="8" t="str">
        <f t="shared" si="56"/>
        <v>Fresh 110/ 180_0.15</v>
      </c>
      <c r="K1848" s="8" t="str">
        <f t="shared" si="57"/>
        <v>Fresh 110/ 180_0.15_175242_C00254253</v>
      </c>
    </row>
    <row r="1849" spans="3:11" x14ac:dyDescent="0.2">
      <c r="C1849" s="8">
        <v>175242</v>
      </c>
      <c r="D1849" s="8" t="s">
        <v>1052</v>
      </c>
      <c r="E1849" s="8" t="s">
        <v>1065</v>
      </c>
      <c r="F1849" s="8" t="s">
        <v>1066</v>
      </c>
      <c r="G1849" s="8" t="s">
        <v>26</v>
      </c>
      <c r="H1849" s="8">
        <v>0.15</v>
      </c>
      <c r="I1849" s="8">
        <v>70000</v>
      </c>
      <c r="J1849" s="8" t="str">
        <f t="shared" si="56"/>
        <v>Ovaltine 110/ 180_0.15</v>
      </c>
      <c r="K1849" s="8" t="str">
        <f t="shared" si="57"/>
        <v>Ovaltine 110/ 180_0.15_175242_C00254253</v>
      </c>
    </row>
    <row r="1850" spans="3:11" x14ac:dyDescent="0.2">
      <c r="C1850" s="8">
        <v>175242</v>
      </c>
      <c r="D1850" s="8" t="s">
        <v>1052</v>
      </c>
      <c r="E1850" s="8" t="s">
        <v>1065</v>
      </c>
      <c r="F1850" s="8" t="s">
        <v>1066</v>
      </c>
      <c r="G1850" s="8" t="s">
        <v>27</v>
      </c>
      <c r="H1850" s="8">
        <v>0.15</v>
      </c>
      <c r="I1850" s="8">
        <v>1000000</v>
      </c>
      <c r="J1850" s="8" t="str">
        <f t="shared" si="56"/>
        <v>YM 110/ 170_0.15</v>
      </c>
      <c r="K1850" s="8" t="str">
        <f t="shared" si="57"/>
        <v>YM 110/ 170_0.15_175242_C00254253</v>
      </c>
    </row>
    <row r="1851" spans="3:11" x14ac:dyDescent="0.2">
      <c r="C1851" s="8">
        <v>175242</v>
      </c>
      <c r="D1851" s="8" t="s">
        <v>1052</v>
      </c>
      <c r="E1851" s="8" t="s">
        <v>1067</v>
      </c>
      <c r="F1851" s="8" t="s">
        <v>1068</v>
      </c>
      <c r="G1851" s="8" t="s">
        <v>17</v>
      </c>
      <c r="H1851" s="8">
        <v>0.16</v>
      </c>
      <c r="I1851" s="8">
        <v>30130000</v>
      </c>
      <c r="J1851" s="8" t="str">
        <f t="shared" si="56"/>
        <v>CK 110/ 170_0.16</v>
      </c>
      <c r="K1851" s="8" t="str">
        <f t="shared" si="57"/>
        <v>CK 110/ 170_0.16_175242_C00254882</v>
      </c>
    </row>
    <row r="1852" spans="3:11" x14ac:dyDescent="0.2">
      <c r="C1852" s="8">
        <v>175242</v>
      </c>
      <c r="D1852" s="8" t="s">
        <v>1052</v>
      </c>
      <c r="E1852" s="8" t="s">
        <v>1067</v>
      </c>
      <c r="F1852" s="8" t="s">
        <v>1068</v>
      </c>
      <c r="G1852" s="8" t="s">
        <v>62</v>
      </c>
      <c r="H1852" s="8">
        <v>0.1</v>
      </c>
      <c r="I1852" s="8">
        <v>2070000</v>
      </c>
      <c r="J1852" s="8" t="str">
        <f t="shared" si="56"/>
        <v>Cup yogurt_0.1</v>
      </c>
      <c r="K1852" s="8" t="str">
        <f t="shared" si="57"/>
        <v>Cup yogurt_0.1_175242_C00254882</v>
      </c>
    </row>
    <row r="1853" spans="3:11" x14ac:dyDescent="0.2">
      <c r="C1853" s="8">
        <v>175242</v>
      </c>
      <c r="D1853" s="8" t="s">
        <v>1052</v>
      </c>
      <c r="E1853" s="8" t="s">
        <v>1067</v>
      </c>
      <c r="F1853" s="8" t="s">
        <v>1068</v>
      </c>
      <c r="G1853" s="8" t="s">
        <v>55</v>
      </c>
      <c r="H1853" s="8">
        <v>0.06</v>
      </c>
      <c r="I1853" s="8">
        <v>11670000</v>
      </c>
      <c r="J1853" s="8" t="str">
        <f t="shared" si="56"/>
        <v>DL Calci_0.06</v>
      </c>
      <c r="K1853" s="8" t="str">
        <f t="shared" si="57"/>
        <v>DL Calci_0.06_175242_C00254882</v>
      </c>
    </row>
    <row r="1854" spans="3:11" x14ac:dyDescent="0.2">
      <c r="C1854" s="8">
        <v>175242</v>
      </c>
      <c r="D1854" s="8" t="s">
        <v>1052</v>
      </c>
      <c r="E1854" s="8" t="s">
        <v>1067</v>
      </c>
      <c r="F1854" s="8" t="s">
        <v>1068</v>
      </c>
      <c r="G1854" s="8" t="s">
        <v>24</v>
      </c>
      <c r="H1854" s="8">
        <v>0.16</v>
      </c>
      <c r="I1854" s="8">
        <v>330200000</v>
      </c>
      <c r="J1854" s="8" t="str">
        <f t="shared" si="56"/>
        <v>Fino_0.16</v>
      </c>
      <c r="K1854" s="8" t="str">
        <f t="shared" si="57"/>
        <v>Fino_0.16_175242_C00254882</v>
      </c>
    </row>
    <row r="1855" spans="3:11" x14ac:dyDescent="0.2">
      <c r="C1855" s="8">
        <v>175242</v>
      </c>
      <c r="D1855" s="8" t="s">
        <v>1052</v>
      </c>
      <c r="E1855" s="8" t="s">
        <v>1067</v>
      </c>
      <c r="F1855" s="8" t="s">
        <v>1068</v>
      </c>
      <c r="G1855" s="8" t="s">
        <v>25</v>
      </c>
      <c r="H1855" s="8">
        <v>0.16</v>
      </c>
      <c r="I1855" s="8">
        <v>308470000</v>
      </c>
      <c r="J1855" s="8" t="str">
        <f t="shared" si="56"/>
        <v>Fresh 110/ 180_0.16</v>
      </c>
      <c r="K1855" s="8" t="str">
        <f t="shared" si="57"/>
        <v>Fresh 110/ 180_0.16_175242_C00254882</v>
      </c>
    </row>
    <row r="1856" spans="3:11" x14ac:dyDescent="0.2">
      <c r="C1856" s="8">
        <v>175242</v>
      </c>
      <c r="D1856" s="8" t="s">
        <v>1052</v>
      </c>
      <c r="E1856" s="8" t="s">
        <v>1067</v>
      </c>
      <c r="F1856" s="8" t="s">
        <v>1068</v>
      </c>
      <c r="G1856" s="8" t="s">
        <v>72</v>
      </c>
      <c r="H1856" s="8">
        <v>0.11</v>
      </c>
      <c r="I1856" s="8">
        <v>50000</v>
      </c>
      <c r="J1856" s="8" t="str">
        <f t="shared" si="56"/>
        <v>Fresh 1L_0.11</v>
      </c>
      <c r="K1856" s="8" t="str">
        <f t="shared" si="57"/>
        <v>Fresh 1L_0.11_175242_C00254882</v>
      </c>
    </row>
    <row r="1857" spans="3:11" x14ac:dyDescent="0.2">
      <c r="C1857" s="8">
        <v>175242</v>
      </c>
      <c r="D1857" s="8" t="s">
        <v>1052</v>
      </c>
      <c r="E1857" s="8" t="s">
        <v>1067</v>
      </c>
      <c r="F1857" s="8" t="s">
        <v>1068</v>
      </c>
      <c r="G1857" s="8" t="s">
        <v>64</v>
      </c>
      <c r="H1857" s="8">
        <v>0.11</v>
      </c>
      <c r="I1857" s="8">
        <v>470000</v>
      </c>
      <c r="J1857" s="8" t="str">
        <f t="shared" si="56"/>
        <v>Hoan Hao 1L_0.11</v>
      </c>
      <c r="K1857" s="8" t="str">
        <f t="shared" si="57"/>
        <v>Hoan Hao 1L_0.11_175242_C00254882</v>
      </c>
    </row>
    <row r="1858" spans="3:11" x14ac:dyDescent="0.2">
      <c r="C1858" s="8">
        <v>175242</v>
      </c>
      <c r="D1858" s="8" t="s">
        <v>1052</v>
      </c>
      <c r="E1858" s="8" t="s">
        <v>1067</v>
      </c>
      <c r="F1858" s="8" t="s">
        <v>1068</v>
      </c>
      <c r="G1858" s="8" t="s">
        <v>26</v>
      </c>
      <c r="H1858" s="8">
        <v>0.1</v>
      </c>
      <c r="I1858" s="8">
        <v>200000</v>
      </c>
      <c r="J1858" s="8" t="str">
        <f t="shared" ref="J1858:J1921" si="58">G1858&amp;"_"&amp;H1858</f>
        <v>Ovaltine 110/ 180_0.1</v>
      </c>
      <c r="K1858" s="8" t="str">
        <f t="shared" si="57"/>
        <v>Ovaltine 110/ 180_0.1_175242_C00254882</v>
      </c>
    </row>
    <row r="1859" spans="3:11" x14ac:dyDescent="0.2">
      <c r="C1859" s="8">
        <v>175242</v>
      </c>
      <c r="D1859" s="8" t="s">
        <v>1052</v>
      </c>
      <c r="E1859" s="8" t="s">
        <v>1067</v>
      </c>
      <c r="F1859" s="8" t="s">
        <v>1068</v>
      </c>
      <c r="G1859" s="8" t="s">
        <v>27</v>
      </c>
      <c r="H1859" s="8">
        <v>0.11</v>
      </c>
      <c r="I1859" s="8">
        <v>29200000</v>
      </c>
      <c r="J1859" s="8" t="str">
        <f t="shared" si="58"/>
        <v>YM 110/ 170_0.11</v>
      </c>
      <c r="K1859" s="8" t="str">
        <f t="shared" ref="K1859:K1922" si="59">G1859&amp;"_"&amp;H1859&amp;"_"&amp;C1859&amp;"_"&amp;E1859</f>
        <v>YM 110/ 170_0.11_175242_C00254882</v>
      </c>
    </row>
    <row r="1860" spans="3:11" x14ac:dyDescent="0.2">
      <c r="C1860" s="8">
        <v>175242</v>
      </c>
      <c r="D1860" s="8" t="s">
        <v>1052</v>
      </c>
      <c r="E1860" s="8" t="s">
        <v>1069</v>
      </c>
      <c r="F1860" s="8" t="s">
        <v>1070</v>
      </c>
      <c r="G1860" s="8" t="s">
        <v>81</v>
      </c>
      <c r="H1860" s="8">
        <v>0.05</v>
      </c>
      <c r="I1860" s="8">
        <v>50000</v>
      </c>
      <c r="J1860" s="8" t="str">
        <f t="shared" si="58"/>
        <v>DL Gold_0.05</v>
      </c>
      <c r="K1860" s="8" t="str">
        <f t="shared" si="59"/>
        <v>DL Gold_0.05_175242_C00254890</v>
      </c>
    </row>
    <row r="1861" spans="3:11" x14ac:dyDescent="0.2">
      <c r="C1861" s="8">
        <v>175242</v>
      </c>
      <c r="D1861" s="8" t="s">
        <v>1052</v>
      </c>
      <c r="E1861" s="8" t="s">
        <v>1069</v>
      </c>
      <c r="F1861" s="8" t="s">
        <v>1070</v>
      </c>
      <c r="G1861" s="8" t="s">
        <v>24</v>
      </c>
      <c r="H1861" s="8">
        <v>0.09</v>
      </c>
      <c r="I1861" s="8">
        <v>400000</v>
      </c>
      <c r="J1861" s="8" t="str">
        <f t="shared" si="58"/>
        <v>Fino_0.09</v>
      </c>
      <c r="K1861" s="8" t="str">
        <f t="shared" si="59"/>
        <v>Fino_0.09_175242_C00254890</v>
      </c>
    </row>
    <row r="1862" spans="3:11" x14ac:dyDescent="0.2">
      <c r="C1862" s="8">
        <v>175242</v>
      </c>
      <c r="D1862" s="8" t="s">
        <v>1052</v>
      </c>
      <c r="E1862" s="8" t="s">
        <v>1069</v>
      </c>
      <c r="F1862" s="8" t="s">
        <v>1070</v>
      </c>
      <c r="G1862" s="8" t="s">
        <v>26</v>
      </c>
      <c r="H1862" s="8">
        <v>0.05</v>
      </c>
      <c r="I1862" s="8">
        <v>50000</v>
      </c>
      <c r="J1862" s="8" t="str">
        <f t="shared" si="58"/>
        <v>Ovaltine 110/ 180_0.05</v>
      </c>
      <c r="K1862" s="8" t="str">
        <f t="shared" si="59"/>
        <v>Ovaltine 110/ 180_0.05_175242_C00254890</v>
      </c>
    </row>
    <row r="1863" spans="3:11" x14ac:dyDescent="0.2">
      <c r="C1863" s="8">
        <v>175242</v>
      </c>
      <c r="D1863" s="8" t="s">
        <v>1052</v>
      </c>
      <c r="E1863" s="8" t="s">
        <v>1069</v>
      </c>
      <c r="F1863" s="8" t="s">
        <v>1070</v>
      </c>
      <c r="G1863" s="8" t="s">
        <v>27</v>
      </c>
      <c r="H1863" s="8">
        <v>0.05</v>
      </c>
      <c r="I1863" s="8">
        <v>130000</v>
      </c>
      <c r="J1863" s="8" t="str">
        <f t="shared" si="58"/>
        <v>YM 110/ 170_0.05</v>
      </c>
      <c r="K1863" s="8" t="str">
        <f t="shared" si="59"/>
        <v>YM 110/ 170_0.05_175242_C00254890</v>
      </c>
    </row>
    <row r="1864" spans="3:11" x14ac:dyDescent="0.2">
      <c r="C1864" s="8">
        <v>175242</v>
      </c>
      <c r="D1864" s="8" t="s">
        <v>1052</v>
      </c>
      <c r="E1864" s="8" t="s">
        <v>1071</v>
      </c>
      <c r="F1864" s="8" t="s">
        <v>1072</v>
      </c>
      <c r="G1864" s="8" t="s">
        <v>24</v>
      </c>
      <c r="H1864" s="8">
        <v>0.11</v>
      </c>
      <c r="I1864" s="8">
        <v>4130000</v>
      </c>
      <c r="J1864" s="8" t="str">
        <f t="shared" si="58"/>
        <v>Fino_0.11</v>
      </c>
      <c r="K1864" s="8" t="str">
        <f t="shared" si="59"/>
        <v>Fino_0.11_175242_C00254891</v>
      </c>
    </row>
    <row r="1865" spans="3:11" x14ac:dyDescent="0.2">
      <c r="C1865" s="8">
        <v>175242</v>
      </c>
      <c r="D1865" s="8" t="s">
        <v>1052</v>
      </c>
      <c r="E1865" s="8" t="s">
        <v>1071</v>
      </c>
      <c r="F1865" s="8" t="s">
        <v>1072</v>
      </c>
      <c r="G1865" s="8" t="s">
        <v>25</v>
      </c>
      <c r="H1865" s="8">
        <v>0.05</v>
      </c>
      <c r="I1865" s="8">
        <v>50000</v>
      </c>
      <c r="J1865" s="8" t="str">
        <f t="shared" si="58"/>
        <v>Fresh 110/ 180_0.05</v>
      </c>
      <c r="K1865" s="8" t="str">
        <f t="shared" si="59"/>
        <v>Fresh 110/ 180_0.05_175242_C00254891</v>
      </c>
    </row>
    <row r="1866" spans="3:11" x14ac:dyDescent="0.2">
      <c r="C1866" s="8">
        <v>175242</v>
      </c>
      <c r="D1866" s="8" t="s">
        <v>1052</v>
      </c>
      <c r="E1866" s="8" t="s">
        <v>1073</v>
      </c>
      <c r="F1866" s="8" t="s">
        <v>1074</v>
      </c>
      <c r="G1866" s="8" t="s">
        <v>62</v>
      </c>
      <c r="H1866" s="8">
        <v>0.15</v>
      </c>
      <c r="I1866" s="8">
        <v>4130000</v>
      </c>
      <c r="J1866" s="8" t="str">
        <f t="shared" si="58"/>
        <v>Cup yogurt_0.15</v>
      </c>
      <c r="K1866" s="8" t="str">
        <f t="shared" si="59"/>
        <v>Cup yogurt_0.15_175242_C00255476</v>
      </c>
    </row>
    <row r="1867" spans="3:11" x14ac:dyDescent="0.2">
      <c r="C1867" s="8">
        <v>175242</v>
      </c>
      <c r="D1867" s="8" t="s">
        <v>1052</v>
      </c>
      <c r="E1867" s="8" t="s">
        <v>1073</v>
      </c>
      <c r="F1867" s="8" t="s">
        <v>1074</v>
      </c>
      <c r="G1867" s="8" t="s">
        <v>24</v>
      </c>
      <c r="H1867" s="8">
        <v>0.12</v>
      </c>
      <c r="I1867" s="8">
        <v>50000</v>
      </c>
      <c r="J1867" s="8" t="str">
        <f t="shared" si="58"/>
        <v>Fino_0.12</v>
      </c>
      <c r="K1867" s="8" t="str">
        <f t="shared" si="59"/>
        <v>Fino_0.12_175242_C00255476</v>
      </c>
    </row>
    <row r="1868" spans="3:11" x14ac:dyDescent="0.2">
      <c r="C1868" s="8">
        <v>175242</v>
      </c>
      <c r="D1868" s="8" t="s">
        <v>1052</v>
      </c>
      <c r="E1868" s="8" t="s">
        <v>1073</v>
      </c>
      <c r="F1868" s="8" t="s">
        <v>1074</v>
      </c>
      <c r="G1868" s="8" t="s">
        <v>72</v>
      </c>
      <c r="H1868" s="8">
        <v>0.09</v>
      </c>
      <c r="I1868" s="8">
        <v>50000</v>
      </c>
      <c r="J1868" s="8" t="str">
        <f t="shared" si="58"/>
        <v>Fresh 1L_0.09</v>
      </c>
      <c r="K1868" s="8" t="str">
        <f t="shared" si="59"/>
        <v>Fresh 1L_0.09_175242_C00255476</v>
      </c>
    </row>
    <row r="1869" spans="3:11" x14ac:dyDescent="0.2">
      <c r="C1869" s="8">
        <v>175242</v>
      </c>
      <c r="D1869" s="8" t="s">
        <v>1052</v>
      </c>
      <c r="E1869" s="8" t="s">
        <v>1073</v>
      </c>
      <c r="F1869" s="8" t="s">
        <v>1074</v>
      </c>
      <c r="G1869" s="8" t="s">
        <v>64</v>
      </c>
      <c r="H1869" s="8">
        <v>0.16</v>
      </c>
      <c r="I1869" s="8">
        <v>2530000</v>
      </c>
      <c r="J1869" s="8" t="str">
        <f t="shared" si="58"/>
        <v>Hoan Hao 1L_0.16</v>
      </c>
      <c r="K1869" s="8" t="str">
        <f t="shared" si="59"/>
        <v>Hoan Hao 1L_0.16_175242_C00255476</v>
      </c>
    </row>
    <row r="1870" spans="3:11" x14ac:dyDescent="0.2">
      <c r="C1870" s="8">
        <v>175242</v>
      </c>
      <c r="D1870" s="8" t="s">
        <v>1052</v>
      </c>
      <c r="E1870" s="8" t="s">
        <v>1075</v>
      </c>
      <c r="F1870" s="8" t="s">
        <v>1076</v>
      </c>
      <c r="G1870" s="8" t="s">
        <v>64</v>
      </c>
      <c r="H1870" s="8">
        <v>0.11</v>
      </c>
      <c r="I1870" s="8">
        <v>50000</v>
      </c>
      <c r="J1870" s="8" t="str">
        <f t="shared" si="58"/>
        <v>Hoan Hao 1L_0.11</v>
      </c>
      <c r="K1870" s="8" t="str">
        <f t="shared" si="59"/>
        <v>Hoan Hao 1L_0.11_175242_C00256682</v>
      </c>
    </row>
    <row r="1871" spans="3:11" x14ac:dyDescent="0.2">
      <c r="C1871" s="8">
        <v>175242</v>
      </c>
      <c r="D1871" s="8" t="s">
        <v>1052</v>
      </c>
      <c r="E1871" s="8" t="s">
        <v>1075</v>
      </c>
      <c r="F1871" s="8" t="s">
        <v>1076</v>
      </c>
      <c r="G1871" s="8" t="s">
        <v>65</v>
      </c>
      <c r="H1871" s="8">
        <v>0.14000000000000001</v>
      </c>
      <c r="I1871" s="8">
        <v>16470000</v>
      </c>
      <c r="J1871" s="8" t="str">
        <f t="shared" si="58"/>
        <v>Hoan Hao Tin_0.14</v>
      </c>
      <c r="K1871" s="8" t="str">
        <f t="shared" si="59"/>
        <v>Hoan Hao Tin_0.14_175242_C00256682</v>
      </c>
    </row>
    <row r="1872" spans="3:11" x14ac:dyDescent="0.2">
      <c r="C1872" s="8">
        <v>175242</v>
      </c>
      <c r="D1872" s="8" t="s">
        <v>1052</v>
      </c>
      <c r="E1872" s="8" t="s">
        <v>1077</v>
      </c>
      <c r="F1872" s="8" t="s">
        <v>1078</v>
      </c>
      <c r="G1872" s="8" t="s">
        <v>62</v>
      </c>
      <c r="H1872" s="8">
        <v>0.12</v>
      </c>
      <c r="I1872" s="8">
        <v>50000</v>
      </c>
      <c r="J1872" s="8" t="str">
        <f t="shared" si="58"/>
        <v>Cup yogurt_0.12</v>
      </c>
      <c r="K1872" s="8" t="str">
        <f t="shared" si="59"/>
        <v>Cup yogurt_0.12_175242_C00438479</v>
      </c>
    </row>
    <row r="1873" spans="3:11" x14ac:dyDescent="0.2">
      <c r="C1873" s="8">
        <v>175242</v>
      </c>
      <c r="D1873" s="8" t="s">
        <v>1052</v>
      </c>
      <c r="E1873" s="8" t="s">
        <v>1077</v>
      </c>
      <c r="F1873" s="8" t="s">
        <v>1078</v>
      </c>
      <c r="G1873" s="8" t="s">
        <v>72</v>
      </c>
      <c r="H1873" s="8">
        <v>0.1</v>
      </c>
      <c r="I1873" s="8">
        <v>50000</v>
      </c>
      <c r="J1873" s="8" t="str">
        <f t="shared" si="58"/>
        <v>Fresh 1L_0.1</v>
      </c>
      <c r="K1873" s="8" t="str">
        <f t="shared" si="59"/>
        <v>Fresh 1L_0.1_175242_C00438479</v>
      </c>
    </row>
    <row r="1874" spans="3:11" x14ac:dyDescent="0.2">
      <c r="C1874" s="8">
        <v>175242</v>
      </c>
      <c r="D1874" s="8" t="s">
        <v>1052</v>
      </c>
      <c r="E1874" s="8" t="s">
        <v>1077</v>
      </c>
      <c r="F1874" s="8" t="s">
        <v>1078</v>
      </c>
      <c r="G1874" s="8" t="s">
        <v>64</v>
      </c>
      <c r="H1874" s="8">
        <v>0.12</v>
      </c>
      <c r="I1874" s="8">
        <v>2330000</v>
      </c>
      <c r="J1874" s="8" t="str">
        <f t="shared" si="58"/>
        <v>Hoan Hao 1L_0.12</v>
      </c>
      <c r="K1874" s="8" t="str">
        <f t="shared" si="59"/>
        <v>Hoan Hao 1L_0.12_175242_C00438479</v>
      </c>
    </row>
    <row r="1875" spans="3:11" x14ac:dyDescent="0.2">
      <c r="C1875" s="8">
        <v>175242</v>
      </c>
      <c r="D1875" s="8" t="s">
        <v>1052</v>
      </c>
      <c r="E1875" s="8" t="s">
        <v>1077</v>
      </c>
      <c r="F1875" s="8" t="s">
        <v>1078</v>
      </c>
      <c r="G1875" s="8" t="s">
        <v>65</v>
      </c>
      <c r="H1875" s="8">
        <v>0.04</v>
      </c>
      <c r="I1875" s="8">
        <v>50000</v>
      </c>
      <c r="J1875" s="8" t="str">
        <f t="shared" si="58"/>
        <v>Hoan Hao Tin_0.04</v>
      </c>
      <c r="K1875" s="8" t="str">
        <f t="shared" si="59"/>
        <v>Hoan Hao Tin_0.04_175242_C00438479</v>
      </c>
    </row>
    <row r="1876" spans="3:11" x14ac:dyDescent="0.2">
      <c r="C1876" s="8">
        <v>175242</v>
      </c>
      <c r="D1876" s="8" t="s">
        <v>1052</v>
      </c>
      <c r="E1876" s="8" t="s">
        <v>1079</v>
      </c>
      <c r="F1876" s="8" t="s">
        <v>1080</v>
      </c>
      <c r="G1876" s="8" t="s">
        <v>62</v>
      </c>
      <c r="H1876" s="8">
        <v>0.12</v>
      </c>
      <c r="I1876" s="8">
        <v>70000</v>
      </c>
      <c r="J1876" s="8" t="str">
        <f t="shared" si="58"/>
        <v>Cup yogurt_0.12</v>
      </c>
      <c r="K1876" s="8" t="str">
        <f t="shared" si="59"/>
        <v>Cup yogurt_0.12_175242_C00446006</v>
      </c>
    </row>
    <row r="1877" spans="3:11" x14ac:dyDescent="0.2">
      <c r="C1877" s="8">
        <v>175242</v>
      </c>
      <c r="D1877" s="8" t="s">
        <v>1052</v>
      </c>
      <c r="E1877" s="8" t="s">
        <v>1079</v>
      </c>
      <c r="F1877" s="8" t="s">
        <v>1080</v>
      </c>
      <c r="G1877" s="8" t="s">
        <v>72</v>
      </c>
      <c r="H1877" s="8">
        <v>0.1</v>
      </c>
      <c r="I1877" s="8">
        <v>50000</v>
      </c>
      <c r="J1877" s="8" t="str">
        <f t="shared" si="58"/>
        <v>Fresh 1L_0.1</v>
      </c>
      <c r="K1877" s="8" t="str">
        <f t="shared" si="59"/>
        <v>Fresh 1L_0.1_175242_C00446006</v>
      </c>
    </row>
    <row r="1878" spans="3:11" x14ac:dyDescent="0.2">
      <c r="C1878" s="8">
        <v>175242</v>
      </c>
      <c r="D1878" s="8" t="s">
        <v>1052</v>
      </c>
      <c r="E1878" s="8" t="s">
        <v>1079</v>
      </c>
      <c r="F1878" s="8" t="s">
        <v>1080</v>
      </c>
      <c r="G1878" s="8" t="s">
        <v>64</v>
      </c>
      <c r="H1878" s="8">
        <v>0.12</v>
      </c>
      <c r="I1878" s="8">
        <v>470000</v>
      </c>
      <c r="J1878" s="8" t="str">
        <f t="shared" si="58"/>
        <v>Hoan Hao 1L_0.12</v>
      </c>
      <c r="K1878" s="8" t="str">
        <f t="shared" si="59"/>
        <v>Hoan Hao 1L_0.12_175242_C00446006</v>
      </c>
    </row>
    <row r="1879" spans="3:11" x14ac:dyDescent="0.2">
      <c r="C1879" s="8">
        <v>175242</v>
      </c>
      <c r="D1879" s="8" t="s">
        <v>1052</v>
      </c>
      <c r="E1879" s="8" t="s">
        <v>1079</v>
      </c>
      <c r="F1879" s="8" t="s">
        <v>1080</v>
      </c>
      <c r="G1879" s="8" t="s">
        <v>65</v>
      </c>
      <c r="H1879" s="8">
        <v>0.04</v>
      </c>
      <c r="I1879" s="8">
        <v>50000</v>
      </c>
      <c r="J1879" s="8" t="str">
        <f t="shared" si="58"/>
        <v>Hoan Hao Tin_0.04</v>
      </c>
      <c r="K1879" s="8" t="str">
        <f t="shared" si="59"/>
        <v>Hoan Hao Tin_0.04_175242_C00446006</v>
      </c>
    </row>
    <row r="1880" spans="3:11" x14ac:dyDescent="0.2">
      <c r="C1880" s="8">
        <v>175242</v>
      </c>
      <c r="D1880" s="8" t="s">
        <v>1052</v>
      </c>
      <c r="E1880" s="8" t="s">
        <v>1081</v>
      </c>
      <c r="F1880" s="8" t="s">
        <v>1082</v>
      </c>
      <c r="G1880" s="8" t="s">
        <v>62</v>
      </c>
      <c r="H1880" s="8">
        <v>0.12</v>
      </c>
      <c r="I1880" s="8">
        <v>50000</v>
      </c>
      <c r="J1880" s="8" t="str">
        <f t="shared" si="58"/>
        <v>Cup yogurt_0.12</v>
      </c>
      <c r="K1880" s="8" t="str">
        <f t="shared" si="59"/>
        <v>Cup yogurt_0.12_175242_C00449432</v>
      </c>
    </row>
    <row r="1881" spans="3:11" x14ac:dyDescent="0.2">
      <c r="C1881" s="8">
        <v>175242</v>
      </c>
      <c r="D1881" s="8" t="s">
        <v>1052</v>
      </c>
      <c r="E1881" s="8" t="s">
        <v>1081</v>
      </c>
      <c r="F1881" s="8" t="s">
        <v>1082</v>
      </c>
      <c r="G1881" s="8" t="s">
        <v>72</v>
      </c>
      <c r="H1881" s="8">
        <v>0.1</v>
      </c>
      <c r="I1881" s="8">
        <v>50000</v>
      </c>
      <c r="J1881" s="8" t="str">
        <f t="shared" si="58"/>
        <v>Fresh 1L_0.1</v>
      </c>
      <c r="K1881" s="8" t="str">
        <f t="shared" si="59"/>
        <v>Fresh 1L_0.1_175242_C00449432</v>
      </c>
    </row>
    <row r="1882" spans="3:11" x14ac:dyDescent="0.2">
      <c r="C1882" s="8">
        <v>175242</v>
      </c>
      <c r="D1882" s="8" t="s">
        <v>1052</v>
      </c>
      <c r="E1882" s="8" t="s">
        <v>1081</v>
      </c>
      <c r="F1882" s="8" t="s">
        <v>1082</v>
      </c>
      <c r="G1882" s="8" t="s">
        <v>64</v>
      </c>
      <c r="H1882" s="8">
        <v>0.12</v>
      </c>
      <c r="I1882" s="8">
        <v>2930000</v>
      </c>
      <c r="J1882" s="8" t="str">
        <f t="shared" si="58"/>
        <v>Hoan Hao 1L_0.12</v>
      </c>
      <c r="K1882" s="8" t="str">
        <f t="shared" si="59"/>
        <v>Hoan Hao 1L_0.12_175242_C00449432</v>
      </c>
    </row>
    <row r="1883" spans="3:11" x14ac:dyDescent="0.2">
      <c r="C1883" s="8">
        <v>175242</v>
      </c>
      <c r="D1883" s="8" t="s">
        <v>1052</v>
      </c>
      <c r="E1883" s="8" t="s">
        <v>1081</v>
      </c>
      <c r="F1883" s="8" t="s">
        <v>1082</v>
      </c>
      <c r="G1883" s="8" t="s">
        <v>65</v>
      </c>
      <c r="H1883" s="8">
        <v>0.04</v>
      </c>
      <c r="I1883" s="8">
        <v>50000</v>
      </c>
      <c r="J1883" s="8" t="str">
        <f t="shared" si="58"/>
        <v>Hoan Hao Tin_0.04</v>
      </c>
      <c r="K1883" s="8" t="str">
        <f t="shared" si="59"/>
        <v>Hoan Hao Tin_0.04_175242_C00449432</v>
      </c>
    </row>
    <row r="1884" spans="3:11" x14ac:dyDescent="0.2">
      <c r="C1884" s="8">
        <v>175242</v>
      </c>
      <c r="D1884" s="8" t="s">
        <v>1052</v>
      </c>
      <c r="E1884" s="8" t="s">
        <v>1083</v>
      </c>
      <c r="F1884" s="8" t="s">
        <v>1084</v>
      </c>
      <c r="G1884" s="8" t="s">
        <v>62</v>
      </c>
      <c r="H1884" s="8">
        <v>0.12</v>
      </c>
      <c r="I1884" s="8">
        <v>50000</v>
      </c>
      <c r="J1884" s="8" t="str">
        <f t="shared" si="58"/>
        <v>Cup yogurt_0.12</v>
      </c>
      <c r="K1884" s="8" t="str">
        <f t="shared" si="59"/>
        <v>Cup yogurt_0.12_175242_C00449433</v>
      </c>
    </row>
    <row r="1885" spans="3:11" x14ac:dyDescent="0.2">
      <c r="C1885" s="8">
        <v>175242</v>
      </c>
      <c r="D1885" s="8" t="s">
        <v>1052</v>
      </c>
      <c r="E1885" s="8" t="s">
        <v>1083</v>
      </c>
      <c r="F1885" s="8" t="s">
        <v>1084</v>
      </c>
      <c r="G1885" s="8" t="s">
        <v>72</v>
      </c>
      <c r="H1885" s="8">
        <v>0.1</v>
      </c>
      <c r="I1885" s="8">
        <v>50000</v>
      </c>
      <c r="J1885" s="8" t="str">
        <f t="shared" si="58"/>
        <v>Fresh 1L_0.1</v>
      </c>
      <c r="K1885" s="8" t="str">
        <f t="shared" si="59"/>
        <v>Fresh 1L_0.1_175242_C00449433</v>
      </c>
    </row>
    <row r="1886" spans="3:11" x14ac:dyDescent="0.2">
      <c r="C1886" s="8">
        <v>175242</v>
      </c>
      <c r="D1886" s="8" t="s">
        <v>1052</v>
      </c>
      <c r="E1886" s="8" t="s">
        <v>1083</v>
      </c>
      <c r="F1886" s="8" t="s">
        <v>1084</v>
      </c>
      <c r="G1886" s="8" t="s">
        <v>64</v>
      </c>
      <c r="H1886" s="8">
        <v>0.12</v>
      </c>
      <c r="I1886" s="8">
        <v>1470000</v>
      </c>
      <c r="J1886" s="8" t="str">
        <f t="shared" si="58"/>
        <v>Hoan Hao 1L_0.12</v>
      </c>
      <c r="K1886" s="8" t="str">
        <f t="shared" si="59"/>
        <v>Hoan Hao 1L_0.12_175242_C00449433</v>
      </c>
    </row>
    <row r="1887" spans="3:11" x14ac:dyDescent="0.2">
      <c r="C1887" s="8">
        <v>175242</v>
      </c>
      <c r="D1887" s="8" t="s">
        <v>1052</v>
      </c>
      <c r="E1887" s="8" t="s">
        <v>1083</v>
      </c>
      <c r="F1887" s="8" t="s">
        <v>1084</v>
      </c>
      <c r="G1887" s="8" t="s">
        <v>65</v>
      </c>
      <c r="H1887" s="8">
        <v>0.04</v>
      </c>
      <c r="I1887" s="8">
        <v>50000</v>
      </c>
      <c r="J1887" s="8" t="str">
        <f t="shared" si="58"/>
        <v>Hoan Hao Tin_0.04</v>
      </c>
      <c r="K1887" s="8" t="str">
        <f t="shared" si="59"/>
        <v>Hoan Hao Tin_0.04_175242_C00449433</v>
      </c>
    </row>
    <row r="1888" spans="3:11" x14ac:dyDescent="0.2">
      <c r="C1888" s="8">
        <v>175242</v>
      </c>
      <c r="D1888" s="8" t="s">
        <v>1052</v>
      </c>
      <c r="E1888" s="8" t="s">
        <v>1085</v>
      </c>
      <c r="F1888" s="8" t="s">
        <v>1086</v>
      </c>
      <c r="G1888" s="8" t="s">
        <v>24</v>
      </c>
      <c r="H1888" s="8">
        <v>0.12</v>
      </c>
      <c r="I1888" s="8">
        <v>1730000</v>
      </c>
      <c r="J1888" s="8" t="str">
        <f t="shared" si="58"/>
        <v>Fino_0.12</v>
      </c>
      <c r="K1888" s="8" t="str">
        <f t="shared" si="59"/>
        <v>Fino_0.12_175242_C00451349</v>
      </c>
    </row>
    <row r="1889" spans="3:11" x14ac:dyDescent="0.2">
      <c r="C1889" s="8">
        <v>175242</v>
      </c>
      <c r="D1889" s="8" t="s">
        <v>1052</v>
      </c>
      <c r="E1889" s="8" t="s">
        <v>1087</v>
      </c>
      <c r="F1889" s="8" t="s">
        <v>1088</v>
      </c>
      <c r="G1889" s="8" t="s">
        <v>62</v>
      </c>
      <c r="H1889" s="8">
        <v>0.12</v>
      </c>
      <c r="I1889" s="8">
        <v>400000</v>
      </c>
      <c r="J1889" s="8" t="str">
        <f t="shared" si="58"/>
        <v>Cup yogurt_0.12</v>
      </c>
      <c r="K1889" s="8" t="str">
        <f t="shared" si="59"/>
        <v>Cup yogurt_0.12_175242_C00453801</v>
      </c>
    </row>
    <row r="1890" spans="3:11" x14ac:dyDescent="0.2">
      <c r="C1890" s="8">
        <v>175242</v>
      </c>
      <c r="D1890" s="8" t="s">
        <v>1052</v>
      </c>
      <c r="E1890" s="8" t="s">
        <v>1087</v>
      </c>
      <c r="F1890" s="8" t="s">
        <v>1088</v>
      </c>
      <c r="G1890" s="8" t="s">
        <v>72</v>
      </c>
      <c r="H1890" s="8">
        <v>0.1</v>
      </c>
      <c r="I1890" s="8">
        <v>50000</v>
      </c>
      <c r="J1890" s="8" t="str">
        <f t="shared" si="58"/>
        <v>Fresh 1L_0.1</v>
      </c>
      <c r="K1890" s="8" t="str">
        <f t="shared" si="59"/>
        <v>Fresh 1L_0.1_175242_C00453801</v>
      </c>
    </row>
    <row r="1891" spans="3:11" x14ac:dyDescent="0.2">
      <c r="C1891" s="8">
        <v>175242</v>
      </c>
      <c r="D1891" s="8" t="s">
        <v>1052</v>
      </c>
      <c r="E1891" s="8" t="s">
        <v>1087</v>
      </c>
      <c r="F1891" s="8" t="s">
        <v>1088</v>
      </c>
      <c r="G1891" s="8" t="s">
        <v>64</v>
      </c>
      <c r="H1891" s="8">
        <v>0.12</v>
      </c>
      <c r="I1891" s="8">
        <v>4400000</v>
      </c>
      <c r="J1891" s="8" t="str">
        <f t="shared" si="58"/>
        <v>Hoan Hao 1L_0.12</v>
      </c>
      <c r="K1891" s="8" t="str">
        <f t="shared" si="59"/>
        <v>Hoan Hao 1L_0.12_175242_C00453801</v>
      </c>
    </row>
    <row r="1892" spans="3:11" x14ac:dyDescent="0.2">
      <c r="C1892" s="8">
        <v>175242</v>
      </c>
      <c r="D1892" s="8" t="s">
        <v>1052</v>
      </c>
      <c r="E1892" s="8" t="s">
        <v>1087</v>
      </c>
      <c r="F1892" s="8" t="s">
        <v>1088</v>
      </c>
      <c r="G1892" s="8" t="s">
        <v>65</v>
      </c>
      <c r="H1892" s="8">
        <v>0.04</v>
      </c>
      <c r="I1892" s="8">
        <v>50000</v>
      </c>
      <c r="J1892" s="8" t="str">
        <f t="shared" si="58"/>
        <v>Hoan Hao Tin_0.04</v>
      </c>
      <c r="K1892" s="8" t="str">
        <f t="shared" si="59"/>
        <v>Hoan Hao Tin_0.04_175242_C00453801</v>
      </c>
    </row>
    <row r="1893" spans="3:11" x14ac:dyDescent="0.2">
      <c r="C1893" s="8">
        <v>175242</v>
      </c>
      <c r="D1893" s="8" t="s">
        <v>1052</v>
      </c>
      <c r="E1893" s="8" t="s">
        <v>1089</v>
      </c>
      <c r="F1893" s="8" t="s">
        <v>1090</v>
      </c>
      <c r="G1893" s="8" t="s">
        <v>17</v>
      </c>
      <c r="H1893" s="8">
        <v>0.13</v>
      </c>
      <c r="I1893" s="8">
        <v>50000</v>
      </c>
      <c r="J1893" s="8" t="str">
        <f t="shared" si="58"/>
        <v>CK 110/ 170_0.13</v>
      </c>
      <c r="K1893" s="8" t="str">
        <f t="shared" si="59"/>
        <v>CK 110/ 170_0.13_175242_C00453806</v>
      </c>
    </row>
    <row r="1894" spans="3:11" x14ac:dyDescent="0.2">
      <c r="C1894" s="8">
        <v>175242</v>
      </c>
      <c r="D1894" s="8" t="s">
        <v>1052</v>
      </c>
      <c r="E1894" s="8" t="s">
        <v>1089</v>
      </c>
      <c r="F1894" s="8" t="s">
        <v>1090</v>
      </c>
      <c r="G1894" s="8" t="s">
        <v>62</v>
      </c>
      <c r="H1894" s="8">
        <v>0.14000000000000001</v>
      </c>
      <c r="I1894" s="8">
        <v>50000</v>
      </c>
      <c r="J1894" s="8" t="str">
        <f t="shared" si="58"/>
        <v>Cup yogurt_0.14</v>
      </c>
      <c r="K1894" s="8" t="str">
        <f t="shared" si="59"/>
        <v>Cup yogurt_0.14_175242_C00453806</v>
      </c>
    </row>
    <row r="1895" spans="3:11" x14ac:dyDescent="0.2">
      <c r="C1895" s="8">
        <v>175242</v>
      </c>
      <c r="D1895" s="8" t="s">
        <v>1052</v>
      </c>
      <c r="E1895" s="8" t="s">
        <v>1089</v>
      </c>
      <c r="F1895" s="8" t="s">
        <v>1090</v>
      </c>
      <c r="G1895" s="8" t="s">
        <v>94</v>
      </c>
      <c r="H1895" s="8">
        <v>0.06</v>
      </c>
      <c r="I1895" s="8">
        <v>50000</v>
      </c>
      <c r="J1895" s="8" t="str">
        <f t="shared" si="58"/>
        <v>DL Blue_0.06</v>
      </c>
      <c r="K1895" s="8" t="str">
        <f t="shared" si="59"/>
        <v>DL Blue_0.06_175242_C00453806</v>
      </c>
    </row>
    <row r="1896" spans="3:11" x14ac:dyDescent="0.2">
      <c r="C1896" s="8">
        <v>175242</v>
      </c>
      <c r="D1896" s="8" t="s">
        <v>1052</v>
      </c>
      <c r="E1896" s="8" t="s">
        <v>1089</v>
      </c>
      <c r="F1896" s="8" t="s">
        <v>1090</v>
      </c>
      <c r="G1896" s="8" t="s">
        <v>81</v>
      </c>
      <c r="H1896" s="8">
        <v>0.06</v>
      </c>
      <c r="I1896" s="8">
        <v>50000</v>
      </c>
      <c r="J1896" s="8" t="str">
        <f t="shared" si="58"/>
        <v>DL Gold_0.06</v>
      </c>
      <c r="K1896" s="8" t="str">
        <f t="shared" si="59"/>
        <v>DL Gold_0.06_175242_C00453806</v>
      </c>
    </row>
    <row r="1897" spans="3:11" x14ac:dyDescent="0.2">
      <c r="C1897" s="8">
        <v>175242</v>
      </c>
      <c r="D1897" s="8" t="s">
        <v>1052</v>
      </c>
      <c r="E1897" s="8" t="s">
        <v>1089</v>
      </c>
      <c r="F1897" s="8" t="s">
        <v>1090</v>
      </c>
      <c r="G1897" s="8" t="s">
        <v>24</v>
      </c>
      <c r="H1897" s="8">
        <v>0.12</v>
      </c>
      <c r="I1897" s="8">
        <v>4070000</v>
      </c>
      <c r="J1897" s="8" t="str">
        <f t="shared" si="58"/>
        <v>Fino_0.12</v>
      </c>
      <c r="K1897" s="8" t="str">
        <f t="shared" si="59"/>
        <v>Fino_0.12_175242_C00453806</v>
      </c>
    </row>
    <row r="1898" spans="3:11" x14ac:dyDescent="0.2">
      <c r="C1898" s="8">
        <v>175242</v>
      </c>
      <c r="D1898" s="8" t="s">
        <v>1052</v>
      </c>
      <c r="E1898" s="8" t="s">
        <v>1089</v>
      </c>
      <c r="F1898" s="8" t="s">
        <v>1090</v>
      </c>
      <c r="G1898" s="8" t="s">
        <v>25</v>
      </c>
      <c r="H1898" s="8">
        <v>0.11</v>
      </c>
      <c r="I1898" s="8">
        <v>50000</v>
      </c>
      <c r="J1898" s="8" t="str">
        <f t="shared" si="58"/>
        <v>Fresh 110/ 180_0.11</v>
      </c>
      <c r="K1898" s="8" t="str">
        <f t="shared" si="59"/>
        <v>Fresh 110/ 180_0.11_175242_C00453806</v>
      </c>
    </row>
    <row r="1899" spans="3:11" x14ac:dyDescent="0.2">
      <c r="C1899" s="8">
        <v>175242</v>
      </c>
      <c r="D1899" s="8" t="s">
        <v>1052</v>
      </c>
      <c r="E1899" s="8" t="s">
        <v>1089</v>
      </c>
      <c r="F1899" s="8" t="s">
        <v>1090</v>
      </c>
      <c r="G1899" s="8" t="s">
        <v>72</v>
      </c>
      <c r="H1899" s="8">
        <v>0.06</v>
      </c>
      <c r="I1899" s="8">
        <v>50000</v>
      </c>
      <c r="J1899" s="8" t="str">
        <f t="shared" si="58"/>
        <v>Fresh 1L_0.06</v>
      </c>
      <c r="K1899" s="8" t="str">
        <f t="shared" si="59"/>
        <v>Fresh 1L_0.06_175242_C00453806</v>
      </c>
    </row>
    <row r="1900" spans="3:11" x14ac:dyDescent="0.2">
      <c r="C1900" s="8">
        <v>175242</v>
      </c>
      <c r="D1900" s="8" t="s">
        <v>1052</v>
      </c>
      <c r="E1900" s="8" t="s">
        <v>1089</v>
      </c>
      <c r="F1900" s="8" t="s">
        <v>1090</v>
      </c>
      <c r="G1900" s="8" t="s">
        <v>45</v>
      </c>
      <c r="H1900" s="8">
        <v>0.12</v>
      </c>
      <c r="I1900" s="8">
        <v>2530000</v>
      </c>
      <c r="J1900" s="8" t="str">
        <f t="shared" si="58"/>
        <v>Fristi LAD_0.12</v>
      </c>
      <c r="K1900" s="8" t="str">
        <f t="shared" si="59"/>
        <v>Fristi LAD_0.12_175242_C00453806</v>
      </c>
    </row>
    <row r="1901" spans="3:11" x14ac:dyDescent="0.2">
      <c r="C1901" s="8">
        <v>175242</v>
      </c>
      <c r="D1901" s="8" t="s">
        <v>1052</v>
      </c>
      <c r="E1901" s="8" t="s">
        <v>1089</v>
      </c>
      <c r="F1901" s="8" t="s">
        <v>1090</v>
      </c>
      <c r="G1901" s="8" t="s">
        <v>64</v>
      </c>
      <c r="H1901" s="8">
        <v>0.14000000000000001</v>
      </c>
      <c r="I1901" s="8">
        <v>8330000</v>
      </c>
      <c r="J1901" s="8" t="str">
        <f t="shared" si="58"/>
        <v>Hoan Hao 1L_0.14</v>
      </c>
      <c r="K1901" s="8" t="str">
        <f t="shared" si="59"/>
        <v>Hoan Hao 1L_0.14_175242_C00453806</v>
      </c>
    </row>
    <row r="1902" spans="3:11" x14ac:dyDescent="0.2">
      <c r="C1902" s="8">
        <v>175242</v>
      </c>
      <c r="D1902" s="8" t="s">
        <v>1052</v>
      </c>
      <c r="E1902" s="8" t="s">
        <v>1089</v>
      </c>
      <c r="F1902" s="8" t="s">
        <v>1090</v>
      </c>
      <c r="G1902" s="8" t="s">
        <v>65</v>
      </c>
      <c r="H1902" s="8">
        <v>0.06</v>
      </c>
      <c r="I1902" s="8">
        <v>50000</v>
      </c>
      <c r="J1902" s="8" t="str">
        <f t="shared" si="58"/>
        <v>Hoan Hao Tin_0.06</v>
      </c>
      <c r="K1902" s="8" t="str">
        <f t="shared" si="59"/>
        <v>Hoan Hao Tin_0.06_175242_C00453806</v>
      </c>
    </row>
    <row r="1903" spans="3:11" x14ac:dyDescent="0.2">
      <c r="C1903" s="8">
        <v>175242</v>
      </c>
      <c r="D1903" s="8" t="s">
        <v>1052</v>
      </c>
      <c r="E1903" s="8" t="s">
        <v>1089</v>
      </c>
      <c r="F1903" s="8" t="s">
        <v>1090</v>
      </c>
      <c r="G1903" s="8" t="s">
        <v>458</v>
      </c>
      <c r="H1903" s="8">
        <v>0.04</v>
      </c>
      <c r="I1903" s="8">
        <v>50000</v>
      </c>
      <c r="J1903" s="8" t="str">
        <f t="shared" si="58"/>
        <v>Truong Sinh_0.04</v>
      </c>
      <c r="K1903" s="8" t="str">
        <f t="shared" si="59"/>
        <v>Truong Sinh_0.04_175242_C00453806</v>
      </c>
    </row>
    <row r="1904" spans="3:11" x14ac:dyDescent="0.2">
      <c r="C1904" s="8">
        <v>175242</v>
      </c>
      <c r="D1904" s="8" t="s">
        <v>1052</v>
      </c>
      <c r="E1904" s="8" t="s">
        <v>1089</v>
      </c>
      <c r="F1904" s="8" t="s">
        <v>1090</v>
      </c>
      <c r="G1904" s="8" t="s">
        <v>27</v>
      </c>
      <c r="H1904" s="8">
        <v>0.08</v>
      </c>
      <c r="I1904" s="8">
        <v>50000</v>
      </c>
      <c r="J1904" s="8" t="str">
        <f t="shared" si="58"/>
        <v>YM 110/ 170_0.08</v>
      </c>
      <c r="K1904" s="8" t="str">
        <f t="shared" si="59"/>
        <v>YM 110/ 170_0.08_175242_C00453806</v>
      </c>
    </row>
    <row r="1905" spans="3:11" x14ac:dyDescent="0.2">
      <c r="C1905" s="8">
        <v>175242</v>
      </c>
      <c r="D1905" s="8" t="s">
        <v>1052</v>
      </c>
      <c r="E1905" s="8" t="s">
        <v>1091</v>
      </c>
      <c r="F1905" s="8" t="s">
        <v>1092</v>
      </c>
      <c r="G1905" s="8" t="s">
        <v>62</v>
      </c>
      <c r="H1905" s="8">
        <v>0.12</v>
      </c>
      <c r="I1905" s="8">
        <v>50000</v>
      </c>
      <c r="J1905" s="8" t="str">
        <f t="shared" si="58"/>
        <v>Cup yogurt_0.12</v>
      </c>
      <c r="K1905" s="8" t="str">
        <f t="shared" si="59"/>
        <v>Cup yogurt_0.12_175242_C00463360</v>
      </c>
    </row>
    <row r="1906" spans="3:11" x14ac:dyDescent="0.2">
      <c r="C1906" s="8">
        <v>175242</v>
      </c>
      <c r="D1906" s="8" t="s">
        <v>1052</v>
      </c>
      <c r="E1906" s="8" t="s">
        <v>1091</v>
      </c>
      <c r="F1906" s="8" t="s">
        <v>1092</v>
      </c>
      <c r="G1906" s="8" t="s">
        <v>72</v>
      </c>
      <c r="H1906" s="8">
        <v>0.1</v>
      </c>
      <c r="I1906" s="8">
        <v>50000</v>
      </c>
      <c r="J1906" s="8" t="str">
        <f t="shared" si="58"/>
        <v>Fresh 1L_0.1</v>
      </c>
      <c r="K1906" s="8" t="str">
        <f t="shared" si="59"/>
        <v>Fresh 1L_0.1_175242_C00463360</v>
      </c>
    </row>
    <row r="1907" spans="3:11" x14ac:dyDescent="0.2">
      <c r="C1907" s="8">
        <v>175242</v>
      </c>
      <c r="D1907" s="8" t="s">
        <v>1052</v>
      </c>
      <c r="E1907" s="8" t="s">
        <v>1091</v>
      </c>
      <c r="F1907" s="8" t="s">
        <v>1092</v>
      </c>
      <c r="G1907" s="8" t="s">
        <v>64</v>
      </c>
      <c r="H1907" s="8">
        <v>0.12</v>
      </c>
      <c r="I1907" s="8">
        <v>3070000</v>
      </c>
      <c r="J1907" s="8" t="str">
        <f t="shared" si="58"/>
        <v>Hoan Hao 1L_0.12</v>
      </c>
      <c r="K1907" s="8" t="str">
        <f t="shared" si="59"/>
        <v>Hoan Hao 1L_0.12_175242_C00463360</v>
      </c>
    </row>
    <row r="1908" spans="3:11" x14ac:dyDescent="0.2">
      <c r="C1908" s="8">
        <v>175242</v>
      </c>
      <c r="D1908" s="8" t="s">
        <v>1052</v>
      </c>
      <c r="E1908" s="8" t="s">
        <v>1091</v>
      </c>
      <c r="F1908" s="8" t="s">
        <v>1092</v>
      </c>
      <c r="G1908" s="8" t="s">
        <v>65</v>
      </c>
      <c r="H1908" s="8">
        <v>0.04</v>
      </c>
      <c r="I1908" s="8">
        <v>50000</v>
      </c>
      <c r="J1908" s="8" t="str">
        <f t="shared" si="58"/>
        <v>Hoan Hao Tin_0.04</v>
      </c>
      <c r="K1908" s="8" t="str">
        <f t="shared" si="59"/>
        <v>Hoan Hao Tin_0.04_175242_C00463360</v>
      </c>
    </row>
    <row r="1909" spans="3:11" x14ac:dyDescent="0.2">
      <c r="C1909" s="8">
        <v>175242</v>
      </c>
      <c r="D1909" s="8" t="s">
        <v>1052</v>
      </c>
      <c r="E1909" s="8" t="s">
        <v>1093</v>
      </c>
      <c r="F1909" s="8" t="s">
        <v>1094</v>
      </c>
      <c r="G1909" s="8" t="s">
        <v>81</v>
      </c>
      <c r="H1909" s="8">
        <v>0.08</v>
      </c>
      <c r="I1909" s="8">
        <v>200000</v>
      </c>
      <c r="J1909" s="8" t="str">
        <f t="shared" si="58"/>
        <v>DL Gold_0.08</v>
      </c>
      <c r="K1909" s="8" t="str">
        <f t="shared" si="59"/>
        <v>DL Gold_0.08_175242_C00464941</v>
      </c>
    </row>
    <row r="1910" spans="3:11" x14ac:dyDescent="0.2">
      <c r="C1910" s="8">
        <v>175242</v>
      </c>
      <c r="D1910" s="8" t="s">
        <v>1052</v>
      </c>
      <c r="E1910" s="8" t="s">
        <v>1093</v>
      </c>
      <c r="F1910" s="8" t="s">
        <v>1094</v>
      </c>
      <c r="G1910" s="8" t="s">
        <v>72</v>
      </c>
      <c r="H1910" s="8">
        <v>0.12</v>
      </c>
      <c r="I1910" s="8">
        <v>2470000</v>
      </c>
      <c r="J1910" s="8" t="str">
        <f t="shared" si="58"/>
        <v>Fresh 1L_0.12</v>
      </c>
      <c r="K1910" s="8" t="str">
        <f t="shared" si="59"/>
        <v>Fresh 1L_0.12_175242_C00464941</v>
      </c>
    </row>
    <row r="1911" spans="3:11" x14ac:dyDescent="0.2">
      <c r="C1911" s="8">
        <v>175242</v>
      </c>
      <c r="D1911" s="8" t="s">
        <v>1052</v>
      </c>
      <c r="E1911" s="8" t="s">
        <v>1093</v>
      </c>
      <c r="F1911" s="8" t="s">
        <v>1094</v>
      </c>
      <c r="G1911" s="8" t="s">
        <v>64</v>
      </c>
      <c r="H1911" s="8">
        <v>0.16</v>
      </c>
      <c r="I1911" s="8">
        <v>3200000</v>
      </c>
      <c r="J1911" s="8" t="str">
        <f t="shared" si="58"/>
        <v>Hoan Hao 1L_0.16</v>
      </c>
      <c r="K1911" s="8" t="str">
        <f t="shared" si="59"/>
        <v>Hoan Hao 1L_0.16_175242_C00464941</v>
      </c>
    </row>
    <row r="1912" spans="3:11" x14ac:dyDescent="0.2">
      <c r="C1912" s="8">
        <v>175242</v>
      </c>
      <c r="D1912" s="8" t="s">
        <v>1052</v>
      </c>
      <c r="E1912" s="8" t="s">
        <v>1093</v>
      </c>
      <c r="F1912" s="8" t="s">
        <v>1094</v>
      </c>
      <c r="G1912" s="8" t="s">
        <v>65</v>
      </c>
      <c r="H1912" s="8">
        <v>0.08</v>
      </c>
      <c r="I1912" s="8">
        <v>70000</v>
      </c>
      <c r="J1912" s="8" t="str">
        <f t="shared" si="58"/>
        <v>Hoan Hao Tin_0.08</v>
      </c>
      <c r="K1912" s="8" t="str">
        <f t="shared" si="59"/>
        <v>Hoan Hao Tin_0.08_175242_C00464941</v>
      </c>
    </row>
    <row r="1913" spans="3:11" x14ac:dyDescent="0.2">
      <c r="C1913" s="8">
        <v>175242</v>
      </c>
      <c r="D1913" s="8" t="s">
        <v>1052</v>
      </c>
      <c r="E1913" s="8" t="s">
        <v>1095</v>
      </c>
      <c r="F1913" s="8" t="s">
        <v>1096</v>
      </c>
      <c r="G1913" s="8" t="s">
        <v>62</v>
      </c>
      <c r="H1913" s="8">
        <v>0.14000000000000001</v>
      </c>
      <c r="I1913" s="8">
        <v>50000</v>
      </c>
      <c r="J1913" s="8" t="str">
        <f t="shared" si="58"/>
        <v>Cup yogurt_0.14</v>
      </c>
      <c r="K1913" s="8" t="str">
        <f t="shared" si="59"/>
        <v>Cup yogurt_0.14_175242_C00464956</v>
      </c>
    </row>
    <row r="1914" spans="3:11" x14ac:dyDescent="0.2">
      <c r="C1914" s="8">
        <v>175242</v>
      </c>
      <c r="D1914" s="8" t="s">
        <v>1052</v>
      </c>
      <c r="E1914" s="8" t="s">
        <v>1095</v>
      </c>
      <c r="F1914" s="8" t="s">
        <v>1096</v>
      </c>
      <c r="G1914" s="8" t="s">
        <v>72</v>
      </c>
      <c r="H1914" s="8">
        <v>0.05</v>
      </c>
      <c r="I1914" s="8">
        <v>50000</v>
      </c>
      <c r="J1914" s="8" t="str">
        <f t="shared" si="58"/>
        <v>Fresh 1L_0.05</v>
      </c>
      <c r="K1914" s="8" t="str">
        <f t="shared" si="59"/>
        <v>Fresh 1L_0.05_175242_C00464956</v>
      </c>
    </row>
    <row r="1915" spans="3:11" x14ac:dyDescent="0.2">
      <c r="C1915" s="8">
        <v>175242</v>
      </c>
      <c r="D1915" s="8" t="s">
        <v>1052</v>
      </c>
      <c r="E1915" s="8" t="s">
        <v>1095</v>
      </c>
      <c r="F1915" s="8" t="s">
        <v>1096</v>
      </c>
      <c r="G1915" s="8" t="s">
        <v>64</v>
      </c>
      <c r="H1915" s="8">
        <v>0.16</v>
      </c>
      <c r="I1915" s="8">
        <v>13130000</v>
      </c>
      <c r="J1915" s="8" t="str">
        <f t="shared" si="58"/>
        <v>Hoan Hao 1L_0.16</v>
      </c>
      <c r="K1915" s="8" t="str">
        <f t="shared" si="59"/>
        <v>Hoan Hao 1L_0.16_175242_C00464956</v>
      </c>
    </row>
    <row r="1916" spans="3:11" x14ac:dyDescent="0.2">
      <c r="C1916" s="8">
        <v>175242</v>
      </c>
      <c r="D1916" s="8" t="s">
        <v>1052</v>
      </c>
      <c r="E1916" s="8" t="s">
        <v>1095</v>
      </c>
      <c r="F1916" s="8" t="s">
        <v>1096</v>
      </c>
      <c r="G1916" s="8" t="s">
        <v>65</v>
      </c>
      <c r="H1916" s="8">
        <v>0.06</v>
      </c>
      <c r="I1916" s="8">
        <v>50000</v>
      </c>
      <c r="J1916" s="8" t="str">
        <f t="shared" si="58"/>
        <v>Hoan Hao Tin_0.06</v>
      </c>
      <c r="K1916" s="8" t="str">
        <f t="shared" si="59"/>
        <v>Hoan Hao Tin_0.06_175242_C00464956</v>
      </c>
    </row>
    <row r="1917" spans="3:11" x14ac:dyDescent="0.2">
      <c r="C1917" s="8">
        <v>175242</v>
      </c>
      <c r="D1917" s="8" t="s">
        <v>1052</v>
      </c>
      <c r="E1917" s="8" t="s">
        <v>1097</v>
      </c>
      <c r="F1917" s="8" t="s">
        <v>1098</v>
      </c>
      <c r="G1917" s="8" t="s">
        <v>62</v>
      </c>
      <c r="H1917" s="8">
        <v>0.14000000000000001</v>
      </c>
      <c r="I1917" s="8">
        <v>50000</v>
      </c>
      <c r="J1917" s="8" t="str">
        <f t="shared" si="58"/>
        <v>Cup yogurt_0.14</v>
      </c>
      <c r="K1917" s="8" t="str">
        <f t="shared" si="59"/>
        <v>Cup yogurt_0.14_175242_C00466438</v>
      </c>
    </row>
    <row r="1918" spans="3:11" x14ac:dyDescent="0.2">
      <c r="C1918" s="8">
        <v>175242</v>
      </c>
      <c r="D1918" s="8" t="s">
        <v>1052</v>
      </c>
      <c r="E1918" s="8" t="s">
        <v>1097</v>
      </c>
      <c r="F1918" s="8" t="s">
        <v>1098</v>
      </c>
      <c r="G1918" s="8" t="s">
        <v>72</v>
      </c>
      <c r="H1918" s="8">
        <v>0.05</v>
      </c>
      <c r="I1918" s="8">
        <v>50000</v>
      </c>
      <c r="J1918" s="8" t="str">
        <f t="shared" si="58"/>
        <v>Fresh 1L_0.05</v>
      </c>
      <c r="K1918" s="8" t="str">
        <f t="shared" si="59"/>
        <v>Fresh 1L_0.05_175242_C00466438</v>
      </c>
    </row>
    <row r="1919" spans="3:11" x14ac:dyDescent="0.2">
      <c r="C1919" s="8">
        <v>175242</v>
      </c>
      <c r="D1919" s="8" t="s">
        <v>1052</v>
      </c>
      <c r="E1919" s="8" t="s">
        <v>1097</v>
      </c>
      <c r="F1919" s="8" t="s">
        <v>1098</v>
      </c>
      <c r="G1919" s="8" t="s">
        <v>64</v>
      </c>
      <c r="H1919" s="8">
        <v>0.16</v>
      </c>
      <c r="I1919" s="8">
        <v>15670000</v>
      </c>
      <c r="J1919" s="8" t="str">
        <f t="shared" si="58"/>
        <v>Hoan Hao 1L_0.16</v>
      </c>
      <c r="K1919" s="8" t="str">
        <f t="shared" si="59"/>
        <v>Hoan Hao 1L_0.16_175242_C00466438</v>
      </c>
    </row>
    <row r="1920" spans="3:11" x14ac:dyDescent="0.2">
      <c r="C1920" s="8">
        <v>175242</v>
      </c>
      <c r="D1920" s="8" t="s">
        <v>1052</v>
      </c>
      <c r="E1920" s="8" t="s">
        <v>1097</v>
      </c>
      <c r="F1920" s="8" t="s">
        <v>1098</v>
      </c>
      <c r="G1920" s="8" t="s">
        <v>65</v>
      </c>
      <c r="H1920" s="8">
        <v>0.06</v>
      </c>
      <c r="I1920" s="8">
        <v>50000</v>
      </c>
      <c r="J1920" s="8" t="str">
        <f t="shared" si="58"/>
        <v>Hoan Hao Tin_0.06</v>
      </c>
      <c r="K1920" s="8" t="str">
        <f t="shared" si="59"/>
        <v>Hoan Hao Tin_0.06_175242_C00466438</v>
      </c>
    </row>
    <row r="1921" spans="3:11" x14ac:dyDescent="0.2">
      <c r="C1921" s="8">
        <v>175242</v>
      </c>
      <c r="D1921" s="8" t="s">
        <v>1052</v>
      </c>
      <c r="E1921" s="8" t="s">
        <v>1099</v>
      </c>
      <c r="F1921" s="8" t="s">
        <v>1100</v>
      </c>
      <c r="G1921" s="8" t="s">
        <v>62</v>
      </c>
      <c r="H1921" s="8">
        <v>0.14000000000000001</v>
      </c>
      <c r="I1921" s="8">
        <v>50000</v>
      </c>
      <c r="J1921" s="8" t="str">
        <f t="shared" si="58"/>
        <v>Cup yogurt_0.14</v>
      </c>
      <c r="K1921" s="8" t="str">
        <f t="shared" si="59"/>
        <v>Cup yogurt_0.14_175242_C00466871</v>
      </c>
    </row>
    <row r="1922" spans="3:11" x14ac:dyDescent="0.2">
      <c r="C1922" s="8">
        <v>175242</v>
      </c>
      <c r="D1922" s="8" t="s">
        <v>1052</v>
      </c>
      <c r="E1922" s="8" t="s">
        <v>1099</v>
      </c>
      <c r="F1922" s="8" t="s">
        <v>1100</v>
      </c>
      <c r="G1922" s="8" t="s">
        <v>72</v>
      </c>
      <c r="H1922" s="8">
        <v>0.05</v>
      </c>
      <c r="I1922" s="8">
        <v>50000</v>
      </c>
      <c r="J1922" s="8" t="str">
        <f t="shared" ref="J1922:J1985" si="60">G1922&amp;"_"&amp;H1922</f>
        <v>Fresh 1L_0.05</v>
      </c>
      <c r="K1922" s="8" t="str">
        <f t="shared" si="59"/>
        <v>Fresh 1L_0.05_175242_C00466871</v>
      </c>
    </row>
    <row r="1923" spans="3:11" x14ac:dyDescent="0.2">
      <c r="C1923" s="8">
        <v>175242</v>
      </c>
      <c r="D1923" s="8" t="s">
        <v>1052</v>
      </c>
      <c r="E1923" s="8" t="s">
        <v>1099</v>
      </c>
      <c r="F1923" s="8" t="s">
        <v>1100</v>
      </c>
      <c r="G1923" s="8" t="s">
        <v>64</v>
      </c>
      <c r="H1923" s="8">
        <v>0.16</v>
      </c>
      <c r="I1923" s="8">
        <v>37670000</v>
      </c>
      <c r="J1923" s="8" t="str">
        <f t="shared" si="60"/>
        <v>Hoan Hao 1L_0.16</v>
      </c>
      <c r="K1923" s="8" t="str">
        <f t="shared" ref="K1923:K1986" si="61">G1923&amp;"_"&amp;H1923&amp;"_"&amp;C1923&amp;"_"&amp;E1923</f>
        <v>Hoan Hao 1L_0.16_175242_C00466871</v>
      </c>
    </row>
    <row r="1924" spans="3:11" x14ac:dyDescent="0.2">
      <c r="C1924" s="8">
        <v>175242</v>
      </c>
      <c r="D1924" s="8" t="s">
        <v>1052</v>
      </c>
      <c r="E1924" s="8" t="s">
        <v>1099</v>
      </c>
      <c r="F1924" s="8" t="s">
        <v>1100</v>
      </c>
      <c r="G1924" s="8" t="s">
        <v>65</v>
      </c>
      <c r="H1924" s="8">
        <v>0.06</v>
      </c>
      <c r="I1924" s="8">
        <v>50000</v>
      </c>
      <c r="J1924" s="8" t="str">
        <f t="shared" si="60"/>
        <v>Hoan Hao Tin_0.06</v>
      </c>
      <c r="K1924" s="8" t="str">
        <f t="shared" si="61"/>
        <v>Hoan Hao Tin_0.06_175242_C00466871</v>
      </c>
    </row>
    <row r="1925" spans="3:11" x14ac:dyDescent="0.2">
      <c r="C1925" s="8">
        <v>175242</v>
      </c>
      <c r="D1925" s="8" t="s">
        <v>1052</v>
      </c>
      <c r="E1925" s="8" t="s">
        <v>1099</v>
      </c>
      <c r="F1925" s="8" t="s">
        <v>1100</v>
      </c>
      <c r="G1925" s="8" t="s">
        <v>69</v>
      </c>
      <c r="H1925" s="8">
        <v>0.06</v>
      </c>
      <c r="I1925" s="8">
        <v>50000</v>
      </c>
      <c r="J1925" s="8" t="str">
        <f t="shared" si="60"/>
        <v>Ovaltine 285g_0.06</v>
      </c>
      <c r="K1925" s="8" t="str">
        <f t="shared" si="61"/>
        <v>Ovaltine 285g_0.06_175242_C00466871</v>
      </c>
    </row>
    <row r="1926" spans="3:11" x14ac:dyDescent="0.2">
      <c r="C1926" s="8">
        <v>175242</v>
      </c>
      <c r="D1926" s="8" t="s">
        <v>1052</v>
      </c>
      <c r="E1926" s="8" t="s">
        <v>1101</v>
      </c>
      <c r="F1926" s="8" t="s">
        <v>1102</v>
      </c>
      <c r="G1926" s="8" t="s">
        <v>94</v>
      </c>
      <c r="H1926" s="8">
        <v>0.13</v>
      </c>
      <c r="I1926" s="8">
        <v>82130000</v>
      </c>
      <c r="J1926" s="8" t="str">
        <f t="shared" si="60"/>
        <v>DL Blue_0.13</v>
      </c>
      <c r="K1926" s="8" t="str">
        <f t="shared" si="61"/>
        <v>DL Blue_0.13_175242_C00471721</v>
      </c>
    </row>
    <row r="1927" spans="3:11" x14ac:dyDescent="0.2">
      <c r="C1927" s="8">
        <v>175242</v>
      </c>
      <c r="D1927" s="8" t="s">
        <v>1052</v>
      </c>
      <c r="E1927" s="8" t="s">
        <v>1101</v>
      </c>
      <c r="F1927" s="8" t="s">
        <v>1102</v>
      </c>
      <c r="G1927" s="8" t="s">
        <v>25</v>
      </c>
      <c r="H1927" s="8">
        <v>0.12</v>
      </c>
      <c r="I1927" s="8">
        <v>1930000</v>
      </c>
      <c r="J1927" s="8" t="str">
        <f t="shared" si="60"/>
        <v>Fresh 110/ 180_0.12</v>
      </c>
      <c r="K1927" s="8" t="str">
        <f t="shared" si="61"/>
        <v>Fresh 110/ 180_0.12_175242_C00471721</v>
      </c>
    </row>
    <row r="1928" spans="3:11" x14ac:dyDescent="0.2">
      <c r="C1928" s="8">
        <v>175242</v>
      </c>
      <c r="D1928" s="8" t="s">
        <v>1052</v>
      </c>
      <c r="E1928" s="8" t="s">
        <v>1103</v>
      </c>
      <c r="F1928" s="8" t="s">
        <v>1104</v>
      </c>
      <c r="G1928" s="8" t="s">
        <v>62</v>
      </c>
      <c r="H1928" s="8">
        <v>0.14000000000000001</v>
      </c>
      <c r="I1928" s="8">
        <v>200000</v>
      </c>
      <c r="J1928" s="8" t="str">
        <f t="shared" si="60"/>
        <v>Cup yogurt_0.14</v>
      </c>
      <c r="K1928" s="8" t="str">
        <f t="shared" si="61"/>
        <v>Cup yogurt_0.14_175242_C00473102</v>
      </c>
    </row>
    <row r="1929" spans="3:11" x14ac:dyDescent="0.2">
      <c r="C1929" s="8">
        <v>175242</v>
      </c>
      <c r="D1929" s="8" t="s">
        <v>1052</v>
      </c>
      <c r="E1929" s="8" t="s">
        <v>1103</v>
      </c>
      <c r="F1929" s="8" t="s">
        <v>1104</v>
      </c>
      <c r="G1929" s="8" t="s">
        <v>72</v>
      </c>
      <c r="H1929" s="8">
        <v>0.05</v>
      </c>
      <c r="I1929" s="8">
        <v>50000</v>
      </c>
      <c r="J1929" s="8" t="str">
        <f t="shared" si="60"/>
        <v>Fresh 1L_0.05</v>
      </c>
      <c r="K1929" s="8" t="str">
        <f t="shared" si="61"/>
        <v>Fresh 1L_0.05_175242_C00473102</v>
      </c>
    </row>
    <row r="1930" spans="3:11" x14ac:dyDescent="0.2">
      <c r="C1930" s="8">
        <v>175242</v>
      </c>
      <c r="D1930" s="8" t="s">
        <v>1052</v>
      </c>
      <c r="E1930" s="8" t="s">
        <v>1103</v>
      </c>
      <c r="F1930" s="8" t="s">
        <v>1104</v>
      </c>
      <c r="G1930" s="8" t="s">
        <v>64</v>
      </c>
      <c r="H1930" s="8">
        <v>0.16</v>
      </c>
      <c r="I1930" s="8">
        <v>11730000</v>
      </c>
      <c r="J1930" s="8" t="str">
        <f t="shared" si="60"/>
        <v>Hoan Hao 1L_0.16</v>
      </c>
      <c r="K1930" s="8" t="str">
        <f t="shared" si="61"/>
        <v>Hoan Hao 1L_0.16_175242_C00473102</v>
      </c>
    </row>
    <row r="1931" spans="3:11" x14ac:dyDescent="0.2">
      <c r="C1931" s="8">
        <v>175242</v>
      </c>
      <c r="D1931" s="8" t="s">
        <v>1052</v>
      </c>
      <c r="E1931" s="8" t="s">
        <v>1103</v>
      </c>
      <c r="F1931" s="8" t="s">
        <v>1104</v>
      </c>
      <c r="G1931" s="8" t="s">
        <v>65</v>
      </c>
      <c r="H1931" s="8">
        <v>0.06</v>
      </c>
      <c r="I1931" s="8">
        <v>50000</v>
      </c>
      <c r="J1931" s="8" t="str">
        <f t="shared" si="60"/>
        <v>Hoan Hao Tin_0.06</v>
      </c>
      <c r="K1931" s="8" t="str">
        <f t="shared" si="61"/>
        <v>Hoan Hao Tin_0.06_175242_C00473102</v>
      </c>
    </row>
    <row r="1932" spans="3:11" x14ac:dyDescent="0.2">
      <c r="C1932" s="8">
        <v>175242</v>
      </c>
      <c r="D1932" s="8" t="s">
        <v>1052</v>
      </c>
      <c r="E1932" s="8" t="s">
        <v>1105</v>
      </c>
      <c r="F1932" s="8" t="s">
        <v>1106</v>
      </c>
      <c r="G1932" s="8" t="s">
        <v>17</v>
      </c>
      <c r="H1932" s="8">
        <v>0.09</v>
      </c>
      <c r="I1932" s="8">
        <v>50000</v>
      </c>
      <c r="J1932" s="8" t="str">
        <f t="shared" si="60"/>
        <v>CK 110/ 170_0.09</v>
      </c>
      <c r="K1932" s="8" t="str">
        <f t="shared" si="61"/>
        <v>CK 110/ 170_0.09_175242_C00473754</v>
      </c>
    </row>
    <row r="1933" spans="3:11" x14ac:dyDescent="0.2">
      <c r="C1933" s="8">
        <v>175242</v>
      </c>
      <c r="D1933" s="8" t="s">
        <v>1052</v>
      </c>
      <c r="E1933" s="8" t="s">
        <v>1105</v>
      </c>
      <c r="F1933" s="8" t="s">
        <v>1106</v>
      </c>
      <c r="G1933" s="8" t="s">
        <v>62</v>
      </c>
      <c r="H1933" s="8">
        <v>0.14000000000000001</v>
      </c>
      <c r="I1933" s="8">
        <v>50000</v>
      </c>
      <c r="J1933" s="8" t="str">
        <f t="shared" si="60"/>
        <v>Cup yogurt_0.14</v>
      </c>
      <c r="K1933" s="8" t="str">
        <f t="shared" si="61"/>
        <v>Cup yogurt_0.14_175242_C00473754</v>
      </c>
    </row>
    <row r="1934" spans="3:11" x14ac:dyDescent="0.2">
      <c r="C1934" s="8">
        <v>175242</v>
      </c>
      <c r="D1934" s="8" t="s">
        <v>1052</v>
      </c>
      <c r="E1934" s="8" t="s">
        <v>1105</v>
      </c>
      <c r="F1934" s="8" t="s">
        <v>1106</v>
      </c>
      <c r="G1934" s="8" t="s">
        <v>94</v>
      </c>
      <c r="H1934" s="8">
        <v>0.06</v>
      </c>
      <c r="I1934" s="8">
        <v>50000</v>
      </c>
      <c r="J1934" s="8" t="str">
        <f t="shared" si="60"/>
        <v>DL Blue_0.06</v>
      </c>
      <c r="K1934" s="8" t="str">
        <f t="shared" si="61"/>
        <v>DL Blue_0.06_175242_C00473754</v>
      </c>
    </row>
    <row r="1935" spans="3:11" x14ac:dyDescent="0.2">
      <c r="C1935" s="8">
        <v>175242</v>
      </c>
      <c r="D1935" s="8" t="s">
        <v>1052</v>
      </c>
      <c r="E1935" s="8" t="s">
        <v>1105</v>
      </c>
      <c r="F1935" s="8" t="s">
        <v>1106</v>
      </c>
      <c r="G1935" s="8" t="s">
        <v>81</v>
      </c>
      <c r="H1935" s="8">
        <v>0.06</v>
      </c>
      <c r="I1935" s="8">
        <v>50000</v>
      </c>
      <c r="J1935" s="8" t="str">
        <f t="shared" si="60"/>
        <v>DL Gold_0.06</v>
      </c>
      <c r="K1935" s="8" t="str">
        <f t="shared" si="61"/>
        <v>DL Gold_0.06_175242_C00473754</v>
      </c>
    </row>
    <row r="1936" spans="3:11" x14ac:dyDescent="0.2">
      <c r="C1936" s="8">
        <v>175242</v>
      </c>
      <c r="D1936" s="8" t="s">
        <v>1052</v>
      </c>
      <c r="E1936" s="8" t="s">
        <v>1105</v>
      </c>
      <c r="F1936" s="8" t="s">
        <v>1106</v>
      </c>
      <c r="G1936" s="8" t="s">
        <v>24</v>
      </c>
      <c r="H1936" s="8">
        <v>7.0000000000000007E-2</v>
      </c>
      <c r="I1936" s="8">
        <v>50000</v>
      </c>
      <c r="J1936" s="8" t="str">
        <f t="shared" si="60"/>
        <v>Fino_0.07</v>
      </c>
      <c r="K1936" s="8" t="str">
        <f t="shared" si="61"/>
        <v>Fino_0.07_175242_C00473754</v>
      </c>
    </row>
    <row r="1937" spans="3:11" x14ac:dyDescent="0.2">
      <c r="C1937" s="8">
        <v>175242</v>
      </c>
      <c r="D1937" s="8" t="s">
        <v>1052</v>
      </c>
      <c r="E1937" s="8" t="s">
        <v>1105</v>
      </c>
      <c r="F1937" s="8" t="s">
        <v>1106</v>
      </c>
      <c r="G1937" s="8" t="s">
        <v>25</v>
      </c>
      <c r="H1937" s="8">
        <v>0.09</v>
      </c>
      <c r="I1937" s="8">
        <v>50000</v>
      </c>
      <c r="J1937" s="8" t="str">
        <f t="shared" si="60"/>
        <v>Fresh 110/ 180_0.09</v>
      </c>
      <c r="K1937" s="8" t="str">
        <f t="shared" si="61"/>
        <v>Fresh 110/ 180_0.09_175242_C00473754</v>
      </c>
    </row>
    <row r="1938" spans="3:11" x14ac:dyDescent="0.2">
      <c r="C1938" s="8">
        <v>175242</v>
      </c>
      <c r="D1938" s="8" t="s">
        <v>1052</v>
      </c>
      <c r="E1938" s="8" t="s">
        <v>1105</v>
      </c>
      <c r="F1938" s="8" t="s">
        <v>1106</v>
      </c>
      <c r="G1938" s="8" t="s">
        <v>72</v>
      </c>
      <c r="H1938" s="8">
        <v>0.12</v>
      </c>
      <c r="I1938" s="8">
        <v>50000</v>
      </c>
      <c r="J1938" s="8" t="str">
        <f t="shared" si="60"/>
        <v>Fresh 1L_0.12</v>
      </c>
      <c r="K1938" s="8" t="str">
        <f t="shared" si="61"/>
        <v>Fresh 1L_0.12_175242_C00473754</v>
      </c>
    </row>
    <row r="1939" spans="3:11" x14ac:dyDescent="0.2">
      <c r="C1939" s="8">
        <v>175242</v>
      </c>
      <c r="D1939" s="8" t="s">
        <v>1052</v>
      </c>
      <c r="E1939" s="8" t="s">
        <v>1105</v>
      </c>
      <c r="F1939" s="8" t="s">
        <v>1106</v>
      </c>
      <c r="G1939" s="8" t="s">
        <v>45</v>
      </c>
      <c r="H1939" s="8">
        <v>0.12</v>
      </c>
      <c r="I1939" s="8">
        <v>50000</v>
      </c>
      <c r="J1939" s="8" t="str">
        <f t="shared" si="60"/>
        <v>Fristi LAD_0.12</v>
      </c>
      <c r="K1939" s="8" t="str">
        <f t="shared" si="61"/>
        <v>Fristi LAD_0.12_175242_C00473754</v>
      </c>
    </row>
    <row r="1940" spans="3:11" x14ac:dyDescent="0.2">
      <c r="C1940" s="8">
        <v>175242</v>
      </c>
      <c r="D1940" s="8" t="s">
        <v>1052</v>
      </c>
      <c r="E1940" s="8" t="s">
        <v>1105</v>
      </c>
      <c r="F1940" s="8" t="s">
        <v>1106</v>
      </c>
      <c r="G1940" s="8" t="s">
        <v>64</v>
      </c>
      <c r="H1940" s="8">
        <v>0.14000000000000001</v>
      </c>
      <c r="I1940" s="8">
        <v>50000</v>
      </c>
      <c r="J1940" s="8" t="str">
        <f t="shared" si="60"/>
        <v>Hoan Hao 1L_0.14</v>
      </c>
      <c r="K1940" s="8" t="str">
        <f t="shared" si="61"/>
        <v>Hoan Hao 1L_0.14_175242_C00473754</v>
      </c>
    </row>
    <row r="1941" spans="3:11" x14ac:dyDescent="0.2">
      <c r="C1941" s="8">
        <v>175242</v>
      </c>
      <c r="D1941" s="8" t="s">
        <v>1052</v>
      </c>
      <c r="E1941" s="8" t="s">
        <v>1105</v>
      </c>
      <c r="F1941" s="8" t="s">
        <v>1106</v>
      </c>
      <c r="G1941" s="8" t="s">
        <v>65</v>
      </c>
      <c r="H1941" s="8">
        <v>0.06</v>
      </c>
      <c r="I1941" s="8">
        <v>50000</v>
      </c>
      <c r="J1941" s="8" t="str">
        <f t="shared" si="60"/>
        <v>Hoan Hao Tin_0.06</v>
      </c>
      <c r="K1941" s="8" t="str">
        <f t="shared" si="61"/>
        <v>Hoan Hao Tin_0.06_175242_C00473754</v>
      </c>
    </row>
    <row r="1942" spans="3:11" x14ac:dyDescent="0.2">
      <c r="C1942" s="8">
        <v>175242</v>
      </c>
      <c r="D1942" s="8" t="s">
        <v>1052</v>
      </c>
      <c r="E1942" s="8" t="s">
        <v>1105</v>
      </c>
      <c r="F1942" s="8" t="s">
        <v>1106</v>
      </c>
      <c r="G1942" s="8" t="s">
        <v>26</v>
      </c>
      <c r="H1942" s="8">
        <v>0.1</v>
      </c>
      <c r="I1942" s="8">
        <v>50000</v>
      </c>
      <c r="J1942" s="8" t="str">
        <f t="shared" si="60"/>
        <v>Ovaltine 110/ 180_0.1</v>
      </c>
      <c r="K1942" s="8" t="str">
        <f t="shared" si="61"/>
        <v>Ovaltine 110/ 180_0.1_175242_C00473754</v>
      </c>
    </row>
    <row r="1943" spans="3:11" x14ac:dyDescent="0.2">
      <c r="C1943" s="8">
        <v>175242</v>
      </c>
      <c r="D1943" s="8" t="s">
        <v>1052</v>
      </c>
      <c r="E1943" s="8" t="s">
        <v>1105</v>
      </c>
      <c r="F1943" s="8" t="s">
        <v>1106</v>
      </c>
      <c r="G1943" s="8" t="s">
        <v>458</v>
      </c>
      <c r="H1943" s="8">
        <v>0.04</v>
      </c>
      <c r="I1943" s="8">
        <v>50000</v>
      </c>
      <c r="J1943" s="8" t="str">
        <f t="shared" si="60"/>
        <v>Truong Sinh_0.04</v>
      </c>
      <c r="K1943" s="8" t="str">
        <f t="shared" si="61"/>
        <v>Truong Sinh_0.04_175242_C00473754</v>
      </c>
    </row>
    <row r="1944" spans="3:11" x14ac:dyDescent="0.2">
      <c r="C1944" s="8">
        <v>175242</v>
      </c>
      <c r="D1944" s="8" t="s">
        <v>1052</v>
      </c>
      <c r="E1944" s="8" t="s">
        <v>1105</v>
      </c>
      <c r="F1944" s="8" t="s">
        <v>1106</v>
      </c>
      <c r="G1944" s="8" t="s">
        <v>27</v>
      </c>
      <c r="H1944" s="8">
        <v>0.08</v>
      </c>
      <c r="I1944" s="8">
        <v>50000</v>
      </c>
      <c r="J1944" s="8" t="str">
        <f t="shared" si="60"/>
        <v>YM 110/ 170_0.08</v>
      </c>
      <c r="K1944" s="8" t="str">
        <f t="shared" si="61"/>
        <v>YM 110/ 170_0.08_175242_C00473754</v>
      </c>
    </row>
    <row r="1945" spans="3:11" x14ac:dyDescent="0.2">
      <c r="C1945" s="8">
        <v>175242</v>
      </c>
      <c r="D1945" s="8" t="s">
        <v>1052</v>
      </c>
      <c r="E1945" s="8" t="s">
        <v>1107</v>
      </c>
      <c r="F1945" s="8" t="s">
        <v>1108</v>
      </c>
      <c r="G1945" s="8" t="s">
        <v>94</v>
      </c>
      <c r="H1945" s="8">
        <v>0.06</v>
      </c>
      <c r="I1945" s="8">
        <v>50000</v>
      </c>
      <c r="J1945" s="8" t="str">
        <f t="shared" si="60"/>
        <v>DL Blue_0.06</v>
      </c>
      <c r="K1945" s="8" t="str">
        <f t="shared" si="61"/>
        <v>DL Blue_0.06_175242_C00479200</v>
      </c>
    </row>
    <row r="1946" spans="3:11" x14ac:dyDescent="0.2">
      <c r="C1946" s="8">
        <v>175242</v>
      </c>
      <c r="D1946" s="8" t="s">
        <v>1052</v>
      </c>
      <c r="E1946" s="8" t="s">
        <v>1107</v>
      </c>
      <c r="F1946" s="8" t="s">
        <v>1108</v>
      </c>
      <c r="G1946" s="8" t="s">
        <v>81</v>
      </c>
      <c r="H1946" s="8">
        <v>0.06</v>
      </c>
      <c r="I1946" s="8">
        <v>14070000</v>
      </c>
      <c r="J1946" s="8" t="str">
        <f t="shared" si="60"/>
        <v>DL Gold_0.06</v>
      </c>
      <c r="K1946" s="8" t="str">
        <f t="shared" si="61"/>
        <v>DL Gold_0.06_175242_C00479200</v>
      </c>
    </row>
    <row r="1947" spans="3:11" x14ac:dyDescent="0.2">
      <c r="C1947" s="8">
        <v>175242</v>
      </c>
      <c r="D1947" s="8" t="s">
        <v>1052</v>
      </c>
      <c r="E1947" s="8" t="s">
        <v>1109</v>
      </c>
      <c r="F1947" s="8" t="s">
        <v>1110</v>
      </c>
      <c r="G1947" s="8" t="s">
        <v>62</v>
      </c>
      <c r="H1947" s="8">
        <v>0.15</v>
      </c>
      <c r="I1947" s="8">
        <v>2200000</v>
      </c>
      <c r="J1947" s="8" t="str">
        <f t="shared" si="60"/>
        <v>Cup yogurt_0.15</v>
      </c>
      <c r="K1947" s="8" t="str">
        <f t="shared" si="61"/>
        <v>Cup yogurt_0.15_175242_C00480193</v>
      </c>
    </row>
    <row r="1948" spans="3:11" x14ac:dyDescent="0.2">
      <c r="C1948" s="8">
        <v>175242</v>
      </c>
      <c r="D1948" s="8" t="s">
        <v>1052</v>
      </c>
      <c r="E1948" s="8" t="s">
        <v>1109</v>
      </c>
      <c r="F1948" s="8" t="s">
        <v>1110</v>
      </c>
      <c r="G1948" s="8" t="s">
        <v>72</v>
      </c>
      <c r="H1948" s="8">
        <v>0.15</v>
      </c>
      <c r="I1948" s="8">
        <v>1400000</v>
      </c>
      <c r="J1948" s="8" t="str">
        <f t="shared" si="60"/>
        <v>Fresh 1L_0.15</v>
      </c>
      <c r="K1948" s="8" t="str">
        <f t="shared" si="61"/>
        <v>Fresh 1L_0.15_175242_C00480193</v>
      </c>
    </row>
    <row r="1949" spans="3:11" x14ac:dyDescent="0.2">
      <c r="C1949" s="8">
        <v>175242</v>
      </c>
      <c r="D1949" s="8" t="s">
        <v>1052</v>
      </c>
      <c r="E1949" s="8" t="s">
        <v>1109</v>
      </c>
      <c r="F1949" s="8" t="s">
        <v>1110</v>
      </c>
      <c r="G1949" s="8" t="s">
        <v>64</v>
      </c>
      <c r="H1949" s="8">
        <v>0.16</v>
      </c>
      <c r="I1949" s="8">
        <v>11200000</v>
      </c>
      <c r="J1949" s="8" t="str">
        <f t="shared" si="60"/>
        <v>Hoan Hao 1L_0.16</v>
      </c>
      <c r="K1949" s="8" t="str">
        <f t="shared" si="61"/>
        <v>Hoan Hao 1L_0.16_175242_C00480193</v>
      </c>
    </row>
    <row r="1950" spans="3:11" x14ac:dyDescent="0.2">
      <c r="C1950" s="8">
        <v>175242</v>
      </c>
      <c r="D1950" s="8" t="s">
        <v>1052</v>
      </c>
      <c r="E1950" s="8" t="s">
        <v>1111</v>
      </c>
      <c r="F1950" s="8" t="s">
        <v>1112</v>
      </c>
      <c r="G1950" s="8" t="s">
        <v>62</v>
      </c>
      <c r="H1950" s="8">
        <v>0.15</v>
      </c>
      <c r="I1950" s="8">
        <v>800000</v>
      </c>
      <c r="J1950" s="8" t="str">
        <f t="shared" si="60"/>
        <v>Cup yogurt_0.15</v>
      </c>
      <c r="K1950" s="8" t="str">
        <f t="shared" si="61"/>
        <v>Cup yogurt_0.15_175242_C00480194</v>
      </c>
    </row>
    <row r="1951" spans="3:11" x14ac:dyDescent="0.2">
      <c r="C1951" s="8">
        <v>175242</v>
      </c>
      <c r="D1951" s="8" t="s">
        <v>1052</v>
      </c>
      <c r="E1951" s="8" t="s">
        <v>1111</v>
      </c>
      <c r="F1951" s="8" t="s">
        <v>1112</v>
      </c>
      <c r="G1951" s="8" t="s">
        <v>72</v>
      </c>
      <c r="H1951" s="8">
        <v>0.15</v>
      </c>
      <c r="I1951" s="8">
        <v>1670000</v>
      </c>
      <c r="J1951" s="8" t="str">
        <f t="shared" si="60"/>
        <v>Fresh 1L_0.15</v>
      </c>
      <c r="K1951" s="8" t="str">
        <f t="shared" si="61"/>
        <v>Fresh 1L_0.15_175242_C00480194</v>
      </c>
    </row>
    <row r="1952" spans="3:11" x14ac:dyDescent="0.2">
      <c r="C1952" s="8">
        <v>175242</v>
      </c>
      <c r="D1952" s="8" t="s">
        <v>1052</v>
      </c>
      <c r="E1952" s="8" t="s">
        <v>1111</v>
      </c>
      <c r="F1952" s="8" t="s">
        <v>1112</v>
      </c>
      <c r="G1952" s="8" t="s">
        <v>64</v>
      </c>
      <c r="H1952" s="8">
        <v>0.16</v>
      </c>
      <c r="I1952" s="8">
        <v>11000000</v>
      </c>
      <c r="J1952" s="8" t="str">
        <f t="shared" si="60"/>
        <v>Hoan Hao 1L_0.16</v>
      </c>
      <c r="K1952" s="8" t="str">
        <f t="shared" si="61"/>
        <v>Hoan Hao 1L_0.16_175242_C00480194</v>
      </c>
    </row>
    <row r="1953" spans="3:11" x14ac:dyDescent="0.2">
      <c r="C1953" s="8">
        <v>175242</v>
      </c>
      <c r="D1953" s="8" t="s">
        <v>1052</v>
      </c>
      <c r="E1953" s="8" t="s">
        <v>1113</v>
      </c>
      <c r="F1953" s="8" t="s">
        <v>1114</v>
      </c>
      <c r="G1953" s="8" t="s">
        <v>62</v>
      </c>
      <c r="H1953" s="8">
        <v>0.15</v>
      </c>
      <c r="I1953" s="8">
        <v>600000</v>
      </c>
      <c r="J1953" s="8" t="str">
        <f t="shared" si="60"/>
        <v>Cup yogurt_0.15</v>
      </c>
      <c r="K1953" s="8" t="str">
        <f t="shared" si="61"/>
        <v>Cup yogurt_0.15_175242_C00480195</v>
      </c>
    </row>
    <row r="1954" spans="3:11" x14ac:dyDescent="0.2">
      <c r="C1954" s="8">
        <v>175242</v>
      </c>
      <c r="D1954" s="8" t="s">
        <v>1052</v>
      </c>
      <c r="E1954" s="8" t="s">
        <v>1113</v>
      </c>
      <c r="F1954" s="8" t="s">
        <v>1114</v>
      </c>
      <c r="G1954" s="8" t="s">
        <v>72</v>
      </c>
      <c r="H1954" s="8">
        <v>0.15</v>
      </c>
      <c r="I1954" s="8">
        <v>930000</v>
      </c>
      <c r="J1954" s="8" t="str">
        <f t="shared" si="60"/>
        <v>Fresh 1L_0.15</v>
      </c>
      <c r="K1954" s="8" t="str">
        <f t="shared" si="61"/>
        <v>Fresh 1L_0.15_175242_C00480195</v>
      </c>
    </row>
    <row r="1955" spans="3:11" x14ac:dyDescent="0.2">
      <c r="C1955" s="8">
        <v>175242</v>
      </c>
      <c r="D1955" s="8" t="s">
        <v>1052</v>
      </c>
      <c r="E1955" s="8" t="s">
        <v>1113</v>
      </c>
      <c r="F1955" s="8" t="s">
        <v>1114</v>
      </c>
      <c r="G1955" s="8" t="s">
        <v>64</v>
      </c>
      <c r="H1955" s="8">
        <v>0.16</v>
      </c>
      <c r="I1955" s="8">
        <v>9200000</v>
      </c>
      <c r="J1955" s="8" t="str">
        <f t="shared" si="60"/>
        <v>Hoan Hao 1L_0.16</v>
      </c>
      <c r="K1955" s="8" t="str">
        <f t="shared" si="61"/>
        <v>Hoan Hao 1L_0.16_175242_C00480195</v>
      </c>
    </row>
    <row r="1956" spans="3:11" x14ac:dyDescent="0.2">
      <c r="C1956" s="8">
        <v>175242</v>
      </c>
      <c r="D1956" s="8" t="s">
        <v>1052</v>
      </c>
      <c r="E1956" s="8" t="s">
        <v>1115</v>
      </c>
      <c r="F1956" s="8" t="s">
        <v>1116</v>
      </c>
      <c r="G1956" s="8" t="s">
        <v>25</v>
      </c>
      <c r="H1956" s="8">
        <v>8.4999999999999992E-2</v>
      </c>
      <c r="I1956" s="8">
        <v>50000</v>
      </c>
      <c r="J1956" s="8" t="str">
        <f t="shared" si="60"/>
        <v>Fresh 110/ 180_0.085</v>
      </c>
      <c r="K1956" s="8" t="str">
        <f t="shared" si="61"/>
        <v>Fresh 110/ 180_0.085_175242_C00480885</v>
      </c>
    </row>
    <row r="1957" spans="3:11" x14ac:dyDescent="0.2">
      <c r="C1957" s="8">
        <v>175242</v>
      </c>
      <c r="D1957" s="8" t="s">
        <v>1052</v>
      </c>
      <c r="E1957" s="8" t="s">
        <v>1117</v>
      </c>
      <c r="F1957" s="8" t="s">
        <v>1118</v>
      </c>
      <c r="G1957" s="8" t="s">
        <v>17</v>
      </c>
      <c r="H1957" s="8">
        <v>0.17</v>
      </c>
      <c r="I1957" s="8">
        <v>70000</v>
      </c>
      <c r="J1957" s="8" t="str">
        <f t="shared" si="60"/>
        <v>CK 110/ 170_0.17</v>
      </c>
      <c r="K1957" s="8" t="str">
        <f t="shared" si="61"/>
        <v>CK 110/ 170_0.17_175242_C00482952</v>
      </c>
    </row>
    <row r="1958" spans="3:11" x14ac:dyDescent="0.2">
      <c r="C1958" s="8">
        <v>175242</v>
      </c>
      <c r="D1958" s="8" t="s">
        <v>1052</v>
      </c>
      <c r="E1958" s="8" t="s">
        <v>1117</v>
      </c>
      <c r="F1958" s="8" t="s">
        <v>1118</v>
      </c>
      <c r="G1958" s="8" t="s">
        <v>25</v>
      </c>
      <c r="H1958" s="8">
        <v>0.15</v>
      </c>
      <c r="I1958" s="8">
        <v>1130000</v>
      </c>
      <c r="J1958" s="8" t="str">
        <f t="shared" si="60"/>
        <v>Fresh 110/ 180_0.15</v>
      </c>
      <c r="K1958" s="8" t="str">
        <f t="shared" si="61"/>
        <v>Fresh 110/ 180_0.15_175242_C00482952</v>
      </c>
    </row>
    <row r="1959" spans="3:11" x14ac:dyDescent="0.2">
      <c r="C1959" s="8">
        <v>175242</v>
      </c>
      <c r="D1959" s="8" t="s">
        <v>1052</v>
      </c>
      <c r="E1959" s="8" t="s">
        <v>1117</v>
      </c>
      <c r="F1959" s="8" t="s">
        <v>1118</v>
      </c>
      <c r="G1959" s="8" t="s">
        <v>26</v>
      </c>
      <c r="H1959" s="8">
        <v>0.15</v>
      </c>
      <c r="I1959" s="8">
        <v>1400000</v>
      </c>
      <c r="J1959" s="8" t="str">
        <f t="shared" si="60"/>
        <v>Ovaltine 110/ 180_0.15</v>
      </c>
      <c r="K1959" s="8" t="str">
        <f t="shared" si="61"/>
        <v>Ovaltine 110/ 180_0.15_175242_C00482952</v>
      </c>
    </row>
    <row r="1960" spans="3:11" x14ac:dyDescent="0.2">
      <c r="C1960" s="8">
        <v>175242</v>
      </c>
      <c r="D1960" s="8" t="s">
        <v>1052</v>
      </c>
      <c r="E1960" s="8" t="s">
        <v>1117</v>
      </c>
      <c r="F1960" s="8" t="s">
        <v>1118</v>
      </c>
      <c r="G1960" s="8" t="s">
        <v>27</v>
      </c>
      <c r="H1960" s="8">
        <v>0.15</v>
      </c>
      <c r="I1960" s="8">
        <v>14330000</v>
      </c>
      <c r="J1960" s="8" t="str">
        <f t="shared" si="60"/>
        <v>YM 110/ 170_0.15</v>
      </c>
      <c r="K1960" s="8" t="str">
        <f t="shared" si="61"/>
        <v>YM 110/ 170_0.15_175242_C00482952</v>
      </c>
    </row>
    <row r="1961" spans="3:11" x14ac:dyDescent="0.2">
      <c r="C1961" s="8">
        <v>175242</v>
      </c>
      <c r="D1961" s="8" t="s">
        <v>1052</v>
      </c>
      <c r="E1961" s="8" t="s">
        <v>1119</v>
      </c>
      <c r="F1961" s="8" t="s">
        <v>1120</v>
      </c>
      <c r="G1961" s="8" t="s">
        <v>17</v>
      </c>
      <c r="H1961" s="8">
        <v>0.15</v>
      </c>
      <c r="I1961" s="8">
        <v>50000</v>
      </c>
      <c r="J1961" s="8" t="str">
        <f t="shared" si="60"/>
        <v>CK 110/ 170_0.15</v>
      </c>
      <c r="K1961" s="8" t="str">
        <f t="shared" si="61"/>
        <v>CK 110/ 170_0.15_175242_C00489907</v>
      </c>
    </row>
    <row r="1962" spans="3:11" x14ac:dyDescent="0.2">
      <c r="C1962" s="8">
        <v>175242</v>
      </c>
      <c r="D1962" s="8" t="s">
        <v>1052</v>
      </c>
      <c r="E1962" s="8" t="s">
        <v>1119</v>
      </c>
      <c r="F1962" s="8" t="s">
        <v>1120</v>
      </c>
      <c r="G1962" s="8" t="s">
        <v>24</v>
      </c>
      <c r="H1962" s="8">
        <v>0.1</v>
      </c>
      <c r="I1962" s="8">
        <v>50000</v>
      </c>
      <c r="J1962" s="8" t="str">
        <f t="shared" si="60"/>
        <v>Fino_0.1</v>
      </c>
      <c r="K1962" s="8" t="str">
        <f t="shared" si="61"/>
        <v>Fino_0.1_175242_C00489907</v>
      </c>
    </row>
    <row r="1963" spans="3:11" x14ac:dyDescent="0.2">
      <c r="C1963" s="8">
        <v>175242</v>
      </c>
      <c r="D1963" s="8" t="s">
        <v>1052</v>
      </c>
      <c r="E1963" s="8" t="s">
        <v>1119</v>
      </c>
      <c r="F1963" s="8" t="s">
        <v>1120</v>
      </c>
      <c r="G1963" s="8" t="s">
        <v>25</v>
      </c>
      <c r="H1963" s="8">
        <v>7.0000000000000007E-2</v>
      </c>
      <c r="I1963" s="8">
        <v>50000</v>
      </c>
      <c r="J1963" s="8" t="str">
        <f t="shared" si="60"/>
        <v>Fresh 110/ 180_0.07</v>
      </c>
      <c r="K1963" s="8" t="str">
        <f t="shared" si="61"/>
        <v>Fresh 110/ 180_0.07_175242_C00489907</v>
      </c>
    </row>
    <row r="1964" spans="3:11" x14ac:dyDescent="0.2">
      <c r="C1964" s="8">
        <v>175242</v>
      </c>
      <c r="D1964" s="8" t="s">
        <v>1052</v>
      </c>
      <c r="E1964" s="8" t="s">
        <v>1119</v>
      </c>
      <c r="F1964" s="8" t="s">
        <v>1120</v>
      </c>
      <c r="G1964" s="8" t="s">
        <v>45</v>
      </c>
      <c r="H1964" s="8">
        <v>0.05</v>
      </c>
      <c r="I1964" s="8">
        <v>50000</v>
      </c>
      <c r="J1964" s="8" t="str">
        <f t="shared" si="60"/>
        <v>Fristi LAD_0.05</v>
      </c>
      <c r="K1964" s="8" t="str">
        <f t="shared" si="61"/>
        <v>Fristi LAD_0.05_175242_C00489907</v>
      </c>
    </row>
    <row r="1965" spans="3:11" x14ac:dyDescent="0.2">
      <c r="C1965" s="8">
        <v>175242</v>
      </c>
      <c r="D1965" s="8" t="s">
        <v>1052</v>
      </c>
      <c r="E1965" s="8" t="s">
        <v>1119</v>
      </c>
      <c r="F1965" s="8" t="s">
        <v>1120</v>
      </c>
      <c r="G1965" s="8" t="s">
        <v>27</v>
      </c>
      <c r="H1965" s="8">
        <v>0.05</v>
      </c>
      <c r="I1965" s="8">
        <v>50000</v>
      </c>
      <c r="J1965" s="8" t="str">
        <f t="shared" si="60"/>
        <v>YM 110/ 170_0.05</v>
      </c>
      <c r="K1965" s="8" t="str">
        <f t="shared" si="61"/>
        <v>YM 110/ 170_0.05_175242_C00489907</v>
      </c>
    </row>
    <row r="1966" spans="3:11" x14ac:dyDescent="0.2">
      <c r="C1966" s="8">
        <v>175242</v>
      </c>
      <c r="D1966" s="8" t="s">
        <v>1052</v>
      </c>
      <c r="E1966" s="8" t="s">
        <v>1121</v>
      </c>
      <c r="F1966" s="8" t="s">
        <v>1122</v>
      </c>
      <c r="G1966" s="8" t="s">
        <v>17</v>
      </c>
      <c r="H1966" s="8">
        <v>0.15</v>
      </c>
      <c r="I1966" s="8">
        <v>22000000</v>
      </c>
      <c r="J1966" s="8" t="str">
        <f t="shared" si="60"/>
        <v>CK 110/ 170_0.15</v>
      </c>
      <c r="K1966" s="8" t="str">
        <f t="shared" si="61"/>
        <v>CK 110/ 170_0.15_175242_C00489908</v>
      </c>
    </row>
    <row r="1967" spans="3:11" x14ac:dyDescent="0.2">
      <c r="C1967" s="8">
        <v>175242</v>
      </c>
      <c r="D1967" s="8" t="s">
        <v>1052</v>
      </c>
      <c r="E1967" s="8" t="s">
        <v>1121</v>
      </c>
      <c r="F1967" s="8" t="s">
        <v>1122</v>
      </c>
      <c r="G1967" s="8" t="s">
        <v>24</v>
      </c>
      <c r="H1967" s="8">
        <v>0.1</v>
      </c>
      <c r="I1967" s="8">
        <v>50000</v>
      </c>
      <c r="J1967" s="8" t="str">
        <f t="shared" si="60"/>
        <v>Fino_0.1</v>
      </c>
      <c r="K1967" s="8" t="str">
        <f t="shared" si="61"/>
        <v>Fino_0.1_175242_C00489908</v>
      </c>
    </row>
    <row r="1968" spans="3:11" x14ac:dyDescent="0.2">
      <c r="C1968" s="8">
        <v>175242</v>
      </c>
      <c r="D1968" s="8" t="s">
        <v>1052</v>
      </c>
      <c r="E1968" s="8" t="s">
        <v>1121</v>
      </c>
      <c r="F1968" s="8" t="s">
        <v>1122</v>
      </c>
      <c r="G1968" s="8" t="s">
        <v>25</v>
      </c>
      <c r="H1968" s="8">
        <v>7.0000000000000007E-2</v>
      </c>
      <c r="I1968" s="8">
        <v>50000</v>
      </c>
      <c r="J1968" s="8" t="str">
        <f t="shared" si="60"/>
        <v>Fresh 110/ 180_0.07</v>
      </c>
      <c r="K1968" s="8" t="str">
        <f t="shared" si="61"/>
        <v>Fresh 110/ 180_0.07_175242_C00489908</v>
      </c>
    </row>
    <row r="1969" spans="3:11" x14ac:dyDescent="0.2">
      <c r="C1969" s="8">
        <v>175242</v>
      </c>
      <c r="D1969" s="8" t="s">
        <v>1052</v>
      </c>
      <c r="E1969" s="8" t="s">
        <v>1121</v>
      </c>
      <c r="F1969" s="8" t="s">
        <v>1122</v>
      </c>
      <c r="G1969" s="8" t="s">
        <v>45</v>
      </c>
      <c r="H1969" s="8">
        <v>0.05</v>
      </c>
      <c r="I1969" s="8">
        <v>50000</v>
      </c>
      <c r="J1969" s="8" t="str">
        <f t="shared" si="60"/>
        <v>Fristi LAD_0.05</v>
      </c>
      <c r="K1969" s="8" t="str">
        <f t="shared" si="61"/>
        <v>Fristi LAD_0.05_175242_C00489908</v>
      </c>
    </row>
    <row r="1970" spans="3:11" x14ac:dyDescent="0.2">
      <c r="C1970" s="8">
        <v>175242</v>
      </c>
      <c r="D1970" s="8" t="s">
        <v>1052</v>
      </c>
      <c r="E1970" s="8" t="s">
        <v>1121</v>
      </c>
      <c r="F1970" s="8" t="s">
        <v>1122</v>
      </c>
      <c r="G1970" s="8" t="s">
        <v>27</v>
      </c>
      <c r="H1970" s="8">
        <v>0.05</v>
      </c>
      <c r="I1970" s="8">
        <v>50000</v>
      </c>
      <c r="J1970" s="8" t="str">
        <f t="shared" si="60"/>
        <v>YM 110/ 170_0.05</v>
      </c>
      <c r="K1970" s="8" t="str">
        <f t="shared" si="61"/>
        <v>YM 110/ 170_0.05_175242_C00489908</v>
      </c>
    </row>
    <row r="1971" spans="3:11" x14ac:dyDescent="0.2">
      <c r="C1971" s="8">
        <v>175242</v>
      </c>
      <c r="D1971" s="8" t="s">
        <v>1052</v>
      </c>
      <c r="E1971" s="8" t="s">
        <v>1123</v>
      </c>
      <c r="F1971" s="8" t="s">
        <v>1124</v>
      </c>
      <c r="G1971" s="8" t="s">
        <v>17</v>
      </c>
      <c r="H1971" s="8">
        <v>7.4999999999999997E-2</v>
      </c>
      <c r="I1971" s="8">
        <v>70000</v>
      </c>
      <c r="J1971" s="8" t="str">
        <f t="shared" si="60"/>
        <v>CK 110/ 170_0.075</v>
      </c>
      <c r="K1971" s="8" t="str">
        <f t="shared" si="61"/>
        <v>CK 110/ 170_0.075_175242_C00490224</v>
      </c>
    </row>
    <row r="1972" spans="3:11" x14ac:dyDescent="0.2">
      <c r="C1972" s="8">
        <v>175242</v>
      </c>
      <c r="D1972" s="8" t="s">
        <v>1052</v>
      </c>
      <c r="E1972" s="8" t="s">
        <v>1123</v>
      </c>
      <c r="F1972" s="8" t="s">
        <v>1124</v>
      </c>
      <c r="G1972" s="8" t="s">
        <v>25</v>
      </c>
      <c r="H1972" s="8">
        <v>7.4999999999999997E-2</v>
      </c>
      <c r="I1972" s="8">
        <v>50000</v>
      </c>
      <c r="J1972" s="8" t="str">
        <f t="shared" si="60"/>
        <v>Fresh 110/ 180_0.075</v>
      </c>
      <c r="K1972" s="8" t="str">
        <f t="shared" si="61"/>
        <v>Fresh 110/ 180_0.075_175242_C00490224</v>
      </c>
    </row>
    <row r="1973" spans="3:11" x14ac:dyDescent="0.2">
      <c r="C1973" s="8">
        <v>175242</v>
      </c>
      <c r="D1973" s="8" t="s">
        <v>1052</v>
      </c>
      <c r="E1973" s="8" t="s">
        <v>1123</v>
      </c>
      <c r="F1973" s="8" t="s">
        <v>1124</v>
      </c>
      <c r="G1973" s="8" t="s">
        <v>45</v>
      </c>
      <c r="H1973" s="8">
        <v>0.08</v>
      </c>
      <c r="I1973" s="8">
        <v>50000</v>
      </c>
      <c r="J1973" s="8" t="str">
        <f t="shared" si="60"/>
        <v>Fristi LAD_0.08</v>
      </c>
      <c r="K1973" s="8" t="str">
        <f t="shared" si="61"/>
        <v>Fristi LAD_0.08_175242_C00490224</v>
      </c>
    </row>
    <row r="1974" spans="3:11" x14ac:dyDescent="0.2">
      <c r="C1974" s="8">
        <v>175242</v>
      </c>
      <c r="D1974" s="8" t="s">
        <v>1052</v>
      </c>
      <c r="E1974" s="8" t="s">
        <v>1123</v>
      </c>
      <c r="F1974" s="8" t="s">
        <v>1124</v>
      </c>
      <c r="G1974" s="8" t="s">
        <v>27</v>
      </c>
      <c r="H1974" s="8">
        <v>0.08</v>
      </c>
      <c r="I1974" s="8">
        <v>50000</v>
      </c>
      <c r="J1974" s="8" t="str">
        <f t="shared" si="60"/>
        <v>YM 110/ 170_0.08</v>
      </c>
      <c r="K1974" s="8" t="str">
        <f t="shared" si="61"/>
        <v>YM 110/ 170_0.08_175242_C00490224</v>
      </c>
    </row>
    <row r="1975" spans="3:11" x14ac:dyDescent="0.2">
      <c r="C1975" s="8">
        <v>175242</v>
      </c>
      <c r="D1975" s="8" t="s">
        <v>1052</v>
      </c>
      <c r="E1975" s="8" t="s">
        <v>1125</v>
      </c>
      <c r="F1975" s="8" t="s">
        <v>1126</v>
      </c>
      <c r="G1975" s="8" t="s">
        <v>17</v>
      </c>
      <c r="H1975" s="8">
        <v>0.15</v>
      </c>
      <c r="I1975" s="8">
        <v>50000</v>
      </c>
      <c r="J1975" s="8" t="str">
        <f t="shared" si="60"/>
        <v>CK 110/ 170_0.15</v>
      </c>
      <c r="K1975" s="8" t="str">
        <f t="shared" si="61"/>
        <v>CK 110/ 170_0.15_175242_C00490717</v>
      </c>
    </row>
    <row r="1976" spans="3:11" x14ac:dyDescent="0.2">
      <c r="C1976" s="8">
        <v>175242</v>
      </c>
      <c r="D1976" s="8" t="s">
        <v>1052</v>
      </c>
      <c r="E1976" s="8" t="s">
        <v>1125</v>
      </c>
      <c r="F1976" s="8" t="s">
        <v>1126</v>
      </c>
      <c r="G1976" s="8" t="s">
        <v>24</v>
      </c>
      <c r="H1976" s="8">
        <v>0.1</v>
      </c>
      <c r="I1976" s="8">
        <v>50000</v>
      </c>
      <c r="J1976" s="8" t="str">
        <f t="shared" si="60"/>
        <v>Fino_0.1</v>
      </c>
      <c r="K1976" s="8" t="str">
        <f t="shared" si="61"/>
        <v>Fino_0.1_175242_C00490717</v>
      </c>
    </row>
    <row r="1977" spans="3:11" x14ac:dyDescent="0.2">
      <c r="C1977" s="8">
        <v>175242</v>
      </c>
      <c r="D1977" s="8" t="s">
        <v>1052</v>
      </c>
      <c r="E1977" s="8" t="s">
        <v>1125</v>
      </c>
      <c r="F1977" s="8" t="s">
        <v>1126</v>
      </c>
      <c r="G1977" s="8" t="s">
        <v>25</v>
      </c>
      <c r="H1977" s="8">
        <v>7.0000000000000007E-2</v>
      </c>
      <c r="I1977" s="8">
        <v>50000</v>
      </c>
      <c r="J1977" s="8" t="str">
        <f t="shared" si="60"/>
        <v>Fresh 110/ 180_0.07</v>
      </c>
      <c r="K1977" s="8" t="str">
        <f t="shared" si="61"/>
        <v>Fresh 110/ 180_0.07_175242_C00490717</v>
      </c>
    </row>
    <row r="1978" spans="3:11" x14ac:dyDescent="0.2">
      <c r="C1978" s="8">
        <v>175242</v>
      </c>
      <c r="D1978" s="8" t="s">
        <v>1052</v>
      </c>
      <c r="E1978" s="8" t="s">
        <v>1125</v>
      </c>
      <c r="F1978" s="8" t="s">
        <v>1126</v>
      </c>
      <c r="G1978" s="8" t="s">
        <v>45</v>
      </c>
      <c r="H1978" s="8">
        <v>0.05</v>
      </c>
      <c r="I1978" s="8">
        <v>50000</v>
      </c>
      <c r="J1978" s="8" t="str">
        <f t="shared" si="60"/>
        <v>Fristi LAD_0.05</v>
      </c>
      <c r="K1978" s="8" t="str">
        <f t="shared" si="61"/>
        <v>Fristi LAD_0.05_175242_C00490717</v>
      </c>
    </row>
    <row r="1979" spans="3:11" x14ac:dyDescent="0.2">
      <c r="C1979" s="8">
        <v>175242</v>
      </c>
      <c r="D1979" s="8" t="s">
        <v>1052</v>
      </c>
      <c r="E1979" s="8" t="s">
        <v>1125</v>
      </c>
      <c r="F1979" s="8" t="s">
        <v>1126</v>
      </c>
      <c r="G1979" s="8" t="s">
        <v>27</v>
      </c>
      <c r="H1979" s="8">
        <v>0.05</v>
      </c>
      <c r="I1979" s="8">
        <v>50000</v>
      </c>
      <c r="J1979" s="8" t="str">
        <f t="shared" si="60"/>
        <v>YM 110/ 170_0.05</v>
      </c>
      <c r="K1979" s="8" t="str">
        <f t="shared" si="61"/>
        <v>YM 110/ 170_0.05_175242_C00490717</v>
      </c>
    </row>
    <row r="1980" spans="3:11" x14ac:dyDescent="0.2">
      <c r="C1980" s="8">
        <v>175242</v>
      </c>
      <c r="D1980" s="8" t="s">
        <v>1052</v>
      </c>
      <c r="E1980" s="8" t="s">
        <v>1127</v>
      </c>
      <c r="F1980" s="8" t="s">
        <v>1128</v>
      </c>
      <c r="G1980" s="8" t="s">
        <v>62</v>
      </c>
      <c r="H1980" s="8">
        <v>0.15</v>
      </c>
      <c r="I1980" s="8">
        <v>530000</v>
      </c>
      <c r="J1980" s="8" t="str">
        <f t="shared" si="60"/>
        <v>Cup yogurt_0.15</v>
      </c>
      <c r="K1980" s="8" t="str">
        <f t="shared" si="61"/>
        <v>Cup yogurt_0.15_175242_C00492364</v>
      </c>
    </row>
    <row r="1981" spans="3:11" x14ac:dyDescent="0.2">
      <c r="C1981" s="8">
        <v>175242</v>
      </c>
      <c r="D1981" s="8" t="s">
        <v>1052</v>
      </c>
      <c r="E1981" s="8" t="s">
        <v>1127</v>
      </c>
      <c r="F1981" s="8" t="s">
        <v>1128</v>
      </c>
      <c r="G1981" s="8" t="s">
        <v>24</v>
      </c>
      <c r="H1981" s="8">
        <v>0.1</v>
      </c>
      <c r="I1981" s="8">
        <v>50000</v>
      </c>
      <c r="J1981" s="8" t="str">
        <f t="shared" si="60"/>
        <v>Fino_0.1</v>
      </c>
      <c r="K1981" s="8" t="str">
        <f t="shared" si="61"/>
        <v>Fino_0.1_175242_C00492364</v>
      </c>
    </row>
    <row r="1982" spans="3:11" x14ac:dyDescent="0.2">
      <c r="C1982" s="8">
        <v>175242</v>
      </c>
      <c r="D1982" s="8" t="s">
        <v>1052</v>
      </c>
      <c r="E1982" s="8" t="s">
        <v>1127</v>
      </c>
      <c r="F1982" s="8" t="s">
        <v>1128</v>
      </c>
      <c r="G1982" s="8" t="s">
        <v>72</v>
      </c>
      <c r="H1982" s="8">
        <v>0.12</v>
      </c>
      <c r="I1982" s="8">
        <v>530000</v>
      </c>
      <c r="J1982" s="8" t="str">
        <f t="shared" si="60"/>
        <v>Fresh 1L_0.12</v>
      </c>
      <c r="K1982" s="8" t="str">
        <f t="shared" si="61"/>
        <v>Fresh 1L_0.12_175242_C00492364</v>
      </c>
    </row>
    <row r="1983" spans="3:11" x14ac:dyDescent="0.2">
      <c r="C1983" s="8">
        <v>175242</v>
      </c>
      <c r="D1983" s="8" t="s">
        <v>1052</v>
      </c>
      <c r="E1983" s="8" t="s">
        <v>1127</v>
      </c>
      <c r="F1983" s="8" t="s">
        <v>1128</v>
      </c>
      <c r="G1983" s="8" t="s">
        <v>64</v>
      </c>
      <c r="H1983" s="8">
        <v>0.16</v>
      </c>
      <c r="I1983" s="8">
        <v>15270000</v>
      </c>
      <c r="J1983" s="8" t="str">
        <f t="shared" si="60"/>
        <v>Hoan Hao 1L_0.16</v>
      </c>
      <c r="K1983" s="8" t="str">
        <f t="shared" si="61"/>
        <v>Hoan Hao 1L_0.16_175242_C00492364</v>
      </c>
    </row>
    <row r="1984" spans="3:11" x14ac:dyDescent="0.2">
      <c r="C1984" s="8">
        <v>175242</v>
      </c>
      <c r="D1984" s="8" t="s">
        <v>1052</v>
      </c>
      <c r="E1984" s="8" t="s">
        <v>1129</v>
      </c>
      <c r="F1984" s="8" t="s">
        <v>1130</v>
      </c>
      <c r="G1984" s="8" t="s">
        <v>62</v>
      </c>
      <c r="H1984" s="8">
        <v>0.15</v>
      </c>
      <c r="I1984" s="8">
        <v>270000</v>
      </c>
      <c r="J1984" s="8" t="str">
        <f t="shared" si="60"/>
        <v>Cup yogurt_0.15</v>
      </c>
      <c r="K1984" s="8" t="str">
        <f t="shared" si="61"/>
        <v>Cup yogurt_0.15_175242_C00492712</v>
      </c>
    </row>
    <row r="1985" spans="3:11" x14ac:dyDescent="0.2">
      <c r="C1985" s="8">
        <v>175242</v>
      </c>
      <c r="D1985" s="8" t="s">
        <v>1052</v>
      </c>
      <c r="E1985" s="8" t="s">
        <v>1129</v>
      </c>
      <c r="F1985" s="8" t="s">
        <v>1130</v>
      </c>
      <c r="G1985" s="8" t="s">
        <v>24</v>
      </c>
      <c r="H1985" s="8">
        <v>0.1</v>
      </c>
      <c r="I1985" s="8">
        <v>50000</v>
      </c>
      <c r="J1985" s="8" t="str">
        <f t="shared" si="60"/>
        <v>Fino_0.1</v>
      </c>
      <c r="K1985" s="8" t="str">
        <f t="shared" si="61"/>
        <v>Fino_0.1_175242_C00492712</v>
      </c>
    </row>
    <row r="1986" spans="3:11" x14ac:dyDescent="0.2">
      <c r="C1986" s="8">
        <v>175242</v>
      </c>
      <c r="D1986" s="8" t="s">
        <v>1052</v>
      </c>
      <c r="E1986" s="8" t="s">
        <v>1129</v>
      </c>
      <c r="F1986" s="8" t="s">
        <v>1130</v>
      </c>
      <c r="G1986" s="8" t="s">
        <v>72</v>
      </c>
      <c r="H1986" s="8">
        <v>0.12</v>
      </c>
      <c r="I1986" s="8">
        <v>1130000</v>
      </c>
      <c r="J1986" s="8" t="str">
        <f t="shared" ref="J1986:J2049" si="62">G1986&amp;"_"&amp;H1986</f>
        <v>Fresh 1L_0.12</v>
      </c>
      <c r="K1986" s="8" t="str">
        <f t="shared" si="61"/>
        <v>Fresh 1L_0.12_175242_C00492712</v>
      </c>
    </row>
    <row r="1987" spans="3:11" x14ac:dyDescent="0.2">
      <c r="C1987" s="8">
        <v>175242</v>
      </c>
      <c r="D1987" s="8" t="s">
        <v>1052</v>
      </c>
      <c r="E1987" s="8" t="s">
        <v>1129</v>
      </c>
      <c r="F1987" s="8" t="s">
        <v>1130</v>
      </c>
      <c r="G1987" s="8" t="s">
        <v>64</v>
      </c>
      <c r="H1987" s="8">
        <v>0.16</v>
      </c>
      <c r="I1987" s="8">
        <v>12870000</v>
      </c>
      <c r="J1987" s="8" t="str">
        <f t="shared" si="62"/>
        <v>Hoan Hao 1L_0.16</v>
      </c>
      <c r="K1987" s="8" t="str">
        <f t="shared" ref="K1987:K2050" si="63">G1987&amp;"_"&amp;H1987&amp;"_"&amp;C1987&amp;"_"&amp;E1987</f>
        <v>Hoan Hao 1L_0.16_175242_C00492712</v>
      </c>
    </row>
    <row r="1988" spans="3:11" x14ac:dyDescent="0.2">
      <c r="C1988" s="8">
        <v>175242</v>
      </c>
      <c r="D1988" s="8" t="s">
        <v>1052</v>
      </c>
      <c r="E1988" s="8" t="s">
        <v>1131</v>
      </c>
      <c r="F1988" s="8" t="s">
        <v>1132</v>
      </c>
      <c r="G1988" s="8" t="s">
        <v>24</v>
      </c>
      <c r="H1988" s="8">
        <v>0.12</v>
      </c>
      <c r="I1988" s="8">
        <v>5400000</v>
      </c>
      <c r="J1988" s="8" t="str">
        <f t="shared" si="62"/>
        <v>Fino_0.12</v>
      </c>
      <c r="K1988" s="8" t="str">
        <f t="shared" si="63"/>
        <v>Fino_0.12_175242_C00492834</v>
      </c>
    </row>
    <row r="1989" spans="3:11" x14ac:dyDescent="0.2">
      <c r="C1989" s="8">
        <v>175242</v>
      </c>
      <c r="D1989" s="8" t="s">
        <v>1052</v>
      </c>
      <c r="E1989" s="8" t="s">
        <v>1133</v>
      </c>
      <c r="F1989" s="8" t="s">
        <v>1134</v>
      </c>
      <c r="G1989" s="8" t="s">
        <v>17</v>
      </c>
      <c r="H1989" s="8">
        <v>0.15</v>
      </c>
      <c r="I1989" s="8">
        <v>694730000</v>
      </c>
      <c r="J1989" s="8" t="str">
        <f t="shared" si="62"/>
        <v>CK 110/ 170_0.15</v>
      </c>
      <c r="K1989" s="8" t="str">
        <f t="shared" si="63"/>
        <v>CK 110/ 170_0.15_175242_C00496819</v>
      </c>
    </row>
    <row r="1990" spans="3:11" x14ac:dyDescent="0.2">
      <c r="C1990" s="8">
        <v>175242</v>
      </c>
      <c r="D1990" s="8" t="s">
        <v>1052</v>
      </c>
      <c r="E1990" s="8" t="s">
        <v>1133</v>
      </c>
      <c r="F1990" s="8" t="s">
        <v>1134</v>
      </c>
      <c r="G1990" s="8" t="s">
        <v>24</v>
      </c>
      <c r="H1990" s="8">
        <v>0.1</v>
      </c>
      <c r="I1990" s="8">
        <v>153330000</v>
      </c>
      <c r="J1990" s="8" t="str">
        <f t="shared" si="62"/>
        <v>Fino_0.1</v>
      </c>
      <c r="K1990" s="8" t="str">
        <f t="shared" si="63"/>
        <v>Fino_0.1_175242_C00496819</v>
      </c>
    </row>
    <row r="1991" spans="3:11" x14ac:dyDescent="0.2">
      <c r="C1991" s="8">
        <v>175242</v>
      </c>
      <c r="D1991" s="8" t="s">
        <v>1052</v>
      </c>
      <c r="E1991" s="8" t="s">
        <v>1133</v>
      </c>
      <c r="F1991" s="8" t="s">
        <v>1134</v>
      </c>
      <c r="G1991" s="8" t="s">
        <v>25</v>
      </c>
      <c r="H1991" s="8">
        <v>7.0000000000000007E-2</v>
      </c>
      <c r="I1991" s="8">
        <v>50000</v>
      </c>
      <c r="J1991" s="8" t="str">
        <f t="shared" si="62"/>
        <v>Fresh 110/ 180_0.07</v>
      </c>
      <c r="K1991" s="8" t="str">
        <f t="shared" si="63"/>
        <v>Fresh 110/ 180_0.07_175242_C00496819</v>
      </c>
    </row>
    <row r="1992" spans="3:11" x14ac:dyDescent="0.2">
      <c r="C1992" s="8">
        <v>175242</v>
      </c>
      <c r="D1992" s="8" t="s">
        <v>1052</v>
      </c>
      <c r="E1992" s="8" t="s">
        <v>1133</v>
      </c>
      <c r="F1992" s="8" t="s">
        <v>1134</v>
      </c>
      <c r="G1992" s="8" t="s">
        <v>45</v>
      </c>
      <c r="H1992" s="8">
        <v>0.05</v>
      </c>
      <c r="I1992" s="8">
        <v>1270000</v>
      </c>
      <c r="J1992" s="8" t="str">
        <f t="shared" si="62"/>
        <v>Fristi LAD_0.05</v>
      </c>
      <c r="K1992" s="8" t="str">
        <f t="shared" si="63"/>
        <v>Fristi LAD_0.05_175242_C00496819</v>
      </c>
    </row>
    <row r="1993" spans="3:11" x14ac:dyDescent="0.2">
      <c r="C1993" s="8">
        <v>175242</v>
      </c>
      <c r="D1993" s="8" t="s">
        <v>1052</v>
      </c>
      <c r="E1993" s="8" t="s">
        <v>1133</v>
      </c>
      <c r="F1993" s="8" t="s">
        <v>1134</v>
      </c>
      <c r="G1993" s="8" t="s">
        <v>27</v>
      </c>
      <c r="H1993" s="8">
        <v>0.05</v>
      </c>
      <c r="I1993" s="8">
        <v>50000</v>
      </c>
      <c r="J1993" s="8" t="str">
        <f t="shared" si="62"/>
        <v>YM 110/ 170_0.05</v>
      </c>
      <c r="K1993" s="8" t="str">
        <f t="shared" si="63"/>
        <v>YM 110/ 170_0.05_175242_C00496819</v>
      </c>
    </row>
    <row r="1994" spans="3:11" x14ac:dyDescent="0.2">
      <c r="C1994" s="8">
        <v>175242</v>
      </c>
      <c r="D1994" s="8" t="s">
        <v>1052</v>
      </c>
      <c r="E1994" s="8" t="s">
        <v>1135</v>
      </c>
      <c r="F1994" s="8" t="s">
        <v>1136</v>
      </c>
      <c r="G1994" s="8" t="s">
        <v>17</v>
      </c>
      <c r="H1994" s="8">
        <v>0.15</v>
      </c>
      <c r="I1994" s="8">
        <v>13400000</v>
      </c>
      <c r="J1994" s="8" t="str">
        <f t="shared" si="62"/>
        <v>CK 110/ 170_0.15</v>
      </c>
      <c r="K1994" s="8" t="str">
        <f t="shared" si="63"/>
        <v>CK 110/ 170_0.15_175242_C00496822</v>
      </c>
    </row>
    <row r="1995" spans="3:11" x14ac:dyDescent="0.2">
      <c r="C1995" s="8">
        <v>175242</v>
      </c>
      <c r="D1995" s="8" t="s">
        <v>1052</v>
      </c>
      <c r="E1995" s="8" t="s">
        <v>1135</v>
      </c>
      <c r="F1995" s="8" t="s">
        <v>1136</v>
      </c>
      <c r="G1995" s="8" t="s">
        <v>24</v>
      </c>
      <c r="H1995" s="8">
        <v>0.1</v>
      </c>
      <c r="I1995" s="8">
        <v>50000</v>
      </c>
      <c r="J1995" s="8" t="str">
        <f t="shared" si="62"/>
        <v>Fino_0.1</v>
      </c>
      <c r="K1995" s="8" t="str">
        <f t="shared" si="63"/>
        <v>Fino_0.1_175242_C00496822</v>
      </c>
    </row>
    <row r="1996" spans="3:11" x14ac:dyDescent="0.2">
      <c r="C1996" s="8">
        <v>175242</v>
      </c>
      <c r="D1996" s="8" t="s">
        <v>1052</v>
      </c>
      <c r="E1996" s="8" t="s">
        <v>1135</v>
      </c>
      <c r="F1996" s="8" t="s">
        <v>1136</v>
      </c>
      <c r="G1996" s="8" t="s">
        <v>25</v>
      </c>
      <c r="H1996" s="8">
        <v>7.0000000000000007E-2</v>
      </c>
      <c r="I1996" s="8">
        <v>50000</v>
      </c>
      <c r="J1996" s="8" t="str">
        <f t="shared" si="62"/>
        <v>Fresh 110/ 180_0.07</v>
      </c>
      <c r="K1996" s="8" t="str">
        <f t="shared" si="63"/>
        <v>Fresh 110/ 180_0.07_175242_C00496822</v>
      </c>
    </row>
    <row r="1997" spans="3:11" x14ac:dyDescent="0.2">
      <c r="C1997" s="8">
        <v>175242</v>
      </c>
      <c r="D1997" s="8" t="s">
        <v>1052</v>
      </c>
      <c r="E1997" s="8" t="s">
        <v>1135</v>
      </c>
      <c r="F1997" s="8" t="s">
        <v>1136</v>
      </c>
      <c r="G1997" s="8" t="s">
        <v>45</v>
      </c>
      <c r="H1997" s="8">
        <v>0.05</v>
      </c>
      <c r="I1997" s="8">
        <v>270000</v>
      </c>
      <c r="J1997" s="8" t="str">
        <f t="shared" si="62"/>
        <v>Fristi LAD_0.05</v>
      </c>
      <c r="K1997" s="8" t="str">
        <f t="shared" si="63"/>
        <v>Fristi LAD_0.05_175242_C00496822</v>
      </c>
    </row>
    <row r="1998" spans="3:11" x14ac:dyDescent="0.2">
      <c r="C1998" s="8">
        <v>175242</v>
      </c>
      <c r="D1998" s="8" t="s">
        <v>1052</v>
      </c>
      <c r="E1998" s="8" t="s">
        <v>1135</v>
      </c>
      <c r="F1998" s="8" t="s">
        <v>1136</v>
      </c>
      <c r="G1998" s="8" t="s">
        <v>27</v>
      </c>
      <c r="H1998" s="8">
        <v>0.05</v>
      </c>
      <c r="I1998" s="8">
        <v>50000</v>
      </c>
      <c r="J1998" s="8" t="str">
        <f t="shared" si="62"/>
        <v>YM 110/ 170_0.05</v>
      </c>
      <c r="K1998" s="8" t="str">
        <f t="shared" si="63"/>
        <v>YM 110/ 170_0.05_175242_C00496822</v>
      </c>
    </row>
    <row r="1999" spans="3:11" x14ac:dyDescent="0.2">
      <c r="C1999" s="8">
        <v>175242</v>
      </c>
      <c r="D1999" s="8" t="s">
        <v>1052</v>
      </c>
      <c r="E1999" s="8" t="s">
        <v>1137</v>
      </c>
      <c r="F1999" s="8" t="s">
        <v>1138</v>
      </c>
      <c r="G1999" s="8" t="s">
        <v>72</v>
      </c>
      <c r="H1999" s="8">
        <v>0.09</v>
      </c>
      <c r="I1999" s="8">
        <v>50000</v>
      </c>
      <c r="J1999" s="8" t="str">
        <f t="shared" si="62"/>
        <v>Fresh 1L_0.09</v>
      </c>
      <c r="K1999" s="8" t="str">
        <f t="shared" si="63"/>
        <v>Fresh 1L_0.09_175242_C00496944</v>
      </c>
    </row>
    <row r="2000" spans="3:11" x14ac:dyDescent="0.2">
      <c r="C2000" s="8">
        <v>175242</v>
      </c>
      <c r="D2000" s="8" t="s">
        <v>1052</v>
      </c>
      <c r="E2000" s="8" t="s">
        <v>1137</v>
      </c>
      <c r="F2000" s="8" t="s">
        <v>1138</v>
      </c>
      <c r="G2000" s="8" t="s">
        <v>64</v>
      </c>
      <c r="H2000" s="8">
        <v>0.16</v>
      </c>
      <c r="I2000" s="8">
        <v>50000</v>
      </c>
      <c r="J2000" s="8" t="str">
        <f t="shared" si="62"/>
        <v>Hoan Hao 1L_0.16</v>
      </c>
      <c r="K2000" s="8" t="str">
        <f t="shared" si="63"/>
        <v>Hoan Hao 1L_0.16_175242_C00496944</v>
      </c>
    </row>
    <row r="2001" spans="3:11" x14ac:dyDescent="0.2">
      <c r="C2001" s="8">
        <v>175242</v>
      </c>
      <c r="D2001" s="8" t="s">
        <v>1052</v>
      </c>
      <c r="E2001" s="8" t="s">
        <v>1139</v>
      </c>
      <c r="F2001" s="8" t="s">
        <v>1140</v>
      </c>
      <c r="G2001" s="8" t="s">
        <v>72</v>
      </c>
      <c r="H2001" s="8">
        <v>0.09</v>
      </c>
      <c r="I2001" s="8">
        <v>50000</v>
      </c>
      <c r="J2001" s="8" t="str">
        <f t="shared" si="62"/>
        <v>Fresh 1L_0.09</v>
      </c>
      <c r="K2001" s="8" t="str">
        <f t="shared" si="63"/>
        <v>Fresh 1L_0.09_175242_C00496946</v>
      </c>
    </row>
    <row r="2002" spans="3:11" x14ac:dyDescent="0.2">
      <c r="C2002" s="8">
        <v>175242</v>
      </c>
      <c r="D2002" s="8" t="s">
        <v>1052</v>
      </c>
      <c r="E2002" s="8" t="s">
        <v>1139</v>
      </c>
      <c r="F2002" s="8" t="s">
        <v>1140</v>
      </c>
      <c r="G2002" s="8" t="s">
        <v>64</v>
      </c>
      <c r="H2002" s="8">
        <v>0.16</v>
      </c>
      <c r="I2002" s="8">
        <v>50000</v>
      </c>
      <c r="J2002" s="8" t="str">
        <f t="shared" si="62"/>
        <v>Hoan Hao 1L_0.16</v>
      </c>
      <c r="K2002" s="8" t="str">
        <f t="shared" si="63"/>
        <v>Hoan Hao 1L_0.16_175242_C00496946</v>
      </c>
    </row>
    <row r="2003" spans="3:11" x14ac:dyDescent="0.2">
      <c r="C2003" s="8">
        <v>175242</v>
      </c>
      <c r="D2003" s="8" t="s">
        <v>1052</v>
      </c>
      <c r="E2003" s="8" t="s">
        <v>1141</v>
      </c>
      <c r="F2003" s="8" t="s">
        <v>1142</v>
      </c>
      <c r="G2003" s="8" t="s">
        <v>72</v>
      </c>
      <c r="H2003" s="8">
        <v>0.15</v>
      </c>
      <c r="I2003" s="8">
        <v>1930000</v>
      </c>
      <c r="J2003" s="8" t="str">
        <f t="shared" si="62"/>
        <v>Fresh 1L_0.15</v>
      </c>
      <c r="K2003" s="8" t="str">
        <f t="shared" si="63"/>
        <v>Fresh 1L_0.15_175242_C00497383</v>
      </c>
    </row>
    <row r="2004" spans="3:11" x14ac:dyDescent="0.2">
      <c r="C2004" s="8">
        <v>175242</v>
      </c>
      <c r="D2004" s="8" t="s">
        <v>1052</v>
      </c>
      <c r="E2004" s="8" t="s">
        <v>1141</v>
      </c>
      <c r="F2004" s="8" t="s">
        <v>1142</v>
      </c>
      <c r="G2004" s="8" t="s">
        <v>64</v>
      </c>
      <c r="H2004" s="8">
        <v>0.16</v>
      </c>
      <c r="I2004" s="8">
        <v>11330000</v>
      </c>
      <c r="J2004" s="8" t="str">
        <f t="shared" si="62"/>
        <v>Hoan Hao 1L_0.16</v>
      </c>
      <c r="K2004" s="8" t="str">
        <f t="shared" si="63"/>
        <v>Hoan Hao 1L_0.16_175242_C00497383</v>
      </c>
    </row>
    <row r="2005" spans="3:11" x14ac:dyDescent="0.2">
      <c r="C2005" s="8">
        <v>175242</v>
      </c>
      <c r="D2005" s="8" t="s">
        <v>1052</v>
      </c>
      <c r="E2005" s="8" t="s">
        <v>1143</v>
      </c>
      <c r="F2005" s="8" t="s">
        <v>1144</v>
      </c>
      <c r="G2005" s="8" t="s">
        <v>72</v>
      </c>
      <c r="H2005" s="8">
        <v>0.09</v>
      </c>
      <c r="I2005" s="8">
        <v>50000</v>
      </c>
      <c r="J2005" s="8" t="str">
        <f t="shared" si="62"/>
        <v>Fresh 1L_0.09</v>
      </c>
      <c r="K2005" s="8" t="str">
        <f t="shared" si="63"/>
        <v>Fresh 1L_0.09_175242_C00497384</v>
      </c>
    </row>
    <row r="2006" spans="3:11" x14ac:dyDescent="0.2">
      <c r="C2006" s="8">
        <v>175242</v>
      </c>
      <c r="D2006" s="8" t="s">
        <v>1052</v>
      </c>
      <c r="E2006" s="8" t="s">
        <v>1143</v>
      </c>
      <c r="F2006" s="8" t="s">
        <v>1144</v>
      </c>
      <c r="G2006" s="8" t="s">
        <v>64</v>
      </c>
      <c r="H2006" s="8">
        <v>0.16</v>
      </c>
      <c r="I2006" s="8">
        <v>330000</v>
      </c>
      <c r="J2006" s="8" t="str">
        <f t="shared" si="62"/>
        <v>Hoan Hao 1L_0.16</v>
      </c>
      <c r="K2006" s="8" t="str">
        <f t="shared" si="63"/>
        <v>Hoan Hao 1L_0.16_175242_C00497384</v>
      </c>
    </row>
    <row r="2007" spans="3:11" x14ac:dyDescent="0.2">
      <c r="C2007" s="8">
        <v>175242</v>
      </c>
      <c r="D2007" s="8" t="s">
        <v>1052</v>
      </c>
      <c r="E2007" s="8" t="s">
        <v>1145</v>
      </c>
      <c r="F2007" s="8" t="s">
        <v>1146</v>
      </c>
      <c r="G2007" s="8" t="s">
        <v>72</v>
      </c>
      <c r="H2007" s="8">
        <v>0.09</v>
      </c>
      <c r="I2007" s="8">
        <v>50000</v>
      </c>
      <c r="J2007" s="8" t="str">
        <f t="shared" si="62"/>
        <v>Fresh 1L_0.09</v>
      </c>
      <c r="K2007" s="8" t="str">
        <f t="shared" si="63"/>
        <v>Fresh 1L_0.09_175242_C00497385</v>
      </c>
    </row>
    <row r="2008" spans="3:11" x14ac:dyDescent="0.2">
      <c r="C2008" s="8">
        <v>175242</v>
      </c>
      <c r="D2008" s="8" t="s">
        <v>1052</v>
      </c>
      <c r="E2008" s="8" t="s">
        <v>1145</v>
      </c>
      <c r="F2008" s="8" t="s">
        <v>1146</v>
      </c>
      <c r="G2008" s="8" t="s">
        <v>64</v>
      </c>
      <c r="H2008" s="8">
        <v>0.16</v>
      </c>
      <c r="I2008" s="8">
        <v>270000</v>
      </c>
      <c r="J2008" s="8" t="str">
        <f t="shared" si="62"/>
        <v>Hoan Hao 1L_0.16</v>
      </c>
      <c r="K2008" s="8" t="str">
        <f t="shared" si="63"/>
        <v>Hoan Hao 1L_0.16_175242_C00497385</v>
      </c>
    </row>
    <row r="2009" spans="3:11" x14ac:dyDescent="0.2">
      <c r="C2009" s="8">
        <v>175242</v>
      </c>
      <c r="D2009" s="8" t="s">
        <v>1052</v>
      </c>
      <c r="E2009" s="8" t="s">
        <v>1147</v>
      </c>
      <c r="F2009" s="8" t="s">
        <v>1148</v>
      </c>
      <c r="G2009" s="8" t="s">
        <v>72</v>
      </c>
      <c r="H2009" s="8">
        <v>0.09</v>
      </c>
      <c r="I2009" s="8">
        <v>50000</v>
      </c>
      <c r="J2009" s="8" t="str">
        <f t="shared" si="62"/>
        <v>Fresh 1L_0.09</v>
      </c>
      <c r="K2009" s="8" t="str">
        <f t="shared" si="63"/>
        <v>Fresh 1L_0.09_175242_C00497386</v>
      </c>
    </row>
    <row r="2010" spans="3:11" x14ac:dyDescent="0.2">
      <c r="C2010" s="8">
        <v>175242</v>
      </c>
      <c r="D2010" s="8" t="s">
        <v>1052</v>
      </c>
      <c r="E2010" s="8" t="s">
        <v>1147</v>
      </c>
      <c r="F2010" s="8" t="s">
        <v>1148</v>
      </c>
      <c r="G2010" s="8" t="s">
        <v>64</v>
      </c>
      <c r="H2010" s="8">
        <v>0.16</v>
      </c>
      <c r="I2010" s="8">
        <v>200000</v>
      </c>
      <c r="J2010" s="8" t="str">
        <f t="shared" si="62"/>
        <v>Hoan Hao 1L_0.16</v>
      </c>
      <c r="K2010" s="8" t="str">
        <f t="shared" si="63"/>
        <v>Hoan Hao 1L_0.16_175242_C00497386</v>
      </c>
    </row>
    <row r="2011" spans="3:11" x14ac:dyDescent="0.2">
      <c r="C2011" s="8">
        <v>175242</v>
      </c>
      <c r="D2011" s="8" t="s">
        <v>1052</v>
      </c>
      <c r="E2011" s="8" t="s">
        <v>1149</v>
      </c>
      <c r="F2011" s="8" t="s">
        <v>1150</v>
      </c>
      <c r="G2011" s="8" t="s">
        <v>72</v>
      </c>
      <c r="H2011" s="8">
        <v>0.09</v>
      </c>
      <c r="I2011" s="8">
        <v>50000</v>
      </c>
      <c r="J2011" s="8" t="str">
        <f t="shared" si="62"/>
        <v>Fresh 1L_0.09</v>
      </c>
      <c r="K2011" s="8" t="str">
        <f t="shared" si="63"/>
        <v>Fresh 1L_0.09_175242_C00497387</v>
      </c>
    </row>
    <row r="2012" spans="3:11" x14ac:dyDescent="0.2">
      <c r="C2012" s="8">
        <v>175242</v>
      </c>
      <c r="D2012" s="8" t="s">
        <v>1052</v>
      </c>
      <c r="E2012" s="8" t="s">
        <v>1149</v>
      </c>
      <c r="F2012" s="8" t="s">
        <v>1150</v>
      </c>
      <c r="G2012" s="8" t="s">
        <v>64</v>
      </c>
      <c r="H2012" s="8">
        <v>0.16</v>
      </c>
      <c r="I2012" s="8">
        <v>70000</v>
      </c>
      <c r="J2012" s="8" t="str">
        <f t="shared" si="62"/>
        <v>Hoan Hao 1L_0.16</v>
      </c>
      <c r="K2012" s="8" t="str">
        <f t="shared" si="63"/>
        <v>Hoan Hao 1L_0.16_175242_C00497387</v>
      </c>
    </row>
    <row r="2013" spans="3:11" x14ac:dyDescent="0.2">
      <c r="C2013" s="8">
        <v>175242</v>
      </c>
      <c r="D2013" s="8" t="s">
        <v>1052</v>
      </c>
      <c r="E2013" s="8" t="s">
        <v>1151</v>
      </c>
      <c r="F2013" s="8" t="s">
        <v>1152</v>
      </c>
      <c r="G2013" s="8" t="s">
        <v>72</v>
      </c>
      <c r="H2013" s="8">
        <v>0.09</v>
      </c>
      <c r="I2013" s="8">
        <v>50000</v>
      </c>
      <c r="J2013" s="8" t="str">
        <f t="shared" si="62"/>
        <v>Fresh 1L_0.09</v>
      </c>
      <c r="K2013" s="8" t="str">
        <f t="shared" si="63"/>
        <v>Fresh 1L_0.09_175242_C00497388</v>
      </c>
    </row>
    <row r="2014" spans="3:11" x14ac:dyDescent="0.2">
      <c r="C2014" s="8">
        <v>175242</v>
      </c>
      <c r="D2014" s="8" t="s">
        <v>1052</v>
      </c>
      <c r="E2014" s="8" t="s">
        <v>1151</v>
      </c>
      <c r="F2014" s="8" t="s">
        <v>1152</v>
      </c>
      <c r="G2014" s="8" t="s">
        <v>64</v>
      </c>
      <c r="H2014" s="8">
        <v>0.16</v>
      </c>
      <c r="I2014" s="8">
        <v>200000</v>
      </c>
      <c r="J2014" s="8" t="str">
        <f t="shared" si="62"/>
        <v>Hoan Hao 1L_0.16</v>
      </c>
      <c r="K2014" s="8" t="str">
        <f t="shared" si="63"/>
        <v>Hoan Hao 1L_0.16_175242_C00497388</v>
      </c>
    </row>
    <row r="2015" spans="3:11" x14ac:dyDescent="0.2">
      <c r="C2015" s="8">
        <v>175242</v>
      </c>
      <c r="D2015" s="8" t="s">
        <v>1052</v>
      </c>
      <c r="E2015" s="8" t="s">
        <v>1153</v>
      </c>
      <c r="F2015" s="8" t="s">
        <v>1154</v>
      </c>
      <c r="G2015" s="8" t="s">
        <v>17</v>
      </c>
      <c r="H2015" s="8">
        <v>0.15</v>
      </c>
      <c r="I2015" s="8">
        <v>19800000</v>
      </c>
      <c r="J2015" s="8" t="str">
        <f t="shared" si="62"/>
        <v>CK 110/ 170_0.15</v>
      </c>
      <c r="K2015" s="8" t="str">
        <f t="shared" si="63"/>
        <v>CK 110/ 170_0.15_175242_C00497390</v>
      </c>
    </row>
    <row r="2016" spans="3:11" x14ac:dyDescent="0.2">
      <c r="C2016" s="8">
        <v>175242</v>
      </c>
      <c r="D2016" s="8" t="s">
        <v>1052</v>
      </c>
      <c r="E2016" s="8" t="s">
        <v>1153</v>
      </c>
      <c r="F2016" s="8" t="s">
        <v>1154</v>
      </c>
      <c r="G2016" s="8" t="s">
        <v>24</v>
      </c>
      <c r="H2016" s="8">
        <v>0.1</v>
      </c>
      <c r="I2016" s="8">
        <v>50000</v>
      </c>
      <c r="J2016" s="8" t="str">
        <f t="shared" si="62"/>
        <v>Fino_0.1</v>
      </c>
      <c r="K2016" s="8" t="str">
        <f t="shared" si="63"/>
        <v>Fino_0.1_175242_C00497390</v>
      </c>
    </row>
    <row r="2017" spans="3:11" x14ac:dyDescent="0.2">
      <c r="C2017" s="8">
        <v>175242</v>
      </c>
      <c r="D2017" s="8" t="s">
        <v>1052</v>
      </c>
      <c r="E2017" s="8" t="s">
        <v>1153</v>
      </c>
      <c r="F2017" s="8" t="s">
        <v>1154</v>
      </c>
      <c r="G2017" s="8" t="s">
        <v>25</v>
      </c>
      <c r="H2017" s="8">
        <v>7.0000000000000007E-2</v>
      </c>
      <c r="I2017" s="8">
        <v>400000</v>
      </c>
      <c r="J2017" s="8" t="str">
        <f t="shared" si="62"/>
        <v>Fresh 110/ 180_0.07</v>
      </c>
      <c r="K2017" s="8" t="str">
        <f t="shared" si="63"/>
        <v>Fresh 110/ 180_0.07_175242_C00497390</v>
      </c>
    </row>
    <row r="2018" spans="3:11" x14ac:dyDescent="0.2">
      <c r="C2018" s="8">
        <v>175242</v>
      </c>
      <c r="D2018" s="8" t="s">
        <v>1052</v>
      </c>
      <c r="E2018" s="8" t="s">
        <v>1153</v>
      </c>
      <c r="F2018" s="8" t="s">
        <v>1154</v>
      </c>
      <c r="G2018" s="8" t="s">
        <v>45</v>
      </c>
      <c r="H2018" s="8">
        <v>0.05</v>
      </c>
      <c r="I2018" s="8">
        <v>50000</v>
      </c>
      <c r="J2018" s="8" t="str">
        <f t="shared" si="62"/>
        <v>Fristi LAD_0.05</v>
      </c>
      <c r="K2018" s="8" t="str">
        <f t="shared" si="63"/>
        <v>Fristi LAD_0.05_175242_C00497390</v>
      </c>
    </row>
    <row r="2019" spans="3:11" x14ac:dyDescent="0.2">
      <c r="C2019" s="8">
        <v>175242</v>
      </c>
      <c r="D2019" s="8" t="s">
        <v>1052</v>
      </c>
      <c r="E2019" s="8" t="s">
        <v>1153</v>
      </c>
      <c r="F2019" s="8" t="s">
        <v>1154</v>
      </c>
      <c r="G2019" s="8" t="s">
        <v>27</v>
      </c>
      <c r="H2019" s="8">
        <v>0.05</v>
      </c>
      <c r="I2019" s="8">
        <v>50000</v>
      </c>
      <c r="J2019" s="8" t="str">
        <f t="shared" si="62"/>
        <v>YM 110/ 170_0.05</v>
      </c>
      <c r="K2019" s="8" t="str">
        <f t="shared" si="63"/>
        <v>YM 110/ 170_0.05_175242_C00497390</v>
      </c>
    </row>
    <row r="2020" spans="3:11" x14ac:dyDescent="0.2">
      <c r="C2020" s="8">
        <v>175242</v>
      </c>
      <c r="D2020" s="8" t="s">
        <v>1052</v>
      </c>
      <c r="E2020" s="8" t="s">
        <v>1155</v>
      </c>
      <c r="F2020" s="8" t="s">
        <v>1156</v>
      </c>
      <c r="G2020" s="8" t="s">
        <v>72</v>
      </c>
      <c r="H2020" s="8">
        <v>0.09</v>
      </c>
      <c r="I2020" s="8">
        <v>50000</v>
      </c>
      <c r="J2020" s="8" t="str">
        <f t="shared" si="62"/>
        <v>Fresh 1L_0.09</v>
      </c>
      <c r="K2020" s="8" t="str">
        <f t="shared" si="63"/>
        <v>Fresh 1L_0.09_175242_C00506405</v>
      </c>
    </row>
    <row r="2021" spans="3:11" x14ac:dyDescent="0.2">
      <c r="C2021" s="8">
        <v>175242</v>
      </c>
      <c r="D2021" s="8" t="s">
        <v>1052</v>
      </c>
      <c r="E2021" s="8" t="s">
        <v>1155</v>
      </c>
      <c r="F2021" s="8" t="s">
        <v>1156</v>
      </c>
      <c r="G2021" s="8" t="s">
        <v>64</v>
      </c>
      <c r="H2021" s="8">
        <v>0.16</v>
      </c>
      <c r="I2021" s="8">
        <v>200000</v>
      </c>
      <c r="J2021" s="8" t="str">
        <f t="shared" si="62"/>
        <v>Hoan Hao 1L_0.16</v>
      </c>
      <c r="K2021" s="8" t="str">
        <f t="shared" si="63"/>
        <v>Hoan Hao 1L_0.16_175242_C00506405</v>
      </c>
    </row>
    <row r="2022" spans="3:11" x14ac:dyDescent="0.2">
      <c r="C2022" s="8">
        <v>175242</v>
      </c>
      <c r="D2022" s="8" t="s">
        <v>1052</v>
      </c>
      <c r="E2022" s="8" t="s">
        <v>1157</v>
      </c>
      <c r="F2022" s="8" t="s">
        <v>1158</v>
      </c>
      <c r="G2022" s="8" t="s">
        <v>94</v>
      </c>
      <c r="H2022" s="8">
        <v>0.1</v>
      </c>
      <c r="I2022" s="8">
        <v>400000</v>
      </c>
      <c r="J2022" s="8" t="str">
        <f t="shared" si="62"/>
        <v>DL Blue_0.1</v>
      </c>
      <c r="K2022" s="8" t="str">
        <f t="shared" si="63"/>
        <v>DL Blue_0.1_175242_C00517116</v>
      </c>
    </row>
    <row r="2023" spans="3:11" x14ac:dyDescent="0.2">
      <c r="C2023" s="8">
        <v>175242</v>
      </c>
      <c r="D2023" s="8" t="s">
        <v>1052</v>
      </c>
      <c r="E2023" s="8" t="s">
        <v>1157</v>
      </c>
      <c r="F2023" s="8" t="s">
        <v>1158</v>
      </c>
      <c r="G2023" s="8" t="s">
        <v>24</v>
      </c>
      <c r="H2023" s="8">
        <v>0.14000000000000001</v>
      </c>
      <c r="I2023" s="8">
        <v>50000</v>
      </c>
      <c r="J2023" s="8" t="str">
        <f t="shared" si="62"/>
        <v>Fino_0.14</v>
      </c>
      <c r="K2023" s="8" t="str">
        <f t="shared" si="63"/>
        <v>Fino_0.14_175242_C00517116</v>
      </c>
    </row>
    <row r="2024" spans="3:11" x14ac:dyDescent="0.2">
      <c r="C2024" s="8">
        <v>175242</v>
      </c>
      <c r="D2024" s="8" t="s">
        <v>1052</v>
      </c>
      <c r="E2024" s="8" t="s">
        <v>1157</v>
      </c>
      <c r="F2024" s="8" t="s">
        <v>1158</v>
      </c>
      <c r="G2024" s="8" t="s">
        <v>25</v>
      </c>
      <c r="H2024" s="8">
        <v>0.14000000000000001</v>
      </c>
      <c r="I2024" s="8">
        <v>50000</v>
      </c>
      <c r="J2024" s="8" t="str">
        <f t="shared" si="62"/>
        <v>Fresh 110/ 180_0.14</v>
      </c>
      <c r="K2024" s="8" t="str">
        <f t="shared" si="63"/>
        <v>Fresh 110/ 180_0.14_175242_C00517116</v>
      </c>
    </row>
    <row r="2025" spans="3:11" x14ac:dyDescent="0.2">
      <c r="C2025" s="8">
        <v>175242</v>
      </c>
      <c r="D2025" s="8" t="s">
        <v>1052</v>
      </c>
      <c r="E2025" s="8" t="s">
        <v>1157</v>
      </c>
      <c r="F2025" s="8" t="s">
        <v>1158</v>
      </c>
      <c r="G2025" s="8" t="s">
        <v>64</v>
      </c>
      <c r="H2025" s="8">
        <v>0.14000000000000001</v>
      </c>
      <c r="I2025" s="8">
        <v>930000</v>
      </c>
      <c r="J2025" s="8" t="str">
        <f t="shared" si="62"/>
        <v>Hoan Hao 1L_0.14</v>
      </c>
      <c r="K2025" s="8" t="str">
        <f t="shared" si="63"/>
        <v>Hoan Hao 1L_0.14_175242_C00517116</v>
      </c>
    </row>
    <row r="2026" spans="3:11" x14ac:dyDescent="0.2">
      <c r="C2026" s="8">
        <v>175242</v>
      </c>
      <c r="D2026" s="8" t="s">
        <v>1052</v>
      </c>
      <c r="E2026" s="8" t="s">
        <v>1157</v>
      </c>
      <c r="F2026" s="8" t="s">
        <v>1158</v>
      </c>
      <c r="G2026" s="8" t="s">
        <v>65</v>
      </c>
      <c r="H2026" s="8">
        <v>0.08</v>
      </c>
      <c r="I2026" s="8">
        <v>70000</v>
      </c>
      <c r="J2026" s="8" t="str">
        <f t="shared" si="62"/>
        <v>Hoan Hao Tin_0.08</v>
      </c>
      <c r="K2026" s="8" t="str">
        <f t="shared" si="63"/>
        <v>Hoan Hao Tin_0.08_175242_C00517116</v>
      </c>
    </row>
    <row r="2027" spans="3:11" x14ac:dyDescent="0.2">
      <c r="C2027" s="8">
        <v>175242</v>
      </c>
      <c r="D2027" s="8" t="s">
        <v>1052</v>
      </c>
      <c r="E2027" s="8" t="s">
        <v>1159</v>
      </c>
      <c r="F2027" s="8" t="s">
        <v>1160</v>
      </c>
      <c r="G2027" s="8" t="s">
        <v>62</v>
      </c>
      <c r="H2027" s="8">
        <v>0.1</v>
      </c>
      <c r="I2027" s="8">
        <v>50000</v>
      </c>
      <c r="J2027" s="8" t="str">
        <f t="shared" si="62"/>
        <v>Cup yogurt_0.1</v>
      </c>
      <c r="K2027" s="8" t="str">
        <f t="shared" si="63"/>
        <v>Cup yogurt_0.1_175242_C00518841</v>
      </c>
    </row>
    <row r="2028" spans="3:11" x14ac:dyDescent="0.2">
      <c r="C2028" s="8">
        <v>175242</v>
      </c>
      <c r="D2028" s="8" t="s">
        <v>1052</v>
      </c>
      <c r="E2028" s="8" t="s">
        <v>1159</v>
      </c>
      <c r="F2028" s="8" t="s">
        <v>1160</v>
      </c>
      <c r="G2028" s="8" t="s">
        <v>63</v>
      </c>
      <c r="H2028" s="8">
        <v>0.08</v>
      </c>
      <c r="I2028" s="8">
        <v>50000</v>
      </c>
      <c r="J2028" s="8" t="str">
        <f t="shared" si="62"/>
        <v>DL Organic_0.08</v>
      </c>
      <c r="K2028" s="8" t="str">
        <f t="shared" si="63"/>
        <v>DL Organic_0.08_175242_C00518841</v>
      </c>
    </row>
    <row r="2029" spans="3:11" x14ac:dyDescent="0.2">
      <c r="C2029" s="8">
        <v>175242</v>
      </c>
      <c r="D2029" s="8" t="s">
        <v>1052</v>
      </c>
      <c r="E2029" s="8" t="s">
        <v>1159</v>
      </c>
      <c r="F2029" s="8" t="s">
        <v>1160</v>
      </c>
      <c r="G2029" s="8" t="s">
        <v>25</v>
      </c>
      <c r="H2029" s="8">
        <v>0.13</v>
      </c>
      <c r="I2029" s="8">
        <v>50000</v>
      </c>
      <c r="J2029" s="8" t="str">
        <f t="shared" si="62"/>
        <v>Fresh 110/ 180_0.13</v>
      </c>
      <c r="K2029" s="8" t="str">
        <f t="shared" si="63"/>
        <v>Fresh 110/ 180_0.13_175242_C00518841</v>
      </c>
    </row>
    <row r="2030" spans="3:11" x14ac:dyDescent="0.2">
      <c r="C2030" s="8">
        <v>175242</v>
      </c>
      <c r="D2030" s="8" t="s">
        <v>1052</v>
      </c>
      <c r="E2030" s="8" t="s">
        <v>1159</v>
      </c>
      <c r="F2030" s="8" t="s">
        <v>1160</v>
      </c>
      <c r="G2030" s="8" t="s">
        <v>45</v>
      </c>
      <c r="H2030" s="8">
        <v>0.08</v>
      </c>
      <c r="I2030" s="8">
        <v>50000</v>
      </c>
      <c r="J2030" s="8" t="str">
        <f t="shared" si="62"/>
        <v>Fristi LAD_0.08</v>
      </c>
      <c r="K2030" s="8" t="str">
        <f t="shared" si="63"/>
        <v>Fristi LAD_0.08_175242_C00518841</v>
      </c>
    </row>
    <row r="2031" spans="3:11" x14ac:dyDescent="0.2">
      <c r="C2031" s="8">
        <v>175242</v>
      </c>
      <c r="D2031" s="8" t="s">
        <v>1052</v>
      </c>
      <c r="E2031" s="8" t="s">
        <v>1159</v>
      </c>
      <c r="F2031" s="8" t="s">
        <v>1160</v>
      </c>
      <c r="G2031" s="8" t="s">
        <v>64</v>
      </c>
      <c r="H2031" s="8">
        <v>0.08</v>
      </c>
      <c r="I2031" s="8">
        <v>50000</v>
      </c>
      <c r="J2031" s="8" t="str">
        <f t="shared" si="62"/>
        <v>Hoan Hao 1L_0.08</v>
      </c>
      <c r="K2031" s="8" t="str">
        <f t="shared" si="63"/>
        <v>Hoan Hao 1L_0.08_175242_C00518841</v>
      </c>
    </row>
    <row r="2032" spans="3:11" x14ac:dyDescent="0.2">
      <c r="C2032" s="8">
        <v>175242</v>
      </c>
      <c r="D2032" s="8" t="s">
        <v>1052</v>
      </c>
      <c r="E2032" s="8" t="s">
        <v>1159</v>
      </c>
      <c r="F2032" s="8" t="s">
        <v>1160</v>
      </c>
      <c r="G2032" s="8" t="s">
        <v>65</v>
      </c>
      <c r="H2032" s="8">
        <v>0.06</v>
      </c>
      <c r="I2032" s="8">
        <v>50000</v>
      </c>
      <c r="J2032" s="8" t="str">
        <f t="shared" si="62"/>
        <v>Hoan Hao Tin_0.06</v>
      </c>
      <c r="K2032" s="8" t="str">
        <f t="shared" si="63"/>
        <v>Hoan Hao Tin_0.06_175242_C00518841</v>
      </c>
    </row>
    <row r="2033" spans="3:11" x14ac:dyDescent="0.2">
      <c r="C2033" s="8">
        <v>175242</v>
      </c>
      <c r="D2033" s="8" t="s">
        <v>1052</v>
      </c>
      <c r="E2033" s="8" t="s">
        <v>1161</v>
      </c>
      <c r="F2033" s="8" t="s">
        <v>1162</v>
      </c>
      <c r="G2033" s="8" t="s">
        <v>62</v>
      </c>
      <c r="H2033" s="8">
        <v>0.1</v>
      </c>
      <c r="I2033" s="8">
        <v>70000</v>
      </c>
      <c r="J2033" s="8" t="str">
        <f t="shared" si="62"/>
        <v>Cup yogurt_0.1</v>
      </c>
      <c r="K2033" s="8" t="str">
        <f t="shared" si="63"/>
        <v>Cup yogurt_0.1_175242_C00518846</v>
      </c>
    </row>
    <row r="2034" spans="3:11" x14ac:dyDescent="0.2">
      <c r="C2034" s="8">
        <v>175242</v>
      </c>
      <c r="D2034" s="8" t="s">
        <v>1052</v>
      </c>
      <c r="E2034" s="8" t="s">
        <v>1161</v>
      </c>
      <c r="F2034" s="8" t="s">
        <v>1162</v>
      </c>
      <c r="G2034" s="8" t="s">
        <v>63</v>
      </c>
      <c r="H2034" s="8">
        <v>0.08</v>
      </c>
      <c r="I2034" s="8">
        <v>50000</v>
      </c>
      <c r="J2034" s="8" t="str">
        <f t="shared" si="62"/>
        <v>DL Organic_0.08</v>
      </c>
      <c r="K2034" s="8" t="str">
        <f t="shared" si="63"/>
        <v>DL Organic_0.08_175242_C00518846</v>
      </c>
    </row>
    <row r="2035" spans="3:11" x14ac:dyDescent="0.2">
      <c r="C2035" s="8">
        <v>175242</v>
      </c>
      <c r="D2035" s="8" t="s">
        <v>1052</v>
      </c>
      <c r="E2035" s="8" t="s">
        <v>1161</v>
      </c>
      <c r="F2035" s="8" t="s">
        <v>1162</v>
      </c>
      <c r="G2035" s="8" t="s">
        <v>25</v>
      </c>
      <c r="H2035" s="8">
        <v>0.13</v>
      </c>
      <c r="I2035" s="8">
        <v>70000</v>
      </c>
      <c r="J2035" s="8" t="str">
        <f t="shared" si="62"/>
        <v>Fresh 110/ 180_0.13</v>
      </c>
      <c r="K2035" s="8" t="str">
        <f t="shared" si="63"/>
        <v>Fresh 110/ 180_0.13_175242_C00518846</v>
      </c>
    </row>
    <row r="2036" spans="3:11" x14ac:dyDescent="0.2">
      <c r="C2036" s="8">
        <v>175242</v>
      </c>
      <c r="D2036" s="8" t="s">
        <v>1052</v>
      </c>
      <c r="E2036" s="8" t="s">
        <v>1161</v>
      </c>
      <c r="F2036" s="8" t="s">
        <v>1162</v>
      </c>
      <c r="G2036" s="8" t="s">
        <v>45</v>
      </c>
      <c r="H2036" s="8">
        <v>0.08</v>
      </c>
      <c r="I2036" s="8">
        <v>70000</v>
      </c>
      <c r="J2036" s="8" t="str">
        <f t="shared" si="62"/>
        <v>Fristi LAD_0.08</v>
      </c>
      <c r="K2036" s="8" t="str">
        <f t="shared" si="63"/>
        <v>Fristi LAD_0.08_175242_C00518846</v>
      </c>
    </row>
    <row r="2037" spans="3:11" x14ac:dyDescent="0.2">
      <c r="C2037" s="8">
        <v>175242</v>
      </c>
      <c r="D2037" s="8" t="s">
        <v>1052</v>
      </c>
      <c r="E2037" s="8" t="s">
        <v>1161</v>
      </c>
      <c r="F2037" s="8" t="s">
        <v>1162</v>
      </c>
      <c r="G2037" s="8" t="s">
        <v>64</v>
      </c>
      <c r="H2037" s="8">
        <v>0.08</v>
      </c>
      <c r="I2037" s="8">
        <v>70000</v>
      </c>
      <c r="J2037" s="8" t="str">
        <f t="shared" si="62"/>
        <v>Hoan Hao 1L_0.08</v>
      </c>
      <c r="K2037" s="8" t="str">
        <f t="shared" si="63"/>
        <v>Hoan Hao 1L_0.08_175242_C00518846</v>
      </c>
    </row>
    <row r="2038" spans="3:11" x14ac:dyDescent="0.2">
      <c r="C2038" s="8">
        <v>175242</v>
      </c>
      <c r="D2038" s="8" t="s">
        <v>1052</v>
      </c>
      <c r="E2038" s="8" t="s">
        <v>1161</v>
      </c>
      <c r="F2038" s="8" t="s">
        <v>1162</v>
      </c>
      <c r="G2038" s="8" t="s">
        <v>65</v>
      </c>
      <c r="H2038" s="8">
        <v>0.06</v>
      </c>
      <c r="I2038" s="8">
        <v>50000</v>
      </c>
      <c r="J2038" s="8" t="str">
        <f t="shared" si="62"/>
        <v>Hoan Hao Tin_0.06</v>
      </c>
      <c r="K2038" s="8" t="str">
        <f t="shared" si="63"/>
        <v>Hoan Hao Tin_0.06_175242_C00518846</v>
      </c>
    </row>
    <row r="2039" spans="3:11" x14ac:dyDescent="0.2">
      <c r="C2039" s="8">
        <v>175242</v>
      </c>
      <c r="D2039" s="8" t="s">
        <v>1052</v>
      </c>
      <c r="E2039" s="8" t="s">
        <v>1163</v>
      </c>
      <c r="F2039" s="8" t="s">
        <v>1164</v>
      </c>
      <c r="G2039" s="8" t="s">
        <v>62</v>
      </c>
      <c r="H2039" s="8">
        <v>0.1</v>
      </c>
      <c r="I2039" s="8">
        <v>50000</v>
      </c>
      <c r="J2039" s="8" t="str">
        <f t="shared" si="62"/>
        <v>Cup yogurt_0.1</v>
      </c>
      <c r="K2039" s="8" t="str">
        <f t="shared" si="63"/>
        <v>Cup yogurt_0.1_175242_C00518847</v>
      </c>
    </row>
    <row r="2040" spans="3:11" x14ac:dyDescent="0.2">
      <c r="C2040" s="8">
        <v>175242</v>
      </c>
      <c r="D2040" s="8" t="s">
        <v>1052</v>
      </c>
      <c r="E2040" s="8" t="s">
        <v>1163</v>
      </c>
      <c r="F2040" s="8" t="s">
        <v>1164</v>
      </c>
      <c r="G2040" s="8" t="s">
        <v>63</v>
      </c>
      <c r="H2040" s="8">
        <v>0.08</v>
      </c>
      <c r="I2040" s="8">
        <v>50000</v>
      </c>
      <c r="J2040" s="8" t="str">
        <f t="shared" si="62"/>
        <v>DL Organic_0.08</v>
      </c>
      <c r="K2040" s="8" t="str">
        <f t="shared" si="63"/>
        <v>DL Organic_0.08_175242_C00518847</v>
      </c>
    </row>
    <row r="2041" spans="3:11" x14ac:dyDescent="0.2">
      <c r="C2041" s="8">
        <v>175242</v>
      </c>
      <c r="D2041" s="8" t="s">
        <v>1052</v>
      </c>
      <c r="E2041" s="8" t="s">
        <v>1163</v>
      </c>
      <c r="F2041" s="8" t="s">
        <v>1164</v>
      </c>
      <c r="G2041" s="8" t="s">
        <v>25</v>
      </c>
      <c r="H2041" s="8">
        <v>0.13</v>
      </c>
      <c r="I2041" s="8">
        <v>270000</v>
      </c>
      <c r="J2041" s="8" t="str">
        <f t="shared" si="62"/>
        <v>Fresh 110/ 180_0.13</v>
      </c>
      <c r="K2041" s="8" t="str">
        <f t="shared" si="63"/>
        <v>Fresh 110/ 180_0.13_175242_C00518847</v>
      </c>
    </row>
    <row r="2042" spans="3:11" x14ac:dyDescent="0.2">
      <c r="C2042" s="8">
        <v>175242</v>
      </c>
      <c r="D2042" s="8" t="s">
        <v>1052</v>
      </c>
      <c r="E2042" s="8" t="s">
        <v>1163</v>
      </c>
      <c r="F2042" s="8" t="s">
        <v>1164</v>
      </c>
      <c r="G2042" s="8" t="s">
        <v>45</v>
      </c>
      <c r="H2042" s="8">
        <v>0.08</v>
      </c>
      <c r="I2042" s="8">
        <v>130000</v>
      </c>
      <c r="J2042" s="8" t="str">
        <f t="shared" si="62"/>
        <v>Fristi LAD_0.08</v>
      </c>
      <c r="K2042" s="8" t="str">
        <f t="shared" si="63"/>
        <v>Fristi LAD_0.08_175242_C00518847</v>
      </c>
    </row>
    <row r="2043" spans="3:11" x14ac:dyDescent="0.2">
      <c r="C2043" s="8">
        <v>175242</v>
      </c>
      <c r="D2043" s="8" t="s">
        <v>1052</v>
      </c>
      <c r="E2043" s="8" t="s">
        <v>1163</v>
      </c>
      <c r="F2043" s="8" t="s">
        <v>1164</v>
      </c>
      <c r="G2043" s="8" t="s">
        <v>64</v>
      </c>
      <c r="H2043" s="8">
        <v>0.08</v>
      </c>
      <c r="I2043" s="8">
        <v>70000</v>
      </c>
      <c r="J2043" s="8" t="str">
        <f t="shared" si="62"/>
        <v>Hoan Hao 1L_0.08</v>
      </c>
      <c r="K2043" s="8" t="str">
        <f t="shared" si="63"/>
        <v>Hoan Hao 1L_0.08_175242_C00518847</v>
      </c>
    </row>
    <row r="2044" spans="3:11" x14ac:dyDescent="0.2">
      <c r="C2044" s="8">
        <v>175242</v>
      </c>
      <c r="D2044" s="8" t="s">
        <v>1052</v>
      </c>
      <c r="E2044" s="8" t="s">
        <v>1163</v>
      </c>
      <c r="F2044" s="8" t="s">
        <v>1164</v>
      </c>
      <c r="G2044" s="8" t="s">
        <v>65</v>
      </c>
      <c r="H2044" s="8">
        <v>0.06</v>
      </c>
      <c r="I2044" s="8">
        <v>50000</v>
      </c>
      <c r="J2044" s="8" t="str">
        <f t="shared" si="62"/>
        <v>Hoan Hao Tin_0.06</v>
      </c>
      <c r="K2044" s="8" t="str">
        <f t="shared" si="63"/>
        <v>Hoan Hao Tin_0.06_175242_C00518847</v>
      </c>
    </row>
    <row r="2045" spans="3:11" x14ac:dyDescent="0.2">
      <c r="C2045" s="8">
        <v>175242</v>
      </c>
      <c r="D2045" s="8" t="s">
        <v>1052</v>
      </c>
      <c r="E2045" s="8" t="s">
        <v>1165</v>
      </c>
      <c r="F2045" s="8" t="s">
        <v>1166</v>
      </c>
      <c r="G2045" s="8" t="s">
        <v>62</v>
      </c>
      <c r="H2045" s="8">
        <v>0.1</v>
      </c>
      <c r="I2045" s="8">
        <v>50000</v>
      </c>
      <c r="J2045" s="8" t="str">
        <f t="shared" si="62"/>
        <v>Cup yogurt_0.1</v>
      </c>
      <c r="K2045" s="8" t="str">
        <f t="shared" si="63"/>
        <v>Cup yogurt_0.1_175242_C00518853</v>
      </c>
    </row>
    <row r="2046" spans="3:11" x14ac:dyDescent="0.2">
      <c r="C2046" s="8">
        <v>175242</v>
      </c>
      <c r="D2046" s="8" t="s">
        <v>1052</v>
      </c>
      <c r="E2046" s="8" t="s">
        <v>1165</v>
      </c>
      <c r="F2046" s="8" t="s">
        <v>1166</v>
      </c>
      <c r="G2046" s="8" t="s">
        <v>63</v>
      </c>
      <c r="H2046" s="8">
        <v>0.08</v>
      </c>
      <c r="I2046" s="8">
        <v>50000</v>
      </c>
      <c r="J2046" s="8" t="str">
        <f t="shared" si="62"/>
        <v>DL Organic_0.08</v>
      </c>
      <c r="K2046" s="8" t="str">
        <f t="shared" si="63"/>
        <v>DL Organic_0.08_175242_C00518853</v>
      </c>
    </row>
    <row r="2047" spans="3:11" x14ac:dyDescent="0.2">
      <c r="C2047" s="8">
        <v>175242</v>
      </c>
      <c r="D2047" s="8" t="s">
        <v>1052</v>
      </c>
      <c r="E2047" s="8" t="s">
        <v>1165</v>
      </c>
      <c r="F2047" s="8" t="s">
        <v>1166</v>
      </c>
      <c r="G2047" s="8" t="s">
        <v>25</v>
      </c>
      <c r="H2047" s="8">
        <v>0.13</v>
      </c>
      <c r="I2047" s="8">
        <v>50000</v>
      </c>
      <c r="J2047" s="8" t="str">
        <f t="shared" si="62"/>
        <v>Fresh 110/ 180_0.13</v>
      </c>
      <c r="K2047" s="8" t="str">
        <f t="shared" si="63"/>
        <v>Fresh 110/ 180_0.13_175242_C00518853</v>
      </c>
    </row>
    <row r="2048" spans="3:11" x14ac:dyDescent="0.2">
      <c r="C2048" s="8">
        <v>175242</v>
      </c>
      <c r="D2048" s="8" t="s">
        <v>1052</v>
      </c>
      <c r="E2048" s="8" t="s">
        <v>1165</v>
      </c>
      <c r="F2048" s="8" t="s">
        <v>1166</v>
      </c>
      <c r="G2048" s="8" t="s">
        <v>45</v>
      </c>
      <c r="H2048" s="8">
        <v>0.08</v>
      </c>
      <c r="I2048" s="8">
        <v>50000</v>
      </c>
      <c r="J2048" s="8" t="str">
        <f t="shared" si="62"/>
        <v>Fristi LAD_0.08</v>
      </c>
      <c r="K2048" s="8" t="str">
        <f t="shared" si="63"/>
        <v>Fristi LAD_0.08_175242_C00518853</v>
      </c>
    </row>
    <row r="2049" spans="3:11" x14ac:dyDescent="0.2">
      <c r="C2049" s="8">
        <v>175242</v>
      </c>
      <c r="D2049" s="8" t="s">
        <v>1052</v>
      </c>
      <c r="E2049" s="8" t="s">
        <v>1165</v>
      </c>
      <c r="F2049" s="8" t="s">
        <v>1166</v>
      </c>
      <c r="G2049" s="8" t="s">
        <v>64</v>
      </c>
      <c r="H2049" s="8">
        <v>0.08</v>
      </c>
      <c r="I2049" s="8">
        <v>50000</v>
      </c>
      <c r="J2049" s="8" t="str">
        <f t="shared" si="62"/>
        <v>Hoan Hao 1L_0.08</v>
      </c>
      <c r="K2049" s="8" t="str">
        <f t="shared" si="63"/>
        <v>Hoan Hao 1L_0.08_175242_C00518853</v>
      </c>
    </row>
    <row r="2050" spans="3:11" x14ac:dyDescent="0.2">
      <c r="C2050" s="8">
        <v>175242</v>
      </c>
      <c r="D2050" s="8" t="s">
        <v>1052</v>
      </c>
      <c r="E2050" s="8" t="s">
        <v>1165</v>
      </c>
      <c r="F2050" s="8" t="s">
        <v>1166</v>
      </c>
      <c r="G2050" s="8" t="s">
        <v>65</v>
      </c>
      <c r="H2050" s="8">
        <v>0.06</v>
      </c>
      <c r="I2050" s="8">
        <v>50000</v>
      </c>
      <c r="J2050" s="8" t="str">
        <f t="shared" ref="J2050:J2113" si="64">G2050&amp;"_"&amp;H2050</f>
        <v>Hoan Hao Tin_0.06</v>
      </c>
      <c r="K2050" s="8" t="str">
        <f t="shared" si="63"/>
        <v>Hoan Hao Tin_0.06_175242_C00518853</v>
      </c>
    </row>
    <row r="2051" spans="3:11" x14ac:dyDescent="0.2">
      <c r="C2051" s="8">
        <v>175242</v>
      </c>
      <c r="D2051" s="8" t="s">
        <v>1052</v>
      </c>
      <c r="E2051" s="8" t="s">
        <v>1167</v>
      </c>
      <c r="F2051" s="8" t="s">
        <v>1168</v>
      </c>
      <c r="G2051" s="8" t="s">
        <v>62</v>
      </c>
      <c r="H2051" s="8">
        <v>0.1</v>
      </c>
      <c r="I2051" s="8">
        <v>50000</v>
      </c>
      <c r="J2051" s="8" t="str">
        <f t="shared" si="64"/>
        <v>Cup yogurt_0.1</v>
      </c>
      <c r="K2051" s="8" t="str">
        <f t="shared" ref="K2051:K2114" si="65">G2051&amp;"_"&amp;H2051&amp;"_"&amp;C2051&amp;"_"&amp;E2051</f>
        <v>Cup yogurt_0.1_175242_C00519193</v>
      </c>
    </row>
    <row r="2052" spans="3:11" x14ac:dyDescent="0.2">
      <c r="C2052" s="8">
        <v>175242</v>
      </c>
      <c r="D2052" s="8" t="s">
        <v>1052</v>
      </c>
      <c r="E2052" s="8" t="s">
        <v>1167</v>
      </c>
      <c r="F2052" s="8" t="s">
        <v>1168</v>
      </c>
      <c r="G2052" s="8" t="s">
        <v>63</v>
      </c>
      <c r="H2052" s="8">
        <v>0.08</v>
      </c>
      <c r="I2052" s="8">
        <v>50000</v>
      </c>
      <c r="J2052" s="8" t="str">
        <f t="shared" si="64"/>
        <v>DL Organic_0.08</v>
      </c>
      <c r="K2052" s="8" t="str">
        <f t="shared" si="65"/>
        <v>DL Organic_0.08_175242_C00519193</v>
      </c>
    </row>
    <row r="2053" spans="3:11" x14ac:dyDescent="0.2">
      <c r="C2053" s="8">
        <v>175242</v>
      </c>
      <c r="D2053" s="8" t="s">
        <v>1052</v>
      </c>
      <c r="E2053" s="8" t="s">
        <v>1167</v>
      </c>
      <c r="F2053" s="8" t="s">
        <v>1168</v>
      </c>
      <c r="G2053" s="8" t="s">
        <v>25</v>
      </c>
      <c r="H2053" s="8">
        <v>0.13</v>
      </c>
      <c r="I2053" s="8">
        <v>50000</v>
      </c>
      <c r="J2053" s="8" t="str">
        <f t="shared" si="64"/>
        <v>Fresh 110/ 180_0.13</v>
      </c>
      <c r="K2053" s="8" t="str">
        <f t="shared" si="65"/>
        <v>Fresh 110/ 180_0.13_175242_C00519193</v>
      </c>
    </row>
    <row r="2054" spans="3:11" x14ac:dyDescent="0.2">
      <c r="C2054" s="8">
        <v>175242</v>
      </c>
      <c r="D2054" s="8" t="s">
        <v>1052</v>
      </c>
      <c r="E2054" s="8" t="s">
        <v>1167</v>
      </c>
      <c r="F2054" s="8" t="s">
        <v>1168</v>
      </c>
      <c r="G2054" s="8" t="s">
        <v>45</v>
      </c>
      <c r="H2054" s="8">
        <v>0.08</v>
      </c>
      <c r="I2054" s="8">
        <v>50000</v>
      </c>
      <c r="J2054" s="8" t="str">
        <f t="shared" si="64"/>
        <v>Fristi LAD_0.08</v>
      </c>
      <c r="K2054" s="8" t="str">
        <f t="shared" si="65"/>
        <v>Fristi LAD_0.08_175242_C00519193</v>
      </c>
    </row>
    <row r="2055" spans="3:11" x14ac:dyDescent="0.2">
      <c r="C2055" s="8">
        <v>175242</v>
      </c>
      <c r="D2055" s="8" t="s">
        <v>1052</v>
      </c>
      <c r="E2055" s="8" t="s">
        <v>1167</v>
      </c>
      <c r="F2055" s="8" t="s">
        <v>1168</v>
      </c>
      <c r="G2055" s="8" t="s">
        <v>64</v>
      </c>
      <c r="H2055" s="8">
        <v>0.08</v>
      </c>
      <c r="I2055" s="8">
        <v>50000</v>
      </c>
      <c r="J2055" s="8" t="str">
        <f t="shared" si="64"/>
        <v>Hoan Hao 1L_0.08</v>
      </c>
      <c r="K2055" s="8" t="str">
        <f t="shared" si="65"/>
        <v>Hoan Hao 1L_0.08_175242_C00519193</v>
      </c>
    </row>
    <row r="2056" spans="3:11" x14ac:dyDescent="0.2">
      <c r="C2056" s="8">
        <v>175242</v>
      </c>
      <c r="D2056" s="8" t="s">
        <v>1052</v>
      </c>
      <c r="E2056" s="8" t="s">
        <v>1167</v>
      </c>
      <c r="F2056" s="8" t="s">
        <v>1168</v>
      </c>
      <c r="G2056" s="8" t="s">
        <v>65</v>
      </c>
      <c r="H2056" s="8">
        <v>0.06</v>
      </c>
      <c r="I2056" s="8">
        <v>50000</v>
      </c>
      <c r="J2056" s="8" t="str">
        <f t="shared" si="64"/>
        <v>Hoan Hao Tin_0.06</v>
      </c>
      <c r="K2056" s="8" t="str">
        <f t="shared" si="65"/>
        <v>Hoan Hao Tin_0.06_175242_C00519193</v>
      </c>
    </row>
    <row r="2057" spans="3:11" x14ac:dyDescent="0.2">
      <c r="C2057" s="8">
        <v>175242</v>
      </c>
      <c r="D2057" s="8" t="s">
        <v>1052</v>
      </c>
      <c r="E2057" s="8" t="s">
        <v>1169</v>
      </c>
      <c r="F2057" s="8" t="s">
        <v>1170</v>
      </c>
      <c r="G2057" s="8" t="s">
        <v>62</v>
      </c>
      <c r="H2057" s="8">
        <v>0.1</v>
      </c>
      <c r="I2057" s="8">
        <v>50000</v>
      </c>
      <c r="J2057" s="8" t="str">
        <f t="shared" si="64"/>
        <v>Cup yogurt_0.1</v>
      </c>
      <c r="K2057" s="8" t="str">
        <f t="shared" si="65"/>
        <v>Cup yogurt_0.1_175242_C00519195</v>
      </c>
    </row>
    <row r="2058" spans="3:11" x14ac:dyDescent="0.2">
      <c r="C2058" s="8">
        <v>175242</v>
      </c>
      <c r="D2058" s="8" t="s">
        <v>1052</v>
      </c>
      <c r="E2058" s="8" t="s">
        <v>1169</v>
      </c>
      <c r="F2058" s="8" t="s">
        <v>1170</v>
      </c>
      <c r="G2058" s="8" t="s">
        <v>63</v>
      </c>
      <c r="H2058" s="8">
        <v>0.08</v>
      </c>
      <c r="I2058" s="8">
        <v>50000</v>
      </c>
      <c r="J2058" s="8" t="str">
        <f t="shared" si="64"/>
        <v>DL Organic_0.08</v>
      </c>
      <c r="K2058" s="8" t="str">
        <f t="shared" si="65"/>
        <v>DL Organic_0.08_175242_C00519195</v>
      </c>
    </row>
    <row r="2059" spans="3:11" x14ac:dyDescent="0.2">
      <c r="C2059" s="8">
        <v>175242</v>
      </c>
      <c r="D2059" s="8" t="s">
        <v>1052</v>
      </c>
      <c r="E2059" s="8" t="s">
        <v>1169</v>
      </c>
      <c r="F2059" s="8" t="s">
        <v>1170</v>
      </c>
      <c r="G2059" s="8" t="s">
        <v>25</v>
      </c>
      <c r="H2059" s="8">
        <v>0.13</v>
      </c>
      <c r="I2059" s="8">
        <v>50000</v>
      </c>
      <c r="J2059" s="8" t="str">
        <f t="shared" si="64"/>
        <v>Fresh 110/ 180_0.13</v>
      </c>
      <c r="K2059" s="8" t="str">
        <f t="shared" si="65"/>
        <v>Fresh 110/ 180_0.13_175242_C00519195</v>
      </c>
    </row>
    <row r="2060" spans="3:11" x14ac:dyDescent="0.2">
      <c r="C2060" s="8">
        <v>175242</v>
      </c>
      <c r="D2060" s="8" t="s">
        <v>1052</v>
      </c>
      <c r="E2060" s="8" t="s">
        <v>1169</v>
      </c>
      <c r="F2060" s="8" t="s">
        <v>1170</v>
      </c>
      <c r="G2060" s="8" t="s">
        <v>45</v>
      </c>
      <c r="H2060" s="8">
        <v>0.08</v>
      </c>
      <c r="I2060" s="8">
        <v>50000</v>
      </c>
      <c r="J2060" s="8" t="str">
        <f t="shared" si="64"/>
        <v>Fristi LAD_0.08</v>
      </c>
      <c r="K2060" s="8" t="str">
        <f t="shared" si="65"/>
        <v>Fristi LAD_0.08_175242_C00519195</v>
      </c>
    </row>
    <row r="2061" spans="3:11" x14ac:dyDescent="0.2">
      <c r="C2061" s="8">
        <v>175242</v>
      </c>
      <c r="D2061" s="8" t="s">
        <v>1052</v>
      </c>
      <c r="E2061" s="8" t="s">
        <v>1169</v>
      </c>
      <c r="F2061" s="8" t="s">
        <v>1170</v>
      </c>
      <c r="G2061" s="8" t="s">
        <v>64</v>
      </c>
      <c r="H2061" s="8">
        <v>0.08</v>
      </c>
      <c r="I2061" s="8">
        <v>50000</v>
      </c>
      <c r="J2061" s="8" t="str">
        <f t="shared" si="64"/>
        <v>Hoan Hao 1L_0.08</v>
      </c>
      <c r="K2061" s="8" t="str">
        <f t="shared" si="65"/>
        <v>Hoan Hao 1L_0.08_175242_C00519195</v>
      </c>
    </row>
    <row r="2062" spans="3:11" x14ac:dyDescent="0.2">
      <c r="C2062" s="8">
        <v>175242</v>
      </c>
      <c r="D2062" s="8" t="s">
        <v>1052</v>
      </c>
      <c r="E2062" s="8" t="s">
        <v>1169</v>
      </c>
      <c r="F2062" s="8" t="s">
        <v>1170</v>
      </c>
      <c r="G2062" s="8" t="s">
        <v>65</v>
      </c>
      <c r="H2062" s="8">
        <v>0.06</v>
      </c>
      <c r="I2062" s="8">
        <v>50000</v>
      </c>
      <c r="J2062" s="8" t="str">
        <f t="shared" si="64"/>
        <v>Hoan Hao Tin_0.06</v>
      </c>
      <c r="K2062" s="8" t="str">
        <f t="shared" si="65"/>
        <v>Hoan Hao Tin_0.06_175242_C00519195</v>
      </c>
    </row>
    <row r="2063" spans="3:11" x14ac:dyDescent="0.2">
      <c r="C2063" s="8">
        <v>175242</v>
      </c>
      <c r="D2063" s="8" t="s">
        <v>1052</v>
      </c>
      <c r="E2063" s="8" t="s">
        <v>1171</v>
      </c>
      <c r="F2063" s="8" t="s">
        <v>1172</v>
      </c>
      <c r="G2063" s="8" t="s">
        <v>62</v>
      </c>
      <c r="H2063" s="8">
        <v>0.1</v>
      </c>
      <c r="I2063" s="8">
        <v>70000</v>
      </c>
      <c r="J2063" s="8" t="str">
        <f t="shared" si="64"/>
        <v>Cup yogurt_0.1</v>
      </c>
      <c r="K2063" s="8" t="str">
        <f t="shared" si="65"/>
        <v>Cup yogurt_0.1_175242_C00519197</v>
      </c>
    </row>
    <row r="2064" spans="3:11" x14ac:dyDescent="0.2">
      <c r="C2064" s="8">
        <v>175242</v>
      </c>
      <c r="D2064" s="8" t="s">
        <v>1052</v>
      </c>
      <c r="E2064" s="8" t="s">
        <v>1171</v>
      </c>
      <c r="F2064" s="8" t="s">
        <v>1172</v>
      </c>
      <c r="G2064" s="8" t="s">
        <v>63</v>
      </c>
      <c r="H2064" s="8">
        <v>0.08</v>
      </c>
      <c r="I2064" s="8">
        <v>50000</v>
      </c>
      <c r="J2064" s="8" t="str">
        <f t="shared" si="64"/>
        <v>DL Organic_0.08</v>
      </c>
      <c r="K2064" s="8" t="str">
        <f t="shared" si="65"/>
        <v>DL Organic_0.08_175242_C00519197</v>
      </c>
    </row>
    <row r="2065" spans="3:11" x14ac:dyDescent="0.2">
      <c r="C2065" s="8">
        <v>175242</v>
      </c>
      <c r="D2065" s="8" t="s">
        <v>1052</v>
      </c>
      <c r="E2065" s="8" t="s">
        <v>1171</v>
      </c>
      <c r="F2065" s="8" t="s">
        <v>1172</v>
      </c>
      <c r="G2065" s="8" t="s">
        <v>25</v>
      </c>
      <c r="H2065" s="8">
        <v>0.13</v>
      </c>
      <c r="I2065" s="8">
        <v>200000</v>
      </c>
      <c r="J2065" s="8" t="str">
        <f t="shared" si="64"/>
        <v>Fresh 110/ 180_0.13</v>
      </c>
      <c r="K2065" s="8" t="str">
        <f t="shared" si="65"/>
        <v>Fresh 110/ 180_0.13_175242_C00519197</v>
      </c>
    </row>
    <row r="2066" spans="3:11" x14ac:dyDescent="0.2">
      <c r="C2066" s="8">
        <v>175242</v>
      </c>
      <c r="D2066" s="8" t="s">
        <v>1052</v>
      </c>
      <c r="E2066" s="8" t="s">
        <v>1171</v>
      </c>
      <c r="F2066" s="8" t="s">
        <v>1172</v>
      </c>
      <c r="G2066" s="8" t="s">
        <v>45</v>
      </c>
      <c r="H2066" s="8">
        <v>0.08</v>
      </c>
      <c r="I2066" s="8">
        <v>270000</v>
      </c>
      <c r="J2066" s="8" t="str">
        <f t="shared" si="64"/>
        <v>Fristi LAD_0.08</v>
      </c>
      <c r="K2066" s="8" t="str">
        <f t="shared" si="65"/>
        <v>Fristi LAD_0.08_175242_C00519197</v>
      </c>
    </row>
    <row r="2067" spans="3:11" x14ac:dyDescent="0.2">
      <c r="C2067" s="8">
        <v>175242</v>
      </c>
      <c r="D2067" s="8" t="s">
        <v>1052</v>
      </c>
      <c r="E2067" s="8" t="s">
        <v>1171</v>
      </c>
      <c r="F2067" s="8" t="s">
        <v>1172</v>
      </c>
      <c r="G2067" s="8" t="s">
        <v>64</v>
      </c>
      <c r="H2067" s="8">
        <v>0.08</v>
      </c>
      <c r="I2067" s="8">
        <v>130000</v>
      </c>
      <c r="J2067" s="8" t="str">
        <f t="shared" si="64"/>
        <v>Hoan Hao 1L_0.08</v>
      </c>
      <c r="K2067" s="8" t="str">
        <f t="shared" si="65"/>
        <v>Hoan Hao 1L_0.08_175242_C00519197</v>
      </c>
    </row>
    <row r="2068" spans="3:11" x14ac:dyDescent="0.2">
      <c r="C2068" s="8">
        <v>175242</v>
      </c>
      <c r="D2068" s="8" t="s">
        <v>1052</v>
      </c>
      <c r="E2068" s="8" t="s">
        <v>1171</v>
      </c>
      <c r="F2068" s="8" t="s">
        <v>1172</v>
      </c>
      <c r="G2068" s="8" t="s">
        <v>65</v>
      </c>
      <c r="H2068" s="8">
        <v>0.06</v>
      </c>
      <c r="I2068" s="8">
        <v>70000</v>
      </c>
      <c r="J2068" s="8" t="str">
        <f t="shared" si="64"/>
        <v>Hoan Hao Tin_0.06</v>
      </c>
      <c r="K2068" s="8" t="str">
        <f t="shared" si="65"/>
        <v>Hoan Hao Tin_0.06_175242_C00519197</v>
      </c>
    </row>
    <row r="2069" spans="3:11" x14ac:dyDescent="0.2">
      <c r="C2069" s="8">
        <v>175242</v>
      </c>
      <c r="D2069" s="8" t="s">
        <v>1052</v>
      </c>
      <c r="E2069" s="8" t="s">
        <v>1173</v>
      </c>
      <c r="F2069" s="8" t="s">
        <v>1174</v>
      </c>
      <c r="G2069" s="8" t="s">
        <v>17</v>
      </c>
      <c r="H2069" s="8">
        <v>0.15</v>
      </c>
      <c r="I2069" s="8">
        <v>12530000</v>
      </c>
      <c r="J2069" s="8" t="str">
        <f t="shared" si="64"/>
        <v>CK 110/ 170_0.15</v>
      </c>
      <c r="K2069" s="8" t="str">
        <f t="shared" si="65"/>
        <v>CK 110/ 170_0.15_175242_C00527290</v>
      </c>
    </row>
    <row r="2070" spans="3:11" x14ac:dyDescent="0.2">
      <c r="C2070" s="8">
        <v>175242</v>
      </c>
      <c r="D2070" s="8" t="s">
        <v>1052</v>
      </c>
      <c r="E2070" s="8" t="s">
        <v>1173</v>
      </c>
      <c r="F2070" s="8" t="s">
        <v>1174</v>
      </c>
      <c r="G2070" s="8" t="s">
        <v>24</v>
      </c>
      <c r="H2070" s="8">
        <v>0.1</v>
      </c>
      <c r="I2070" s="8">
        <v>530000</v>
      </c>
      <c r="J2070" s="8" t="str">
        <f t="shared" si="64"/>
        <v>Fino_0.1</v>
      </c>
      <c r="K2070" s="8" t="str">
        <f t="shared" si="65"/>
        <v>Fino_0.1_175242_C00527290</v>
      </c>
    </row>
    <row r="2071" spans="3:11" x14ac:dyDescent="0.2">
      <c r="C2071" s="8">
        <v>175242</v>
      </c>
      <c r="D2071" s="8" t="s">
        <v>1052</v>
      </c>
      <c r="E2071" s="8" t="s">
        <v>1173</v>
      </c>
      <c r="F2071" s="8" t="s">
        <v>1174</v>
      </c>
      <c r="G2071" s="8" t="s">
        <v>25</v>
      </c>
      <c r="H2071" s="8">
        <v>7.0000000000000007E-2</v>
      </c>
      <c r="I2071" s="8">
        <v>50000</v>
      </c>
      <c r="J2071" s="8" t="str">
        <f t="shared" si="64"/>
        <v>Fresh 110/ 180_0.07</v>
      </c>
      <c r="K2071" s="8" t="str">
        <f t="shared" si="65"/>
        <v>Fresh 110/ 180_0.07_175242_C00527290</v>
      </c>
    </row>
    <row r="2072" spans="3:11" x14ac:dyDescent="0.2">
      <c r="C2072" s="8">
        <v>175242</v>
      </c>
      <c r="D2072" s="8" t="s">
        <v>1052</v>
      </c>
      <c r="E2072" s="8" t="s">
        <v>1173</v>
      </c>
      <c r="F2072" s="8" t="s">
        <v>1174</v>
      </c>
      <c r="G2072" s="8" t="s">
        <v>45</v>
      </c>
      <c r="H2072" s="8">
        <v>0.05</v>
      </c>
      <c r="I2072" s="8">
        <v>470000</v>
      </c>
      <c r="J2072" s="8" t="str">
        <f t="shared" si="64"/>
        <v>Fristi LAD_0.05</v>
      </c>
      <c r="K2072" s="8" t="str">
        <f t="shared" si="65"/>
        <v>Fristi LAD_0.05_175242_C00527290</v>
      </c>
    </row>
    <row r="2073" spans="3:11" x14ac:dyDescent="0.2">
      <c r="C2073" s="8">
        <v>175242</v>
      </c>
      <c r="D2073" s="8" t="s">
        <v>1052</v>
      </c>
      <c r="E2073" s="8" t="s">
        <v>1173</v>
      </c>
      <c r="F2073" s="8" t="s">
        <v>1174</v>
      </c>
      <c r="G2073" s="8" t="s">
        <v>27</v>
      </c>
      <c r="H2073" s="8">
        <v>0.05</v>
      </c>
      <c r="I2073" s="8">
        <v>50000</v>
      </c>
      <c r="J2073" s="8" t="str">
        <f t="shared" si="64"/>
        <v>YM 110/ 170_0.05</v>
      </c>
      <c r="K2073" s="8" t="str">
        <f t="shared" si="65"/>
        <v>YM 110/ 170_0.05_175242_C00527290</v>
      </c>
    </row>
    <row r="2074" spans="3:11" x14ac:dyDescent="0.2">
      <c r="C2074" s="8">
        <v>175242</v>
      </c>
      <c r="D2074" s="8" t="s">
        <v>1052</v>
      </c>
      <c r="E2074" s="8" t="s">
        <v>1175</v>
      </c>
      <c r="F2074" s="8" t="s">
        <v>1176</v>
      </c>
      <c r="G2074" s="8" t="s">
        <v>17</v>
      </c>
      <c r="H2074" s="8">
        <v>0.15</v>
      </c>
      <c r="I2074" s="8">
        <v>2270000</v>
      </c>
      <c r="J2074" s="8" t="str">
        <f t="shared" si="64"/>
        <v>CK 110/ 170_0.15</v>
      </c>
      <c r="K2074" s="8" t="str">
        <f t="shared" si="65"/>
        <v>CK 110/ 170_0.15_175242_C00527291</v>
      </c>
    </row>
    <row r="2075" spans="3:11" x14ac:dyDescent="0.2">
      <c r="C2075" s="8">
        <v>175242</v>
      </c>
      <c r="D2075" s="8" t="s">
        <v>1052</v>
      </c>
      <c r="E2075" s="8" t="s">
        <v>1175</v>
      </c>
      <c r="F2075" s="8" t="s">
        <v>1176</v>
      </c>
      <c r="G2075" s="8" t="s">
        <v>24</v>
      </c>
      <c r="H2075" s="8">
        <v>0.1</v>
      </c>
      <c r="I2075" s="8">
        <v>50000</v>
      </c>
      <c r="J2075" s="8" t="str">
        <f t="shared" si="64"/>
        <v>Fino_0.1</v>
      </c>
      <c r="K2075" s="8" t="str">
        <f t="shared" si="65"/>
        <v>Fino_0.1_175242_C00527291</v>
      </c>
    </row>
    <row r="2076" spans="3:11" x14ac:dyDescent="0.2">
      <c r="C2076" s="8">
        <v>175242</v>
      </c>
      <c r="D2076" s="8" t="s">
        <v>1052</v>
      </c>
      <c r="E2076" s="8" t="s">
        <v>1175</v>
      </c>
      <c r="F2076" s="8" t="s">
        <v>1176</v>
      </c>
      <c r="G2076" s="8" t="s">
        <v>25</v>
      </c>
      <c r="H2076" s="8">
        <v>7.0000000000000007E-2</v>
      </c>
      <c r="I2076" s="8">
        <v>50000</v>
      </c>
      <c r="J2076" s="8" t="str">
        <f t="shared" si="64"/>
        <v>Fresh 110/ 180_0.07</v>
      </c>
      <c r="K2076" s="8" t="str">
        <f t="shared" si="65"/>
        <v>Fresh 110/ 180_0.07_175242_C00527291</v>
      </c>
    </row>
    <row r="2077" spans="3:11" x14ac:dyDescent="0.2">
      <c r="C2077" s="8">
        <v>175242</v>
      </c>
      <c r="D2077" s="8" t="s">
        <v>1052</v>
      </c>
      <c r="E2077" s="8" t="s">
        <v>1175</v>
      </c>
      <c r="F2077" s="8" t="s">
        <v>1176</v>
      </c>
      <c r="G2077" s="8" t="s">
        <v>45</v>
      </c>
      <c r="H2077" s="8">
        <v>0.05</v>
      </c>
      <c r="I2077" s="8">
        <v>50000</v>
      </c>
      <c r="J2077" s="8" t="str">
        <f t="shared" si="64"/>
        <v>Fristi LAD_0.05</v>
      </c>
      <c r="K2077" s="8" t="str">
        <f t="shared" si="65"/>
        <v>Fristi LAD_0.05_175242_C00527291</v>
      </c>
    </row>
    <row r="2078" spans="3:11" x14ac:dyDescent="0.2">
      <c r="C2078" s="8">
        <v>175242</v>
      </c>
      <c r="D2078" s="8" t="s">
        <v>1052</v>
      </c>
      <c r="E2078" s="8" t="s">
        <v>1175</v>
      </c>
      <c r="F2078" s="8" t="s">
        <v>1176</v>
      </c>
      <c r="G2078" s="8" t="s">
        <v>27</v>
      </c>
      <c r="H2078" s="8">
        <v>0.05</v>
      </c>
      <c r="I2078" s="8">
        <v>50000</v>
      </c>
      <c r="J2078" s="8" t="str">
        <f t="shared" si="64"/>
        <v>YM 110/ 170_0.05</v>
      </c>
      <c r="K2078" s="8" t="str">
        <f t="shared" si="65"/>
        <v>YM 110/ 170_0.05_175242_C00527291</v>
      </c>
    </row>
    <row r="2079" spans="3:11" x14ac:dyDescent="0.2">
      <c r="C2079" s="8">
        <v>175242</v>
      </c>
      <c r="D2079" s="8" t="s">
        <v>1052</v>
      </c>
      <c r="E2079" s="8" t="s">
        <v>1177</v>
      </c>
      <c r="F2079" s="8" t="s">
        <v>1178</v>
      </c>
      <c r="G2079" s="8" t="s">
        <v>17</v>
      </c>
      <c r="H2079" s="8">
        <v>0.15</v>
      </c>
      <c r="I2079" s="8">
        <v>870000</v>
      </c>
      <c r="J2079" s="8" t="str">
        <f t="shared" si="64"/>
        <v>CK 110/ 170_0.15</v>
      </c>
      <c r="K2079" s="8" t="str">
        <f t="shared" si="65"/>
        <v>CK 110/ 170_0.15_175242_C00533571</v>
      </c>
    </row>
    <row r="2080" spans="3:11" x14ac:dyDescent="0.2">
      <c r="C2080" s="8">
        <v>175242</v>
      </c>
      <c r="D2080" s="8" t="s">
        <v>1052</v>
      </c>
      <c r="E2080" s="8" t="s">
        <v>1177</v>
      </c>
      <c r="F2080" s="8" t="s">
        <v>1178</v>
      </c>
      <c r="G2080" s="8" t="s">
        <v>24</v>
      </c>
      <c r="H2080" s="8">
        <v>0.1</v>
      </c>
      <c r="I2080" s="8">
        <v>1070000</v>
      </c>
      <c r="J2080" s="8" t="str">
        <f t="shared" si="64"/>
        <v>Fino_0.1</v>
      </c>
      <c r="K2080" s="8" t="str">
        <f t="shared" si="65"/>
        <v>Fino_0.1_175242_C00533571</v>
      </c>
    </row>
    <row r="2081" spans="3:11" x14ac:dyDescent="0.2">
      <c r="C2081" s="8">
        <v>175242</v>
      </c>
      <c r="D2081" s="8" t="s">
        <v>1052</v>
      </c>
      <c r="E2081" s="8" t="s">
        <v>1177</v>
      </c>
      <c r="F2081" s="8" t="s">
        <v>1178</v>
      </c>
      <c r="G2081" s="8" t="s">
        <v>25</v>
      </c>
      <c r="H2081" s="8">
        <v>7.0000000000000007E-2</v>
      </c>
      <c r="I2081" s="8">
        <v>50000</v>
      </c>
      <c r="J2081" s="8" t="str">
        <f t="shared" si="64"/>
        <v>Fresh 110/ 180_0.07</v>
      </c>
      <c r="K2081" s="8" t="str">
        <f t="shared" si="65"/>
        <v>Fresh 110/ 180_0.07_175242_C00533571</v>
      </c>
    </row>
    <row r="2082" spans="3:11" x14ac:dyDescent="0.2">
      <c r="C2082" s="8">
        <v>175242</v>
      </c>
      <c r="D2082" s="8" t="s">
        <v>1052</v>
      </c>
      <c r="E2082" s="8" t="s">
        <v>1177</v>
      </c>
      <c r="F2082" s="8" t="s">
        <v>1178</v>
      </c>
      <c r="G2082" s="8" t="s">
        <v>45</v>
      </c>
      <c r="H2082" s="8">
        <v>0.05</v>
      </c>
      <c r="I2082" s="8">
        <v>50000</v>
      </c>
      <c r="J2082" s="8" t="str">
        <f t="shared" si="64"/>
        <v>Fristi LAD_0.05</v>
      </c>
      <c r="K2082" s="8" t="str">
        <f t="shared" si="65"/>
        <v>Fristi LAD_0.05_175242_C00533571</v>
      </c>
    </row>
    <row r="2083" spans="3:11" x14ac:dyDescent="0.2">
      <c r="C2083" s="8">
        <v>175242</v>
      </c>
      <c r="D2083" s="8" t="s">
        <v>1052</v>
      </c>
      <c r="E2083" s="8" t="s">
        <v>1177</v>
      </c>
      <c r="F2083" s="8" t="s">
        <v>1178</v>
      </c>
      <c r="G2083" s="8" t="s">
        <v>27</v>
      </c>
      <c r="H2083" s="8">
        <v>0.05</v>
      </c>
      <c r="I2083" s="8">
        <v>50000</v>
      </c>
      <c r="J2083" s="8" t="str">
        <f t="shared" si="64"/>
        <v>YM 110/ 170_0.05</v>
      </c>
      <c r="K2083" s="8" t="str">
        <f t="shared" si="65"/>
        <v>YM 110/ 170_0.05_175242_C00533571</v>
      </c>
    </row>
    <row r="2084" spans="3:11" x14ac:dyDescent="0.2">
      <c r="C2084" s="8">
        <v>175242</v>
      </c>
      <c r="D2084" s="8" t="s">
        <v>1052</v>
      </c>
      <c r="E2084" s="8" t="s">
        <v>1053</v>
      </c>
      <c r="F2084" s="8" t="s">
        <v>1054</v>
      </c>
      <c r="G2084" s="8" t="s">
        <v>17</v>
      </c>
      <c r="H2084" s="8">
        <v>0.14000000000000001</v>
      </c>
      <c r="I2084" s="8">
        <v>4930000</v>
      </c>
      <c r="J2084" s="8" t="str">
        <f t="shared" si="64"/>
        <v>CK 110/ 170_0.14</v>
      </c>
      <c r="K2084" s="8" t="str">
        <f t="shared" si="65"/>
        <v>CK 110/ 170_0.14_175242_C00544734</v>
      </c>
    </row>
    <row r="2085" spans="3:11" x14ac:dyDescent="0.2">
      <c r="C2085" s="8">
        <v>175242</v>
      </c>
      <c r="D2085" s="8" t="s">
        <v>1052</v>
      </c>
      <c r="E2085" s="8" t="s">
        <v>1053</v>
      </c>
      <c r="F2085" s="8" t="s">
        <v>1054</v>
      </c>
      <c r="G2085" s="8" t="s">
        <v>62</v>
      </c>
      <c r="H2085" s="8">
        <v>0.12</v>
      </c>
      <c r="I2085" s="8">
        <v>50000</v>
      </c>
      <c r="J2085" s="8" t="str">
        <f t="shared" si="64"/>
        <v>Cup yogurt_0.12</v>
      </c>
      <c r="K2085" s="8" t="str">
        <f t="shared" si="65"/>
        <v>Cup yogurt_0.12_175242_C00544734</v>
      </c>
    </row>
    <row r="2086" spans="3:11" x14ac:dyDescent="0.2">
      <c r="C2086" s="8">
        <v>175242</v>
      </c>
      <c r="D2086" s="8" t="s">
        <v>1052</v>
      </c>
      <c r="E2086" s="8" t="s">
        <v>1053</v>
      </c>
      <c r="F2086" s="8" t="s">
        <v>1054</v>
      </c>
      <c r="G2086" s="8" t="s">
        <v>26</v>
      </c>
      <c r="H2086" s="8">
        <v>0.14000000000000001</v>
      </c>
      <c r="I2086" s="8">
        <v>2600000</v>
      </c>
      <c r="J2086" s="8" t="str">
        <f t="shared" si="64"/>
        <v>Ovaltine 110/ 180_0.14</v>
      </c>
      <c r="K2086" s="8" t="str">
        <f t="shared" si="65"/>
        <v>Ovaltine 110/ 180_0.14_175242_C00544734</v>
      </c>
    </row>
    <row r="2087" spans="3:11" x14ac:dyDescent="0.2">
      <c r="C2087" s="8">
        <v>175242</v>
      </c>
      <c r="D2087" s="8" t="s">
        <v>1052</v>
      </c>
      <c r="E2087" s="8" t="s">
        <v>1053</v>
      </c>
      <c r="F2087" s="8" t="s">
        <v>1054</v>
      </c>
      <c r="G2087" s="8" t="s">
        <v>27</v>
      </c>
      <c r="H2087" s="8">
        <v>0.12</v>
      </c>
      <c r="I2087" s="8">
        <v>50000</v>
      </c>
      <c r="J2087" s="8" t="str">
        <f t="shared" si="64"/>
        <v>YM 110/ 170_0.12</v>
      </c>
      <c r="K2087" s="8" t="str">
        <f t="shared" si="65"/>
        <v>YM 110/ 170_0.12_175242_C00544734</v>
      </c>
    </row>
    <row r="2088" spans="3:11" x14ac:dyDescent="0.2">
      <c r="C2088" s="8">
        <v>179444</v>
      </c>
      <c r="D2088" s="8" t="s">
        <v>1179</v>
      </c>
      <c r="E2088" s="8" t="s">
        <v>1180</v>
      </c>
      <c r="F2088" s="8" t="s">
        <v>1181</v>
      </c>
      <c r="G2088" s="8" t="s">
        <v>24</v>
      </c>
      <c r="H2088" s="8">
        <v>0.06</v>
      </c>
      <c r="I2088" s="8">
        <v>50000</v>
      </c>
      <c r="J2088" s="8" t="str">
        <f t="shared" si="64"/>
        <v>Fino_0.06</v>
      </c>
      <c r="K2088" s="8" t="str">
        <f t="shared" si="65"/>
        <v>Fino_0.06_179444_C00434555</v>
      </c>
    </row>
    <row r="2089" spans="3:11" x14ac:dyDescent="0.2">
      <c r="C2089" s="8">
        <v>179444</v>
      </c>
      <c r="D2089" s="8" t="s">
        <v>1179</v>
      </c>
      <c r="E2089" s="8" t="s">
        <v>1180</v>
      </c>
      <c r="F2089" s="8" t="s">
        <v>1181</v>
      </c>
      <c r="G2089" s="8" t="s">
        <v>25</v>
      </c>
      <c r="H2089" s="8">
        <v>8.4999999999999992E-2</v>
      </c>
      <c r="I2089" s="8">
        <v>2930000</v>
      </c>
      <c r="J2089" s="8" t="str">
        <f t="shared" si="64"/>
        <v>Fresh 110/ 180_0.085</v>
      </c>
      <c r="K2089" s="8" t="str">
        <f t="shared" si="65"/>
        <v>Fresh 110/ 180_0.085_179444_C00434555</v>
      </c>
    </row>
    <row r="2090" spans="3:11" x14ac:dyDescent="0.2">
      <c r="C2090" s="8">
        <v>179444</v>
      </c>
      <c r="D2090" s="8" t="s">
        <v>1179</v>
      </c>
      <c r="E2090" s="8" t="s">
        <v>1180</v>
      </c>
      <c r="F2090" s="8" t="s">
        <v>1181</v>
      </c>
      <c r="G2090" s="8" t="s">
        <v>27</v>
      </c>
      <c r="H2090" s="8">
        <v>0.06</v>
      </c>
      <c r="I2090" s="8">
        <v>270000</v>
      </c>
      <c r="J2090" s="8" t="str">
        <f t="shared" si="64"/>
        <v>YM 110/ 170_0.06</v>
      </c>
      <c r="K2090" s="8" t="str">
        <f t="shared" si="65"/>
        <v>YM 110/ 170_0.06_179444_C00434555</v>
      </c>
    </row>
    <row r="2091" spans="3:11" x14ac:dyDescent="0.2">
      <c r="C2091" s="8">
        <v>179444</v>
      </c>
      <c r="D2091" s="8" t="s">
        <v>1179</v>
      </c>
      <c r="E2091" s="8" t="s">
        <v>1182</v>
      </c>
      <c r="F2091" s="8" t="s">
        <v>1183</v>
      </c>
      <c r="G2091" s="8" t="s">
        <v>25</v>
      </c>
      <c r="H2091" s="8">
        <v>0.12</v>
      </c>
      <c r="I2091" s="8">
        <v>31870000</v>
      </c>
      <c r="J2091" s="8" t="str">
        <f t="shared" si="64"/>
        <v>Fresh 110/ 180_0.12</v>
      </c>
      <c r="K2091" s="8" t="str">
        <f t="shared" si="65"/>
        <v>Fresh 110/ 180_0.12_179444_C00468046</v>
      </c>
    </row>
    <row r="2092" spans="3:11" x14ac:dyDescent="0.2">
      <c r="C2092" s="8">
        <v>179444</v>
      </c>
      <c r="D2092" s="8" t="s">
        <v>1179</v>
      </c>
      <c r="E2092" s="8" t="s">
        <v>1182</v>
      </c>
      <c r="F2092" s="8" t="s">
        <v>1183</v>
      </c>
      <c r="G2092" s="8" t="s">
        <v>27</v>
      </c>
      <c r="H2092" s="8">
        <v>0.1</v>
      </c>
      <c r="I2092" s="8">
        <v>8930000</v>
      </c>
      <c r="J2092" s="8" t="str">
        <f t="shared" si="64"/>
        <v>YM 110/ 170_0.1</v>
      </c>
      <c r="K2092" s="8" t="str">
        <f t="shared" si="65"/>
        <v>YM 110/ 170_0.1_179444_C00468046</v>
      </c>
    </row>
    <row r="2093" spans="3:11" x14ac:dyDescent="0.2">
      <c r="C2093" s="8">
        <v>179444</v>
      </c>
      <c r="D2093" s="8" t="s">
        <v>1179</v>
      </c>
      <c r="E2093" s="8" t="s">
        <v>1184</v>
      </c>
      <c r="F2093" s="8" t="s">
        <v>1185</v>
      </c>
      <c r="G2093" s="8" t="s">
        <v>17</v>
      </c>
      <c r="H2093" s="8">
        <v>5.5E-2</v>
      </c>
      <c r="I2093" s="8">
        <v>50000</v>
      </c>
      <c r="J2093" s="8" t="str">
        <f t="shared" si="64"/>
        <v>CK 110/ 170_0.055</v>
      </c>
      <c r="K2093" s="8" t="str">
        <f t="shared" si="65"/>
        <v>CK 110/ 170_0.055_179444_C00478206</v>
      </c>
    </row>
    <row r="2094" spans="3:11" x14ac:dyDescent="0.2">
      <c r="C2094" s="8">
        <v>179444</v>
      </c>
      <c r="D2094" s="8" t="s">
        <v>1179</v>
      </c>
      <c r="E2094" s="8" t="s">
        <v>1184</v>
      </c>
      <c r="F2094" s="8" t="s">
        <v>1185</v>
      </c>
      <c r="G2094" s="8" t="s">
        <v>25</v>
      </c>
      <c r="H2094" s="8">
        <v>5.5E-2</v>
      </c>
      <c r="I2094" s="8">
        <v>50000</v>
      </c>
      <c r="J2094" s="8" t="str">
        <f t="shared" si="64"/>
        <v>Fresh 110/ 180_0.055</v>
      </c>
      <c r="K2094" s="8" t="str">
        <f t="shared" si="65"/>
        <v>Fresh 110/ 180_0.055_179444_C00478206</v>
      </c>
    </row>
    <row r="2095" spans="3:11" x14ac:dyDescent="0.2">
      <c r="C2095" s="8">
        <v>179444</v>
      </c>
      <c r="D2095" s="8" t="s">
        <v>1179</v>
      </c>
      <c r="E2095" s="8" t="s">
        <v>1186</v>
      </c>
      <c r="F2095" s="8" t="s">
        <v>1187</v>
      </c>
      <c r="G2095" s="8" t="s">
        <v>62</v>
      </c>
      <c r="H2095" s="8">
        <v>0.1</v>
      </c>
      <c r="I2095" s="8">
        <v>50000</v>
      </c>
      <c r="J2095" s="8" t="str">
        <f t="shared" si="64"/>
        <v>Cup yogurt_0.1</v>
      </c>
      <c r="K2095" s="8" t="str">
        <f t="shared" si="65"/>
        <v>Cup yogurt_0.1_179444_C00478583</v>
      </c>
    </row>
    <row r="2096" spans="3:11" x14ac:dyDescent="0.2">
      <c r="C2096" s="8">
        <v>179444</v>
      </c>
      <c r="D2096" s="8" t="s">
        <v>1179</v>
      </c>
      <c r="E2096" s="8" t="s">
        <v>1186</v>
      </c>
      <c r="F2096" s="8" t="s">
        <v>1187</v>
      </c>
      <c r="G2096" s="8" t="s">
        <v>24</v>
      </c>
      <c r="H2096" s="8">
        <v>0.06</v>
      </c>
      <c r="I2096" s="8">
        <v>50000</v>
      </c>
      <c r="J2096" s="8" t="str">
        <f t="shared" si="64"/>
        <v>Fino_0.06</v>
      </c>
      <c r="K2096" s="8" t="str">
        <f t="shared" si="65"/>
        <v>Fino_0.06_179444_C00478583</v>
      </c>
    </row>
    <row r="2097" spans="3:11" x14ac:dyDescent="0.2">
      <c r="C2097" s="8">
        <v>179444</v>
      </c>
      <c r="D2097" s="8" t="s">
        <v>1179</v>
      </c>
      <c r="E2097" s="8" t="s">
        <v>1186</v>
      </c>
      <c r="F2097" s="8" t="s">
        <v>1187</v>
      </c>
      <c r="G2097" s="8" t="s">
        <v>25</v>
      </c>
      <c r="H2097" s="8">
        <v>8.4999999999999992E-2</v>
      </c>
      <c r="I2097" s="8">
        <v>50000</v>
      </c>
      <c r="J2097" s="8" t="str">
        <f t="shared" si="64"/>
        <v>Fresh 110/ 180_0.085</v>
      </c>
      <c r="K2097" s="8" t="str">
        <f t="shared" si="65"/>
        <v>Fresh 110/ 180_0.085_179444_C00478583</v>
      </c>
    </row>
    <row r="2098" spans="3:11" x14ac:dyDescent="0.2">
      <c r="C2098" s="8">
        <v>179444</v>
      </c>
      <c r="D2098" s="8" t="s">
        <v>1179</v>
      </c>
      <c r="E2098" s="8" t="s">
        <v>1188</v>
      </c>
      <c r="F2098" s="8" t="s">
        <v>1189</v>
      </c>
      <c r="G2098" s="8" t="s">
        <v>94</v>
      </c>
      <c r="H2098" s="8">
        <v>0.16</v>
      </c>
      <c r="I2098" s="8">
        <v>255530000</v>
      </c>
      <c r="J2098" s="8" t="str">
        <f t="shared" si="64"/>
        <v>DL Blue_0.16</v>
      </c>
      <c r="K2098" s="8" t="str">
        <f t="shared" si="65"/>
        <v>DL Blue_0.16_179444_C00485857</v>
      </c>
    </row>
    <row r="2099" spans="3:11" x14ac:dyDescent="0.2">
      <c r="C2099" s="8">
        <v>179444</v>
      </c>
      <c r="D2099" s="8" t="s">
        <v>1179</v>
      </c>
      <c r="E2099" s="8" t="s">
        <v>1190</v>
      </c>
      <c r="F2099" s="8" t="s">
        <v>1191</v>
      </c>
      <c r="G2099" s="8" t="s">
        <v>94</v>
      </c>
      <c r="H2099" s="8">
        <v>0.15</v>
      </c>
      <c r="I2099" s="8">
        <v>800000</v>
      </c>
      <c r="J2099" s="8" t="str">
        <f t="shared" si="64"/>
        <v>DL Blue_0.15</v>
      </c>
      <c r="K2099" s="8" t="str">
        <f t="shared" si="65"/>
        <v>DL Blue_0.15_179444_C00504144</v>
      </c>
    </row>
    <row r="2100" spans="3:11" x14ac:dyDescent="0.2">
      <c r="C2100" s="8">
        <v>179444</v>
      </c>
      <c r="D2100" s="8" t="s">
        <v>1179</v>
      </c>
      <c r="E2100" s="8" t="s">
        <v>1190</v>
      </c>
      <c r="F2100" s="8" t="s">
        <v>1191</v>
      </c>
      <c r="G2100" s="8" t="s">
        <v>25</v>
      </c>
      <c r="H2100" s="8">
        <v>0.19</v>
      </c>
      <c r="I2100" s="8">
        <v>77330000</v>
      </c>
      <c r="J2100" s="8" t="str">
        <f t="shared" si="64"/>
        <v>Fresh 110/ 180_0.19</v>
      </c>
      <c r="K2100" s="8" t="str">
        <f t="shared" si="65"/>
        <v>Fresh 110/ 180_0.19_179444_C00504144</v>
      </c>
    </row>
    <row r="2101" spans="3:11" x14ac:dyDescent="0.2">
      <c r="C2101" s="8">
        <v>179444</v>
      </c>
      <c r="D2101" s="8" t="s">
        <v>1179</v>
      </c>
      <c r="E2101" s="8" t="s">
        <v>1190</v>
      </c>
      <c r="F2101" s="8" t="s">
        <v>1191</v>
      </c>
      <c r="G2101" s="8" t="s">
        <v>27</v>
      </c>
      <c r="H2101" s="8">
        <v>0.125</v>
      </c>
      <c r="I2101" s="8">
        <v>50000</v>
      </c>
      <c r="J2101" s="8" t="str">
        <f t="shared" si="64"/>
        <v>YM 110/ 170_0.125</v>
      </c>
      <c r="K2101" s="8" t="str">
        <f t="shared" si="65"/>
        <v>YM 110/ 170_0.125_179444_C00504144</v>
      </c>
    </row>
    <row r="2102" spans="3:11" x14ac:dyDescent="0.2">
      <c r="C2102" s="8">
        <v>179444</v>
      </c>
      <c r="D2102" s="8" t="s">
        <v>1179</v>
      </c>
      <c r="E2102" s="8" t="s">
        <v>1192</v>
      </c>
      <c r="F2102" s="8" t="s">
        <v>1193</v>
      </c>
      <c r="G2102" s="8" t="s">
        <v>94</v>
      </c>
      <c r="H2102" s="8">
        <v>0.15</v>
      </c>
      <c r="I2102" s="8">
        <v>37800000</v>
      </c>
      <c r="J2102" s="8" t="str">
        <f t="shared" si="64"/>
        <v>DL Blue_0.15</v>
      </c>
      <c r="K2102" s="8" t="str">
        <f t="shared" si="65"/>
        <v>DL Blue_0.15_179444_C00505205</v>
      </c>
    </row>
    <row r="2103" spans="3:11" x14ac:dyDescent="0.2">
      <c r="C2103" s="8">
        <v>179444</v>
      </c>
      <c r="D2103" s="8" t="s">
        <v>1179</v>
      </c>
      <c r="E2103" s="8" t="s">
        <v>1192</v>
      </c>
      <c r="F2103" s="8" t="s">
        <v>1193</v>
      </c>
      <c r="G2103" s="8" t="s">
        <v>25</v>
      </c>
      <c r="H2103" s="8">
        <v>0.19</v>
      </c>
      <c r="I2103" s="8">
        <v>50670000</v>
      </c>
      <c r="J2103" s="8" t="str">
        <f t="shared" si="64"/>
        <v>Fresh 110/ 180_0.19</v>
      </c>
      <c r="K2103" s="8" t="str">
        <f t="shared" si="65"/>
        <v>Fresh 110/ 180_0.19_179444_C00505205</v>
      </c>
    </row>
    <row r="2104" spans="3:11" x14ac:dyDescent="0.2">
      <c r="C2104" s="8">
        <v>179444</v>
      </c>
      <c r="D2104" s="8" t="s">
        <v>1179</v>
      </c>
      <c r="E2104" s="8" t="s">
        <v>1194</v>
      </c>
      <c r="F2104" s="8" t="s">
        <v>1195</v>
      </c>
      <c r="G2104" s="8" t="s">
        <v>94</v>
      </c>
      <c r="H2104" s="8">
        <v>0.15</v>
      </c>
      <c r="I2104" s="8">
        <v>18530000</v>
      </c>
      <c r="J2104" s="8" t="str">
        <f t="shared" si="64"/>
        <v>DL Blue_0.15</v>
      </c>
      <c r="K2104" s="8" t="str">
        <f t="shared" si="65"/>
        <v>DL Blue_0.15_179444_C00514121</v>
      </c>
    </row>
    <row r="2105" spans="3:11" x14ac:dyDescent="0.2">
      <c r="C2105" s="8">
        <v>179444</v>
      </c>
      <c r="D2105" s="8" t="s">
        <v>1179</v>
      </c>
      <c r="E2105" s="8" t="s">
        <v>1194</v>
      </c>
      <c r="F2105" s="8" t="s">
        <v>1195</v>
      </c>
      <c r="G2105" s="8" t="s">
        <v>25</v>
      </c>
      <c r="H2105" s="8">
        <v>0.19</v>
      </c>
      <c r="I2105" s="8">
        <v>28070000</v>
      </c>
      <c r="J2105" s="8" t="str">
        <f t="shared" si="64"/>
        <v>Fresh 110/ 180_0.19</v>
      </c>
      <c r="K2105" s="8" t="str">
        <f t="shared" si="65"/>
        <v>Fresh 110/ 180_0.19_179444_C00514121</v>
      </c>
    </row>
    <row r="2106" spans="3:11" x14ac:dyDescent="0.2">
      <c r="C2106" s="8">
        <v>179444</v>
      </c>
      <c r="D2106" s="8" t="s">
        <v>1179</v>
      </c>
      <c r="E2106" s="8" t="s">
        <v>1196</v>
      </c>
      <c r="F2106" s="8" t="s">
        <v>1197</v>
      </c>
      <c r="G2106" s="8" t="s">
        <v>48</v>
      </c>
      <c r="H2106" s="8">
        <v>0.06</v>
      </c>
      <c r="I2106" s="8">
        <v>50000</v>
      </c>
      <c r="J2106" s="8" t="str">
        <f t="shared" si="64"/>
        <v>Dl Calci_0.06</v>
      </c>
      <c r="K2106" s="8" t="str">
        <f t="shared" si="65"/>
        <v>Dl Calci_0.06_179444_C00525157</v>
      </c>
    </row>
    <row r="2107" spans="3:11" x14ac:dyDescent="0.2">
      <c r="C2107" s="8">
        <v>179444</v>
      </c>
      <c r="D2107" s="8" t="s">
        <v>1179</v>
      </c>
      <c r="E2107" s="8" t="s">
        <v>1198</v>
      </c>
      <c r="F2107" s="8" t="s">
        <v>1199</v>
      </c>
      <c r="G2107" s="8" t="s">
        <v>1200</v>
      </c>
      <c r="H2107" s="8">
        <v>0.13</v>
      </c>
      <c r="I2107" s="8">
        <v>50000</v>
      </c>
      <c r="J2107" s="8" t="str">
        <f t="shared" si="64"/>
        <v>Dl Blue_0.13</v>
      </c>
      <c r="K2107" s="8" t="str">
        <f t="shared" si="65"/>
        <v>Dl Blue_0.13_179444_C00529583</v>
      </c>
    </row>
    <row r="2108" spans="3:11" x14ac:dyDescent="0.2">
      <c r="C2108" s="8">
        <v>179444</v>
      </c>
      <c r="D2108" s="8" t="s">
        <v>1179</v>
      </c>
      <c r="E2108" s="8" t="s">
        <v>1198</v>
      </c>
      <c r="F2108" s="8" t="s">
        <v>1199</v>
      </c>
      <c r="G2108" s="8" t="s">
        <v>25</v>
      </c>
      <c r="H2108" s="8">
        <v>0.14000000000000001</v>
      </c>
      <c r="I2108" s="8">
        <v>50000</v>
      </c>
      <c r="J2108" s="8" t="str">
        <f t="shared" si="64"/>
        <v>Fresh 110/ 180_0.14</v>
      </c>
      <c r="K2108" s="8" t="str">
        <f t="shared" si="65"/>
        <v>Fresh 110/ 180_0.14_179444_C00529583</v>
      </c>
    </row>
    <row r="2109" spans="3:11" x14ac:dyDescent="0.2">
      <c r="C2109" s="8">
        <v>179444</v>
      </c>
      <c r="D2109" s="8" t="s">
        <v>1179</v>
      </c>
      <c r="E2109" s="8" t="s">
        <v>1198</v>
      </c>
      <c r="F2109" s="8" t="s">
        <v>1199</v>
      </c>
      <c r="G2109" s="8" t="s">
        <v>65</v>
      </c>
      <c r="H2109" s="8">
        <v>0.11</v>
      </c>
      <c r="I2109" s="8">
        <v>50000</v>
      </c>
      <c r="J2109" s="8" t="str">
        <f t="shared" si="64"/>
        <v>Hoan Hao Tin_0.11</v>
      </c>
      <c r="K2109" s="8" t="str">
        <f t="shared" si="65"/>
        <v>Hoan Hao Tin_0.11_179444_C00529583</v>
      </c>
    </row>
    <row r="2110" spans="3:11" x14ac:dyDescent="0.2">
      <c r="C2110" s="8">
        <v>187507</v>
      </c>
      <c r="D2110" s="8" t="s">
        <v>1201</v>
      </c>
      <c r="E2110" s="8" t="s">
        <v>1202</v>
      </c>
      <c r="F2110" s="8" t="s">
        <v>1203</v>
      </c>
      <c r="G2110" s="8" t="s">
        <v>17</v>
      </c>
      <c r="H2110" s="8">
        <v>0.09</v>
      </c>
      <c r="I2110" s="8">
        <v>50000</v>
      </c>
      <c r="J2110" s="8" t="str">
        <f t="shared" si="64"/>
        <v>CK 110/ 170_0.09</v>
      </c>
      <c r="K2110" s="8" t="str">
        <f t="shared" si="65"/>
        <v>CK 110/ 170_0.09_187507_C00447827</v>
      </c>
    </row>
    <row r="2111" spans="3:11" x14ac:dyDescent="0.2">
      <c r="C2111" s="8">
        <v>187507</v>
      </c>
      <c r="D2111" s="8" t="s">
        <v>1201</v>
      </c>
      <c r="E2111" s="8" t="s">
        <v>1202</v>
      </c>
      <c r="F2111" s="8" t="s">
        <v>1203</v>
      </c>
      <c r="G2111" s="8" t="s">
        <v>62</v>
      </c>
      <c r="H2111" s="8">
        <v>0.14000000000000001</v>
      </c>
      <c r="I2111" s="8">
        <v>50000</v>
      </c>
      <c r="J2111" s="8" t="str">
        <f t="shared" si="64"/>
        <v>Cup yogurt_0.14</v>
      </c>
      <c r="K2111" s="8" t="str">
        <f t="shared" si="65"/>
        <v>Cup yogurt_0.14_187507_C00447827</v>
      </c>
    </row>
    <row r="2112" spans="3:11" x14ac:dyDescent="0.2">
      <c r="C2112" s="8">
        <v>187507</v>
      </c>
      <c r="D2112" s="8" t="s">
        <v>1201</v>
      </c>
      <c r="E2112" s="8" t="s">
        <v>1202</v>
      </c>
      <c r="F2112" s="8" t="s">
        <v>1203</v>
      </c>
      <c r="G2112" s="8" t="s">
        <v>24</v>
      </c>
      <c r="H2112" s="8">
        <v>0.05</v>
      </c>
      <c r="I2112" s="8">
        <v>50000</v>
      </c>
      <c r="J2112" s="8" t="str">
        <f t="shared" si="64"/>
        <v>Fino_0.05</v>
      </c>
      <c r="K2112" s="8" t="str">
        <f t="shared" si="65"/>
        <v>Fino_0.05_187507_C00447827</v>
      </c>
    </row>
    <row r="2113" spans="3:11" x14ac:dyDescent="0.2">
      <c r="C2113" s="8">
        <v>187507</v>
      </c>
      <c r="D2113" s="8" t="s">
        <v>1201</v>
      </c>
      <c r="E2113" s="8" t="s">
        <v>1202</v>
      </c>
      <c r="F2113" s="8" t="s">
        <v>1203</v>
      </c>
      <c r="G2113" s="8" t="s">
        <v>25</v>
      </c>
      <c r="H2113" s="8">
        <v>7.0000000000000007E-2</v>
      </c>
      <c r="I2113" s="8">
        <v>50000</v>
      </c>
      <c r="J2113" s="8" t="str">
        <f t="shared" si="64"/>
        <v>Fresh 110/ 180_0.07</v>
      </c>
      <c r="K2113" s="8" t="str">
        <f t="shared" si="65"/>
        <v>Fresh 110/ 180_0.07_187507_C00447827</v>
      </c>
    </row>
    <row r="2114" spans="3:11" x14ac:dyDescent="0.2">
      <c r="C2114" s="8">
        <v>187507</v>
      </c>
      <c r="D2114" s="8" t="s">
        <v>1201</v>
      </c>
      <c r="E2114" s="8" t="s">
        <v>1202</v>
      </c>
      <c r="F2114" s="8" t="s">
        <v>1203</v>
      </c>
      <c r="G2114" s="8" t="s">
        <v>72</v>
      </c>
      <c r="H2114" s="8">
        <v>0.06</v>
      </c>
      <c r="I2114" s="8">
        <v>50000</v>
      </c>
      <c r="J2114" s="8" t="str">
        <f t="shared" ref="J2114:J2177" si="66">G2114&amp;"_"&amp;H2114</f>
        <v>Fresh 1L_0.06</v>
      </c>
      <c r="K2114" s="8" t="str">
        <f t="shared" si="65"/>
        <v>Fresh 1L_0.06_187507_C00447827</v>
      </c>
    </row>
    <row r="2115" spans="3:11" x14ac:dyDescent="0.2">
      <c r="C2115" s="8">
        <v>187507</v>
      </c>
      <c r="D2115" s="8" t="s">
        <v>1201</v>
      </c>
      <c r="E2115" s="8" t="s">
        <v>1202</v>
      </c>
      <c r="F2115" s="8" t="s">
        <v>1203</v>
      </c>
      <c r="G2115" s="8" t="s">
        <v>65</v>
      </c>
      <c r="H2115" s="8">
        <v>0.06</v>
      </c>
      <c r="I2115" s="8">
        <v>70000</v>
      </c>
      <c r="J2115" s="8" t="str">
        <f t="shared" si="66"/>
        <v>Hoan Hao Tin_0.06</v>
      </c>
      <c r="K2115" s="8" t="str">
        <f t="shared" ref="K2115:K2178" si="67">G2115&amp;"_"&amp;H2115&amp;"_"&amp;C2115&amp;"_"&amp;E2115</f>
        <v>Hoan Hao Tin_0.06_187507_C00447827</v>
      </c>
    </row>
    <row r="2116" spans="3:11" x14ac:dyDescent="0.2">
      <c r="C2116" s="8">
        <v>187507</v>
      </c>
      <c r="D2116" s="8" t="s">
        <v>1201</v>
      </c>
      <c r="E2116" s="8" t="s">
        <v>1202</v>
      </c>
      <c r="F2116" s="8" t="s">
        <v>1203</v>
      </c>
      <c r="G2116" s="8" t="s">
        <v>26</v>
      </c>
      <c r="H2116" s="8">
        <v>0.06</v>
      </c>
      <c r="I2116" s="8">
        <v>50000</v>
      </c>
      <c r="J2116" s="8" t="str">
        <f t="shared" si="66"/>
        <v>Ovaltine 110/ 180_0.06</v>
      </c>
      <c r="K2116" s="8" t="str">
        <f t="shared" si="67"/>
        <v>Ovaltine 110/ 180_0.06_187507_C00447827</v>
      </c>
    </row>
    <row r="2117" spans="3:11" x14ac:dyDescent="0.2">
      <c r="C2117" s="8">
        <v>187507</v>
      </c>
      <c r="D2117" s="8" t="s">
        <v>1201</v>
      </c>
      <c r="E2117" s="8" t="s">
        <v>1202</v>
      </c>
      <c r="F2117" s="8" t="s">
        <v>1203</v>
      </c>
      <c r="G2117" s="8" t="s">
        <v>458</v>
      </c>
      <c r="H2117" s="8">
        <v>0.04</v>
      </c>
      <c r="I2117" s="8">
        <v>50000</v>
      </c>
      <c r="J2117" s="8" t="str">
        <f t="shared" si="66"/>
        <v>Truong Sinh_0.04</v>
      </c>
      <c r="K2117" s="8" t="str">
        <f t="shared" si="67"/>
        <v>Truong Sinh_0.04_187507_C00447827</v>
      </c>
    </row>
    <row r="2118" spans="3:11" x14ac:dyDescent="0.2">
      <c r="C2118" s="8">
        <v>187507</v>
      </c>
      <c r="D2118" s="8" t="s">
        <v>1201</v>
      </c>
      <c r="E2118" s="8" t="s">
        <v>1202</v>
      </c>
      <c r="F2118" s="8" t="s">
        <v>1203</v>
      </c>
      <c r="G2118" s="8" t="s">
        <v>27</v>
      </c>
      <c r="H2118" s="8">
        <v>0.06</v>
      </c>
      <c r="I2118" s="8">
        <v>50000</v>
      </c>
      <c r="J2118" s="8" t="str">
        <f t="shared" si="66"/>
        <v>YM 110/ 170_0.06</v>
      </c>
      <c r="K2118" s="8" t="str">
        <f t="shared" si="67"/>
        <v>YM 110/ 170_0.06_187507_C00447827</v>
      </c>
    </row>
    <row r="2119" spans="3:11" x14ac:dyDescent="0.2">
      <c r="C2119" s="8">
        <v>192876</v>
      </c>
      <c r="D2119" s="8" t="s">
        <v>625</v>
      </c>
      <c r="E2119" s="8" t="s">
        <v>1204</v>
      </c>
      <c r="F2119" s="8" t="s">
        <v>1205</v>
      </c>
      <c r="G2119" s="8" t="s">
        <v>81</v>
      </c>
      <c r="H2119" s="8">
        <v>0.08</v>
      </c>
      <c r="I2119" s="8">
        <v>8000000</v>
      </c>
      <c r="J2119" s="8" t="str">
        <f t="shared" si="66"/>
        <v>DL Gold_0.08</v>
      </c>
      <c r="K2119" s="8" t="str">
        <f t="shared" si="67"/>
        <v>DL Gold_0.08_192876_C00449537</v>
      </c>
    </row>
    <row r="2120" spans="3:11" x14ac:dyDescent="0.2">
      <c r="C2120" s="8">
        <v>187507</v>
      </c>
      <c r="D2120" s="8" t="s">
        <v>1201</v>
      </c>
      <c r="E2120" s="8" t="s">
        <v>1206</v>
      </c>
      <c r="F2120" s="8" t="s">
        <v>1207</v>
      </c>
      <c r="G2120" s="8" t="s">
        <v>17</v>
      </c>
      <c r="H2120" s="8">
        <v>0.09</v>
      </c>
      <c r="I2120" s="8">
        <v>50000</v>
      </c>
      <c r="J2120" s="8" t="str">
        <f t="shared" si="66"/>
        <v>CK 110/ 170_0.09</v>
      </c>
      <c r="K2120" s="8" t="str">
        <f t="shared" si="67"/>
        <v>CK 110/ 170_0.09_187507_C00452697</v>
      </c>
    </row>
    <row r="2121" spans="3:11" x14ac:dyDescent="0.2">
      <c r="C2121" s="8">
        <v>187507</v>
      </c>
      <c r="D2121" s="8" t="s">
        <v>1201</v>
      </c>
      <c r="E2121" s="8" t="s">
        <v>1206</v>
      </c>
      <c r="F2121" s="8" t="s">
        <v>1207</v>
      </c>
      <c r="G2121" s="8" t="s">
        <v>62</v>
      </c>
      <c r="H2121" s="8">
        <v>0.14000000000000001</v>
      </c>
      <c r="I2121" s="8">
        <v>2130000</v>
      </c>
      <c r="J2121" s="8" t="str">
        <f t="shared" si="66"/>
        <v>Cup yogurt_0.14</v>
      </c>
      <c r="K2121" s="8" t="str">
        <f t="shared" si="67"/>
        <v>Cup yogurt_0.14_187507_C00452697</v>
      </c>
    </row>
    <row r="2122" spans="3:11" x14ac:dyDescent="0.2">
      <c r="C2122" s="8">
        <v>187507</v>
      </c>
      <c r="D2122" s="8" t="s">
        <v>1201</v>
      </c>
      <c r="E2122" s="8" t="s">
        <v>1206</v>
      </c>
      <c r="F2122" s="8" t="s">
        <v>1207</v>
      </c>
      <c r="G2122" s="8" t="s">
        <v>94</v>
      </c>
      <c r="H2122" s="8">
        <v>0.04</v>
      </c>
      <c r="I2122" s="8">
        <v>50000</v>
      </c>
      <c r="J2122" s="8" t="str">
        <f t="shared" si="66"/>
        <v>DL Blue_0.04</v>
      </c>
      <c r="K2122" s="8" t="str">
        <f t="shared" si="67"/>
        <v>DL Blue_0.04_187507_C00452697</v>
      </c>
    </row>
    <row r="2123" spans="3:11" x14ac:dyDescent="0.2">
      <c r="C2123" s="8">
        <v>187507</v>
      </c>
      <c r="D2123" s="8" t="s">
        <v>1201</v>
      </c>
      <c r="E2123" s="8" t="s">
        <v>1206</v>
      </c>
      <c r="F2123" s="8" t="s">
        <v>1207</v>
      </c>
      <c r="G2123" s="8" t="s">
        <v>81</v>
      </c>
      <c r="H2123" s="8">
        <v>0.04</v>
      </c>
      <c r="I2123" s="8">
        <v>50000</v>
      </c>
      <c r="J2123" s="8" t="str">
        <f t="shared" si="66"/>
        <v>DL Gold_0.04</v>
      </c>
      <c r="K2123" s="8" t="str">
        <f t="shared" si="67"/>
        <v>DL Gold_0.04_187507_C00452697</v>
      </c>
    </row>
    <row r="2124" spans="3:11" x14ac:dyDescent="0.2">
      <c r="C2124" s="8">
        <v>187507</v>
      </c>
      <c r="D2124" s="8" t="s">
        <v>1201</v>
      </c>
      <c r="E2124" s="8" t="s">
        <v>1206</v>
      </c>
      <c r="F2124" s="8" t="s">
        <v>1207</v>
      </c>
      <c r="G2124" s="8" t="s">
        <v>24</v>
      </c>
      <c r="H2124" s="8">
        <v>0.04</v>
      </c>
      <c r="I2124" s="8">
        <v>50000</v>
      </c>
      <c r="J2124" s="8" t="str">
        <f t="shared" si="66"/>
        <v>Fino_0.04</v>
      </c>
      <c r="K2124" s="8" t="str">
        <f t="shared" si="67"/>
        <v>Fino_0.04_187507_C00452697</v>
      </c>
    </row>
    <row r="2125" spans="3:11" x14ac:dyDescent="0.2">
      <c r="C2125" s="8">
        <v>187507</v>
      </c>
      <c r="D2125" s="8" t="s">
        <v>1201</v>
      </c>
      <c r="E2125" s="8" t="s">
        <v>1206</v>
      </c>
      <c r="F2125" s="8" t="s">
        <v>1207</v>
      </c>
      <c r="G2125" s="8" t="s">
        <v>25</v>
      </c>
      <c r="H2125" s="8">
        <v>7.0000000000000007E-2</v>
      </c>
      <c r="I2125" s="8">
        <v>50000</v>
      </c>
      <c r="J2125" s="8" t="str">
        <f t="shared" si="66"/>
        <v>Fresh 110/ 180_0.07</v>
      </c>
      <c r="K2125" s="8" t="str">
        <f t="shared" si="67"/>
        <v>Fresh 110/ 180_0.07_187507_C00452697</v>
      </c>
    </row>
    <row r="2126" spans="3:11" x14ac:dyDescent="0.2">
      <c r="C2126" s="8">
        <v>187507</v>
      </c>
      <c r="D2126" s="8" t="s">
        <v>1201</v>
      </c>
      <c r="E2126" s="8" t="s">
        <v>1206</v>
      </c>
      <c r="F2126" s="8" t="s">
        <v>1207</v>
      </c>
      <c r="G2126" s="8" t="s">
        <v>72</v>
      </c>
      <c r="H2126" s="8">
        <v>0.05</v>
      </c>
      <c r="I2126" s="8">
        <v>50000</v>
      </c>
      <c r="J2126" s="8" t="str">
        <f t="shared" si="66"/>
        <v>Fresh 1L_0.05</v>
      </c>
      <c r="K2126" s="8" t="str">
        <f t="shared" si="67"/>
        <v>Fresh 1L_0.05_187507_C00452697</v>
      </c>
    </row>
    <row r="2127" spans="3:11" x14ac:dyDescent="0.2">
      <c r="C2127" s="8">
        <v>187507</v>
      </c>
      <c r="D2127" s="8" t="s">
        <v>1201</v>
      </c>
      <c r="E2127" s="8" t="s">
        <v>1206</v>
      </c>
      <c r="F2127" s="8" t="s">
        <v>1207</v>
      </c>
      <c r="G2127" s="8" t="s">
        <v>45</v>
      </c>
      <c r="H2127" s="8">
        <v>0.12</v>
      </c>
      <c r="I2127" s="8">
        <v>6670000</v>
      </c>
      <c r="J2127" s="8" t="str">
        <f t="shared" si="66"/>
        <v>Fristi LAD_0.12</v>
      </c>
      <c r="K2127" s="8" t="str">
        <f t="shared" si="67"/>
        <v>Fristi LAD_0.12_187507_C00452697</v>
      </c>
    </row>
    <row r="2128" spans="3:11" x14ac:dyDescent="0.2">
      <c r="C2128" s="8">
        <v>187507</v>
      </c>
      <c r="D2128" s="8" t="s">
        <v>1201</v>
      </c>
      <c r="E2128" s="8" t="s">
        <v>1206</v>
      </c>
      <c r="F2128" s="8" t="s">
        <v>1207</v>
      </c>
      <c r="G2128" s="8" t="s">
        <v>64</v>
      </c>
      <c r="H2128" s="8">
        <v>0.1</v>
      </c>
      <c r="I2128" s="8">
        <v>50000</v>
      </c>
      <c r="J2128" s="8" t="str">
        <f t="shared" si="66"/>
        <v>Hoan Hao 1L_0.1</v>
      </c>
      <c r="K2128" s="8" t="str">
        <f t="shared" si="67"/>
        <v>Hoan Hao 1L_0.1_187507_C00452697</v>
      </c>
    </row>
    <row r="2129" spans="3:11" x14ac:dyDescent="0.2">
      <c r="C2129" s="8">
        <v>187507</v>
      </c>
      <c r="D2129" s="8" t="s">
        <v>1201</v>
      </c>
      <c r="E2129" s="8" t="s">
        <v>1206</v>
      </c>
      <c r="F2129" s="8" t="s">
        <v>1207</v>
      </c>
      <c r="G2129" s="8" t="s">
        <v>65</v>
      </c>
      <c r="H2129" s="8">
        <v>0.06</v>
      </c>
      <c r="I2129" s="8">
        <v>50000</v>
      </c>
      <c r="J2129" s="8" t="str">
        <f t="shared" si="66"/>
        <v>Hoan Hao Tin_0.06</v>
      </c>
      <c r="K2129" s="8" t="str">
        <f t="shared" si="67"/>
        <v>Hoan Hao Tin_0.06_187507_C00452697</v>
      </c>
    </row>
    <row r="2130" spans="3:11" x14ac:dyDescent="0.2">
      <c r="C2130" s="8">
        <v>187507</v>
      </c>
      <c r="D2130" s="8" t="s">
        <v>1201</v>
      </c>
      <c r="E2130" s="8" t="s">
        <v>1206</v>
      </c>
      <c r="F2130" s="8" t="s">
        <v>1207</v>
      </c>
      <c r="G2130" s="8" t="s">
        <v>26</v>
      </c>
      <c r="H2130" s="8">
        <v>0.1</v>
      </c>
      <c r="I2130" s="8">
        <v>1070000</v>
      </c>
      <c r="J2130" s="8" t="str">
        <f t="shared" si="66"/>
        <v>Ovaltine 110/ 180_0.1</v>
      </c>
      <c r="K2130" s="8" t="str">
        <f t="shared" si="67"/>
        <v>Ovaltine 110/ 180_0.1_187507_C00452697</v>
      </c>
    </row>
    <row r="2131" spans="3:11" x14ac:dyDescent="0.2">
      <c r="C2131" s="8">
        <v>187507</v>
      </c>
      <c r="D2131" s="8" t="s">
        <v>1201</v>
      </c>
      <c r="E2131" s="8" t="s">
        <v>1206</v>
      </c>
      <c r="F2131" s="8" t="s">
        <v>1207</v>
      </c>
      <c r="G2131" s="8" t="s">
        <v>69</v>
      </c>
      <c r="H2131" s="8">
        <v>0.03</v>
      </c>
      <c r="I2131" s="8">
        <v>50000</v>
      </c>
      <c r="J2131" s="8" t="str">
        <f t="shared" si="66"/>
        <v>Ovaltine 285g_0.03</v>
      </c>
      <c r="K2131" s="8" t="str">
        <f t="shared" si="67"/>
        <v>Ovaltine 285g_0.03_187507_C00452697</v>
      </c>
    </row>
    <row r="2132" spans="3:11" x14ac:dyDescent="0.2">
      <c r="C2132" s="8">
        <v>187507</v>
      </c>
      <c r="D2132" s="8" t="s">
        <v>1201</v>
      </c>
      <c r="E2132" s="8" t="s">
        <v>1206</v>
      </c>
      <c r="F2132" s="8" t="s">
        <v>1207</v>
      </c>
      <c r="G2132" s="8" t="s">
        <v>458</v>
      </c>
      <c r="H2132" s="8">
        <v>0.04</v>
      </c>
      <c r="I2132" s="8">
        <v>50000</v>
      </c>
      <c r="J2132" s="8" t="str">
        <f t="shared" si="66"/>
        <v>Truong Sinh_0.04</v>
      </c>
      <c r="K2132" s="8" t="str">
        <f t="shared" si="67"/>
        <v>Truong Sinh_0.04_187507_C00452697</v>
      </c>
    </row>
    <row r="2133" spans="3:11" x14ac:dyDescent="0.2">
      <c r="C2133" s="8">
        <v>187507</v>
      </c>
      <c r="D2133" s="8" t="s">
        <v>1201</v>
      </c>
      <c r="E2133" s="8" t="s">
        <v>1206</v>
      </c>
      <c r="F2133" s="8" t="s">
        <v>1207</v>
      </c>
      <c r="G2133" s="8" t="s">
        <v>27</v>
      </c>
      <c r="H2133" s="8">
        <v>0.04</v>
      </c>
      <c r="I2133" s="8">
        <v>50000</v>
      </c>
      <c r="J2133" s="8" t="str">
        <f t="shared" si="66"/>
        <v>YM 110/ 170_0.04</v>
      </c>
      <c r="K2133" s="8" t="str">
        <f t="shared" si="67"/>
        <v>YM 110/ 170_0.04_187507_C00452697</v>
      </c>
    </row>
    <row r="2134" spans="3:11" x14ac:dyDescent="0.2">
      <c r="C2134" s="8">
        <v>187507</v>
      </c>
      <c r="D2134" s="8" t="s">
        <v>1201</v>
      </c>
      <c r="E2134" s="8" t="s">
        <v>1208</v>
      </c>
      <c r="F2134" s="8" t="s">
        <v>1209</v>
      </c>
      <c r="G2134" s="8" t="s">
        <v>17</v>
      </c>
      <c r="H2134" s="8">
        <v>0.09</v>
      </c>
      <c r="I2134" s="8">
        <v>50000</v>
      </c>
      <c r="J2134" s="8" t="str">
        <f t="shared" si="66"/>
        <v>CK 110/ 170_0.09</v>
      </c>
      <c r="K2134" s="8" t="str">
        <f t="shared" si="67"/>
        <v>CK 110/ 170_0.09_187507_C00458111</v>
      </c>
    </row>
    <row r="2135" spans="3:11" x14ac:dyDescent="0.2">
      <c r="C2135" s="8">
        <v>187507</v>
      </c>
      <c r="D2135" s="8" t="s">
        <v>1201</v>
      </c>
      <c r="E2135" s="8" t="s">
        <v>1208</v>
      </c>
      <c r="F2135" s="8" t="s">
        <v>1209</v>
      </c>
      <c r="G2135" s="8" t="s">
        <v>62</v>
      </c>
      <c r="H2135" s="8">
        <v>0.14000000000000001</v>
      </c>
      <c r="I2135" s="8">
        <v>50000</v>
      </c>
      <c r="J2135" s="8" t="str">
        <f t="shared" si="66"/>
        <v>Cup yogurt_0.14</v>
      </c>
      <c r="K2135" s="8" t="str">
        <f t="shared" si="67"/>
        <v>Cup yogurt_0.14_187507_C00458111</v>
      </c>
    </row>
    <row r="2136" spans="3:11" x14ac:dyDescent="0.2">
      <c r="C2136" s="8">
        <v>187507</v>
      </c>
      <c r="D2136" s="8" t="s">
        <v>1201</v>
      </c>
      <c r="E2136" s="8" t="s">
        <v>1208</v>
      </c>
      <c r="F2136" s="8" t="s">
        <v>1209</v>
      </c>
      <c r="G2136" s="8" t="s">
        <v>94</v>
      </c>
      <c r="H2136" s="8">
        <v>0.04</v>
      </c>
      <c r="I2136" s="8">
        <v>50000</v>
      </c>
      <c r="J2136" s="8" t="str">
        <f t="shared" si="66"/>
        <v>DL Blue_0.04</v>
      </c>
      <c r="K2136" s="8" t="str">
        <f t="shared" si="67"/>
        <v>DL Blue_0.04_187507_C00458111</v>
      </c>
    </row>
    <row r="2137" spans="3:11" x14ac:dyDescent="0.2">
      <c r="C2137" s="8">
        <v>187507</v>
      </c>
      <c r="D2137" s="8" t="s">
        <v>1201</v>
      </c>
      <c r="E2137" s="8" t="s">
        <v>1208</v>
      </c>
      <c r="F2137" s="8" t="s">
        <v>1209</v>
      </c>
      <c r="G2137" s="8" t="s">
        <v>81</v>
      </c>
      <c r="H2137" s="8">
        <v>0.04</v>
      </c>
      <c r="I2137" s="8">
        <v>50000</v>
      </c>
      <c r="J2137" s="8" t="str">
        <f t="shared" si="66"/>
        <v>DL Gold_0.04</v>
      </c>
      <c r="K2137" s="8" t="str">
        <f t="shared" si="67"/>
        <v>DL Gold_0.04_187507_C00458111</v>
      </c>
    </row>
    <row r="2138" spans="3:11" x14ac:dyDescent="0.2">
      <c r="C2138" s="8">
        <v>187507</v>
      </c>
      <c r="D2138" s="8" t="s">
        <v>1201</v>
      </c>
      <c r="E2138" s="8" t="s">
        <v>1208</v>
      </c>
      <c r="F2138" s="8" t="s">
        <v>1209</v>
      </c>
      <c r="G2138" s="8" t="s">
        <v>24</v>
      </c>
      <c r="H2138" s="8">
        <v>0.12</v>
      </c>
      <c r="I2138" s="8">
        <v>50000</v>
      </c>
      <c r="J2138" s="8" t="str">
        <f t="shared" si="66"/>
        <v>Fino_0.12</v>
      </c>
      <c r="K2138" s="8" t="str">
        <f t="shared" si="67"/>
        <v>Fino_0.12_187507_C00458111</v>
      </c>
    </row>
    <row r="2139" spans="3:11" x14ac:dyDescent="0.2">
      <c r="C2139" s="8">
        <v>187507</v>
      </c>
      <c r="D2139" s="8" t="s">
        <v>1201</v>
      </c>
      <c r="E2139" s="8" t="s">
        <v>1208</v>
      </c>
      <c r="F2139" s="8" t="s">
        <v>1209</v>
      </c>
      <c r="G2139" s="8" t="s">
        <v>25</v>
      </c>
      <c r="H2139" s="8">
        <v>0.11</v>
      </c>
      <c r="I2139" s="8">
        <v>50000</v>
      </c>
      <c r="J2139" s="8" t="str">
        <f t="shared" si="66"/>
        <v>Fresh 110/ 180_0.11</v>
      </c>
      <c r="K2139" s="8" t="str">
        <f t="shared" si="67"/>
        <v>Fresh 110/ 180_0.11_187507_C00458111</v>
      </c>
    </row>
    <row r="2140" spans="3:11" x14ac:dyDescent="0.2">
      <c r="C2140" s="8">
        <v>187507</v>
      </c>
      <c r="D2140" s="8" t="s">
        <v>1201</v>
      </c>
      <c r="E2140" s="8" t="s">
        <v>1208</v>
      </c>
      <c r="F2140" s="8" t="s">
        <v>1209</v>
      </c>
      <c r="G2140" s="8" t="s">
        <v>72</v>
      </c>
      <c r="H2140" s="8">
        <v>0.05</v>
      </c>
      <c r="I2140" s="8">
        <v>50000</v>
      </c>
      <c r="J2140" s="8" t="str">
        <f t="shared" si="66"/>
        <v>Fresh 1L_0.05</v>
      </c>
      <c r="K2140" s="8" t="str">
        <f t="shared" si="67"/>
        <v>Fresh 1L_0.05_187507_C00458111</v>
      </c>
    </row>
    <row r="2141" spans="3:11" x14ac:dyDescent="0.2">
      <c r="C2141" s="8">
        <v>187507</v>
      </c>
      <c r="D2141" s="8" t="s">
        <v>1201</v>
      </c>
      <c r="E2141" s="8" t="s">
        <v>1208</v>
      </c>
      <c r="F2141" s="8" t="s">
        <v>1209</v>
      </c>
      <c r="G2141" s="8" t="s">
        <v>45</v>
      </c>
      <c r="H2141" s="8">
        <v>0.12</v>
      </c>
      <c r="I2141" s="8">
        <v>12730000</v>
      </c>
      <c r="J2141" s="8" t="str">
        <f t="shared" si="66"/>
        <v>Fristi LAD_0.12</v>
      </c>
      <c r="K2141" s="8" t="str">
        <f t="shared" si="67"/>
        <v>Fristi LAD_0.12_187507_C00458111</v>
      </c>
    </row>
    <row r="2142" spans="3:11" x14ac:dyDescent="0.2">
      <c r="C2142" s="8">
        <v>187507</v>
      </c>
      <c r="D2142" s="8" t="s">
        <v>1201</v>
      </c>
      <c r="E2142" s="8" t="s">
        <v>1208</v>
      </c>
      <c r="F2142" s="8" t="s">
        <v>1209</v>
      </c>
      <c r="G2142" s="8" t="s">
        <v>64</v>
      </c>
      <c r="H2142" s="8">
        <v>0.1</v>
      </c>
      <c r="I2142" s="8">
        <v>70000</v>
      </c>
      <c r="J2142" s="8" t="str">
        <f t="shared" si="66"/>
        <v>Hoan Hao 1L_0.1</v>
      </c>
      <c r="K2142" s="8" t="str">
        <f t="shared" si="67"/>
        <v>Hoan Hao 1L_0.1_187507_C00458111</v>
      </c>
    </row>
    <row r="2143" spans="3:11" x14ac:dyDescent="0.2">
      <c r="C2143" s="8">
        <v>187507</v>
      </c>
      <c r="D2143" s="8" t="s">
        <v>1201</v>
      </c>
      <c r="E2143" s="8" t="s">
        <v>1208</v>
      </c>
      <c r="F2143" s="8" t="s">
        <v>1209</v>
      </c>
      <c r="G2143" s="8" t="s">
        <v>65</v>
      </c>
      <c r="H2143" s="8">
        <v>0.06</v>
      </c>
      <c r="I2143" s="8">
        <v>50000</v>
      </c>
      <c r="J2143" s="8" t="str">
        <f t="shared" si="66"/>
        <v>Hoan Hao Tin_0.06</v>
      </c>
      <c r="K2143" s="8" t="str">
        <f t="shared" si="67"/>
        <v>Hoan Hao Tin_0.06_187507_C00458111</v>
      </c>
    </row>
    <row r="2144" spans="3:11" x14ac:dyDescent="0.2">
      <c r="C2144" s="8">
        <v>187507</v>
      </c>
      <c r="D2144" s="8" t="s">
        <v>1201</v>
      </c>
      <c r="E2144" s="8" t="s">
        <v>1208</v>
      </c>
      <c r="F2144" s="8" t="s">
        <v>1209</v>
      </c>
      <c r="G2144" s="8" t="s">
        <v>26</v>
      </c>
      <c r="H2144" s="8">
        <v>0.1</v>
      </c>
      <c r="I2144" s="8">
        <v>50000</v>
      </c>
      <c r="J2144" s="8" t="str">
        <f t="shared" si="66"/>
        <v>Ovaltine 110/ 180_0.1</v>
      </c>
      <c r="K2144" s="8" t="str">
        <f t="shared" si="67"/>
        <v>Ovaltine 110/ 180_0.1_187507_C00458111</v>
      </c>
    </row>
    <row r="2145" spans="3:11" x14ac:dyDescent="0.2">
      <c r="C2145" s="8">
        <v>187507</v>
      </c>
      <c r="D2145" s="8" t="s">
        <v>1201</v>
      </c>
      <c r="E2145" s="8" t="s">
        <v>1208</v>
      </c>
      <c r="F2145" s="8" t="s">
        <v>1209</v>
      </c>
      <c r="G2145" s="8" t="s">
        <v>69</v>
      </c>
      <c r="H2145" s="8">
        <v>0.06</v>
      </c>
      <c r="I2145" s="8">
        <v>50000</v>
      </c>
      <c r="J2145" s="8" t="str">
        <f t="shared" si="66"/>
        <v>Ovaltine 285g_0.06</v>
      </c>
      <c r="K2145" s="8" t="str">
        <f t="shared" si="67"/>
        <v>Ovaltine 285g_0.06_187507_C00458111</v>
      </c>
    </row>
    <row r="2146" spans="3:11" x14ac:dyDescent="0.2">
      <c r="C2146" s="8">
        <v>187507</v>
      </c>
      <c r="D2146" s="8" t="s">
        <v>1201</v>
      </c>
      <c r="E2146" s="8" t="s">
        <v>1208</v>
      </c>
      <c r="F2146" s="8" t="s">
        <v>1209</v>
      </c>
      <c r="G2146" s="8" t="s">
        <v>458</v>
      </c>
      <c r="H2146" s="8">
        <v>0.04</v>
      </c>
      <c r="I2146" s="8">
        <v>50000</v>
      </c>
      <c r="J2146" s="8" t="str">
        <f t="shared" si="66"/>
        <v>Truong Sinh_0.04</v>
      </c>
      <c r="K2146" s="8" t="str">
        <f t="shared" si="67"/>
        <v>Truong Sinh_0.04_187507_C00458111</v>
      </c>
    </row>
    <row r="2147" spans="3:11" x14ac:dyDescent="0.2">
      <c r="C2147" s="8">
        <v>187507</v>
      </c>
      <c r="D2147" s="8" t="s">
        <v>1201</v>
      </c>
      <c r="E2147" s="8" t="s">
        <v>1208</v>
      </c>
      <c r="F2147" s="8" t="s">
        <v>1209</v>
      </c>
      <c r="G2147" s="8" t="s">
        <v>27</v>
      </c>
      <c r="H2147" s="8">
        <v>0.04</v>
      </c>
      <c r="I2147" s="8">
        <v>50000</v>
      </c>
      <c r="J2147" s="8" t="str">
        <f t="shared" si="66"/>
        <v>YM 110/ 170_0.04</v>
      </c>
      <c r="K2147" s="8" t="str">
        <f t="shared" si="67"/>
        <v>YM 110/ 170_0.04_187507_C00458111</v>
      </c>
    </row>
    <row r="2148" spans="3:11" x14ac:dyDescent="0.2">
      <c r="C2148" s="8">
        <v>192876</v>
      </c>
      <c r="D2148" s="8" t="s">
        <v>625</v>
      </c>
      <c r="E2148" s="8" t="s">
        <v>1210</v>
      </c>
      <c r="F2148" s="8" t="s">
        <v>1211</v>
      </c>
      <c r="G2148" s="8" t="s">
        <v>25</v>
      </c>
      <c r="H2148" s="8">
        <v>0.12</v>
      </c>
      <c r="I2148" s="8">
        <v>270000</v>
      </c>
      <c r="J2148" s="8" t="str">
        <f t="shared" si="66"/>
        <v>Fresh 110/ 180_0.12</v>
      </c>
      <c r="K2148" s="8" t="str">
        <f t="shared" si="67"/>
        <v>Fresh 110/ 180_0.12_192876_C00463419</v>
      </c>
    </row>
    <row r="2149" spans="3:11" x14ac:dyDescent="0.2">
      <c r="C2149" s="8">
        <v>187507</v>
      </c>
      <c r="D2149" s="8" t="s">
        <v>1201</v>
      </c>
      <c r="E2149" s="8" t="s">
        <v>1212</v>
      </c>
      <c r="F2149" s="8" t="s">
        <v>1213</v>
      </c>
      <c r="G2149" s="8" t="s">
        <v>62</v>
      </c>
      <c r="H2149" s="8">
        <v>0.14000000000000001</v>
      </c>
      <c r="I2149" s="8">
        <v>50000</v>
      </c>
      <c r="J2149" s="8" t="str">
        <f t="shared" si="66"/>
        <v>Cup yogurt_0.14</v>
      </c>
      <c r="K2149" s="8" t="str">
        <f t="shared" si="67"/>
        <v>Cup yogurt_0.14_187507_C00482241</v>
      </c>
    </row>
    <row r="2150" spans="3:11" x14ac:dyDescent="0.2">
      <c r="C2150" s="8">
        <v>187507</v>
      </c>
      <c r="D2150" s="8" t="s">
        <v>1201</v>
      </c>
      <c r="E2150" s="8" t="s">
        <v>1212</v>
      </c>
      <c r="F2150" s="8" t="s">
        <v>1213</v>
      </c>
      <c r="G2150" s="8" t="s">
        <v>24</v>
      </c>
      <c r="H2150" s="8">
        <v>7.0000000000000007E-2</v>
      </c>
      <c r="I2150" s="8">
        <v>50000</v>
      </c>
      <c r="J2150" s="8" t="str">
        <f t="shared" si="66"/>
        <v>Fino_0.07</v>
      </c>
      <c r="K2150" s="8" t="str">
        <f t="shared" si="67"/>
        <v>Fino_0.07_187507_C00482241</v>
      </c>
    </row>
    <row r="2151" spans="3:11" x14ac:dyDescent="0.2">
      <c r="C2151" s="8">
        <v>187507</v>
      </c>
      <c r="D2151" s="8" t="s">
        <v>1201</v>
      </c>
      <c r="E2151" s="8" t="s">
        <v>1212</v>
      </c>
      <c r="F2151" s="8" t="s">
        <v>1213</v>
      </c>
      <c r="G2151" s="8" t="s">
        <v>72</v>
      </c>
      <c r="H2151" s="8">
        <v>0.05</v>
      </c>
      <c r="I2151" s="8">
        <v>50000</v>
      </c>
      <c r="J2151" s="8" t="str">
        <f t="shared" si="66"/>
        <v>Fresh 1L_0.05</v>
      </c>
      <c r="K2151" s="8" t="str">
        <f t="shared" si="67"/>
        <v>Fresh 1L_0.05_187507_C00482241</v>
      </c>
    </row>
    <row r="2152" spans="3:11" x14ac:dyDescent="0.2">
      <c r="C2152" s="8">
        <v>187507</v>
      </c>
      <c r="D2152" s="8" t="s">
        <v>1201</v>
      </c>
      <c r="E2152" s="8" t="s">
        <v>1212</v>
      </c>
      <c r="F2152" s="8" t="s">
        <v>1213</v>
      </c>
      <c r="G2152" s="8" t="s">
        <v>64</v>
      </c>
      <c r="H2152" s="8">
        <v>0.14000000000000001</v>
      </c>
      <c r="I2152" s="8">
        <v>50000</v>
      </c>
      <c r="J2152" s="8" t="str">
        <f t="shared" si="66"/>
        <v>Hoan Hao 1L_0.14</v>
      </c>
      <c r="K2152" s="8" t="str">
        <f t="shared" si="67"/>
        <v>Hoan Hao 1L_0.14_187507_C00482241</v>
      </c>
    </row>
    <row r="2153" spans="3:11" x14ac:dyDescent="0.2">
      <c r="C2153" s="8">
        <v>187507</v>
      </c>
      <c r="D2153" s="8" t="s">
        <v>1201</v>
      </c>
      <c r="E2153" s="8" t="s">
        <v>1212</v>
      </c>
      <c r="F2153" s="8" t="s">
        <v>1213</v>
      </c>
      <c r="G2153" s="8" t="s">
        <v>65</v>
      </c>
      <c r="H2153" s="8">
        <v>0.06</v>
      </c>
      <c r="I2153" s="8">
        <v>50000</v>
      </c>
      <c r="J2153" s="8" t="str">
        <f t="shared" si="66"/>
        <v>Hoan Hao Tin_0.06</v>
      </c>
      <c r="K2153" s="8" t="str">
        <f t="shared" si="67"/>
        <v>Hoan Hao Tin_0.06_187507_C00482241</v>
      </c>
    </row>
    <row r="2154" spans="3:11" x14ac:dyDescent="0.2">
      <c r="C2154" s="8">
        <v>187507</v>
      </c>
      <c r="D2154" s="8" t="s">
        <v>1201</v>
      </c>
      <c r="E2154" s="8" t="s">
        <v>1214</v>
      </c>
      <c r="F2154" s="8" t="s">
        <v>1215</v>
      </c>
      <c r="G2154" s="8" t="s">
        <v>17</v>
      </c>
      <c r="H2154" s="8">
        <v>0.09</v>
      </c>
      <c r="I2154" s="8">
        <v>50000</v>
      </c>
      <c r="J2154" s="8" t="str">
        <f t="shared" si="66"/>
        <v>CK 110/ 170_0.09</v>
      </c>
      <c r="K2154" s="8" t="str">
        <f t="shared" si="67"/>
        <v>CK 110/ 170_0.09_187507_C00486895</v>
      </c>
    </row>
    <row r="2155" spans="3:11" x14ac:dyDescent="0.2">
      <c r="C2155" s="8">
        <v>187507</v>
      </c>
      <c r="D2155" s="8" t="s">
        <v>1201</v>
      </c>
      <c r="E2155" s="8" t="s">
        <v>1214</v>
      </c>
      <c r="F2155" s="8" t="s">
        <v>1215</v>
      </c>
      <c r="G2155" s="8" t="s">
        <v>62</v>
      </c>
      <c r="H2155" s="8">
        <v>0.14000000000000001</v>
      </c>
      <c r="I2155" s="8">
        <v>50000</v>
      </c>
      <c r="J2155" s="8" t="str">
        <f t="shared" si="66"/>
        <v>Cup yogurt_0.14</v>
      </c>
      <c r="K2155" s="8" t="str">
        <f t="shared" si="67"/>
        <v>Cup yogurt_0.14_187507_C00486895</v>
      </c>
    </row>
    <row r="2156" spans="3:11" x14ac:dyDescent="0.2">
      <c r="C2156" s="8">
        <v>187507</v>
      </c>
      <c r="D2156" s="8" t="s">
        <v>1201</v>
      </c>
      <c r="E2156" s="8" t="s">
        <v>1214</v>
      </c>
      <c r="F2156" s="8" t="s">
        <v>1215</v>
      </c>
      <c r="G2156" s="8" t="s">
        <v>24</v>
      </c>
      <c r="H2156" s="8">
        <v>0.09</v>
      </c>
      <c r="I2156" s="8">
        <v>50000</v>
      </c>
      <c r="J2156" s="8" t="str">
        <f t="shared" si="66"/>
        <v>Fino_0.09</v>
      </c>
      <c r="K2156" s="8" t="str">
        <f t="shared" si="67"/>
        <v>Fino_0.09_187507_C00486895</v>
      </c>
    </row>
    <row r="2157" spans="3:11" x14ac:dyDescent="0.2">
      <c r="C2157" s="8">
        <v>187507</v>
      </c>
      <c r="D2157" s="8" t="s">
        <v>1201</v>
      </c>
      <c r="E2157" s="8" t="s">
        <v>1214</v>
      </c>
      <c r="F2157" s="8" t="s">
        <v>1215</v>
      </c>
      <c r="G2157" s="8" t="s">
        <v>25</v>
      </c>
      <c r="H2157" s="8">
        <v>0.11</v>
      </c>
      <c r="I2157" s="8">
        <v>50000</v>
      </c>
      <c r="J2157" s="8" t="str">
        <f t="shared" si="66"/>
        <v>Fresh 110/ 180_0.11</v>
      </c>
      <c r="K2157" s="8" t="str">
        <f t="shared" si="67"/>
        <v>Fresh 110/ 180_0.11_187507_C00486895</v>
      </c>
    </row>
    <row r="2158" spans="3:11" x14ac:dyDescent="0.2">
      <c r="C2158" s="8">
        <v>187507</v>
      </c>
      <c r="D2158" s="8" t="s">
        <v>1201</v>
      </c>
      <c r="E2158" s="8" t="s">
        <v>1214</v>
      </c>
      <c r="F2158" s="8" t="s">
        <v>1215</v>
      </c>
      <c r="G2158" s="8" t="s">
        <v>45</v>
      </c>
      <c r="H2158" s="8">
        <v>0.1</v>
      </c>
      <c r="I2158" s="8">
        <v>50000</v>
      </c>
      <c r="J2158" s="8" t="str">
        <f t="shared" si="66"/>
        <v>Fristi LAD_0.1</v>
      </c>
      <c r="K2158" s="8" t="str">
        <f t="shared" si="67"/>
        <v>Fristi LAD_0.1_187507_C00486895</v>
      </c>
    </row>
    <row r="2159" spans="3:11" x14ac:dyDescent="0.2">
      <c r="C2159" s="8">
        <v>187507</v>
      </c>
      <c r="D2159" s="8" t="s">
        <v>1201</v>
      </c>
      <c r="E2159" s="8" t="s">
        <v>1214</v>
      </c>
      <c r="F2159" s="8" t="s">
        <v>1215</v>
      </c>
      <c r="G2159" s="8" t="s">
        <v>26</v>
      </c>
      <c r="H2159" s="8">
        <v>0.1</v>
      </c>
      <c r="I2159" s="8">
        <v>50000</v>
      </c>
      <c r="J2159" s="8" t="str">
        <f t="shared" si="66"/>
        <v>Ovaltine 110/ 180_0.1</v>
      </c>
      <c r="K2159" s="8" t="str">
        <f t="shared" si="67"/>
        <v>Ovaltine 110/ 180_0.1_187507_C00486895</v>
      </c>
    </row>
    <row r="2160" spans="3:11" x14ac:dyDescent="0.2">
      <c r="C2160" s="8">
        <v>187507</v>
      </c>
      <c r="D2160" s="8" t="s">
        <v>1201</v>
      </c>
      <c r="E2160" s="8" t="s">
        <v>1214</v>
      </c>
      <c r="F2160" s="8" t="s">
        <v>1215</v>
      </c>
      <c r="G2160" s="8" t="s">
        <v>27</v>
      </c>
      <c r="H2160" s="8">
        <v>0.12</v>
      </c>
      <c r="I2160" s="8">
        <v>7730000</v>
      </c>
      <c r="J2160" s="8" t="str">
        <f t="shared" si="66"/>
        <v>YM 110/ 170_0.12</v>
      </c>
      <c r="K2160" s="8" t="str">
        <f t="shared" si="67"/>
        <v>YM 110/ 170_0.12_187507_C00486895</v>
      </c>
    </row>
    <row r="2161" spans="3:11" x14ac:dyDescent="0.2">
      <c r="C2161" s="8">
        <v>187507</v>
      </c>
      <c r="D2161" s="8" t="s">
        <v>1201</v>
      </c>
      <c r="E2161" s="8" t="s">
        <v>1214</v>
      </c>
      <c r="F2161" s="8" t="s">
        <v>1215</v>
      </c>
      <c r="G2161" s="8" t="s">
        <v>59</v>
      </c>
      <c r="H2161" s="8">
        <v>0.17</v>
      </c>
      <c r="I2161" s="8">
        <v>50000</v>
      </c>
      <c r="J2161" s="8" t="str">
        <f t="shared" si="66"/>
        <v>YM Bottle_0.17</v>
      </c>
      <c r="K2161" s="8" t="str">
        <f t="shared" si="67"/>
        <v>YM Bottle_0.17_187507_C00486895</v>
      </c>
    </row>
    <row r="2162" spans="3:11" x14ac:dyDescent="0.2">
      <c r="C2162" s="8">
        <v>192876</v>
      </c>
      <c r="D2162" s="8" t="s">
        <v>625</v>
      </c>
      <c r="E2162" s="8" t="s">
        <v>1216</v>
      </c>
      <c r="F2162" s="8" t="s">
        <v>1217</v>
      </c>
      <c r="G2162" s="8" t="s">
        <v>17</v>
      </c>
      <c r="H2162" s="8">
        <v>0.15</v>
      </c>
      <c r="I2162" s="8">
        <v>50000</v>
      </c>
      <c r="J2162" s="8" t="str">
        <f t="shared" si="66"/>
        <v>CK 110/ 170_0.15</v>
      </c>
      <c r="K2162" s="8" t="str">
        <f t="shared" si="67"/>
        <v>CK 110/ 170_0.15_192876_C00487405</v>
      </c>
    </row>
    <row r="2163" spans="3:11" x14ac:dyDescent="0.2">
      <c r="C2163" s="8">
        <v>192876</v>
      </c>
      <c r="D2163" s="8" t="s">
        <v>625</v>
      </c>
      <c r="E2163" s="8" t="s">
        <v>1216</v>
      </c>
      <c r="F2163" s="8" t="s">
        <v>1217</v>
      </c>
      <c r="G2163" s="8" t="s">
        <v>24</v>
      </c>
      <c r="H2163" s="8">
        <v>0.1</v>
      </c>
      <c r="I2163" s="8">
        <v>50000</v>
      </c>
      <c r="J2163" s="8" t="str">
        <f t="shared" si="66"/>
        <v>Fino_0.1</v>
      </c>
      <c r="K2163" s="8" t="str">
        <f t="shared" si="67"/>
        <v>Fino_0.1_192876_C00487405</v>
      </c>
    </row>
    <row r="2164" spans="3:11" x14ac:dyDescent="0.2">
      <c r="C2164" s="8">
        <v>192876</v>
      </c>
      <c r="D2164" s="8" t="s">
        <v>625</v>
      </c>
      <c r="E2164" s="8" t="s">
        <v>1216</v>
      </c>
      <c r="F2164" s="8" t="s">
        <v>1217</v>
      </c>
      <c r="G2164" s="8" t="s">
        <v>25</v>
      </c>
      <c r="H2164" s="8">
        <v>7.0000000000000007E-2</v>
      </c>
      <c r="I2164" s="8">
        <v>50000</v>
      </c>
      <c r="J2164" s="8" t="str">
        <f t="shared" si="66"/>
        <v>Fresh 110/ 180_0.07</v>
      </c>
      <c r="K2164" s="8" t="str">
        <f t="shared" si="67"/>
        <v>Fresh 110/ 180_0.07_192876_C00487405</v>
      </c>
    </row>
    <row r="2165" spans="3:11" x14ac:dyDescent="0.2">
      <c r="C2165" s="8">
        <v>192876</v>
      </c>
      <c r="D2165" s="8" t="s">
        <v>625</v>
      </c>
      <c r="E2165" s="8" t="s">
        <v>1216</v>
      </c>
      <c r="F2165" s="8" t="s">
        <v>1217</v>
      </c>
      <c r="G2165" s="8" t="s">
        <v>45</v>
      </c>
      <c r="H2165" s="8">
        <v>0.05</v>
      </c>
      <c r="I2165" s="8">
        <v>50000</v>
      </c>
      <c r="J2165" s="8" t="str">
        <f t="shared" si="66"/>
        <v>Fristi LAD_0.05</v>
      </c>
      <c r="K2165" s="8" t="str">
        <f t="shared" si="67"/>
        <v>Fristi LAD_0.05_192876_C00487405</v>
      </c>
    </row>
    <row r="2166" spans="3:11" x14ac:dyDescent="0.2">
      <c r="C2166" s="8">
        <v>192876</v>
      </c>
      <c r="D2166" s="8" t="s">
        <v>625</v>
      </c>
      <c r="E2166" s="8" t="s">
        <v>1216</v>
      </c>
      <c r="F2166" s="8" t="s">
        <v>1217</v>
      </c>
      <c r="G2166" s="8" t="s">
        <v>27</v>
      </c>
      <c r="H2166" s="8">
        <v>0.05</v>
      </c>
      <c r="I2166" s="8">
        <v>50000</v>
      </c>
      <c r="J2166" s="8" t="str">
        <f t="shared" si="66"/>
        <v>YM 110/ 170_0.05</v>
      </c>
      <c r="K2166" s="8" t="str">
        <f t="shared" si="67"/>
        <v>YM 110/ 170_0.05_192876_C00487405</v>
      </c>
    </row>
    <row r="2167" spans="3:11" x14ac:dyDescent="0.2">
      <c r="C2167" s="8">
        <v>187507</v>
      </c>
      <c r="D2167" s="8" t="s">
        <v>1201</v>
      </c>
      <c r="E2167" s="8" t="s">
        <v>1218</v>
      </c>
      <c r="F2167" s="8" t="s">
        <v>1219</v>
      </c>
      <c r="G2167" s="8" t="s">
        <v>17</v>
      </c>
      <c r="H2167" s="8">
        <v>0.09</v>
      </c>
      <c r="I2167" s="8">
        <v>50000</v>
      </c>
      <c r="J2167" s="8" t="str">
        <f t="shared" si="66"/>
        <v>CK 110/ 170_0.09</v>
      </c>
      <c r="K2167" s="8" t="str">
        <f t="shared" si="67"/>
        <v>CK 110/ 170_0.09_187507_C00488527</v>
      </c>
    </row>
    <row r="2168" spans="3:11" x14ac:dyDescent="0.2">
      <c r="C2168" s="8">
        <v>187507</v>
      </c>
      <c r="D2168" s="8" t="s">
        <v>1201</v>
      </c>
      <c r="E2168" s="8" t="s">
        <v>1218</v>
      </c>
      <c r="F2168" s="8" t="s">
        <v>1219</v>
      </c>
      <c r="G2168" s="8" t="s">
        <v>62</v>
      </c>
      <c r="H2168" s="8">
        <v>0.14000000000000001</v>
      </c>
      <c r="I2168" s="8">
        <v>1330000</v>
      </c>
      <c r="J2168" s="8" t="str">
        <f t="shared" si="66"/>
        <v>Cup yogurt_0.14</v>
      </c>
      <c r="K2168" s="8" t="str">
        <f t="shared" si="67"/>
        <v>Cup yogurt_0.14_187507_C00488527</v>
      </c>
    </row>
    <row r="2169" spans="3:11" x14ac:dyDescent="0.2">
      <c r="C2169" s="8">
        <v>187507</v>
      </c>
      <c r="D2169" s="8" t="s">
        <v>1201</v>
      </c>
      <c r="E2169" s="8" t="s">
        <v>1218</v>
      </c>
      <c r="F2169" s="8" t="s">
        <v>1219</v>
      </c>
      <c r="G2169" s="8" t="s">
        <v>25</v>
      </c>
      <c r="H2169" s="8">
        <v>0.11</v>
      </c>
      <c r="I2169" s="8">
        <v>50000</v>
      </c>
      <c r="J2169" s="8" t="str">
        <f t="shared" si="66"/>
        <v>Fresh 110/ 180_0.11</v>
      </c>
      <c r="K2169" s="8" t="str">
        <f t="shared" si="67"/>
        <v>Fresh 110/ 180_0.11_187507_C00488527</v>
      </c>
    </row>
    <row r="2170" spans="3:11" x14ac:dyDescent="0.2">
      <c r="C2170" s="8">
        <v>187507</v>
      </c>
      <c r="D2170" s="8" t="s">
        <v>1201</v>
      </c>
      <c r="E2170" s="8" t="s">
        <v>1218</v>
      </c>
      <c r="F2170" s="8" t="s">
        <v>1219</v>
      </c>
      <c r="G2170" s="8" t="s">
        <v>65</v>
      </c>
      <c r="H2170" s="8">
        <v>0.06</v>
      </c>
      <c r="I2170" s="8">
        <v>70000</v>
      </c>
      <c r="J2170" s="8" t="str">
        <f t="shared" si="66"/>
        <v>Hoan Hao Tin_0.06</v>
      </c>
      <c r="K2170" s="8" t="str">
        <f t="shared" si="67"/>
        <v>Hoan Hao Tin_0.06_187507_C00488527</v>
      </c>
    </row>
    <row r="2171" spans="3:11" x14ac:dyDescent="0.2">
      <c r="C2171" s="8">
        <v>187507</v>
      </c>
      <c r="D2171" s="8" t="s">
        <v>1201</v>
      </c>
      <c r="E2171" s="8" t="s">
        <v>1218</v>
      </c>
      <c r="F2171" s="8" t="s">
        <v>1219</v>
      </c>
      <c r="G2171" s="8" t="s">
        <v>26</v>
      </c>
      <c r="H2171" s="8">
        <v>0.06</v>
      </c>
      <c r="I2171" s="8">
        <v>50000</v>
      </c>
      <c r="J2171" s="8" t="str">
        <f t="shared" si="66"/>
        <v>Ovaltine 110/ 180_0.06</v>
      </c>
      <c r="K2171" s="8" t="str">
        <f t="shared" si="67"/>
        <v>Ovaltine 110/ 180_0.06_187507_C00488527</v>
      </c>
    </row>
    <row r="2172" spans="3:11" x14ac:dyDescent="0.2">
      <c r="C2172" s="8">
        <v>187507</v>
      </c>
      <c r="D2172" s="8" t="s">
        <v>1201</v>
      </c>
      <c r="E2172" s="8" t="s">
        <v>1218</v>
      </c>
      <c r="F2172" s="8" t="s">
        <v>1219</v>
      </c>
      <c r="G2172" s="8" t="s">
        <v>27</v>
      </c>
      <c r="H2172" s="8">
        <v>0.06</v>
      </c>
      <c r="I2172" s="8">
        <v>50000</v>
      </c>
      <c r="J2172" s="8" t="str">
        <f t="shared" si="66"/>
        <v>YM 110/ 170_0.06</v>
      </c>
      <c r="K2172" s="8" t="str">
        <f t="shared" si="67"/>
        <v>YM 110/ 170_0.06_187507_C00488527</v>
      </c>
    </row>
    <row r="2173" spans="3:11" x14ac:dyDescent="0.2">
      <c r="C2173" s="8">
        <v>187507</v>
      </c>
      <c r="D2173" s="8" t="s">
        <v>1201</v>
      </c>
      <c r="E2173" s="8" t="s">
        <v>1220</v>
      </c>
      <c r="F2173" s="8" t="s">
        <v>1221</v>
      </c>
      <c r="G2173" s="8" t="s">
        <v>62</v>
      </c>
      <c r="H2173" s="8">
        <v>0.14000000000000001</v>
      </c>
      <c r="I2173" s="8">
        <v>2870000</v>
      </c>
      <c r="J2173" s="8" t="str">
        <f t="shared" si="66"/>
        <v>Cup yogurt_0.14</v>
      </c>
      <c r="K2173" s="8" t="str">
        <f t="shared" si="67"/>
        <v>Cup yogurt_0.14_187507_C00490788</v>
      </c>
    </row>
    <row r="2174" spans="3:11" x14ac:dyDescent="0.2">
      <c r="C2174" s="8">
        <v>187507</v>
      </c>
      <c r="D2174" s="8" t="s">
        <v>1201</v>
      </c>
      <c r="E2174" s="8" t="s">
        <v>1220</v>
      </c>
      <c r="F2174" s="8" t="s">
        <v>1221</v>
      </c>
      <c r="G2174" s="8" t="s">
        <v>81</v>
      </c>
      <c r="H2174" s="8">
        <v>0.08</v>
      </c>
      <c r="I2174" s="8">
        <v>9070000</v>
      </c>
      <c r="J2174" s="8" t="str">
        <f t="shared" si="66"/>
        <v>DL Gold_0.08</v>
      </c>
      <c r="K2174" s="8" t="str">
        <f t="shared" si="67"/>
        <v>DL Gold_0.08_187507_C00490788</v>
      </c>
    </row>
    <row r="2175" spans="3:11" x14ac:dyDescent="0.2">
      <c r="C2175" s="8">
        <v>187507</v>
      </c>
      <c r="D2175" s="8" t="s">
        <v>1201</v>
      </c>
      <c r="E2175" s="8" t="s">
        <v>1220</v>
      </c>
      <c r="F2175" s="8" t="s">
        <v>1221</v>
      </c>
      <c r="G2175" s="8" t="s">
        <v>24</v>
      </c>
      <c r="H2175" s="8">
        <v>0.11</v>
      </c>
      <c r="I2175" s="8">
        <v>50000</v>
      </c>
      <c r="J2175" s="8" t="str">
        <f t="shared" si="66"/>
        <v>Fino_0.11</v>
      </c>
      <c r="K2175" s="8" t="str">
        <f t="shared" si="67"/>
        <v>Fino_0.11_187507_C00490788</v>
      </c>
    </row>
    <row r="2176" spans="3:11" x14ac:dyDescent="0.2">
      <c r="C2176" s="8">
        <v>187507</v>
      </c>
      <c r="D2176" s="8" t="s">
        <v>1201</v>
      </c>
      <c r="E2176" s="8" t="s">
        <v>1220</v>
      </c>
      <c r="F2176" s="8" t="s">
        <v>1221</v>
      </c>
      <c r="G2176" s="8" t="s">
        <v>25</v>
      </c>
      <c r="H2176" s="8">
        <v>0.11</v>
      </c>
      <c r="I2176" s="8">
        <v>50000</v>
      </c>
      <c r="J2176" s="8" t="str">
        <f t="shared" si="66"/>
        <v>Fresh 110/ 180_0.11</v>
      </c>
      <c r="K2176" s="8" t="str">
        <f t="shared" si="67"/>
        <v>Fresh 110/ 180_0.11_187507_C00490788</v>
      </c>
    </row>
    <row r="2177" spans="3:11" x14ac:dyDescent="0.2">
      <c r="C2177" s="8">
        <v>187507</v>
      </c>
      <c r="D2177" s="8" t="s">
        <v>1201</v>
      </c>
      <c r="E2177" s="8" t="s">
        <v>1220</v>
      </c>
      <c r="F2177" s="8" t="s">
        <v>1221</v>
      </c>
      <c r="G2177" s="8" t="s">
        <v>72</v>
      </c>
      <c r="H2177" s="8">
        <v>0.1</v>
      </c>
      <c r="I2177" s="8">
        <v>50000</v>
      </c>
      <c r="J2177" s="8" t="str">
        <f t="shared" si="66"/>
        <v>Fresh 1L_0.1</v>
      </c>
      <c r="K2177" s="8" t="str">
        <f t="shared" si="67"/>
        <v>Fresh 1L_0.1_187507_C00490788</v>
      </c>
    </row>
    <row r="2178" spans="3:11" x14ac:dyDescent="0.2">
      <c r="C2178" s="8">
        <v>187507</v>
      </c>
      <c r="D2178" s="8" t="s">
        <v>1201</v>
      </c>
      <c r="E2178" s="8" t="s">
        <v>1220</v>
      </c>
      <c r="F2178" s="8" t="s">
        <v>1221</v>
      </c>
      <c r="G2178" s="8" t="s">
        <v>45</v>
      </c>
      <c r="H2178" s="8">
        <v>0.12</v>
      </c>
      <c r="I2178" s="8">
        <v>13870000</v>
      </c>
      <c r="J2178" s="8" t="str">
        <f t="shared" ref="J2178:J2241" si="68">G2178&amp;"_"&amp;H2178</f>
        <v>Fristi LAD_0.12</v>
      </c>
      <c r="K2178" s="8" t="str">
        <f t="shared" si="67"/>
        <v>Fristi LAD_0.12_187507_C00490788</v>
      </c>
    </row>
    <row r="2179" spans="3:11" x14ac:dyDescent="0.2">
      <c r="C2179" s="8">
        <v>187507</v>
      </c>
      <c r="D2179" s="8" t="s">
        <v>1201</v>
      </c>
      <c r="E2179" s="8" t="s">
        <v>1220</v>
      </c>
      <c r="F2179" s="8" t="s">
        <v>1221</v>
      </c>
      <c r="G2179" s="8" t="s">
        <v>64</v>
      </c>
      <c r="H2179" s="8">
        <v>0.14000000000000001</v>
      </c>
      <c r="I2179" s="8">
        <v>530000</v>
      </c>
      <c r="J2179" s="8" t="str">
        <f t="shared" si="68"/>
        <v>Hoan Hao 1L_0.14</v>
      </c>
      <c r="K2179" s="8" t="str">
        <f t="shared" ref="K2179:K2242" si="69">G2179&amp;"_"&amp;H2179&amp;"_"&amp;C2179&amp;"_"&amp;E2179</f>
        <v>Hoan Hao 1L_0.14_187507_C00490788</v>
      </c>
    </row>
    <row r="2180" spans="3:11" x14ac:dyDescent="0.2">
      <c r="C2180" s="8">
        <v>187507</v>
      </c>
      <c r="D2180" s="8" t="s">
        <v>1201</v>
      </c>
      <c r="E2180" s="8" t="s">
        <v>1220</v>
      </c>
      <c r="F2180" s="8" t="s">
        <v>1221</v>
      </c>
      <c r="G2180" s="8" t="s">
        <v>65</v>
      </c>
      <c r="H2180" s="8">
        <v>0.08</v>
      </c>
      <c r="I2180" s="8">
        <v>11000000</v>
      </c>
      <c r="J2180" s="8" t="str">
        <f t="shared" si="68"/>
        <v>Hoan Hao Tin_0.08</v>
      </c>
      <c r="K2180" s="8" t="str">
        <f t="shared" si="69"/>
        <v>Hoan Hao Tin_0.08_187507_C00490788</v>
      </c>
    </row>
    <row r="2181" spans="3:11" x14ac:dyDescent="0.2">
      <c r="C2181" s="8">
        <v>187507</v>
      </c>
      <c r="D2181" s="8" t="s">
        <v>1201</v>
      </c>
      <c r="E2181" s="8" t="s">
        <v>1220</v>
      </c>
      <c r="F2181" s="8" t="s">
        <v>1221</v>
      </c>
      <c r="G2181" s="8" t="s">
        <v>26</v>
      </c>
      <c r="H2181" s="8">
        <v>0.15</v>
      </c>
      <c r="I2181" s="8">
        <v>2670000</v>
      </c>
      <c r="J2181" s="8" t="str">
        <f t="shared" si="68"/>
        <v>Ovaltine 110/ 180_0.15</v>
      </c>
      <c r="K2181" s="8" t="str">
        <f t="shared" si="69"/>
        <v>Ovaltine 110/ 180_0.15_187507_C00490788</v>
      </c>
    </row>
    <row r="2182" spans="3:11" x14ac:dyDescent="0.2">
      <c r="C2182" s="8">
        <v>187507</v>
      </c>
      <c r="D2182" s="8" t="s">
        <v>1201</v>
      </c>
      <c r="E2182" s="8" t="s">
        <v>1220</v>
      </c>
      <c r="F2182" s="8" t="s">
        <v>1221</v>
      </c>
      <c r="G2182" s="8" t="s">
        <v>27</v>
      </c>
      <c r="H2182" s="8">
        <v>0.06</v>
      </c>
      <c r="I2182" s="8">
        <v>50000</v>
      </c>
      <c r="J2182" s="8" t="str">
        <f t="shared" si="68"/>
        <v>YM 110/ 170_0.06</v>
      </c>
      <c r="K2182" s="8" t="str">
        <f t="shared" si="69"/>
        <v>YM 110/ 170_0.06_187507_C00490788</v>
      </c>
    </row>
    <row r="2183" spans="3:11" x14ac:dyDescent="0.2">
      <c r="C2183" s="8">
        <v>187507</v>
      </c>
      <c r="D2183" s="8" t="s">
        <v>1201</v>
      </c>
      <c r="E2183" s="8" t="s">
        <v>1222</v>
      </c>
      <c r="F2183" s="8" t="s">
        <v>1223</v>
      </c>
      <c r="G2183" s="8" t="s">
        <v>17</v>
      </c>
      <c r="H2183" s="8">
        <v>0.09</v>
      </c>
      <c r="I2183" s="8">
        <v>50000</v>
      </c>
      <c r="J2183" s="8" t="str">
        <f t="shared" si="68"/>
        <v>CK 110/ 170_0.09</v>
      </c>
      <c r="K2183" s="8" t="str">
        <f t="shared" si="69"/>
        <v>CK 110/ 170_0.09_187507_C00493808</v>
      </c>
    </row>
    <row r="2184" spans="3:11" x14ac:dyDescent="0.2">
      <c r="C2184" s="8">
        <v>187507</v>
      </c>
      <c r="D2184" s="8" t="s">
        <v>1201</v>
      </c>
      <c r="E2184" s="8" t="s">
        <v>1222</v>
      </c>
      <c r="F2184" s="8" t="s">
        <v>1223</v>
      </c>
      <c r="G2184" s="8" t="s">
        <v>62</v>
      </c>
      <c r="H2184" s="8">
        <v>0.14000000000000001</v>
      </c>
      <c r="I2184" s="8">
        <v>50000</v>
      </c>
      <c r="J2184" s="8" t="str">
        <f t="shared" si="68"/>
        <v>Cup yogurt_0.14</v>
      </c>
      <c r="K2184" s="8" t="str">
        <f t="shared" si="69"/>
        <v>Cup yogurt_0.14_187507_C00493808</v>
      </c>
    </row>
    <row r="2185" spans="3:11" x14ac:dyDescent="0.2">
      <c r="C2185" s="8">
        <v>187507</v>
      </c>
      <c r="D2185" s="8" t="s">
        <v>1201</v>
      </c>
      <c r="E2185" s="8" t="s">
        <v>1222</v>
      </c>
      <c r="F2185" s="8" t="s">
        <v>1223</v>
      </c>
      <c r="G2185" s="8" t="s">
        <v>81</v>
      </c>
      <c r="H2185" s="8">
        <v>0.08</v>
      </c>
      <c r="I2185" s="8">
        <v>4600000</v>
      </c>
      <c r="J2185" s="8" t="str">
        <f t="shared" si="68"/>
        <v>DL Gold_0.08</v>
      </c>
      <c r="K2185" s="8" t="str">
        <f t="shared" si="69"/>
        <v>DL Gold_0.08_187507_C00493808</v>
      </c>
    </row>
    <row r="2186" spans="3:11" x14ac:dyDescent="0.2">
      <c r="C2186" s="8">
        <v>187507</v>
      </c>
      <c r="D2186" s="8" t="s">
        <v>1201</v>
      </c>
      <c r="E2186" s="8" t="s">
        <v>1222</v>
      </c>
      <c r="F2186" s="8" t="s">
        <v>1223</v>
      </c>
      <c r="G2186" s="8" t="s">
        <v>24</v>
      </c>
      <c r="H2186" s="8">
        <v>0.12</v>
      </c>
      <c r="I2186" s="8">
        <v>50000</v>
      </c>
      <c r="J2186" s="8" t="str">
        <f t="shared" si="68"/>
        <v>Fino_0.12</v>
      </c>
      <c r="K2186" s="8" t="str">
        <f t="shared" si="69"/>
        <v>Fino_0.12_187507_C00493808</v>
      </c>
    </row>
    <row r="2187" spans="3:11" x14ac:dyDescent="0.2">
      <c r="C2187" s="8">
        <v>187507</v>
      </c>
      <c r="D2187" s="8" t="s">
        <v>1201</v>
      </c>
      <c r="E2187" s="8" t="s">
        <v>1222</v>
      </c>
      <c r="F2187" s="8" t="s">
        <v>1223</v>
      </c>
      <c r="G2187" s="8" t="s">
        <v>25</v>
      </c>
      <c r="H2187" s="8">
        <v>0.11</v>
      </c>
      <c r="I2187" s="8">
        <v>50000</v>
      </c>
      <c r="J2187" s="8" t="str">
        <f t="shared" si="68"/>
        <v>Fresh 110/ 180_0.11</v>
      </c>
      <c r="K2187" s="8" t="str">
        <f t="shared" si="69"/>
        <v>Fresh 110/ 180_0.11_187507_C00493808</v>
      </c>
    </row>
    <row r="2188" spans="3:11" x14ac:dyDescent="0.2">
      <c r="C2188" s="8">
        <v>187507</v>
      </c>
      <c r="D2188" s="8" t="s">
        <v>1201</v>
      </c>
      <c r="E2188" s="8" t="s">
        <v>1222</v>
      </c>
      <c r="F2188" s="8" t="s">
        <v>1223</v>
      </c>
      <c r="G2188" s="8" t="s">
        <v>72</v>
      </c>
      <c r="H2188" s="8">
        <v>0.1</v>
      </c>
      <c r="I2188" s="8">
        <v>50000</v>
      </c>
      <c r="J2188" s="8" t="str">
        <f t="shared" si="68"/>
        <v>Fresh 1L_0.1</v>
      </c>
      <c r="K2188" s="8" t="str">
        <f t="shared" si="69"/>
        <v>Fresh 1L_0.1_187507_C00493808</v>
      </c>
    </row>
    <row r="2189" spans="3:11" x14ac:dyDescent="0.2">
      <c r="C2189" s="8">
        <v>187507</v>
      </c>
      <c r="D2189" s="8" t="s">
        <v>1201</v>
      </c>
      <c r="E2189" s="8" t="s">
        <v>1222</v>
      </c>
      <c r="F2189" s="8" t="s">
        <v>1223</v>
      </c>
      <c r="G2189" s="8" t="s">
        <v>45</v>
      </c>
      <c r="H2189" s="8">
        <v>0.12</v>
      </c>
      <c r="I2189" s="8">
        <v>18930000</v>
      </c>
      <c r="J2189" s="8" t="str">
        <f t="shared" si="68"/>
        <v>Fristi LAD_0.12</v>
      </c>
      <c r="K2189" s="8" t="str">
        <f t="shared" si="69"/>
        <v>Fristi LAD_0.12_187507_C00493808</v>
      </c>
    </row>
    <row r="2190" spans="3:11" x14ac:dyDescent="0.2">
      <c r="C2190" s="8">
        <v>187507</v>
      </c>
      <c r="D2190" s="8" t="s">
        <v>1201</v>
      </c>
      <c r="E2190" s="8" t="s">
        <v>1222</v>
      </c>
      <c r="F2190" s="8" t="s">
        <v>1223</v>
      </c>
      <c r="G2190" s="8" t="s">
        <v>64</v>
      </c>
      <c r="H2190" s="8">
        <v>0.14000000000000001</v>
      </c>
      <c r="I2190" s="8">
        <v>50000</v>
      </c>
      <c r="J2190" s="8" t="str">
        <f t="shared" si="68"/>
        <v>Hoan Hao 1L_0.14</v>
      </c>
      <c r="K2190" s="8" t="str">
        <f t="shared" si="69"/>
        <v>Hoan Hao 1L_0.14_187507_C00493808</v>
      </c>
    </row>
    <row r="2191" spans="3:11" x14ac:dyDescent="0.2">
      <c r="C2191" s="8">
        <v>187507</v>
      </c>
      <c r="D2191" s="8" t="s">
        <v>1201</v>
      </c>
      <c r="E2191" s="8" t="s">
        <v>1222</v>
      </c>
      <c r="F2191" s="8" t="s">
        <v>1223</v>
      </c>
      <c r="G2191" s="8" t="s">
        <v>65</v>
      </c>
      <c r="H2191" s="8">
        <v>0.06</v>
      </c>
      <c r="I2191" s="8">
        <v>50000</v>
      </c>
      <c r="J2191" s="8" t="str">
        <f t="shared" si="68"/>
        <v>Hoan Hao Tin_0.06</v>
      </c>
      <c r="K2191" s="8" t="str">
        <f t="shared" si="69"/>
        <v>Hoan Hao Tin_0.06_187507_C00493808</v>
      </c>
    </row>
    <row r="2192" spans="3:11" x14ac:dyDescent="0.2">
      <c r="C2192" s="8">
        <v>187507</v>
      </c>
      <c r="D2192" s="8" t="s">
        <v>1201</v>
      </c>
      <c r="E2192" s="8" t="s">
        <v>1222</v>
      </c>
      <c r="F2192" s="8" t="s">
        <v>1223</v>
      </c>
      <c r="G2192" s="8" t="s">
        <v>26</v>
      </c>
      <c r="H2192" s="8">
        <v>0.1</v>
      </c>
      <c r="I2192" s="8">
        <v>50000</v>
      </c>
      <c r="J2192" s="8" t="str">
        <f t="shared" si="68"/>
        <v>Ovaltine 110/ 180_0.1</v>
      </c>
      <c r="K2192" s="8" t="str">
        <f t="shared" si="69"/>
        <v>Ovaltine 110/ 180_0.1_187507_C00493808</v>
      </c>
    </row>
    <row r="2193" spans="3:11" x14ac:dyDescent="0.2">
      <c r="C2193" s="8">
        <v>187507</v>
      </c>
      <c r="D2193" s="8" t="s">
        <v>1201</v>
      </c>
      <c r="E2193" s="8" t="s">
        <v>1222</v>
      </c>
      <c r="F2193" s="8" t="s">
        <v>1223</v>
      </c>
      <c r="G2193" s="8" t="s">
        <v>27</v>
      </c>
      <c r="H2193" s="8">
        <v>0.04</v>
      </c>
      <c r="I2193" s="8">
        <v>50000</v>
      </c>
      <c r="J2193" s="8" t="str">
        <f t="shared" si="68"/>
        <v>YM 110/ 170_0.04</v>
      </c>
      <c r="K2193" s="8" t="str">
        <f t="shared" si="69"/>
        <v>YM 110/ 170_0.04_187507_C00493808</v>
      </c>
    </row>
    <row r="2194" spans="3:11" x14ac:dyDescent="0.2">
      <c r="C2194" s="8">
        <v>187507</v>
      </c>
      <c r="D2194" s="8" t="s">
        <v>1201</v>
      </c>
      <c r="E2194" s="8" t="s">
        <v>1224</v>
      </c>
      <c r="F2194" s="8" t="s">
        <v>1225</v>
      </c>
      <c r="G2194" s="8" t="s">
        <v>62</v>
      </c>
      <c r="H2194" s="8">
        <v>0.15</v>
      </c>
      <c r="I2194" s="8">
        <v>4800000</v>
      </c>
      <c r="J2194" s="8" t="str">
        <f t="shared" si="68"/>
        <v>Cup yogurt_0.15</v>
      </c>
      <c r="K2194" s="8" t="str">
        <f t="shared" si="69"/>
        <v>Cup yogurt_0.15_187507_C00494901</v>
      </c>
    </row>
    <row r="2195" spans="3:11" x14ac:dyDescent="0.2">
      <c r="C2195" s="8">
        <v>187507</v>
      </c>
      <c r="D2195" s="8" t="s">
        <v>1201</v>
      </c>
      <c r="E2195" s="8" t="s">
        <v>1224</v>
      </c>
      <c r="F2195" s="8" t="s">
        <v>1225</v>
      </c>
      <c r="G2195" s="8" t="s">
        <v>24</v>
      </c>
      <c r="H2195" s="8">
        <v>7.0000000000000007E-2</v>
      </c>
      <c r="I2195" s="8">
        <v>50000</v>
      </c>
      <c r="J2195" s="8" t="str">
        <f t="shared" si="68"/>
        <v>Fino_0.07</v>
      </c>
      <c r="K2195" s="8" t="str">
        <f t="shared" si="69"/>
        <v>Fino_0.07_187507_C00494901</v>
      </c>
    </row>
    <row r="2196" spans="3:11" x14ac:dyDescent="0.2">
      <c r="C2196" s="8">
        <v>187507</v>
      </c>
      <c r="D2196" s="8" t="s">
        <v>1201</v>
      </c>
      <c r="E2196" s="8" t="s">
        <v>1224</v>
      </c>
      <c r="F2196" s="8" t="s">
        <v>1225</v>
      </c>
      <c r="G2196" s="8" t="s">
        <v>72</v>
      </c>
      <c r="H2196" s="8">
        <v>0.15</v>
      </c>
      <c r="I2196" s="8">
        <v>21270000</v>
      </c>
      <c r="J2196" s="8" t="str">
        <f t="shared" si="68"/>
        <v>Fresh 1L_0.15</v>
      </c>
      <c r="K2196" s="8" t="str">
        <f t="shared" si="69"/>
        <v>Fresh 1L_0.15_187507_C00494901</v>
      </c>
    </row>
    <row r="2197" spans="3:11" x14ac:dyDescent="0.2">
      <c r="C2197" s="8">
        <v>187507</v>
      </c>
      <c r="D2197" s="8" t="s">
        <v>1201</v>
      </c>
      <c r="E2197" s="8" t="s">
        <v>1224</v>
      </c>
      <c r="F2197" s="8" t="s">
        <v>1225</v>
      </c>
      <c r="G2197" s="8" t="s">
        <v>64</v>
      </c>
      <c r="H2197" s="8">
        <v>0.16</v>
      </c>
      <c r="I2197" s="8">
        <v>2200000</v>
      </c>
      <c r="J2197" s="8" t="str">
        <f t="shared" si="68"/>
        <v>Hoan Hao 1L_0.16</v>
      </c>
      <c r="K2197" s="8" t="str">
        <f t="shared" si="69"/>
        <v>Hoan Hao 1L_0.16_187507_C00494901</v>
      </c>
    </row>
    <row r="2198" spans="3:11" x14ac:dyDescent="0.2">
      <c r="C2198" s="8">
        <v>187507</v>
      </c>
      <c r="D2198" s="8" t="s">
        <v>1201</v>
      </c>
      <c r="E2198" s="8" t="s">
        <v>1226</v>
      </c>
      <c r="F2198" s="8" t="s">
        <v>1227</v>
      </c>
      <c r="G2198" s="8" t="s">
        <v>62</v>
      </c>
      <c r="H2198" s="8">
        <v>0.15</v>
      </c>
      <c r="I2198" s="8">
        <v>270000</v>
      </c>
      <c r="J2198" s="8" t="str">
        <f t="shared" si="68"/>
        <v>Cup yogurt_0.15</v>
      </c>
      <c r="K2198" s="8" t="str">
        <f t="shared" si="69"/>
        <v>Cup yogurt_0.15_187507_C00495417</v>
      </c>
    </row>
    <row r="2199" spans="3:11" x14ac:dyDescent="0.2">
      <c r="C2199" s="8">
        <v>187507</v>
      </c>
      <c r="D2199" s="8" t="s">
        <v>1201</v>
      </c>
      <c r="E2199" s="8" t="s">
        <v>1226</v>
      </c>
      <c r="F2199" s="8" t="s">
        <v>1227</v>
      </c>
      <c r="G2199" s="8" t="s">
        <v>72</v>
      </c>
      <c r="H2199" s="8">
        <v>0.09</v>
      </c>
      <c r="I2199" s="8">
        <v>50000</v>
      </c>
      <c r="J2199" s="8" t="str">
        <f t="shared" si="68"/>
        <v>Fresh 1L_0.09</v>
      </c>
      <c r="K2199" s="8" t="str">
        <f t="shared" si="69"/>
        <v>Fresh 1L_0.09_187507_C00495417</v>
      </c>
    </row>
    <row r="2200" spans="3:11" x14ac:dyDescent="0.2">
      <c r="C2200" s="8">
        <v>187507</v>
      </c>
      <c r="D2200" s="8" t="s">
        <v>1201</v>
      </c>
      <c r="E2200" s="8" t="s">
        <v>1226</v>
      </c>
      <c r="F2200" s="8" t="s">
        <v>1227</v>
      </c>
      <c r="G2200" s="8" t="s">
        <v>64</v>
      </c>
      <c r="H2200" s="8">
        <v>0.16</v>
      </c>
      <c r="I2200" s="8">
        <v>7730000</v>
      </c>
      <c r="J2200" s="8" t="str">
        <f t="shared" si="68"/>
        <v>Hoan Hao 1L_0.16</v>
      </c>
      <c r="K2200" s="8" t="str">
        <f t="shared" si="69"/>
        <v>Hoan Hao 1L_0.16_187507_C00495417</v>
      </c>
    </row>
    <row r="2201" spans="3:11" x14ac:dyDescent="0.2">
      <c r="C2201" s="8">
        <v>187507</v>
      </c>
      <c r="D2201" s="8" t="s">
        <v>1201</v>
      </c>
      <c r="E2201" s="8" t="s">
        <v>1228</v>
      </c>
      <c r="F2201" s="8" t="s">
        <v>1229</v>
      </c>
      <c r="G2201" s="8" t="s">
        <v>17</v>
      </c>
      <c r="H2201" s="8">
        <v>0.09</v>
      </c>
      <c r="I2201" s="8">
        <v>50000</v>
      </c>
      <c r="J2201" s="8" t="str">
        <f t="shared" si="68"/>
        <v>CK 110/ 170_0.09</v>
      </c>
      <c r="K2201" s="8" t="str">
        <f t="shared" si="69"/>
        <v>CK 110/ 170_0.09_187507_C00496740</v>
      </c>
    </row>
    <row r="2202" spans="3:11" x14ac:dyDescent="0.2">
      <c r="C2202" s="8">
        <v>187507</v>
      </c>
      <c r="D2202" s="8" t="s">
        <v>1201</v>
      </c>
      <c r="E2202" s="8" t="s">
        <v>1228</v>
      </c>
      <c r="F2202" s="8" t="s">
        <v>1229</v>
      </c>
      <c r="G2202" s="8" t="s">
        <v>62</v>
      </c>
      <c r="H2202" s="8">
        <v>0.14000000000000001</v>
      </c>
      <c r="I2202" s="8">
        <v>50000</v>
      </c>
      <c r="J2202" s="8" t="str">
        <f t="shared" si="68"/>
        <v>Cup yogurt_0.14</v>
      </c>
      <c r="K2202" s="8" t="str">
        <f t="shared" si="69"/>
        <v>Cup yogurt_0.14_187507_C00496740</v>
      </c>
    </row>
    <row r="2203" spans="3:11" x14ac:dyDescent="0.2">
      <c r="C2203" s="8">
        <v>187507</v>
      </c>
      <c r="D2203" s="8" t="s">
        <v>1201</v>
      </c>
      <c r="E2203" s="8" t="s">
        <v>1228</v>
      </c>
      <c r="F2203" s="8" t="s">
        <v>1229</v>
      </c>
      <c r="G2203" s="8" t="s">
        <v>81</v>
      </c>
      <c r="H2203" s="8">
        <v>0.06</v>
      </c>
      <c r="I2203" s="8">
        <v>50000</v>
      </c>
      <c r="J2203" s="8" t="str">
        <f t="shared" si="68"/>
        <v>DL Gold_0.06</v>
      </c>
      <c r="K2203" s="8" t="str">
        <f t="shared" si="69"/>
        <v>DL Gold_0.06_187507_C00496740</v>
      </c>
    </row>
    <row r="2204" spans="3:11" x14ac:dyDescent="0.2">
      <c r="C2204" s="8">
        <v>187507</v>
      </c>
      <c r="D2204" s="8" t="s">
        <v>1201</v>
      </c>
      <c r="E2204" s="8" t="s">
        <v>1228</v>
      </c>
      <c r="F2204" s="8" t="s">
        <v>1229</v>
      </c>
      <c r="G2204" s="8" t="s">
        <v>45</v>
      </c>
      <c r="H2204" s="8">
        <v>0.12</v>
      </c>
      <c r="I2204" s="8">
        <v>18000000</v>
      </c>
      <c r="J2204" s="8" t="str">
        <f t="shared" si="68"/>
        <v>Fristi LAD_0.12</v>
      </c>
      <c r="K2204" s="8" t="str">
        <f t="shared" si="69"/>
        <v>Fristi LAD_0.12_187507_C00496740</v>
      </c>
    </row>
    <row r="2205" spans="3:11" x14ac:dyDescent="0.2">
      <c r="C2205" s="8">
        <v>187507</v>
      </c>
      <c r="D2205" s="8" t="s">
        <v>1201</v>
      </c>
      <c r="E2205" s="8" t="s">
        <v>1228</v>
      </c>
      <c r="F2205" s="8" t="s">
        <v>1229</v>
      </c>
      <c r="G2205" s="8" t="s">
        <v>26</v>
      </c>
      <c r="H2205" s="8">
        <v>0.15</v>
      </c>
      <c r="I2205" s="8">
        <v>3000000</v>
      </c>
      <c r="J2205" s="8" t="str">
        <f t="shared" si="68"/>
        <v>Ovaltine 110/ 180_0.15</v>
      </c>
      <c r="K2205" s="8" t="str">
        <f t="shared" si="69"/>
        <v>Ovaltine 110/ 180_0.15_187507_C00496740</v>
      </c>
    </row>
    <row r="2206" spans="3:11" x14ac:dyDescent="0.2">
      <c r="C2206" s="8">
        <v>187507</v>
      </c>
      <c r="D2206" s="8" t="s">
        <v>1201</v>
      </c>
      <c r="E2206" s="8" t="s">
        <v>1228</v>
      </c>
      <c r="F2206" s="8" t="s">
        <v>1229</v>
      </c>
      <c r="G2206" s="8" t="s">
        <v>27</v>
      </c>
      <c r="H2206" s="8">
        <v>0.08</v>
      </c>
      <c r="I2206" s="8">
        <v>50000</v>
      </c>
      <c r="J2206" s="8" t="str">
        <f t="shared" si="68"/>
        <v>YM 110/ 170_0.08</v>
      </c>
      <c r="K2206" s="8" t="str">
        <f t="shared" si="69"/>
        <v>YM 110/ 170_0.08_187507_C00496740</v>
      </c>
    </row>
    <row r="2207" spans="3:11" x14ac:dyDescent="0.2">
      <c r="C2207" s="8">
        <v>187507</v>
      </c>
      <c r="D2207" s="8" t="s">
        <v>1201</v>
      </c>
      <c r="E2207" s="8" t="s">
        <v>1230</v>
      </c>
      <c r="F2207" s="8" t="s">
        <v>1231</v>
      </c>
      <c r="G2207" s="8" t="s">
        <v>72</v>
      </c>
      <c r="H2207" s="8">
        <v>0.09</v>
      </c>
      <c r="I2207" s="8">
        <v>50000</v>
      </c>
      <c r="J2207" s="8" t="str">
        <f t="shared" si="68"/>
        <v>Fresh 1L_0.09</v>
      </c>
      <c r="K2207" s="8" t="str">
        <f t="shared" si="69"/>
        <v>Fresh 1L_0.09_187507_C00496894</v>
      </c>
    </row>
    <row r="2208" spans="3:11" x14ac:dyDescent="0.2">
      <c r="C2208" s="8">
        <v>187507</v>
      </c>
      <c r="D2208" s="8" t="s">
        <v>1201</v>
      </c>
      <c r="E2208" s="8" t="s">
        <v>1230</v>
      </c>
      <c r="F2208" s="8" t="s">
        <v>1231</v>
      </c>
      <c r="G2208" s="8" t="s">
        <v>64</v>
      </c>
      <c r="H2208" s="8">
        <v>0.16</v>
      </c>
      <c r="I2208" s="8">
        <v>7130000</v>
      </c>
      <c r="J2208" s="8" t="str">
        <f t="shared" si="68"/>
        <v>Hoan Hao 1L_0.16</v>
      </c>
      <c r="K2208" s="8" t="str">
        <f t="shared" si="69"/>
        <v>Hoan Hao 1L_0.16_187507_C00496894</v>
      </c>
    </row>
    <row r="2209" spans="3:11" x14ac:dyDescent="0.2">
      <c r="C2209" s="8">
        <v>187507</v>
      </c>
      <c r="D2209" s="8" t="s">
        <v>1201</v>
      </c>
      <c r="E2209" s="8" t="s">
        <v>1232</v>
      </c>
      <c r="F2209" s="8" t="s">
        <v>1233</v>
      </c>
      <c r="G2209" s="8" t="s">
        <v>17</v>
      </c>
      <c r="H2209" s="8">
        <v>0.09</v>
      </c>
      <c r="I2209" s="8">
        <v>50000</v>
      </c>
      <c r="J2209" s="8" t="str">
        <f t="shared" si="68"/>
        <v>CK 110/ 170_0.09</v>
      </c>
      <c r="K2209" s="8" t="str">
        <f t="shared" si="69"/>
        <v>CK 110/ 170_0.09_187507_C00496895</v>
      </c>
    </row>
    <row r="2210" spans="3:11" x14ac:dyDescent="0.2">
      <c r="C2210" s="8">
        <v>187507</v>
      </c>
      <c r="D2210" s="8" t="s">
        <v>1201</v>
      </c>
      <c r="E2210" s="8" t="s">
        <v>1232</v>
      </c>
      <c r="F2210" s="8" t="s">
        <v>1233</v>
      </c>
      <c r="G2210" s="8" t="s">
        <v>62</v>
      </c>
      <c r="H2210" s="8">
        <v>0.14000000000000001</v>
      </c>
      <c r="I2210" s="8">
        <v>50000</v>
      </c>
      <c r="J2210" s="8" t="str">
        <f t="shared" si="68"/>
        <v>Cup yogurt_0.14</v>
      </c>
      <c r="K2210" s="8" t="str">
        <f t="shared" si="69"/>
        <v>Cup yogurt_0.14_187507_C00496895</v>
      </c>
    </row>
    <row r="2211" spans="3:11" x14ac:dyDescent="0.2">
      <c r="C2211" s="8">
        <v>187507</v>
      </c>
      <c r="D2211" s="8" t="s">
        <v>1201</v>
      </c>
      <c r="E2211" s="8" t="s">
        <v>1232</v>
      </c>
      <c r="F2211" s="8" t="s">
        <v>1233</v>
      </c>
      <c r="G2211" s="8" t="s">
        <v>81</v>
      </c>
      <c r="H2211" s="8">
        <v>0.06</v>
      </c>
      <c r="I2211" s="8">
        <v>730000</v>
      </c>
      <c r="J2211" s="8" t="str">
        <f t="shared" si="68"/>
        <v>DL Gold_0.06</v>
      </c>
      <c r="K2211" s="8" t="str">
        <f t="shared" si="69"/>
        <v>DL Gold_0.06_187507_C00496895</v>
      </c>
    </row>
    <row r="2212" spans="3:11" x14ac:dyDescent="0.2">
      <c r="C2212" s="8">
        <v>187507</v>
      </c>
      <c r="D2212" s="8" t="s">
        <v>1201</v>
      </c>
      <c r="E2212" s="8" t="s">
        <v>1232</v>
      </c>
      <c r="F2212" s="8" t="s">
        <v>1233</v>
      </c>
      <c r="G2212" s="8" t="s">
        <v>45</v>
      </c>
      <c r="H2212" s="8">
        <v>0.12</v>
      </c>
      <c r="I2212" s="8">
        <v>16870000</v>
      </c>
      <c r="J2212" s="8" t="str">
        <f t="shared" si="68"/>
        <v>Fristi LAD_0.12</v>
      </c>
      <c r="K2212" s="8" t="str">
        <f t="shared" si="69"/>
        <v>Fristi LAD_0.12_187507_C00496895</v>
      </c>
    </row>
    <row r="2213" spans="3:11" x14ac:dyDescent="0.2">
      <c r="C2213" s="8">
        <v>187507</v>
      </c>
      <c r="D2213" s="8" t="s">
        <v>1201</v>
      </c>
      <c r="E2213" s="8" t="s">
        <v>1232</v>
      </c>
      <c r="F2213" s="8" t="s">
        <v>1233</v>
      </c>
      <c r="G2213" s="8" t="s">
        <v>26</v>
      </c>
      <c r="H2213" s="8">
        <v>0.1</v>
      </c>
      <c r="I2213" s="8">
        <v>50000</v>
      </c>
      <c r="J2213" s="8" t="str">
        <f t="shared" si="68"/>
        <v>Ovaltine 110/ 180_0.1</v>
      </c>
      <c r="K2213" s="8" t="str">
        <f t="shared" si="69"/>
        <v>Ovaltine 110/ 180_0.1_187507_C00496895</v>
      </c>
    </row>
    <row r="2214" spans="3:11" x14ac:dyDescent="0.2">
      <c r="C2214" s="8">
        <v>187507</v>
      </c>
      <c r="D2214" s="8" t="s">
        <v>1201</v>
      </c>
      <c r="E2214" s="8" t="s">
        <v>1232</v>
      </c>
      <c r="F2214" s="8" t="s">
        <v>1233</v>
      </c>
      <c r="G2214" s="8" t="s">
        <v>27</v>
      </c>
      <c r="H2214" s="8">
        <v>0.08</v>
      </c>
      <c r="I2214" s="8">
        <v>50000</v>
      </c>
      <c r="J2214" s="8" t="str">
        <f t="shared" si="68"/>
        <v>YM 110/ 170_0.08</v>
      </c>
      <c r="K2214" s="8" t="str">
        <f t="shared" si="69"/>
        <v>YM 110/ 170_0.08_187507_C00496895</v>
      </c>
    </row>
    <row r="2215" spans="3:11" x14ac:dyDescent="0.2">
      <c r="C2215" s="8">
        <v>187507</v>
      </c>
      <c r="D2215" s="8" t="s">
        <v>1201</v>
      </c>
      <c r="E2215" s="8" t="s">
        <v>1234</v>
      </c>
      <c r="F2215" s="8" t="s">
        <v>1235</v>
      </c>
      <c r="G2215" s="8" t="s">
        <v>72</v>
      </c>
      <c r="H2215" s="8">
        <v>0.09</v>
      </c>
      <c r="I2215" s="8">
        <v>130000</v>
      </c>
      <c r="J2215" s="8" t="str">
        <f t="shared" si="68"/>
        <v>Fresh 1L_0.09</v>
      </c>
      <c r="K2215" s="8" t="str">
        <f t="shared" si="69"/>
        <v>Fresh 1L_0.09_187507_C00496896</v>
      </c>
    </row>
    <row r="2216" spans="3:11" x14ac:dyDescent="0.2">
      <c r="C2216" s="8">
        <v>187507</v>
      </c>
      <c r="D2216" s="8" t="s">
        <v>1201</v>
      </c>
      <c r="E2216" s="8" t="s">
        <v>1234</v>
      </c>
      <c r="F2216" s="8" t="s">
        <v>1235</v>
      </c>
      <c r="G2216" s="8" t="s">
        <v>64</v>
      </c>
      <c r="H2216" s="8">
        <v>0.16</v>
      </c>
      <c r="I2216" s="8">
        <v>4000000</v>
      </c>
      <c r="J2216" s="8" t="str">
        <f t="shared" si="68"/>
        <v>Hoan Hao 1L_0.16</v>
      </c>
      <c r="K2216" s="8" t="str">
        <f t="shared" si="69"/>
        <v>Hoan Hao 1L_0.16_187507_C00496896</v>
      </c>
    </row>
    <row r="2217" spans="3:11" x14ac:dyDescent="0.2">
      <c r="C2217" s="8">
        <v>187507</v>
      </c>
      <c r="D2217" s="8" t="s">
        <v>1201</v>
      </c>
      <c r="E2217" s="8" t="s">
        <v>1236</v>
      </c>
      <c r="F2217" s="8" t="s">
        <v>1237</v>
      </c>
      <c r="G2217" s="8" t="s">
        <v>72</v>
      </c>
      <c r="H2217" s="8">
        <v>0.09</v>
      </c>
      <c r="I2217" s="8">
        <v>50000</v>
      </c>
      <c r="J2217" s="8" t="str">
        <f t="shared" si="68"/>
        <v>Fresh 1L_0.09</v>
      </c>
      <c r="K2217" s="8" t="str">
        <f t="shared" si="69"/>
        <v>Fresh 1L_0.09_187507_C00496897</v>
      </c>
    </row>
    <row r="2218" spans="3:11" x14ac:dyDescent="0.2">
      <c r="C2218" s="8">
        <v>187507</v>
      </c>
      <c r="D2218" s="8" t="s">
        <v>1201</v>
      </c>
      <c r="E2218" s="8" t="s">
        <v>1236</v>
      </c>
      <c r="F2218" s="8" t="s">
        <v>1237</v>
      </c>
      <c r="G2218" s="8" t="s">
        <v>64</v>
      </c>
      <c r="H2218" s="8">
        <v>0.16</v>
      </c>
      <c r="I2218" s="8">
        <v>11730000</v>
      </c>
      <c r="J2218" s="8" t="str">
        <f t="shared" si="68"/>
        <v>Hoan Hao 1L_0.16</v>
      </c>
      <c r="K2218" s="8" t="str">
        <f t="shared" si="69"/>
        <v>Hoan Hao 1L_0.16_187507_C00496897</v>
      </c>
    </row>
    <row r="2219" spans="3:11" x14ac:dyDescent="0.2">
      <c r="C2219" s="8">
        <v>187507</v>
      </c>
      <c r="D2219" s="8" t="s">
        <v>1201</v>
      </c>
      <c r="E2219" s="8" t="s">
        <v>1238</v>
      </c>
      <c r="F2219" s="8" t="s">
        <v>1239</v>
      </c>
      <c r="G2219" s="8" t="s">
        <v>72</v>
      </c>
      <c r="H2219" s="8">
        <v>0.09</v>
      </c>
      <c r="I2219" s="8">
        <v>50000</v>
      </c>
      <c r="J2219" s="8" t="str">
        <f t="shared" si="68"/>
        <v>Fresh 1L_0.09</v>
      </c>
      <c r="K2219" s="8" t="str">
        <f t="shared" si="69"/>
        <v>Fresh 1L_0.09_187507_C00496901</v>
      </c>
    </row>
    <row r="2220" spans="3:11" x14ac:dyDescent="0.2">
      <c r="C2220" s="8">
        <v>187507</v>
      </c>
      <c r="D2220" s="8" t="s">
        <v>1201</v>
      </c>
      <c r="E2220" s="8" t="s">
        <v>1238</v>
      </c>
      <c r="F2220" s="8" t="s">
        <v>1239</v>
      </c>
      <c r="G2220" s="8" t="s">
        <v>64</v>
      </c>
      <c r="H2220" s="8">
        <v>0.16</v>
      </c>
      <c r="I2220" s="8">
        <v>14730000</v>
      </c>
      <c r="J2220" s="8" t="str">
        <f t="shared" si="68"/>
        <v>Hoan Hao 1L_0.16</v>
      </c>
      <c r="K2220" s="8" t="str">
        <f t="shared" si="69"/>
        <v>Hoan Hao 1L_0.16_187507_C00496901</v>
      </c>
    </row>
    <row r="2221" spans="3:11" x14ac:dyDescent="0.2">
      <c r="C2221" s="8">
        <v>187507</v>
      </c>
      <c r="D2221" s="8" t="s">
        <v>1201</v>
      </c>
      <c r="E2221" s="8" t="s">
        <v>1240</v>
      </c>
      <c r="F2221" s="8" t="s">
        <v>1241</v>
      </c>
      <c r="G2221" s="8" t="s">
        <v>72</v>
      </c>
      <c r="H2221" s="8">
        <v>0.09</v>
      </c>
      <c r="I2221" s="8">
        <v>50000</v>
      </c>
      <c r="J2221" s="8" t="str">
        <f t="shared" si="68"/>
        <v>Fresh 1L_0.09</v>
      </c>
      <c r="K2221" s="8" t="str">
        <f t="shared" si="69"/>
        <v>Fresh 1L_0.09_187507_C00496902</v>
      </c>
    </row>
    <row r="2222" spans="3:11" x14ac:dyDescent="0.2">
      <c r="C2222" s="8">
        <v>187507</v>
      </c>
      <c r="D2222" s="8" t="s">
        <v>1201</v>
      </c>
      <c r="E2222" s="8" t="s">
        <v>1240</v>
      </c>
      <c r="F2222" s="8" t="s">
        <v>1241</v>
      </c>
      <c r="G2222" s="8" t="s">
        <v>64</v>
      </c>
      <c r="H2222" s="8">
        <v>0.16</v>
      </c>
      <c r="I2222" s="8">
        <v>5870000</v>
      </c>
      <c r="J2222" s="8" t="str">
        <f t="shared" si="68"/>
        <v>Hoan Hao 1L_0.16</v>
      </c>
      <c r="K2222" s="8" t="str">
        <f t="shared" si="69"/>
        <v>Hoan Hao 1L_0.16_187507_C00496902</v>
      </c>
    </row>
    <row r="2223" spans="3:11" x14ac:dyDescent="0.2">
      <c r="C2223" s="8">
        <v>187507</v>
      </c>
      <c r="D2223" s="8" t="s">
        <v>1201</v>
      </c>
      <c r="E2223" s="8" t="s">
        <v>1242</v>
      </c>
      <c r="F2223" s="8" t="s">
        <v>1243</v>
      </c>
      <c r="G2223" s="8" t="s">
        <v>72</v>
      </c>
      <c r="H2223" s="8">
        <v>0.09</v>
      </c>
      <c r="I2223" s="8">
        <v>50000</v>
      </c>
      <c r="J2223" s="8" t="str">
        <f t="shared" si="68"/>
        <v>Fresh 1L_0.09</v>
      </c>
      <c r="K2223" s="8" t="str">
        <f t="shared" si="69"/>
        <v>Fresh 1L_0.09_187507_C00496955</v>
      </c>
    </row>
    <row r="2224" spans="3:11" x14ac:dyDescent="0.2">
      <c r="C2224" s="8">
        <v>187507</v>
      </c>
      <c r="D2224" s="8" t="s">
        <v>1201</v>
      </c>
      <c r="E2224" s="8" t="s">
        <v>1242</v>
      </c>
      <c r="F2224" s="8" t="s">
        <v>1243</v>
      </c>
      <c r="G2224" s="8" t="s">
        <v>64</v>
      </c>
      <c r="H2224" s="8">
        <v>0.16</v>
      </c>
      <c r="I2224" s="8">
        <v>2870000</v>
      </c>
      <c r="J2224" s="8" t="str">
        <f t="shared" si="68"/>
        <v>Hoan Hao 1L_0.16</v>
      </c>
      <c r="K2224" s="8" t="str">
        <f t="shared" si="69"/>
        <v>Hoan Hao 1L_0.16_187507_C00496955</v>
      </c>
    </row>
    <row r="2225" spans="3:11" x14ac:dyDescent="0.2">
      <c r="C2225" s="8">
        <v>187507</v>
      </c>
      <c r="D2225" s="8" t="s">
        <v>1201</v>
      </c>
      <c r="E2225" s="8" t="s">
        <v>1244</v>
      </c>
      <c r="F2225" s="8" t="s">
        <v>1245</v>
      </c>
      <c r="G2225" s="8" t="s">
        <v>62</v>
      </c>
      <c r="H2225" s="8">
        <v>0.1</v>
      </c>
      <c r="I2225" s="8">
        <v>50000</v>
      </c>
      <c r="J2225" s="8" t="str">
        <f t="shared" si="68"/>
        <v>Cup yogurt_0.1</v>
      </c>
      <c r="K2225" s="8" t="str">
        <f t="shared" si="69"/>
        <v>Cup yogurt_0.1_187507_C00524135</v>
      </c>
    </row>
    <row r="2226" spans="3:11" x14ac:dyDescent="0.2">
      <c r="C2226" s="8">
        <v>187507</v>
      </c>
      <c r="D2226" s="8" t="s">
        <v>1201</v>
      </c>
      <c r="E2226" s="8" t="s">
        <v>1244</v>
      </c>
      <c r="F2226" s="8" t="s">
        <v>1245</v>
      </c>
      <c r="G2226" s="8" t="s">
        <v>72</v>
      </c>
      <c r="H2226" s="8">
        <v>0.12</v>
      </c>
      <c r="I2226" s="8">
        <v>6200000</v>
      </c>
      <c r="J2226" s="8" t="str">
        <f t="shared" si="68"/>
        <v>Fresh 1L_0.12</v>
      </c>
      <c r="K2226" s="8" t="str">
        <f t="shared" si="69"/>
        <v>Fresh 1L_0.12_187507_C00524135</v>
      </c>
    </row>
    <row r="2227" spans="3:11" x14ac:dyDescent="0.2">
      <c r="C2227" s="8">
        <v>187507</v>
      </c>
      <c r="D2227" s="8" t="s">
        <v>1201</v>
      </c>
      <c r="E2227" s="8" t="s">
        <v>1244</v>
      </c>
      <c r="F2227" s="8" t="s">
        <v>1245</v>
      </c>
      <c r="G2227" s="8" t="s">
        <v>45</v>
      </c>
      <c r="H2227" s="8">
        <v>0.12</v>
      </c>
      <c r="I2227" s="8">
        <v>12470000</v>
      </c>
      <c r="J2227" s="8" t="str">
        <f t="shared" si="68"/>
        <v>Fristi LAD_0.12</v>
      </c>
      <c r="K2227" s="8" t="str">
        <f t="shared" si="69"/>
        <v>Fristi LAD_0.12_187507_C00524135</v>
      </c>
    </row>
    <row r="2228" spans="3:11" x14ac:dyDescent="0.2">
      <c r="C2228" s="8">
        <v>187507</v>
      </c>
      <c r="D2228" s="8" t="s">
        <v>1201</v>
      </c>
      <c r="E2228" s="8" t="s">
        <v>1244</v>
      </c>
      <c r="F2228" s="8" t="s">
        <v>1245</v>
      </c>
      <c r="G2228" s="8" t="s">
        <v>64</v>
      </c>
      <c r="H2228" s="8">
        <v>0.12</v>
      </c>
      <c r="I2228" s="8">
        <v>50000</v>
      </c>
      <c r="J2228" s="8" t="str">
        <f t="shared" si="68"/>
        <v>Hoan Hao 1L_0.12</v>
      </c>
      <c r="K2228" s="8" t="str">
        <f t="shared" si="69"/>
        <v>Hoan Hao 1L_0.12_187507_C00524135</v>
      </c>
    </row>
    <row r="2229" spans="3:11" x14ac:dyDescent="0.2">
      <c r="C2229" s="8">
        <v>187507</v>
      </c>
      <c r="D2229" s="8" t="s">
        <v>1201</v>
      </c>
      <c r="E2229" s="8" t="s">
        <v>1244</v>
      </c>
      <c r="F2229" s="8" t="s">
        <v>1245</v>
      </c>
      <c r="G2229" s="8" t="s">
        <v>27</v>
      </c>
      <c r="H2229" s="8">
        <v>0.08</v>
      </c>
      <c r="I2229" s="8">
        <v>50000</v>
      </c>
      <c r="J2229" s="8" t="str">
        <f t="shared" si="68"/>
        <v>YM 110/ 170_0.08</v>
      </c>
      <c r="K2229" s="8" t="str">
        <f t="shared" si="69"/>
        <v>YM 110/ 170_0.08_187507_C00524135</v>
      </c>
    </row>
    <row r="2230" spans="3:11" x14ac:dyDescent="0.2">
      <c r="C2230" s="8">
        <v>187507</v>
      </c>
      <c r="D2230" s="8" t="s">
        <v>1201</v>
      </c>
      <c r="E2230" s="8" t="s">
        <v>1246</v>
      </c>
      <c r="F2230" s="8" t="s">
        <v>1247</v>
      </c>
      <c r="G2230" s="8" t="s">
        <v>62</v>
      </c>
      <c r="H2230" s="8">
        <v>0.1</v>
      </c>
      <c r="I2230" s="8">
        <v>70000</v>
      </c>
      <c r="J2230" s="8" t="str">
        <f t="shared" si="68"/>
        <v>Cup yogurt_0.1</v>
      </c>
      <c r="K2230" s="8" t="str">
        <f t="shared" si="69"/>
        <v>Cup yogurt_0.1_187507_C00525900</v>
      </c>
    </row>
    <row r="2231" spans="3:11" x14ac:dyDescent="0.2">
      <c r="C2231" s="8">
        <v>187507</v>
      </c>
      <c r="D2231" s="8" t="s">
        <v>1201</v>
      </c>
      <c r="E2231" s="8" t="s">
        <v>1246</v>
      </c>
      <c r="F2231" s="8" t="s">
        <v>1247</v>
      </c>
      <c r="G2231" s="8" t="s">
        <v>72</v>
      </c>
      <c r="H2231" s="8">
        <v>0.06</v>
      </c>
      <c r="I2231" s="8">
        <v>50000</v>
      </c>
      <c r="J2231" s="8" t="str">
        <f t="shared" si="68"/>
        <v>Fresh 1L_0.06</v>
      </c>
      <c r="K2231" s="8" t="str">
        <f t="shared" si="69"/>
        <v>Fresh 1L_0.06_187507_C00525900</v>
      </c>
    </row>
    <row r="2232" spans="3:11" x14ac:dyDescent="0.2">
      <c r="C2232" s="8">
        <v>187507</v>
      </c>
      <c r="D2232" s="8" t="s">
        <v>1201</v>
      </c>
      <c r="E2232" s="8" t="s">
        <v>1246</v>
      </c>
      <c r="F2232" s="8" t="s">
        <v>1247</v>
      </c>
      <c r="G2232" s="8" t="s">
        <v>64</v>
      </c>
      <c r="H2232" s="8">
        <v>0.12</v>
      </c>
      <c r="I2232" s="8">
        <v>70000</v>
      </c>
      <c r="J2232" s="8" t="str">
        <f t="shared" si="68"/>
        <v>Hoan Hao 1L_0.12</v>
      </c>
      <c r="K2232" s="8" t="str">
        <f t="shared" si="69"/>
        <v>Hoan Hao 1L_0.12_187507_C00525900</v>
      </c>
    </row>
    <row r="2233" spans="3:11" x14ac:dyDescent="0.2">
      <c r="C2233" s="8">
        <v>187507</v>
      </c>
      <c r="D2233" s="8" t="s">
        <v>1201</v>
      </c>
      <c r="E2233" s="8" t="s">
        <v>1248</v>
      </c>
      <c r="F2233" s="8" t="s">
        <v>1249</v>
      </c>
      <c r="G2233" s="8" t="s">
        <v>62</v>
      </c>
      <c r="H2233" s="8">
        <v>0.12</v>
      </c>
      <c r="I2233" s="8">
        <v>50000</v>
      </c>
      <c r="J2233" s="8" t="str">
        <f t="shared" si="68"/>
        <v>Cup yogurt_0.12</v>
      </c>
      <c r="K2233" s="8" t="str">
        <f t="shared" si="69"/>
        <v>Cup yogurt_0.12_187507_C00538456</v>
      </c>
    </row>
    <row r="2234" spans="3:11" x14ac:dyDescent="0.2">
      <c r="C2234" s="8">
        <v>187507</v>
      </c>
      <c r="D2234" s="8" t="s">
        <v>1201</v>
      </c>
      <c r="E2234" s="8" t="s">
        <v>1248</v>
      </c>
      <c r="F2234" s="8" t="s">
        <v>1249</v>
      </c>
      <c r="G2234" s="8" t="s">
        <v>25</v>
      </c>
      <c r="H2234" s="8">
        <v>0.12</v>
      </c>
      <c r="I2234" s="8">
        <v>130000</v>
      </c>
      <c r="J2234" s="8" t="str">
        <f t="shared" si="68"/>
        <v>Fresh 110/ 180_0.12</v>
      </c>
      <c r="K2234" s="8" t="str">
        <f t="shared" si="69"/>
        <v>Fresh 110/ 180_0.12_187507_C00538456</v>
      </c>
    </row>
    <row r="2235" spans="3:11" x14ac:dyDescent="0.2">
      <c r="C2235" s="8">
        <v>187507</v>
      </c>
      <c r="D2235" s="8" t="s">
        <v>1201</v>
      </c>
      <c r="E2235" s="8" t="s">
        <v>1248</v>
      </c>
      <c r="F2235" s="8" t="s">
        <v>1249</v>
      </c>
      <c r="G2235" s="8" t="s">
        <v>72</v>
      </c>
      <c r="H2235" s="8">
        <v>0.12</v>
      </c>
      <c r="I2235" s="8">
        <v>50000</v>
      </c>
      <c r="J2235" s="8" t="str">
        <f t="shared" si="68"/>
        <v>Fresh 1L_0.12</v>
      </c>
      <c r="K2235" s="8" t="str">
        <f t="shared" si="69"/>
        <v>Fresh 1L_0.12_187507_C00538456</v>
      </c>
    </row>
    <row r="2236" spans="3:11" x14ac:dyDescent="0.2">
      <c r="C2236" s="8">
        <v>187507</v>
      </c>
      <c r="D2236" s="8" t="s">
        <v>1201</v>
      </c>
      <c r="E2236" s="8" t="s">
        <v>1248</v>
      </c>
      <c r="F2236" s="8" t="s">
        <v>1249</v>
      </c>
      <c r="G2236" s="8" t="s">
        <v>26</v>
      </c>
      <c r="H2236" s="8">
        <v>0.02</v>
      </c>
      <c r="I2236" s="8">
        <v>50000</v>
      </c>
      <c r="J2236" s="8" t="str">
        <f t="shared" si="68"/>
        <v>Ovaltine 110/ 180_0.02</v>
      </c>
      <c r="K2236" s="8" t="str">
        <f t="shared" si="69"/>
        <v>Ovaltine 110/ 180_0.02_187507_C00538456</v>
      </c>
    </row>
    <row r="2237" spans="3:11" x14ac:dyDescent="0.2">
      <c r="C2237" s="8">
        <v>187507</v>
      </c>
      <c r="D2237" s="8" t="s">
        <v>1201</v>
      </c>
      <c r="E2237" s="8" t="s">
        <v>1248</v>
      </c>
      <c r="F2237" s="8" t="s">
        <v>1249</v>
      </c>
      <c r="G2237" s="8" t="s">
        <v>27</v>
      </c>
      <c r="H2237" s="8">
        <v>0.03</v>
      </c>
      <c r="I2237" s="8">
        <v>50000</v>
      </c>
      <c r="J2237" s="8" t="str">
        <f t="shared" si="68"/>
        <v>YM 110/ 170_0.03</v>
      </c>
      <c r="K2237" s="8" t="str">
        <f t="shared" si="69"/>
        <v>YM 110/ 170_0.03_187507_C00538456</v>
      </c>
    </row>
    <row r="2238" spans="3:11" x14ac:dyDescent="0.2">
      <c r="C2238" s="8">
        <v>187507</v>
      </c>
      <c r="D2238" s="8" t="s">
        <v>1201</v>
      </c>
      <c r="E2238" s="8" t="s">
        <v>1250</v>
      </c>
      <c r="F2238" s="8" t="s">
        <v>1251</v>
      </c>
      <c r="G2238" s="8" t="s">
        <v>62</v>
      </c>
      <c r="H2238" s="8">
        <v>0.12</v>
      </c>
      <c r="I2238" s="8">
        <v>50000</v>
      </c>
      <c r="J2238" s="8" t="str">
        <f t="shared" si="68"/>
        <v>Cup yogurt_0.12</v>
      </c>
      <c r="K2238" s="8" t="str">
        <f t="shared" si="69"/>
        <v>Cup yogurt_0.12_187507_C00538457</v>
      </c>
    </row>
    <row r="2239" spans="3:11" x14ac:dyDescent="0.2">
      <c r="C2239" s="8">
        <v>187507</v>
      </c>
      <c r="D2239" s="8" t="s">
        <v>1201</v>
      </c>
      <c r="E2239" s="8" t="s">
        <v>1250</v>
      </c>
      <c r="F2239" s="8" t="s">
        <v>1251</v>
      </c>
      <c r="G2239" s="8" t="s">
        <v>25</v>
      </c>
      <c r="H2239" s="8">
        <v>0.12</v>
      </c>
      <c r="I2239" s="8">
        <v>400000</v>
      </c>
      <c r="J2239" s="8" t="str">
        <f t="shared" si="68"/>
        <v>Fresh 110/ 180_0.12</v>
      </c>
      <c r="K2239" s="8" t="str">
        <f t="shared" si="69"/>
        <v>Fresh 110/ 180_0.12_187507_C00538457</v>
      </c>
    </row>
    <row r="2240" spans="3:11" x14ac:dyDescent="0.2">
      <c r="C2240" s="8">
        <v>187507</v>
      </c>
      <c r="D2240" s="8" t="s">
        <v>1201</v>
      </c>
      <c r="E2240" s="8" t="s">
        <v>1250</v>
      </c>
      <c r="F2240" s="8" t="s">
        <v>1251</v>
      </c>
      <c r="G2240" s="8" t="s">
        <v>72</v>
      </c>
      <c r="H2240" s="8">
        <v>0.12</v>
      </c>
      <c r="I2240" s="8">
        <v>50000</v>
      </c>
      <c r="J2240" s="8" t="str">
        <f t="shared" si="68"/>
        <v>Fresh 1L_0.12</v>
      </c>
      <c r="K2240" s="8" t="str">
        <f t="shared" si="69"/>
        <v>Fresh 1L_0.12_187507_C00538457</v>
      </c>
    </row>
    <row r="2241" spans="3:11" x14ac:dyDescent="0.2">
      <c r="C2241" s="8">
        <v>187507</v>
      </c>
      <c r="D2241" s="8" t="s">
        <v>1201</v>
      </c>
      <c r="E2241" s="8" t="s">
        <v>1250</v>
      </c>
      <c r="F2241" s="8" t="s">
        <v>1251</v>
      </c>
      <c r="G2241" s="8" t="s">
        <v>26</v>
      </c>
      <c r="H2241" s="8">
        <v>0.02</v>
      </c>
      <c r="I2241" s="8">
        <v>50000</v>
      </c>
      <c r="J2241" s="8" t="str">
        <f t="shared" si="68"/>
        <v>Ovaltine 110/ 180_0.02</v>
      </c>
      <c r="K2241" s="8" t="str">
        <f t="shared" si="69"/>
        <v>Ovaltine 110/ 180_0.02_187507_C00538457</v>
      </c>
    </row>
    <row r="2242" spans="3:11" x14ac:dyDescent="0.2">
      <c r="C2242" s="8">
        <v>187507</v>
      </c>
      <c r="D2242" s="8" t="s">
        <v>1201</v>
      </c>
      <c r="E2242" s="8" t="s">
        <v>1250</v>
      </c>
      <c r="F2242" s="8" t="s">
        <v>1251</v>
      </c>
      <c r="G2242" s="8" t="s">
        <v>27</v>
      </c>
      <c r="H2242" s="8">
        <v>0.03</v>
      </c>
      <c r="I2242" s="8">
        <v>50000</v>
      </c>
      <c r="J2242" s="8" t="str">
        <f t="shared" ref="J2242:J2305" si="70">G2242&amp;"_"&amp;H2242</f>
        <v>YM 110/ 170_0.03</v>
      </c>
      <c r="K2242" s="8" t="str">
        <f t="shared" si="69"/>
        <v>YM 110/ 170_0.03_187507_C00538457</v>
      </c>
    </row>
    <row r="2243" spans="3:11" x14ac:dyDescent="0.2">
      <c r="C2243" s="8">
        <v>187507</v>
      </c>
      <c r="D2243" s="8" t="s">
        <v>1201</v>
      </c>
      <c r="E2243" s="8" t="s">
        <v>1252</v>
      </c>
      <c r="F2243" s="8" t="s">
        <v>1253</v>
      </c>
      <c r="G2243" s="8" t="s">
        <v>62</v>
      </c>
      <c r="H2243" s="8">
        <v>0.12</v>
      </c>
      <c r="I2243" s="8">
        <v>130000</v>
      </c>
      <c r="J2243" s="8" t="str">
        <f t="shared" si="70"/>
        <v>Cup yogurt_0.12</v>
      </c>
      <c r="K2243" s="8" t="str">
        <f t="shared" ref="K2243:K2306" si="71">G2243&amp;"_"&amp;H2243&amp;"_"&amp;C2243&amp;"_"&amp;E2243</f>
        <v>Cup yogurt_0.12_187507_C00538469</v>
      </c>
    </row>
    <row r="2244" spans="3:11" x14ac:dyDescent="0.2">
      <c r="C2244" s="8">
        <v>187507</v>
      </c>
      <c r="D2244" s="8" t="s">
        <v>1201</v>
      </c>
      <c r="E2244" s="8" t="s">
        <v>1252</v>
      </c>
      <c r="F2244" s="8" t="s">
        <v>1253</v>
      </c>
      <c r="G2244" s="8" t="s">
        <v>25</v>
      </c>
      <c r="H2244" s="8">
        <v>0.12</v>
      </c>
      <c r="I2244" s="8">
        <v>1070000</v>
      </c>
      <c r="J2244" s="8" t="str">
        <f t="shared" si="70"/>
        <v>Fresh 110/ 180_0.12</v>
      </c>
      <c r="K2244" s="8" t="str">
        <f t="shared" si="71"/>
        <v>Fresh 110/ 180_0.12_187507_C00538469</v>
      </c>
    </row>
    <row r="2245" spans="3:11" x14ac:dyDescent="0.2">
      <c r="C2245" s="8">
        <v>187507</v>
      </c>
      <c r="D2245" s="8" t="s">
        <v>1201</v>
      </c>
      <c r="E2245" s="8" t="s">
        <v>1252</v>
      </c>
      <c r="F2245" s="8" t="s">
        <v>1253</v>
      </c>
      <c r="G2245" s="8" t="s">
        <v>72</v>
      </c>
      <c r="H2245" s="8">
        <v>0.12</v>
      </c>
      <c r="I2245" s="8">
        <v>70000</v>
      </c>
      <c r="J2245" s="8" t="str">
        <f t="shared" si="70"/>
        <v>Fresh 1L_0.12</v>
      </c>
      <c r="K2245" s="8" t="str">
        <f t="shared" si="71"/>
        <v>Fresh 1L_0.12_187507_C00538469</v>
      </c>
    </row>
    <row r="2246" spans="3:11" x14ac:dyDescent="0.2">
      <c r="C2246" s="8">
        <v>187507</v>
      </c>
      <c r="D2246" s="8" t="s">
        <v>1201</v>
      </c>
      <c r="E2246" s="8" t="s">
        <v>1252</v>
      </c>
      <c r="F2246" s="8" t="s">
        <v>1253</v>
      </c>
      <c r="G2246" s="8" t="s">
        <v>26</v>
      </c>
      <c r="H2246" s="8">
        <v>0.02</v>
      </c>
      <c r="I2246" s="8">
        <v>50000</v>
      </c>
      <c r="J2246" s="8" t="str">
        <f t="shared" si="70"/>
        <v>Ovaltine 110/ 180_0.02</v>
      </c>
      <c r="K2246" s="8" t="str">
        <f t="shared" si="71"/>
        <v>Ovaltine 110/ 180_0.02_187507_C00538469</v>
      </c>
    </row>
    <row r="2247" spans="3:11" x14ac:dyDescent="0.2">
      <c r="C2247" s="8">
        <v>187507</v>
      </c>
      <c r="D2247" s="8" t="s">
        <v>1201</v>
      </c>
      <c r="E2247" s="8" t="s">
        <v>1252</v>
      </c>
      <c r="F2247" s="8" t="s">
        <v>1253</v>
      </c>
      <c r="G2247" s="8" t="s">
        <v>27</v>
      </c>
      <c r="H2247" s="8">
        <v>0.03</v>
      </c>
      <c r="I2247" s="8">
        <v>50000</v>
      </c>
      <c r="J2247" s="8" t="str">
        <f t="shared" si="70"/>
        <v>YM 110/ 170_0.03</v>
      </c>
      <c r="K2247" s="8" t="str">
        <f t="shared" si="71"/>
        <v>YM 110/ 170_0.03_187507_C00538469</v>
      </c>
    </row>
    <row r="2248" spans="3:11" x14ac:dyDescent="0.2">
      <c r="C2248" s="8">
        <v>187507</v>
      </c>
      <c r="D2248" s="8" t="s">
        <v>1201</v>
      </c>
      <c r="E2248" s="8" t="s">
        <v>1254</v>
      </c>
      <c r="F2248" s="8" t="s">
        <v>1255</v>
      </c>
      <c r="G2248" s="8" t="s">
        <v>62</v>
      </c>
      <c r="H2248" s="8">
        <v>0.12</v>
      </c>
      <c r="I2248" s="8">
        <v>800000</v>
      </c>
      <c r="J2248" s="8" t="str">
        <f t="shared" si="70"/>
        <v>Cup yogurt_0.12</v>
      </c>
      <c r="K2248" s="8" t="str">
        <f t="shared" si="71"/>
        <v>Cup yogurt_0.12_187507_C00538470</v>
      </c>
    </row>
    <row r="2249" spans="3:11" x14ac:dyDescent="0.2">
      <c r="C2249" s="8">
        <v>187507</v>
      </c>
      <c r="D2249" s="8" t="s">
        <v>1201</v>
      </c>
      <c r="E2249" s="8" t="s">
        <v>1254</v>
      </c>
      <c r="F2249" s="8" t="s">
        <v>1255</v>
      </c>
      <c r="G2249" s="8" t="s">
        <v>25</v>
      </c>
      <c r="H2249" s="8">
        <v>0.12</v>
      </c>
      <c r="I2249" s="8">
        <v>3870000</v>
      </c>
      <c r="J2249" s="8" t="str">
        <f t="shared" si="70"/>
        <v>Fresh 110/ 180_0.12</v>
      </c>
      <c r="K2249" s="8" t="str">
        <f t="shared" si="71"/>
        <v>Fresh 110/ 180_0.12_187507_C00538470</v>
      </c>
    </row>
    <row r="2250" spans="3:11" x14ac:dyDescent="0.2">
      <c r="C2250" s="8">
        <v>187507</v>
      </c>
      <c r="D2250" s="8" t="s">
        <v>1201</v>
      </c>
      <c r="E2250" s="8" t="s">
        <v>1254</v>
      </c>
      <c r="F2250" s="8" t="s">
        <v>1255</v>
      </c>
      <c r="G2250" s="8" t="s">
        <v>72</v>
      </c>
      <c r="H2250" s="8">
        <v>0.12</v>
      </c>
      <c r="I2250" s="8">
        <v>330000</v>
      </c>
      <c r="J2250" s="8" t="str">
        <f t="shared" si="70"/>
        <v>Fresh 1L_0.12</v>
      </c>
      <c r="K2250" s="8" t="str">
        <f t="shared" si="71"/>
        <v>Fresh 1L_0.12_187507_C00538470</v>
      </c>
    </row>
    <row r="2251" spans="3:11" x14ac:dyDescent="0.2">
      <c r="C2251" s="8">
        <v>187507</v>
      </c>
      <c r="D2251" s="8" t="s">
        <v>1201</v>
      </c>
      <c r="E2251" s="8" t="s">
        <v>1254</v>
      </c>
      <c r="F2251" s="8" t="s">
        <v>1255</v>
      </c>
      <c r="G2251" s="8" t="s">
        <v>26</v>
      </c>
      <c r="H2251" s="8">
        <v>0.02</v>
      </c>
      <c r="I2251" s="8">
        <v>50000</v>
      </c>
      <c r="J2251" s="8" t="str">
        <f t="shared" si="70"/>
        <v>Ovaltine 110/ 180_0.02</v>
      </c>
      <c r="K2251" s="8" t="str">
        <f t="shared" si="71"/>
        <v>Ovaltine 110/ 180_0.02_187507_C00538470</v>
      </c>
    </row>
    <row r="2252" spans="3:11" x14ac:dyDescent="0.2">
      <c r="C2252" s="8">
        <v>187507</v>
      </c>
      <c r="D2252" s="8" t="s">
        <v>1201</v>
      </c>
      <c r="E2252" s="8" t="s">
        <v>1254</v>
      </c>
      <c r="F2252" s="8" t="s">
        <v>1255</v>
      </c>
      <c r="G2252" s="8" t="s">
        <v>27</v>
      </c>
      <c r="H2252" s="8">
        <v>0.03</v>
      </c>
      <c r="I2252" s="8">
        <v>50000</v>
      </c>
      <c r="J2252" s="8" t="str">
        <f t="shared" si="70"/>
        <v>YM 110/ 170_0.03</v>
      </c>
      <c r="K2252" s="8" t="str">
        <f t="shared" si="71"/>
        <v>YM 110/ 170_0.03_187507_C00538470</v>
      </c>
    </row>
    <row r="2253" spans="3:11" x14ac:dyDescent="0.2">
      <c r="C2253" s="8">
        <v>192876</v>
      </c>
      <c r="D2253" s="8" t="s">
        <v>625</v>
      </c>
      <c r="E2253" s="8" t="s">
        <v>1256</v>
      </c>
      <c r="F2253" s="8" t="s">
        <v>1257</v>
      </c>
      <c r="G2253" s="8" t="s">
        <v>62</v>
      </c>
      <c r="H2253" s="8">
        <v>0.1</v>
      </c>
      <c r="I2253" s="8">
        <v>70000</v>
      </c>
      <c r="J2253" s="8" t="str">
        <f t="shared" si="70"/>
        <v>Cup yogurt_0.1</v>
      </c>
      <c r="K2253" s="8" t="str">
        <f t="shared" si="71"/>
        <v>Cup yogurt_0.1_192876_C00539741</v>
      </c>
    </row>
    <row r="2254" spans="3:11" x14ac:dyDescent="0.2">
      <c r="C2254" s="8">
        <v>192876</v>
      </c>
      <c r="D2254" s="8" t="s">
        <v>625</v>
      </c>
      <c r="E2254" s="8" t="s">
        <v>1256</v>
      </c>
      <c r="F2254" s="8" t="s">
        <v>1257</v>
      </c>
      <c r="G2254" s="8" t="s">
        <v>63</v>
      </c>
      <c r="H2254" s="8">
        <v>0.08</v>
      </c>
      <c r="I2254" s="8">
        <v>70000</v>
      </c>
      <c r="J2254" s="8" t="str">
        <f t="shared" si="70"/>
        <v>DL Organic_0.08</v>
      </c>
      <c r="K2254" s="8" t="str">
        <f t="shared" si="71"/>
        <v>DL Organic_0.08_192876_C00539741</v>
      </c>
    </row>
    <row r="2255" spans="3:11" x14ac:dyDescent="0.2">
      <c r="C2255" s="8">
        <v>192876</v>
      </c>
      <c r="D2255" s="8" t="s">
        <v>625</v>
      </c>
      <c r="E2255" s="8" t="s">
        <v>1256</v>
      </c>
      <c r="F2255" s="8" t="s">
        <v>1257</v>
      </c>
      <c r="G2255" s="8" t="s">
        <v>25</v>
      </c>
      <c r="H2255" s="8">
        <v>0.13</v>
      </c>
      <c r="I2255" s="8">
        <v>330000</v>
      </c>
      <c r="J2255" s="8" t="str">
        <f t="shared" si="70"/>
        <v>Fresh 110/ 180_0.13</v>
      </c>
      <c r="K2255" s="8" t="str">
        <f t="shared" si="71"/>
        <v>Fresh 110/ 180_0.13_192876_C00539741</v>
      </c>
    </row>
    <row r="2256" spans="3:11" x14ac:dyDescent="0.2">
      <c r="C2256" s="8">
        <v>192876</v>
      </c>
      <c r="D2256" s="8" t="s">
        <v>625</v>
      </c>
      <c r="E2256" s="8" t="s">
        <v>1256</v>
      </c>
      <c r="F2256" s="8" t="s">
        <v>1257</v>
      </c>
      <c r="G2256" s="8" t="s">
        <v>45</v>
      </c>
      <c r="H2256" s="8">
        <v>0.08</v>
      </c>
      <c r="I2256" s="8">
        <v>200000</v>
      </c>
      <c r="J2256" s="8" t="str">
        <f t="shared" si="70"/>
        <v>Fristi LAD_0.08</v>
      </c>
      <c r="K2256" s="8" t="str">
        <f t="shared" si="71"/>
        <v>Fristi LAD_0.08_192876_C00539741</v>
      </c>
    </row>
    <row r="2257" spans="3:11" x14ac:dyDescent="0.2">
      <c r="C2257" s="8">
        <v>192876</v>
      </c>
      <c r="D2257" s="8" t="s">
        <v>625</v>
      </c>
      <c r="E2257" s="8" t="s">
        <v>1256</v>
      </c>
      <c r="F2257" s="8" t="s">
        <v>1257</v>
      </c>
      <c r="G2257" s="8" t="s">
        <v>64</v>
      </c>
      <c r="H2257" s="8">
        <v>0.08</v>
      </c>
      <c r="I2257" s="8">
        <v>70000</v>
      </c>
      <c r="J2257" s="8" t="str">
        <f t="shared" si="70"/>
        <v>Hoan Hao 1L_0.08</v>
      </c>
      <c r="K2257" s="8" t="str">
        <f t="shared" si="71"/>
        <v>Hoan Hao 1L_0.08_192876_C00539741</v>
      </c>
    </row>
    <row r="2258" spans="3:11" x14ac:dyDescent="0.2">
      <c r="C2258" s="8">
        <v>192876</v>
      </c>
      <c r="D2258" s="8" t="s">
        <v>625</v>
      </c>
      <c r="E2258" s="8" t="s">
        <v>1256</v>
      </c>
      <c r="F2258" s="8" t="s">
        <v>1257</v>
      </c>
      <c r="G2258" s="8" t="s">
        <v>65</v>
      </c>
      <c r="H2258" s="8">
        <v>0.06</v>
      </c>
      <c r="I2258" s="8">
        <v>130000</v>
      </c>
      <c r="J2258" s="8" t="str">
        <f t="shared" si="70"/>
        <v>Hoan Hao Tin_0.06</v>
      </c>
      <c r="K2258" s="8" t="str">
        <f t="shared" si="71"/>
        <v>Hoan Hao Tin_0.06_192876_C00539741</v>
      </c>
    </row>
    <row r="2259" spans="3:11" x14ac:dyDescent="0.2">
      <c r="C2259" s="8">
        <v>192876</v>
      </c>
      <c r="D2259" s="8" t="s">
        <v>625</v>
      </c>
      <c r="E2259" s="8" t="s">
        <v>1258</v>
      </c>
      <c r="F2259" s="8" t="s">
        <v>1259</v>
      </c>
      <c r="G2259" s="8" t="s">
        <v>62</v>
      </c>
      <c r="H2259" s="8">
        <v>0.1</v>
      </c>
      <c r="I2259" s="8">
        <v>50000</v>
      </c>
      <c r="J2259" s="8" t="str">
        <f t="shared" si="70"/>
        <v>Cup yogurt_0.1</v>
      </c>
      <c r="K2259" s="8" t="str">
        <f t="shared" si="71"/>
        <v>Cup yogurt_0.1_192876_C00539742</v>
      </c>
    </row>
    <row r="2260" spans="3:11" x14ac:dyDescent="0.2">
      <c r="C2260" s="8">
        <v>192876</v>
      </c>
      <c r="D2260" s="8" t="s">
        <v>625</v>
      </c>
      <c r="E2260" s="8" t="s">
        <v>1258</v>
      </c>
      <c r="F2260" s="8" t="s">
        <v>1259</v>
      </c>
      <c r="G2260" s="8" t="s">
        <v>63</v>
      </c>
      <c r="H2260" s="8">
        <v>0.08</v>
      </c>
      <c r="I2260" s="8">
        <v>50000</v>
      </c>
      <c r="J2260" s="8" t="str">
        <f t="shared" si="70"/>
        <v>DL Organic_0.08</v>
      </c>
      <c r="K2260" s="8" t="str">
        <f t="shared" si="71"/>
        <v>DL Organic_0.08_192876_C00539742</v>
      </c>
    </row>
    <row r="2261" spans="3:11" x14ac:dyDescent="0.2">
      <c r="C2261" s="8">
        <v>192876</v>
      </c>
      <c r="D2261" s="8" t="s">
        <v>625</v>
      </c>
      <c r="E2261" s="8" t="s">
        <v>1258</v>
      </c>
      <c r="F2261" s="8" t="s">
        <v>1259</v>
      </c>
      <c r="G2261" s="8" t="s">
        <v>25</v>
      </c>
      <c r="H2261" s="8">
        <v>0.13</v>
      </c>
      <c r="I2261" s="8">
        <v>130000</v>
      </c>
      <c r="J2261" s="8" t="str">
        <f t="shared" si="70"/>
        <v>Fresh 110/ 180_0.13</v>
      </c>
      <c r="K2261" s="8" t="str">
        <f t="shared" si="71"/>
        <v>Fresh 110/ 180_0.13_192876_C00539742</v>
      </c>
    </row>
    <row r="2262" spans="3:11" x14ac:dyDescent="0.2">
      <c r="C2262" s="8">
        <v>192876</v>
      </c>
      <c r="D2262" s="8" t="s">
        <v>625</v>
      </c>
      <c r="E2262" s="8" t="s">
        <v>1258</v>
      </c>
      <c r="F2262" s="8" t="s">
        <v>1259</v>
      </c>
      <c r="G2262" s="8" t="s">
        <v>45</v>
      </c>
      <c r="H2262" s="8">
        <v>0.08</v>
      </c>
      <c r="I2262" s="8">
        <v>130000</v>
      </c>
      <c r="J2262" s="8" t="str">
        <f t="shared" si="70"/>
        <v>Fristi LAD_0.08</v>
      </c>
      <c r="K2262" s="8" t="str">
        <f t="shared" si="71"/>
        <v>Fristi LAD_0.08_192876_C00539742</v>
      </c>
    </row>
    <row r="2263" spans="3:11" x14ac:dyDescent="0.2">
      <c r="C2263" s="8">
        <v>192876</v>
      </c>
      <c r="D2263" s="8" t="s">
        <v>625</v>
      </c>
      <c r="E2263" s="8" t="s">
        <v>1258</v>
      </c>
      <c r="F2263" s="8" t="s">
        <v>1259</v>
      </c>
      <c r="G2263" s="8" t="s">
        <v>64</v>
      </c>
      <c r="H2263" s="8">
        <v>0.08</v>
      </c>
      <c r="I2263" s="8">
        <v>50000</v>
      </c>
      <c r="J2263" s="8" t="str">
        <f t="shared" si="70"/>
        <v>Hoan Hao 1L_0.08</v>
      </c>
      <c r="K2263" s="8" t="str">
        <f t="shared" si="71"/>
        <v>Hoan Hao 1L_0.08_192876_C00539742</v>
      </c>
    </row>
    <row r="2264" spans="3:11" x14ac:dyDescent="0.2">
      <c r="C2264" s="8">
        <v>192876</v>
      </c>
      <c r="D2264" s="8" t="s">
        <v>625</v>
      </c>
      <c r="E2264" s="8" t="s">
        <v>1258</v>
      </c>
      <c r="F2264" s="8" t="s">
        <v>1259</v>
      </c>
      <c r="G2264" s="8" t="s">
        <v>65</v>
      </c>
      <c r="H2264" s="8">
        <v>0.06</v>
      </c>
      <c r="I2264" s="8">
        <v>130000</v>
      </c>
      <c r="J2264" s="8" t="str">
        <f t="shared" si="70"/>
        <v>Hoan Hao Tin_0.06</v>
      </c>
      <c r="K2264" s="8" t="str">
        <f t="shared" si="71"/>
        <v>Hoan Hao Tin_0.06_192876_C00539742</v>
      </c>
    </row>
    <row r="2265" spans="3:11" x14ac:dyDescent="0.2">
      <c r="C2265" s="8">
        <v>192876</v>
      </c>
      <c r="D2265" s="8" t="s">
        <v>625</v>
      </c>
      <c r="E2265" s="8" t="s">
        <v>1260</v>
      </c>
      <c r="F2265" s="8" t="s">
        <v>1261</v>
      </c>
      <c r="G2265" s="8" t="s">
        <v>62</v>
      </c>
      <c r="H2265" s="8">
        <v>0.1</v>
      </c>
      <c r="I2265" s="8">
        <v>50000</v>
      </c>
      <c r="J2265" s="8" t="str">
        <f t="shared" si="70"/>
        <v>Cup yogurt_0.1</v>
      </c>
      <c r="K2265" s="8" t="str">
        <f t="shared" si="71"/>
        <v>Cup yogurt_0.1_192876_C00539743</v>
      </c>
    </row>
    <row r="2266" spans="3:11" x14ac:dyDescent="0.2">
      <c r="C2266" s="8">
        <v>192876</v>
      </c>
      <c r="D2266" s="8" t="s">
        <v>625</v>
      </c>
      <c r="E2266" s="8" t="s">
        <v>1260</v>
      </c>
      <c r="F2266" s="8" t="s">
        <v>1261</v>
      </c>
      <c r="G2266" s="8" t="s">
        <v>63</v>
      </c>
      <c r="H2266" s="8">
        <v>0.08</v>
      </c>
      <c r="I2266" s="8">
        <v>50000</v>
      </c>
      <c r="J2266" s="8" t="str">
        <f t="shared" si="70"/>
        <v>DL Organic_0.08</v>
      </c>
      <c r="K2266" s="8" t="str">
        <f t="shared" si="71"/>
        <v>DL Organic_0.08_192876_C00539743</v>
      </c>
    </row>
    <row r="2267" spans="3:11" x14ac:dyDescent="0.2">
      <c r="C2267" s="8">
        <v>192876</v>
      </c>
      <c r="D2267" s="8" t="s">
        <v>625</v>
      </c>
      <c r="E2267" s="8" t="s">
        <v>1260</v>
      </c>
      <c r="F2267" s="8" t="s">
        <v>1261</v>
      </c>
      <c r="G2267" s="8" t="s">
        <v>25</v>
      </c>
      <c r="H2267" s="8">
        <v>0.13</v>
      </c>
      <c r="I2267" s="8">
        <v>130000</v>
      </c>
      <c r="J2267" s="8" t="str">
        <f t="shared" si="70"/>
        <v>Fresh 110/ 180_0.13</v>
      </c>
      <c r="K2267" s="8" t="str">
        <f t="shared" si="71"/>
        <v>Fresh 110/ 180_0.13_192876_C00539743</v>
      </c>
    </row>
    <row r="2268" spans="3:11" x14ac:dyDescent="0.2">
      <c r="C2268" s="8">
        <v>192876</v>
      </c>
      <c r="D2268" s="8" t="s">
        <v>625</v>
      </c>
      <c r="E2268" s="8" t="s">
        <v>1260</v>
      </c>
      <c r="F2268" s="8" t="s">
        <v>1261</v>
      </c>
      <c r="G2268" s="8" t="s">
        <v>45</v>
      </c>
      <c r="H2268" s="8">
        <v>0.08</v>
      </c>
      <c r="I2268" s="8">
        <v>70000</v>
      </c>
      <c r="J2268" s="8" t="str">
        <f t="shared" si="70"/>
        <v>Fristi LAD_0.08</v>
      </c>
      <c r="K2268" s="8" t="str">
        <f t="shared" si="71"/>
        <v>Fristi LAD_0.08_192876_C00539743</v>
      </c>
    </row>
    <row r="2269" spans="3:11" x14ac:dyDescent="0.2">
      <c r="C2269" s="8">
        <v>192876</v>
      </c>
      <c r="D2269" s="8" t="s">
        <v>625</v>
      </c>
      <c r="E2269" s="8" t="s">
        <v>1260</v>
      </c>
      <c r="F2269" s="8" t="s">
        <v>1261</v>
      </c>
      <c r="G2269" s="8" t="s">
        <v>64</v>
      </c>
      <c r="H2269" s="8">
        <v>0.08</v>
      </c>
      <c r="I2269" s="8">
        <v>50000</v>
      </c>
      <c r="J2269" s="8" t="str">
        <f t="shared" si="70"/>
        <v>Hoan Hao 1L_0.08</v>
      </c>
      <c r="K2269" s="8" t="str">
        <f t="shared" si="71"/>
        <v>Hoan Hao 1L_0.08_192876_C00539743</v>
      </c>
    </row>
    <row r="2270" spans="3:11" x14ac:dyDescent="0.2">
      <c r="C2270" s="8">
        <v>192876</v>
      </c>
      <c r="D2270" s="8" t="s">
        <v>625</v>
      </c>
      <c r="E2270" s="8" t="s">
        <v>1260</v>
      </c>
      <c r="F2270" s="8" t="s">
        <v>1261</v>
      </c>
      <c r="G2270" s="8" t="s">
        <v>65</v>
      </c>
      <c r="H2270" s="8">
        <v>0.06</v>
      </c>
      <c r="I2270" s="8">
        <v>70000</v>
      </c>
      <c r="J2270" s="8" t="str">
        <f t="shared" si="70"/>
        <v>Hoan Hao Tin_0.06</v>
      </c>
      <c r="K2270" s="8" t="str">
        <f t="shared" si="71"/>
        <v>Hoan Hao Tin_0.06_192876_C00539743</v>
      </c>
    </row>
    <row r="2271" spans="3:11" x14ac:dyDescent="0.2">
      <c r="C2271" s="8">
        <v>192876</v>
      </c>
      <c r="D2271" s="8" t="s">
        <v>625</v>
      </c>
      <c r="E2271" s="8" t="s">
        <v>1262</v>
      </c>
      <c r="F2271" s="8" t="s">
        <v>1263</v>
      </c>
      <c r="G2271" s="8" t="s">
        <v>62</v>
      </c>
      <c r="H2271" s="8">
        <v>0.1</v>
      </c>
      <c r="I2271" s="8">
        <v>50000</v>
      </c>
      <c r="J2271" s="8" t="str">
        <f t="shared" si="70"/>
        <v>Cup yogurt_0.1</v>
      </c>
      <c r="K2271" s="8" t="str">
        <f t="shared" si="71"/>
        <v>Cup yogurt_0.1_192876_C00539744</v>
      </c>
    </row>
    <row r="2272" spans="3:11" x14ac:dyDescent="0.2">
      <c r="C2272" s="8">
        <v>192876</v>
      </c>
      <c r="D2272" s="8" t="s">
        <v>625</v>
      </c>
      <c r="E2272" s="8" t="s">
        <v>1262</v>
      </c>
      <c r="F2272" s="8" t="s">
        <v>1263</v>
      </c>
      <c r="G2272" s="8" t="s">
        <v>63</v>
      </c>
      <c r="H2272" s="8">
        <v>0.08</v>
      </c>
      <c r="I2272" s="8">
        <v>50000</v>
      </c>
      <c r="J2272" s="8" t="str">
        <f t="shared" si="70"/>
        <v>DL Organic_0.08</v>
      </c>
      <c r="K2272" s="8" t="str">
        <f t="shared" si="71"/>
        <v>DL Organic_0.08_192876_C00539744</v>
      </c>
    </row>
    <row r="2273" spans="3:11" x14ac:dyDescent="0.2">
      <c r="C2273" s="8">
        <v>192876</v>
      </c>
      <c r="D2273" s="8" t="s">
        <v>625</v>
      </c>
      <c r="E2273" s="8" t="s">
        <v>1262</v>
      </c>
      <c r="F2273" s="8" t="s">
        <v>1263</v>
      </c>
      <c r="G2273" s="8" t="s">
        <v>25</v>
      </c>
      <c r="H2273" s="8">
        <v>0.13</v>
      </c>
      <c r="I2273" s="8">
        <v>130000</v>
      </c>
      <c r="J2273" s="8" t="str">
        <f t="shared" si="70"/>
        <v>Fresh 110/ 180_0.13</v>
      </c>
      <c r="K2273" s="8" t="str">
        <f t="shared" si="71"/>
        <v>Fresh 110/ 180_0.13_192876_C00539744</v>
      </c>
    </row>
    <row r="2274" spans="3:11" x14ac:dyDescent="0.2">
      <c r="C2274" s="8">
        <v>192876</v>
      </c>
      <c r="D2274" s="8" t="s">
        <v>625</v>
      </c>
      <c r="E2274" s="8" t="s">
        <v>1262</v>
      </c>
      <c r="F2274" s="8" t="s">
        <v>1263</v>
      </c>
      <c r="G2274" s="8" t="s">
        <v>45</v>
      </c>
      <c r="H2274" s="8">
        <v>0.08</v>
      </c>
      <c r="I2274" s="8">
        <v>70000</v>
      </c>
      <c r="J2274" s="8" t="str">
        <f t="shared" si="70"/>
        <v>Fristi LAD_0.08</v>
      </c>
      <c r="K2274" s="8" t="str">
        <f t="shared" si="71"/>
        <v>Fristi LAD_0.08_192876_C00539744</v>
      </c>
    </row>
    <row r="2275" spans="3:11" x14ac:dyDescent="0.2">
      <c r="C2275" s="8">
        <v>192876</v>
      </c>
      <c r="D2275" s="8" t="s">
        <v>625</v>
      </c>
      <c r="E2275" s="8" t="s">
        <v>1262</v>
      </c>
      <c r="F2275" s="8" t="s">
        <v>1263</v>
      </c>
      <c r="G2275" s="8" t="s">
        <v>64</v>
      </c>
      <c r="H2275" s="8">
        <v>0.08</v>
      </c>
      <c r="I2275" s="8">
        <v>50000</v>
      </c>
      <c r="J2275" s="8" t="str">
        <f t="shared" si="70"/>
        <v>Hoan Hao 1L_0.08</v>
      </c>
      <c r="K2275" s="8" t="str">
        <f t="shared" si="71"/>
        <v>Hoan Hao 1L_0.08_192876_C00539744</v>
      </c>
    </row>
    <row r="2276" spans="3:11" x14ac:dyDescent="0.2">
      <c r="C2276" s="8">
        <v>192876</v>
      </c>
      <c r="D2276" s="8" t="s">
        <v>625</v>
      </c>
      <c r="E2276" s="8" t="s">
        <v>1262</v>
      </c>
      <c r="F2276" s="8" t="s">
        <v>1263</v>
      </c>
      <c r="G2276" s="8" t="s">
        <v>65</v>
      </c>
      <c r="H2276" s="8">
        <v>0.06</v>
      </c>
      <c r="I2276" s="8">
        <v>70000</v>
      </c>
      <c r="J2276" s="8" t="str">
        <f t="shared" si="70"/>
        <v>Hoan Hao Tin_0.06</v>
      </c>
      <c r="K2276" s="8" t="str">
        <f t="shared" si="71"/>
        <v>Hoan Hao Tin_0.06_192876_C00539744</v>
      </c>
    </row>
    <row r="2277" spans="3:11" x14ac:dyDescent="0.2">
      <c r="C2277" s="8">
        <v>192876</v>
      </c>
      <c r="D2277" s="8" t="s">
        <v>625</v>
      </c>
      <c r="E2277" s="8" t="s">
        <v>1264</v>
      </c>
      <c r="F2277" s="8" t="s">
        <v>1265</v>
      </c>
      <c r="G2277" s="8" t="s">
        <v>62</v>
      </c>
      <c r="H2277" s="8">
        <v>0.1</v>
      </c>
      <c r="I2277" s="8">
        <v>50000</v>
      </c>
      <c r="J2277" s="8" t="str">
        <f t="shared" si="70"/>
        <v>Cup yogurt_0.1</v>
      </c>
      <c r="K2277" s="8" t="str">
        <f t="shared" si="71"/>
        <v>Cup yogurt_0.1_192876_C00539745</v>
      </c>
    </row>
    <row r="2278" spans="3:11" x14ac:dyDescent="0.2">
      <c r="C2278" s="8">
        <v>192876</v>
      </c>
      <c r="D2278" s="8" t="s">
        <v>625</v>
      </c>
      <c r="E2278" s="8" t="s">
        <v>1264</v>
      </c>
      <c r="F2278" s="8" t="s">
        <v>1265</v>
      </c>
      <c r="G2278" s="8" t="s">
        <v>63</v>
      </c>
      <c r="H2278" s="8">
        <v>0.08</v>
      </c>
      <c r="I2278" s="8">
        <v>70000</v>
      </c>
      <c r="J2278" s="8" t="str">
        <f t="shared" si="70"/>
        <v>DL Organic_0.08</v>
      </c>
      <c r="K2278" s="8" t="str">
        <f t="shared" si="71"/>
        <v>DL Organic_0.08_192876_C00539745</v>
      </c>
    </row>
    <row r="2279" spans="3:11" x14ac:dyDescent="0.2">
      <c r="C2279" s="8">
        <v>192876</v>
      </c>
      <c r="D2279" s="8" t="s">
        <v>625</v>
      </c>
      <c r="E2279" s="8" t="s">
        <v>1264</v>
      </c>
      <c r="F2279" s="8" t="s">
        <v>1265</v>
      </c>
      <c r="G2279" s="8" t="s">
        <v>25</v>
      </c>
      <c r="H2279" s="8">
        <v>0.13</v>
      </c>
      <c r="I2279" s="8">
        <v>200000</v>
      </c>
      <c r="J2279" s="8" t="str">
        <f t="shared" si="70"/>
        <v>Fresh 110/ 180_0.13</v>
      </c>
      <c r="K2279" s="8" t="str">
        <f t="shared" si="71"/>
        <v>Fresh 110/ 180_0.13_192876_C00539745</v>
      </c>
    </row>
    <row r="2280" spans="3:11" x14ac:dyDescent="0.2">
      <c r="C2280" s="8">
        <v>192876</v>
      </c>
      <c r="D2280" s="8" t="s">
        <v>625</v>
      </c>
      <c r="E2280" s="8" t="s">
        <v>1264</v>
      </c>
      <c r="F2280" s="8" t="s">
        <v>1265</v>
      </c>
      <c r="G2280" s="8" t="s">
        <v>45</v>
      </c>
      <c r="H2280" s="8">
        <v>0.08</v>
      </c>
      <c r="I2280" s="8">
        <v>130000</v>
      </c>
      <c r="J2280" s="8" t="str">
        <f t="shared" si="70"/>
        <v>Fristi LAD_0.08</v>
      </c>
      <c r="K2280" s="8" t="str">
        <f t="shared" si="71"/>
        <v>Fristi LAD_0.08_192876_C00539745</v>
      </c>
    </row>
    <row r="2281" spans="3:11" x14ac:dyDescent="0.2">
      <c r="C2281" s="8">
        <v>192876</v>
      </c>
      <c r="D2281" s="8" t="s">
        <v>625</v>
      </c>
      <c r="E2281" s="8" t="s">
        <v>1264</v>
      </c>
      <c r="F2281" s="8" t="s">
        <v>1265</v>
      </c>
      <c r="G2281" s="8" t="s">
        <v>64</v>
      </c>
      <c r="H2281" s="8">
        <v>0.08</v>
      </c>
      <c r="I2281" s="8">
        <v>70000</v>
      </c>
      <c r="J2281" s="8" t="str">
        <f t="shared" si="70"/>
        <v>Hoan Hao 1L_0.08</v>
      </c>
      <c r="K2281" s="8" t="str">
        <f t="shared" si="71"/>
        <v>Hoan Hao 1L_0.08_192876_C00539745</v>
      </c>
    </row>
    <row r="2282" spans="3:11" x14ac:dyDescent="0.2">
      <c r="C2282" s="8">
        <v>192876</v>
      </c>
      <c r="D2282" s="8" t="s">
        <v>625</v>
      </c>
      <c r="E2282" s="8" t="s">
        <v>1264</v>
      </c>
      <c r="F2282" s="8" t="s">
        <v>1265</v>
      </c>
      <c r="G2282" s="8" t="s">
        <v>65</v>
      </c>
      <c r="H2282" s="8">
        <v>0.06</v>
      </c>
      <c r="I2282" s="8">
        <v>70000</v>
      </c>
      <c r="J2282" s="8" t="str">
        <f t="shared" si="70"/>
        <v>Hoan Hao Tin_0.06</v>
      </c>
      <c r="K2282" s="8" t="str">
        <f t="shared" si="71"/>
        <v>Hoan Hao Tin_0.06_192876_C00539745</v>
      </c>
    </row>
    <row r="2283" spans="3:11" x14ac:dyDescent="0.2">
      <c r="C2283" s="8">
        <v>192876</v>
      </c>
      <c r="D2283" s="8" t="s">
        <v>625</v>
      </c>
      <c r="E2283" s="8" t="s">
        <v>1266</v>
      </c>
      <c r="F2283" s="8" t="s">
        <v>1267</v>
      </c>
      <c r="G2283" s="8" t="s">
        <v>62</v>
      </c>
      <c r="H2283" s="8">
        <v>0.1</v>
      </c>
      <c r="I2283" s="8">
        <v>50000</v>
      </c>
      <c r="J2283" s="8" t="str">
        <f t="shared" si="70"/>
        <v>Cup yogurt_0.1</v>
      </c>
      <c r="K2283" s="8" t="str">
        <f t="shared" si="71"/>
        <v>Cup yogurt_0.1_192876_C00539746</v>
      </c>
    </row>
    <row r="2284" spans="3:11" x14ac:dyDescent="0.2">
      <c r="C2284" s="8">
        <v>192876</v>
      </c>
      <c r="D2284" s="8" t="s">
        <v>625</v>
      </c>
      <c r="E2284" s="8" t="s">
        <v>1266</v>
      </c>
      <c r="F2284" s="8" t="s">
        <v>1267</v>
      </c>
      <c r="G2284" s="8" t="s">
        <v>63</v>
      </c>
      <c r="H2284" s="8">
        <v>0.08</v>
      </c>
      <c r="I2284" s="8">
        <v>50000</v>
      </c>
      <c r="J2284" s="8" t="str">
        <f t="shared" si="70"/>
        <v>DL Organic_0.08</v>
      </c>
      <c r="K2284" s="8" t="str">
        <f t="shared" si="71"/>
        <v>DL Organic_0.08_192876_C00539746</v>
      </c>
    </row>
    <row r="2285" spans="3:11" x14ac:dyDescent="0.2">
      <c r="C2285" s="8">
        <v>192876</v>
      </c>
      <c r="D2285" s="8" t="s">
        <v>625</v>
      </c>
      <c r="E2285" s="8" t="s">
        <v>1266</v>
      </c>
      <c r="F2285" s="8" t="s">
        <v>1267</v>
      </c>
      <c r="G2285" s="8" t="s">
        <v>25</v>
      </c>
      <c r="H2285" s="8">
        <v>0.13</v>
      </c>
      <c r="I2285" s="8">
        <v>200000</v>
      </c>
      <c r="J2285" s="8" t="str">
        <f t="shared" si="70"/>
        <v>Fresh 110/ 180_0.13</v>
      </c>
      <c r="K2285" s="8" t="str">
        <f t="shared" si="71"/>
        <v>Fresh 110/ 180_0.13_192876_C00539746</v>
      </c>
    </row>
    <row r="2286" spans="3:11" x14ac:dyDescent="0.2">
      <c r="C2286" s="8">
        <v>192876</v>
      </c>
      <c r="D2286" s="8" t="s">
        <v>625</v>
      </c>
      <c r="E2286" s="8" t="s">
        <v>1266</v>
      </c>
      <c r="F2286" s="8" t="s">
        <v>1267</v>
      </c>
      <c r="G2286" s="8" t="s">
        <v>45</v>
      </c>
      <c r="H2286" s="8">
        <v>0.08</v>
      </c>
      <c r="I2286" s="8">
        <v>130000</v>
      </c>
      <c r="J2286" s="8" t="str">
        <f t="shared" si="70"/>
        <v>Fristi LAD_0.08</v>
      </c>
      <c r="K2286" s="8" t="str">
        <f t="shared" si="71"/>
        <v>Fristi LAD_0.08_192876_C00539746</v>
      </c>
    </row>
    <row r="2287" spans="3:11" x14ac:dyDescent="0.2">
      <c r="C2287" s="8">
        <v>192876</v>
      </c>
      <c r="D2287" s="8" t="s">
        <v>625</v>
      </c>
      <c r="E2287" s="8" t="s">
        <v>1266</v>
      </c>
      <c r="F2287" s="8" t="s">
        <v>1267</v>
      </c>
      <c r="G2287" s="8" t="s">
        <v>64</v>
      </c>
      <c r="H2287" s="8">
        <v>0.08</v>
      </c>
      <c r="I2287" s="8">
        <v>50000</v>
      </c>
      <c r="J2287" s="8" t="str">
        <f t="shared" si="70"/>
        <v>Hoan Hao 1L_0.08</v>
      </c>
      <c r="K2287" s="8" t="str">
        <f t="shared" si="71"/>
        <v>Hoan Hao 1L_0.08_192876_C00539746</v>
      </c>
    </row>
    <row r="2288" spans="3:11" x14ac:dyDescent="0.2">
      <c r="C2288" s="8">
        <v>192876</v>
      </c>
      <c r="D2288" s="8" t="s">
        <v>625</v>
      </c>
      <c r="E2288" s="8" t="s">
        <v>1266</v>
      </c>
      <c r="F2288" s="8" t="s">
        <v>1267</v>
      </c>
      <c r="G2288" s="8" t="s">
        <v>65</v>
      </c>
      <c r="H2288" s="8">
        <v>0.06</v>
      </c>
      <c r="I2288" s="8">
        <v>130000</v>
      </c>
      <c r="J2288" s="8" t="str">
        <f t="shared" si="70"/>
        <v>Hoan Hao Tin_0.06</v>
      </c>
      <c r="K2288" s="8" t="str">
        <f t="shared" si="71"/>
        <v>Hoan Hao Tin_0.06_192876_C00539746</v>
      </c>
    </row>
    <row r="2289" spans="3:11" x14ac:dyDescent="0.2">
      <c r="C2289" s="8">
        <v>192876</v>
      </c>
      <c r="D2289" s="8" t="s">
        <v>625</v>
      </c>
      <c r="E2289" s="8" t="s">
        <v>1268</v>
      </c>
      <c r="F2289" s="8" t="s">
        <v>1269</v>
      </c>
      <c r="G2289" s="8" t="s">
        <v>62</v>
      </c>
      <c r="H2289" s="8">
        <v>0.1</v>
      </c>
      <c r="I2289" s="8">
        <v>50000</v>
      </c>
      <c r="J2289" s="8" t="str">
        <f t="shared" si="70"/>
        <v>Cup yogurt_0.1</v>
      </c>
      <c r="K2289" s="8" t="str">
        <f t="shared" si="71"/>
        <v>Cup yogurt_0.1_192876_C00539747</v>
      </c>
    </row>
    <row r="2290" spans="3:11" x14ac:dyDescent="0.2">
      <c r="C2290" s="8">
        <v>192876</v>
      </c>
      <c r="D2290" s="8" t="s">
        <v>625</v>
      </c>
      <c r="E2290" s="8" t="s">
        <v>1268</v>
      </c>
      <c r="F2290" s="8" t="s">
        <v>1269</v>
      </c>
      <c r="G2290" s="8" t="s">
        <v>63</v>
      </c>
      <c r="H2290" s="8">
        <v>0.08</v>
      </c>
      <c r="I2290" s="8">
        <v>50000</v>
      </c>
      <c r="J2290" s="8" t="str">
        <f t="shared" si="70"/>
        <v>DL Organic_0.08</v>
      </c>
      <c r="K2290" s="8" t="str">
        <f t="shared" si="71"/>
        <v>DL Organic_0.08_192876_C00539747</v>
      </c>
    </row>
    <row r="2291" spans="3:11" x14ac:dyDescent="0.2">
      <c r="C2291" s="8">
        <v>192876</v>
      </c>
      <c r="D2291" s="8" t="s">
        <v>625</v>
      </c>
      <c r="E2291" s="8" t="s">
        <v>1268</v>
      </c>
      <c r="F2291" s="8" t="s">
        <v>1269</v>
      </c>
      <c r="G2291" s="8" t="s">
        <v>25</v>
      </c>
      <c r="H2291" s="8">
        <v>0.13</v>
      </c>
      <c r="I2291" s="8">
        <v>130000</v>
      </c>
      <c r="J2291" s="8" t="str">
        <f t="shared" si="70"/>
        <v>Fresh 110/ 180_0.13</v>
      </c>
      <c r="K2291" s="8" t="str">
        <f t="shared" si="71"/>
        <v>Fresh 110/ 180_0.13_192876_C00539747</v>
      </c>
    </row>
    <row r="2292" spans="3:11" x14ac:dyDescent="0.2">
      <c r="C2292" s="8">
        <v>192876</v>
      </c>
      <c r="D2292" s="8" t="s">
        <v>625</v>
      </c>
      <c r="E2292" s="8" t="s">
        <v>1268</v>
      </c>
      <c r="F2292" s="8" t="s">
        <v>1269</v>
      </c>
      <c r="G2292" s="8" t="s">
        <v>45</v>
      </c>
      <c r="H2292" s="8">
        <v>0.08</v>
      </c>
      <c r="I2292" s="8">
        <v>70000</v>
      </c>
      <c r="J2292" s="8" t="str">
        <f t="shared" si="70"/>
        <v>Fristi LAD_0.08</v>
      </c>
      <c r="K2292" s="8" t="str">
        <f t="shared" si="71"/>
        <v>Fristi LAD_0.08_192876_C00539747</v>
      </c>
    </row>
    <row r="2293" spans="3:11" x14ac:dyDescent="0.2">
      <c r="C2293" s="8">
        <v>192876</v>
      </c>
      <c r="D2293" s="8" t="s">
        <v>625</v>
      </c>
      <c r="E2293" s="8" t="s">
        <v>1268</v>
      </c>
      <c r="F2293" s="8" t="s">
        <v>1269</v>
      </c>
      <c r="G2293" s="8" t="s">
        <v>64</v>
      </c>
      <c r="H2293" s="8">
        <v>0.08</v>
      </c>
      <c r="I2293" s="8">
        <v>50000</v>
      </c>
      <c r="J2293" s="8" t="str">
        <f t="shared" si="70"/>
        <v>Hoan Hao 1L_0.08</v>
      </c>
      <c r="K2293" s="8" t="str">
        <f t="shared" si="71"/>
        <v>Hoan Hao 1L_0.08_192876_C00539747</v>
      </c>
    </row>
    <row r="2294" spans="3:11" x14ac:dyDescent="0.2">
      <c r="C2294" s="8">
        <v>192876</v>
      </c>
      <c r="D2294" s="8" t="s">
        <v>625</v>
      </c>
      <c r="E2294" s="8" t="s">
        <v>1268</v>
      </c>
      <c r="F2294" s="8" t="s">
        <v>1269</v>
      </c>
      <c r="G2294" s="8" t="s">
        <v>65</v>
      </c>
      <c r="H2294" s="8">
        <v>0.06</v>
      </c>
      <c r="I2294" s="8">
        <v>70000</v>
      </c>
      <c r="J2294" s="8" t="str">
        <f t="shared" si="70"/>
        <v>Hoan Hao Tin_0.06</v>
      </c>
      <c r="K2294" s="8" t="str">
        <f t="shared" si="71"/>
        <v>Hoan Hao Tin_0.06_192876_C00539747</v>
      </c>
    </row>
    <row r="2295" spans="3:11" x14ac:dyDescent="0.2">
      <c r="C2295" s="8">
        <v>192876</v>
      </c>
      <c r="D2295" s="8" t="s">
        <v>625</v>
      </c>
      <c r="E2295" s="8" t="s">
        <v>1270</v>
      </c>
      <c r="F2295" s="8" t="s">
        <v>1271</v>
      </c>
      <c r="G2295" s="8" t="s">
        <v>62</v>
      </c>
      <c r="H2295" s="8">
        <v>0.1</v>
      </c>
      <c r="I2295" s="8">
        <v>50000</v>
      </c>
      <c r="J2295" s="8" t="str">
        <f t="shared" si="70"/>
        <v>Cup yogurt_0.1</v>
      </c>
      <c r="K2295" s="8" t="str">
        <f t="shared" si="71"/>
        <v>Cup yogurt_0.1_192876_C00539748</v>
      </c>
    </row>
    <row r="2296" spans="3:11" x14ac:dyDescent="0.2">
      <c r="C2296" s="8">
        <v>192876</v>
      </c>
      <c r="D2296" s="8" t="s">
        <v>625</v>
      </c>
      <c r="E2296" s="8" t="s">
        <v>1270</v>
      </c>
      <c r="F2296" s="8" t="s">
        <v>1271</v>
      </c>
      <c r="G2296" s="8" t="s">
        <v>63</v>
      </c>
      <c r="H2296" s="8">
        <v>0.08</v>
      </c>
      <c r="I2296" s="8">
        <v>50000</v>
      </c>
      <c r="J2296" s="8" t="str">
        <f t="shared" si="70"/>
        <v>DL Organic_0.08</v>
      </c>
      <c r="K2296" s="8" t="str">
        <f t="shared" si="71"/>
        <v>DL Organic_0.08_192876_C00539748</v>
      </c>
    </row>
    <row r="2297" spans="3:11" x14ac:dyDescent="0.2">
      <c r="C2297" s="8">
        <v>192876</v>
      </c>
      <c r="D2297" s="8" t="s">
        <v>625</v>
      </c>
      <c r="E2297" s="8" t="s">
        <v>1270</v>
      </c>
      <c r="F2297" s="8" t="s">
        <v>1271</v>
      </c>
      <c r="G2297" s="8" t="s">
        <v>25</v>
      </c>
      <c r="H2297" s="8">
        <v>0.13</v>
      </c>
      <c r="I2297" s="8">
        <v>200000</v>
      </c>
      <c r="J2297" s="8" t="str">
        <f t="shared" si="70"/>
        <v>Fresh 110/ 180_0.13</v>
      </c>
      <c r="K2297" s="8" t="str">
        <f t="shared" si="71"/>
        <v>Fresh 110/ 180_0.13_192876_C00539748</v>
      </c>
    </row>
    <row r="2298" spans="3:11" x14ac:dyDescent="0.2">
      <c r="C2298" s="8">
        <v>192876</v>
      </c>
      <c r="D2298" s="8" t="s">
        <v>625</v>
      </c>
      <c r="E2298" s="8" t="s">
        <v>1270</v>
      </c>
      <c r="F2298" s="8" t="s">
        <v>1271</v>
      </c>
      <c r="G2298" s="8" t="s">
        <v>45</v>
      </c>
      <c r="H2298" s="8">
        <v>0.08</v>
      </c>
      <c r="I2298" s="8">
        <v>50000</v>
      </c>
      <c r="J2298" s="8" t="str">
        <f t="shared" si="70"/>
        <v>Fristi LAD_0.08</v>
      </c>
      <c r="K2298" s="8" t="str">
        <f t="shared" si="71"/>
        <v>Fristi LAD_0.08_192876_C00539748</v>
      </c>
    </row>
    <row r="2299" spans="3:11" x14ac:dyDescent="0.2">
      <c r="C2299" s="8">
        <v>192876</v>
      </c>
      <c r="D2299" s="8" t="s">
        <v>625</v>
      </c>
      <c r="E2299" s="8" t="s">
        <v>1270</v>
      </c>
      <c r="F2299" s="8" t="s">
        <v>1271</v>
      </c>
      <c r="G2299" s="8" t="s">
        <v>64</v>
      </c>
      <c r="H2299" s="8">
        <v>0.08</v>
      </c>
      <c r="I2299" s="8">
        <v>50000</v>
      </c>
      <c r="J2299" s="8" t="str">
        <f t="shared" si="70"/>
        <v>Hoan Hao 1L_0.08</v>
      </c>
      <c r="K2299" s="8" t="str">
        <f t="shared" si="71"/>
        <v>Hoan Hao 1L_0.08_192876_C00539748</v>
      </c>
    </row>
    <row r="2300" spans="3:11" x14ac:dyDescent="0.2">
      <c r="C2300" s="8">
        <v>192876</v>
      </c>
      <c r="D2300" s="8" t="s">
        <v>625</v>
      </c>
      <c r="E2300" s="8" t="s">
        <v>1270</v>
      </c>
      <c r="F2300" s="8" t="s">
        <v>1271</v>
      </c>
      <c r="G2300" s="8" t="s">
        <v>65</v>
      </c>
      <c r="H2300" s="8">
        <v>0.06</v>
      </c>
      <c r="I2300" s="8">
        <v>50000</v>
      </c>
      <c r="J2300" s="8" t="str">
        <f t="shared" si="70"/>
        <v>Hoan Hao Tin_0.06</v>
      </c>
      <c r="K2300" s="8" t="str">
        <f t="shared" si="71"/>
        <v>Hoan Hao Tin_0.06_192876_C00539748</v>
      </c>
    </row>
    <row r="2301" spans="3:11" x14ac:dyDescent="0.2">
      <c r="C2301" s="8">
        <v>192876</v>
      </c>
      <c r="D2301" s="8" t="s">
        <v>625</v>
      </c>
      <c r="E2301" s="8" t="s">
        <v>1272</v>
      </c>
      <c r="F2301" s="8" t="s">
        <v>1273</v>
      </c>
      <c r="G2301" s="8" t="s">
        <v>62</v>
      </c>
      <c r="H2301" s="8">
        <v>0.1</v>
      </c>
      <c r="I2301" s="8">
        <v>50000</v>
      </c>
      <c r="J2301" s="8" t="str">
        <f t="shared" si="70"/>
        <v>Cup yogurt_0.1</v>
      </c>
      <c r="K2301" s="8" t="str">
        <f t="shared" si="71"/>
        <v>Cup yogurt_0.1_192876_C00539749</v>
      </c>
    </row>
    <row r="2302" spans="3:11" x14ac:dyDescent="0.2">
      <c r="C2302" s="8">
        <v>192876</v>
      </c>
      <c r="D2302" s="8" t="s">
        <v>625</v>
      </c>
      <c r="E2302" s="8" t="s">
        <v>1272</v>
      </c>
      <c r="F2302" s="8" t="s">
        <v>1273</v>
      </c>
      <c r="G2302" s="8" t="s">
        <v>63</v>
      </c>
      <c r="H2302" s="8">
        <v>0.08</v>
      </c>
      <c r="I2302" s="8">
        <v>50000</v>
      </c>
      <c r="J2302" s="8" t="str">
        <f t="shared" si="70"/>
        <v>DL Organic_0.08</v>
      </c>
      <c r="K2302" s="8" t="str">
        <f t="shared" si="71"/>
        <v>DL Organic_0.08_192876_C00539749</v>
      </c>
    </row>
    <row r="2303" spans="3:11" x14ac:dyDescent="0.2">
      <c r="C2303" s="8">
        <v>192876</v>
      </c>
      <c r="D2303" s="8" t="s">
        <v>625</v>
      </c>
      <c r="E2303" s="8" t="s">
        <v>1272</v>
      </c>
      <c r="F2303" s="8" t="s">
        <v>1273</v>
      </c>
      <c r="G2303" s="8" t="s">
        <v>25</v>
      </c>
      <c r="H2303" s="8">
        <v>0.13</v>
      </c>
      <c r="I2303" s="8">
        <v>200000</v>
      </c>
      <c r="J2303" s="8" t="str">
        <f t="shared" si="70"/>
        <v>Fresh 110/ 180_0.13</v>
      </c>
      <c r="K2303" s="8" t="str">
        <f t="shared" si="71"/>
        <v>Fresh 110/ 180_0.13_192876_C00539749</v>
      </c>
    </row>
    <row r="2304" spans="3:11" x14ac:dyDescent="0.2">
      <c r="C2304" s="8">
        <v>192876</v>
      </c>
      <c r="D2304" s="8" t="s">
        <v>625</v>
      </c>
      <c r="E2304" s="8" t="s">
        <v>1272</v>
      </c>
      <c r="F2304" s="8" t="s">
        <v>1273</v>
      </c>
      <c r="G2304" s="8" t="s">
        <v>45</v>
      </c>
      <c r="H2304" s="8">
        <v>0.08</v>
      </c>
      <c r="I2304" s="8">
        <v>50000</v>
      </c>
      <c r="J2304" s="8" t="str">
        <f t="shared" si="70"/>
        <v>Fristi LAD_0.08</v>
      </c>
      <c r="K2304" s="8" t="str">
        <f t="shared" si="71"/>
        <v>Fristi LAD_0.08_192876_C00539749</v>
      </c>
    </row>
    <row r="2305" spans="3:11" x14ac:dyDescent="0.2">
      <c r="C2305" s="8">
        <v>192876</v>
      </c>
      <c r="D2305" s="8" t="s">
        <v>625</v>
      </c>
      <c r="E2305" s="8" t="s">
        <v>1272</v>
      </c>
      <c r="F2305" s="8" t="s">
        <v>1273</v>
      </c>
      <c r="G2305" s="8" t="s">
        <v>64</v>
      </c>
      <c r="H2305" s="8">
        <v>0.08</v>
      </c>
      <c r="I2305" s="8">
        <v>50000</v>
      </c>
      <c r="J2305" s="8" t="str">
        <f t="shared" si="70"/>
        <v>Hoan Hao 1L_0.08</v>
      </c>
      <c r="K2305" s="8" t="str">
        <f t="shared" si="71"/>
        <v>Hoan Hao 1L_0.08_192876_C00539749</v>
      </c>
    </row>
    <row r="2306" spans="3:11" x14ac:dyDescent="0.2">
      <c r="C2306" s="8">
        <v>192876</v>
      </c>
      <c r="D2306" s="8" t="s">
        <v>625</v>
      </c>
      <c r="E2306" s="8" t="s">
        <v>1272</v>
      </c>
      <c r="F2306" s="8" t="s">
        <v>1273</v>
      </c>
      <c r="G2306" s="8" t="s">
        <v>65</v>
      </c>
      <c r="H2306" s="8">
        <v>0.06</v>
      </c>
      <c r="I2306" s="8">
        <v>50000</v>
      </c>
      <c r="J2306" s="8" t="str">
        <f t="shared" ref="J2306:J2369" si="72">G2306&amp;"_"&amp;H2306</f>
        <v>Hoan Hao Tin_0.06</v>
      </c>
      <c r="K2306" s="8" t="str">
        <f t="shared" si="71"/>
        <v>Hoan Hao Tin_0.06_192876_C00539749</v>
      </c>
    </row>
    <row r="2307" spans="3:11" x14ac:dyDescent="0.2">
      <c r="C2307" s="8">
        <v>192876</v>
      </c>
      <c r="D2307" s="8" t="s">
        <v>625</v>
      </c>
      <c r="E2307" s="8" t="s">
        <v>1274</v>
      </c>
      <c r="F2307" s="8" t="s">
        <v>1275</v>
      </c>
      <c r="G2307" s="8" t="s">
        <v>17</v>
      </c>
      <c r="H2307" s="8">
        <v>0.16</v>
      </c>
      <c r="I2307" s="8">
        <v>600000</v>
      </c>
      <c r="J2307" s="8" t="str">
        <f t="shared" si="72"/>
        <v>CK 110/ 170_0.16</v>
      </c>
      <c r="K2307" s="8" t="str">
        <f t="shared" ref="K2307:K2370" si="73">G2307&amp;"_"&amp;H2307&amp;"_"&amp;C2307&amp;"_"&amp;E2307</f>
        <v>CK 110/ 170_0.16_192876_C00541425</v>
      </c>
    </row>
    <row r="2308" spans="3:11" x14ac:dyDescent="0.2">
      <c r="C2308" s="8">
        <v>192876</v>
      </c>
      <c r="D2308" s="8" t="s">
        <v>625</v>
      </c>
      <c r="E2308" s="8" t="s">
        <v>1274</v>
      </c>
      <c r="F2308" s="8" t="s">
        <v>1275</v>
      </c>
      <c r="G2308" s="8" t="s">
        <v>62</v>
      </c>
      <c r="H2308" s="8">
        <v>0.15</v>
      </c>
      <c r="I2308" s="8">
        <v>3470000</v>
      </c>
      <c r="J2308" s="8" t="str">
        <f t="shared" si="72"/>
        <v>Cup yogurt_0.15</v>
      </c>
      <c r="K2308" s="8" t="str">
        <f t="shared" si="73"/>
        <v>Cup yogurt_0.15_192876_C00541425</v>
      </c>
    </row>
    <row r="2309" spans="3:11" x14ac:dyDescent="0.2">
      <c r="C2309" s="8">
        <v>192876</v>
      </c>
      <c r="D2309" s="8" t="s">
        <v>625</v>
      </c>
      <c r="E2309" s="8" t="s">
        <v>1274</v>
      </c>
      <c r="F2309" s="8" t="s">
        <v>1275</v>
      </c>
      <c r="G2309" s="8" t="s">
        <v>24</v>
      </c>
      <c r="H2309" s="8">
        <v>0.15</v>
      </c>
      <c r="I2309" s="8">
        <v>1730000</v>
      </c>
      <c r="J2309" s="8" t="str">
        <f t="shared" si="72"/>
        <v>Fino_0.15</v>
      </c>
      <c r="K2309" s="8" t="str">
        <f t="shared" si="73"/>
        <v>Fino_0.15_192876_C00541425</v>
      </c>
    </row>
    <row r="2310" spans="3:11" x14ac:dyDescent="0.2">
      <c r="C2310" s="8">
        <v>192876</v>
      </c>
      <c r="D2310" s="8" t="s">
        <v>625</v>
      </c>
      <c r="E2310" s="8" t="s">
        <v>1274</v>
      </c>
      <c r="F2310" s="8" t="s">
        <v>1275</v>
      </c>
      <c r="G2310" s="8" t="s">
        <v>25</v>
      </c>
      <c r="H2310" s="8">
        <v>0.15</v>
      </c>
      <c r="I2310" s="8">
        <v>45870000</v>
      </c>
      <c r="J2310" s="8" t="str">
        <f t="shared" si="72"/>
        <v>Fresh 110/ 180_0.15</v>
      </c>
      <c r="K2310" s="8" t="str">
        <f t="shared" si="73"/>
        <v>Fresh 110/ 180_0.15_192876_C00541425</v>
      </c>
    </row>
    <row r="2311" spans="3:11" x14ac:dyDescent="0.2">
      <c r="C2311" s="8">
        <v>192876</v>
      </c>
      <c r="D2311" s="8" t="s">
        <v>625</v>
      </c>
      <c r="E2311" s="8" t="s">
        <v>1274</v>
      </c>
      <c r="F2311" s="8" t="s">
        <v>1275</v>
      </c>
      <c r="G2311" s="8" t="s">
        <v>45</v>
      </c>
      <c r="H2311" s="8">
        <v>0.14000000000000001</v>
      </c>
      <c r="I2311" s="8">
        <v>3600000</v>
      </c>
      <c r="J2311" s="8" t="str">
        <f t="shared" si="72"/>
        <v>Fristi LAD_0.14</v>
      </c>
      <c r="K2311" s="8" t="str">
        <f t="shared" si="73"/>
        <v>Fristi LAD_0.14_192876_C00541425</v>
      </c>
    </row>
    <row r="2312" spans="3:11" x14ac:dyDescent="0.2">
      <c r="C2312" s="8">
        <v>192876</v>
      </c>
      <c r="D2312" s="8" t="s">
        <v>625</v>
      </c>
      <c r="E2312" s="8" t="s">
        <v>1274</v>
      </c>
      <c r="F2312" s="8" t="s">
        <v>1275</v>
      </c>
      <c r="G2312" s="8" t="s">
        <v>27</v>
      </c>
      <c r="H2312" s="8">
        <v>0.13</v>
      </c>
      <c r="I2312" s="8">
        <v>870000</v>
      </c>
      <c r="J2312" s="8" t="str">
        <f t="shared" si="72"/>
        <v>YM 110/ 170_0.13</v>
      </c>
      <c r="K2312" s="8" t="str">
        <f t="shared" si="73"/>
        <v>YM 110/ 170_0.13_192876_C00541425</v>
      </c>
    </row>
    <row r="2313" spans="3:11" x14ac:dyDescent="0.2">
      <c r="C2313" s="8">
        <v>192876</v>
      </c>
      <c r="D2313" s="8" t="s">
        <v>625</v>
      </c>
      <c r="E2313" s="8" t="s">
        <v>1276</v>
      </c>
      <c r="F2313" s="8" t="s">
        <v>1277</v>
      </c>
      <c r="G2313" s="8" t="s">
        <v>17</v>
      </c>
      <c r="H2313" s="8">
        <v>0.14000000000000001</v>
      </c>
      <c r="I2313" s="8">
        <v>50000</v>
      </c>
      <c r="J2313" s="8" t="str">
        <f t="shared" si="72"/>
        <v>CK 110/ 170_0.14</v>
      </c>
      <c r="K2313" s="8" t="str">
        <f t="shared" si="73"/>
        <v>CK 110/ 170_0.14_192876_C00541582</v>
      </c>
    </row>
    <row r="2314" spans="3:11" x14ac:dyDescent="0.2">
      <c r="C2314" s="8">
        <v>192876</v>
      </c>
      <c r="D2314" s="8" t="s">
        <v>625</v>
      </c>
      <c r="E2314" s="8" t="s">
        <v>1276</v>
      </c>
      <c r="F2314" s="8" t="s">
        <v>1277</v>
      </c>
      <c r="G2314" s="8" t="s">
        <v>62</v>
      </c>
      <c r="H2314" s="8">
        <v>0.15</v>
      </c>
      <c r="I2314" s="8">
        <v>1070000</v>
      </c>
      <c r="J2314" s="8" t="str">
        <f t="shared" si="72"/>
        <v>Cup yogurt_0.15</v>
      </c>
      <c r="K2314" s="8" t="str">
        <f t="shared" si="73"/>
        <v>Cup yogurt_0.15_192876_C00541582</v>
      </c>
    </row>
    <row r="2315" spans="3:11" x14ac:dyDescent="0.2">
      <c r="C2315" s="8">
        <v>192876</v>
      </c>
      <c r="D2315" s="8" t="s">
        <v>625</v>
      </c>
      <c r="E2315" s="8" t="s">
        <v>1276</v>
      </c>
      <c r="F2315" s="8" t="s">
        <v>1277</v>
      </c>
      <c r="G2315" s="8" t="s">
        <v>23</v>
      </c>
      <c r="H2315" s="8">
        <v>0.05</v>
      </c>
      <c r="I2315" s="8">
        <v>200000</v>
      </c>
      <c r="J2315" s="8" t="str">
        <f t="shared" si="72"/>
        <v>DL calci_0.05</v>
      </c>
      <c r="K2315" s="8" t="str">
        <f t="shared" si="73"/>
        <v>DL calci_0.05_192876_C00541582</v>
      </c>
    </row>
    <row r="2316" spans="3:11" x14ac:dyDescent="0.2">
      <c r="C2316" s="8">
        <v>192876</v>
      </c>
      <c r="D2316" s="8" t="s">
        <v>625</v>
      </c>
      <c r="E2316" s="8" t="s">
        <v>1276</v>
      </c>
      <c r="F2316" s="8" t="s">
        <v>1277</v>
      </c>
      <c r="G2316" s="8" t="s">
        <v>24</v>
      </c>
      <c r="H2316" s="8">
        <v>0.14000000000000001</v>
      </c>
      <c r="I2316" s="8">
        <v>50000</v>
      </c>
      <c r="J2316" s="8" t="str">
        <f t="shared" si="72"/>
        <v>Fino_0.14</v>
      </c>
      <c r="K2316" s="8" t="str">
        <f t="shared" si="73"/>
        <v>Fino_0.14_192876_C00541582</v>
      </c>
    </row>
    <row r="2317" spans="3:11" x14ac:dyDescent="0.2">
      <c r="C2317" s="8">
        <v>192876</v>
      </c>
      <c r="D2317" s="8" t="s">
        <v>625</v>
      </c>
      <c r="E2317" s="8" t="s">
        <v>1276</v>
      </c>
      <c r="F2317" s="8" t="s">
        <v>1277</v>
      </c>
      <c r="G2317" s="8" t="s">
        <v>25</v>
      </c>
      <c r="H2317" s="8">
        <v>0.14000000000000001</v>
      </c>
      <c r="I2317" s="8">
        <v>1530000</v>
      </c>
      <c r="J2317" s="8" t="str">
        <f t="shared" si="72"/>
        <v>Fresh 110/ 180_0.14</v>
      </c>
      <c r="K2317" s="8" t="str">
        <f t="shared" si="73"/>
        <v>Fresh 110/ 180_0.14_192876_C00541582</v>
      </c>
    </row>
    <row r="2318" spans="3:11" x14ac:dyDescent="0.2">
      <c r="C2318" s="8">
        <v>192876</v>
      </c>
      <c r="D2318" s="8" t="s">
        <v>625</v>
      </c>
      <c r="E2318" s="8" t="s">
        <v>1276</v>
      </c>
      <c r="F2318" s="8" t="s">
        <v>1277</v>
      </c>
      <c r="G2318" s="8" t="s">
        <v>27</v>
      </c>
      <c r="H2318" s="8">
        <v>0.1</v>
      </c>
      <c r="I2318" s="8">
        <v>50000</v>
      </c>
      <c r="J2318" s="8" t="str">
        <f t="shared" si="72"/>
        <v>YM 110/ 170_0.1</v>
      </c>
      <c r="K2318" s="8" t="str">
        <f t="shared" si="73"/>
        <v>YM 110/ 170_0.1_192876_C00541582</v>
      </c>
    </row>
    <row r="2319" spans="3:11" x14ac:dyDescent="0.2">
      <c r="C2319" s="8">
        <v>192876</v>
      </c>
      <c r="D2319" s="8" t="s">
        <v>625</v>
      </c>
      <c r="E2319" s="8" t="s">
        <v>1278</v>
      </c>
      <c r="F2319" s="8" t="s">
        <v>1279</v>
      </c>
      <c r="G2319" s="8" t="s">
        <v>62</v>
      </c>
      <c r="H2319" s="8">
        <v>0.15</v>
      </c>
      <c r="I2319" s="8">
        <v>200000</v>
      </c>
      <c r="J2319" s="8" t="str">
        <f t="shared" si="72"/>
        <v>Cup yogurt_0.15</v>
      </c>
      <c r="K2319" s="8" t="str">
        <f t="shared" si="73"/>
        <v>Cup yogurt_0.15_192876_C00547400</v>
      </c>
    </row>
    <row r="2320" spans="3:11" x14ac:dyDescent="0.2">
      <c r="C2320" s="8">
        <v>192876</v>
      </c>
      <c r="D2320" s="8" t="s">
        <v>625</v>
      </c>
      <c r="E2320" s="8" t="s">
        <v>1278</v>
      </c>
      <c r="F2320" s="8" t="s">
        <v>1279</v>
      </c>
      <c r="G2320" s="8" t="s">
        <v>72</v>
      </c>
      <c r="H2320" s="8">
        <v>0.15</v>
      </c>
      <c r="I2320" s="8">
        <v>200000</v>
      </c>
      <c r="J2320" s="8" t="str">
        <f t="shared" si="72"/>
        <v>Fresh 1L_0.15</v>
      </c>
      <c r="K2320" s="8" t="str">
        <f t="shared" si="73"/>
        <v>Fresh 1L_0.15_192876_C00547400</v>
      </c>
    </row>
    <row r="2321" spans="3:11" x14ac:dyDescent="0.2">
      <c r="C2321" s="8">
        <v>192876</v>
      </c>
      <c r="D2321" s="8" t="s">
        <v>625</v>
      </c>
      <c r="E2321" s="8" t="s">
        <v>1278</v>
      </c>
      <c r="F2321" s="8" t="s">
        <v>1279</v>
      </c>
      <c r="G2321" s="8" t="s">
        <v>64</v>
      </c>
      <c r="H2321" s="8">
        <v>0.16</v>
      </c>
      <c r="I2321" s="8">
        <v>1070000</v>
      </c>
      <c r="J2321" s="8" t="str">
        <f t="shared" si="72"/>
        <v>Hoan Hao 1L_0.16</v>
      </c>
      <c r="K2321" s="8" t="str">
        <f t="shared" si="73"/>
        <v>Hoan Hao 1L_0.16_192876_C00547400</v>
      </c>
    </row>
    <row r="2322" spans="3:11" x14ac:dyDescent="0.2">
      <c r="C2322" s="8">
        <v>337329</v>
      </c>
      <c r="D2322" s="8" t="s">
        <v>1280</v>
      </c>
      <c r="E2322" s="8" t="s">
        <v>1281</v>
      </c>
      <c r="F2322" s="8" t="s">
        <v>1282</v>
      </c>
      <c r="G2322" s="8" t="s">
        <v>62</v>
      </c>
      <c r="H2322" s="8">
        <v>0.06</v>
      </c>
      <c r="I2322" s="8">
        <v>50000</v>
      </c>
      <c r="J2322" s="8" t="str">
        <f t="shared" si="72"/>
        <v>Cup yogurt_0.06</v>
      </c>
      <c r="K2322" s="8" t="str">
        <f t="shared" si="73"/>
        <v>Cup yogurt_0.06_337329_C00000002</v>
      </c>
    </row>
    <row r="2323" spans="3:11" x14ac:dyDescent="0.2">
      <c r="C2323" s="8">
        <v>337329</v>
      </c>
      <c r="D2323" s="8" t="s">
        <v>1280</v>
      </c>
      <c r="E2323" s="8" t="s">
        <v>1281</v>
      </c>
      <c r="F2323" s="8" t="s">
        <v>1282</v>
      </c>
      <c r="G2323" s="8" t="s">
        <v>25</v>
      </c>
      <c r="H2323" s="8">
        <v>8.4999999999999992E-2</v>
      </c>
      <c r="I2323" s="8">
        <v>2270000</v>
      </c>
      <c r="J2323" s="8" t="str">
        <f t="shared" si="72"/>
        <v>Fresh 110/ 180_0.085</v>
      </c>
      <c r="K2323" s="8" t="str">
        <f t="shared" si="73"/>
        <v>Fresh 110/ 180_0.085_337329_C00000002</v>
      </c>
    </row>
    <row r="2324" spans="3:11" x14ac:dyDescent="0.2">
      <c r="C2324" s="8">
        <v>337329</v>
      </c>
      <c r="D2324" s="8" t="s">
        <v>1280</v>
      </c>
      <c r="E2324" s="8" t="s">
        <v>1281</v>
      </c>
      <c r="F2324" s="8" t="s">
        <v>1282</v>
      </c>
      <c r="G2324" s="8" t="s">
        <v>27</v>
      </c>
      <c r="H2324" s="8">
        <v>0.06</v>
      </c>
      <c r="I2324" s="8">
        <v>50000</v>
      </c>
      <c r="J2324" s="8" t="str">
        <f t="shared" si="72"/>
        <v>YM 110/ 170_0.06</v>
      </c>
      <c r="K2324" s="8" t="str">
        <f t="shared" si="73"/>
        <v>YM 110/ 170_0.06_337329_C00000002</v>
      </c>
    </row>
    <row r="2325" spans="3:11" x14ac:dyDescent="0.2">
      <c r="C2325" s="8">
        <v>337329</v>
      </c>
      <c r="D2325" s="8" t="s">
        <v>1280</v>
      </c>
      <c r="E2325" s="8" t="s">
        <v>1283</v>
      </c>
      <c r="F2325" s="8" t="s">
        <v>1284</v>
      </c>
      <c r="G2325" s="8" t="s">
        <v>62</v>
      </c>
      <c r="H2325" s="8">
        <v>0.06</v>
      </c>
      <c r="I2325" s="8">
        <v>130000</v>
      </c>
      <c r="J2325" s="8" t="str">
        <f t="shared" si="72"/>
        <v>Cup yogurt_0.06</v>
      </c>
      <c r="K2325" s="8" t="str">
        <f t="shared" si="73"/>
        <v>Cup yogurt_0.06_337329_C00000427</v>
      </c>
    </row>
    <row r="2326" spans="3:11" x14ac:dyDescent="0.2">
      <c r="C2326" s="8">
        <v>337329</v>
      </c>
      <c r="D2326" s="8" t="s">
        <v>1280</v>
      </c>
      <c r="E2326" s="8" t="s">
        <v>1283</v>
      </c>
      <c r="F2326" s="8" t="s">
        <v>1284</v>
      </c>
      <c r="G2326" s="8" t="s">
        <v>81</v>
      </c>
      <c r="H2326" s="8">
        <v>0.06</v>
      </c>
      <c r="I2326" s="8">
        <v>130000</v>
      </c>
      <c r="J2326" s="8" t="str">
        <f t="shared" si="72"/>
        <v>DL Gold_0.06</v>
      </c>
      <c r="K2326" s="8" t="str">
        <f t="shared" si="73"/>
        <v>DL Gold_0.06_337329_C00000427</v>
      </c>
    </row>
    <row r="2327" spans="3:11" x14ac:dyDescent="0.2">
      <c r="C2327" s="8">
        <v>337329</v>
      </c>
      <c r="D2327" s="8" t="s">
        <v>1280</v>
      </c>
      <c r="E2327" s="8" t="s">
        <v>1283</v>
      </c>
      <c r="F2327" s="8" t="s">
        <v>1284</v>
      </c>
      <c r="G2327" s="8" t="s">
        <v>24</v>
      </c>
      <c r="H2327" s="8">
        <v>0.06</v>
      </c>
      <c r="I2327" s="8">
        <v>330000</v>
      </c>
      <c r="J2327" s="8" t="str">
        <f t="shared" si="72"/>
        <v>Fino_0.06</v>
      </c>
      <c r="K2327" s="8" t="str">
        <f t="shared" si="73"/>
        <v>Fino_0.06_337329_C00000427</v>
      </c>
    </row>
    <row r="2328" spans="3:11" x14ac:dyDescent="0.2">
      <c r="C2328" s="8">
        <v>337329</v>
      </c>
      <c r="D2328" s="8" t="s">
        <v>1280</v>
      </c>
      <c r="E2328" s="8" t="s">
        <v>1283</v>
      </c>
      <c r="F2328" s="8" t="s">
        <v>1284</v>
      </c>
      <c r="G2328" s="8" t="s">
        <v>25</v>
      </c>
      <c r="H2328" s="8">
        <v>8.4999999999999992E-2</v>
      </c>
      <c r="I2328" s="8">
        <v>1000000</v>
      </c>
      <c r="J2328" s="8" t="str">
        <f t="shared" si="72"/>
        <v>Fresh 110/ 180_0.085</v>
      </c>
      <c r="K2328" s="8" t="str">
        <f t="shared" si="73"/>
        <v>Fresh 110/ 180_0.085_337329_C00000427</v>
      </c>
    </row>
    <row r="2329" spans="3:11" x14ac:dyDescent="0.2">
      <c r="C2329" s="8">
        <v>337329</v>
      </c>
      <c r="D2329" s="8" t="s">
        <v>1280</v>
      </c>
      <c r="E2329" s="8" t="s">
        <v>1283</v>
      </c>
      <c r="F2329" s="8" t="s">
        <v>1284</v>
      </c>
      <c r="G2329" s="8" t="s">
        <v>45</v>
      </c>
      <c r="H2329" s="8">
        <v>0.06</v>
      </c>
      <c r="I2329" s="8">
        <v>50000</v>
      </c>
      <c r="J2329" s="8" t="str">
        <f t="shared" si="72"/>
        <v>Fristi LAD_0.06</v>
      </c>
      <c r="K2329" s="8" t="str">
        <f t="shared" si="73"/>
        <v>Fristi LAD_0.06_337329_C00000427</v>
      </c>
    </row>
    <row r="2330" spans="3:11" x14ac:dyDescent="0.2">
      <c r="C2330" s="8">
        <v>337329</v>
      </c>
      <c r="D2330" s="8" t="s">
        <v>1280</v>
      </c>
      <c r="E2330" s="8" t="s">
        <v>1283</v>
      </c>
      <c r="F2330" s="8" t="s">
        <v>1284</v>
      </c>
      <c r="G2330" s="8" t="s">
        <v>65</v>
      </c>
      <c r="H2330" s="8">
        <v>0.1</v>
      </c>
      <c r="I2330" s="8">
        <v>1000000</v>
      </c>
      <c r="J2330" s="8" t="str">
        <f t="shared" si="72"/>
        <v>Hoan Hao Tin_0.1</v>
      </c>
      <c r="K2330" s="8" t="str">
        <f t="shared" si="73"/>
        <v>Hoan Hao Tin_0.1_337329_C00000427</v>
      </c>
    </row>
    <row r="2331" spans="3:11" x14ac:dyDescent="0.2">
      <c r="C2331" s="8">
        <v>337329</v>
      </c>
      <c r="D2331" s="8" t="s">
        <v>1280</v>
      </c>
      <c r="E2331" s="8" t="s">
        <v>1283</v>
      </c>
      <c r="F2331" s="8" t="s">
        <v>1284</v>
      </c>
      <c r="G2331" s="8" t="s">
        <v>26</v>
      </c>
      <c r="H2331" s="8">
        <v>0.06</v>
      </c>
      <c r="I2331" s="8">
        <v>70000</v>
      </c>
      <c r="J2331" s="8" t="str">
        <f t="shared" si="72"/>
        <v>Ovaltine 110/ 180_0.06</v>
      </c>
      <c r="K2331" s="8" t="str">
        <f t="shared" si="73"/>
        <v>Ovaltine 110/ 180_0.06_337329_C00000427</v>
      </c>
    </row>
    <row r="2332" spans="3:11" x14ac:dyDescent="0.2">
      <c r="C2332" s="8">
        <v>337329</v>
      </c>
      <c r="D2332" s="8" t="s">
        <v>1280</v>
      </c>
      <c r="E2332" s="8" t="s">
        <v>1283</v>
      </c>
      <c r="F2332" s="8" t="s">
        <v>1284</v>
      </c>
      <c r="G2332" s="8" t="s">
        <v>27</v>
      </c>
      <c r="H2332" s="8">
        <v>0.06</v>
      </c>
      <c r="I2332" s="8">
        <v>50000</v>
      </c>
      <c r="J2332" s="8" t="str">
        <f t="shared" si="72"/>
        <v>YM 110/ 170_0.06</v>
      </c>
      <c r="K2332" s="8" t="str">
        <f t="shared" si="73"/>
        <v>YM 110/ 170_0.06_337329_C00000427</v>
      </c>
    </row>
    <row r="2333" spans="3:11" x14ac:dyDescent="0.2">
      <c r="C2333" s="8">
        <v>337329</v>
      </c>
      <c r="D2333" s="8" t="s">
        <v>1280</v>
      </c>
      <c r="E2333" s="8" t="s">
        <v>1283</v>
      </c>
      <c r="F2333" s="8" t="s">
        <v>1284</v>
      </c>
      <c r="G2333" s="8" t="s">
        <v>59</v>
      </c>
      <c r="H2333" s="8">
        <v>0.06</v>
      </c>
      <c r="I2333" s="8">
        <v>50000</v>
      </c>
      <c r="J2333" s="8" t="str">
        <f t="shared" si="72"/>
        <v>YM Bottle_0.06</v>
      </c>
      <c r="K2333" s="8" t="str">
        <f t="shared" si="73"/>
        <v>YM Bottle_0.06_337329_C00000427</v>
      </c>
    </row>
    <row r="2334" spans="3:11" x14ac:dyDescent="0.2">
      <c r="C2334" s="8">
        <v>337329</v>
      </c>
      <c r="D2334" s="8" t="s">
        <v>1280</v>
      </c>
      <c r="E2334" s="8" t="s">
        <v>1285</v>
      </c>
      <c r="F2334" s="8" t="s">
        <v>1286</v>
      </c>
      <c r="G2334" s="8" t="s">
        <v>17</v>
      </c>
      <c r="H2334" s="8">
        <v>5.5E-2</v>
      </c>
      <c r="I2334" s="8">
        <v>50000</v>
      </c>
      <c r="J2334" s="8" t="str">
        <f t="shared" si="72"/>
        <v>CK 110/ 170_0.055</v>
      </c>
      <c r="K2334" s="8" t="str">
        <f t="shared" si="73"/>
        <v>CK 110/ 170_0.055_337329_C00002886</v>
      </c>
    </row>
    <row r="2335" spans="3:11" x14ac:dyDescent="0.2">
      <c r="C2335" s="8">
        <v>337329</v>
      </c>
      <c r="D2335" s="8" t="s">
        <v>1280</v>
      </c>
      <c r="E2335" s="8" t="s">
        <v>1285</v>
      </c>
      <c r="F2335" s="8" t="s">
        <v>1286</v>
      </c>
      <c r="G2335" s="8" t="s">
        <v>24</v>
      </c>
      <c r="H2335" s="8">
        <v>0.06</v>
      </c>
      <c r="I2335" s="8">
        <v>50000</v>
      </c>
      <c r="J2335" s="8" t="str">
        <f t="shared" si="72"/>
        <v>Fino_0.06</v>
      </c>
      <c r="K2335" s="8" t="str">
        <f t="shared" si="73"/>
        <v>Fino_0.06_337329_C00002886</v>
      </c>
    </row>
    <row r="2336" spans="3:11" x14ac:dyDescent="0.2">
      <c r="C2336" s="8">
        <v>337329</v>
      </c>
      <c r="D2336" s="8" t="s">
        <v>1280</v>
      </c>
      <c r="E2336" s="8" t="s">
        <v>1285</v>
      </c>
      <c r="F2336" s="8" t="s">
        <v>1286</v>
      </c>
      <c r="G2336" s="8" t="s">
        <v>25</v>
      </c>
      <c r="H2336" s="8">
        <v>5.5E-2</v>
      </c>
      <c r="I2336" s="8">
        <v>70000</v>
      </c>
      <c r="J2336" s="8" t="str">
        <f t="shared" si="72"/>
        <v>Fresh 110/ 180_0.055</v>
      </c>
      <c r="K2336" s="8" t="str">
        <f t="shared" si="73"/>
        <v>Fresh 110/ 180_0.055_337329_C00002886</v>
      </c>
    </row>
    <row r="2337" spans="3:11" x14ac:dyDescent="0.2">
      <c r="C2337" s="8">
        <v>337329</v>
      </c>
      <c r="D2337" s="8" t="s">
        <v>1280</v>
      </c>
      <c r="E2337" s="8" t="s">
        <v>1285</v>
      </c>
      <c r="F2337" s="8" t="s">
        <v>1286</v>
      </c>
      <c r="G2337" s="8" t="s">
        <v>45</v>
      </c>
      <c r="H2337" s="8">
        <v>0.06</v>
      </c>
      <c r="I2337" s="8">
        <v>130000</v>
      </c>
      <c r="J2337" s="8" t="str">
        <f t="shared" si="72"/>
        <v>Fristi LAD_0.06</v>
      </c>
      <c r="K2337" s="8" t="str">
        <f t="shared" si="73"/>
        <v>Fristi LAD_0.06_337329_C00002886</v>
      </c>
    </row>
    <row r="2338" spans="3:11" x14ac:dyDescent="0.2">
      <c r="C2338" s="8">
        <v>337329</v>
      </c>
      <c r="D2338" s="8" t="s">
        <v>1280</v>
      </c>
      <c r="E2338" s="8" t="s">
        <v>1285</v>
      </c>
      <c r="F2338" s="8" t="s">
        <v>1286</v>
      </c>
      <c r="G2338" s="8" t="s">
        <v>26</v>
      </c>
      <c r="H2338" s="8">
        <v>0.06</v>
      </c>
      <c r="I2338" s="8">
        <v>50000</v>
      </c>
      <c r="J2338" s="8" t="str">
        <f t="shared" si="72"/>
        <v>Ovaltine 110/ 180_0.06</v>
      </c>
      <c r="K2338" s="8" t="str">
        <f t="shared" si="73"/>
        <v>Ovaltine 110/ 180_0.06_337329_C00002886</v>
      </c>
    </row>
    <row r="2339" spans="3:11" x14ac:dyDescent="0.2">
      <c r="C2339" s="8">
        <v>337329</v>
      </c>
      <c r="D2339" s="8" t="s">
        <v>1280</v>
      </c>
      <c r="E2339" s="8" t="s">
        <v>1285</v>
      </c>
      <c r="F2339" s="8" t="s">
        <v>1286</v>
      </c>
      <c r="G2339" s="8" t="s">
        <v>27</v>
      </c>
      <c r="H2339" s="8">
        <v>0.06</v>
      </c>
      <c r="I2339" s="8">
        <v>200000</v>
      </c>
      <c r="J2339" s="8" t="str">
        <f t="shared" si="72"/>
        <v>YM 110/ 170_0.06</v>
      </c>
      <c r="K2339" s="8" t="str">
        <f t="shared" si="73"/>
        <v>YM 110/ 170_0.06_337329_C00002886</v>
      </c>
    </row>
    <row r="2340" spans="3:11" x14ac:dyDescent="0.2">
      <c r="C2340" s="8">
        <v>337329</v>
      </c>
      <c r="D2340" s="8" t="s">
        <v>1280</v>
      </c>
      <c r="E2340" s="8" t="s">
        <v>1287</v>
      </c>
      <c r="F2340" s="8" t="s">
        <v>1288</v>
      </c>
      <c r="G2340" s="8" t="s">
        <v>14</v>
      </c>
      <c r="H2340" s="8">
        <v>0.08</v>
      </c>
      <c r="I2340" s="8">
        <v>49070000</v>
      </c>
      <c r="J2340" s="8" t="str">
        <f t="shared" si="72"/>
        <v>Bột Nguyên kem 400gr/ 900gr_0.08</v>
      </c>
      <c r="K2340" s="8" t="str">
        <f t="shared" si="73"/>
        <v>Bột Nguyên kem 400gr/ 900gr_0.08_337329_C00002955</v>
      </c>
    </row>
    <row r="2341" spans="3:11" x14ac:dyDescent="0.2">
      <c r="C2341" s="8">
        <v>337329</v>
      </c>
      <c r="D2341" s="8" t="s">
        <v>1280</v>
      </c>
      <c r="E2341" s="8" t="s">
        <v>1287</v>
      </c>
      <c r="F2341" s="8" t="s">
        <v>1288</v>
      </c>
      <c r="G2341" s="8" t="s">
        <v>94</v>
      </c>
      <c r="H2341" s="8">
        <v>0.08</v>
      </c>
      <c r="I2341" s="8">
        <v>50000</v>
      </c>
      <c r="J2341" s="8" t="str">
        <f t="shared" si="72"/>
        <v>DL Blue_0.08</v>
      </c>
      <c r="K2341" s="8" t="str">
        <f t="shared" si="73"/>
        <v>DL Blue_0.08_337329_C00002955</v>
      </c>
    </row>
    <row r="2342" spans="3:11" x14ac:dyDescent="0.2">
      <c r="C2342" s="8">
        <v>337329</v>
      </c>
      <c r="D2342" s="8" t="s">
        <v>1280</v>
      </c>
      <c r="E2342" s="8" t="s">
        <v>1287</v>
      </c>
      <c r="F2342" s="8" t="s">
        <v>1288</v>
      </c>
      <c r="G2342" s="8" t="s">
        <v>81</v>
      </c>
      <c r="H2342" s="8">
        <v>0.08</v>
      </c>
      <c r="I2342" s="8">
        <v>670000</v>
      </c>
      <c r="J2342" s="8" t="str">
        <f t="shared" si="72"/>
        <v>DL Gold_0.08</v>
      </c>
      <c r="K2342" s="8" t="str">
        <f t="shared" si="73"/>
        <v>DL Gold_0.08_337329_C00002955</v>
      </c>
    </row>
    <row r="2343" spans="3:11" x14ac:dyDescent="0.2">
      <c r="C2343" s="8">
        <v>337329</v>
      </c>
      <c r="D2343" s="8" t="s">
        <v>1280</v>
      </c>
      <c r="E2343" s="8" t="s">
        <v>1287</v>
      </c>
      <c r="F2343" s="8" t="s">
        <v>1288</v>
      </c>
      <c r="G2343" s="8" t="s">
        <v>24</v>
      </c>
      <c r="H2343" s="8">
        <v>0.12</v>
      </c>
      <c r="I2343" s="8">
        <v>2200000</v>
      </c>
      <c r="J2343" s="8" t="str">
        <f t="shared" si="72"/>
        <v>Fino_0.12</v>
      </c>
      <c r="K2343" s="8" t="str">
        <f t="shared" si="73"/>
        <v>Fino_0.12_337329_C00002955</v>
      </c>
    </row>
    <row r="2344" spans="3:11" x14ac:dyDescent="0.2">
      <c r="C2344" s="8">
        <v>337329</v>
      </c>
      <c r="D2344" s="8" t="s">
        <v>1280</v>
      </c>
      <c r="E2344" s="8" t="s">
        <v>1287</v>
      </c>
      <c r="F2344" s="8" t="s">
        <v>1288</v>
      </c>
      <c r="G2344" s="8" t="s">
        <v>25</v>
      </c>
      <c r="H2344" s="8">
        <v>0.105</v>
      </c>
      <c r="I2344" s="8">
        <v>50000</v>
      </c>
      <c r="J2344" s="8" t="str">
        <f t="shared" si="72"/>
        <v>Fresh 110/ 180_0.105</v>
      </c>
      <c r="K2344" s="8" t="str">
        <f t="shared" si="73"/>
        <v>Fresh 110/ 180_0.105_337329_C00002955</v>
      </c>
    </row>
    <row r="2345" spans="3:11" x14ac:dyDescent="0.2">
      <c r="C2345" s="8">
        <v>337329</v>
      </c>
      <c r="D2345" s="8" t="s">
        <v>1280</v>
      </c>
      <c r="E2345" s="8" t="s">
        <v>1287</v>
      </c>
      <c r="F2345" s="8" t="s">
        <v>1288</v>
      </c>
      <c r="G2345" s="8" t="s">
        <v>72</v>
      </c>
      <c r="H2345" s="8">
        <v>0.125</v>
      </c>
      <c r="I2345" s="8">
        <v>25800000</v>
      </c>
      <c r="J2345" s="8" t="str">
        <f t="shared" si="72"/>
        <v>Fresh 1L_0.125</v>
      </c>
      <c r="K2345" s="8" t="str">
        <f t="shared" si="73"/>
        <v>Fresh 1L_0.125_337329_C00002955</v>
      </c>
    </row>
    <row r="2346" spans="3:11" x14ac:dyDescent="0.2">
      <c r="C2346" s="8">
        <v>337329</v>
      </c>
      <c r="D2346" s="8" t="s">
        <v>1280</v>
      </c>
      <c r="E2346" s="8" t="s">
        <v>1287</v>
      </c>
      <c r="F2346" s="8" t="s">
        <v>1288</v>
      </c>
      <c r="G2346" s="8" t="s">
        <v>69</v>
      </c>
      <c r="H2346" s="8">
        <v>0.08</v>
      </c>
      <c r="I2346" s="8">
        <v>1200000</v>
      </c>
      <c r="J2346" s="8" t="str">
        <f t="shared" si="72"/>
        <v>Ovaltine 285g_0.08</v>
      </c>
      <c r="K2346" s="8" t="str">
        <f t="shared" si="73"/>
        <v>Ovaltine 285g_0.08_337329_C00002955</v>
      </c>
    </row>
    <row r="2347" spans="3:11" x14ac:dyDescent="0.2">
      <c r="C2347" s="8">
        <v>337329</v>
      </c>
      <c r="D2347" s="8" t="s">
        <v>1280</v>
      </c>
      <c r="E2347" s="8" t="s">
        <v>1287</v>
      </c>
      <c r="F2347" s="8" t="s">
        <v>1288</v>
      </c>
      <c r="G2347" s="8" t="s">
        <v>99</v>
      </c>
      <c r="H2347" s="8">
        <v>0.08</v>
      </c>
      <c r="I2347" s="8">
        <v>670000</v>
      </c>
      <c r="J2347" s="8" t="str">
        <f t="shared" si="72"/>
        <v>Ovaltine 400g_0.08</v>
      </c>
      <c r="K2347" s="8" t="str">
        <f t="shared" si="73"/>
        <v>Ovaltine 400g_0.08_337329_C00002955</v>
      </c>
    </row>
    <row r="2348" spans="3:11" x14ac:dyDescent="0.2">
      <c r="C2348" s="8">
        <v>337329</v>
      </c>
      <c r="D2348" s="8" t="s">
        <v>1280</v>
      </c>
      <c r="E2348" s="8" t="s">
        <v>1287</v>
      </c>
      <c r="F2348" s="8" t="s">
        <v>1288</v>
      </c>
      <c r="G2348" s="8" t="s">
        <v>458</v>
      </c>
      <c r="H2348" s="8">
        <v>0.08</v>
      </c>
      <c r="I2348" s="8">
        <v>2000000</v>
      </c>
      <c r="J2348" s="8" t="str">
        <f t="shared" si="72"/>
        <v>Truong Sinh_0.08</v>
      </c>
      <c r="K2348" s="8" t="str">
        <f t="shared" si="73"/>
        <v>Truong Sinh_0.08_337329_C00002955</v>
      </c>
    </row>
    <row r="2349" spans="3:11" x14ac:dyDescent="0.2">
      <c r="C2349" s="8">
        <v>337329</v>
      </c>
      <c r="D2349" s="8" t="s">
        <v>1280</v>
      </c>
      <c r="E2349" s="8" t="s">
        <v>1287</v>
      </c>
      <c r="F2349" s="8" t="s">
        <v>1288</v>
      </c>
      <c r="G2349" s="8" t="s">
        <v>27</v>
      </c>
      <c r="H2349" s="8">
        <v>0.08</v>
      </c>
      <c r="I2349" s="8">
        <v>50000</v>
      </c>
      <c r="J2349" s="8" t="str">
        <f t="shared" si="72"/>
        <v>YM 110/ 170_0.08</v>
      </c>
      <c r="K2349" s="8" t="str">
        <f t="shared" si="73"/>
        <v>YM 110/ 170_0.08_337329_C00002955</v>
      </c>
    </row>
    <row r="2350" spans="3:11" x14ac:dyDescent="0.2">
      <c r="C2350" s="8">
        <v>337329</v>
      </c>
      <c r="D2350" s="8" t="s">
        <v>1280</v>
      </c>
      <c r="E2350" s="8" t="s">
        <v>1289</v>
      </c>
      <c r="F2350" s="8" t="s">
        <v>1290</v>
      </c>
      <c r="G2350" s="8" t="s">
        <v>24</v>
      </c>
      <c r="H2350" s="8">
        <v>0.06</v>
      </c>
      <c r="I2350" s="8">
        <v>50000</v>
      </c>
      <c r="J2350" s="8" t="str">
        <f t="shared" si="72"/>
        <v>Fino_0.06</v>
      </c>
      <c r="K2350" s="8" t="str">
        <f t="shared" si="73"/>
        <v>Fino_0.06_337329_C00003862</v>
      </c>
    </row>
    <row r="2351" spans="3:11" x14ac:dyDescent="0.2">
      <c r="C2351" s="8">
        <v>337329</v>
      </c>
      <c r="D2351" s="8" t="s">
        <v>1280</v>
      </c>
      <c r="E2351" s="8" t="s">
        <v>1289</v>
      </c>
      <c r="F2351" s="8" t="s">
        <v>1290</v>
      </c>
      <c r="G2351" s="8" t="s">
        <v>72</v>
      </c>
      <c r="H2351" s="8">
        <v>0.12</v>
      </c>
      <c r="I2351" s="8">
        <v>70000</v>
      </c>
      <c r="J2351" s="8" t="str">
        <f t="shared" si="72"/>
        <v>Fresh 1L_0.12</v>
      </c>
      <c r="K2351" s="8" t="str">
        <f t="shared" si="73"/>
        <v>Fresh 1L_0.12_337329_C00003862</v>
      </c>
    </row>
    <row r="2352" spans="3:11" x14ac:dyDescent="0.2">
      <c r="C2352" s="8">
        <v>337329</v>
      </c>
      <c r="D2352" s="8" t="s">
        <v>1280</v>
      </c>
      <c r="E2352" s="8" t="s">
        <v>1291</v>
      </c>
      <c r="F2352" s="8" t="s">
        <v>1292</v>
      </c>
      <c r="G2352" s="8" t="s">
        <v>62</v>
      </c>
      <c r="H2352" s="8">
        <v>0.15</v>
      </c>
      <c r="I2352" s="8">
        <v>4070000</v>
      </c>
      <c r="J2352" s="8" t="str">
        <f t="shared" si="72"/>
        <v>Cup yogurt_0.15</v>
      </c>
      <c r="K2352" s="8" t="str">
        <f t="shared" si="73"/>
        <v>Cup yogurt_0.15_337329_C00004907</v>
      </c>
    </row>
    <row r="2353" spans="3:11" x14ac:dyDescent="0.2">
      <c r="C2353" s="8">
        <v>337329</v>
      </c>
      <c r="D2353" s="8" t="s">
        <v>1280</v>
      </c>
      <c r="E2353" s="8" t="s">
        <v>1291</v>
      </c>
      <c r="F2353" s="8" t="s">
        <v>1292</v>
      </c>
      <c r="G2353" s="8" t="s">
        <v>24</v>
      </c>
      <c r="H2353" s="8">
        <v>0.09</v>
      </c>
      <c r="I2353" s="8">
        <v>50000</v>
      </c>
      <c r="J2353" s="8" t="str">
        <f t="shared" si="72"/>
        <v>Fino_0.09</v>
      </c>
      <c r="K2353" s="8" t="str">
        <f t="shared" si="73"/>
        <v>Fino_0.09_337329_C00004907</v>
      </c>
    </row>
    <row r="2354" spans="3:11" x14ac:dyDescent="0.2">
      <c r="C2354" s="8">
        <v>337329</v>
      </c>
      <c r="D2354" s="8" t="s">
        <v>1280</v>
      </c>
      <c r="E2354" s="8" t="s">
        <v>1291</v>
      </c>
      <c r="F2354" s="8" t="s">
        <v>1292</v>
      </c>
      <c r="G2354" s="8" t="s">
        <v>72</v>
      </c>
      <c r="H2354" s="8">
        <v>0.05</v>
      </c>
      <c r="I2354" s="8">
        <v>50000</v>
      </c>
      <c r="J2354" s="8" t="str">
        <f t="shared" si="72"/>
        <v>Fresh 1L_0.05</v>
      </c>
      <c r="K2354" s="8" t="str">
        <f t="shared" si="73"/>
        <v>Fresh 1L_0.05_337329_C00004907</v>
      </c>
    </row>
    <row r="2355" spans="3:11" x14ac:dyDescent="0.2">
      <c r="C2355" s="8">
        <v>337329</v>
      </c>
      <c r="D2355" s="8" t="s">
        <v>1280</v>
      </c>
      <c r="E2355" s="8" t="s">
        <v>1291</v>
      </c>
      <c r="F2355" s="8" t="s">
        <v>1292</v>
      </c>
      <c r="G2355" s="8" t="s">
        <v>64</v>
      </c>
      <c r="H2355" s="8">
        <v>0.18</v>
      </c>
      <c r="I2355" s="8">
        <v>15400000</v>
      </c>
      <c r="J2355" s="8" t="str">
        <f t="shared" si="72"/>
        <v>Hoan Hao 1L_0.18</v>
      </c>
      <c r="K2355" s="8" t="str">
        <f t="shared" si="73"/>
        <v>Hoan Hao 1L_0.18_337329_C00004907</v>
      </c>
    </row>
    <row r="2356" spans="3:11" x14ac:dyDescent="0.2">
      <c r="C2356" s="8">
        <v>337329</v>
      </c>
      <c r="D2356" s="8" t="s">
        <v>1280</v>
      </c>
      <c r="E2356" s="8" t="s">
        <v>1291</v>
      </c>
      <c r="F2356" s="8" t="s">
        <v>1292</v>
      </c>
      <c r="G2356" s="8" t="s">
        <v>65</v>
      </c>
      <c r="H2356" s="8">
        <v>0.14000000000000001</v>
      </c>
      <c r="I2356" s="8">
        <v>42670000</v>
      </c>
      <c r="J2356" s="8" t="str">
        <f t="shared" si="72"/>
        <v>Hoan Hao Tin_0.14</v>
      </c>
      <c r="K2356" s="8" t="str">
        <f t="shared" si="73"/>
        <v>Hoan Hao Tin_0.14_337329_C00004907</v>
      </c>
    </row>
    <row r="2357" spans="3:11" x14ac:dyDescent="0.2">
      <c r="C2357" s="8">
        <v>337329</v>
      </c>
      <c r="D2357" s="8" t="s">
        <v>1280</v>
      </c>
      <c r="E2357" s="8" t="s">
        <v>1293</v>
      </c>
      <c r="F2357" s="8" t="s">
        <v>1294</v>
      </c>
      <c r="G2357" s="8" t="s">
        <v>17</v>
      </c>
      <c r="H2357" s="8">
        <v>5.5E-2</v>
      </c>
      <c r="I2357" s="8">
        <v>50000</v>
      </c>
      <c r="J2357" s="8" t="str">
        <f t="shared" si="72"/>
        <v>CK 110/ 170_0.055</v>
      </c>
      <c r="K2357" s="8" t="str">
        <f t="shared" si="73"/>
        <v>CK 110/ 170_0.055_337329_C00005188</v>
      </c>
    </row>
    <row r="2358" spans="3:11" x14ac:dyDescent="0.2">
      <c r="C2358" s="8">
        <v>337329</v>
      </c>
      <c r="D2358" s="8" t="s">
        <v>1280</v>
      </c>
      <c r="E2358" s="8" t="s">
        <v>1293</v>
      </c>
      <c r="F2358" s="8" t="s">
        <v>1294</v>
      </c>
      <c r="G2358" s="8" t="s">
        <v>81</v>
      </c>
      <c r="H2358" s="8">
        <v>0.06</v>
      </c>
      <c r="I2358" s="8">
        <v>50000</v>
      </c>
      <c r="J2358" s="8" t="str">
        <f t="shared" si="72"/>
        <v>DL Gold_0.06</v>
      </c>
      <c r="K2358" s="8" t="str">
        <f t="shared" si="73"/>
        <v>DL Gold_0.06_337329_C00005188</v>
      </c>
    </row>
    <row r="2359" spans="3:11" x14ac:dyDescent="0.2">
      <c r="C2359" s="8">
        <v>337329</v>
      </c>
      <c r="D2359" s="8" t="s">
        <v>1280</v>
      </c>
      <c r="E2359" s="8" t="s">
        <v>1293</v>
      </c>
      <c r="F2359" s="8" t="s">
        <v>1294</v>
      </c>
      <c r="G2359" s="8" t="s">
        <v>24</v>
      </c>
      <c r="H2359" s="8">
        <v>0.1</v>
      </c>
      <c r="I2359" s="8">
        <v>50000</v>
      </c>
      <c r="J2359" s="8" t="str">
        <f t="shared" si="72"/>
        <v>Fino_0.1</v>
      </c>
      <c r="K2359" s="8" t="str">
        <f t="shared" si="73"/>
        <v>Fino_0.1_337329_C00005188</v>
      </c>
    </row>
    <row r="2360" spans="3:11" x14ac:dyDescent="0.2">
      <c r="C2360" s="8">
        <v>337329</v>
      </c>
      <c r="D2360" s="8" t="s">
        <v>1280</v>
      </c>
      <c r="E2360" s="8" t="s">
        <v>1293</v>
      </c>
      <c r="F2360" s="8" t="s">
        <v>1294</v>
      </c>
      <c r="G2360" s="8" t="s">
        <v>25</v>
      </c>
      <c r="H2360" s="8">
        <v>5.5E-2</v>
      </c>
      <c r="I2360" s="8">
        <v>50000</v>
      </c>
      <c r="J2360" s="8" t="str">
        <f t="shared" si="72"/>
        <v>Fresh 110/ 180_0.055</v>
      </c>
      <c r="K2360" s="8" t="str">
        <f t="shared" si="73"/>
        <v>Fresh 110/ 180_0.055_337329_C00005188</v>
      </c>
    </row>
    <row r="2361" spans="3:11" x14ac:dyDescent="0.2">
      <c r="C2361" s="8">
        <v>337329</v>
      </c>
      <c r="D2361" s="8" t="s">
        <v>1280</v>
      </c>
      <c r="E2361" s="8" t="s">
        <v>1293</v>
      </c>
      <c r="F2361" s="8" t="s">
        <v>1294</v>
      </c>
      <c r="G2361" s="8" t="s">
        <v>72</v>
      </c>
      <c r="H2361" s="8">
        <v>5.5E-2</v>
      </c>
      <c r="I2361" s="8">
        <v>50000</v>
      </c>
      <c r="J2361" s="8" t="str">
        <f t="shared" si="72"/>
        <v>Fresh 1L_0.055</v>
      </c>
      <c r="K2361" s="8" t="str">
        <f t="shared" si="73"/>
        <v>Fresh 1L_0.055_337329_C00005188</v>
      </c>
    </row>
    <row r="2362" spans="3:11" x14ac:dyDescent="0.2">
      <c r="C2362" s="8">
        <v>337329</v>
      </c>
      <c r="D2362" s="8" t="s">
        <v>1280</v>
      </c>
      <c r="E2362" s="8" t="s">
        <v>1293</v>
      </c>
      <c r="F2362" s="8" t="s">
        <v>1294</v>
      </c>
      <c r="G2362" s="8" t="s">
        <v>26</v>
      </c>
      <c r="H2362" s="8">
        <v>0.06</v>
      </c>
      <c r="I2362" s="8">
        <v>50000</v>
      </c>
      <c r="J2362" s="8" t="str">
        <f t="shared" si="72"/>
        <v>Ovaltine 110/ 180_0.06</v>
      </c>
      <c r="K2362" s="8" t="str">
        <f t="shared" si="73"/>
        <v>Ovaltine 110/ 180_0.06_337329_C00005188</v>
      </c>
    </row>
    <row r="2363" spans="3:11" x14ac:dyDescent="0.2">
      <c r="C2363" s="8">
        <v>337329</v>
      </c>
      <c r="D2363" s="8" t="s">
        <v>1280</v>
      </c>
      <c r="E2363" s="8" t="s">
        <v>1293</v>
      </c>
      <c r="F2363" s="8" t="s">
        <v>1294</v>
      </c>
      <c r="G2363" s="8" t="s">
        <v>69</v>
      </c>
      <c r="H2363" s="8">
        <v>0.12</v>
      </c>
      <c r="I2363" s="8">
        <v>5670000</v>
      </c>
      <c r="J2363" s="8" t="str">
        <f t="shared" si="72"/>
        <v>Ovaltine 285g_0.12</v>
      </c>
      <c r="K2363" s="8" t="str">
        <f t="shared" si="73"/>
        <v>Ovaltine 285g_0.12_337329_C00005188</v>
      </c>
    </row>
    <row r="2364" spans="3:11" x14ac:dyDescent="0.2">
      <c r="C2364" s="8">
        <v>337329</v>
      </c>
      <c r="D2364" s="8" t="s">
        <v>1280</v>
      </c>
      <c r="E2364" s="8" t="s">
        <v>1293</v>
      </c>
      <c r="F2364" s="8" t="s">
        <v>1294</v>
      </c>
      <c r="G2364" s="8" t="s">
        <v>99</v>
      </c>
      <c r="H2364" s="8">
        <v>0.12</v>
      </c>
      <c r="I2364" s="8">
        <v>13270000</v>
      </c>
      <c r="J2364" s="8" t="str">
        <f t="shared" si="72"/>
        <v>Ovaltine 400g_0.12</v>
      </c>
      <c r="K2364" s="8" t="str">
        <f t="shared" si="73"/>
        <v>Ovaltine 400g_0.12_337329_C00005188</v>
      </c>
    </row>
    <row r="2365" spans="3:11" x14ac:dyDescent="0.2">
      <c r="C2365" s="8">
        <v>337329</v>
      </c>
      <c r="D2365" s="8" t="s">
        <v>1280</v>
      </c>
      <c r="E2365" s="8" t="s">
        <v>1293</v>
      </c>
      <c r="F2365" s="8" t="s">
        <v>1294</v>
      </c>
      <c r="G2365" s="8" t="s">
        <v>27</v>
      </c>
      <c r="H2365" s="8">
        <v>0.06</v>
      </c>
      <c r="I2365" s="8">
        <v>50000</v>
      </c>
      <c r="J2365" s="8" t="str">
        <f t="shared" si="72"/>
        <v>YM 110/ 170_0.06</v>
      </c>
      <c r="K2365" s="8" t="str">
        <f t="shared" si="73"/>
        <v>YM 110/ 170_0.06_337329_C00005188</v>
      </c>
    </row>
    <row r="2366" spans="3:11" x14ac:dyDescent="0.2">
      <c r="C2366" s="8">
        <v>337329</v>
      </c>
      <c r="D2366" s="8" t="s">
        <v>1280</v>
      </c>
      <c r="E2366" s="8" t="s">
        <v>1295</v>
      </c>
      <c r="F2366" s="8" t="s">
        <v>1296</v>
      </c>
      <c r="G2366" s="8" t="s">
        <v>62</v>
      </c>
      <c r="H2366" s="8">
        <v>0.14000000000000001</v>
      </c>
      <c r="I2366" s="8">
        <v>70000</v>
      </c>
      <c r="J2366" s="8" t="str">
        <f t="shared" si="72"/>
        <v>Cup yogurt_0.14</v>
      </c>
      <c r="K2366" s="8" t="str">
        <f t="shared" si="73"/>
        <v>Cup yogurt_0.14_337329_C00005244</v>
      </c>
    </row>
    <row r="2367" spans="3:11" x14ac:dyDescent="0.2">
      <c r="C2367" s="8">
        <v>337329</v>
      </c>
      <c r="D2367" s="8" t="s">
        <v>1280</v>
      </c>
      <c r="E2367" s="8" t="s">
        <v>1295</v>
      </c>
      <c r="F2367" s="8" t="s">
        <v>1296</v>
      </c>
      <c r="G2367" s="8" t="s">
        <v>24</v>
      </c>
      <c r="H2367" s="8">
        <v>7.0000000000000007E-2</v>
      </c>
      <c r="I2367" s="8">
        <v>70000</v>
      </c>
      <c r="J2367" s="8" t="str">
        <f t="shared" si="72"/>
        <v>Fino_0.07</v>
      </c>
      <c r="K2367" s="8" t="str">
        <f t="shared" si="73"/>
        <v>Fino_0.07_337329_C00005244</v>
      </c>
    </row>
    <row r="2368" spans="3:11" x14ac:dyDescent="0.2">
      <c r="C2368" s="8">
        <v>337329</v>
      </c>
      <c r="D2368" s="8" t="s">
        <v>1280</v>
      </c>
      <c r="E2368" s="8" t="s">
        <v>1295</v>
      </c>
      <c r="F2368" s="8" t="s">
        <v>1296</v>
      </c>
      <c r="G2368" s="8" t="s">
        <v>72</v>
      </c>
      <c r="H2368" s="8">
        <v>0.05</v>
      </c>
      <c r="I2368" s="8">
        <v>50000</v>
      </c>
      <c r="J2368" s="8" t="str">
        <f t="shared" si="72"/>
        <v>Fresh 1L_0.05</v>
      </c>
      <c r="K2368" s="8" t="str">
        <f t="shared" si="73"/>
        <v>Fresh 1L_0.05_337329_C00005244</v>
      </c>
    </row>
    <row r="2369" spans="3:11" x14ac:dyDescent="0.2">
      <c r="C2369" s="8">
        <v>337329</v>
      </c>
      <c r="D2369" s="8" t="s">
        <v>1280</v>
      </c>
      <c r="E2369" s="8" t="s">
        <v>1295</v>
      </c>
      <c r="F2369" s="8" t="s">
        <v>1296</v>
      </c>
      <c r="G2369" s="8" t="s">
        <v>64</v>
      </c>
      <c r="H2369" s="8">
        <v>0.14000000000000001</v>
      </c>
      <c r="I2369" s="8">
        <v>50000</v>
      </c>
      <c r="J2369" s="8" t="str">
        <f t="shared" si="72"/>
        <v>Hoan Hao 1L_0.14</v>
      </c>
      <c r="K2369" s="8" t="str">
        <f t="shared" si="73"/>
        <v>Hoan Hao 1L_0.14_337329_C00005244</v>
      </c>
    </row>
    <row r="2370" spans="3:11" x14ac:dyDescent="0.2">
      <c r="C2370" s="8">
        <v>337329</v>
      </c>
      <c r="D2370" s="8" t="s">
        <v>1280</v>
      </c>
      <c r="E2370" s="8" t="s">
        <v>1295</v>
      </c>
      <c r="F2370" s="8" t="s">
        <v>1296</v>
      </c>
      <c r="G2370" s="8" t="s">
        <v>65</v>
      </c>
      <c r="H2370" s="8">
        <v>0.13</v>
      </c>
      <c r="I2370" s="8">
        <v>70000</v>
      </c>
      <c r="J2370" s="8" t="str">
        <f t="shared" ref="J2370:J2433" si="74">G2370&amp;"_"&amp;H2370</f>
        <v>Hoan Hao Tin_0.13</v>
      </c>
      <c r="K2370" s="8" t="str">
        <f t="shared" si="73"/>
        <v>Hoan Hao Tin_0.13_337329_C00005244</v>
      </c>
    </row>
    <row r="2371" spans="3:11" x14ac:dyDescent="0.2">
      <c r="C2371" s="8">
        <v>337329</v>
      </c>
      <c r="D2371" s="8" t="s">
        <v>1280</v>
      </c>
      <c r="E2371" s="8" t="s">
        <v>1297</v>
      </c>
      <c r="F2371" s="8" t="s">
        <v>1298</v>
      </c>
      <c r="G2371" s="8" t="s">
        <v>62</v>
      </c>
      <c r="H2371" s="8">
        <v>0.06</v>
      </c>
      <c r="I2371" s="8">
        <v>50000</v>
      </c>
      <c r="J2371" s="8" t="str">
        <f t="shared" si="74"/>
        <v>Cup yogurt_0.06</v>
      </c>
      <c r="K2371" s="8" t="str">
        <f t="shared" ref="K2371:K2434" si="75">G2371&amp;"_"&amp;H2371&amp;"_"&amp;C2371&amp;"_"&amp;E2371</f>
        <v>Cup yogurt_0.06_337329_C00426905</v>
      </c>
    </row>
    <row r="2372" spans="3:11" x14ac:dyDescent="0.2">
      <c r="C2372" s="8">
        <v>337329</v>
      </c>
      <c r="D2372" s="8" t="s">
        <v>1280</v>
      </c>
      <c r="E2372" s="8" t="s">
        <v>1297</v>
      </c>
      <c r="F2372" s="8" t="s">
        <v>1298</v>
      </c>
      <c r="G2372" s="8" t="s">
        <v>25</v>
      </c>
      <c r="H2372" s="8">
        <v>8.4999999999999992E-2</v>
      </c>
      <c r="I2372" s="8">
        <v>1930000</v>
      </c>
      <c r="J2372" s="8" t="str">
        <f t="shared" si="74"/>
        <v>Fresh 110/ 180_0.085</v>
      </c>
      <c r="K2372" s="8" t="str">
        <f t="shared" si="75"/>
        <v>Fresh 110/ 180_0.085_337329_C00426905</v>
      </c>
    </row>
    <row r="2373" spans="3:11" x14ac:dyDescent="0.2">
      <c r="C2373" s="8">
        <v>337329</v>
      </c>
      <c r="D2373" s="8" t="s">
        <v>1280</v>
      </c>
      <c r="E2373" s="8" t="s">
        <v>1297</v>
      </c>
      <c r="F2373" s="8" t="s">
        <v>1298</v>
      </c>
      <c r="G2373" s="8" t="s">
        <v>72</v>
      </c>
      <c r="H2373" s="8">
        <v>0.1</v>
      </c>
      <c r="I2373" s="8">
        <v>1270000</v>
      </c>
      <c r="J2373" s="8" t="str">
        <f t="shared" si="74"/>
        <v>Fresh 1L_0.1</v>
      </c>
      <c r="K2373" s="8" t="str">
        <f t="shared" si="75"/>
        <v>Fresh 1L_0.1_337329_C00426905</v>
      </c>
    </row>
    <row r="2374" spans="3:11" x14ac:dyDescent="0.2">
      <c r="C2374" s="8">
        <v>337329</v>
      </c>
      <c r="D2374" s="8" t="s">
        <v>1280</v>
      </c>
      <c r="E2374" s="8" t="s">
        <v>1297</v>
      </c>
      <c r="F2374" s="8" t="s">
        <v>1298</v>
      </c>
      <c r="G2374" s="8" t="s">
        <v>27</v>
      </c>
      <c r="H2374" s="8">
        <v>0.06</v>
      </c>
      <c r="I2374" s="8">
        <v>130000</v>
      </c>
      <c r="J2374" s="8" t="str">
        <f t="shared" si="74"/>
        <v>YM 110/ 170_0.06</v>
      </c>
      <c r="K2374" s="8" t="str">
        <f t="shared" si="75"/>
        <v>YM 110/ 170_0.06_337329_C00426905</v>
      </c>
    </row>
    <row r="2375" spans="3:11" x14ac:dyDescent="0.2">
      <c r="C2375" s="8">
        <v>337329</v>
      </c>
      <c r="D2375" s="8" t="s">
        <v>1280</v>
      </c>
      <c r="E2375" s="8" t="s">
        <v>1299</v>
      </c>
      <c r="F2375" s="8" t="s">
        <v>1300</v>
      </c>
      <c r="G2375" s="8" t="s">
        <v>17</v>
      </c>
      <c r="H2375" s="8">
        <v>0.09</v>
      </c>
      <c r="I2375" s="8">
        <v>50000</v>
      </c>
      <c r="J2375" s="8" t="str">
        <f t="shared" si="74"/>
        <v>CK 110/ 170_0.09</v>
      </c>
      <c r="K2375" s="8" t="str">
        <f t="shared" si="75"/>
        <v>CK 110/ 170_0.09_337329_C00429454</v>
      </c>
    </row>
    <row r="2376" spans="3:11" x14ac:dyDescent="0.2">
      <c r="C2376" s="8">
        <v>337329</v>
      </c>
      <c r="D2376" s="8" t="s">
        <v>1280</v>
      </c>
      <c r="E2376" s="8" t="s">
        <v>1299</v>
      </c>
      <c r="F2376" s="8" t="s">
        <v>1300</v>
      </c>
      <c r="G2376" s="8" t="s">
        <v>62</v>
      </c>
      <c r="H2376" s="8">
        <v>0.14000000000000001</v>
      </c>
      <c r="I2376" s="8">
        <v>130000</v>
      </c>
      <c r="J2376" s="8" t="str">
        <f t="shared" si="74"/>
        <v>Cup yogurt_0.14</v>
      </c>
      <c r="K2376" s="8" t="str">
        <f t="shared" si="75"/>
        <v>Cup yogurt_0.14_337329_C00429454</v>
      </c>
    </row>
    <row r="2377" spans="3:11" x14ac:dyDescent="0.2">
      <c r="C2377" s="8">
        <v>337329</v>
      </c>
      <c r="D2377" s="8" t="s">
        <v>1280</v>
      </c>
      <c r="E2377" s="8" t="s">
        <v>1299</v>
      </c>
      <c r="F2377" s="8" t="s">
        <v>1300</v>
      </c>
      <c r="G2377" s="8" t="s">
        <v>94</v>
      </c>
      <c r="H2377" s="8">
        <v>0.06</v>
      </c>
      <c r="I2377" s="8">
        <v>50000</v>
      </c>
      <c r="J2377" s="8" t="str">
        <f t="shared" si="74"/>
        <v>DL Blue_0.06</v>
      </c>
      <c r="K2377" s="8" t="str">
        <f t="shared" si="75"/>
        <v>DL Blue_0.06_337329_C00429454</v>
      </c>
    </row>
    <row r="2378" spans="3:11" x14ac:dyDescent="0.2">
      <c r="C2378" s="8">
        <v>337329</v>
      </c>
      <c r="D2378" s="8" t="s">
        <v>1280</v>
      </c>
      <c r="E2378" s="8" t="s">
        <v>1299</v>
      </c>
      <c r="F2378" s="8" t="s">
        <v>1300</v>
      </c>
      <c r="G2378" s="8" t="s">
        <v>81</v>
      </c>
      <c r="H2378" s="8">
        <v>0.06</v>
      </c>
      <c r="I2378" s="8">
        <v>50000</v>
      </c>
      <c r="J2378" s="8" t="str">
        <f t="shared" si="74"/>
        <v>DL Gold_0.06</v>
      </c>
      <c r="K2378" s="8" t="str">
        <f t="shared" si="75"/>
        <v>DL Gold_0.06_337329_C00429454</v>
      </c>
    </row>
    <row r="2379" spans="3:11" x14ac:dyDescent="0.2">
      <c r="C2379" s="8">
        <v>337329</v>
      </c>
      <c r="D2379" s="8" t="s">
        <v>1280</v>
      </c>
      <c r="E2379" s="8" t="s">
        <v>1299</v>
      </c>
      <c r="F2379" s="8" t="s">
        <v>1300</v>
      </c>
      <c r="G2379" s="8" t="s">
        <v>24</v>
      </c>
      <c r="H2379" s="8">
        <v>7.0000000000000007E-2</v>
      </c>
      <c r="I2379" s="8">
        <v>50000</v>
      </c>
      <c r="J2379" s="8" t="str">
        <f t="shared" si="74"/>
        <v>Fino_0.07</v>
      </c>
      <c r="K2379" s="8" t="str">
        <f t="shared" si="75"/>
        <v>Fino_0.07_337329_C00429454</v>
      </c>
    </row>
    <row r="2380" spans="3:11" x14ac:dyDescent="0.2">
      <c r="C2380" s="8">
        <v>337329</v>
      </c>
      <c r="D2380" s="8" t="s">
        <v>1280</v>
      </c>
      <c r="E2380" s="8" t="s">
        <v>1299</v>
      </c>
      <c r="F2380" s="8" t="s">
        <v>1300</v>
      </c>
      <c r="G2380" s="8" t="s">
        <v>25</v>
      </c>
      <c r="H2380" s="8">
        <v>0.09</v>
      </c>
      <c r="I2380" s="8">
        <v>50000</v>
      </c>
      <c r="J2380" s="8" t="str">
        <f t="shared" si="74"/>
        <v>Fresh 110/ 180_0.09</v>
      </c>
      <c r="K2380" s="8" t="str">
        <f t="shared" si="75"/>
        <v>Fresh 110/ 180_0.09_337329_C00429454</v>
      </c>
    </row>
    <row r="2381" spans="3:11" x14ac:dyDescent="0.2">
      <c r="C2381" s="8">
        <v>337329</v>
      </c>
      <c r="D2381" s="8" t="s">
        <v>1280</v>
      </c>
      <c r="E2381" s="8" t="s">
        <v>1299</v>
      </c>
      <c r="F2381" s="8" t="s">
        <v>1300</v>
      </c>
      <c r="G2381" s="8" t="s">
        <v>72</v>
      </c>
      <c r="H2381" s="8">
        <v>0.05</v>
      </c>
      <c r="I2381" s="8">
        <v>50000</v>
      </c>
      <c r="J2381" s="8" t="str">
        <f t="shared" si="74"/>
        <v>Fresh 1L_0.05</v>
      </c>
      <c r="K2381" s="8" t="str">
        <f t="shared" si="75"/>
        <v>Fresh 1L_0.05_337329_C00429454</v>
      </c>
    </row>
    <row r="2382" spans="3:11" x14ac:dyDescent="0.2">
      <c r="C2382" s="8">
        <v>337329</v>
      </c>
      <c r="D2382" s="8" t="s">
        <v>1280</v>
      </c>
      <c r="E2382" s="8" t="s">
        <v>1299</v>
      </c>
      <c r="F2382" s="8" t="s">
        <v>1300</v>
      </c>
      <c r="G2382" s="8" t="s">
        <v>45</v>
      </c>
      <c r="H2382" s="8">
        <v>0.12</v>
      </c>
      <c r="I2382" s="8">
        <v>50000</v>
      </c>
      <c r="J2382" s="8" t="str">
        <f t="shared" si="74"/>
        <v>Fristi LAD_0.12</v>
      </c>
      <c r="K2382" s="8" t="str">
        <f t="shared" si="75"/>
        <v>Fristi LAD_0.12_337329_C00429454</v>
      </c>
    </row>
    <row r="2383" spans="3:11" x14ac:dyDescent="0.2">
      <c r="C2383" s="8">
        <v>337329</v>
      </c>
      <c r="D2383" s="8" t="s">
        <v>1280</v>
      </c>
      <c r="E2383" s="8" t="s">
        <v>1299</v>
      </c>
      <c r="F2383" s="8" t="s">
        <v>1300</v>
      </c>
      <c r="G2383" s="8" t="s">
        <v>64</v>
      </c>
      <c r="H2383" s="8">
        <v>0.14000000000000001</v>
      </c>
      <c r="I2383" s="8">
        <v>50000</v>
      </c>
      <c r="J2383" s="8" t="str">
        <f t="shared" si="74"/>
        <v>Hoan Hao 1L_0.14</v>
      </c>
      <c r="K2383" s="8" t="str">
        <f t="shared" si="75"/>
        <v>Hoan Hao 1L_0.14_337329_C00429454</v>
      </c>
    </row>
    <row r="2384" spans="3:11" x14ac:dyDescent="0.2">
      <c r="C2384" s="8">
        <v>337329</v>
      </c>
      <c r="D2384" s="8" t="s">
        <v>1280</v>
      </c>
      <c r="E2384" s="8" t="s">
        <v>1299</v>
      </c>
      <c r="F2384" s="8" t="s">
        <v>1300</v>
      </c>
      <c r="G2384" s="8" t="s">
        <v>65</v>
      </c>
      <c r="H2384" s="8">
        <v>0.06</v>
      </c>
      <c r="I2384" s="8">
        <v>2730000</v>
      </c>
      <c r="J2384" s="8" t="str">
        <f t="shared" si="74"/>
        <v>Hoan Hao Tin_0.06</v>
      </c>
      <c r="K2384" s="8" t="str">
        <f t="shared" si="75"/>
        <v>Hoan Hao Tin_0.06_337329_C00429454</v>
      </c>
    </row>
    <row r="2385" spans="3:11" x14ac:dyDescent="0.2">
      <c r="C2385" s="8">
        <v>337329</v>
      </c>
      <c r="D2385" s="8" t="s">
        <v>1280</v>
      </c>
      <c r="E2385" s="8" t="s">
        <v>1299</v>
      </c>
      <c r="F2385" s="8" t="s">
        <v>1300</v>
      </c>
      <c r="G2385" s="8" t="s">
        <v>26</v>
      </c>
      <c r="H2385" s="8">
        <v>0.1</v>
      </c>
      <c r="I2385" s="8">
        <v>50000</v>
      </c>
      <c r="J2385" s="8" t="str">
        <f t="shared" si="74"/>
        <v>Ovaltine 110/ 180_0.1</v>
      </c>
      <c r="K2385" s="8" t="str">
        <f t="shared" si="75"/>
        <v>Ovaltine 110/ 180_0.1_337329_C00429454</v>
      </c>
    </row>
    <row r="2386" spans="3:11" x14ac:dyDescent="0.2">
      <c r="C2386" s="8">
        <v>337329</v>
      </c>
      <c r="D2386" s="8" t="s">
        <v>1280</v>
      </c>
      <c r="E2386" s="8" t="s">
        <v>1299</v>
      </c>
      <c r="F2386" s="8" t="s">
        <v>1300</v>
      </c>
      <c r="G2386" s="8" t="s">
        <v>69</v>
      </c>
      <c r="H2386" s="8">
        <v>0.06</v>
      </c>
      <c r="I2386" s="8">
        <v>50000</v>
      </c>
      <c r="J2386" s="8" t="str">
        <f t="shared" si="74"/>
        <v>Ovaltine 285g_0.06</v>
      </c>
      <c r="K2386" s="8" t="str">
        <f t="shared" si="75"/>
        <v>Ovaltine 285g_0.06_337329_C00429454</v>
      </c>
    </row>
    <row r="2387" spans="3:11" x14ac:dyDescent="0.2">
      <c r="C2387" s="8">
        <v>337329</v>
      </c>
      <c r="D2387" s="8" t="s">
        <v>1280</v>
      </c>
      <c r="E2387" s="8" t="s">
        <v>1299</v>
      </c>
      <c r="F2387" s="8" t="s">
        <v>1300</v>
      </c>
      <c r="G2387" s="8" t="s">
        <v>458</v>
      </c>
      <c r="H2387" s="8">
        <v>0.04</v>
      </c>
      <c r="I2387" s="8">
        <v>50000</v>
      </c>
      <c r="J2387" s="8" t="str">
        <f t="shared" si="74"/>
        <v>Truong Sinh_0.04</v>
      </c>
      <c r="K2387" s="8" t="str">
        <f t="shared" si="75"/>
        <v>Truong Sinh_0.04_337329_C00429454</v>
      </c>
    </row>
    <row r="2388" spans="3:11" x14ac:dyDescent="0.2">
      <c r="C2388" s="8">
        <v>337329</v>
      </c>
      <c r="D2388" s="8" t="s">
        <v>1280</v>
      </c>
      <c r="E2388" s="8" t="s">
        <v>1299</v>
      </c>
      <c r="F2388" s="8" t="s">
        <v>1300</v>
      </c>
      <c r="G2388" s="8" t="s">
        <v>27</v>
      </c>
      <c r="H2388" s="8">
        <v>0.08</v>
      </c>
      <c r="I2388" s="8">
        <v>730000</v>
      </c>
      <c r="J2388" s="8" t="str">
        <f t="shared" si="74"/>
        <v>YM 110/ 170_0.08</v>
      </c>
      <c r="K2388" s="8" t="str">
        <f t="shared" si="75"/>
        <v>YM 110/ 170_0.08_337329_C00429454</v>
      </c>
    </row>
    <row r="2389" spans="3:11" x14ac:dyDescent="0.2">
      <c r="C2389" s="8">
        <v>337329</v>
      </c>
      <c r="D2389" s="8" t="s">
        <v>1280</v>
      </c>
      <c r="E2389" s="8" t="s">
        <v>1301</v>
      </c>
      <c r="F2389" s="8" t="s">
        <v>1302</v>
      </c>
      <c r="G2389" s="8" t="s">
        <v>24</v>
      </c>
      <c r="H2389" s="8">
        <v>7.0000000000000007E-2</v>
      </c>
      <c r="I2389" s="8">
        <v>50000</v>
      </c>
      <c r="J2389" s="8" t="str">
        <f t="shared" si="74"/>
        <v>Fino_0.07</v>
      </c>
      <c r="K2389" s="8" t="str">
        <f t="shared" si="75"/>
        <v>Fino_0.07_337329_C00429455</v>
      </c>
    </row>
    <row r="2390" spans="3:11" x14ac:dyDescent="0.2">
      <c r="C2390" s="8">
        <v>337329</v>
      </c>
      <c r="D2390" s="8" t="s">
        <v>1280</v>
      </c>
      <c r="E2390" s="8" t="s">
        <v>1301</v>
      </c>
      <c r="F2390" s="8" t="s">
        <v>1302</v>
      </c>
      <c r="G2390" s="8" t="s">
        <v>25</v>
      </c>
      <c r="H2390" s="8">
        <v>0.09</v>
      </c>
      <c r="I2390" s="8">
        <v>50000</v>
      </c>
      <c r="J2390" s="8" t="str">
        <f t="shared" si="74"/>
        <v>Fresh 110/ 180_0.09</v>
      </c>
      <c r="K2390" s="8" t="str">
        <f t="shared" si="75"/>
        <v>Fresh 110/ 180_0.09_337329_C00429455</v>
      </c>
    </row>
    <row r="2391" spans="3:11" x14ac:dyDescent="0.2">
      <c r="C2391" s="8">
        <v>337329</v>
      </c>
      <c r="D2391" s="8" t="s">
        <v>1280</v>
      </c>
      <c r="E2391" s="8" t="s">
        <v>1301</v>
      </c>
      <c r="F2391" s="8" t="s">
        <v>1302</v>
      </c>
      <c r="G2391" s="8" t="s">
        <v>72</v>
      </c>
      <c r="H2391" s="8">
        <v>0.05</v>
      </c>
      <c r="I2391" s="8">
        <v>50000</v>
      </c>
      <c r="J2391" s="8" t="str">
        <f t="shared" si="74"/>
        <v>Fresh 1L_0.05</v>
      </c>
      <c r="K2391" s="8" t="str">
        <f t="shared" si="75"/>
        <v>Fresh 1L_0.05_337329_C00429455</v>
      </c>
    </row>
    <row r="2392" spans="3:11" x14ac:dyDescent="0.2">
      <c r="C2392" s="8">
        <v>337329</v>
      </c>
      <c r="D2392" s="8" t="s">
        <v>1280</v>
      </c>
      <c r="E2392" s="8" t="s">
        <v>1301</v>
      </c>
      <c r="F2392" s="8" t="s">
        <v>1302</v>
      </c>
      <c r="G2392" s="8" t="s">
        <v>64</v>
      </c>
      <c r="H2392" s="8">
        <v>0.14000000000000001</v>
      </c>
      <c r="I2392" s="8">
        <v>6730000</v>
      </c>
      <c r="J2392" s="8" t="str">
        <f t="shared" si="74"/>
        <v>Hoan Hao 1L_0.14</v>
      </c>
      <c r="K2392" s="8" t="str">
        <f t="shared" si="75"/>
        <v>Hoan Hao 1L_0.14_337329_C00429455</v>
      </c>
    </row>
    <row r="2393" spans="3:11" x14ac:dyDescent="0.2">
      <c r="C2393" s="8">
        <v>337329</v>
      </c>
      <c r="D2393" s="8" t="s">
        <v>1280</v>
      </c>
      <c r="E2393" s="8" t="s">
        <v>1301</v>
      </c>
      <c r="F2393" s="8" t="s">
        <v>1302</v>
      </c>
      <c r="G2393" s="8" t="s">
        <v>65</v>
      </c>
      <c r="H2393" s="8">
        <v>0.08</v>
      </c>
      <c r="I2393" s="8">
        <v>50000</v>
      </c>
      <c r="J2393" s="8" t="str">
        <f t="shared" si="74"/>
        <v>Hoan Hao Tin_0.08</v>
      </c>
      <c r="K2393" s="8" t="str">
        <f t="shared" si="75"/>
        <v>Hoan Hao Tin_0.08_337329_C00429455</v>
      </c>
    </row>
    <row r="2394" spans="3:11" x14ac:dyDescent="0.2">
      <c r="C2394" s="8">
        <v>337329</v>
      </c>
      <c r="D2394" s="8" t="s">
        <v>1280</v>
      </c>
      <c r="E2394" s="8" t="s">
        <v>1303</v>
      </c>
      <c r="F2394" s="8" t="s">
        <v>1304</v>
      </c>
      <c r="G2394" s="8" t="s">
        <v>62</v>
      </c>
      <c r="H2394" s="8">
        <v>0.14000000000000001</v>
      </c>
      <c r="I2394" s="8">
        <v>50000</v>
      </c>
      <c r="J2394" s="8" t="str">
        <f t="shared" si="74"/>
        <v>Cup yogurt_0.14</v>
      </c>
      <c r="K2394" s="8" t="str">
        <f t="shared" si="75"/>
        <v>Cup yogurt_0.14_337329_C00435465</v>
      </c>
    </row>
    <row r="2395" spans="3:11" x14ac:dyDescent="0.2">
      <c r="C2395" s="8">
        <v>337329</v>
      </c>
      <c r="D2395" s="8" t="s">
        <v>1280</v>
      </c>
      <c r="E2395" s="8" t="s">
        <v>1303</v>
      </c>
      <c r="F2395" s="8" t="s">
        <v>1304</v>
      </c>
      <c r="G2395" s="8" t="s">
        <v>24</v>
      </c>
      <c r="H2395" s="8">
        <v>7.0000000000000007E-2</v>
      </c>
      <c r="I2395" s="8">
        <v>50000</v>
      </c>
      <c r="J2395" s="8" t="str">
        <f t="shared" si="74"/>
        <v>Fino_0.07</v>
      </c>
      <c r="K2395" s="8" t="str">
        <f t="shared" si="75"/>
        <v>Fino_0.07_337329_C00435465</v>
      </c>
    </row>
    <row r="2396" spans="3:11" x14ac:dyDescent="0.2">
      <c r="C2396" s="8">
        <v>337329</v>
      </c>
      <c r="D2396" s="8" t="s">
        <v>1280</v>
      </c>
      <c r="E2396" s="8" t="s">
        <v>1303</v>
      </c>
      <c r="F2396" s="8" t="s">
        <v>1304</v>
      </c>
      <c r="G2396" s="8" t="s">
        <v>72</v>
      </c>
      <c r="H2396" s="8">
        <v>0.05</v>
      </c>
      <c r="I2396" s="8">
        <v>50000</v>
      </c>
      <c r="J2396" s="8" t="str">
        <f t="shared" si="74"/>
        <v>Fresh 1L_0.05</v>
      </c>
      <c r="K2396" s="8" t="str">
        <f t="shared" si="75"/>
        <v>Fresh 1L_0.05_337329_C00435465</v>
      </c>
    </row>
    <row r="2397" spans="3:11" x14ac:dyDescent="0.2">
      <c r="C2397" s="8">
        <v>337329</v>
      </c>
      <c r="D2397" s="8" t="s">
        <v>1280</v>
      </c>
      <c r="E2397" s="8" t="s">
        <v>1303</v>
      </c>
      <c r="F2397" s="8" t="s">
        <v>1304</v>
      </c>
      <c r="G2397" s="8" t="s">
        <v>64</v>
      </c>
      <c r="H2397" s="8">
        <v>0.14000000000000001</v>
      </c>
      <c r="I2397" s="8">
        <v>50000</v>
      </c>
      <c r="J2397" s="8" t="str">
        <f t="shared" si="74"/>
        <v>Hoan Hao 1L_0.14</v>
      </c>
      <c r="K2397" s="8" t="str">
        <f t="shared" si="75"/>
        <v>Hoan Hao 1L_0.14_337329_C00435465</v>
      </c>
    </row>
    <row r="2398" spans="3:11" x14ac:dyDescent="0.2">
      <c r="C2398" s="8">
        <v>337329</v>
      </c>
      <c r="D2398" s="8" t="s">
        <v>1280</v>
      </c>
      <c r="E2398" s="8" t="s">
        <v>1303</v>
      </c>
      <c r="F2398" s="8" t="s">
        <v>1304</v>
      </c>
      <c r="G2398" s="8" t="s">
        <v>65</v>
      </c>
      <c r="H2398" s="8">
        <v>0.06</v>
      </c>
      <c r="I2398" s="8">
        <v>50000</v>
      </c>
      <c r="J2398" s="8" t="str">
        <f t="shared" si="74"/>
        <v>Hoan Hao Tin_0.06</v>
      </c>
      <c r="K2398" s="8" t="str">
        <f t="shared" si="75"/>
        <v>Hoan Hao Tin_0.06_337329_C00435465</v>
      </c>
    </row>
    <row r="2399" spans="3:11" x14ac:dyDescent="0.2">
      <c r="C2399" s="8">
        <v>337329</v>
      </c>
      <c r="D2399" s="8" t="s">
        <v>1280</v>
      </c>
      <c r="E2399" s="8" t="s">
        <v>1305</v>
      </c>
      <c r="F2399" s="8" t="s">
        <v>1306</v>
      </c>
      <c r="G2399" s="8" t="s">
        <v>62</v>
      </c>
      <c r="H2399" s="8">
        <v>0.14000000000000001</v>
      </c>
      <c r="I2399" s="8">
        <v>1470000</v>
      </c>
      <c r="J2399" s="8" t="str">
        <f t="shared" si="74"/>
        <v>Cup yogurt_0.14</v>
      </c>
      <c r="K2399" s="8" t="str">
        <f t="shared" si="75"/>
        <v>Cup yogurt_0.14_337329_C00435468</v>
      </c>
    </row>
    <row r="2400" spans="3:11" x14ac:dyDescent="0.2">
      <c r="C2400" s="8">
        <v>337329</v>
      </c>
      <c r="D2400" s="8" t="s">
        <v>1280</v>
      </c>
      <c r="E2400" s="8" t="s">
        <v>1305</v>
      </c>
      <c r="F2400" s="8" t="s">
        <v>1306</v>
      </c>
      <c r="G2400" s="8" t="s">
        <v>24</v>
      </c>
      <c r="H2400" s="8">
        <v>7.0000000000000007E-2</v>
      </c>
      <c r="I2400" s="8">
        <v>50000</v>
      </c>
      <c r="J2400" s="8" t="str">
        <f t="shared" si="74"/>
        <v>Fino_0.07</v>
      </c>
      <c r="K2400" s="8" t="str">
        <f t="shared" si="75"/>
        <v>Fino_0.07_337329_C00435468</v>
      </c>
    </row>
    <row r="2401" spans="3:11" x14ac:dyDescent="0.2">
      <c r="C2401" s="8">
        <v>337329</v>
      </c>
      <c r="D2401" s="8" t="s">
        <v>1280</v>
      </c>
      <c r="E2401" s="8" t="s">
        <v>1305</v>
      </c>
      <c r="F2401" s="8" t="s">
        <v>1306</v>
      </c>
      <c r="G2401" s="8" t="s">
        <v>72</v>
      </c>
      <c r="H2401" s="8">
        <v>0.05</v>
      </c>
      <c r="I2401" s="8">
        <v>50000</v>
      </c>
      <c r="J2401" s="8" t="str">
        <f t="shared" si="74"/>
        <v>Fresh 1L_0.05</v>
      </c>
      <c r="K2401" s="8" t="str">
        <f t="shared" si="75"/>
        <v>Fresh 1L_0.05_337329_C00435468</v>
      </c>
    </row>
    <row r="2402" spans="3:11" x14ac:dyDescent="0.2">
      <c r="C2402" s="8">
        <v>337329</v>
      </c>
      <c r="D2402" s="8" t="s">
        <v>1280</v>
      </c>
      <c r="E2402" s="8" t="s">
        <v>1305</v>
      </c>
      <c r="F2402" s="8" t="s">
        <v>1306</v>
      </c>
      <c r="G2402" s="8" t="s">
        <v>64</v>
      </c>
      <c r="H2402" s="8">
        <v>0.14000000000000001</v>
      </c>
      <c r="I2402" s="8">
        <v>1930000</v>
      </c>
      <c r="J2402" s="8" t="str">
        <f t="shared" si="74"/>
        <v>Hoan Hao 1L_0.14</v>
      </c>
      <c r="K2402" s="8" t="str">
        <f t="shared" si="75"/>
        <v>Hoan Hao 1L_0.14_337329_C00435468</v>
      </c>
    </row>
    <row r="2403" spans="3:11" x14ac:dyDescent="0.2">
      <c r="C2403" s="8">
        <v>337329</v>
      </c>
      <c r="D2403" s="8" t="s">
        <v>1280</v>
      </c>
      <c r="E2403" s="8" t="s">
        <v>1305</v>
      </c>
      <c r="F2403" s="8" t="s">
        <v>1306</v>
      </c>
      <c r="G2403" s="8" t="s">
        <v>65</v>
      </c>
      <c r="H2403" s="8">
        <v>0.13</v>
      </c>
      <c r="I2403" s="8">
        <v>28330000</v>
      </c>
      <c r="J2403" s="8" t="str">
        <f t="shared" si="74"/>
        <v>Hoan Hao Tin_0.13</v>
      </c>
      <c r="K2403" s="8" t="str">
        <f t="shared" si="75"/>
        <v>Hoan Hao Tin_0.13_337329_C00435468</v>
      </c>
    </row>
    <row r="2404" spans="3:11" x14ac:dyDescent="0.2">
      <c r="C2404" s="8">
        <v>337329</v>
      </c>
      <c r="D2404" s="8" t="s">
        <v>1280</v>
      </c>
      <c r="E2404" s="8" t="s">
        <v>1307</v>
      </c>
      <c r="F2404" s="8" t="s">
        <v>1308</v>
      </c>
      <c r="G2404" s="8" t="s">
        <v>62</v>
      </c>
      <c r="H2404" s="8">
        <v>0.15</v>
      </c>
      <c r="I2404" s="8">
        <v>600000</v>
      </c>
      <c r="J2404" s="8" t="str">
        <f t="shared" si="74"/>
        <v>Cup yogurt_0.15</v>
      </c>
      <c r="K2404" s="8" t="str">
        <f t="shared" si="75"/>
        <v>Cup yogurt_0.15_337329_C00437254</v>
      </c>
    </row>
    <row r="2405" spans="3:11" x14ac:dyDescent="0.2">
      <c r="C2405" s="8">
        <v>337329</v>
      </c>
      <c r="D2405" s="8" t="s">
        <v>1280</v>
      </c>
      <c r="E2405" s="8" t="s">
        <v>1307</v>
      </c>
      <c r="F2405" s="8" t="s">
        <v>1308</v>
      </c>
      <c r="G2405" s="8" t="s">
        <v>81</v>
      </c>
      <c r="H2405" s="8">
        <v>0.06</v>
      </c>
      <c r="I2405" s="8">
        <v>50000</v>
      </c>
      <c r="J2405" s="8" t="str">
        <f t="shared" si="74"/>
        <v>DL Gold_0.06</v>
      </c>
      <c r="K2405" s="8" t="str">
        <f t="shared" si="75"/>
        <v>DL Gold_0.06_337329_C00437254</v>
      </c>
    </row>
    <row r="2406" spans="3:11" x14ac:dyDescent="0.2">
      <c r="C2406" s="8">
        <v>337329</v>
      </c>
      <c r="D2406" s="8" t="s">
        <v>1280</v>
      </c>
      <c r="E2406" s="8" t="s">
        <v>1307</v>
      </c>
      <c r="F2406" s="8" t="s">
        <v>1308</v>
      </c>
      <c r="G2406" s="8" t="s">
        <v>24</v>
      </c>
      <c r="H2406" s="8">
        <v>7.0000000000000007E-2</v>
      </c>
      <c r="I2406" s="8">
        <v>50000</v>
      </c>
      <c r="J2406" s="8" t="str">
        <f t="shared" si="74"/>
        <v>Fino_0.07</v>
      </c>
      <c r="K2406" s="8" t="str">
        <f t="shared" si="75"/>
        <v>Fino_0.07_337329_C00437254</v>
      </c>
    </row>
    <row r="2407" spans="3:11" x14ac:dyDescent="0.2">
      <c r="C2407" s="8">
        <v>337329</v>
      </c>
      <c r="D2407" s="8" t="s">
        <v>1280</v>
      </c>
      <c r="E2407" s="8" t="s">
        <v>1307</v>
      </c>
      <c r="F2407" s="8" t="s">
        <v>1308</v>
      </c>
      <c r="G2407" s="8" t="s">
        <v>72</v>
      </c>
      <c r="H2407" s="8">
        <v>0.05</v>
      </c>
      <c r="I2407" s="8">
        <v>50000</v>
      </c>
      <c r="J2407" s="8" t="str">
        <f t="shared" si="74"/>
        <v>Fresh 1L_0.05</v>
      </c>
      <c r="K2407" s="8" t="str">
        <f t="shared" si="75"/>
        <v>Fresh 1L_0.05_337329_C00437254</v>
      </c>
    </row>
    <row r="2408" spans="3:11" x14ac:dyDescent="0.2">
      <c r="C2408" s="8">
        <v>337329</v>
      </c>
      <c r="D2408" s="8" t="s">
        <v>1280</v>
      </c>
      <c r="E2408" s="8" t="s">
        <v>1307</v>
      </c>
      <c r="F2408" s="8" t="s">
        <v>1308</v>
      </c>
      <c r="G2408" s="8" t="s">
        <v>64</v>
      </c>
      <c r="H2408" s="8">
        <v>0.14000000000000001</v>
      </c>
      <c r="I2408" s="8">
        <v>50000</v>
      </c>
      <c r="J2408" s="8" t="str">
        <f t="shared" si="74"/>
        <v>Hoan Hao 1L_0.14</v>
      </c>
      <c r="K2408" s="8" t="str">
        <f t="shared" si="75"/>
        <v>Hoan Hao 1L_0.14_337329_C00437254</v>
      </c>
    </row>
    <row r="2409" spans="3:11" x14ac:dyDescent="0.2">
      <c r="C2409" s="8">
        <v>337329</v>
      </c>
      <c r="D2409" s="8" t="s">
        <v>1280</v>
      </c>
      <c r="E2409" s="8" t="s">
        <v>1307</v>
      </c>
      <c r="F2409" s="8" t="s">
        <v>1308</v>
      </c>
      <c r="G2409" s="8" t="s">
        <v>65</v>
      </c>
      <c r="H2409" s="8">
        <v>0.06</v>
      </c>
      <c r="I2409" s="8">
        <v>50000</v>
      </c>
      <c r="J2409" s="8" t="str">
        <f t="shared" si="74"/>
        <v>Hoan Hao Tin_0.06</v>
      </c>
      <c r="K2409" s="8" t="str">
        <f t="shared" si="75"/>
        <v>Hoan Hao Tin_0.06_337329_C00437254</v>
      </c>
    </row>
    <row r="2410" spans="3:11" x14ac:dyDescent="0.2">
      <c r="C2410" s="8">
        <v>337329</v>
      </c>
      <c r="D2410" s="8" t="s">
        <v>1280</v>
      </c>
      <c r="E2410" s="8" t="s">
        <v>1307</v>
      </c>
      <c r="F2410" s="8" t="s">
        <v>1308</v>
      </c>
      <c r="G2410" s="8" t="s">
        <v>26</v>
      </c>
      <c r="H2410" s="8">
        <v>0.1</v>
      </c>
      <c r="I2410" s="8">
        <v>50000</v>
      </c>
      <c r="J2410" s="8" t="str">
        <f t="shared" si="74"/>
        <v>Ovaltine 110/ 180_0.1</v>
      </c>
      <c r="K2410" s="8" t="str">
        <f t="shared" si="75"/>
        <v>Ovaltine 110/ 180_0.1_337329_C00437254</v>
      </c>
    </row>
    <row r="2411" spans="3:11" x14ac:dyDescent="0.2">
      <c r="C2411" s="8">
        <v>337329</v>
      </c>
      <c r="D2411" s="8" t="s">
        <v>1280</v>
      </c>
      <c r="E2411" s="8" t="s">
        <v>1307</v>
      </c>
      <c r="F2411" s="8" t="s">
        <v>1308</v>
      </c>
      <c r="G2411" s="8" t="s">
        <v>27</v>
      </c>
      <c r="H2411" s="8">
        <v>0.08</v>
      </c>
      <c r="I2411" s="8">
        <v>70000</v>
      </c>
      <c r="J2411" s="8" t="str">
        <f t="shared" si="74"/>
        <v>YM 110/ 170_0.08</v>
      </c>
      <c r="K2411" s="8" t="str">
        <f t="shared" si="75"/>
        <v>YM 110/ 170_0.08_337329_C00437254</v>
      </c>
    </row>
    <row r="2412" spans="3:11" x14ac:dyDescent="0.2">
      <c r="C2412" s="8">
        <v>337329</v>
      </c>
      <c r="D2412" s="8" t="s">
        <v>1280</v>
      </c>
      <c r="E2412" s="8" t="s">
        <v>1309</v>
      </c>
      <c r="F2412" s="8" t="s">
        <v>1310</v>
      </c>
      <c r="G2412" s="8" t="s">
        <v>62</v>
      </c>
      <c r="H2412" s="8">
        <v>0.14000000000000001</v>
      </c>
      <c r="I2412" s="8">
        <v>50000</v>
      </c>
      <c r="J2412" s="8" t="str">
        <f t="shared" si="74"/>
        <v>Cup yogurt_0.14</v>
      </c>
      <c r="K2412" s="8" t="str">
        <f t="shared" si="75"/>
        <v>Cup yogurt_0.14_337329_C00447458</v>
      </c>
    </row>
    <row r="2413" spans="3:11" x14ac:dyDescent="0.2">
      <c r="C2413" s="8">
        <v>337329</v>
      </c>
      <c r="D2413" s="8" t="s">
        <v>1280</v>
      </c>
      <c r="E2413" s="8" t="s">
        <v>1309</v>
      </c>
      <c r="F2413" s="8" t="s">
        <v>1310</v>
      </c>
      <c r="G2413" s="8" t="s">
        <v>24</v>
      </c>
      <c r="H2413" s="8">
        <v>7.0000000000000007E-2</v>
      </c>
      <c r="I2413" s="8">
        <v>50000</v>
      </c>
      <c r="J2413" s="8" t="str">
        <f t="shared" si="74"/>
        <v>Fino_0.07</v>
      </c>
      <c r="K2413" s="8" t="str">
        <f t="shared" si="75"/>
        <v>Fino_0.07_337329_C00447458</v>
      </c>
    </row>
    <row r="2414" spans="3:11" x14ac:dyDescent="0.2">
      <c r="C2414" s="8">
        <v>337329</v>
      </c>
      <c r="D2414" s="8" t="s">
        <v>1280</v>
      </c>
      <c r="E2414" s="8" t="s">
        <v>1309</v>
      </c>
      <c r="F2414" s="8" t="s">
        <v>1310</v>
      </c>
      <c r="G2414" s="8" t="s">
        <v>72</v>
      </c>
      <c r="H2414" s="8">
        <v>0.05</v>
      </c>
      <c r="I2414" s="8">
        <v>50000</v>
      </c>
      <c r="J2414" s="8" t="str">
        <f t="shared" si="74"/>
        <v>Fresh 1L_0.05</v>
      </c>
      <c r="K2414" s="8" t="str">
        <f t="shared" si="75"/>
        <v>Fresh 1L_0.05_337329_C00447458</v>
      </c>
    </row>
    <row r="2415" spans="3:11" x14ac:dyDescent="0.2">
      <c r="C2415" s="8">
        <v>337329</v>
      </c>
      <c r="D2415" s="8" t="s">
        <v>1280</v>
      </c>
      <c r="E2415" s="8" t="s">
        <v>1309</v>
      </c>
      <c r="F2415" s="8" t="s">
        <v>1310</v>
      </c>
      <c r="G2415" s="8" t="s">
        <v>64</v>
      </c>
      <c r="H2415" s="8">
        <v>0.14000000000000001</v>
      </c>
      <c r="I2415" s="8">
        <v>50000</v>
      </c>
      <c r="J2415" s="8" t="str">
        <f t="shared" si="74"/>
        <v>Hoan Hao 1L_0.14</v>
      </c>
      <c r="K2415" s="8" t="str">
        <f t="shared" si="75"/>
        <v>Hoan Hao 1L_0.14_337329_C00447458</v>
      </c>
    </row>
    <row r="2416" spans="3:11" x14ac:dyDescent="0.2">
      <c r="C2416" s="8">
        <v>337329</v>
      </c>
      <c r="D2416" s="8" t="s">
        <v>1280</v>
      </c>
      <c r="E2416" s="8" t="s">
        <v>1309</v>
      </c>
      <c r="F2416" s="8" t="s">
        <v>1310</v>
      </c>
      <c r="G2416" s="8" t="s">
        <v>65</v>
      </c>
      <c r="H2416" s="8">
        <v>0.06</v>
      </c>
      <c r="I2416" s="8">
        <v>50000</v>
      </c>
      <c r="J2416" s="8" t="str">
        <f t="shared" si="74"/>
        <v>Hoan Hao Tin_0.06</v>
      </c>
      <c r="K2416" s="8" t="str">
        <f t="shared" si="75"/>
        <v>Hoan Hao Tin_0.06_337329_C00447458</v>
      </c>
    </row>
    <row r="2417" spans="3:11" x14ac:dyDescent="0.2">
      <c r="C2417" s="8">
        <v>337329</v>
      </c>
      <c r="D2417" s="8" t="s">
        <v>1280</v>
      </c>
      <c r="E2417" s="8" t="s">
        <v>1309</v>
      </c>
      <c r="F2417" s="8" t="s">
        <v>1310</v>
      </c>
      <c r="G2417" s="8" t="s">
        <v>69</v>
      </c>
      <c r="H2417" s="8">
        <v>0.06</v>
      </c>
      <c r="I2417" s="8">
        <v>50000</v>
      </c>
      <c r="J2417" s="8" t="str">
        <f t="shared" si="74"/>
        <v>Ovaltine 285g_0.06</v>
      </c>
      <c r="K2417" s="8" t="str">
        <f t="shared" si="75"/>
        <v>Ovaltine 285g_0.06_337329_C00447458</v>
      </c>
    </row>
    <row r="2418" spans="3:11" x14ac:dyDescent="0.2">
      <c r="C2418" s="8">
        <v>337329</v>
      </c>
      <c r="D2418" s="8" t="s">
        <v>1280</v>
      </c>
      <c r="E2418" s="8" t="s">
        <v>1311</v>
      </c>
      <c r="F2418" s="8" t="s">
        <v>1312</v>
      </c>
      <c r="G2418" s="8" t="s">
        <v>62</v>
      </c>
      <c r="H2418" s="8">
        <v>0.14000000000000001</v>
      </c>
      <c r="I2418" s="8">
        <v>7000000</v>
      </c>
      <c r="J2418" s="8" t="str">
        <f t="shared" si="74"/>
        <v>Cup yogurt_0.14</v>
      </c>
      <c r="K2418" s="8" t="str">
        <f t="shared" si="75"/>
        <v>Cup yogurt_0.14_337329_C00451573</v>
      </c>
    </row>
    <row r="2419" spans="3:11" x14ac:dyDescent="0.2">
      <c r="C2419" s="8">
        <v>337329</v>
      </c>
      <c r="D2419" s="8" t="s">
        <v>1280</v>
      </c>
      <c r="E2419" s="8" t="s">
        <v>1311</v>
      </c>
      <c r="F2419" s="8" t="s">
        <v>1312</v>
      </c>
      <c r="G2419" s="8" t="s">
        <v>24</v>
      </c>
      <c r="H2419" s="8">
        <v>7.0000000000000007E-2</v>
      </c>
      <c r="I2419" s="8">
        <v>50000</v>
      </c>
      <c r="J2419" s="8" t="str">
        <f t="shared" si="74"/>
        <v>Fino_0.07</v>
      </c>
      <c r="K2419" s="8" t="str">
        <f t="shared" si="75"/>
        <v>Fino_0.07_337329_C00451573</v>
      </c>
    </row>
    <row r="2420" spans="3:11" x14ac:dyDescent="0.2">
      <c r="C2420" s="8">
        <v>337329</v>
      </c>
      <c r="D2420" s="8" t="s">
        <v>1280</v>
      </c>
      <c r="E2420" s="8" t="s">
        <v>1311</v>
      </c>
      <c r="F2420" s="8" t="s">
        <v>1312</v>
      </c>
      <c r="G2420" s="8" t="s">
        <v>72</v>
      </c>
      <c r="H2420" s="8">
        <v>0.05</v>
      </c>
      <c r="I2420" s="8">
        <v>50000</v>
      </c>
      <c r="J2420" s="8" t="str">
        <f t="shared" si="74"/>
        <v>Fresh 1L_0.05</v>
      </c>
      <c r="K2420" s="8" t="str">
        <f t="shared" si="75"/>
        <v>Fresh 1L_0.05_337329_C00451573</v>
      </c>
    </row>
    <row r="2421" spans="3:11" x14ac:dyDescent="0.2">
      <c r="C2421" s="8">
        <v>337329</v>
      </c>
      <c r="D2421" s="8" t="s">
        <v>1280</v>
      </c>
      <c r="E2421" s="8" t="s">
        <v>1311</v>
      </c>
      <c r="F2421" s="8" t="s">
        <v>1312</v>
      </c>
      <c r="G2421" s="8" t="s">
        <v>64</v>
      </c>
      <c r="H2421" s="8">
        <v>0.14000000000000001</v>
      </c>
      <c r="I2421" s="8">
        <v>14600000</v>
      </c>
      <c r="J2421" s="8" t="str">
        <f t="shared" si="74"/>
        <v>Hoan Hao 1L_0.14</v>
      </c>
      <c r="K2421" s="8" t="str">
        <f t="shared" si="75"/>
        <v>Hoan Hao 1L_0.14_337329_C00451573</v>
      </c>
    </row>
    <row r="2422" spans="3:11" x14ac:dyDescent="0.2">
      <c r="C2422" s="8">
        <v>337329</v>
      </c>
      <c r="D2422" s="8" t="s">
        <v>1280</v>
      </c>
      <c r="E2422" s="8" t="s">
        <v>1313</v>
      </c>
      <c r="F2422" s="8" t="s">
        <v>1314</v>
      </c>
      <c r="G2422" s="8" t="s">
        <v>62</v>
      </c>
      <c r="H2422" s="8">
        <v>0.14000000000000001</v>
      </c>
      <c r="I2422" s="8">
        <v>50000</v>
      </c>
      <c r="J2422" s="8" t="str">
        <f t="shared" si="74"/>
        <v>Cup yogurt_0.14</v>
      </c>
      <c r="K2422" s="8" t="str">
        <f t="shared" si="75"/>
        <v>Cup yogurt_0.14_337329_C00453022</v>
      </c>
    </row>
    <row r="2423" spans="3:11" x14ac:dyDescent="0.2">
      <c r="C2423" s="8">
        <v>337329</v>
      </c>
      <c r="D2423" s="8" t="s">
        <v>1280</v>
      </c>
      <c r="E2423" s="8" t="s">
        <v>1313</v>
      </c>
      <c r="F2423" s="8" t="s">
        <v>1314</v>
      </c>
      <c r="G2423" s="8" t="s">
        <v>24</v>
      </c>
      <c r="H2423" s="8">
        <v>7.0000000000000007E-2</v>
      </c>
      <c r="I2423" s="8">
        <v>50000</v>
      </c>
      <c r="J2423" s="8" t="str">
        <f t="shared" si="74"/>
        <v>Fino_0.07</v>
      </c>
      <c r="K2423" s="8" t="str">
        <f t="shared" si="75"/>
        <v>Fino_0.07_337329_C00453022</v>
      </c>
    </row>
    <row r="2424" spans="3:11" x14ac:dyDescent="0.2">
      <c r="C2424" s="8">
        <v>337329</v>
      </c>
      <c r="D2424" s="8" t="s">
        <v>1280</v>
      </c>
      <c r="E2424" s="8" t="s">
        <v>1313</v>
      </c>
      <c r="F2424" s="8" t="s">
        <v>1314</v>
      </c>
      <c r="G2424" s="8" t="s">
        <v>72</v>
      </c>
      <c r="H2424" s="8">
        <v>0.05</v>
      </c>
      <c r="I2424" s="8">
        <v>50000</v>
      </c>
      <c r="J2424" s="8" t="str">
        <f t="shared" si="74"/>
        <v>Fresh 1L_0.05</v>
      </c>
      <c r="K2424" s="8" t="str">
        <f t="shared" si="75"/>
        <v>Fresh 1L_0.05_337329_C00453022</v>
      </c>
    </row>
    <row r="2425" spans="3:11" x14ac:dyDescent="0.2">
      <c r="C2425" s="8">
        <v>337329</v>
      </c>
      <c r="D2425" s="8" t="s">
        <v>1280</v>
      </c>
      <c r="E2425" s="8" t="s">
        <v>1313</v>
      </c>
      <c r="F2425" s="8" t="s">
        <v>1314</v>
      </c>
      <c r="G2425" s="8" t="s">
        <v>64</v>
      </c>
      <c r="H2425" s="8">
        <v>0.14000000000000001</v>
      </c>
      <c r="I2425" s="8">
        <v>50000</v>
      </c>
      <c r="J2425" s="8" t="str">
        <f t="shared" si="74"/>
        <v>Hoan Hao 1L_0.14</v>
      </c>
      <c r="K2425" s="8" t="str">
        <f t="shared" si="75"/>
        <v>Hoan Hao 1L_0.14_337329_C00453022</v>
      </c>
    </row>
    <row r="2426" spans="3:11" x14ac:dyDescent="0.2">
      <c r="C2426" s="8">
        <v>337329</v>
      </c>
      <c r="D2426" s="8" t="s">
        <v>1280</v>
      </c>
      <c r="E2426" s="8" t="s">
        <v>1313</v>
      </c>
      <c r="F2426" s="8" t="s">
        <v>1314</v>
      </c>
      <c r="G2426" s="8" t="s">
        <v>65</v>
      </c>
      <c r="H2426" s="8">
        <v>0.06</v>
      </c>
      <c r="I2426" s="8">
        <v>50000</v>
      </c>
      <c r="J2426" s="8" t="str">
        <f t="shared" si="74"/>
        <v>Hoan Hao Tin_0.06</v>
      </c>
      <c r="K2426" s="8" t="str">
        <f t="shared" si="75"/>
        <v>Hoan Hao Tin_0.06_337329_C00453022</v>
      </c>
    </row>
    <row r="2427" spans="3:11" x14ac:dyDescent="0.2">
      <c r="C2427" s="8">
        <v>337329</v>
      </c>
      <c r="D2427" s="8" t="s">
        <v>1280</v>
      </c>
      <c r="E2427" s="8" t="s">
        <v>1315</v>
      </c>
      <c r="F2427" s="8" t="s">
        <v>1316</v>
      </c>
      <c r="G2427" s="8" t="s">
        <v>17</v>
      </c>
      <c r="H2427" s="8">
        <v>0.09</v>
      </c>
      <c r="I2427" s="8">
        <v>50000</v>
      </c>
      <c r="J2427" s="8" t="str">
        <f t="shared" si="74"/>
        <v>CK 110/ 170_0.09</v>
      </c>
      <c r="K2427" s="8" t="str">
        <f t="shared" si="75"/>
        <v>CK 110/ 170_0.09_337329_C00454984</v>
      </c>
    </row>
    <row r="2428" spans="3:11" x14ac:dyDescent="0.2">
      <c r="C2428" s="8">
        <v>337329</v>
      </c>
      <c r="D2428" s="8" t="s">
        <v>1280</v>
      </c>
      <c r="E2428" s="8" t="s">
        <v>1315</v>
      </c>
      <c r="F2428" s="8" t="s">
        <v>1316</v>
      </c>
      <c r="G2428" s="8" t="s">
        <v>62</v>
      </c>
      <c r="H2428" s="8">
        <v>0.14000000000000001</v>
      </c>
      <c r="I2428" s="8">
        <v>50000</v>
      </c>
      <c r="J2428" s="8" t="str">
        <f t="shared" si="74"/>
        <v>Cup yogurt_0.14</v>
      </c>
      <c r="K2428" s="8" t="str">
        <f t="shared" si="75"/>
        <v>Cup yogurt_0.14_337329_C00454984</v>
      </c>
    </row>
    <row r="2429" spans="3:11" x14ac:dyDescent="0.2">
      <c r="C2429" s="8">
        <v>337329</v>
      </c>
      <c r="D2429" s="8" t="s">
        <v>1280</v>
      </c>
      <c r="E2429" s="8" t="s">
        <v>1315</v>
      </c>
      <c r="F2429" s="8" t="s">
        <v>1316</v>
      </c>
      <c r="G2429" s="8" t="s">
        <v>94</v>
      </c>
      <c r="H2429" s="8">
        <v>0.06</v>
      </c>
      <c r="I2429" s="8">
        <v>50000</v>
      </c>
      <c r="J2429" s="8" t="str">
        <f t="shared" si="74"/>
        <v>DL Blue_0.06</v>
      </c>
      <c r="K2429" s="8" t="str">
        <f t="shared" si="75"/>
        <v>DL Blue_0.06_337329_C00454984</v>
      </c>
    </row>
    <row r="2430" spans="3:11" x14ac:dyDescent="0.2">
      <c r="C2430" s="8">
        <v>337329</v>
      </c>
      <c r="D2430" s="8" t="s">
        <v>1280</v>
      </c>
      <c r="E2430" s="8" t="s">
        <v>1315</v>
      </c>
      <c r="F2430" s="8" t="s">
        <v>1316</v>
      </c>
      <c r="G2430" s="8" t="s">
        <v>81</v>
      </c>
      <c r="H2430" s="8">
        <v>0.06</v>
      </c>
      <c r="I2430" s="8">
        <v>50000</v>
      </c>
      <c r="J2430" s="8" t="str">
        <f t="shared" si="74"/>
        <v>DL Gold_0.06</v>
      </c>
      <c r="K2430" s="8" t="str">
        <f t="shared" si="75"/>
        <v>DL Gold_0.06_337329_C00454984</v>
      </c>
    </row>
    <row r="2431" spans="3:11" x14ac:dyDescent="0.2">
      <c r="C2431" s="8">
        <v>337329</v>
      </c>
      <c r="D2431" s="8" t="s">
        <v>1280</v>
      </c>
      <c r="E2431" s="8" t="s">
        <v>1315</v>
      </c>
      <c r="F2431" s="8" t="s">
        <v>1316</v>
      </c>
      <c r="G2431" s="8" t="s">
        <v>24</v>
      </c>
      <c r="H2431" s="8">
        <v>0.12</v>
      </c>
      <c r="I2431" s="8">
        <v>50000</v>
      </c>
      <c r="J2431" s="8" t="str">
        <f t="shared" si="74"/>
        <v>Fino_0.12</v>
      </c>
      <c r="K2431" s="8" t="str">
        <f t="shared" si="75"/>
        <v>Fino_0.12_337329_C00454984</v>
      </c>
    </row>
    <row r="2432" spans="3:11" x14ac:dyDescent="0.2">
      <c r="C2432" s="8">
        <v>337329</v>
      </c>
      <c r="D2432" s="8" t="s">
        <v>1280</v>
      </c>
      <c r="E2432" s="8" t="s">
        <v>1315</v>
      </c>
      <c r="F2432" s="8" t="s">
        <v>1316</v>
      </c>
      <c r="G2432" s="8" t="s">
        <v>25</v>
      </c>
      <c r="H2432" s="8">
        <v>0.16</v>
      </c>
      <c r="I2432" s="8">
        <v>84200000</v>
      </c>
      <c r="J2432" s="8" t="str">
        <f t="shared" si="74"/>
        <v>Fresh 110/ 180_0.16</v>
      </c>
      <c r="K2432" s="8" t="str">
        <f t="shared" si="75"/>
        <v>Fresh 110/ 180_0.16_337329_C00454984</v>
      </c>
    </row>
    <row r="2433" spans="3:11" x14ac:dyDescent="0.2">
      <c r="C2433" s="8">
        <v>337329</v>
      </c>
      <c r="D2433" s="8" t="s">
        <v>1280</v>
      </c>
      <c r="E2433" s="8" t="s">
        <v>1315</v>
      </c>
      <c r="F2433" s="8" t="s">
        <v>1316</v>
      </c>
      <c r="G2433" s="8" t="s">
        <v>72</v>
      </c>
      <c r="H2433" s="8">
        <v>0.05</v>
      </c>
      <c r="I2433" s="8">
        <v>50000</v>
      </c>
      <c r="J2433" s="8" t="str">
        <f t="shared" si="74"/>
        <v>Fresh 1L_0.05</v>
      </c>
      <c r="K2433" s="8" t="str">
        <f t="shared" si="75"/>
        <v>Fresh 1L_0.05_337329_C00454984</v>
      </c>
    </row>
    <row r="2434" spans="3:11" x14ac:dyDescent="0.2">
      <c r="C2434" s="8">
        <v>337329</v>
      </c>
      <c r="D2434" s="8" t="s">
        <v>1280</v>
      </c>
      <c r="E2434" s="8" t="s">
        <v>1315</v>
      </c>
      <c r="F2434" s="8" t="s">
        <v>1316</v>
      </c>
      <c r="G2434" s="8" t="s">
        <v>45</v>
      </c>
      <c r="H2434" s="8">
        <v>0.12</v>
      </c>
      <c r="I2434" s="8">
        <v>50000</v>
      </c>
      <c r="J2434" s="8" t="str">
        <f t="shared" ref="J2434:J2497" si="76">G2434&amp;"_"&amp;H2434</f>
        <v>Fristi LAD_0.12</v>
      </c>
      <c r="K2434" s="8" t="str">
        <f t="shared" si="75"/>
        <v>Fristi LAD_0.12_337329_C00454984</v>
      </c>
    </row>
    <row r="2435" spans="3:11" x14ac:dyDescent="0.2">
      <c r="C2435" s="8">
        <v>337329</v>
      </c>
      <c r="D2435" s="8" t="s">
        <v>1280</v>
      </c>
      <c r="E2435" s="8" t="s">
        <v>1315</v>
      </c>
      <c r="F2435" s="8" t="s">
        <v>1316</v>
      </c>
      <c r="G2435" s="8" t="s">
        <v>64</v>
      </c>
      <c r="H2435" s="8">
        <v>0.14000000000000001</v>
      </c>
      <c r="I2435" s="8">
        <v>50000</v>
      </c>
      <c r="J2435" s="8" t="str">
        <f t="shared" si="76"/>
        <v>Hoan Hao 1L_0.14</v>
      </c>
      <c r="K2435" s="8" t="str">
        <f t="shared" ref="K2435:K2498" si="77">G2435&amp;"_"&amp;H2435&amp;"_"&amp;C2435&amp;"_"&amp;E2435</f>
        <v>Hoan Hao 1L_0.14_337329_C00454984</v>
      </c>
    </row>
    <row r="2436" spans="3:11" x14ac:dyDescent="0.2">
      <c r="C2436" s="8">
        <v>337329</v>
      </c>
      <c r="D2436" s="8" t="s">
        <v>1280</v>
      </c>
      <c r="E2436" s="8" t="s">
        <v>1315</v>
      </c>
      <c r="F2436" s="8" t="s">
        <v>1316</v>
      </c>
      <c r="G2436" s="8" t="s">
        <v>65</v>
      </c>
      <c r="H2436" s="8">
        <v>0.06</v>
      </c>
      <c r="I2436" s="8">
        <v>50000</v>
      </c>
      <c r="J2436" s="8" t="str">
        <f t="shared" si="76"/>
        <v>Hoan Hao Tin_0.06</v>
      </c>
      <c r="K2436" s="8" t="str">
        <f t="shared" si="77"/>
        <v>Hoan Hao Tin_0.06_337329_C00454984</v>
      </c>
    </row>
    <row r="2437" spans="3:11" x14ac:dyDescent="0.2">
      <c r="C2437" s="8">
        <v>337329</v>
      </c>
      <c r="D2437" s="8" t="s">
        <v>1280</v>
      </c>
      <c r="E2437" s="8" t="s">
        <v>1315</v>
      </c>
      <c r="F2437" s="8" t="s">
        <v>1316</v>
      </c>
      <c r="G2437" s="8" t="s">
        <v>26</v>
      </c>
      <c r="H2437" s="8">
        <v>0.1</v>
      </c>
      <c r="I2437" s="8">
        <v>50000</v>
      </c>
      <c r="J2437" s="8" t="str">
        <f t="shared" si="76"/>
        <v>Ovaltine 110/ 180_0.1</v>
      </c>
      <c r="K2437" s="8" t="str">
        <f t="shared" si="77"/>
        <v>Ovaltine 110/ 180_0.1_337329_C00454984</v>
      </c>
    </row>
    <row r="2438" spans="3:11" x14ac:dyDescent="0.2">
      <c r="C2438" s="8">
        <v>337329</v>
      </c>
      <c r="D2438" s="8" t="s">
        <v>1280</v>
      </c>
      <c r="E2438" s="8" t="s">
        <v>1315</v>
      </c>
      <c r="F2438" s="8" t="s">
        <v>1316</v>
      </c>
      <c r="G2438" s="8" t="s">
        <v>69</v>
      </c>
      <c r="H2438" s="8">
        <v>0.06</v>
      </c>
      <c r="I2438" s="8">
        <v>50000</v>
      </c>
      <c r="J2438" s="8" t="str">
        <f t="shared" si="76"/>
        <v>Ovaltine 285g_0.06</v>
      </c>
      <c r="K2438" s="8" t="str">
        <f t="shared" si="77"/>
        <v>Ovaltine 285g_0.06_337329_C00454984</v>
      </c>
    </row>
    <row r="2439" spans="3:11" x14ac:dyDescent="0.2">
      <c r="C2439" s="8">
        <v>337329</v>
      </c>
      <c r="D2439" s="8" t="s">
        <v>1280</v>
      </c>
      <c r="E2439" s="8" t="s">
        <v>1315</v>
      </c>
      <c r="F2439" s="8" t="s">
        <v>1316</v>
      </c>
      <c r="G2439" s="8" t="s">
        <v>458</v>
      </c>
      <c r="H2439" s="8">
        <v>0.04</v>
      </c>
      <c r="I2439" s="8">
        <v>50000</v>
      </c>
      <c r="J2439" s="8" t="str">
        <f t="shared" si="76"/>
        <v>Truong Sinh_0.04</v>
      </c>
      <c r="K2439" s="8" t="str">
        <f t="shared" si="77"/>
        <v>Truong Sinh_0.04_337329_C00454984</v>
      </c>
    </row>
    <row r="2440" spans="3:11" x14ac:dyDescent="0.2">
      <c r="C2440" s="8">
        <v>337329</v>
      </c>
      <c r="D2440" s="8" t="s">
        <v>1280</v>
      </c>
      <c r="E2440" s="8" t="s">
        <v>1315</v>
      </c>
      <c r="F2440" s="8" t="s">
        <v>1316</v>
      </c>
      <c r="G2440" s="8" t="s">
        <v>27</v>
      </c>
      <c r="H2440" s="8">
        <v>0.08</v>
      </c>
      <c r="I2440" s="8">
        <v>50000</v>
      </c>
      <c r="J2440" s="8" t="str">
        <f t="shared" si="76"/>
        <v>YM 110/ 170_0.08</v>
      </c>
      <c r="K2440" s="8" t="str">
        <f t="shared" si="77"/>
        <v>YM 110/ 170_0.08_337329_C00454984</v>
      </c>
    </row>
    <row r="2441" spans="3:11" x14ac:dyDescent="0.2">
      <c r="C2441" s="8">
        <v>337329</v>
      </c>
      <c r="D2441" s="8" t="s">
        <v>1280</v>
      </c>
      <c r="E2441" s="8" t="s">
        <v>1317</v>
      </c>
      <c r="F2441" s="8" t="s">
        <v>1318</v>
      </c>
      <c r="G2441" s="8" t="s">
        <v>81</v>
      </c>
      <c r="H2441" s="8">
        <v>0.06</v>
      </c>
      <c r="I2441" s="8">
        <v>50000</v>
      </c>
      <c r="J2441" s="8" t="str">
        <f t="shared" si="76"/>
        <v>DL Gold_0.06</v>
      </c>
      <c r="K2441" s="8" t="str">
        <f t="shared" si="77"/>
        <v>DL Gold_0.06_337329_C00457422</v>
      </c>
    </row>
    <row r="2442" spans="3:11" x14ac:dyDescent="0.2">
      <c r="C2442" s="8">
        <v>337329</v>
      </c>
      <c r="D2442" s="8" t="s">
        <v>1280</v>
      </c>
      <c r="E2442" s="8" t="s">
        <v>1317</v>
      </c>
      <c r="F2442" s="8" t="s">
        <v>1318</v>
      </c>
      <c r="G2442" s="8" t="s">
        <v>25</v>
      </c>
      <c r="H2442" s="8">
        <v>0.1</v>
      </c>
      <c r="I2442" s="8">
        <v>400000</v>
      </c>
      <c r="J2442" s="8" t="str">
        <f t="shared" si="76"/>
        <v>Fresh 110/ 180_0.1</v>
      </c>
      <c r="K2442" s="8" t="str">
        <f t="shared" si="77"/>
        <v>Fresh 110/ 180_0.1_337329_C00457422</v>
      </c>
    </row>
    <row r="2443" spans="3:11" x14ac:dyDescent="0.2">
      <c r="C2443" s="8">
        <v>337329</v>
      </c>
      <c r="D2443" s="8" t="s">
        <v>1280</v>
      </c>
      <c r="E2443" s="8" t="s">
        <v>1319</v>
      </c>
      <c r="F2443" s="8" t="s">
        <v>1320</v>
      </c>
      <c r="G2443" s="8" t="s">
        <v>62</v>
      </c>
      <c r="H2443" s="8">
        <v>0.14000000000000001</v>
      </c>
      <c r="I2443" s="8">
        <v>7670000</v>
      </c>
      <c r="J2443" s="8" t="str">
        <f t="shared" si="76"/>
        <v>Cup yogurt_0.14</v>
      </c>
      <c r="K2443" s="8" t="str">
        <f t="shared" si="77"/>
        <v>Cup yogurt_0.14_337329_C00463394</v>
      </c>
    </row>
    <row r="2444" spans="3:11" x14ac:dyDescent="0.2">
      <c r="C2444" s="8">
        <v>337329</v>
      </c>
      <c r="D2444" s="8" t="s">
        <v>1280</v>
      </c>
      <c r="E2444" s="8" t="s">
        <v>1319</v>
      </c>
      <c r="F2444" s="8" t="s">
        <v>1320</v>
      </c>
      <c r="G2444" s="8" t="s">
        <v>24</v>
      </c>
      <c r="H2444" s="8">
        <v>7.0000000000000007E-2</v>
      </c>
      <c r="I2444" s="8">
        <v>50000</v>
      </c>
      <c r="J2444" s="8" t="str">
        <f t="shared" si="76"/>
        <v>Fino_0.07</v>
      </c>
      <c r="K2444" s="8" t="str">
        <f t="shared" si="77"/>
        <v>Fino_0.07_337329_C00463394</v>
      </c>
    </row>
    <row r="2445" spans="3:11" x14ac:dyDescent="0.2">
      <c r="C2445" s="8">
        <v>337329</v>
      </c>
      <c r="D2445" s="8" t="s">
        <v>1280</v>
      </c>
      <c r="E2445" s="8" t="s">
        <v>1319</v>
      </c>
      <c r="F2445" s="8" t="s">
        <v>1320</v>
      </c>
      <c r="G2445" s="8" t="s">
        <v>72</v>
      </c>
      <c r="H2445" s="8">
        <v>0.05</v>
      </c>
      <c r="I2445" s="8">
        <v>50000</v>
      </c>
      <c r="J2445" s="8" t="str">
        <f t="shared" si="76"/>
        <v>Fresh 1L_0.05</v>
      </c>
      <c r="K2445" s="8" t="str">
        <f t="shared" si="77"/>
        <v>Fresh 1L_0.05_337329_C00463394</v>
      </c>
    </row>
    <row r="2446" spans="3:11" x14ac:dyDescent="0.2">
      <c r="C2446" s="8">
        <v>337329</v>
      </c>
      <c r="D2446" s="8" t="s">
        <v>1280</v>
      </c>
      <c r="E2446" s="8" t="s">
        <v>1319</v>
      </c>
      <c r="F2446" s="8" t="s">
        <v>1320</v>
      </c>
      <c r="G2446" s="8" t="s">
        <v>64</v>
      </c>
      <c r="H2446" s="8">
        <v>0.14000000000000001</v>
      </c>
      <c r="I2446" s="8">
        <v>12800000</v>
      </c>
      <c r="J2446" s="8" t="str">
        <f t="shared" si="76"/>
        <v>Hoan Hao 1L_0.14</v>
      </c>
      <c r="K2446" s="8" t="str">
        <f t="shared" si="77"/>
        <v>Hoan Hao 1L_0.14_337329_C00463394</v>
      </c>
    </row>
    <row r="2447" spans="3:11" x14ac:dyDescent="0.2">
      <c r="C2447" s="8">
        <v>337329</v>
      </c>
      <c r="D2447" s="8" t="s">
        <v>1280</v>
      </c>
      <c r="E2447" s="8" t="s">
        <v>1319</v>
      </c>
      <c r="F2447" s="8" t="s">
        <v>1320</v>
      </c>
      <c r="G2447" s="8" t="s">
        <v>65</v>
      </c>
      <c r="H2447" s="8">
        <v>0.06</v>
      </c>
      <c r="I2447" s="8">
        <v>50000</v>
      </c>
      <c r="J2447" s="8" t="str">
        <f t="shared" si="76"/>
        <v>Hoan Hao Tin_0.06</v>
      </c>
      <c r="K2447" s="8" t="str">
        <f t="shared" si="77"/>
        <v>Hoan Hao Tin_0.06_337329_C00463394</v>
      </c>
    </row>
    <row r="2448" spans="3:11" x14ac:dyDescent="0.2">
      <c r="C2448" s="8">
        <v>337329</v>
      </c>
      <c r="D2448" s="8" t="s">
        <v>1280</v>
      </c>
      <c r="E2448" s="8" t="s">
        <v>1319</v>
      </c>
      <c r="F2448" s="8" t="s">
        <v>1320</v>
      </c>
      <c r="G2448" s="8" t="s">
        <v>69</v>
      </c>
      <c r="H2448" s="8">
        <v>0.06</v>
      </c>
      <c r="I2448" s="8">
        <v>50000</v>
      </c>
      <c r="J2448" s="8" t="str">
        <f t="shared" si="76"/>
        <v>Ovaltine 285g_0.06</v>
      </c>
      <c r="K2448" s="8" t="str">
        <f t="shared" si="77"/>
        <v>Ovaltine 285g_0.06_337329_C00463394</v>
      </c>
    </row>
    <row r="2449" spans="3:11" x14ac:dyDescent="0.2">
      <c r="C2449" s="8">
        <v>337329</v>
      </c>
      <c r="D2449" s="8" t="s">
        <v>1280</v>
      </c>
      <c r="E2449" s="8" t="s">
        <v>1321</v>
      </c>
      <c r="F2449" s="8" t="s">
        <v>1322</v>
      </c>
      <c r="G2449" s="8" t="s">
        <v>24</v>
      </c>
      <c r="H2449" s="8">
        <v>0.15</v>
      </c>
      <c r="I2449" s="8">
        <v>12330000</v>
      </c>
      <c r="J2449" s="8" t="str">
        <f t="shared" si="76"/>
        <v>Fino_0.15</v>
      </c>
      <c r="K2449" s="8" t="str">
        <f t="shared" si="77"/>
        <v>Fino_0.15_337329_C00463510</v>
      </c>
    </row>
    <row r="2450" spans="3:11" x14ac:dyDescent="0.2">
      <c r="C2450" s="8">
        <v>337329</v>
      </c>
      <c r="D2450" s="8" t="s">
        <v>1280</v>
      </c>
      <c r="E2450" s="8" t="s">
        <v>1323</v>
      </c>
      <c r="F2450" s="8" t="s">
        <v>1324</v>
      </c>
      <c r="G2450" s="8" t="s">
        <v>62</v>
      </c>
      <c r="H2450" s="8">
        <v>0.15</v>
      </c>
      <c r="I2450" s="8">
        <v>50000</v>
      </c>
      <c r="J2450" s="8" t="str">
        <f t="shared" si="76"/>
        <v>Cup yogurt_0.15</v>
      </c>
      <c r="K2450" s="8" t="str">
        <f t="shared" si="77"/>
        <v>Cup yogurt_0.15_337329_C00465261</v>
      </c>
    </row>
    <row r="2451" spans="3:11" x14ac:dyDescent="0.2">
      <c r="C2451" s="8">
        <v>337329</v>
      </c>
      <c r="D2451" s="8" t="s">
        <v>1280</v>
      </c>
      <c r="E2451" s="8" t="s">
        <v>1323</v>
      </c>
      <c r="F2451" s="8" t="s">
        <v>1324</v>
      </c>
      <c r="G2451" s="8" t="s">
        <v>24</v>
      </c>
      <c r="H2451" s="8">
        <v>7.0000000000000007E-2</v>
      </c>
      <c r="I2451" s="8">
        <v>50000</v>
      </c>
      <c r="J2451" s="8" t="str">
        <f t="shared" si="76"/>
        <v>Fino_0.07</v>
      </c>
      <c r="K2451" s="8" t="str">
        <f t="shared" si="77"/>
        <v>Fino_0.07_337329_C00465261</v>
      </c>
    </row>
    <row r="2452" spans="3:11" x14ac:dyDescent="0.2">
      <c r="C2452" s="8">
        <v>337329</v>
      </c>
      <c r="D2452" s="8" t="s">
        <v>1280</v>
      </c>
      <c r="E2452" s="8" t="s">
        <v>1323</v>
      </c>
      <c r="F2452" s="8" t="s">
        <v>1324</v>
      </c>
      <c r="G2452" s="8" t="s">
        <v>72</v>
      </c>
      <c r="H2452" s="8">
        <v>0.05</v>
      </c>
      <c r="I2452" s="8">
        <v>50000</v>
      </c>
      <c r="J2452" s="8" t="str">
        <f t="shared" si="76"/>
        <v>Fresh 1L_0.05</v>
      </c>
      <c r="K2452" s="8" t="str">
        <f t="shared" si="77"/>
        <v>Fresh 1L_0.05_337329_C00465261</v>
      </c>
    </row>
    <row r="2453" spans="3:11" x14ac:dyDescent="0.2">
      <c r="C2453" s="8">
        <v>337329</v>
      </c>
      <c r="D2453" s="8" t="s">
        <v>1280</v>
      </c>
      <c r="E2453" s="8" t="s">
        <v>1323</v>
      </c>
      <c r="F2453" s="8" t="s">
        <v>1324</v>
      </c>
      <c r="G2453" s="8" t="s">
        <v>64</v>
      </c>
      <c r="H2453" s="8">
        <v>0.14000000000000001</v>
      </c>
      <c r="I2453" s="8">
        <v>50000</v>
      </c>
      <c r="J2453" s="8" t="str">
        <f t="shared" si="76"/>
        <v>Hoan Hao 1L_0.14</v>
      </c>
      <c r="K2453" s="8" t="str">
        <f t="shared" si="77"/>
        <v>Hoan Hao 1L_0.14_337329_C00465261</v>
      </c>
    </row>
    <row r="2454" spans="3:11" x14ac:dyDescent="0.2">
      <c r="C2454" s="8">
        <v>337329</v>
      </c>
      <c r="D2454" s="8" t="s">
        <v>1280</v>
      </c>
      <c r="E2454" s="8" t="s">
        <v>1323</v>
      </c>
      <c r="F2454" s="8" t="s">
        <v>1324</v>
      </c>
      <c r="G2454" s="8" t="s">
        <v>65</v>
      </c>
      <c r="H2454" s="8">
        <v>0.06</v>
      </c>
      <c r="I2454" s="8">
        <v>50000</v>
      </c>
      <c r="J2454" s="8" t="str">
        <f t="shared" si="76"/>
        <v>Hoan Hao Tin_0.06</v>
      </c>
      <c r="K2454" s="8" t="str">
        <f t="shared" si="77"/>
        <v>Hoan Hao Tin_0.06_337329_C00465261</v>
      </c>
    </row>
    <row r="2455" spans="3:11" x14ac:dyDescent="0.2">
      <c r="C2455" s="8">
        <v>337329</v>
      </c>
      <c r="D2455" s="8" t="s">
        <v>1280</v>
      </c>
      <c r="E2455" s="8" t="s">
        <v>1325</v>
      </c>
      <c r="F2455" s="8" t="s">
        <v>1326</v>
      </c>
      <c r="G2455" s="8" t="s">
        <v>17</v>
      </c>
      <c r="H2455" s="8">
        <v>0.14000000000000001</v>
      </c>
      <c r="I2455" s="8">
        <v>12330000</v>
      </c>
      <c r="J2455" s="8" t="str">
        <f t="shared" si="76"/>
        <v>CK 110/ 170_0.14</v>
      </c>
      <c r="K2455" s="8" t="str">
        <f t="shared" si="77"/>
        <v>CK 110/ 170_0.14_337329_C00480277</v>
      </c>
    </row>
    <row r="2456" spans="3:11" x14ac:dyDescent="0.2">
      <c r="C2456" s="8">
        <v>337329</v>
      </c>
      <c r="D2456" s="8" t="s">
        <v>1280</v>
      </c>
      <c r="E2456" s="8" t="s">
        <v>1325</v>
      </c>
      <c r="F2456" s="8" t="s">
        <v>1327</v>
      </c>
      <c r="G2456" s="8" t="s">
        <v>62</v>
      </c>
      <c r="H2456" s="8">
        <v>0.15</v>
      </c>
      <c r="I2456" s="8">
        <v>3870000</v>
      </c>
      <c r="J2456" s="8" t="str">
        <f t="shared" si="76"/>
        <v>Cup yogurt_0.15</v>
      </c>
      <c r="K2456" s="8" t="str">
        <f t="shared" si="77"/>
        <v>Cup yogurt_0.15_337329_C00480277</v>
      </c>
    </row>
    <row r="2457" spans="3:11" x14ac:dyDescent="0.2">
      <c r="C2457" s="8">
        <v>337329</v>
      </c>
      <c r="D2457" s="8" t="s">
        <v>1280</v>
      </c>
      <c r="E2457" s="8" t="s">
        <v>1325</v>
      </c>
      <c r="F2457" s="8" t="s">
        <v>1326</v>
      </c>
      <c r="G2457" s="8" t="s">
        <v>24</v>
      </c>
      <c r="H2457" s="8">
        <v>0.13</v>
      </c>
      <c r="I2457" s="8">
        <v>50000</v>
      </c>
      <c r="J2457" s="8" t="str">
        <f t="shared" si="76"/>
        <v>Fino_0.13</v>
      </c>
      <c r="K2457" s="8" t="str">
        <f t="shared" si="77"/>
        <v>Fino_0.13_337329_C00480277</v>
      </c>
    </row>
    <row r="2458" spans="3:11" x14ac:dyDescent="0.2">
      <c r="C2458" s="8">
        <v>337329</v>
      </c>
      <c r="D2458" s="8" t="s">
        <v>1280</v>
      </c>
      <c r="E2458" s="8" t="s">
        <v>1325</v>
      </c>
      <c r="F2458" s="8" t="s">
        <v>1326</v>
      </c>
      <c r="G2458" s="8" t="s">
        <v>25</v>
      </c>
      <c r="H2458" s="8">
        <v>0.13</v>
      </c>
      <c r="I2458" s="8">
        <v>50000</v>
      </c>
      <c r="J2458" s="8" t="str">
        <f t="shared" si="76"/>
        <v>Fresh 110/ 180_0.13</v>
      </c>
      <c r="K2458" s="8" t="str">
        <f t="shared" si="77"/>
        <v>Fresh 110/ 180_0.13_337329_C00480277</v>
      </c>
    </row>
    <row r="2459" spans="3:11" x14ac:dyDescent="0.2">
      <c r="C2459" s="8">
        <v>337329</v>
      </c>
      <c r="D2459" s="8" t="s">
        <v>1280</v>
      </c>
      <c r="E2459" s="8" t="s">
        <v>1325</v>
      </c>
      <c r="F2459" s="8" t="s">
        <v>1327</v>
      </c>
      <c r="G2459" s="8" t="s">
        <v>72</v>
      </c>
      <c r="H2459" s="8">
        <v>0.13</v>
      </c>
      <c r="I2459" s="8">
        <v>3470000</v>
      </c>
      <c r="J2459" s="8" t="str">
        <f t="shared" si="76"/>
        <v>Fresh 1L_0.13</v>
      </c>
      <c r="K2459" s="8" t="str">
        <f t="shared" si="77"/>
        <v>Fresh 1L_0.13_337329_C00480277</v>
      </c>
    </row>
    <row r="2460" spans="3:11" x14ac:dyDescent="0.2">
      <c r="C2460" s="8">
        <v>337329</v>
      </c>
      <c r="D2460" s="8" t="s">
        <v>1280</v>
      </c>
      <c r="E2460" s="8" t="s">
        <v>1325</v>
      </c>
      <c r="F2460" s="8" t="s">
        <v>1327</v>
      </c>
      <c r="G2460" s="8" t="s">
        <v>45</v>
      </c>
      <c r="H2460" s="8">
        <v>0.14000000000000001</v>
      </c>
      <c r="I2460" s="8">
        <v>23930000</v>
      </c>
      <c r="J2460" s="8" t="str">
        <f t="shared" si="76"/>
        <v>Fristi LAD_0.14</v>
      </c>
      <c r="K2460" s="8" t="str">
        <f t="shared" si="77"/>
        <v>Fristi LAD_0.14_337329_C00480277</v>
      </c>
    </row>
    <row r="2461" spans="3:11" x14ac:dyDescent="0.2">
      <c r="C2461" s="8">
        <v>337329</v>
      </c>
      <c r="D2461" s="8" t="s">
        <v>1280</v>
      </c>
      <c r="E2461" s="8" t="s">
        <v>1325</v>
      </c>
      <c r="F2461" s="8" t="s">
        <v>1327</v>
      </c>
      <c r="G2461" s="8" t="s">
        <v>26</v>
      </c>
      <c r="H2461" s="8">
        <v>0.1</v>
      </c>
      <c r="I2461" s="8">
        <v>670000</v>
      </c>
      <c r="J2461" s="8" t="str">
        <f t="shared" si="76"/>
        <v>Ovaltine 110/ 180_0.1</v>
      </c>
      <c r="K2461" s="8" t="str">
        <f t="shared" si="77"/>
        <v>Ovaltine 110/ 180_0.1_337329_C00480277</v>
      </c>
    </row>
    <row r="2462" spans="3:11" x14ac:dyDescent="0.2">
      <c r="C2462" s="8">
        <v>337329</v>
      </c>
      <c r="D2462" s="8" t="s">
        <v>1280</v>
      </c>
      <c r="E2462" s="8" t="s">
        <v>1325</v>
      </c>
      <c r="F2462" s="8" t="s">
        <v>1326</v>
      </c>
      <c r="G2462" s="8" t="s">
        <v>27</v>
      </c>
      <c r="H2462" s="8">
        <v>0.12</v>
      </c>
      <c r="I2462" s="8">
        <v>4930000</v>
      </c>
      <c r="J2462" s="8" t="str">
        <f t="shared" si="76"/>
        <v>YM 110/ 170_0.12</v>
      </c>
      <c r="K2462" s="8" t="str">
        <f t="shared" si="77"/>
        <v>YM 110/ 170_0.12_337329_C00480277</v>
      </c>
    </row>
    <row r="2463" spans="3:11" x14ac:dyDescent="0.2">
      <c r="C2463" s="8">
        <v>337329</v>
      </c>
      <c r="D2463" s="8" t="s">
        <v>1280</v>
      </c>
      <c r="E2463" s="8" t="s">
        <v>1328</v>
      </c>
      <c r="F2463" s="8" t="s">
        <v>1329</v>
      </c>
      <c r="G2463" s="8" t="s">
        <v>17</v>
      </c>
      <c r="H2463" s="8">
        <v>0.14000000000000001</v>
      </c>
      <c r="I2463" s="8">
        <v>930000</v>
      </c>
      <c r="J2463" s="8" t="str">
        <f t="shared" si="76"/>
        <v>CK 110/ 170_0.14</v>
      </c>
      <c r="K2463" s="8" t="str">
        <f t="shared" si="77"/>
        <v>CK 110/ 170_0.14_337329_C00484203</v>
      </c>
    </row>
    <row r="2464" spans="3:11" x14ac:dyDescent="0.2">
      <c r="C2464" s="8">
        <v>337329</v>
      </c>
      <c r="D2464" s="8" t="s">
        <v>1280</v>
      </c>
      <c r="E2464" s="8" t="s">
        <v>1328</v>
      </c>
      <c r="F2464" s="8" t="s">
        <v>1329</v>
      </c>
      <c r="G2464" s="8" t="s">
        <v>62</v>
      </c>
      <c r="H2464" s="8">
        <v>0.15</v>
      </c>
      <c r="I2464" s="8">
        <v>470000</v>
      </c>
      <c r="J2464" s="8" t="str">
        <f t="shared" si="76"/>
        <v>Cup yogurt_0.15</v>
      </c>
      <c r="K2464" s="8" t="str">
        <f t="shared" si="77"/>
        <v>Cup yogurt_0.15_337329_C00484203</v>
      </c>
    </row>
    <row r="2465" spans="3:11" x14ac:dyDescent="0.2">
      <c r="C2465" s="8">
        <v>337329</v>
      </c>
      <c r="D2465" s="8" t="s">
        <v>1280</v>
      </c>
      <c r="E2465" s="8" t="s">
        <v>1328</v>
      </c>
      <c r="F2465" s="8" t="s">
        <v>1329</v>
      </c>
      <c r="G2465" s="8" t="s">
        <v>24</v>
      </c>
      <c r="H2465" s="8">
        <v>0.14000000000000001</v>
      </c>
      <c r="I2465" s="8">
        <v>70000</v>
      </c>
      <c r="J2465" s="8" t="str">
        <f t="shared" si="76"/>
        <v>Fino_0.14</v>
      </c>
      <c r="K2465" s="8" t="str">
        <f t="shared" si="77"/>
        <v>Fino_0.14_337329_C00484203</v>
      </c>
    </row>
    <row r="2466" spans="3:11" x14ac:dyDescent="0.2">
      <c r="C2466" s="8">
        <v>337329</v>
      </c>
      <c r="D2466" s="8" t="s">
        <v>1280</v>
      </c>
      <c r="E2466" s="8" t="s">
        <v>1328</v>
      </c>
      <c r="F2466" s="8" t="s">
        <v>1329</v>
      </c>
      <c r="G2466" s="8" t="s">
        <v>25</v>
      </c>
      <c r="H2466" s="8">
        <v>0.14000000000000001</v>
      </c>
      <c r="I2466" s="8">
        <v>10130000</v>
      </c>
      <c r="J2466" s="8" t="str">
        <f t="shared" si="76"/>
        <v>Fresh 110/ 180_0.14</v>
      </c>
      <c r="K2466" s="8" t="str">
        <f t="shared" si="77"/>
        <v>Fresh 110/ 180_0.14_337329_C00484203</v>
      </c>
    </row>
    <row r="2467" spans="3:11" x14ac:dyDescent="0.2">
      <c r="C2467" s="8">
        <v>337329</v>
      </c>
      <c r="D2467" s="8" t="s">
        <v>1280</v>
      </c>
      <c r="E2467" s="8" t="s">
        <v>1328</v>
      </c>
      <c r="F2467" s="8" t="s">
        <v>1329</v>
      </c>
      <c r="G2467" s="8" t="s">
        <v>72</v>
      </c>
      <c r="H2467" s="8">
        <v>0.14000000000000001</v>
      </c>
      <c r="I2467" s="8">
        <v>400000</v>
      </c>
      <c r="J2467" s="8" t="str">
        <f t="shared" si="76"/>
        <v>Fresh 1L_0.14</v>
      </c>
      <c r="K2467" s="8" t="str">
        <f t="shared" si="77"/>
        <v>Fresh 1L_0.14_337329_C00484203</v>
      </c>
    </row>
    <row r="2468" spans="3:11" x14ac:dyDescent="0.2">
      <c r="C2468" s="8">
        <v>337329</v>
      </c>
      <c r="D2468" s="8" t="s">
        <v>1280</v>
      </c>
      <c r="E2468" s="8" t="s">
        <v>1328</v>
      </c>
      <c r="F2468" s="8" t="s">
        <v>1329</v>
      </c>
      <c r="G2468" s="8" t="s">
        <v>45</v>
      </c>
      <c r="H2468" s="8">
        <v>0.14000000000000001</v>
      </c>
      <c r="I2468" s="8">
        <v>3600000</v>
      </c>
      <c r="J2468" s="8" t="str">
        <f t="shared" si="76"/>
        <v>Fristi LAD_0.14</v>
      </c>
      <c r="K2468" s="8" t="str">
        <f t="shared" si="77"/>
        <v>Fristi LAD_0.14_337329_C00484203</v>
      </c>
    </row>
    <row r="2469" spans="3:11" x14ac:dyDescent="0.2">
      <c r="C2469" s="8">
        <v>337329</v>
      </c>
      <c r="D2469" s="8" t="s">
        <v>1280</v>
      </c>
      <c r="E2469" s="8" t="s">
        <v>1328</v>
      </c>
      <c r="F2469" s="8" t="s">
        <v>1329</v>
      </c>
      <c r="G2469" s="8" t="s">
        <v>65</v>
      </c>
      <c r="H2469" s="8">
        <v>0.08</v>
      </c>
      <c r="I2469" s="8">
        <v>50000</v>
      </c>
      <c r="J2469" s="8" t="str">
        <f t="shared" si="76"/>
        <v>Hoan Hao Tin_0.08</v>
      </c>
      <c r="K2469" s="8" t="str">
        <f t="shared" si="77"/>
        <v>Hoan Hao Tin_0.08_337329_C00484203</v>
      </c>
    </row>
    <row r="2470" spans="3:11" x14ac:dyDescent="0.2">
      <c r="C2470" s="8">
        <v>337329</v>
      </c>
      <c r="D2470" s="8" t="s">
        <v>1280</v>
      </c>
      <c r="E2470" s="8" t="s">
        <v>1328</v>
      </c>
      <c r="F2470" s="8" t="s">
        <v>1329</v>
      </c>
      <c r="G2470" s="8" t="s">
        <v>27</v>
      </c>
      <c r="H2470" s="8">
        <v>0.12</v>
      </c>
      <c r="I2470" s="8">
        <v>1670000</v>
      </c>
      <c r="J2470" s="8" t="str">
        <f t="shared" si="76"/>
        <v>YM 110/ 170_0.12</v>
      </c>
      <c r="K2470" s="8" t="str">
        <f t="shared" si="77"/>
        <v>YM 110/ 170_0.12_337329_C00484203</v>
      </c>
    </row>
    <row r="2471" spans="3:11" x14ac:dyDescent="0.2">
      <c r="C2471" s="8">
        <v>337329</v>
      </c>
      <c r="D2471" s="8" t="s">
        <v>1280</v>
      </c>
      <c r="E2471" s="8" t="s">
        <v>1330</v>
      </c>
      <c r="F2471" s="8" t="s">
        <v>1331</v>
      </c>
      <c r="G2471" s="8" t="s">
        <v>48</v>
      </c>
      <c r="H2471" s="8">
        <v>0.1</v>
      </c>
      <c r="I2471" s="8">
        <v>32130000</v>
      </c>
      <c r="J2471" s="8" t="str">
        <f t="shared" si="76"/>
        <v>Dl Calci_0.1</v>
      </c>
      <c r="K2471" s="8" t="str">
        <f t="shared" si="77"/>
        <v>Dl Calci_0.1_337329_C00487488</v>
      </c>
    </row>
    <row r="2472" spans="3:11" x14ac:dyDescent="0.2">
      <c r="C2472" s="8">
        <v>337329</v>
      </c>
      <c r="D2472" s="8" t="s">
        <v>1280</v>
      </c>
      <c r="E2472" s="8" t="s">
        <v>1330</v>
      </c>
      <c r="F2472" s="8" t="s">
        <v>1332</v>
      </c>
      <c r="G2472" s="8" t="s">
        <v>24</v>
      </c>
      <c r="H2472" s="8">
        <v>0.06</v>
      </c>
      <c r="I2472" s="8">
        <v>70000</v>
      </c>
      <c r="J2472" s="8" t="str">
        <f t="shared" si="76"/>
        <v>Fino_0.06</v>
      </c>
      <c r="K2472" s="8" t="str">
        <f t="shared" si="77"/>
        <v>Fino_0.06_337329_C00487488</v>
      </c>
    </row>
    <row r="2473" spans="3:11" x14ac:dyDescent="0.2">
      <c r="C2473" s="8">
        <v>337329</v>
      </c>
      <c r="D2473" s="8" t="s">
        <v>1280</v>
      </c>
      <c r="E2473" s="8" t="s">
        <v>1330</v>
      </c>
      <c r="F2473" s="8" t="s">
        <v>1332</v>
      </c>
      <c r="G2473" s="8" t="s">
        <v>25</v>
      </c>
      <c r="H2473" s="8">
        <v>8.4999999999999992E-2</v>
      </c>
      <c r="I2473" s="8">
        <v>50000</v>
      </c>
      <c r="J2473" s="8" t="str">
        <f t="shared" si="76"/>
        <v>Fresh 110/ 180_0.085</v>
      </c>
      <c r="K2473" s="8" t="str">
        <f t="shared" si="77"/>
        <v>Fresh 110/ 180_0.085_337329_C00487488</v>
      </c>
    </row>
    <row r="2474" spans="3:11" x14ac:dyDescent="0.2">
      <c r="C2474" s="8">
        <v>337329</v>
      </c>
      <c r="D2474" s="8" t="s">
        <v>1280</v>
      </c>
      <c r="E2474" s="8" t="s">
        <v>1330</v>
      </c>
      <c r="F2474" s="8" t="s">
        <v>1332</v>
      </c>
      <c r="G2474" s="8" t="s">
        <v>27</v>
      </c>
      <c r="H2474" s="8">
        <v>0.06</v>
      </c>
      <c r="I2474" s="8">
        <v>50000</v>
      </c>
      <c r="J2474" s="8" t="str">
        <f t="shared" si="76"/>
        <v>YM 110/ 170_0.06</v>
      </c>
      <c r="K2474" s="8" t="str">
        <f t="shared" si="77"/>
        <v>YM 110/ 170_0.06_337329_C00487488</v>
      </c>
    </row>
    <row r="2475" spans="3:11" x14ac:dyDescent="0.2">
      <c r="C2475" s="8">
        <v>337329</v>
      </c>
      <c r="D2475" s="8" t="s">
        <v>1280</v>
      </c>
      <c r="E2475" s="8" t="s">
        <v>1333</v>
      </c>
      <c r="F2475" s="8" t="s">
        <v>1334</v>
      </c>
      <c r="G2475" s="8" t="s">
        <v>14</v>
      </c>
      <c r="H2475" s="8">
        <v>0.08</v>
      </c>
      <c r="I2475" s="8">
        <v>50000</v>
      </c>
      <c r="J2475" s="8" t="str">
        <f t="shared" si="76"/>
        <v>Bột Nguyên kem 400gr/ 900gr_0.08</v>
      </c>
      <c r="K2475" s="8" t="str">
        <f t="shared" si="77"/>
        <v>Bột Nguyên kem 400gr/ 900gr_0.08_337329_C00509744</v>
      </c>
    </row>
    <row r="2476" spans="3:11" x14ac:dyDescent="0.2">
      <c r="C2476" s="8">
        <v>337329</v>
      </c>
      <c r="D2476" s="8" t="s">
        <v>1280</v>
      </c>
      <c r="E2476" s="8" t="s">
        <v>1333</v>
      </c>
      <c r="F2476" s="8" t="s">
        <v>1334</v>
      </c>
      <c r="G2476" s="8" t="s">
        <v>17</v>
      </c>
      <c r="H2476" s="8">
        <v>0.08</v>
      </c>
      <c r="I2476" s="8">
        <v>400000</v>
      </c>
      <c r="J2476" s="8" t="str">
        <f t="shared" si="76"/>
        <v>CK 110/ 170_0.08</v>
      </c>
      <c r="K2476" s="8" t="str">
        <f t="shared" si="77"/>
        <v>CK 110/ 170_0.08_337329_C00509744</v>
      </c>
    </row>
    <row r="2477" spans="3:11" x14ac:dyDescent="0.2">
      <c r="C2477" s="8">
        <v>337329</v>
      </c>
      <c r="D2477" s="8" t="s">
        <v>1280</v>
      </c>
      <c r="E2477" s="8" t="s">
        <v>1333</v>
      </c>
      <c r="F2477" s="8" t="s">
        <v>1334</v>
      </c>
      <c r="G2477" s="8" t="s">
        <v>62</v>
      </c>
      <c r="H2477" s="8">
        <v>0.08</v>
      </c>
      <c r="I2477" s="8">
        <v>50000</v>
      </c>
      <c r="J2477" s="8" t="str">
        <f t="shared" si="76"/>
        <v>Cup yogurt_0.08</v>
      </c>
      <c r="K2477" s="8" t="str">
        <f t="shared" si="77"/>
        <v>Cup yogurt_0.08_337329_C00509744</v>
      </c>
    </row>
    <row r="2478" spans="3:11" x14ac:dyDescent="0.2">
      <c r="C2478" s="8">
        <v>337329</v>
      </c>
      <c r="D2478" s="8" t="s">
        <v>1280</v>
      </c>
      <c r="E2478" s="8" t="s">
        <v>1333</v>
      </c>
      <c r="F2478" s="8" t="s">
        <v>1334</v>
      </c>
      <c r="G2478" s="8" t="s">
        <v>94</v>
      </c>
      <c r="H2478" s="8">
        <v>0.08</v>
      </c>
      <c r="I2478" s="8">
        <v>50000</v>
      </c>
      <c r="J2478" s="8" t="str">
        <f t="shared" si="76"/>
        <v>DL Blue_0.08</v>
      </c>
      <c r="K2478" s="8" t="str">
        <f t="shared" si="77"/>
        <v>DL Blue_0.08_337329_C00509744</v>
      </c>
    </row>
    <row r="2479" spans="3:11" x14ac:dyDescent="0.2">
      <c r="C2479" s="8">
        <v>337329</v>
      </c>
      <c r="D2479" s="8" t="s">
        <v>1280</v>
      </c>
      <c r="E2479" s="8" t="s">
        <v>1333</v>
      </c>
      <c r="F2479" s="8" t="s">
        <v>1334</v>
      </c>
      <c r="G2479" s="8" t="s">
        <v>81</v>
      </c>
      <c r="H2479" s="8">
        <v>0.08</v>
      </c>
      <c r="I2479" s="8">
        <v>50000</v>
      </c>
      <c r="J2479" s="8" t="str">
        <f t="shared" si="76"/>
        <v>DL Gold_0.08</v>
      </c>
      <c r="K2479" s="8" t="str">
        <f t="shared" si="77"/>
        <v>DL Gold_0.08_337329_C00509744</v>
      </c>
    </row>
    <row r="2480" spans="3:11" x14ac:dyDescent="0.2">
      <c r="C2480" s="8">
        <v>337329</v>
      </c>
      <c r="D2480" s="8" t="s">
        <v>1280</v>
      </c>
      <c r="E2480" s="8" t="s">
        <v>1333</v>
      </c>
      <c r="F2480" s="8" t="s">
        <v>1334</v>
      </c>
      <c r="G2480" s="8" t="s">
        <v>25</v>
      </c>
      <c r="H2480" s="8">
        <v>0.08</v>
      </c>
      <c r="I2480" s="8">
        <v>50000</v>
      </c>
      <c r="J2480" s="8" t="str">
        <f t="shared" si="76"/>
        <v>Fresh 110/ 180_0.08</v>
      </c>
      <c r="K2480" s="8" t="str">
        <f t="shared" si="77"/>
        <v>Fresh 110/ 180_0.08_337329_C00509744</v>
      </c>
    </row>
    <row r="2481" spans="3:11" x14ac:dyDescent="0.2">
      <c r="C2481" s="8">
        <v>337329</v>
      </c>
      <c r="D2481" s="8" t="s">
        <v>1280</v>
      </c>
      <c r="E2481" s="8" t="s">
        <v>1333</v>
      </c>
      <c r="F2481" s="8" t="s">
        <v>1334</v>
      </c>
      <c r="G2481" s="8" t="s">
        <v>72</v>
      </c>
      <c r="H2481" s="8">
        <v>0.08</v>
      </c>
      <c r="I2481" s="8">
        <v>50000</v>
      </c>
      <c r="J2481" s="8" t="str">
        <f t="shared" si="76"/>
        <v>Fresh 1L_0.08</v>
      </c>
      <c r="K2481" s="8" t="str">
        <f t="shared" si="77"/>
        <v>Fresh 1L_0.08_337329_C00509744</v>
      </c>
    </row>
    <row r="2482" spans="3:11" x14ac:dyDescent="0.2">
      <c r="C2482" s="8">
        <v>337329</v>
      </c>
      <c r="D2482" s="8" t="s">
        <v>1280</v>
      </c>
      <c r="E2482" s="8" t="s">
        <v>1333</v>
      </c>
      <c r="F2482" s="8" t="s">
        <v>1334</v>
      </c>
      <c r="G2482" s="8" t="s">
        <v>64</v>
      </c>
      <c r="H2482" s="8">
        <v>0.08</v>
      </c>
      <c r="I2482" s="8">
        <v>50000</v>
      </c>
      <c r="J2482" s="8" t="str">
        <f t="shared" si="76"/>
        <v>Hoan Hao 1L_0.08</v>
      </c>
      <c r="K2482" s="8" t="str">
        <f t="shared" si="77"/>
        <v>Hoan Hao 1L_0.08_337329_C00509744</v>
      </c>
    </row>
    <row r="2483" spans="3:11" x14ac:dyDescent="0.2">
      <c r="C2483" s="8">
        <v>337329</v>
      </c>
      <c r="D2483" s="8" t="s">
        <v>1280</v>
      </c>
      <c r="E2483" s="8" t="s">
        <v>1333</v>
      </c>
      <c r="F2483" s="8" t="s">
        <v>1334</v>
      </c>
      <c r="G2483" s="8" t="s">
        <v>65</v>
      </c>
      <c r="H2483" s="8">
        <v>0.08</v>
      </c>
      <c r="I2483" s="8">
        <v>50000</v>
      </c>
      <c r="J2483" s="8" t="str">
        <f t="shared" si="76"/>
        <v>Hoan Hao Tin_0.08</v>
      </c>
      <c r="K2483" s="8" t="str">
        <f t="shared" si="77"/>
        <v>Hoan Hao Tin_0.08_337329_C00509744</v>
      </c>
    </row>
    <row r="2484" spans="3:11" x14ac:dyDescent="0.2">
      <c r="C2484" s="8">
        <v>337329</v>
      </c>
      <c r="D2484" s="8" t="s">
        <v>1280</v>
      </c>
      <c r="E2484" s="8" t="s">
        <v>1333</v>
      </c>
      <c r="F2484" s="8" t="s">
        <v>1334</v>
      </c>
      <c r="G2484" s="8" t="s">
        <v>69</v>
      </c>
      <c r="H2484" s="8">
        <v>0.08</v>
      </c>
      <c r="I2484" s="8">
        <v>530000</v>
      </c>
      <c r="J2484" s="8" t="str">
        <f t="shared" si="76"/>
        <v>Ovaltine 285g_0.08</v>
      </c>
      <c r="K2484" s="8" t="str">
        <f t="shared" si="77"/>
        <v>Ovaltine 285g_0.08_337329_C00509744</v>
      </c>
    </row>
    <row r="2485" spans="3:11" x14ac:dyDescent="0.2">
      <c r="C2485" s="8">
        <v>337329</v>
      </c>
      <c r="D2485" s="8" t="s">
        <v>1280</v>
      </c>
      <c r="E2485" s="8" t="s">
        <v>1333</v>
      </c>
      <c r="F2485" s="8" t="s">
        <v>1334</v>
      </c>
      <c r="G2485" s="8" t="s">
        <v>27</v>
      </c>
      <c r="H2485" s="8">
        <v>0.08</v>
      </c>
      <c r="I2485" s="8">
        <v>470000</v>
      </c>
      <c r="J2485" s="8" t="str">
        <f t="shared" si="76"/>
        <v>YM 110/ 170_0.08</v>
      </c>
      <c r="K2485" s="8" t="str">
        <f t="shared" si="77"/>
        <v>YM 110/ 170_0.08_337329_C00509744</v>
      </c>
    </row>
    <row r="2486" spans="3:11" x14ac:dyDescent="0.2">
      <c r="C2486" s="8">
        <v>337329</v>
      </c>
      <c r="D2486" s="8" t="s">
        <v>1280</v>
      </c>
      <c r="E2486" s="8" t="s">
        <v>1335</v>
      </c>
      <c r="F2486" s="8" t="s">
        <v>1336</v>
      </c>
      <c r="G2486" s="8" t="s">
        <v>24</v>
      </c>
      <c r="H2486" s="8">
        <v>0.1</v>
      </c>
      <c r="I2486" s="8">
        <v>50000</v>
      </c>
      <c r="J2486" s="8" t="str">
        <f t="shared" si="76"/>
        <v>Fino_0.1</v>
      </c>
      <c r="K2486" s="8" t="str">
        <f t="shared" si="77"/>
        <v>Fino_0.1_337329_C00515451</v>
      </c>
    </row>
    <row r="2487" spans="3:11" x14ac:dyDescent="0.2">
      <c r="C2487" s="8">
        <v>337329</v>
      </c>
      <c r="D2487" s="8" t="s">
        <v>1280</v>
      </c>
      <c r="E2487" s="8" t="s">
        <v>1335</v>
      </c>
      <c r="F2487" s="8" t="s">
        <v>1336</v>
      </c>
      <c r="G2487" s="8" t="s">
        <v>72</v>
      </c>
      <c r="H2487" s="8">
        <v>0.12</v>
      </c>
      <c r="I2487" s="8">
        <v>50000</v>
      </c>
      <c r="J2487" s="8" t="str">
        <f t="shared" si="76"/>
        <v>Fresh 1L_0.12</v>
      </c>
      <c r="K2487" s="8" t="str">
        <f t="shared" si="77"/>
        <v>Fresh 1L_0.12_337329_C00515451</v>
      </c>
    </row>
    <row r="2488" spans="3:11" x14ac:dyDescent="0.2">
      <c r="C2488" s="8">
        <v>337329</v>
      </c>
      <c r="D2488" s="8" t="s">
        <v>1280</v>
      </c>
      <c r="E2488" s="8" t="s">
        <v>1335</v>
      </c>
      <c r="F2488" s="8" t="s">
        <v>1336</v>
      </c>
      <c r="G2488" s="8" t="s">
        <v>64</v>
      </c>
      <c r="H2488" s="8">
        <v>0.16</v>
      </c>
      <c r="I2488" s="8">
        <v>16530000</v>
      </c>
      <c r="J2488" s="8" t="str">
        <f t="shared" si="76"/>
        <v>Hoan Hao 1L_0.16</v>
      </c>
      <c r="K2488" s="8" t="str">
        <f t="shared" si="77"/>
        <v>Hoan Hao 1L_0.16_337329_C00515451</v>
      </c>
    </row>
    <row r="2489" spans="3:11" x14ac:dyDescent="0.2">
      <c r="C2489" s="8">
        <v>337329</v>
      </c>
      <c r="D2489" s="8" t="s">
        <v>1280</v>
      </c>
      <c r="E2489" s="8" t="s">
        <v>1337</v>
      </c>
      <c r="F2489" s="8" t="s">
        <v>1338</v>
      </c>
      <c r="G2489" s="8" t="s">
        <v>25</v>
      </c>
      <c r="H2489" s="8">
        <v>0.1</v>
      </c>
      <c r="I2489" s="8">
        <v>3330000</v>
      </c>
      <c r="J2489" s="8" t="str">
        <f t="shared" si="76"/>
        <v>Fresh 110/ 180_0.1</v>
      </c>
      <c r="K2489" s="8" t="str">
        <f t="shared" si="77"/>
        <v>Fresh 110/ 180_0.1_337329_C00524559</v>
      </c>
    </row>
    <row r="2490" spans="3:11" x14ac:dyDescent="0.2">
      <c r="C2490" s="8">
        <v>337329</v>
      </c>
      <c r="D2490" s="8" t="s">
        <v>1280</v>
      </c>
      <c r="E2490" s="8" t="s">
        <v>1337</v>
      </c>
      <c r="F2490" s="8" t="s">
        <v>1338</v>
      </c>
      <c r="G2490" s="8" t="s">
        <v>64</v>
      </c>
      <c r="H2490" s="8">
        <v>0.08</v>
      </c>
      <c r="I2490" s="8">
        <v>50000</v>
      </c>
      <c r="J2490" s="8" t="str">
        <f t="shared" si="76"/>
        <v>Hoan Hao 1L_0.08</v>
      </c>
      <c r="K2490" s="8" t="str">
        <f t="shared" si="77"/>
        <v>Hoan Hao 1L_0.08_337329_C00524559</v>
      </c>
    </row>
    <row r="2491" spans="3:11" x14ac:dyDescent="0.2">
      <c r="C2491" s="8">
        <v>337329</v>
      </c>
      <c r="D2491" s="8" t="s">
        <v>1280</v>
      </c>
      <c r="E2491" s="8" t="s">
        <v>1337</v>
      </c>
      <c r="F2491" s="8" t="s">
        <v>1338</v>
      </c>
      <c r="G2491" s="8" t="s">
        <v>27</v>
      </c>
      <c r="H2491" s="8">
        <v>0.04</v>
      </c>
      <c r="I2491" s="8">
        <v>50000</v>
      </c>
      <c r="J2491" s="8" t="str">
        <f t="shared" si="76"/>
        <v>YM 110/ 170_0.04</v>
      </c>
      <c r="K2491" s="8" t="str">
        <f t="shared" si="77"/>
        <v>YM 110/ 170_0.04_337329_C00524559</v>
      </c>
    </row>
    <row r="2492" spans="3:11" x14ac:dyDescent="0.2">
      <c r="C2492" s="8">
        <v>337329</v>
      </c>
      <c r="D2492" s="8" t="s">
        <v>1280</v>
      </c>
      <c r="E2492" s="8" t="s">
        <v>1339</v>
      </c>
      <c r="F2492" s="8" t="s">
        <v>1340</v>
      </c>
      <c r="G2492" s="8" t="s">
        <v>62</v>
      </c>
      <c r="H2492" s="8">
        <v>0.15</v>
      </c>
      <c r="I2492" s="8">
        <v>4000000</v>
      </c>
      <c r="J2492" s="8" t="str">
        <f t="shared" si="76"/>
        <v>Cup yogurt_0.15</v>
      </c>
      <c r="K2492" s="8" t="str">
        <f t="shared" si="77"/>
        <v>Cup yogurt_0.15_337329_C00525815</v>
      </c>
    </row>
    <row r="2493" spans="3:11" x14ac:dyDescent="0.2">
      <c r="C2493" s="8">
        <v>337329</v>
      </c>
      <c r="D2493" s="8" t="s">
        <v>1280</v>
      </c>
      <c r="E2493" s="8" t="s">
        <v>1339</v>
      </c>
      <c r="F2493" s="8" t="s">
        <v>1340</v>
      </c>
      <c r="G2493" s="8" t="s">
        <v>72</v>
      </c>
      <c r="H2493" s="8">
        <v>0.1</v>
      </c>
      <c r="I2493" s="8">
        <v>50000</v>
      </c>
      <c r="J2493" s="8" t="str">
        <f t="shared" si="76"/>
        <v>Fresh 1L_0.1</v>
      </c>
      <c r="K2493" s="8" t="str">
        <f t="shared" si="77"/>
        <v>Fresh 1L_0.1_337329_C00525815</v>
      </c>
    </row>
    <row r="2494" spans="3:11" x14ac:dyDescent="0.2">
      <c r="C2494" s="8">
        <v>337329</v>
      </c>
      <c r="D2494" s="8" t="s">
        <v>1280</v>
      </c>
      <c r="E2494" s="8" t="s">
        <v>1339</v>
      </c>
      <c r="F2494" s="8" t="s">
        <v>1340</v>
      </c>
      <c r="G2494" s="8" t="s">
        <v>64</v>
      </c>
      <c r="H2494" s="8">
        <v>0.14000000000000001</v>
      </c>
      <c r="I2494" s="8">
        <v>14270000</v>
      </c>
      <c r="J2494" s="8" t="str">
        <f t="shared" si="76"/>
        <v>Hoan Hao 1L_0.14</v>
      </c>
      <c r="K2494" s="8" t="str">
        <f t="shared" si="77"/>
        <v>Hoan Hao 1L_0.14_337329_C00525815</v>
      </c>
    </row>
    <row r="2495" spans="3:11" x14ac:dyDescent="0.2">
      <c r="C2495" s="8">
        <v>337329</v>
      </c>
      <c r="D2495" s="8" t="s">
        <v>1280</v>
      </c>
      <c r="E2495" s="8" t="s">
        <v>1341</v>
      </c>
      <c r="F2495" s="8" t="s">
        <v>1342</v>
      </c>
      <c r="G2495" s="8" t="s">
        <v>14</v>
      </c>
      <c r="H2495" s="8">
        <v>0.05</v>
      </c>
      <c r="I2495" s="8">
        <v>50000</v>
      </c>
      <c r="J2495" s="8" t="str">
        <f t="shared" si="76"/>
        <v>Bột Nguyên kem 400gr/ 900gr_0.05</v>
      </c>
      <c r="K2495" s="8" t="str">
        <f t="shared" si="77"/>
        <v>Bột Nguyên kem 400gr/ 900gr_0.05_337329_C00527287</v>
      </c>
    </row>
    <row r="2496" spans="3:11" x14ac:dyDescent="0.2">
      <c r="C2496" s="8">
        <v>337329</v>
      </c>
      <c r="D2496" s="8" t="s">
        <v>1280</v>
      </c>
      <c r="E2496" s="8" t="s">
        <v>1343</v>
      </c>
      <c r="F2496" s="8" t="s">
        <v>1344</v>
      </c>
      <c r="G2496" s="8" t="s">
        <v>24</v>
      </c>
      <c r="H2496" s="8">
        <v>0.15</v>
      </c>
      <c r="I2496" s="8">
        <v>14130000</v>
      </c>
      <c r="J2496" s="8" t="str">
        <f t="shared" si="76"/>
        <v>Fino_0.15</v>
      </c>
      <c r="K2496" s="8" t="str">
        <f t="shared" si="77"/>
        <v>Fino_0.15_337329_C00534704</v>
      </c>
    </row>
    <row r="2497" spans="3:11" x14ac:dyDescent="0.2">
      <c r="C2497" s="8">
        <v>337329</v>
      </c>
      <c r="D2497" s="8" t="s">
        <v>1280</v>
      </c>
      <c r="E2497" s="8" t="s">
        <v>1345</v>
      </c>
      <c r="F2497" s="8" t="s">
        <v>1346</v>
      </c>
      <c r="G2497" s="8" t="s">
        <v>62</v>
      </c>
      <c r="H2497" s="8">
        <v>0.12</v>
      </c>
      <c r="I2497" s="8">
        <v>1870000</v>
      </c>
      <c r="J2497" s="8" t="str">
        <f t="shared" si="76"/>
        <v>Cup yogurt_0.12</v>
      </c>
      <c r="K2497" s="8" t="str">
        <f t="shared" si="77"/>
        <v>Cup yogurt_0.12_337329_C00538490</v>
      </c>
    </row>
    <row r="2498" spans="3:11" x14ac:dyDescent="0.2">
      <c r="C2498" s="8">
        <v>337329</v>
      </c>
      <c r="D2498" s="8" t="s">
        <v>1280</v>
      </c>
      <c r="E2498" s="8" t="s">
        <v>1345</v>
      </c>
      <c r="F2498" s="8" t="s">
        <v>1346</v>
      </c>
      <c r="G2498" s="8" t="s">
        <v>25</v>
      </c>
      <c r="H2498" s="8">
        <v>0.12</v>
      </c>
      <c r="I2498" s="8">
        <v>10470000</v>
      </c>
      <c r="J2498" s="8" t="str">
        <f t="shared" ref="J2498:J2561" si="78">G2498&amp;"_"&amp;H2498</f>
        <v>Fresh 110/ 180_0.12</v>
      </c>
      <c r="K2498" s="8" t="str">
        <f t="shared" si="77"/>
        <v>Fresh 110/ 180_0.12_337329_C00538490</v>
      </c>
    </row>
    <row r="2499" spans="3:11" x14ac:dyDescent="0.2">
      <c r="C2499" s="8">
        <v>337329</v>
      </c>
      <c r="D2499" s="8" t="s">
        <v>1280</v>
      </c>
      <c r="E2499" s="8" t="s">
        <v>1345</v>
      </c>
      <c r="F2499" s="8" t="s">
        <v>1346</v>
      </c>
      <c r="G2499" s="8" t="s">
        <v>72</v>
      </c>
      <c r="H2499" s="8">
        <v>0.12</v>
      </c>
      <c r="I2499" s="8">
        <v>600000</v>
      </c>
      <c r="J2499" s="8" t="str">
        <f t="shared" si="78"/>
        <v>Fresh 1L_0.12</v>
      </c>
      <c r="K2499" s="8" t="str">
        <f t="shared" ref="K2499:K2562" si="79">G2499&amp;"_"&amp;H2499&amp;"_"&amp;C2499&amp;"_"&amp;E2499</f>
        <v>Fresh 1L_0.12_337329_C00538490</v>
      </c>
    </row>
    <row r="2500" spans="3:11" x14ac:dyDescent="0.2">
      <c r="C2500" s="8">
        <v>337329</v>
      </c>
      <c r="D2500" s="8" t="s">
        <v>1280</v>
      </c>
      <c r="E2500" s="8" t="s">
        <v>1345</v>
      </c>
      <c r="F2500" s="8" t="s">
        <v>1346</v>
      </c>
      <c r="G2500" s="8" t="s">
        <v>26</v>
      </c>
      <c r="H2500" s="8">
        <v>0.02</v>
      </c>
      <c r="I2500" s="8">
        <v>50000</v>
      </c>
      <c r="J2500" s="8" t="str">
        <f t="shared" si="78"/>
        <v>Ovaltine 110/ 180_0.02</v>
      </c>
      <c r="K2500" s="8" t="str">
        <f t="shared" si="79"/>
        <v>Ovaltine 110/ 180_0.02_337329_C00538490</v>
      </c>
    </row>
    <row r="2501" spans="3:11" x14ac:dyDescent="0.2">
      <c r="C2501" s="8">
        <v>337329</v>
      </c>
      <c r="D2501" s="8" t="s">
        <v>1280</v>
      </c>
      <c r="E2501" s="8" t="s">
        <v>1345</v>
      </c>
      <c r="F2501" s="8" t="s">
        <v>1346</v>
      </c>
      <c r="G2501" s="8" t="s">
        <v>27</v>
      </c>
      <c r="H2501" s="8">
        <v>0.03</v>
      </c>
      <c r="I2501" s="8">
        <v>50000</v>
      </c>
      <c r="J2501" s="8" t="str">
        <f t="shared" si="78"/>
        <v>YM 110/ 170_0.03</v>
      </c>
      <c r="K2501" s="8" t="str">
        <f t="shared" si="79"/>
        <v>YM 110/ 170_0.03_337329_C00538490</v>
      </c>
    </row>
    <row r="2502" spans="3:11" x14ac:dyDescent="0.2">
      <c r="C2502" s="8">
        <v>337329</v>
      </c>
      <c r="D2502" s="8" t="s">
        <v>1280</v>
      </c>
      <c r="E2502" s="8" t="s">
        <v>1347</v>
      </c>
      <c r="F2502" s="8" t="s">
        <v>1348</v>
      </c>
      <c r="G2502" s="8" t="s">
        <v>17</v>
      </c>
      <c r="H2502" s="8">
        <v>0.14000000000000001</v>
      </c>
      <c r="I2502" s="8">
        <v>1730000</v>
      </c>
      <c r="J2502" s="8" t="str">
        <f t="shared" si="78"/>
        <v>CK 110/ 170_0.14</v>
      </c>
      <c r="K2502" s="8" t="str">
        <f t="shared" si="79"/>
        <v>CK 110/ 170_0.14_337329_C00541177</v>
      </c>
    </row>
    <row r="2503" spans="3:11" x14ac:dyDescent="0.2">
      <c r="C2503" s="8">
        <v>337329</v>
      </c>
      <c r="D2503" s="8" t="s">
        <v>1280</v>
      </c>
      <c r="E2503" s="8" t="s">
        <v>1347</v>
      </c>
      <c r="F2503" s="8" t="s">
        <v>1348</v>
      </c>
      <c r="G2503" s="8" t="s">
        <v>62</v>
      </c>
      <c r="H2503" s="8">
        <v>0.14000000000000001</v>
      </c>
      <c r="I2503" s="8">
        <v>50000</v>
      </c>
      <c r="J2503" s="8" t="str">
        <f t="shared" si="78"/>
        <v>Cup yogurt_0.14</v>
      </c>
      <c r="K2503" s="8" t="str">
        <f t="shared" si="79"/>
        <v>Cup yogurt_0.14_337329_C00541177</v>
      </c>
    </row>
    <row r="2504" spans="3:11" x14ac:dyDescent="0.2">
      <c r="C2504" s="8">
        <v>337329</v>
      </c>
      <c r="D2504" s="8" t="s">
        <v>1280</v>
      </c>
      <c r="E2504" s="8" t="s">
        <v>1347</v>
      </c>
      <c r="F2504" s="8" t="s">
        <v>1348</v>
      </c>
      <c r="G2504" s="8" t="s">
        <v>24</v>
      </c>
      <c r="H2504" s="8">
        <v>0.14000000000000001</v>
      </c>
      <c r="I2504" s="8">
        <v>870000</v>
      </c>
      <c r="J2504" s="8" t="str">
        <f t="shared" si="78"/>
        <v>Fino_0.14</v>
      </c>
      <c r="K2504" s="8" t="str">
        <f t="shared" si="79"/>
        <v>Fino_0.14_337329_C00541177</v>
      </c>
    </row>
    <row r="2505" spans="3:11" x14ac:dyDescent="0.2">
      <c r="C2505" s="8">
        <v>337329</v>
      </c>
      <c r="D2505" s="8" t="s">
        <v>1280</v>
      </c>
      <c r="E2505" s="8" t="s">
        <v>1347</v>
      </c>
      <c r="F2505" s="8" t="s">
        <v>1348</v>
      </c>
      <c r="G2505" s="8" t="s">
        <v>25</v>
      </c>
      <c r="H2505" s="8">
        <v>0.14000000000000001</v>
      </c>
      <c r="I2505" s="8">
        <v>2470000</v>
      </c>
      <c r="J2505" s="8" t="str">
        <f t="shared" si="78"/>
        <v>Fresh 110/ 180_0.14</v>
      </c>
      <c r="K2505" s="8" t="str">
        <f t="shared" si="79"/>
        <v>Fresh 110/ 180_0.14_337329_C00541177</v>
      </c>
    </row>
    <row r="2506" spans="3:11" x14ac:dyDescent="0.2">
      <c r="C2506" s="8">
        <v>337329</v>
      </c>
      <c r="D2506" s="8" t="s">
        <v>1280</v>
      </c>
      <c r="E2506" s="8" t="s">
        <v>1347</v>
      </c>
      <c r="F2506" s="8" t="s">
        <v>1348</v>
      </c>
      <c r="G2506" s="8" t="s">
        <v>72</v>
      </c>
      <c r="H2506" s="8">
        <v>0.12</v>
      </c>
      <c r="I2506" s="8">
        <v>50000</v>
      </c>
      <c r="J2506" s="8" t="str">
        <f t="shared" si="78"/>
        <v>Fresh 1L_0.12</v>
      </c>
      <c r="K2506" s="8" t="str">
        <f t="shared" si="79"/>
        <v>Fresh 1L_0.12_337329_C00541177</v>
      </c>
    </row>
    <row r="2507" spans="3:11" x14ac:dyDescent="0.2">
      <c r="C2507" s="8">
        <v>337329</v>
      </c>
      <c r="D2507" s="8" t="s">
        <v>1280</v>
      </c>
      <c r="E2507" s="8" t="s">
        <v>1347</v>
      </c>
      <c r="F2507" s="8" t="s">
        <v>1348</v>
      </c>
      <c r="G2507" s="8" t="s">
        <v>45</v>
      </c>
      <c r="H2507" s="8">
        <v>0.1</v>
      </c>
      <c r="I2507" s="8">
        <v>1200000</v>
      </c>
      <c r="J2507" s="8" t="str">
        <f t="shared" si="78"/>
        <v>Fristi LAD_0.1</v>
      </c>
      <c r="K2507" s="8" t="str">
        <f t="shared" si="79"/>
        <v>Fristi LAD_0.1_337329_C00541177</v>
      </c>
    </row>
    <row r="2508" spans="3:11" x14ac:dyDescent="0.2">
      <c r="C2508" s="8">
        <v>337329</v>
      </c>
      <c r="D2508" s="8" t="s">
        <v>1280</v>
      </c>
      <c r="E2508" s="8" t="s">
        <v>1347</v>
      </c>
      <c r="F2508" s="8" t="s">
        <v>1348</v>
      </c>
      <c r="G2508" s="8" t="s">
        <v>64</v>
      </c>
      <c r="H2508" s="8">
        <v>0.14000000000000001</v>
      </c>
      <c r="I2508" s="8">
        <v>1330000</v>
      </c>
      <c r="J2508" s="8" t="str">
        <f t="shared" si="78"/>
        <v>Hoan Hao 1L_0.14</v>
      </c>
      <c r="K2508" s="8" t="str">
        <f t="shared" si="79"/>
        <v>Hoan Hao 1L_0.14_337329_C00541177</v>
      </c>
    </row>
    <row r="2509" spans="3:11" x14ac:dyDescent="0.2">
      <c r="C2509" s="8">
        <v>337329</v>
      </c>
      <c r="D2509" s="8" t="s">
        <v>1280</v>
      </c>
      <c r="E2509" s="8" t="s">
        <v>1347</v>
      </c>
      <c r="F2509" s="8" t="s">
        <v>1348</v>
      </c>
      <c r="G2509" s="8" t="s">
        <v>27</v>
      </c>
      <c r="H2509" s="8">
        <v>0.12</v>
      </c>
      <c r="I2509" s="8">
        <v>8730000</v>
      </c>
      <c r="J2509" s="8" t="str">
        <f t="shared" si="78"/>
        <v>YM 110/ 170_0.12</v>
      </c>
      <c r="K2509" s="8" t="str">
        <f t="shared" si="79"/>
        <v>YM 110/ 170_0.12_337329_C00541177</v>
      </c>
    </row>
    <row r="2510" spans="3:11" x14ac:dyDescent="0.2">
      <c r="C2510" s="8">
        <v>337331</v>
      </c>
      <c r="D2510" s="8" t="s">
        <v>1349</v>
      </c>
      <c r="E2510" s="8" t="s">
        <v>1350</v>
      </c>
      <c r="F2510" s="8" t="s">
        <v>1351</v>
      </c>
      <c r="G2510" s="8" t="s">
        <v>17</v>
      </c>
      <c r="H2510" s="8">
        <v>0.15</v>
      </c>
      <c r="I2510" s="8">
        <v>3470000</v>
      </c>
      <c r="J2510" s="8" t="str">
        <f t="shared" si="78"/>
        <v>CK 110/ 170_0.15</v>
      </c>
      <c r="K2510" s="8" t="str">
        <f t="shared" si="79"/>
        <v>CK 110/ 170_0.15_337331_C00252652</v>
      </c>
    </row>
    <row r="2511" spans="3:11" x14ac:dyDescent="0.2">
      <c r="C2511" s="8">
        <v>337331</v>
      </c>
      <c r="D2511" s="8" t="s">
        <v>1349</v>
      </c>
      <c r="E2511" s="8" t="s">
        <v>1350</v>
      </c>
      <c r="F2511" s="8" t="s">
        <v>1351</v>
      </c>
      <c r="G2511" s="8" t="s">
        <v>24</v>
      </c>
      <c r="H2511" s="8">
        <v>0.15</v>
      </c>
      <c r="I2511" s="8">
        <v>50000</v>
      </c>
      <c r="J2511" s="8" t="str">
        <f t="shared" si="78"/>
        <v>Fino_0.15</v>
      </c>
      <c r="K2511" s="8" t="str">
        <f t="shared" si="79"/>
        <v>Fino_0.15_337331_C00252652</v>
      </c>
    </row>
    <row r="2512" spans="3:11" x14ac:dyDescent="0.2">
      <c r="C2512" s="8">
        <v>337331</v>
      </c>
      <c r="D2512" s="8" t="s">
        <v>1349</v>
      </c>
      <c r="E2512" s="8" t="s">
        <v>1350</v>
      </c>
      <c r="F2512" s="8" t="s">
        <v>1351</v>
      </c>
      <c r="G2512" s="8" t="s">
        <v>45</v>
      </c>
      <c r="H2512" s="8">
        <v>0.1</v>
      </c>
      <c r="I2512" s="8">
        <v>1530000</v>
      </c>
      <c r="J2512" s="8" t="str">
        <f t="shared" si="78"/>
        <v>Fristi LAD_0.1</v>
      </c>
      <c r="K2512" s="8" t="str">
        <f t="shared" si="79"/>
        <v>Fristi LAD_0.1_337331_C00252652</v>
      </c>
    </row>
    <row r="2513" spans="3:11" x14ac:dyDescent="0.2">
      <c r="C2513" s="8">
        <v>337331</v>
      </c>
      <c r="D2513" s="8" t="s">
        <v>1349</v>
      </c>
      <c r="E2513" s="8" t="s">
        <v>1352</v>
      </c>
      <c r="F2513" s="8" t="s">
        <v>1353</v>
      </c>
      <c r="G2513" s="8" t="s">
        <v>62</v>
      </c>
      <c r="H2513" s="8">
        <v>0.12</v>
      </c>
      <c r="I2513" s="8">
        <v>50000</v>
      </c>
      <c r="J2513" s="8" t="str">
        <f t="shared" si="78"/>
        <v>Cup yogurt_0.12</v>
      </c>
      <c r="K2513" s="8" t="str">
        <f t="shared" si="79"/>
        <v>Cup yogurt_0.12_337331_C00429451</v>
      </c>
    </row>
    <row r="2514" spans="3:11" x14ac:dyDescent="0.2">
      <c r="C2514" s="8">
        <v>337331</v>
      </c>
      <c r="D2514" s="8" t="s">
        <v>1349</v>
      </c>
      <c r="E2514" s="8" t="s">
        <v>1352</v>
      </c>
      <c r="F2514" s="8" t="s">
        <v>1353</v>
      </c>
      <c r="G2514" s="8" t="s">
        <v>24</v>
      </c>
      <c r="H2514" s="8">
        <v>0.15</v>
      </c>
      <c r="I2514" s="8">
        <v>50000</v>
      </c>
      <c r="J2514" s="8" t="str">
        <f t="shared" si="78"/>
        <v>Fino_0.15</v>
      </c>
      <c r="K2514" s="8" t="str">
        <f t="shared" si="79"/>
        <v>Fino_0.15_337331_C00429451</v>
      </c>
    </row>
    <row r="2515" spans="3:11" x14ac:dyDescent="0.2">
      <c r="C2515" s="8">
        <v>337331</v>
      </c>
      <c r="D2515" s="8" t="s">
        <v>1349</v>
      </c>
      <c r="E2515" s="8" t="s">
        <v>1352</v>
      </c>
      <c r="F2515" s="8" t="s">
        <v>1353</v>
      </c>
      <c r="G2515" s="8" t="s">
        <v>25</v>
      </c>
      <c r="H2515" s="8">
        <v>0.15</v>
      </c>
      <c r="I2515" s="8">
        <v>18730000</v>
      </c>
      <c r="J2515" s="8" t="str">
        <f t="shared" si="78"/>
        <v>Fresh 110/ 180_0.15</v>
      </c>
      <c r="K2515" s="8" t="str">
        <f t="shared" si="79"/>
        <v>Fresh 110/ 180_0.15_337331_C00429451</v>
      </c>
    </row>
    <row r="2516" spans="3:11" x14ac:dyDescent="0.2">
      <c r="C2516" s="8">
        <v>337331</v>
      </c>
      <c r="D2516" s="8" t="s">
        <v>1349</v>
      </c>
      <c r="E2516" s="8" t="s">
        <v>1352</v>
      </c>
      <c r="F2516" s="8" t="s">
        <v>1353</v>
      </c>
      <c r="G2516" s="8" t="s">
        <v>45</v>
      </c>
      <c r="H2516" s="8">
        <v>0.1</v>
      </c>
      <c r="I2516" s="8">
        <v>50000</v>
      </c>
      <c r="J2516" s="8" t="str">
        <f t="shared" si="78"/>
        <v>Fristi LAD_0.1</v>
      </c>
      <c r="K2516" s="8" t="str">
        <f t="shared" si="79"/>
        <v>Fristi LAD_0.1_337331_C00429451</v>
      </c>
    </row>
    <row r="2517" spans="3:11" x14ac:dyDescent="0.2">
      <c r="C2517" s="8">
        <v>337331</v>
      </c>
      <c r="D2517" s="8" t="s">
        <v>1349</v>
      </c>
      <c r="E2517" s="8" t="s">
        <v>1352</v>
      </c>
      <c r="F2517" s="8" t="s">
        <v>1353</v>
      </c>
      <c r="G2517" s="8" t="s">
        <v>26</v>
      </c>
      <c r="H2517" s="8">
        <v>0.13</v>
      </c>
      <c r="I2517" s="8">
        <v>1470000</v>
      </c>
      <c r="J2517" s="8" t="str">
        <f t="shared" si="78"/>
        <v>Ovaltine 110/ 180_0.13</v>
      </c>
      <c r="K2517" s="8" t="str">
        <f t="shared" si="79"/>
        <v>Ovaltine 110/ 180_0.13_337331_C00429451</v>
      </c>
    </row>
    <row r="2518" spans="3:11" x14ac:dyDescent="0.2">
      <c r="C2518" s="8">
        <v>337331</v>
      </c>
      <c r="D2518" s="8" t="s">
        <v>1349</v>
      </c>
      <c r="E2518" s="8" t="s">
        <v>1352</v>
      </c>
      <c r="F2518" s="8" t="s">
        <v>1353</v>
      </c>
      <c r="G2518" s="8" t="s">
        <v>27</v>
      </c>
      <c r="H2518" s="8">
        <v>0.1</v>
      </c>
      <c r="I2518" s="8">
        <v>800000</v>
      </c>
      <c r="J2518" s="8" t="str">
        <f t="shared" si="78"/>
        <v>YM 110/ 170_0.1</v>
      </c>
      <c r="K2518" s="8" t="str">
        <f t="shared" si="79"/>
        <v>YM 110/ 170_0.1_337331_C00429451</v>
      </c>
    </row>
    <row r="2519" spans="3:11" x14ac:dyDescent="0.2">
      <c r="C2519" s="8">
        <v>337331</v>
      </c>
      <c r="D2519" s="8" t="s">
        <v>1349</v>
      </c>
      <c r="E2519" s="8" t="s">
        <v>1354</v>
      </c>
      <c r="F2519" s="8" t="s">
        <v>1355</v>
      </c>
      <c r="G2519" s="8" t="s">
        <v>62</v>
      </c>
      <c r="H2519" s="8">
        <v>0.14000000000000001</v>
      </c>
      <c r="I2519" s="8">
        <v>50000</v>
      </c>
      <c r="J2519" s="8" t="str">
        <f t="shared" si="78"/>
        <v>Cup yogurt_0.14</v>
      </c>
      <c r="K2519" s="8" t="str">
        <f t="shared" si="79"/>
        <v>Cup yogurt_0.14_337331_C00440361</v>
      </c>
    </row>
    <row r="2520" spans="3:11" x14ac:dyDescent="0.2">
      <c r="C2520" s="8">
        <v>337331</v>
      </c>
      <c r="D2520" s="8" t="s">
        <v>1349</v>
      </c>
      <c r="E2520" s="8" t="s">
        <v>1354</v>
      </c>
      <c r="F2520" s="8" t="s">
        <v>1355</v>
      </c>
      <c r="G2520" s="8" t="s">
        <v>24</v>
      </c>
      <c r="H2520" s="8">
        <v>7.0000000000000007E-2</v>
      </c>
      <c r="I2520" s="8">
        <v>50000</v>
      </c>
      <c r="J2520" s="8" t="str">
        <f t="shared" si="78"/>
        <v>Fino_0.07</v>
      </c>
      <c r="K2520" s="8" t="str">
        <f t="shared" si="79"/>
        <v>Fino_0.07_337331_C00440361</v>
      </c>
    </row>
    <row r="2521" spans="3:11" x14ac:dyDescent="0.2">
      <c r="C2521" s="8">
        <v>337331</v>
      </c>
      <c r="D2521" s="8" t="s">
        <v>1349</v>
      </c>
      <c r="E2521" s="8" t="s">
        <v>1354</v>
      </c>
      <c r="F2521" s="8" t="s">
        <v>1355</v>
      </c>
      <c r="G2521" s="8" t="s">
        <v>72</v>
      </c>
      <c r="H2521" s="8">
        <v>0.05</v>
      </c>
      <c r="I2521" s="8">
        <v>50000</v>
      </c>
      <c r="J2521" s="8" t="str">
        <f t="shared" si="78"/>
        <v>Fresh 1L_0.05</v>
      </c>
      <c r="K2521" s="8" t="str">
        <f t="shared" si="79"/>
        <v>Fresh 1L_0.05_337331_C00440361</v>
      </c>
    </row>
    <row r="2522" spans="3:11" x14ac:dyDescent="0.2">
      <c r="C2522" s="8">
        <v>337331</v>
      </c>
      <c r="D2522" s="8" t="s">
        <v>1349</v>
      </c>
      <c r="E2522" s="8" t="s">
        <v>1354</v>
      </c>
      <c r="F2522" s="8" t="s">
        <v>1355</v>
      </c>
      <c r="G2522" s="8" t="s">
        <v>64</v>
      </c>
      <c r="H2522" s="8">
        <v>0.16</v>
      </c>
      <c r="I2522" s="8">
        <v>50200000</v>
      </c>
      <c r="J2522" s="8" t="str">
        <f t="shared" si="78"/>
        <v>Hoan Hao 1L_0.16</v>
      </c>
      <c r="K2522" s="8" t="str">
        <f t="shared" si="79"/>
        <v>Hoan Hao 1L_0.16_337331_C00440361</v>
      </c>
    </row>
    <row r="2523" spans="3:11" x14ac:dyDescent="0.2">
      <c r="C2523" s="8">
        <v>337331</v>
      </c>
      <c r="D2523" s="8" t="s">
        <v>1349</v>
      </c>
      <c r="E2523" s="8" t="s">
        <v>1354</v>
      </c>
      <c r="F2523" s="8" t="s">
        <v>1355</v>
      </c>
      <c r="G2523" s="8" t="s">
        <v>65</v>
      </c>
      <c r="H2523" s="8">
        <v>0.06</v>
      </c>
      <c r="I2523" s="8">
        <v>50000</v>
      </c>
      <c r="J2523" s="8" t="str">
        <f t="shared" si="78"/>
        <v>Hoan Hao Tin_0.06</v>
      </c>
      <c r="K2523" s="8" t="str">
        <f t="shared" si="79"/>
        <v>Hoan Hao Tin_0.06_337331_C00440361</v>
      </c>
    </row>
    <row r="2524" spans="3:11" x14ac:dyDescent="0.2">
      <c r="C2524" s="8">
        <v>337331</v>
      </c>
      <c r="D2524" s="8" t="s">
        <v>1349</v>
      </c>
      <c r="E2524" s="8" t="s">
        <v>1354</v>
      </c>
      <c r="F2524" s="8" t="s">
        <v>1355</v>
      </c>
      <c r="G2524" s="8" t="s">
        <v>69</v>
      </c>
      <c r="H2524" s="8">
        <v>0.06</v>
      </c>
      <c r="I2524" s="8">
        <v>70000</v>
      </c>
      <c r="J2524" s="8" t="str">
        <f t="shared" si="78"/>
        <v>Ovaltine 285g_0.06</v>
      </c>
      <c r="K2524" s="8" t="str">
        <f t="shared" si="79"/>
        <v>Ovaltine 285g_0.06_337331_C00440361</v>
      </c>
    </row>
    <row r="2525" spans="3:11" x14ac:dyDescent="0.2">
      <c r="C2525" s="8">
        <v>337331</v>
      </c>
      <c r="D2525" s="8" t="s">
        <v>1349</v>
      </c>
      <c r="E2525" s="8" t="s">
        <v>1356</v>
      </c>
      <c r="F2525" s="8" t="s">
        <v>1357</v>
      </c>
      <c r="G2525" s="8" t="s">
        <v>17</v>
      </c>
      <c r="H2525" s="8">
        <v>0.13</v>
      </c>
      <c r="I2525" s="8">
        <v>7070000</v>
      </c>
      <c r="J2525" s="8" t="str">
        <f t="shared" si="78"/>
        <v>CK 110/ 170_0.13</v>
      </c>
      <c r="K2525" s="8" t="str">
        <f t="shared" si="79"/>
        <v>CK 110/ 170_0.13_337331_C00454721</v>
      </c>
    </row>
    <row r="2526" spans="3:11" x14ac:dyDescent="0.2">
      <c r="C2526" s="8">
        <v>337331</v>
      </c>
      <c r="D2526" s="8" t="s">
        <v>1349</v>
      </c>
      <c r="E2526" s="8" t="s">
        <v>1356</v>
      </c>
      <c r="F2526" s="8" t="s">
        <v>1357</v>
      </c>
      <c r="G2526" s="8" t="s">
        <v>62</v>
      </c>
      <c r="H2526" s="8">
        <v>0.15</v>
      </c>
      <c r="I2526" s="8">
        <v>3870000</v>
      </c>
      <c r="J2526" s="8" t="str">
        <f t="shared" si="78"/>
        <v>Cup yogurt_0.15</v>
      </c>
      <c r="K2526" s="8" t="str">
        <f t="shared" si="79"/>
        <v>Cup yogurt_0.15_337331_C00454721</v>
      </c>
    </row>
    <row r="2527" spans="3:11" x14ac:dyDescent="0.2">
      <c r="C2527" s="8">
        <v>337331</v>
      </c>
      <c r="D2527" s="8" t="s">
        <v>1349</v>
      </c>
      <c r="E2527" s="8" t="s">
        <v>1356</v>
      </c>
      <c r="F2527" s="8" t="s">
        <v>1357</v>
      </c>
      <c r="G2527" s="8" t="s">
        <v>94</v>
      </c>
      <c r="H2527" s="8">
        <v>0.06</v>
      </c>
      <c r="I2527" s="8">
        <v>50000</v>
      </c>
      <c r="J2527" s="8" t="str">
        <f t="shared" si="78"/>
        <v>DL Blue_0.06</v>
      </c>
      <c r="K2527" s="8" t="str">
        <f t="shared" si="79"/>
        <v>DL Blue_0.06_337331_C00454721</v>
      </c>
    </row>
    <row r="2528" spans="3:11" x14ac:dyDescent="0.2">
      <c r="C2528" s="8">
        <v>337331</v>
      </c>
      <c r="D2528" s="8" t="s">
        <v>1349</v>
      </c>
      <c r="E2528" s="8" t="s">
        <v>1356</v>
      </c>
      <c r="F2528" s="8" t="s">
        <v>1357</v>
      </c>
      <c r="G2528" s="8" t="s">
        <v>55</v>
      </c>
      <c r="H2528" s="8">
        <v>0.05</v>
      </c>
      <c r="I2528" s="8">
        <v>1200000</v>
      </c>
      <c r="J2528" s="8" t="str">
        <f t="shared" si="78"/>
        <v>DL Calci_0.05</v>
      </c>
      <c r="K2528" s="8" t="str">
        <f t="shared" si="79"/>
        <v>DL Calci_0.05_337331_C00454721</v>
      </c>
    </row>
    <row r="2529" spans="3:11" x14ac:dyDescent="0.2">
      <c r="C2529" s="8">
        <v>337331</v>
      </c>
      <c r="D2529" s="8" t="s">
        <v>1349</v>
      </c>
      <c r="E2529" s="8" t="s">
        <v>1356</v>
      </c>
      <c r="F2529" s="8" t="s">
        <v>1357</v>
      </c>
      <c r="G2529" s="8" t="s">
        <v>81</v>
      </c>
      <c r="H2529" s="8">
        <v>0.06</v>
      </c>
      <c r="I2529" s="8">
        <v>50000</v>
      </c>
      <c r="J2529" s="8" t="str">
        <f t="shared" si="78"/>
        <v>DL Gold_0.06</v>
      </c>
      <c r="K2529" s="8" t="str">
        <f t="shared" si="79"/>
        <v>DL Gold_0.06_337331_C00454721</v>
      </c>
    </row>
    <row r="2530" spans="3:11" x14ac:dyDescent="0.2">
      <c r="C2530" s="8">
        <v>337331</v>
      </c>
      <c r="D2530" s="8" t="s">
        <v>1349</v>
      </c>
      <c r="E2530" s="8" t="s">
        <v>1356</v>
      </c>
      <c r="F2530" s="8" t="s">
        <v>1357</v>
      </c>
      <c r="G2530" s="8" t="s">
        <v>24</v>
      </c>
      <c r="H2530" s="8">
        <v>0.12</v>
      </c>
      <c r="I2530" s="8">
        <v>270000</v>
      </c>
      <c r="J2530" s="8" t="str">
        <f t="shared" si="78"/>
        <v>Fino_0.12</v>
      </c>
      <c r="K2530" s="8" t="str">
        <f t="shared" si="79"/>
        <v>Fino_0.12_337331_C00454721</v>
      </c>
    </row>
    <row r="2531" spans="3:11" x14ac:dyDescent="0.2">
      <c r="C2531" s="8">
        <v>337331</v>
      </c>
      <c r="D2531" s="8" t="s">
        <v>1349</v>
      </c>
      <c r="E2531" s="8" t="s">
        <v>1356</v>
      </c>
      <c r="F2531" s="8" t="s">
        <v>1357</v>
      </c>
      <c r="G2531" s="8" t="s">
        <v>25</v>
      </c>
      <c r="H2531" s="8">
        <v>0.12</v>
      </c>
      <c r="I2531" s="8">
        <v>50000</v>
      </c>
      <c r="J2531" s="8" t="str">
        <f t="shared" si="78"/>
        <v>Fresh 110/ 180_0.12</v>
      </c>
      <c r="K2531" s="8" t="str">
        <f t="shared" si="79"/>
        <v>Fresh 110/ 180_0.12_337331_C00454721</v>
      </c>
    </row>
    <row r="2532" spans="3:11" x14ac:dyDescent="0.2">
      <c r="C2532" s="8">
        <v>337331</v>
      </c>
      <c r="D2532" s="8" t="s">
        <v>1349</v>
      </c>
      <c r="E2532" s="8" t="s">
        <v>1356</v>
      </c>
      <c r="F2532" s="8" t="s">
        <v>1357</v>
      </c>
      <c r="G2532" s="8" t="s">
        <v>72</v>
      </c>
      <c r="H2532" s="8">
        <v>0.05</v>
      </c>
      <c r="I2532" s="8">
        <v>50000</v>
      </c>
      <c r="J2532" s="8" t="str">
        <f t="shared" si="78"/>
        <v>Fresh 1L_0.05</v>
      </c>
      <c r="K2532" s="8" t="str">
        <f t="shared" si="79"/>
        <v>Fresh 1L_0.05_337331_C00454721</v>
      </c>
    </row>
    <row r="2533" spans="3:11" x14ac:dyDescent="0.2">
      <c r="C2533" s="8">
        <v>337331</v>
      </c>
      <c r="D2533" s="8" t="s">
        <v>1349</v>
      </c>
      <c r="E2533" s="8" t="s">
        <v>1356</v>
      </c>
      <c r="F2533" s="8" t="s">
        <v>1357</v>
      </c>
      <c r="G2533" s="8" t="s">
        <v>45</v>
      </c>
      <c r="H2533" s="8">
        <v>0.12</v>
      </c>
      <c r="I2533" s="8">
        <v>3470000</v>
      </c>
      <c r="J2533" s="8" t="str">
        <f t="shared" si="78"/>
        <v>Fristi LAD_0.12</v>
      </c>
      <c r="K2533" s="8" t="str">
        <f t="shared" si="79"/>
        <v>Fristi LAD_0.12_337331_C00454721</v>
      </c>
    </row>
    <row r="2534" spans="3:11" x14ac:dyDescent="0.2">
      <c r="C2534" s="8">
        <v>337331</v>
      </c>
      <c r="D2534" s="8" t="s">
        <v>1349</v>
      </c>
      <c r="E2534" s="8" t="s">
        <v>1356</v>
      </c>
      <c r="F2534" s="8" t="s">
        <v>1357</v>
      </c>
      <c r="G2534" s="8" t="s">
        <v>64</v>
      </c>
      <c r="H2534" s="8">
        <v>0.14000000000000001</v>
      </c>
      <c r="I2534" s="8">
        <v>50000</v>
      </c>
      <c r="J2534" s="8" t="str">
        <f t="shared" si="78"/>
        <v>Hoan Hao 1L_0.14</v>
      </c>
      <c r="K2534" s="8" t="str">
        <f t="shared" si="79"/>
        <v>Hoan Hao 1L_0.14_337331_C00454721</v>
      </c>
    </row>
    <row r="2535" spans="3:11" x14ac:dyDescent="0.2">
      <c r="C2535" s="8">
        <v>337331</v>
      </c>
      <c r="D2535" s="8" t="s">
        <v>1349</v>
      </c>
      <c r="E2535" s="8" t="s">
        <v>1356</v>
      </c>
      <c r="F2535" s="8" t="s">
        <v>1357</v>
      </c>
      <c r="G2535" s="8" t="s">
        <v>65</v>
      </c>
      <c r="H2535" s="8">
        <v>0.06</v>
      </c>
      <c r="I2535" s="8">
        <v>50000</v>
      </c>
      <c r="J2535" s="8" t="str">
        <f t="shared" si="78"/>
        <v>Hoan Hao Tin_0.06</v>
      </c>
      <c r="K2535" s="8" t="str">
        <f t="shared" si="79"/>
        <v>Hoan Hao Tin_0.06_337331_C00454721</v>
      </c>
    </row>
    <row r="2536" spans="3:11" x14ac:dyDescent="0.2">
      <c r="C2536" s="8">
        <v>337331</v>
      </c>
      <c r="D2536" s="8" t="s">
        <v>1349</v>
      </c>
      <c r="E2536" s="8" t="s">
        <v>1356</v>
      </c>
      <c r="F2536" s="8" t="s">
        <v>1357</v>
      </c>
      <c r="G2536" s="8" t="s">
        <v>26</v>
      </c>
      <c r="H2536" s="8">
        <v>0.1</v>
      </c>
      <c r="I2536" s="8">
        <v>1330000</v>
      </c>
      <c r="J2536" s="8" t="str">
        <f t="shared" si="78"/>
        <v>Ovaltine 110/ 180_0.1</v>
      </c>
      <c r="K2536" s="8" t="str">
        <f t="shared" si="79"/>
        <v>Ovaltine 110/ 180_0.1_337331_C00454721</v>
      </c>
    </row>
    <row r="2537" spans="3:11" x14ac:dyDescent="0.2">
      <c r="C2537" s="8">
        <v>337331</v>
      </c>
      <c r="D2537" s="8" t="s">
        <v>1349</v>
      </c>
      <c r="E2537" s="8" t="s">
        <v>1356</v>
      </c>
      <c r="F2537" s="8" t="s">
        <v>1357</v>
      </c>
      <c r="G2537" s="8" t="s">
        <v>69</v>
      </c>
      <c r="H2537" s="8">
        <v>0.03</v>
      </c>
      <c r="I2537" s="8">
        <v>50000</v>
      </c>
      <c r="J2537" s="8" t="str">
        <f t="shared" si="78"/>
        <v>Ovaltine 285g_0.03</v>
      </c>
      <c r="K2537" s="8" t="str">
        <f t="shared" si="79"/>
        <v>Ovaltine 285g_0.03_337331_C00454721</v>
      </c>
    </row>
    <row r="2538" spans="3:11" x14ac:dyDescent="0.2">
      <c r="C2538" s="8">
        <v>337331</v>
      </c>
      <c r="D2538" s="8" t="s">
        <v>1349</v>
      </c>
      <c r="E2538" s="8" t="s">
        <v>1356</v>
      </c>
      <c r="F2538" s="8" t="s">
        <v>1357</v>
      </c>
      <c r="G2538" s="8" t="s">
        <v>458</v>
      </c>
      <c r="H2538" s="8">
        <v>0.04</v>
      </c>
      <c r="I2538" s="8">
        <v>200000</v>
      </c>
      <c r="J2538" s="8" t="str">
        <f t="shared" si="78"/>
        <v>Truong Sinh_0.04</v>
      </c>
      <c r="K2538" s="8" t="str">
        <f t="shared" si="79"/>
        <v>Truong Sinh_0.04_337331_C00454721</v>
      </c>
    </row>
    <row r="2539" spans="3:11" x14ac:dyDescent="0.2">
      <c r="C2539" s="8">
        <v>337331</v>
      </c>
      <c r="D2539" s="8" t="s">
        <v>1349</v>
      </c>
      <c r="E2539" s="8" t="s">
        <v>1356</v>
      </c>
      <c r="F2539" s="8" t="s">
        <v>1357</v>
      </c>
      <c r="G2539" s="8" t="s">
        <v>27</v>
      </c>
      <c r="H2539" s="8">
        <v>0.08</v>
      </c>
      <c r="I2539" s="8">
        <v>50000</v>
      </c>
      <c r="J2539" s="8" t="str">
        <f t="shared" si="78"/>
        <v>YM 110/ 170_0.08</v>
      </c>
      <c r="K2539" s="8" t="str">
        <f t="shared" si="79"/>
        <v>YM 110/ 170_0.08_337331_C00454721</v>
      </c>
    </row>
    <row r="2540" spans="3:11" x14ac:dyDescent="0.2">
      <c r="C2540" s="8">
        <v>337331</v>
      </c>
      <c r="D2540" s="8" t="s">
        <v>1349</v>
      </c>
      <c r="E2540" s="8" t="s">
        <v>1358</v>
      </c>
      <c r="F2540" s="8" t="s">
        <v>1359</v>
      </c>
      <c r="G2540" s="8" t="s">
        <v>17</v>
      </c>
      <c r="H2540" s="8">
        <v>0.13</v>
      </c>
      <c r="I2540" s="8">
        <v>2000000</v>
      </c>
      <c r="J2540" s="8" t="str">
        <f t="shared" si="78"/>
        <v>CK 110/ 170_0.13</v>
      </c>
      <c r="K2540" s="8" t="str">
        <f t="shared" si="79"/>
        <v>CK 110/ 170_0.13_337331_C00460391</v>
      </c>
    </row>
    <row r="2541" spans="3:11" x14ac:dyDescent="0.2">
      <c r="C2541" s="8">
        <v>337331</v>
      </c>
      <c r="D2541" s="8" t="s">
        <v>1349</v>
      </c>
      <c r="E2541" s="8" t="s">
        <v>1358</v>
      </c>
      <c r="F2541" s="8" t="s">
        <v>1359</v>
      </c>
      <c r="G2541" s="8" t="s">
        <v>62</v>
      </c>
      <c r="H2541" s="8">
        <v>0.14000000000000001</v>
      </c>
      <c r="I2541" s="8">
        <v>50000</v>
      </c>
      <c r="J2541" s="8" t="str">
        <f t="shared" si="78"/>
        <v>Cup yogurt_0.14</v>
      </c>
      <c r="K2541" s="8" t="str">
        <f t="shared" si="79"/>
        <v>Cup yogurt_0.14_337331_C00460391</v>
      </c>
    </row>
    <row r="2542" spans="3:11" x14ac:dyDescent="0.2">
      <c r="C2542" s="8">
        <v>337331</v>
      </c>
      <c r="D2542" s="8" t="s">
        <v>1349</v>
      </c>
      <c r="E2542" s="8" t="s">
        <v>1358</v>
      </c>
      <c r="F2542" s="8" t="s">
        <v>1359</v>
      </c>
      <c r="G2542" s="8" t="s">
        <v>94</v>
      </c>
      <c r="H2542" s="8">
        <v>0.06</v>
      </c>
      <c r="I2542" s="8">
        <v>50000</v>
      </c>
      <c r="J2542" s="8" t="str">
        <f t="shared" si="78"/>
        <v>DL Blue_0.06</v>
      </c>
      <c r="K2542" s="8" t="str">
        <f t="shared" si="79"/>
        <v>DL Blue_0.06_337331_C00460391</v>
      </c>
    </row>
    <row r="2543" spans="3:11" x14ac:dyDescent="0.2">
      <c r="C2543" s="8">
        <v>337331</v>
      </c>
      <c r="D2543" s="8" t="s">
        <v>1349</v>
      </c>
      <c r="E2543" s="8" t="s">
        <v>1358</v>
      </c>
      <c r="F2543" s="8" t="s">
        <v>1359</v>
      </c>
      <c r="G2543" s="8" t="s">
        <v>55</v>
      </c>
      <c r="H2543" s="8">
        <v>0.05</v>
      </c>
      <c r="I2543" s="8">
        <v>1530000</v>
      </c>
      <c r="J2543" s="8" t="str">
        <f t="shared" si="78"/>
        <v>DL Calci_0.05</v>
      </c>
      <c r="K2543" s="8" t="str">
        <f t="shared" si="79"/>
        <v>DL Calci_0.05_337331_C00460391</v>
      </c>
    </row>
    <row r="2544" spans="3:11" x14ac:dyDescent="0.2">
      <c r="C2544" s="8">
        <v>337331</v>
      </c>
      <c r="D2544" s="8" t="s">
        <v>1349</v>
      </c>
      <c r="E2544" s="8" t="s">
        <v>1358</v>
      </c>
      <c r="F2544" s="8" t="s">
        <v>1359</v>
      </c>
      <c r="G2544" s="8" t="s">
        <v>81</v>
      </c>
      <c r="H2544" s="8">
        <v>0.06</v>
      </c>
      <c r="I2544" s="8">
        <v>50000</v>
      </c>
      <c r="J2544" s="8" t="str">
        <f t="shared" si="78"/>
        <v>DL Gold_0.06</v>
      </c>
      <c r="K2544" s="8" t="str">
        <f t="shared" si="79"/>
        <v>DL Gold_0.06_337331_C00460391</v>
      </c>
    </row>
    <row r="2545" spans="3:11" x14ac:dyDescent="0.2">
      <c r="C2545" s="8">
        <v>337331</v>
      </c>
      <c r="D2545" s="8" t="s">
        <v>1349</v>
      </c>
      <c r="E2545" s="8" t="s">
        <v>1358</v>
      </c>
      <c r="F2545" s="8" t="s">
        <v>1359</v>
      </c>
      <c r="G2545" s="8" t="s">
        <v>24</v>
      </c>
      <c r="H2545" s="8">
        <v>0.12</v>
      </c>
      <c r="I2545" s="8">
        <v>1070000</v>
      </c>
      <c r="J2545" s="8" t="str">
        <f t="shared" si="78"/>
        <v>Fino_0.12</v>
      </c>
      <c r="K2545" s="8" t="str">
        <f t="shared" si="79"/>
        <v>Fino_0.12_337331_C00460391</v>
      </c>
    </row>
    <row r="2546" spans="3:11" x14ac:dyDescent="0.2">
      <c r="C2546" s="8">
        <v>337331</v>
      </c>
      <c r="D2546" s="8" t="s">
        <v>1349</v>
      </c>
      <c r="E2546" s="8" t="s">
        <v>1358</v>
      </c>
      <c r="F2546" s="8" t="s">
        <v>1359</v>
      </c>
      <c r="G2546" s="8" t="s">
        <v>25</v>
      </c>
      <c r="H2546" s="8">
        <v>0.11</v>
      </c>
      <c r="I2546" s="8">
        <v>1870000</v>
      </c>
      <c r="J2546" s="8" t="str">
        <f t="shared" si="78"/>
        <v>Fresh 110/ 180_0.11</v>
      </c>
      <c r="K2546" s="8" t="str">
        <f t="shared" si="79"/>
        <v>Fresh 110/ 180_0.11_337331_C00460391</v>
      </c>
    </row>
    <row r="2547" spans="3:11" x14ac:dyDescent="0.2">
      <c r="C2547" s="8">
        <v>337331</v>
      </c>
      <c r="D2547" s="8" t="s">
        <v>1349</v>
      </c>
      <c r="E2547" s="8" t="s">
        <v>1358</v>
      </c>
      <c r="F2547" s="8" t="s">
        <v>1359</v>
      </c>
      <c r="G2547" s="8" t="s">
        <v>72</v>
      </c>
      <c r="H2547" s="8">
        <v>0.05</v>
      </c>
      <c r="I2547" s="8">
        <v>50000</v>
      </c>
      <c r="J2547" s="8" t="str">
        <f t="shared" si="78"/>
        <v>Fresh 1L_0.05</v>
      </c>
      <c r="K2547" s="8" t="str">
        <f t="shared" si="79"/>
        <v>Fresh 1L_0.05_337331_C00460391</v>
      </c>
    </row>
    <row r="2548" spans="3:11" x14ac:dyDescent="0.2">
      <c r="C2548" s="8">
        <v>337331</v>
      </c>
      <c r="D2548" s="8" t="s">
        <v>1349</v>
      </c>
      <c r="E2548" s="8" t="s">
        <v>1358</v>
      </c>
      <c r="F2548" s="8" t="s">
        <v>1359</v>
      </c>
      <c r="G2548" s="8" t="s">
        <v>45</v>
      </c>
      <c r="H2548" s="8">
        <v>0.12</v>
      </c>
      <c r="I2548" s="8">
        <v>50000</v>
      </c>
      <c r="J2548" s="8" t="str">
        <f t="shared" si="78"/>
        <v>Fristi LAD_0.12</v>
      </c>
      <c r="K2548" s="8" t="str">
        <f t="shared" si="79"/>
        <v>Fristi LAD_0.12_337331_C00460391</v>
      </c>
    </row>
    <row r="2549" spans="3:11" x14ac:dyDescent="0.2">
      <c r="C2549" s="8">
        <v>337331</v>
      </c>
      <c r="D2549" s="8" t="s">
        <v>1349</v>
      </c>
      <c r="E2549" s="8" t="s">
        <v>1358</v>
      </c>
      <c r="F2549" s="8" t="s">
        <v>1359</v>
      </c>
      <c r="G2549" s="8" t="s">
        <v>64</v>
      </c>
      <c r="H2549" s="8">
        <v>0.14000000000000001</v>
      </c>
      <c r="I2549" s="8">
        <v>11600000</v>
      </c>
      <c r="J2549" s="8" t="str">
        <f t="shared" si="78"/>
        <v>Hoan Hao 1L_0.14</v>
      </c>
      <c r="K2549" s="8" t="str">
        <f t="shared" si="79"/>
        <v>Hoan Hao 1L_0.14_337331_C00460391</v>
      </c>
    </row>
    <row r="2550" spans="3:11" x14ac:dyDescent="0.2">
      <c r="C2550" s="8">
        <v>337331</v>
      </c>
      <c r="D2550" s="8" t="s">
        <v>1349</v>
      </c>
      <c r="E2550" s="8" t="s">
        <v>1358</v>
      </c>
      <c r="F2550" s="8" t="s">
        <v>1359</v>
      </c>
      <c r="G2550" s="8" t="s">
        <v>65</v>
      </c>
      <c r="H2550" s="8">
        <v>0.06</v>
      </c>
      <c r="I2550" s="8">
        <v>50000</v>
      </c>
      <c r="J2550" s="8" t="str">
        <f t="shared" si="78"/>
        <v>Hoan Hao Tin_0.06</v>
      </c>
      <c r="K2550" s="8" t="str">
        <f t="shared" si="79"/>
        <v>Hoan Hao Tin_0.06_337331_C00460391</v>
      </c>
    </row>
    <row r="2551" spans="3:11" x14ac:dyDescent="0.2">
      <c r="C2551" s="8">
        <v>337331</v>
      </c>
      <c r="D2551" s="8" t="s">
        <v>1349</v>
      </c>
      <c r="E2551" s="8" t="s">
        <v>1358</v>
      </c>
      <c r="F2551" s="8" t="s">
        <v>1359</v>
      </c>
      <c r="G2551" s="8" t="s">
        <v>26</v>
      </c>
      <c r="H2551" s="8">
        <v>0.1</v>
      </c>
      <c r="I2551" s="8">
        <v>470000</v>
      </c>
      <c r="J2551" s="8" t="str">
        <f t="shared" si="78"/>
        <v>Ovaltine 110/ 180_0.1</v>
      </c>
      <c r="K2551" s="8" t="str">
        <f t="shared" si="79"/>
        <v>Ovaltine 110/ 180_0.1_337331_C00460391</v>
      </c>
    </row>
    <row r="2552" spans="3:11" x14ac:dyDescent="0.2">
      <c r="C2552" s="8">
        <v>337331</v>
      </c>
      <c r="D2552" s="8" t="s">
        <v>1349</v>
      </c>
      <c r="E2552" s="8" t="s">
        <v>1358</v>
      </c>
      <c r="F2552" s="8" t="s">
        <v>1359</v>
      </c>
      <c r="G2552" s="8" t="s">
        <v>69</v>
      </c>
      <c r="H2552" s="8">
        <v>0.06</v>
      </c>
      <c r="I2552" s="8">
        <v>70000</v>
      </c>
      <c r="J2552" s="8" t="str">
        <f t="shared" si="78"/>
        <v>Ovaltine 285g_0.06</v>
      </c>
      <c r="K2552" s="8" t="str">
        <f t="shared" si="79"/>
        <v>Ovaltine 285g_0.06_337331_C00460391</v>
      </c>
    </row>
    <row r="2553" spans="3:11" x14ac:dyDescent="0.2">
      <c r="C2553" s="8">
        <v>337331</v>
      </c>
      <c r="D2553" s="8" t="s">
        <v>1349</v>
      </c>
      <c r="E2553" s="8" t="s">
        <v>1358</v>
      </c>
      <c r="F2553" s="8" t="s">
        <v>1359</v>
      </c>
      <c r="G2553" s="8" t="s">
        <v>458</v>
      </c>
      <c r="H2553" s="8">
        <v>0.04</v>
      </c>
      <c r="I2553" s="8">
        <v>50000</v>
      </c>
      <c r="J2553" s="8" t="str">
        <f t="shared" si="78"/>
        <v>Truong Sinh_0.04</v>
      </c>
      <c r="K2553" s="8" t="str">
        <f t="shared" si="79"/>
        <v>Truong Sinh_0.04_337331_C00460391</v>
      </c>
    </row>
    <row r="2554" spans="3:11" x14ac:dyDescent="0.2">
      <c r="C2554" s="8">
        <v>337331</v>
      </c>
      <c r="D2554" s="8" t="s">
        <v>1349</v>
      </c>
      <c r="E2554" s="8" t="s">
        <v>1358</v>
      </c>
      <c r="F2554" s="8" t="s">
        <v>1359</v>
      </c>
      <c r="G2554" s="8" t="s">
        <v>27</v>
      </c>
      <c r="H2554" s="8">
        <v>0.08</v>
      </c>
      <c r="I2554" s="8">
        <v>200000</v>
      </c>
      <c r="J2554" s="8" t="str">
        <f t="shared" si="78"/>
        <v>YM 110/ 170_0.08</v>
      </c>
      <c r="K2554" s="8" t="str">
        <f t="shared" si="79"/>
        <v>YM 110/ 170_0.08_337331_C00460391</v>
      </c>
    </row>
    <row r="2555" spans="3:11" x14ac:dyDescent="0.2">
      <c r="C2555" s="8">
        <v>337331</v>
      </c>
      <c r="D2555" s="8" t="s">
        <v>1349</v>
      </c>
      <c r="E2555" s="8" t="s">
        <v>1360</v>
      </c>
      <c r="F2555" s="8" t="s">
        <v>1361</v>
      </c>
      <c r="G2555" s="8" t="s">
        <v>24</v>
      </c>
      <c r="H2555" s="8">
        <v>0.05</v>
      </c>
      <c r="I2555" s="8">
        <v>50000</v>
      </c>
      <c r="J2555" s="8" t="str">
        <f t="shared" si="78"/>
        <v>Fino_0.05</v>
      </c>
      <c r="K2555" s="8" t="str">
        <f t="shared" si="79"/>
        <v>Fino_0.05_337331_C00464948</v>
      </c>
    </row>
    <row r="2556" spans="3:11" x14ac:dyDescent="0.2">
      <c r="C2556" s="8">
        <v>337331</v>
      </c>
      <c r="D2556" s="8" t="s">
        <v>1349</v>
      </c>
      <c r="E2556" s="8" t="s">
        <v>1360</v>
      </c>
      <c r="F2556" s="8" t="s">
        <v>1361</v>
      </c>
      <c r="G2556" s="8" t="s">
        <v>25</v>
      </c>
      <c r="H2556" s="8">
        <v>0.12</v>
      </c>
      <c r="I2556" s="8">
        <v>2130000</v>
      </c>
      <c r="J2556" s="8" t="str">
        <f t="shared" si="78"/>
        <v>Fresh 110/ 180_0.12</v>
      </c>
      <c r="K2556" s="8" t="str">
        <f t="shared" si="79"/>
        <v>Fresh 110/ 180_0.12_337331_C00464948</v>
      </c>
    </row>
    <row r="2557" spans="3:11" x14ac:dyDescent="0.2">
      <c r="C2557" s="8">
        <v>337331</v>
      </c>
      <c r="D2557" s="8" t="s">
        <v>1349</v>
      </c>
      <c r="E2557" s="8" t="s">
        <v>1360</v>
      </c>
      <c r="F2557" s="8" t="s">
        <v>190</v>
      </c>
      <c r="G2557" s="8" t="s">
        <v>27</v>
      </c>
      <c r="H2557" s="8">
        <v>0.12</v>
      </c>
      <c r="I2557" s="8">
        <v>1470000</v>
      </c>
      <c r="J2557" s="8" t="str">
        <f t="shared" si="78"/>
        <v>YM 110/ 170_0.12</v>
      </c>
      <c r="K2557" s="8" t="str">
        <f t="shared" si="79"/>
        <v>YM 110/ 170_0.12_337331_C00464948</v>
      </c>
    </row>
    <row r="2558" spans="3:11" x14ac:dyDescent="0.2">
      <c r="C2558" s="8">
        <v>337331</v>
      </c>
      <c r="D2558" s="8" t="s">
        <v>1349</v>
      </c>
      <c r="E2558" s="8" t="s">
        <v>1360</v>
      </c>
      <c r="F2558" s="8" t="s">
        <v>190</v>
      </c>
      <c r="G2558" s="8" t="s">
        <v>59</v>
      </c>
      <c r="H2558" s="8">
        <v>0.17</v>
      </c>
      <c r="I2558" s="8">
        <v>50000</v>
      </c>
      <c r="J2558" s="8" t="str">
        <f t="shared" si="78"/>
        <v>YM Bottle_0.17</v>
      </c>
      <c r="K2558" s="8" t="str">
        <f t="shared" si="79"/>
        <v>YM Bottle_0.17_337331_C00464948</v>
      </c>
    </row>
    <row r="2559" spans="3:11" x14ac:dyDescent="0.2">
      <c r="C2559" s="8">
        <v>337331</v>
      </c>
      <c r="D2559" s="8" t="s">
        <v>1349</v>
      </c>
      <c r="E2559" s="8" t="s">
        <v>1362</v>
      </c>
      <c r="F2559" s="8" t="s">
        <v>1363</v>
      </c>
      <c r="G2559" s="8" t="s">
        <v>17</v>
      </c>
      <c r="H2559" s="8">
        <v>0.09</v>
      </c>
      <c r="I2559" s="8">
        <v>50000</v>
      </c>
      <c r="J2559" s="8" t="str">
        <f t="shared" si="78"/>
        <v>CK 110/ 170_0.09</v>
      </c>
      <c r="K2559" s="8" t="str">
        <f t="shared" si="79"/>
        <v>CK 110/ 170_0.09_337331_C00468877</v>
      </c>
    </row>
    <row r="2560" spans="3:11" x14ac:dyDescent="0.2">
      <c r="C2560" s="8">
        <v>337331</v>
      </c>
      <c r="D2560" s="8" t="s">
        <v>1349</v>
      </c>
      <c r="E2560" s="8" t="s">
        <v>1362</v>
      </c>
      <c r="F2560" s="8" t="s">
        <v>1363</v>
      </c>
      <c r="G2560" s="8" t="s">
        <v>62</v>
      </c>
      <c r="H2560" s="8">
        <v>0.14000000000000001</v>
      </c>
      <c r="I2560" s="8">
        <v>50000</v>
      </c>
      <c r="J2560" s="8" t="str">
        <f t="shared" si="78"/>
        <v>Cup yogurt_0.14</v>
      </c>
      <c r="K2560" s="8" t="str">
        <f t="shared" si="79"/>
        <v>Cup yogurt_0.14_337331_C00468877</v>
      </c>
    </row>
    <row r="2561" spans="3:11" x14ac:dyDescent="0.2">
      <c r="C2561" s="8">
        <v>337331</v>
      </c>
      <c r="D2561" s="8" t="s">
        <v>1349</v>
      </c>
      <c r="E2561" s="8" t="s">
        <v>1362</v>
      </c>
      <c r="F2561" s="8" t="s">
        <v>1363</v>
      </c>
      <c r="G2561" s="8" t="s">
        <v>94</v>
      </c>
      <c r="H2561" s="8">
        <v>0.06</v>
      </c>
      <c r="I2561" s="8">
        <v>50000</v>
      </c>
      <c r="J2561" s="8" t="str">
        <f t="shared" si="78"/>
        <v>DL Blue_0.06</v>
      </c>
      <c r="K2561" s="8" t="str">
        <f t="shared" si="79"/>
        <v>DL Blue_0.06_337331_C00468877</v>
      </c>
    </row>
    <row r="2562" spans="3:11" x14ac:dyDescent="0.2">
      <c r="C2562" s="8">
        <v>337331</v>
      </c>
      <c r="D2562" s="8" t="s">
        <v>1349</v>
      </c>
      <c r="E2562" s="8" t="s">
        <v>1362</v>
      </c>
      <c r="F2562" s="8" t="s">
        <v>1363</v>
      </c>
      <c r="G2562" s="8" t="s">
        <v>81</v>
      </c>
      <c r="H2562" s="8">
        <v>0.06</v>
      </c>
      <c r="I2562" s="8">
        <v>50000</v>
      </c>
      <c r="J2562" s="8" t="str">
        <f t="shared" ref="J2562:J2625" si="80">G2562&amp;"_"&amp;H2562</f>
        <v>DL Gold_0.06</v>
      </c>
      <c r="K2562" s="8" t="str">
        <f t="shared" si="79"/>
        <v>DL Gold_0.06_337331_C00468877</v>
      </c>
    </row>
    <row r="2563" spans="3:11" x14ac:dyDescent="0.2">
      <c r="C2563" s="8">
        <v>337331</v>
      </c>
      <c r="D2563" s="8" t="s">
        <v>1349</v>
      </c>
      <c r="E2563" s="8" t="s">
        <v>1362</v>
      </c>
      <c r="F2563" s="8" t="s">
        <v>1363</v>
      </c>
      <c r="G2563" s="8" t="s">
        <v>24</v>
      </c>
      <c r="H2563" s="8">
        <v>0.15</v>
      </c>
      <c r="I2563" s="8">
        <v>23800000</v>
      </c>
      <c r="J2563" s="8" t="str">
        <f t="shared" si="80"/>
        <v>Fino_0.15</v>
      </c>
      <c r="K2563" s="8" t="str">
        <f t="shared" ref="K2563:K2626" si="81">G2563&amp;"_"&amp;H2563&amp;"_"&amp;C2563&amp;"_"&amp;E2563</f>
        <v>Fino_0.15_337331_C00468877</v>
      </c>
    </row>
    <row r="2564" spans="3:11" x14ac:dyDescent="0.2">
      <c r="C2564" s="8">
        <v>337331</v>
      </c>
      <c r="D2564" s="8" t="s">
        <v>1349</v>
      </c>
      <c r="E2564" s="8" t="s">
        <v>1362</v>
      </c>
      <c r="F2564" s="8" t="s">
        <v>1363</v>
      </c>
      <c r="G2564" s="8" t="s">
        <v>25</v>
      </c>
      <c r="H2564" s="8">
        <v>0.15</v>
      </c>
      <c r="I2564" s="8">
        <v>71000000</v>
      </c>
      <c r="J2564" s="8" t="str">
        <f t="shared" si="80"/>
        <v>Fresh 110/ 180_0.15</v>
      </c>
      <c r="K2564" s="8" t="str">
        <f t="shared" si="81"/>
        <v>Fresh 110/ 180_0.15_337331_C00468877</v>
      </c>
    </row>
    <row r="2565" spans="3:11" x14ac:dyDescent="0.2">
      <c r="C2565" s="8">
        <v>337331</v>
      </c>
      <c r="D2565" s="8" t="s">
        <v>1349</v>
      </c>
      <c r="E2565" s="8" t="s">
        <v>1362</v>
      </c>
      <c r="F2565" s="8" t="s">
        <v>1363</v>
      </c>
      <c r="G2565" s="8" t="s">
        <v>72</v>
      </c>
      <c r="H2565" s="8">
        <v>0.05</v>
      </c>
      <c r="I2565" s="8">
        <v>50000</v>
      </c>
      <c r="J2565" s="8" t="str">
        <f t="shared" si="80"/>
        <v>Fresh 1L_0.05</v>
      </c>
      <c r="K2565" s="8" t="str">
        <f t="shared" si="81"/>
        <v>Fresh 1L_0.05_337331_C00468877</v>
      </c>
    </row>
    <row r="2566" spans="3:11" x14ac:dyDescent="0.2">
      <c r="C2566" s="8">
        <v>337331</v>
      </c>
      <c r="D2566" s="8" t="s">
        <v>1349</v>
      </c>
      <c r="E2566" s="8" t="s">
        <v>1362</v>
      </c>
      <c r="F2566" s="8" t="s">
        <v>1363</v>
      </c>
      <c r="G2566" s="8" t="s">
        <v>45</v>
      </c>
      <c r="H2566" s="8">
        <v>0.12</v>
      </c>
      <c r="I2566" s="8">
        <v>50000</v>
      </c>
      <c r="J2566" s="8" t="str">
        <f t="shared" si="80"/>
        <v>Fristi LAD_0.12</v>
      </c>
      <c r="K2566" s="8" t="str">
        <f t="shared" si="81"/>
        <v>Fristi LAD_0.12_337331_C00468877</v>
      </c>
    </row>
    <row r="2567" spans="3:11" x14ac:dyDescent="0.2">
      <c r="C2567" s="8">
        <v>337331</v>
      </c>
      <c r="D2567" s="8" t="s">
        <v>1349</v>
      </c>
      <c r="E2567" s="8" t="s">
        <v>1362</v>
      </c>
      <c r="F2567" s="8" t="s">
        <v>1363</v>
      </c>
      <c r="G2567" s="8" t="s">
        <v>64</v>
      </c>
      <c r="H2567" s="8">
        <v>0.14000000000000001</v>
      </c>
      <c r="I2567" s="8">
        <v>50000</v>
      </c>
      <c r="J2567" s="8" t="str">
        <f t="shared" si="80"/>
        <v>Hoan Hao 1L_0.14</v>
      </c>
      <c r="K2567" s="8" t="str">
        <f t="shared" si="81"/>
        <v>Hoan Hao 1L_0.14_337331_C00468877</v>
      </c>
    </row>
    <row r="2568" spans="3:11" x14ac:dyDescent="0.2">
      <c r="C2568" s="8">
        <v>337331</v>
      </c>
      <c r="D2568" s="8" t="s">
        <v>1349</v>
      </c>
      <c r="E2568" s="8" t="s">
        <v>1362</v>
      </c>
      <c r="F2568" s="8" t="s">
        <v>1363</v>
      </c>
      <c r="G2568" s="8" t="s">
        <v>65</v>
      </c>
      <c r="H2568" s="8">
        <v>0.06</v>
      </c>
      <c r="I2568" s="8">
        <v>50000</v>
      </c>
      <c r="J2568" s="8" t="str">
        <f t="shared" si="80"/>
        <v>Hoan Hao Tin_0.06</v>
      </c>
      <c r="K2568" s="8" t="str">
        <f t="shared" si="81"/>
        <v>Hoan Hao Tin_0.06_337331_C00468877</v>
      </c>
    </row>
    <row r="2569" spans="3:11" x14ac:dyDescent="0.2">
      <c r="C2569" s="8">
        <v>337331</v>
      </c>
      <c r="D2569" s="8" t="s">
        <v>1349</v>
      </c>
      <c r="E2569" s="8" t="s">
        <v>1362</v>
      </c>
      <c r="F2569" s="8" t="s">
        <v>1363</v>
      </c>
      <c r="G2569" s="8" t="s">
        <v>26</v>
      </c>
      <c r="H2569" s="8">
        <v>0.1</v>
      </c>
      <c r="I2569" s="8">
        <v>50000</v>
      </c>
      <c r="J2569" s="8" t="str">
        <f t="shared" si="80"/>
        <v>Ovaltine 110/ 180_0.1</v>
      </c>
      <c r="K2569" s="8" t="str">
        <f t="shared" si="81"/>
        <v>Ovaltine 110/ 180_0.1_337331_C00468877</v>
      </c>
    </row>
    <row r="2570" spans="3:11" x14ac:dyDescent="0.2">
      <c r="C2570" s="8">
        <v>337331</v>
      </c>
      <c r="D2570" s="8" t="s">
        <v>1349</v>
      </c>
      <c r="E2570" s="8" t="s">
        <v>1362</v>
      </c>
      <c r="F2570" s="8" t="s">
        <v>1363</v>
      </c>
      <c r="G2570" s="8" t="s">
        <v>69</v>
      </c>
      <c r="H2570" s="8">
        <v>0.06</v>
      </c>
      <c r="I2570" s="8">
        <v>50000</v>
      </c>
      <c r="J2570" s="8" t="str">
        <f t="shared" si="80"/>
        <v>Ovaltine 285g_0.06</v>
      </c>
      <c r="K2570" s="8" t="str">
        <f t="shared" si="81"/>
        <v>Ovaltine 285g_0.06_337331_C00468877</v>
      </c>
    </row>
    <row r="2571" spans="3:11" x14ac:dyDescent="0.2">
      <c r="C2571" s="8">
        <v>337331</v>
      </c>
      <c r="D2571" s="8" t="s">
        <v>1349</v>
      </c>
      <c r="E2571" s="8" t="s">
        <v>1362</v>
      </c>
      <c r="F2571" s="8" t="s">
        <v>1363</v>
      </c>
      <c r="G2571" s="8" t="s">
        <v>458</v>
      </c>
      <c r="H2571" s="8">
        <v>0.04</v>
      </c>
      <c r="I2571" s="8">
        <v>50000</v>
      </c>
      <c r="J2571" s="8" t="str">
        <f t="shared" si="80"/>
        <v>Truong Sinh_0.04</v>
      </c>
      <c r="K2571" s="8" t="str">
        <f t="shared" si="81"/>
        <v>Truong Sinh_0.04_337331_C00468877</v>
      </c>
    </row>
    <row r="2572" spans="3:11" x14ac:dyDescent="0.2">
      <c r="C2572" s="8">
        <v>337331</v>
      </c>
      <c r="D2572" s="8" t="s">
        <v>1349</v>
      </c>
      <c r="E2572" s="8" t="s">
        <v>1362</v>
      </c>
      <c r="F2572" s="8" t="s">
        <v>1363</v>
      </c>
      <c r="G2572" s="8" t="s">
        <v>27</v>
      </c>
      <c r="H2572" s="8">
        <v>0.08</v>
      </c>
      <c r="I2572" s="8">
        <v>50000</v>
      </c>
      <c r="J2572" s="8" t="str">
        <f t="shared" si="80"/>
        <v>YM 110/ 170_0.08</v>
      </c>
      <c r="K2572" s="8" t="str">
        <f t="shared" si="81"/>
        <v>YM 110/ 170_0.08_337331_C00468877</v>
      </c>
    </row>
    <row r="2573" spans="3:11" x14ac:dyDescent="0.2">
      <c r="C2573" s="8">
        <v>337331</v>
      </c>
      <c r="D2573" s="8" t="s">
        <v>1349</v>
      </c>
      <c r="E2573" s="8" t="s">
        <v>1364</v>
      </c>
      <c r="F2573" s="8" t="s">
        <v>1365</v>
      </c>
      <c r="G2573" s="8" t="s">
        <v>17</v>
      </c>
      <c r="H2573" s="8">
        <v>0.09</v>
      </c>
      <c r="I2573" s="8">
        <v>50000</v>
      </c>
      <c r="J2573" s="8" t="str">
        <f t="shared" si="80"/>
        <v>CK 110/ 170_0.09</v>
      </c>
      <c r="K2573" s="8" t="str">
        <f t="shared" si="81"/>
        <v>CK 110/ 170_0.09_337331_C00485835</v>
      </c>
    </row>
    <row r="2574" spans="3:11" x14ac:dyDescent="0.2">
      <c r="C2574" s="8">
        <v>337331</v>
      </c>
      <c r="D2574" s="8" t="s">
        <v>1349</v>
      </c>
      <c r="E2574" s="8" t="s">
        <v>1364</v>
      </c>
      <c r="F2574" s="8" t="s">
        <v>1365</v>
      </c>
      <c r="G2574" s="8" t="s">
        <v>62</v>
      </c>
      <c r="H2574" s="8">
        <v>0.15</v>
      </c>
      <c r="I2574" s="8">
        <v>3870000</v>
      </c>
      <c r="J2574" s="8" t="str">
        <f t="shared" si="80"/>
        <v>Cup yogurt_0.15</v>
      </c>
      <c r="K2574" s="8" t="str">
        <f t="shared" si="81"/>
        <v>Cup yogurt_0.15_337331_C00485835</v>
      </c>
    </row>
    <row r="2575" spans="3:11" x14ac:dyDescent="0.2">
      <c r="C2575" s="8">
        <v>337331</v>
      </c>
      <c r="D2575" s="8" t="s">
        <v>1349</v>
      </c>
      <c r="E2575" s="8" t="s">
        <v>1364</v>
      </c>
      <c r="F2575" s="8" t="s">
        <v>1365</v>
      </c>
      <c r="G2575" s="8" t="s">
        <v>94</v>
      </c>
      <c r="H2575" s="8">
        <v>0.06</v>
      </c>
      <c r="I2575" s="8">
        <v>50000</v>
      </c>
      <c r="J2575" s="8" t="str">
        <f t="shared" si="80"/>
        <v>DL Blue_0.06</v>
      </c>
      <c r="K2575" s="8" t="str">
        <f t="shared" si="81"/>
        <v>DL Blue_0.06_337331_C00485835</v>
      </c>
    </row>
    <row r="2576" spans="3:11" x14ac:dyDescent="0.2">
      <c r="C2576" s="8">
        <v>337331</v>
      </c>
      <c r="D2576" s="8" t="s">
        <v>1349</v>
      </c>
      <c r="E2576" s="8" t="s">
        <v>1364</v>
      </c>
      <c r="F2576" s="8" t="s">
        <v>1365</v>
      </c>
      <c r="G2576" s="8" t="s">
        <v>81</v>
      </c>
      <c r="H2576" s="8">
        <v>0.06</v>
      </c>
      <c r="I2576" s="8">
        <v>400000</v>
      </c>
      <c r="J2576" s="8" t="str">
        <f t="shared" si="80"/>
        <v>DL Gold_0.06</v>
      </c>
      <c r="K2576" s="8" t="str">
        <f t="shared" si="81"/>
        <v>DL Gold_0.06_337331_C00485835</v>
      </c>
    </row>
    <row r="2577" spans="3:11" x14ac:dyDescent="0.2">
      <c r="C2577" s="8">
        <v>337331</v>
      </c>
      <c r="D2577" s="8" t="s">
        <v>1349</v>
      </c>
      <c r="E2577" s="8" t="s">
        <v>1364</v>
      </c>
      <c r="F2577" s="8" t="s">
        <v>1365</v>
      </c>
      <c r="G2577" s="8" t="s">
        <v>24</v>
      </c>
      <c r="H2577" s="8">
        <v>0.12</v>
      </c>
      <c r="I2577" s="8">
        <v>400000</v>
      </c>
      <c r="J2577" s="8" t="str">
        <f t="shared" si="80"/>
        <v>Fino_0.12</v>
      </c>
      <c r="K2577" s="8" t="str">
        <f t="shared" si="81"/>
        <v>Fino_0.12_337331_C00485835</v>
      </c>
    </row>
    <row r="2578" spans="3:11" x14ac:dyDescent="0.2">
      <c r="C2578" s="8">
        <v>337331</v>
      </c>
      <c r="D2578" s="8" t="s">
        <v>1349</v>
      </c>
      <c r="E2578" s="8" t="s">
        <v>1364</v>
      </c>
      <c r="F2578" s="8" t="s">
        <v>1365</v>
      </c>
      <c r="G2578" s="8" t="s">
        <v>25</v>
      </c>
      <c r="H2578" s="8">
        <v>0.11</v>
      </c>
      <c r="I2578" s="8">
        <v>2330000</v>
      </c>
      <c r="J2578" s="8" t="str">
        <f t="shared" si="80"/>
        <v>Fresh 110/ 180_0.11</v>
      </c>
      <c r="K2578" s="8" t="str">
        <f t="shared" si="81"/>
        <v>Fresh 110/ 180_0.11_337331_C00485835</v>
      </c>
    </row>
    <row r="2579" spans="3:11" x14ac:dyDescent="0.2">
      <c r="C2579" s="8">
        <v>337331</v>
      </c>
      <c r="D2579" s="8" t="s">
        <v>1349</v>
      </c>
      <c r="E2579" s="8" t="s">
        <v>1364</v>
      </c>
      <c r="F2579" s="8" t="s">
        <v>1365</v>
      </c>
      <c r="G2579" s="8" t="s">
        <v>72</v>
      </c>
      <c r="H2579" s="8">
        <v>0.05</v>
      </c>
      <c r="I2579" s="8">
        <v>50000</v>
      </c>
      <c r="J2579" s="8" t="str">
        <f t="shared" si="80"/>
        <v>Fresh 1L_0.05</v>
      </c>
      <c r="K2579" s="8" t="str">
        <f t="shared" si="81"/>
        <v>Fresh 1L_0.05_337331_C00485835</v>
      </c>
    </row>
    <row r="2580" spans="3:11" x14ac:dyDescent="0.2">
      <c r="C2580" s="8">
        <v>337331</v>
      </c>
      <c r="D2580" s="8" t="s">
        <v>1349</v>
      </c>
      <c r="E2580" s="8" t="s">
        <v>1364</v>
      </c>
      <c r="F2580" s="8" t="s">
        <v>1365</v>
      </c>
      <c r="G2580" s="8" t="s">
        <v>45</v>
      </c>
      <c r="H2580" s="8">
        <v>0.12</v>
      </c>
      <c r="I2580" s="8">
        <v>2600000</v>
      </c>
      <c r="J2580" s="8" t="str">
        <f t="shared" si="80"/>
        <v>Fristi LAD_0.12</v>
      </c>
      <c r="K2580" s="8" t="str">
        <f t="shared" si="81"/>
        <v>Fristi LAD_0.12_337331_C00485835</v>
      </c>
    </row>
    <row r="2581" spans="3:11" x14ac:dyDescent="0.2">
      <c r="C2581" s="8">
        <v>337331</v>
      </c>
      <c r="D2581" s="8" t="s">
        <v>1349</v>
      </c>
      <c r="E2581" s="8" t="s">
        <v>1364</v>
      </c>
      <c r="F2581" s="8" t="s">
        <v>1365</v>
      </c>
      <c r="G2581" s="8" t="s">
        <v>64</v>
      </c>
      <c r="H2581" s="8">
        <v>0.12</v>
      </c>
      <c r="I2581" s="8">
        <v>1530000</v>
      </c>
      <c r="J2581" s="8" t="str">
        <f t="shared" si="80"/>
        <v>Hoan Hao 1L_0.12</v>
      </c>
      <c r="K2581" s="8" t="str">
        <f t="shared" si="81"/>
        <v>Hoan Hao 1L_0.12_337331_C00485835</v>
      </c>
    </row>
    <row r="2582" spans="3:11" x14ac:dyDescent="0.2">
      <c r="C2582" s="8">
        <v>337331</v>
      </c>
      <c r="D2582" s="8" t="s">
        <v>1349</v>
      </c>
      <c r="E2582" s="8" t="s">
        <v>1364</v>
      </c>
      <c r="F2582" s="8" t="s">
        <v>1365</v>
      </c>
      <c r="G2582" s="8" t="s">
        <v>65</v>
      </c>
      <c r="H2582" s="8">
        <v>0.06</v>
      </c>
      <c r="I2582" s="8">
        <v>50000</v>
      </c>
      <c r="J2582" s="8" t="str">
        <f t="shared" si="80"/>
        <v>Hoan Hao Tin_0.06</v>
      </c>
      <c r="K2582" s="8" t="str">
        <f t="shared" si="81"/>
        <v>Hoan Hao Tin_0.06_337331_C00485835</v>
      </c>
    </row>
    <row r="2583" spans="3:11" x14ac:dyDescent="0.2">
      <c r="C2583" s="8">
        <v>337331</v>
      </c>
      <c r="D2583" s="8" t="s">
        <v>1349</v>
      </c>
      <c r="E2583" s="8" t="s">
        <v>1364</v>
      </c>
      <c r="F2583" s="8" t="s">
        <v>1365</v>
      </c>
      <c r="G2583" s="8" t="s">
        <v>26</v>
      </c>
      <c r="H2583" s="8">
        <v>0.1</v>
      </c>
      <c r="I2583" s="8">
        <v>50000</v>
      </c>
      <c r="J2583" s="8" t="str">
        <f t="shared" si="80"/>
        <v>Ovaltine 110/ 180_0.1</v>
      </c>
      <c r="K2583" s="8" t="str">
        <f t="shared" si="81"/>
        <v>Ovaltine 110/ 180_0.1_337331_C00485835</v>
      </c>
    </row>
    <row r="2584" spans="3:11" x14ac:dyDescent="0.2">
      <c r="C2584" s="8">
        <v>337331</v>
      </c>
      <c r="D2584" s="8" t="s">
        <v>1349</v>
      </c>
      <c r="E2584" s="8" t="s">
        <v>1364</v>
      </c>
      <c r="F2584" s="8" t="s">
        <v>1365</v>
      </c>
      <c r="G2584" s="8" t="s">
        <v>69</v>
      </c>
      <c r="H2584" s="8">
        <v>0.06</v>
      </c>
      <c r="I2584" s="8">
        <v>50000</v>
      </c>
      <c r="J2584" s="8" t="str">
        <f t="shared" si="80"/>
        <v>Ovaltine 285g_0.06</v>
      </c>
      <c r="K2584" s="8" t="str">
        <f t="shared" si="81"/>
        <v>Ovaltine 285g_0.06_337331_C00485835</v>
      </c>
    </row>
    <row r="2585" spans="3:11" x14ac:dyDescent="0.2">
      <c r="C2585" s="8">
        <v>337331</v>
      </c>
      <c r="D2585" s="8" t="s">
        <v>1349</v>
      </c>
      <c r="E2585" s="8" t="s">
        <v>1364</v>
      </c>
      <c r="F2585" s="8" t="s">
        <v>1365</v>
      </c>
      <c r="G2585" s="8" t="s">
        <v>458</v>
      </c>
      <c r="H2585" s="8">
        <v>0.04</v>
      </c>
      <c r="I2585" s="8">
        <v>50000</v>
      </c>
      <c r="J2585" s="8" t="str">
        <f t="shared" si="80"/>
        <v>Truong Sinh_0.04</v>
      </c>
      <c r="K2585" s="8" t="str">
        <f t="shared" si="81"/>
        <v>Truong Sinh_0.04_337331_C00485835</v>
      </c>
    </row>
    <row r="2586" spans="3:11" x14ac:dyDescent="0.2">
      <c r="C2586" s="8">
        <v>337331</v>
      </c>
      <c r="D2586" s="8" t="s">
        <v>1349</v>
      </c>
      <c r="E2586" s="8" t="s">
        <v>1364</v>
      </c>
      <c r="F2586" s="8" t="s">
        <v>1365</v>
      </c>
      <c r="G2586" s="8" t="s">
        <v>27</v>
      </c>
      <c r="H2586" s="8">
        <v>0.1</v>
      </c>
      <c r="I2586" s="8">
        <v>930000</v>
      </c>
      <c r="J2586" s="8" t="str">
        <f t="shared" si="80"/>
        <v>YM 110/ 170_0.1</v>
      </c>
      <c r="K2586" s="8" t="str">
        <f t="shared" si="81"/>
        <v>YM 110/ 170_0.1_337331_C00485835</v>
      </c>
    </row>
    <row r="2587" spans="3:11" x14ac:dyDescent="0.2">
      <c r="C2587" s="8">
        <v>337331</v>
      </c>
      <c r="D2587" s="8" t="s">
        <v>1349</v>
      </c>
      <c r="E2587" s="8" t="s">
        <v>1366</v>
      </c>
      <c r="F2587" s="8" t="s">
        <v>1367</v>
      </c>
      <c r="G2587" s="8" t="s">
        <v>62</v>
      </c>
      <c r="H2587" s="8">
        <v>0.1</v>
      </c>
      <c r="I2587" s="8">
        <v>930000</v>
      </c>
      <c r="J2587" s="8" t="str">
        <f t="shared" si="80"/>
        <v>Cup yogurt_0.1</v>
      </c>
      <c r="K2587" s="8" t="str">
        <f t="shared" si="81"/>
        <v>Cup yogurt_0.1_337331_C00490222</v>
      </c>
    </row>
    <row r="2588" spans="3:11" x14ac:dyDescent="0.2">
      <c r="C2588" s="8">
        <v>337331</v>
      </c>
      <c r="D2588" s="8" t="s">
        <v>1349</v>
      </c>
      <c r="E2588" s="8" t="s">
        <v>1366</v>
      </c>
      <c r="F2588" s="8" t="s">
        <v>1367</v>
      </c>
      <c r="G2588" s="8" t="s">
        <v>24</v>
      </c>
      <c r="H2588" s="8">
        <v>0.14000000000000001</v>
      </c>
      <c r="I2588" s="8">
        <v>3330000</v>
      </c>
      <c r="J2588" s="8" t="str">
        <f t="shared" si="80"/>
        <v>Fino_0.14</v>
      </c>
      <c r="K2588" s="8" t="str">
        <f t="shared" si="81"/>
        <v>Fino_0.14_337331_C00490222</v>
      </c>
    </row>
    <row r="2589" spans="3:11" x14ac:dyDescent="0.2">
      <c r="C2589" s="8">
        <v>337331</v>
      </c>
      <c r="D2589" s="8" t="s">
        <v>1349</v>
      </c>
      <c r="E2589" s="8" t="s">
        <v>1368</v>
      </c>
      <c r="F2589" s="8" t="s">
        <v>1369</v>
      </c>
      <c r="G2589" s="8" t="s">
        <v>62</v>
      </c>
      <c r="H2589" s="8">
        <v>0.14000000000000001</v>
      </c>
      <c r="I2589" s="8">
        <v>50000</v>
      </c>
      <c r="J2589" s="8" t="str">
        <f t="shared" si="80"/>
        <v>Cup yogurt_0.14</v>
      </c>
      <c r="K2589" s="8" t="str">
        <f t="shared" si="81"/>
        <v>Cup yogurt_0.14_337331_C00496219</v>
      </c>
    </row>
    <row r="2590" spans="3:11" x14ac:dyDescent="0.2">
      <c r="C2590" s="8">
        <v>337331</v>
      </c>
      <c r="D2590" s="8" t="s">
        <v>1349</v>
      </c>
      <c r="E2590" s="8" t="s">
        <v>1368</v>
      </c>
      <c r="F2590" s="8" t="s">
        <v>1369</v>
      </c>
      <c r="G2590" s="8" t="s">
        <v>24</v>
      </c>
      <c r="H2590" s="8">
        <v>7.0000000000000007E-2</v>
      </c>
      <c r="I2590" s="8">
        <v>50000</v>
      </c>
      <c r="J2590" s="8" t="str">
        <f t="shared" si="80"/>
        <v>Fino_0.07</v>
      </c>
      <c r="K2590" s="8" t="str">
        <f t="shared" si="81"/>
        <v>Fino_0.07_337331_C00496219</v>
      </c>
    </row>
    <row r="2591" spans="3:11" x14ac:dyDescent="0.2">
      <c r="C2591" s="8">
        <v>337331</v>
      </c>
      <c r="D2591" s="8" t="s">
        <v>1349</v>
      </c>
      <c r="E2591" s="8" t="s">
        <v>1368</v>
      </c>
      <c r="F2591" s="8" t="s">
        <v>1369</v>
      </c>
      <c r="G2591" s="8" t="s">
        <v>65</v>
      </c>
      <c r="H2591" s="8">
        <v>0.08</v>
      </c>
      <c r="I2591" s="8">
        <v>8270000</v>
      </c>
      <c r="J2591" s="8" t="str">
        <f t="shared" si="80"/>
        <v>Hoan Hao Tin_0.08</v>
      </c>
      <c r="K2591" s="8" t="str">
        <f t="shared" si="81"/>
        <v>Hoan Hao Tin_0.08_337331_C00496219</v>
      </c>
    </row>
    <row r="2592" spans="3:11" x14ac:dyDescent="0.2">
      <c r="C2592" s="8">
        <v>337331</v>
      </c>
      <c r="D2592" s="8" t="s">
        <v>1349</v>
      </c>
      <c r="E2592" s="8" t="s">
        <v>1370</v>
      </c>
      <c r="F2592" s="8" t="s">
        <v>1371</v>
      </c>
      <c r="G2592" s="8" t="s">
        <v>62</v>
      </c>
      <c r="H2592" s="8">
        <v>0.12</v>
      </c>
      <c r="I2592" s="8">
        <v>600000</v>
      </c>
      <c r="J2592" s="8" t="str">
        <f t="shared" si="80"/>
        <v>Cup yogurt_0.12</v>
      </c>
      <c r="K2592" s="8" t="str">
        <f t="shared" si="81"/>
        <v>Cup yogurt_0.12_337331_C00521914</v>
      </c>
    </row>
    <row r="2593" spans="3:11" x14ac:dyDescent="0.2">
      <c r="C2593" s="8">
        <v>337331</v>
      </c>
      <c r="D2593" s="8" t="s">
        <v>1349</v>
      </c>
      <c r="E2593" s="8" t="s">
        <v>1370</v>
      </c>
      <c r="F2593" s="8" t="s">
        <v>1371</v>
      </c>
      <c r="G2593" s="8" t="s">
        <v>24</v>
      </c>
      <c r="H2593" s="8">
        <v>0.12</v>
      </c>
      <c r="I2593" s="8">
        <v>730000</v>
      </c>
      <c r="J2593" s="8" t="str">
        <f t="shared" si="80"/>
        <v>Fino_0.12</v>
      </c>
      <c r="K2593" s="8" t="str">
        <f t="shared" si="81"/>
        <v>Fino_0.12_337331_C00521914</v>
      </c>
    </row>
    <row r="2594" spans="3:11" x14ac:dyDescent="0.2">
      <c r="C2594" s="8">
        <v>337331</v>
      </c>
      <c r="D2594" s="8" t="s">
        <v>1349</v>
      </c>
      <c r="E2594" s="8" t="s">
        <v>1370</v>
      </c>
      <c r="F2594" s="8" t="s">
        <v>1371</v>
      </c>
      <c r="G2594" s="8" t="s">
        <v>64</v>
      </c>
      <c r="H2594" s="8">
        <v>0.12</v>
      </c>
      <c r="I2594" s="8">
        <v>16930000</v>
      </c>
      <c r="J2594" s="8" t="str">
        <f t="shared" si="80"/>
        <v>Hoan Hao 1L_0.12</v>
      </c>
      <c r="K2594" s="8" t="str">
        <f t="shared" si="81"/>
        <v>Hoan Hao 1L_0.12_337331_C00521914</v>
      </c>
    </row>
    <row r="2595" spans="3:11" x14ac:dyDescent="0.2">
      <c r="C2595" s="8">
        <v>337331</v>
      </c>
      <c r="D2595" s="8" t="s">
        <v>1349</v>
      </c>
      <c r="E2595" s="8" t="s">
        <v>1370</v>
      </c>
      <c r="F2595" s="8" t="s">
        <v>1371</v>
      </c>
      <c r="G2595" s="8" t="s">
        <v>65</v>
      </c>
      <c r="H2595" s="8">
        <v>0.08</v>
      </c>
      <c r="I2595" s="8">
        <v>5200000</v>
      </c>
      <c r="J2595" s="8" t="str">
        <f t="shared" si="80"/>
        <v>Hoan Hao Tin_0.08</v>
      </c>
      <c r="K2595" s="8" t="str">
        <f t="shared" si="81"/>
        <v>Hoan Hao Tin_0.08_337331_C00521914</v>
      </c>
    </row>
    <row r="2596" spans="3:11" x14ac:dyDescent="0.2">
      <c r="C2596" s="8">
        <v>337331</v>
      </c>
      <c r="D2596" s="8" t="s">
        <v>1349</v>
      </c>
      <c r="E2596" s="8" t="s">
        <v>1372</v>
      </c>
      <c r="F2596" s="8" t="s">
        <v>1373</v>
      </c>
      <c r="G2596" s="8" t="s">
        <v>17</v>
      </c>
      <c r="H2596" s="8">
        <v>0.1</v>
      </c>
      <c r="I2596" s="8">
        <v>50000</v>
      </c>
      <c r="J2596" s="8" t="str">
        <f t="shared" si="80"/>
        <v>CK 110/ 170_0.1</v>
      </c>
      <c r="K2596" s="8" t="str">
        <f t="shared" si="81"/>
        <v>CK 110/ 170_0.1_337331_C00529530</v>
      </c>
    </row>
    <row r="2597" spans="3:11" x14ac:dyDescent="0.2">
      <c r="C2597" s="8">
        <v>337331</v>
      </c>
      <c r="D2597" s="8" t="s">
        <v>1349</v>
      </c>
      <c r="E2597" s="8" t="s">
        <v>1372</v>
      </c>
      <c r="F2597" s="8" t="s">
        <v>1373</v>
      </c>
      <c r="G2597" s="8" t="s">
        <v>62</v>
      </c>
      <c r="H2597" s="8">
        <v>0.1</v>
      </c>
      <c r="I2597" s="8">
        <v>50000</v>
      </c>
      <c r="J2597" s="8" t="str">
        <f t="shared" si="80"/>
        <v>Cup yogurt_0.1</v>
      </c>
      <c r="K2597" s="8" t="str">
        <f t="shared" si="81"/>
        <v>Cup yogurt_0.1_337331_C00529530</v>
      </c>
    </row>
    <row r="2598" spans="3:11" x14ac:dyDescent="0.2">
      <c r="C2598" s="8">
        <v>337331</v>
      </c>
      <c r="D2598" s="8" t="s">
        <v>1349</v>
      </c>
      <c r="E2598" s="8" t="s">
        <v>1372</v>
      </c>
      <c r="F2598" s="8" t="s">
        <v>1373</v>
      </c>
      <c r="G2598" s="8" t="s">
        <v>25</v>
      </c>
      <c r="H2598" s="8">
        <v>0.1</v>
      </c>
      <c r="I2598" s="8">
        <v>50000</v>
      </c>
      <c r="J2598" s="8" t="str">
        <f t="shared" si="80"/>
        <v>Fresh 110/ 180_0.1</v>
      </c>
      <c r="K2598" s="8" t="str">
        <f t="shared" si="81"/>
        <v>Fresh 110/ 180_0.1_337331_C00529530</v>
      </c>
    </row>
    <row r="2599" spans="3:11" x14ac:dyDescent="0.2">
      <c r="C2599" s="8">
        <v>337331</v>
      </c>
      <c r="D2599" s="8" t="s">
        <v>1349</v>
      </c>
      <c r="E2599" s="8" t="s">
        <v>1372</v>
      </c>
      <c r="F2599" s="8" t="s">
        <v>1373</v>
      </c>
      <c r="G2599" s="8" t="s">
        <v>45</v>
      </c>
      <c r="H2599" s="8">
        <v>0.1</v>
      </c>
      <c r="I2599" s="8">
        <v>50000</v>
      </c>
      <c r="J2599" s="8" t="str">
        <f t="shared" si="80"/>
        <v>Fristi LAD_0.1</v>
      </c>
      <c r="K2599" s="8" t="str">
        <f t="shared" si="81"/>
        <v>Fristi LAD_0.1_337331_C00529530</v>
      </c>
    </row>
    <row r="2600" spans="3:11" x14ac:dyDescent="0.2">
      <c r="C2600" s="8">
        <v>337331</v>
      </c>
      <c r="D2600" s="8" t="s">
        <v>1349</v>
      </c>
      <c r="E2600" s="8" t="s">
        <v>1372</v>
      </c>
      <c r="F2600" s="8" t="s">
        <v>1373</v>
      </c>
      <c r="G2600" s="8" t="s">
        <v>26</v>
      </c>
      <c r="H2600" s="8">
        <v>0.1</v>
      </c>
      <c r="I2600" s="8">
        <v>50000</v>
      </c>
      <c r="J2600" s="8" t="str">
        <f t="shared" si="80"/>
        <v>Ovaltine 110/ 180_0.1</v>
      </c>
      <c r="K2600" s="8" t="str">
        <f t="shared" si="81"/>
        <v>Ovaltine 110/ 180_0.1_337331_C00529530</v>
      </c>
    </row>
    <row r="2601" spans="3:11" x14ac:dyDescent="0.2">
      <c r="C2601" s="8">
        <v>337331</v>
      </c>
      <c r="D2601" s="8" t="s">
        <v>1349</v>
      </c>
      <c r="E2601" s="8" t="s">
        <v>1372</v>
      </c>
      <c r="F2601" s="8" t="s">
        <v>1373</v>
      </c>
      <c r="G2601" s="8" t="s">
        <v>27</v>
      </c>
      <c r="H2601" s="8">
        <v>0.1</v>
      </c>
      <c r="I2601" s="8">
        <v>3270000</v>
      </c>
      <c r="J2601" s="8" t="str">
        <f t="shared" si="80"/>
        <v>YM 110/ 170_0.1</v>
      </c>
      <c r="K2601" s="8" t="str">
        <f t="shared" si="81"/>
        <v>YM 110/ 170_0.1_337331_C00529530</v>
      </c>
    </row>
    <row r="2602" spans="3:11" x14ac:dyDescent="0.2">
      <c r="C2602" s="8">
        <v>337331</v>
      </c>
      <c r="D2602" s="8" t="s">
        <v>1349</v>
      </c>
      <c r="E2602" s="8" t="s">
        <v>1374</v>
      </c>
      <c r="F2602" s="8" t="s">
        <v>1375</v>
      </c>
      <c r="G2602" s="8" t="s">
        <v>62</v>
      </c>
      <c r="H2602" s="8">
        <v>0.1</v>
      </c>
      <c r="I2602" s="8">
        <v>50000</v>
      </c>
      <c r="J2602" s="8" t="str">
        <f t="shared" si="80"/>
        <v>Cup yogurt_0.1</v>
      </c>
      <c r="K2602" s="8" t="str">
        <f t="shared" si="81"/>
        <v>Cup yogurt_0.1_337331_C00539347</v>
      </c>
    </row>
    <row r="2603" spans="3:11" x14ac:dyDescent="0.2">
      <c r="C2603" s="8">
        <v>337331</v>
      </c>
      <c r="D2603" s="8" t="s">
        <v>1349</v>
      </c>
      <c r="E2603" s="8" t="s">
        <v>1374</v>
      </c>
      <c r="F2603" s="8" t="s">
        <v>1375</v>
      </c>
      <c r="G2603" s="8" t="s">
        <v>63</v>
      </c>
      <c r="H2603" s="8">
        <v>0.08</v>
      </c>
      <c r="I2603" s="8">
        <v>50000</v>
      </c>
      <c r="J2603" s="8" t="str">
        <f t="shared" si="80"/>
        <v>DL Organic_0.08</v>
      </c>
      <c r="K2603" s="8" t="str">
        <f t="shared" si="81"/>
        <v>DL Organic_0.08_337331_C00539347</v>
      </c>
    </row>
    <row r="2604" spans="3:11" x14ac:dyDescent="0.2">
      <c r="C2604" s="8">
        <v>337331</v>
      </c>
      <c r="D2604" s="8" t="s">
        <v>1349</v>
      </c>
      <c r="E2604" s="8" t="s">
        <v>1374</v>
      </c>
      <c r="F2604" s="8" t="s">
        <v>1375</v>
      </c>
      <c r="G2604" s="8" t="s">
        <v>25</v>
      </c>
      <c r="H2604" s="8">
        <v>0.13</v>
      </c>
      <c r="I2604" s="8">
        <v>50000</v>
      </c>
      <c r="J2604" s="8" t="str">
        <f t="shared" si="80"/>
        <v>Fresh 110/ 180_0.13</v>
      </c>
      <c r="K2604" s="8" t="str">
        <f t="shared" si="81"/>
        <v>Fresh 110/ 180_0.13_337331_C00539347</v>
      </c>
    </row>
    <row r="2605" spans="3:11" x14ac:dyDescent="0.2">
      <c r="C2605" s="8">
        <v>337331</v>
      </c>
      <c r="D2605" s="8" t="s">
        <v>1349</v>
      </c>
      <c r="E2605" s="8" t="s">
        <v>1374</v>
      </c>
      <c r="F2605" s="8" t="s">
        <v>1375</v>
      </c>
      <c r="G2605" s="8" t="s">
        <v>45</v>
      </c>
      <c r="H2605" s="8">
        <v>0.08</v>
      </c>
      <c r="I2605" s="8">
        <v>50000</v>
      </c>
      <c r="J2605" s="8" t="str">
        <f t="shared" si="80"/>
        <v>Fristi LAD_0.08</v>
      </c>
      <c r="K2605" s="8" t="str">
        <f t="shared" si="81"/>
        <v>Fristi LAD_0.08_337331_C00539347</v>
      </c>
    </row>
    <row r="2606" spans="3:11" x14ac:dyDescent="0.2">
      <c r="C2606" s="8">
        <v>337331</v>
      </c>
      <c r="D2606" s="8" t="s">
        <v>1349</v>
      </c>
      <c r="E2606" s="8" t="s">
        <v>1374</v>
      </c>
      <c r="F2606" s="8" t="s">
        <v>1375</v>
      </c>
      <c r="G2606" s="8" t="s">
        <v>64</v>
      </c>
      <c r="H2606" s="8">
        <v>0.08</v>
      </c>
      <c r="I2606" s="8">
        <v>50000</v>
      </c>
      <c r="J2606" s="8" t="str">
        <f t="shared" si="80"/>
        <v>Hoan Hao 1L_0.08</v>
      </c>
      <c r="K2606" s="8" t="str">
        <f t="shared" si="81"/>
        <v>Hoan Hao 1L_0.08_337331_C00539347</v>
      </c>
    </row>
    <row r="2607" spans="3:11" x14ac:dyDescent="0.2">
      <c r="C2607" s="8">
        <v>337331</v>
      </c>
      <c r="D2607" s="8" t="s">
        <v>1349</v>
      </c>
      <c r="E2607" s="8" t="s">
        <v>1374</v>
      </c>
      <c r="F2607" s="8" t="s">
        <v>1375</v>
      </c>
      <c r="G2607" s="8" t="s">
        <v>65</v>
      </c>
      <c r="H2607" s="8">
        <v>0.06</v>
      </c>
      <c r="I2607" s="8">
        <v>50000</v>
      </c>
      <c r="J2607" s="8" t="str">
        <f t="shared" si="80"/>
        <v>Hoan Hao Tin_0.06</v>
      </c>
      <c r="K2607" s="8" t="str">
        <f t="shared" si="81"/>
        <v>Hoan Hao Tin_0.06_337331_C00539347</v>
      </c>
    </row>
    <row r="2608" spans="3:11" x14ac:dyDescent="0.2">
      <c r="C2608" s="8">
        <v>337331</v>
      </c>
      <c r="D2608" s="8" t="s">
        <v>1349</v>
      </c>
      <c r="E2608" s="8" t="s">
        <v>1376</v>
      </c>
      <c r="F2608" s="8" t="s">
        <v>1377</v>
      </c>
      <c r="G2608" s="8" t="s">
        <v>62</v>
      </c>
      <c r="H2608" s="8">
        <v>0.1</v>
      </c>
      <c r="I2608" s="8">
        <v>50000</v>
      </c>
      <c r="J2608" s="8" t="str">
        <f t="shared" si="80"/>
        <v>Cup yogurt_0.1</v>
      </c>
      <c r="K2608" s="8" t="str">
        <f t="shared" si="81"/>
        <v>Cup yogurt_0.1_337331_C00539348</v>
      </c>
    </row>
    <row r="2609" spans="3:11" x14ac:dyDescent="0.2">
      <c r="C2609" s="8">
        <v>337331</v>
      </c>
      <c r="D2609" s="8" t="s">
        <v>1349</v>
      </c>
      <c r="E2609" s="8" t="s">
        <v>1376</v>
      </c>
      <c r="F2609" s="8" t="s">
        <v>1377</v>
      </c>
      <c r="G2609" s="8" t="s">
        <v>63</v>
      </c>
      <c r="H2609" s="8">
        <v>0.08</v>
      </c>
      <c r="I2609" s="8">
        <v>50000</v>
      </c>
      <c r="J2609" s="8" t="str">
        <f t="shared" si="80"/>
        <v>DL Organic_0.08</v>
      </c>
      <c r="K2609" s="8" t="str">
        <f t="shared" si="81"/>
        <v>DL Organic_0.08_337331_C00539348</v>
      </c>
    </row>
    <row r="2610" spans="3:11" x14ac:dyDescent="0.2">
      <c r="C2610" s="8">
        <v>337331</v>
      </c>
      <c r="D2610" s="8" t="s">
        <v>1349</v>
      </c>
      <c r="E2610" s="8" t="s">
        <v>1376</v>
      </c>
      <c r="F2610" s="8" t="s">
        <v>1377</v>
      </c>
      <c r="G2610" s="8" t="s">
        <v>25</v>
      </c>
      <c r="H2610" s="8">
        <v>0.13</v>
      </c>
      <c r="I2610" s="8">
        <v>50000</v>
      </c>
      <c r="J2610" s="8" t="str">
        <f t="shared" si="80"/>
        <v>Fresh 110/ 180_0.13</v>
      </c>
      <c r="K2610" s="8" t="str">
        <f t="shared" si="81"/>
        <v>Fresh 110/ 180_0.13_337331_C00539348</v>
      </c>
    </row>
    <row r="2611" spans="3:11" x14ac:dyDescent="0.2">
      <c r="C2611" s="8">
        <v>337331</v>
      </c>
      <c r="D2611" s="8" t="s">
        <v>1349</v>
      </c>
      <c r="E2611" s="8" t="s">
        <v>1376</v>
      </c>
      <c r="F2611" s="8" t="s">
        <v>1377</v>
      </c>
      <c r="G2611" s="8" t="s">
        <v>45</v>
      </c>
      <c r="H2611" s="8">
        <v>0.08</v>
      </c>
      <c r="I2611" s="8">
        <v>50000</v>
      </c>
      <c r="J2611" s="8" t="str">
        <f t="shared" si="80"/>
        <v>Fristi LAD_0.08</v>
      </c>
      <c r="K2611" s="8" t="str">
        <f t="shared" si="81"/>
        <v>Fristi LAD_0.08_337331_C00539348</v>
      </c>
    </row>
    <row r="2612" spans="3:11" x14ac:dyDescent="0.2">
      <c r="C2612" s="8">
        <v>337331</v>
      </c>
      <c r="D2612" s="8" t="s">
        <v>1349</v>
      </c>
      <c r="E2612" s="8" t="s">
        <v>1376</v>
      </c>
      <c r="F2612" s="8" t="s">
        <v>1377</v>
      </c>
      <c r="G2612" s="8" t="s">
        <v>64</v>
      </c>
      <c r="H2612" s="8">
        <v>0.08</v>
      </c>
      <c r="I2612" s="8">
        <v>50000</v>
      </c>
      <c r="J2612" s="8" t="str">
        <f t="shared" si="80"/>
        <v>Hoan Hao 1L_0.08</v>
      </c>
      <c r="K2612" s="8" t="str">
        <f t="shared" si="81"/>
        <v>Hoan Hao 1L_0.08_337331_C00539348</v>
      </c>
    </row>
    <row r="2613" spans="3:11" x14ac:dyDescent="0.2">
      <c r="C2613" s="8">
        <v>337331</v>
      </c>
      <c r="D2613" s="8" t="s">
        <v>1349</v>
      </c>
      <c r="E2613" s="8" t="s">
        <v>1376</v>
      </c>
      <c r="F2613" s="8" t="s">
        <v>1377</v>
      </c>
      <c r="G2613" s="8" t="s">
        <v>65</v>
      </c>
      <c r="H2613" s="8">
        <v>0.06</v>
      </c>
      <c r="I2613" s="8">
        <v>50000</v>
      </c>
      <c r="J2613" s="8" t="str">
        <f t="shared" si="80"/>
        <v>Hoan Hao Tin_0.06</v>
      </c>
      <c r="K2613" s="8" t="str">
        <f t="shared" si="81"/>
        <v>Hoan Hao Tin_0.06_337331_C00539348</v>
      </c>
    </row>
    <row r="2614" spans="3:11" x14ac:dyDescent="0.2">
      <c r="C2614" s="8">
        <v>337331</v>
      </c>
      <c r="D2614" s="8" t="s">
        <v>1349</v>
      </c>
      <c r="E2614" s="8" t="s">
        <v>1378</v>
      </c>
      <c r="F2614" s="8" t="s">
        <v>1379</v>
      </c>
      <c r="G2614" s="8" t="s">
        <v>17</v>
      </c>
      <c r="H2614" s="8">
        <v>0.14000000000000001</v>
      </c>
      <c r="I2614" s="8">
        <v>3330000</v>
      </c>
      <c r="J2614" s="8" t="str">
        <f t="shared" si="80"/>
        <v>CK 110/ 170_0.14</v>
      </c>
      <c r="K2614" s="8" t="str">
        <f t="shared" si="81"/>
        <v>CK 110/ 170_0.14_337331_C00541773</v>
      </c>
    </row>
    <row r="2615" spans="3:11" x14ac:dyDescent="0.2">
      <c r="C2615" s="8">
        <v>337331</v>
      </c>
      <c r="D2615" s="8" t="s">
        <v>1349</v>
      </c>
      <c r="E2615" s="8" t="s">
        <v>1378</v>
      </c>
      <c r="F2615" s="8" t="s">
        <v>1379</v>
      </c>
      <c r="G2615" s="8" t="s">
        <v>24</v>
      </c>
      <c r="H2615" s="8">
        <v>0.14000000000000001</v>
      </c>
      <c r="I2615" s="8">
        <v>2200000</v>
      </c>
      <c r="J2615" s="8" t="str">
        <f t="shared" si="80"/>
        <v>Fino_0.14</v>
      </c>
      <c r="K2615" s="8" t="str">
        <f t="shared" si="81"/>
        <v>Fino_0.14_337331_C00541773</v>
      </c>
    </row>
    <row r="2616" spans="3:11" x14ac:dyDescent="0.2">
      <c r="C2616" s="8">
        <v>337331</v>
      </c>
      <c r="D2616" s="8" t="s">
        <v>1349</v>
      </c>
      <c r="E2616" s="8" t="s">
        <v>1378</v>
      </c>
      <c r="F2616" s="8" t="s">
        <v>1379</v>
      </c>
      <c r="G2616" s="8" t="s">
        <v>25</v>
      </c>
      <c r="H2616" s="8">
        <v>0.14000000000000001</v>
      </c>
      <c r="I2616" s="8">
        <v>4070000</v>
      </c>
      <c r="J2616" s="8" t="str">
        <f t="shared" si="80"/>
        <v>Fresh 110/ 180_0.14</v>
      </c>
      <c r="K2616" s="8" t="str">
        <f t="shared" si="81"/>
        <v>Fresh 110/ 180_0.14_337331_C00541773</v>
      </c>
    </row>
    <row r="2617" spans="3:11" x14ac:dyDescent="0.2">
      <c r="C2617" s="8">
        <v>337331</v>
      </c>
      <c r="D2617" s="8" t="s">
        <v>1349</v>
      </c>
      <c r="E2617" s="8" t="s">
        <v>1378</v>
      </c>
      <c r="F2617" s="8" t="s">
        <v>1379</v>
      </c>
      <c r="G2617" s="8" t="s">
        <v>27</v>
      </c>
      <c r="H2617" s="8">
        <v>0.12</v>
      </c>
      <c r="I2617" s="8">
        <v>4930000</v>
      </c>
      <c r="J2617" s="8" t="str">
        <f t="shared" si="80"/>
        <v>YM 110/ 170_0.12</v>
      </c>
      <c r="K2617" s="8" t="str">
        <f t="shared" si="81"/>
        <v>YM 110/ 170_0.12_337331_C00541773</v>
      </c>
    </row>
    <row r="2618" spans="3:11" x14ac:dyDescent="0.2">
      <c r="C2618" s="8">
        <v>337331</v>
      </c>
      <c r="D2618" s="8" t="s">
        <v>1349</v>
      </c>
      <c r="E2618" s="8" t="s">
        <v>1380</v>
      </c>
      <c r="F2618" s="8" t="s">
        <v>1381</v>
      </c>
      <c r="G2618" s="8" t="s">
        <v>17</v>
      </c>
      <c r="H2618" s="8">
        <v>0.14000000000000001</v>
      </c>
      <c r="I2618" s="8">
        <v>50000</v>
      </c>
      <c r="J2618" s="8" t="str">
        <f t="shared" si="80"/>
        <v>CK 110/ 170_0.14</v>
      </c>
      <c r="K2618" s="8" t="str">
        <f t="shared" si="81"/>
        <v>CK 110/ 170_0.14_337331_C00543224</v>
      </c>
    </row>
    <row r="2619" spans="3:11" x14ac:dyDescent="0.2">
      <c r="C2619" s="8">
        <v>337331</v>
      </c>
      <c r="D2619" s="8" t="s">
        <v>1349</v>
      </c>
      <c r="E2619" s="8" t="s">
        <v>1380</v>
      </c>
      <c r="F2619" s="8" t="s">
        <v>1381</v>
      </c>
      <c r="G2619" s="8" t="s">
        <v>62</v>
      </c>
      <c r="H2619" s="8">
        <v>0.14000000000000001</v>
      </c>
      <c r="I2619" s="8">
        <v>1270000</v>
      </c>
      <c r="J2619" s="8" t="str">
        <f t="shared" si="80"/>
        <v>Cup yogurt_0.14</v>
      </c>
      <c r="K2619" s="8" t="str">
        <f t="shared" si="81"/>
        <v>Cup yogurt_0.14_337331_C00543224</v>
      </c>
    </row>
    <row r="2620" spans="3:11" x14ac:dyDescent="0.2">
      <c r="C2620" s="8">
        <v>337331</v>
      </c>
      <c r="D2620" s="8" t="s">
        <v>1349</v>
      </c>
      <c r="E2620" s="8" t="s">
        <v>1380</v>
      </c>
      <c r="F2620" s="8" t="s">
        <v>1381</v>
      </c>
      <c r="G2620" s="8" t="s">
        <v>45</v>
      </c>
      <c r="H2620" s="8">
        <v>0.12</v>
      </c>
      <c r="I2620" s="8">
        <v>3400000</v>
      </c>
      <c r="J2620" s="8" t="str">
        <f t="shared" si="80"/>
        <v>Fristi LAD_0.12</v>
      </c>
      <c r="K2620" s="8" t="str">
        <f t="shared" si="81"/>
        <v>Fristi LAD_0.12_337331_C00543224</v>
      </c>
    </row>
    <row r="2621" spans="3:11" x14ac:dyDescent="0.2">
      <c r="C2621" s="8">
        <v>337331</v>
      </c>
      <c r="D2621" s="8" t="s">
        <v>1349</v>
      </c>
      <c r="E2621" s="8" t="s">
        <v>1380</v>
      </c>
      <c r="F2621" s="8" t="s">
        <v>1381</v>
      </c>
      <c r="G2621" s="8" t="s">
        <v>26</v>
      </c>
      <c r="H2621" s="8">
        <v>0.12</v>
      </c>
      <c r="I2621" s="8">
        <v>600000</v>
      </c>
      <c r="J2621" s="8" t="str">
        <f t="shared" si="80"/>
        <v>Ovaltine 110/ 180_0.12</v>
      </c>
      <c r="K2621" s="8" t="str">
        <f t="shared" si="81"/>
        <v>Ovaltine 110/ 180_0.12_337331_C00543224</v>
      </c>
    </row>
    <row r="2622" spans="3:11" x14ac:dyDescent="0.2">
      <c r="C2622" s="8">
        <v>337331</v>
      </c>
      <c r="D2622" s="8" t="s">
        <v>1349</v>
      </c>
      <c r="E2622" s="8" t="s">
        <v>1380</v>
      </c>
      <c r="F2622" s="8" t="s">
        <v>1381</v>
      </c>
      <c r="G2622" s="8" t="s">
        <v>27</v>
      </c>
      <c r="H2622" s="8">
        <v>0.12</v>
      </c>
      <c r="I2622" s="8">
        <v>200000</v>
      </c>
      <c r="J2622" s="8" t="str">
        <f t="shared" si="80"/>
        <v>YM 110/ 170_0.12</v>
      </c>
      <c r="K2622" s="8" t="str">
        <f t="shared" si="81"/>
        <v>YM 110/ 170_0.12_337331_C00543224</v>
      </c>
    </row>
    <row r="2623" spans="3:11" x14ac:dyDescent="0.2">
      <c r="C2623" s="8">
        <v>337331</v>
      </c>
      <c r="D2623" s="8" t="s">
        <v>1349</v>
      </c>
      <c r="E2623" s="8" t="s">
        <v>1382</v>
      </c>
      <c r="F2623" s="8" t="s">
        <v>1383</v>
      </c>
      <c r="G2623" s="8" t="s">
        <v>64</v>
      </c>
      <c r="H2623" s="8">
        <v>0.14000000000000001</v>
      </c>
      <c r="I2623" s="8">
        <v>50000</v>
      </c>
      <c r="J2623" s="8" t="str">
        <f t="shared" si="80"/>
        <v>Hoan Hao 1L_0.14</v>
      </c>
      <c r="K2623" s="8" t="str">
        <f t="shared" si="81"/>
        <v>Hoan Hao 1L_0.14_337331_C00544350</v>
      </c>
    </row>
    <row r="2624" spans="3:11" x14ac:dyDescent="0.2">
      <c r="C2624" s="8">
        <v>337331</v>
      </c>
      <c r="D2624" s="8" t="s">
        <v>1349</v>
      </c>
      <c r="E2624" s="8" t="s">
        <v>1382</v>
      </c>
      <c r="F2624" s="8" t="s">
        <v>1383</v>
      </c>
      <c r="G2624" s="8" t="s">
        <v>65</v>
      </c>
      <c r="H2624" s="8">
        <v>0.1</v>
      </c>
      <c r="I2624" s="8">
        <v>530000</v>
      </c>
      <c r="J2624" s="8" t="str">
        <f t="shared" si="80"/>
        <v>Hoan Hao Tin_0.1</v>
      </c>
      <c r="K2624" s="8" t="str">
        <f t="shared" si="81"/>
        <v>Hoan Hao Tin_0.1_337331_C00544350</v>
      </c>
    </row>
    <row r="2625" spans="3:11" x14ac:dyDescent="0.2">
      <c r="C2625" s="8">
        <v>337337</v>
      </c>
      <c r="D2625" s="8" t="s">
        <v>1384</v>
      </c>
      <c r="E2625" s="8" t="s">
        <v>1385</v>
      </c>
      <c r="F2625" s="8" t="s">
        <v>1386</v>
      </c>
      <c r="G2625" s="8" t="s">
        <v>17</v>
      </c>
      <c r="H2625" s="8">
        <v>7.0000000000000007E-2</v>
      </c>
      <c r="I2625" s="8">
        <v>50000</v>
      </c>
      <c r="J2625" s="8" t="str">
        <f t="shared" si="80"/>
        <v>CK 110/ 170_0.07</v>
      </c>
      <c r="K2625" s="8" t="str">
        <f t="shared" si="81"/>
        <v>CK 110/ 170_0.07_337337_C00008494</v>
      </c>
    </row>
    <row r="2626" spans="3:11" x14ac:dyDescent="0.2">
      <c r="C2626" s="8">
        <v>337337</v>
      </c>
      <c r="D2626" s="8" t="s">
        <v>1384</v>
      </c>
      <c r="E2626" s="8" t="s">
        <v>1385</v>
      </c>
      <c r="F2626" s="8" t="s">
        <v>1386</v>
      </c>
      <c r="G2626" s="8" t="s">
        <v>94</v>
      </c>
      <c r="H2626" s="8">
        <v>0.08</v>
      </c>
      <c r="I2626" s="8">
        <v>70000</v>
      </c>
      <c r="J2626" s="8" t="str">
        <f t="shared" ref="J2626:J2689" si="82">G2626&amp;"_"&amp;H2626</f>
        <v>DL Blue_0.08</v>
      </c>
      <c r="K2626" s="8" t="str">
        <f t="shared" si="81"/>
        <v>DL Blue_0.08_337337_C00008494</v>
      </c>
    </row>
    <row r="2627" spans="3:11" x14ac:dyDescent="0.2">
      <c r="C2627" s="8">
        <v>337337</v>
      </c>
      <c r="D2627" s="8" t="s">
        <v>1384</v>
      </c>
      <c r="E2627" s="8" t="s">
        <v>1385</v>
      </c>
      <c r="F2627" s="8" t="s">
        <v>1386</v>
      </c>
      <c r="G2627" s="8" t="s">
        <v>81</v>
      </c>
      <c r="H2627" s="8">
        <v>0.08</v>
      </c>
      <c r="I2627" s="8">
        <v>400000</v>
      </c>
      <c r="J2627" s="8" t="str">
        <f t="shared" si="82"/>
        <v>DL Gold_0.08</v>
      </c>
      <c r="K2627" s="8" t="str">
        <f t="shared" ref="K2627:K2690" si="83">G2627&amp;"_"&amp;H2627&amp;"_"&amp;C2627&amp;"_"&amp;E2627</f>
        <v>DL Gold_0.08_337337_C00008494</v>
      </c>
    </row>
    <row r="2628" spans="3:11" x14ac:dyDescent="0.2">
      <c r="C2628" s="8">
        <v>337337</v>
      </c>
      <c r="D2628" s="8" t="s">
        <v>1384</v>
      </c>
      <c r="E2628" s="8" t="s">
        <v>1385</v>
      </c>
      <c r="F2628" s="8" t="s">
        <v>1386</v>
      </c>
      <c r="G2628" s="8" t="s">
        <v>24</v>
      </c>
      <c r="H2628" s="8">
        <v>0.08</v>
      </c>
      <c r="I2628" s="8">
        <v>530000</v>
      </c>
      <c r="J2628" s="8" t="str">
        <f t="shared" si="82"/>
        <v>Fino_0.08</v>
      </c>
      <c r="K2628" s="8" t="str">
        <f t="shared" si="83"/>
        <v>Fino_0.08_337337_C00008494</v>
      </c>
    </row>
    <row r="2629" spans="3:11" x14ac:dyDescent="0.2">
      <c r="C2629" s="8">
        <v>337337</v>
      </c>
      <c r="D2629" s="8" t="s">
        <v>1384</v>
      </c>
      <c r="E2629" s="8" t="s">
        <v>1385</v>
      </c>
      <c r="F2629" s="8" t="s">
        <v>1386</v>
      </c>
      <c r="G2629" s="8" t="s">
        <v>25</v>
      </c>
      <c r="H2629" s="8">
        <v>0.105</v>
      </c>
      <c r="I2629" s="8">
        <v>1670000</v>
      </c>
      <c r="J2629" s="8" t="str">
        <f t="shared" si="82"/>
        <v>Fresh 110/ 180_0.105</v>
      </c>
      <c r="K2629" s="8" t="str">
        <f t="shared" si="83"/>
        <v>Fresh 110/ 180_0.105_337337_C00008494</v>
      </c>
    </row>
    <row r="2630" spans="3:11" x14ac:dyDescent="0.2">
      <c r="C2630" s="8">
        <v>337337</v>
      </c>
      <c r="D2630" s="8" t="s">
        <v>1384</v>
      </c>
      <c r="E2630" s="8" t="s">
        <v>1385</v>
      </c>
      <c r="F2630" s="8" t="s">
        <v>1386</v>
      </c>
      <c r="G2630" s="8" t="s">
        <v>72</v>
      </c>
      <c r="H2630" s="8">
        <v>7.4999999999999997E-2</v>
      </c>
      <c r="I2630" s="8">
        <v>470000</v>
      </c>
      <c r="J2630" s="8" t="str">
        <f t="shared" si="82"/>
        <v>Fresh 1L_0.075</v>
      </c>
      <c r="K2630" s="8" t="str">
        <f t="shared" si="83"/>
        <v>Fresh 1L_0.075_337337_C00008494</v>
      </c>
    </row>
    <row r="2631" spans="3:11" x14ac:dyDescent="0.2">
      <c r="C2631" s="8">
        <v>337337</v>
      </c>
      <c r="D2631" s="8" t="s">
        <v>1384</v>
      </c>
      <c r="E2631" s="8" t="s">
        <v>1385</v>
      </c>
      <c r="F2631" s="8" t="s">
        <v>1386</v>
      </c>
      <c r="G2631" s="8" t="s">
        <v>45</v>
      </c>
      <c r="H2631" s="8">
        <v>0.08</v>
      </c>
      <c r="I2631" s="8">
        <v>1130000</v>
      </c>
      <c r="J2631" s="8" t="str">
        <f t="shared" si="82"/>
        <v>Fristi LAD_0.08</v>
      </c>
      <c r="K2631" s="8" t="str">
        <f t="shared" si="83"/>
        <v>Fristi LAD_0.08_337337_C00008494</v>
      </c>
    </row>
    <row r="2632" spans="3:11" x14ac:dyDescent="0.2">
      <c r="C2632" s="8">
        <v>337337</v>
      </c>
      <c r="D2632" s="8" t="s">
        <v>1384</v>
      </c>
      <c r="E2632" s="8" t="s">
        <v>1385</v>
      </c>
      <c r="F2632" s="8" t="s">
        <v>1386</v>
      </c>
      <c r="G2632" s="8" t="s">
        <v>26</v>
      </c>
      <c r="H2632" s="8">
        <v>0.08</v>
      </c>
      <c r="I2632" s="8">
        <v>200000</v>
      </c>
      <c r="J2632" s="8" t="str">
        <f t="shared" si="82"/>
        <v>Ovaltine 110/ 180_0.08</v>
      </c>
      <c r="K2632" s="8" t="str">
        <f t="shared" si="83"/>
        <v>Ovaltine 110/ 180_0.08_337337_C00008494</v>
      </c>
    </row>
    <row r="2633" spans="3:11" x14ac:dyDescent="0.2">
      <c r="C2633" s="8">
        <v>337337</v>
      </c>
      <c r="D2633" s="8" t="s">
        <v>1384</v>
      </c>
      <c r="E2633" s="8" t="s">
        <v>1385</v>
      </c>
      <c r="F2633" s="8" t="s">
        <v>1386</v>
      </c>
      <c r="G2633" s="8" t="s">
        <v>99</v>
      </c>
      <c r="H2633" s="8">
        <v>0.08</v>
      </c>
      <c r="I2633" s="8">
        <v>70000</v>
      </c>
      <c r="J2633" s="8" t="str">
        <f t="shared" si="82"/>
        <v>Ovaltine 400g_0.08</v>
      </c>
      <c r="K2633" s="8" t="str">
        <f t="shared" si="83"/>
        <v>Ovaltine 400g_0.08_337337_C00008494</v>
      </c>
    </row>
    <row r="2634" spans="3:11" x14ac:dyDescent="0.2">
      <c r="C2634" s="8">
        <v>337337</v>
      </c>
      <c r="D2634" s="8" t="s">
        <v>1384</v>
      </c>
      <c r="E2634" s="8" t="s">
        <v>1385</v>
      </c>
      <c r="F2634" s="8" t="s">
        <v>1386</v>
      </c>
      <c r="G2634" s="8" t="s">
        <v>27</v>
      </c>
      <c r="H2634" s="8">
        <v>0.08</v>
      </c>
      <c r="I2634" s="8">
        <v>870000</v>
      </c>
      <c r="J2634" s="8" t="str">
        <f t="shared" si="82"/>
        <v>YM 110/ 170_0.08</v>
      </c>
      <c r="K2634" s="8" t="str">
        <f t="shared" si="83"/>
        <v>YM 110/ 170_0.08_337337_C00008494</v>
      </c>
    </row>
    <row r="2635" spans="3:11" x14ac:dyDescent="0.2">
      <c r="C2635" s="8">
        <v>337337</v>
      </c>
      <c r="D2635" s="8" t="s">
        <v>1384</v>
      </c>
      <c r="E2635" s="8" t="s">
        <v>1387</v>
      </c>
      <c r="F2635" s="8" t="s">
        <v>1388</v>
      </c>
      <c r="G2635" s="8" t="s">
        <v>24</v>
      </c>
      <c r="H2635" s="8">
        <v>0.12</v>
      </c>
      <c r="I2635" s="8">
        <v>23600000</v>
      </c>
      <c r="J2635" s="8" t="str">
        <f t="shared" si="82"/>
        <v>Fino_0.12</v>
      </c>
      <c r="K2635" s="8" t="str">
        <f t="shared" si="83"/>
        <v>Fino_0.12_337337_C00008579</v>
      </c>
    </row>
    <row r="2636" spans="3:11" x14ac:dyDescent="0.2">
      <c r="C2636" s="8">
        <v>337337</v>
      </c>
      <c r="D2636" s="8" t="s">
        <v>1384</v>
      </c>
      <c r="E2636" s="8" t="s">
        <v>1389</v>
      </c>
      <c r="F2636" s="8" t="s">
        <v>1390</v>
      </c>
      <c r="G2636" s="8" t="s">
        <v>62</v>
      </c>
      <c r="H2636" s="8">
        <v>0.14000000000000001</v>
      </c>
      <c r="I2636" s="8">
        <v>50000</v>
      </c>
      <c r="J2636" s="8" t="str">
        <f t="shared" si="82"/>
        <v>Cup yogurt_0.14</v>
      </c>
      <c r="K2636" s="8" t="str">
        <f t="shared" si="83"/>
        <v>Cup yogurt_0.14_337337_C00037285</v>
      </c>
    </row>
    <row r="2637" spans="3:11" x14ac:dyDescent="0.2">
      <c r="C2637" s="8">
        <v>337337</v>
      </c>
      <c r="D2637" s="8" t="s">
        <v>1384</v>
      </c>
      <c r="E2637" s="8" t="s">
        <v>1389</v>
      </c>
      <c r="F2637" s="8" t="s">
        <v>1390</v>
      </c>
      <c r="G2637" s="8" t="s">
        <v>72</v>
      </c>
      <c r="H2637" s="8">
        <v>0.12</v>
      </c>
      <c r="I2637" s="8">
        <v>50000</v>
      </c>
      <c r="J2637" s="8" t="str">
        <f t="shared" si="82"/>
        <v>Fresh 1L_0.12</v>
      </c>
      <c r="K2637" s="8" t="str">
        <f t="shared" si="83"/>
        <v>Fresh 1L_0.12_337337_C00037285</v>
      </c>
    </row>
    <row r="2638" spans="3:11" x14ac:dyDescent="0.2">
      <c r="C2638" s="8">
        <v>337337</v>
      </c>
      <c r="D2638" s="8" t="s">
        <v>1384</v>
      </c>
      <c r="E2638" s="8" t="s">
        <v>1389</v>
      </c>
      <c r="F2638" s="8" t="s">
        <v>1390</v>
      </c>
      <c r="G2638" s="8" t="s">
        <v>64</v>
      </c>
      <c r="H2638" s="8">
        <v>0.18</v>
      </c>
      <c r="I2638" s="8">
        <v>50000</v>
      </c>
      <c r="J2638" s="8" t="str">
        <f t="shared" si="82"/>
        <v>Hoan Hao 1L_0.18</v>
      </c>
      <c r="K2638" s="8" t="str">
        <f t="shared" si="83"/>
        <v>Hoan Hao 1L_0.18_337337_C00037285</v>
      </c>
    </row>
    <row r="2639" spans="3:11" x14ac:dyDescent="0.2">
      <c r="C2639" s="8">
        <v>337337</v>
      </c>
      <c r="D2639" s="8" t="s">
        <v>1384</v>
      </c>
      <c r="E2639" s="8" t="s">
        <v>1389</v>
      </c>
      <c r="F2639" s="8" t="s">
        <v>1390</v>
      </c>
      <c r="G2639" s="8" t="s">
        <v>65</v>
      </c>
      <c r="H2639" s="8">
        <v>0.12</v>
      </c>
      <c r="I2639" s="8">
        <v>50000</v>
      </c>
      <c r="J2639" s="8" t="str">
        <f t="shared" si="82"/>
        <v>Hoan Hao Tin_0.12</v>
      </c>
      <c r="K2639" s="8" t="str">
        <f t="shared" si="83"/>
        <v>Hoan Hao Tin_0.12_337337_C00037285</v>
      </c>
    </row>
    <row r="2640" spans="3:11" x14ac:dyDescent="0.2">
      <c r="C2640" s="8">
        <v>337337</v>
      </c>
      <c r="D2640" s="8" t="s">
        <v>1384</v>
      </c>
      <c r="E2640" s="8" t="s">
        <v>1391</v>
      </c>
      <c r="F2640" s="8" t="s">
        <v>1392</v>
      </c>
      <c r="G2640" s="8" t="s">
        <v>62</v>
      </c>
      <c r="H2640" s="8">
        <v>0.14000000000000001</v>
      </c>
      <c r="I2640" s="8">
        <v>50000</v>
      </c>
      <c r="J2640" s="8" t="str">
        <f t="shared" si="82"/>
        <v>Cup yogurt_0.14</v>
      </c>
      <c r="K2640" s="8" t="str">
        <f t="shared" si="83"/>
        <v>Cup yogurt_0.14_337337_C00037287</v>
      </c>
    </row>
    <row r="2641" spans="3:11" x14ac:dyDescent="0.2">
      <c r="C2641" s="8">
        <v>337337</v>
      </c>
      <c r="D2641" s="8" t="s">
        <v>1384</v>
      </c>
      <c r="E2641" s="8" t="s">
        <v>1391</v>
      </c>
      <c r="F2641" s="8" t="s">
        <v>1392</v>
      </c>
      <c r="G2641" s="8" t="s">
        <v>72</v>
      </c>
      <c r="H2641" s="8">
        <v>0.12</v>
      </c>
      <c r="I2641" s="8">
        <v>1870000</v>
      </c>
      <c r="J2641" s="8" t="str">
        <f t="shared" si="82"/>
        <v>Fresh 1L_0.12</v>
      </c>
      <c r="K2641" s="8" t="str">
        <f t="shared" si="83"/>
        <v>Fresh 1L_0.12_337337_C00037287</v>
      </c>
    </row>
    <row r="2642" spans="3:11" x14ac:dyDescent="0.2">
      <c r="C2642" s="8">
        <v>337337</v>
      </c>
      <c r="D2642" s="8" t="s">
        <v>1384</v>
      </c>
      <c r="E2642" s="8" t="s">
        <v>1391</v>
      </c>
      <c r="F2642" s="8" t="s">
        <v>1392</v>
      </c>
      <c r="G2642" s="8" t="s">
        <v>64</v>
      </c>
      <c r="H2642" s="8">
        <v>0.18</v>
      </c>
      <c r="I2642" s="8">
        <v>14670000</v>
      </c>
      <c r="J2642" s="8" t="str">
        <f t="shared" si="82"/>
        <v>Hoan Hao 1L_0.18</v>
      </c>
      <c r="K2642" s="8" t="str">
        <f t="shared" si="83"/>
        <v>Hoan Hao 1L_0.18_337337_C00037287</v>
      </c>
    </row>
    <row r="2643" spans="3:11" x14ac:dyDescent="0.2">
      <c r="C2643" s="8">
        <v>337337</v>
      </c>
      <c r="D2643" s="8" t="s">
        <v>1384</v>
      </c>
      <c r="E2643" s="8" t="s">
        <v>1391</v>
      </c>
      <c r="F2643" s="8" t="s">
        <v>1392</v>
      </c>
      <c r="G2643" s="8" t="s">
        <v>65</v>
      </c>
      <c r="H2643" s="8">
        <v>0.12</v>
      </c>
      <c r="I2643" s="8">
        <v>50000</v>
      </c>
      <c r="J2643" s="8" t="str">
        <f t="shared" si="82"/>
        <v>Hoan Hao Tin_0.12</v>
      </c>
      <c r="K2643" s="8" t="str">
        <f t="shared" si="83"/>
        <v>Hoan Hao Tin_0.12_337337_C00037287</v>
      </c>
    </row>
    <row r="2644" spans="3:11" x14ac:dyDescent="0.2">
      <c r="C2644" s="8">
        <v>337337</v>
      </c>
      <c r="D2644" s="8" t="s">
        <v>1384</v>
      </c>
      <c r="E2644" s="8" t="s">
        <v>1393</v>
      </c>
      <c r="F2644" s="8" t="s">
        <v>1394</v>
      </c>
      <c r="G2644" s="8" t="s">
        <v>62</v>
      </c>
      <c r="H2644" s="8">
        <v>0.14000000000000001</v>
      </c>
      <c r="I2644" s="8">
        <v>200000</v>
      </c>
      <c r="J2644" s="8" t="str">
        <f t="shared" si="82"/>
        <v>Cup yogurt_0.14</v>
      </c>
      <c r="K2644" s="8" t="str">
        <f t="shared" si="83"/>
        <v>Cup yogurt_0.14_337337_C00037289</v>
      </c>
    </row>
    <row r="2645" spans="3:11" x14ac:dyDescent="0.2">
      <c r="C2645" s="8">
        <v>337337</v>
      </c>
      <c r="D2645" s="8" t="s">
        <v>1384</v>
      </c>
      <c r="E2645" s="8" t="s">
        <v>1393</v>
      </c>
      <c r="F2645" s="8" t="s">
        <v>1394</v>
      </c>
      <c r="G2645" s="8" t="s">
        <v>24</v>
      </c>
      <c r="H2645" s="8">
        <v>7.0000000000000007E-2</v>
      </c>
      <c r="I2645" s="8">
        <v>50000</v>
      </c>
      <c r="J2645" s="8" t="str">
        <f t="shared" si="82"/>
        <v>Fino_0.07</v>
      </c>
      <c r="K2645" s="8" t="str">
        <f t="shared" si="83"/>
        <v>Fino_0.07_337337_C00037289</v>
      </c>
    </row>
    <row r="2646" spans="3:11" x14ac:dyDescent="0.2">
      <c r="C2646" s="8">
        <v>337337</v>
      </c>
      <c r="D2646" s="8" t="s">
        <v>1384</v>
      </c>
      <c r="E2646" s="8" t="s">
        <v>1393</v>
      </c>
      <c r="F2646" s="8" t="s">
        <v>1394</v>
      </c>
      <c r="G2646" s="8" t="s">
        <v>72</v>
      </c>
      <c r="H2646" s="8">
        <v>0.12</v>
      </c>
      <c r="I2646" s="8">
        <v>11530000</v>
      </c>
      <c r="J2646" s="8" t="str">
        <f t="shared" si="82"/>
        <v>Fresh 1L_0.12</v>
      </c>
      <c r="K2646" s="8" t="str">
        <f t="shared" si="83"/>
        <v>Fresh 1L_0.12_337337_C00037289</v>
      </c>
    </row>
    <row r="2647" spans="3:11" x14ac:dyDescent="0.2">
      <c r="C2647" s="8">
        <v>337337</v>
      </c>
      <c r="D2647" s="8" t="s">
        <v>1384</v>
      </c>
      <c r="E2647" s="8" t="s">
        <v>1393</v>
      </c>
      <c r="F2647" s="8" t="s">
        <v>1394</v>
      </c>
      <c r="G2647" s="8" t="s">
        <v>64</v>
      </c>
      <c r="H2647" s="8">
        <v>0.18</v>
      </c>
      <c r="I2647" s="8">
        <v>21730000</v>
      </c>
      <c r="J2647" s="8" t="str">
        <f t="shared" si="82"/>
        <v>Hoan Hao 1L_0.18</v>
      </c>
      <c r="K2647" s="8" t="str">
        <f t="shared" si="83"/>
        <v>Hoan Hao 1L_0.18_337337_C00037289</v>
      </c>
    </row>
    <row r="2648" spans="3:11" x14ac:dyDescent="0.2">
      <c r="C2648" s="8">
        <v>337337</v>
      </c>
      <c r="D2648" s="8" t="s">
        <v>1384</v>
      </c>
      <c r="E2648" s="8" t="s">
        <v>1393</v>
      </c>
      <c r="F2648" s="8" t="s">
        <v>1394</v>
      </c>
      <c r="G2648" s="8" t="s">
        <v>65</v>
      </c>
      <c r="H2648" s="8">
        <v>0.12</v>
      </c>
      <c r="I2648" s="8">
        <v>8600000</v>
      </c>
      <c r="J2648" s="8" t="str">
        <f t="shared" si="82"/>
        <v>Hoan Hao Tin_0.12</v>
      </c>
      <c r="K2648" s="8" t="str">
        <f t="shared" si="83"/>
        <v>Hoan Hao Tin_0.12_337337_C00037289</v>
      </c>
    </row>
    <row r="2649" spans="3:11" x14ac:dyDescent="0.2">
      <c r="C2649" s="8">
        <v>337337</v>
      </c>
      <c r="D2649" s="8" t="s">
        <v>1384</v>
      </c>
      <c r="E2649" s="8" t="s">
        <v>1393</v>
      </c>
      <c r="F2649" s="8" t="s">
        <v>1394</v>
      </c>
      <c r="G2649" s="8" t="s">
        <v>69</v>
      </c>
      <c r="H2649" s="8">
        <v>0.06</v>
      </c>
      <c r="I2649" s="8">
        <v>50000</v>
      </c>
      <c r="J2649" s="8" t="str">
        <f t="shared" si="82"/>
        <v>Ovaltine 285g_0.06</v>
      </c>
      <c r="K2649" s="8" t="str">
        <f t="shared" si="83"/>
        <v>Ovaltine 285g_0.06_337337_C00037289</v>
      </c>
    </row>
    <row r="2650" spans="3:11" x14ac:dyDescent="0.2">
      <c r="C2650" s="8">
        <v>337337</v>
      </c>
      <c r="D2650" s="8" t="s">
        <v>1384</v>
      </c>
      <c r="E2650" s="8" t="s">
        <v>1395</v>
      </c>
      <c r="F2650" s="8" t="s">
        <v>1396</v>
      </c>
      <c r="G2650" s="8" t="s">
        <v>17</v>
      </c>
      <c r="H2650" s="8">
        <v>0.09</v>
      </c>
      <c r="I2650" s="8">
        <v>2000000</v>
      </c>
      <c r="J2650" s="8" t="str">
        <f t="shared" si="82"/>
        <v>CK 110/ 170_0.09</v>
      </c>
      <c r="K2650" s="8" t="str">
        <f t="shared" si="83"/>
        <v>CK 110/ 170_0.09_337337_C00254892</v>
      </c>
    </row>
    <row r="2651" spans="3:11" x14ac:dyDescent="0.2">
      <c r="C2651" s="8">
        <v>337337</v>
      </c>
      <c r="D2651" s="8" t="s">
        <v>1384</v>
      </c>
      <c r="E2651" s="8" t="s">
        <v>1395</v>
      </c>
      <c r="F2651" s="8" t="s">
        <v>1396</v>
      </c>
      <c r="G2651" s="8" t="s">
        <v>24</v>
      </c>
      <c r="H2651" s="8">
        <v>0.13500000000000001</v>
      </c>
      <c r="I2651" s="8">
        <v>9200000</v>
      </c>
      <c r="J2651" s="8" t="str">
        <f t="shared" si="82"/>
        <v>Fino_0.135</v>
      </c>
      <c r="K2651" s="8" t="str">
        <f t="shared" si="83"/>
        <v>Fino_0.135_337337_C00254892</v>
      </c>
    </row>
    <row r="2652" spans="3:11" x14ac:dyDescent="0.2">
      <c r="C2652" s="8">
        <v>337337</v>
      </c>
      <c r="D2652" s="8" t="s">
        <v>1384</v>
      </c>
      <c r="E2652" s="8" t="s">
        <v>1395</v>
      </c>
      <c r="F2652" s="8" t="s">
        <v>1396</v>
      </c>
      <c r="G2652" s="8" t="s">
        <v>25</v>
      </c>
      <c r="H2652" s="8">
        <v>0.12</v>
      </c>
      <c r="I2652" s="8">
        <v>130000</v>
      </c>
      <c r="J2652" s="8" t="str">
        <f t="shared" si="82"/>
        <v>Fresh 110/ 180_0.12</v>
      </c>
      <c r="K2652" s="8" t="str">
        <f t="shared" si="83"/>
        <v>Fresh 110/ 180_0.12_337337_C00254892</v>
      </c>
    </row>
    <row r="2653" spans="3:11" x14ac:dyDescent="0.2">
      <c r="C2653" s="8">
        <v>337337</v>
      </c>
      <c r="D2653" s="8" t="s">
        <v>1384</v>
      </c>
      <c r="E2653" s="8" t="s">
        <v>1397</v>
      </c>
      <c r="F2653" s="8" t="s">
        <v>1398</v>
      </c>
      <c r="G2653" s="8" t="s">
        <v>17</v>
      </c>
      <c r="H2653" s="8">
        <v>0.11</v>
      </c>
      <c r="I2653" s="8">
        <v>50000</v>
      </c>
      <c r="J2653" s="8" t="str">
        <f t="shared" si="82"/>
        <v>CK 110/ 170_0.11</v>
      </c>
      <c r="K2653" s="8" t="str">
        <f t="shared" si="83"/>
        <v>CK 110/ 170_0.11_337337_C00427983</v>
      </c>
    </row>
    <row r="2654" spans="3:11" x14ac:dyDescent="0.2">
      <c r="C2654" s="8">
        <v>337337</v>
      </c>
      <c r="D2654" s="8" t="s">
        <v>1384</v>
      </c>
      <c r="E2654" s="8" t="s">
        <v>1397</v>
      </c>
      <c r="F2654" s="8" t="s">
        <v>1398</v>
      </c>
      <c r="G2654" s="8" t="s">
        <v>62</v>
      </c>
      <c r="H2654" s="8">
        <v>0.14000000000000001</v>
      </c>
      <c r="I2654" s="8">
        <v>50000</v>
      </c>
      <c r="J2654" s="8" t="str">
        <f t="shared" si="82"/>
        <v>Cup yogurt_0.14</v>
      </c>
      <c r="K2654" s="8" t="str">
        <f t="shared" si="83"/>
        <v>Cup yogurt_0.14_337337_C00427983</v>
      </c>
    </row>
    <row r="2655" spans="3:11" x14ac:dyDescent="0.2">
      <c r="C2655" s="8">
        <v>337337</v>
      </c>
      <c r="D2655" s="8" t="s">
        <v>1384</v>
      </c>
      <c r="E2655" s="8" t="s">
        <v>1397</v>
      </c>
      <c r="F2655" s="8" t="s">
        <v>1398</v>
      </c>
      <c r="G2655" s="8" t="s">
        <v>94</v>
      </c>
      <c r="H2655" s="8">
        <v>0.08</v>
      </c>
      <c r="I2655" s="8">
        <v>50000</v>
      </c>
      <c r="J2655" s="8" t="str">
        <f t="shared" si="82"/>
        <v>DL Blue_0.08</v>
      </c>
      <c r="K2655" s="8" t="str">
        <f t="shared" si="83"/>
        <v>DL Blue_0.08_337337_C00427983</v>
      </c>
    </row>
    <row r="2656" spans="3:11" x14ac:dyDescent="0.2">
      <c r="C2656" s="8">
        <v>337337</v>
      </c>
      <c r="D2656" s="8" t="s">
        <v>1384</v>
      </c>
      <c r="E2656" s="8" t="s">
        <v>1397</v>
      </c>
      <c r="F2656" s="8" t="s">
        <v>1398</v>
      </c>
      <c r="G2656" s="8" t="s">
        <v>81</v>
      </c>
      <c r="H2656" s="8">
        <v>0.08</v>
      </c>
      <c r="I2656" s="8">
        <v>50000</v>
      </c>
      <c r="J2656" s="8" t="str">
        <f t="shared" si="82"/>
        <v>DL Gold_0.08</v>
      </c>
      <c r="K2656" s="8" t="str">
        <f t="shared" si="83"/>
        <v>DL Gold_0.08_337337_C00427983</v>
      </c>
    </row>
    <row r="2657" spans="3:11" x14ac:dyDescent="0.2">
      <c r="C2657" s="8">
        <v>337337</v>
      </c>
      <c r="D2657" s="8" t="s">
        <v>1384</v>
      </c>
      <c r="E2657" s="8" t="s">
        <v>1397</v>
      </c>
      <c r="F2657" s="8" t="s">
        <v>1398</v>
      </c>
      <c r="G2657" s="8" t="s">
        <v>24</v>
      </c>
      <c r="H2657" s="8">
        <v>7.0000000000000007E-2</v>
      </c>
      <c r="I2657" s="8">
        <v>50000</v>
      </c>
      <c r="J2657" s="8" t="str">
        <f t="shared" si="82"/>
        <v>Fino_0.07</v>
      </c>
      <c r="K2657" s="8" t="str">
        <f t="shared" si="83"/>
        <v>Fino_0.07_337337_C00427983</v>
      </c>
    </row>
    <row r="2658" spans="3:11" x14ac:dyDescent="0.2">
      <c r="C2658" s="8">
        <v>337337</v>
      </c>
      <c r="D2658" s="8" t="s">
        <v>1384</v>
      </c>
      <c r="E2658" s="8" t="s">
        <v>1397</v>
      </c>
      <c r="F2658" s="8" t="s">
        <v>1398</v>
      </c>
      <c r="G2658" s="8" t="s">
        <v>25</v>
      </c>
      <c r="H2658" s="8">
        <v>0.11</v>
      </c>
      <c r="I2658" s="8">
        <v>50000</v>
      </c>
      <c r="J2658" s="8" t="str">
        <f t="shared" si="82"/>
        <v>Fresh 110/ 180_0.11</v>
      </c>
      <c r="K2658" s="8" t="str">
        <f t="shared" si="83"/>
        <v>Fresh 110/ 180_0.11_337337_C00427983</v>
      </c>
    </row>
    <row r="2659" spans="3:11" x14ac:dyDescent="0.2">
      <c r="C2659" s="8">
        <v>337337</v>
      </c>
      <c r="D2659" s="8" t="s">
        <v>1384</v>
      </c>
      <c r="E2659" s="8" t="s">
        <v>1397</v>
      </c>
      <c r="F2659" s="8" t="s">
        <v>1398</v>
      </c>
      <c r="G2659" s="8" t="s">
        <v>72</v>
      </c>
      <c r="H2659" s="8">
        <v>7.0000000000000007E-2</v>
      </c>
      <c r="I2659" s="8">
        <v>50000</v>
      </c>
      <c r="J2659" s="8" t="str">
        <f t="shared" si="82"/>
        <v>Fresh 1L_0.07</v>
      </c>
      <c r="K2659" s="8" t="str">
        <f t="shared" si="83"/>
        <v>Fresh 1L_0.07_337337_C00427983</v>
      </c>
    </row>
    <row r="2660" spans="3:11" x14ac:dyDescent="0.2">
      <c r="C2660" s="8">
        <v>337337</v>
      </c>
      <c r="D2660" s="8" t="s">
        <v>1384</v>
      </c>
      <c r="E2660" s="8" t="s">
        <v>1397</v>
      </c>
      <c r="F2660" s="8" t="s">
        <v>1398</v>
      </c>
      <c r="G2660" s="8" t="s">
        <v>45</v>
      </c>
      <c r="H2660" s="8">
        <v>0.12</v>
      </c>
      <c r="I2660" s="8">
        <v>50000</v>
      </c>
      <c r="J2660" s="8" t="str">
        <f t="shared" si="82"/>
        <v>Fristi LAD_0.12</v>
      </c>
      <c r="K2660" s="8" t="str">
        <f t="shared" si="83"/>
        <v>Fristi LAD_0.12_337337_C00427983</v>
      </c>
    </row>
    <row r="2661" spans="3:11" x14ac:dyDescent="0.2">
      <c r="C2661" s="8">
        <v>337337</v>
      </c>
      <c r="D2661" s="8" t="s">
        <v>1384</v>
      </c>
      <c r="E2661" s="8" t="s">
        <v>1397</v>
      </c>
      <c r="F2661" s="8" t="s">
        <v>1398</v>
      </c>
      <c r="G2661" s="8" t="s">
        <v>64</v>
      </c>
      <c r="H2661" s="8">
        <v>0.16</v>
      </c>
      <c r="I2661" s="8">
        <v>50000</v>
      </c>
      <c r="J2661" s="8" t="str">
        <f t="shared" si="82"/>
        <v>Hoan Hao 1L_0.16</v>
      </c>
      <c r="K2661" s="8" t="str">
        <f t="shared" si="83"/>
        <v>Hoan Hao 1L_0.16_337337_C00427983</v>
      </c>
    </row>
    <row r="2662" spans="3:11" x14ac:dyDescent="0.2">
      <c r="C2662" s="8">
        <v>337337</v>
      </c>
      <c r="D2662" s="8" t="s">
        <v>1384</v>
      </c>
      <c r="E2662" s="8" t="s">
        <v>1397</v>
      </c>
      <c r="F2662" s="8" t="s">
        <v>1398</v>
      </c>
      <c r="G2662" s="8" t="s">
        <v>65</v>
      </c>
      <c r="H2662" s="8">
        <v>0.08</v>
      </c>
      <c r="I2662" s="8">
        <v>50000</v>
      </c>
      <c r="J2662" s="8" t="str">
        <f t="shared" si="82"/>
        <v>Hoan Hao Tin_0.08</v>
      </c>
      <c r="K2662" s="8" t="str">
        <f t="shared" si="83"/>
        <v>Hoan Hao Tin_0.08_337337_C00427983</v>
      </c>
    </row>
    <row r="2663" spans="3:11" x14ac:dyDescent="0.2">
      <c r="C2663" s="8">
        <v>337337</v>
      </c>
      <c r="D2663" s="8" t="s">
        <v>1384</v>
      </c>
      <c r="E2663" s="8" t="s">
        <v>1397</v>
      </c>
      <c r="F2663" s="8" t="s">
        <v>1398</v>
      </c>
      <c r="G2663" s="8" t="s">
        <v>26</v>
      </c>
      <c r="H2663" s="8">
        <v>0.1</v>
      </c>
      <c r="I2663" s="8">
        <v>50000</v>
      </c>
      <c r="J2663" s="8" t="str">
        <f t="shared" si="82"/>
        <v>Ovaltine 110/ 180_0.1</v>
      </c>
      <c r="K2663" s="8" t="str">
        <f t="shared" si="83"/>
        <v>Ovaltine 110/ 180_0.1_337337_C00427983</v>
      </c>
    </row>
    <row r="2664" spans="3:11" x14ac:dyDescent="0.2">
      <c r="C2664" s="8">
        <v>337337</v>
      </c>
      <c r="D2664" s="8" t="s">
        <v>1384</v>
      </c>
      <c r="E2664" s="8" t="s">
        <v>1397</v>
      </c>
      <c r="F2664" s="8" t="s">
        <v>1398</v>
      </c>
      <c r="G2664" s="8" t="s">
        <v>69</v>
      </c>
      <c r="H2664" s="8">
        <v>0.06</v>
      </c>
      <c r="I2664" s="8">
        <v>50000</v>
      </c>
      <c r="J2664" s="8" t="str">
        <f t="shared" si="82"/>
        <v>Ovaltine 285g_0.06</v>
      </c>
      <c r="K2664" s="8" t="str">
        <f t="shared" si="83"/>
        <v>Ovaltine 285g_0.06_337337_C00427983</v>
      </c>
    </row>
    <row r="2665" spans="3:11" x14ac:dyDescent="0.2">
      <c r="C2665" s="8">
        <v>337337</v>
      </c>
      <c r="D2665" s="8" t="s">
        <v>1384</v>
      </c>
      <c r="E2665" s="8" t="s">
        <v>1397</v>
      </c>
      <c r="F2665" s="8" t="s">
        <v>1398</v>
      </c>
      <c r="G2665" s="8" t="s">
        <v>458</v>
      </c>
      <c r="H2665" s="8">
        <v>0.04</v>
      </c>
      <c r="I2665" s="8">
        <v>50000</v>
      </c>
      <c r="J2665" s="8" t="str">
        <f t="shared" si="82"/>
        <v>Truong Sinh_0.04</v>
      </c>
      <c r="K2665" s="8" t="str">
        <f t="shared" si="83"/>
        <v>Truong Sinh_0.04_337337_C00427983</v>
      </c>
    </row>
    <row r="2666" spans="3:11" x14ac:dyDescent="0.2">
      <c r="C2666" s="8">
        <v>337337</v>
      </c>
      <c r="D2666" s="8" t="s">
        <v>1384</v>
      </c>
      <c r="E2666" s="8" t="s">
        <v>1397</v>
      </c>
      <c r="F2666" s="8" t="s">
        <v>1398</v>
      </c>
      <c r="G2666" s="8" t="s">
        <v>27</v>
      </c>
      <c r="H2666" s="8">
        <v>0.08</v>
      </c>
      <c r="I2666" s="8">
        <v>50000</v>
      </c>
      <c r="J2666" s="8" t="str">
        <f t="shared" si="82"/>
        <v>YM 110/ 170_0.08</v>
      </c>
      <c r="K2666" s="8" t="str">
        <f t="shared" si="83"/>
        <v>YM 110/ 170_0.08_337337_C00427983</v>
      </c>
    </row>
    <row r="2667" spans="3:11" x14ac:dyDescent="0.2">
      <c r="C2667" s="8">
        <v>337337</v>
      </c>
      <c r="D2667" s="8" t="s">
        <v>1384</v>
      </c>
      <c r="E2667" s="8" t="s">
        <v>1399</v>
      </c>
      <c r="F2667" s="8" t="s">
        <v>1400</v>
      </c>
      <c r="G2667" s="8" t="s">
        <v>72</v>
      </c>
      <c r="H2667" s="8">
        <v>9.5000000000000001E-2</v>
      </c>
      <c r="I2667" s="8">
        <v>47730000</v>
      </c>
      <c r="J2667" s="8" t="str">
        <f t="shared" si="82"/>
        <v>Fresh 1L_0.095</v>
      </c>
      <c r="K2667" s="8" t="str">
        <f t="shared" si="83"/>
        <v>Fresh 1L_0.095_337337_C00429239</v>
      </c>
    </row>
    <row r="2668" spans="3:11" x14ac:dyDescent="0.2">
      <c r="C2668" s="8">
        <v>337337</v>
      </c>
      <c r="D2668" s="8" t="s">
        <v>1384</v>
      </c>
      <c r="E2668" s="8" t="s">
        <v>1401</v>
      </c>
      <c r="F2668" s="8" t="s">
        <v>1402</v>
      </c>
      <c r="G2668" s="8" t="s">
        <v>17</v>
      </c>
      <c r="H2668" s="8">
        <v>0.11</v>
      </c>
      <c r="I2668" s="8">
        <v>50000</v>
      </c>
      <c r="J2668" s="8" t="str">
        <f t="shared" si="82"/>
        <v>CK 110/ 170_0.11</v>
      </c>
      <c r="K2668" s="8" t="str">
        <f t="shared" si="83"/>
        <v>CK 110/ 170_0.11_337337_C00444855</v>
      </c>
    </row>
    <row r="2669" spans="3:11" x14ac:dyDescent="0.2">
      <c r="C2669" s="8">
        <v>337337</v>
      </c>
      <c r="D2669" s="8" t="s">
        <v>1384</v>
      </c>
      <c r="E2669" s="8" t="s">
        <v>1401</v>
      </c>
      <c r="F2669" s="8" t="s">
        <v>1402</v>
      </c>
      <c r="G2669" s="8" t="s">
        <v>62</v>
      </c>
      <c r="H2669" s="8">
        <v>0.14000000000000001</v>
      </c>
      <c r="I2669" s="8">
        <v>3670000</v>
      </c>
      <c r="J2669" s="8" t="str">
        <f t="shared" si="82"/>
        <v>Cup yogurt_0.14</v>
      </c>
      <c r="K2669" s="8" t="str">
        <f t="shared" si="83"/>
        <v>Cup yogurt_0.14_337337_C00444855</v>
      </c>
    </row>
    <row r="2670" spans="3:11" x14ac:dyDescent="0.2">
      <c r="C2670" s="8">
        <v>337337</v>
      </c>
      <c r="D2670" s="8" t="s">
        <v>1384</v>
      </c>
      <c r="E2670" s="8" t="s">
        <v>1401</v>
      </c>
      <c r="F2670" s="8" t="s">
        <v>1402</v>
      </c>
      <c r="G2670" s="8" t="s">
        <v>81</v>
      </c>
      <c r="H2670" s="8">
        <v>0.06</v>
      </c>
      <c r="I2670" s="8">
        <v>50000</v>
      </c>
      <c r="J2670" s="8" t="str">
        <f t="shared" si="82"/>
        <v>DL Gold_0.06</v>
      </c>
      <c r="K2670" s="8" t="str">
        <f t="shared" si="83"/>
        <v>DL Gold_0.06_337337_C00444855</v>
      </c>
    </row>
    <row r="2671" spans="3:11" x14ac:dyDescent="0.2">
      <c r="C2671" s="8">
        <v>337337</v>
      </c>
      <c r="D2671" s="8" t="s">
        <v>1384</v>
      </c>
      <c r="E2671" s="8" t="s">
        <v>1401</v>
      </c>
      <c r="F2671" s="8" t="s">
        <v>1402</v>
      </c>
      <c r="G2671" s="8" t="s">
        <v>24</v>
      </c>
      <c r="H2671" s="8">
        <v>0.12</v>
      </c>
      <c r="I2671" s="8">
        <v>50000</v>
      </c>
      <c r="J2671" s="8" t="str">
        <f t="shared" si="82"/>
        <v>Fino_0.12</v>
      </c>
      <c r="K2671" s="8" t="str">
        <f t="shared" si="83"/>
        <v>Fino_0.12_337337_C00444855</v>
      </c>
    </row>
    <row r="2672" spans="3:11" x14ac:dyDescent="0.2">
      <c r="C2672" s="8">
        <v>337337</v>
      </c>
      <c r="D2672" s="8" t="s">
        <v>1384</v>
      </c>
      <c r="E2672" s="8" t="s">
        <v>1401</v>
      </c>
      <c r="F2672" s="8" t="s">
        <v>1402</v>
      </c>
      <c r="G2672" s="8" t="s">
        <v>72</v>
      </c>
      <c r="H2672" s="8">
        <v>0.12</v>
      </c>
      <c r="I2672" s="8">
        <v>2330000</v>
      </c>
      <c r="J2672" s="8" t="str">
        <f t="shared" si="82"/>
        <v>Fresh 1L_0.12</v>
      </c>
      <c r="K2672" s="8" t="str">
        <f t="shared" si="83"/>
        <v>Fresh 1L_0.12_337337_C00444855</v>
      </c>
    </row>
    <row r="2673" spans="3:11" x14ac:dyDescent="0.2">
      <c r="C2673" s="8">
        <v>337337</v>
      </c>
      <c r="D2673" s="8" t="s">
        <v>1384</v>
      </c>
      <c r="E2673" s="8" t="s">
        <v>1401</v>
      </c>
      <c r="F2673" s="8" t="s">
        <v>1402</v>
      </c>
      <c r="G2673" s="8" t="s">
        <v>45</v>
      </c>
      <c r="H2673" s="8">
        <v>0.12</v>
      </c>
      <c r="I2673" s="8">
        <v>50000</v>
      </c>
      <c r="J2673" s="8" t="str">
        <f t="shared" si="82"/>
        <v>Fristi LAD_0.12</v>
      </c>
      <c r="K2673" s="8" t="str">
        <f t="shared" si="83"/>
        <v>Fristi LAD_0.12_337337_C00444855</v>
      </c>
    </row>
    <row r="2674" spans="3:11" x14ac:dyDescent="0.2">
      <c r="C2674" s="8">
        <v>337337</v>
      </c>
      <c r="D2674" s="8" t="s">
        <v>1384</v>
      </c>
      <c r="E2674" s="8" t="s">
        <v>1401</v>
      </c>
      <c r="F2674" s="8" t="s">
        <v>1402</v>
      </c>
      <c r="G2674" s="8" t="s">
        <v>64</v>
      </c>
      <c r="H2674" s="8">
        <v>0.14000000000000001</v>
      </c>
      <c r="I2674" s="8">
        <v>10730000</v>
      </c>
      <c r="J2674" s="8" t="str">
        <f t="shared" si="82"/>
        <v>Hoan Hao 1L_0.14</v>
      </c>
      <c r="K2674" s="8" t="str">
        <f t="shared" si="83"/>
        <v>Hoan Hao 1L_0.14_337337_C00444855</v>
      </c>
    </row>
    <row r="2675" spans="3:11" x14ac:dyDescent="0.2">
      <c r="C2675" s="8">
        <v>337337</v>
      </c>
      <c r="D2675" s="8" t="s">
        <v>1384</v>
      </c>
      <c r="E2675" s="8" t="s">
        <v>1401</v>
      </c>
      <c r="F2675" s="8" t="s">
        <v>1402</v>
      </c>
      <c r="G2675" s="8" t="s">
        <v>65</v>
      </c>
      <c r="H2675" s="8">
        <v>0.06</v>
      </c>
      <c r="I2675" s="8">
        <v>50000</v>
      </c>
      <c r="J2675" s="8" t="str">
        <f t="shared" si="82"/>
        <v>Hoan Hao Tin_0.06</v>
      </c>
      <c r="K2675" s="8" t="str">
        <f t="shared" si="83"/>
        <v>Hoan Hao Tin_0.06_337337_C00444855</v>
      </c>
    </row>
    <row r="2676" spans="3:11" x14ac:dyDescent="0.2">
      <c r="C2676" s="8">
        <v>337337</v>
      </c>
      <c r="D2676" s="8" t="s">
        <v>1384</v>
      </c>
      <c r="E2676" s="8" t="s">
        <v>1401</v>
      </c>
      <c r="F2676" s="8" t="s">
        <v>1402</v>
      </c>
      <c r="G2676" s="8" t="s">
        <v>26</v>
      </c>
      <c r="H2676" s="8">
        <v>0.1</v>
      </c>
      <c r="I2676" s="8">
        <v>50000</v>
      </c>
      <c r="J2676" s="8" t="str">
        <f t="shared" si="82"/>
        <v>Ovaltine 110/ 180_0.1</v>
      </c>
      <c r="K2676" s="8" t="str">
        <f t="shared" si="83"/>
        <v>Ovaltine 110/ 180_0.1_337337_C00444855</v>
      </c>
    </row>
    <row r="2677" spans="3:11" x14ac:dyDescent="0.2">
      <c r="C2677" s="8">
        <v>337337</v>
      </c>
      <c r="D2677" s="8" t="s">
        <v>1384</v>
      </c>
      <c r="E2677" s="8" t="s">
        <v>1401</v>
      </c>
      <c r="F2677" s="8" t="s">
        <v>1402</v>
      </c>
      <c r="G2677" s="8" t="s">
        <v>69</v>
      </c>
      <c r="H2677" s="8">
        <v>0.06</v>
      </c>
      <c r="I2677" s="8">
        <v>50000</v>
      </c>
      <c r="J2677" s="8" t="str">
        <f t="shared" si="82"/>
        <v>Ovaltine 285g_0.06</v>
      </c>
      <c r="K2677" s="8" t="str">
        <f t="shared" si="83"/>
        <v>Ovaltine 285g_0.06_337337_C00444855</v>
      </c>
    </row>
    <row r="2678" spans="3:11" x14ac:dyDescent="0.2">
      <c r="C2678" s="8">
        <v>337337</v>
      </c>
      <c r="D2678" s="8" t="s">
        <v>1384</v>
      </c>
      <c r="E2678" s="8" t="s">
        <v>1401</v>
      </c>
      <c r="F2678" s="8" t="s">
        <v>1402</v>
      </c>
      <c r="G2678" s="8" t="s">
        <v>458</v>
      </c>
      <c r="H2678" s="8">
        <v>0.04</v>
      </c>
      <c r="I2678" s="8">
        <v>50000</v>
      </c>
      <c r="J2678" s="8" t="str">
        <f t="shared" si="82"/>
        <v>Truong Sinh_0.04</v>
      </c>
      <c r="K2678" s="8" t="str">
        <f t="shared" si="83"/>
        <v>Truong Sinh_0.04_337337_C00444855</v>
      </c>
    </row>
    <row r="2679" spans="3:11" x14ac:dyDescent="0.2">
      <c r="C2679" s="8">
        <v>337337</v>
      </c>
      <c r="D2679" s="8" t="s">
        <v>1384</v>
      </c>
      <c r="E2679" s="8" t="s">
        <v>1403</v>
      </c>
      <c r="F2679" s="8" t="s">
        <v>1404</v>
      </c>
      <c r="G2679" s="8" t="s">
        <v>24</v>
      </c>
      <c r="H2679" s="8">
        <v>0.13</v>
      </c>
      <c r="I2679" s="8">
        <v>50000</v>
      </c>
      <c r="J2679" s="8" t="str">
        <f t="shared" si="82"/>
        <v>Fino_0.13</v>
      </c>
      <c r="K2679" s="8" t="str">
        <f t="shared" si="83"/>
        <v>Fino_0.13_337337_C00456461</v>
      </c>
    </row>
    <row r="2680" spans="3:11" x14ac:dyDescent="0.2">
      <c r="C2680" s="8">
        <v>337337</v>
      </c>
      <c r="D2680" s="8" t="s">
        <v>1384</v>
      </c>
      <c r="E2680" s="8" t="s">
        <v>1405</v>
      </c>
      <c r="F2680" s="8" t="s">
        <v>1406</v>
      </c>
      <c r="G2680" s="8" t="s">
        <v>17</v>
      </c>
      <c r="H2680" s="8">
        <v>0.11</v>
      </c>
      <c r="I2680" s="8">
        <v>50000</v>
      </c>
      <c r="J2680" s="8" t="str">
        <f t="shared" si="82"/>
        <v>CK 110/ 170_0.11</v>
      </c>
      <c r="K2680" s="8" t="str">
        <f t="shared" si="83"/>
        <v>CK 110/ 170_0.11_337337_C00458496</v>
      </c>
    </row>
    <row r="2681" spans="3:11" x14ac:dyDescent="0.2">
      <c r="C2681" s="8">
        <v>337337</v>
      </c>
      <c r="D2681" s="8" t="s">
        <v>1384</v>
      </c>
      <c r="E2681" s="8" t="s">
        <v>1405</v>
      </c>
      <c r="F2681" s="8" t="s">
        <v>1406</v>
      </c>
      <c r="G2681" s="8" t="s">
        <v>62</v>
      </c>
      <c r="H2681" s="8">
        <v>0.14000000000000001</v>
      </c>
      <c r="I2681" s="8">
        <v>50000</v>
      </c>
      <c r="J2681" s="8" t="str">
        <f t="shared" si="82"/>
        <v>Cup yogurt_0.14</v>
      </c>
      <c r="K2681" s="8" t="str">
        <f t="shared" si="83"/>
        <v>Cup yogurt_0.14_337337_C00458496</v>
      </c>
    </row>
    <row r="2682" spans="3:11" x14ac:dyDescent="0.2">
      <c r="C2682" s="8">
        <v>337337</v>
      </c>
      <c r="D2682" s="8" t="s">
        <v>1384</v>
      </c>
      <c r="E2682" s="8" t="s">
        <v>1405</v>
      </c>
      <c r="F2682" s="8" t="s">
        <v>1406</v>
      </c>
      <c r="G2682" s="8" t="s">
        <v>24</v>
      </c>
      <c r="H2682" s="8">
        <v>7.0000000000000007E-2</v>
      </c>
      <c r="I2682" s="8">
        <v>50000</v>
      </c>
      <c r="J2682" s="8" t="str">
        <f t="shared" si="82"/>
        <v>Fino_0.07</v>
      </c>
      <c r="K2682" s="8" t="str">
        <f t="shared" si="83"/>
        <v>Fino_0.07_337337_C00458496</v>
      </c>
    </row>
    <row r="2683" spans="3:11" x14ac:dyDescent="0.2">
      <c r="C2683" s="8">
        <v>337337</v>
      </c>
      <c r="D2683" s="8" t="s">
        <v>1384</v>
      </c>
      <c r="E2683" s="8" t="s">
        <v>1405</v>
      </c>
      <c r="F2683" s="8" t="s">
        <v>1406</v>
      </c>
      <c r="G2683" s="8" t="s">
        <v>25</v>
      </c>
      <c r="H2683" s="8">
        <v>0.11</v>
      </c>
      <c r="I2683" s="8">
        <v>50000</v>
      </c>
      <c r="J2683" s="8" t="str">
        <f t="shared" si="82"/>
        <v>Fresh 110/ 180_0.11</v>
      </c>
      <c r="K2683" s="8" t="str">
        <f t="shared" si="83"/>
        <v>Fresh 110/ 180_0.11_337337_C00458496</v>
      </c>
    </row>
    <row r="2684" spans="3:11" x14ac:dyDescent="0.2">
      <c r="C2684" s="8">
        <v>337337</v>
      </c>
      <c r="D2684" s="8" t="s">
        <v>1384</v>
      </c>
      <c r="E2684" s="8" t="s">
        <v>1405</v>
      </c>
      <c r="F2684" s="8" t="s">
        <v>1406</v>
      </c>
      <c r="G2684" s="8" t="s">
        <v>72</v>
      </c>
      <c r="H2684" s="8">
        <v>7.0000000000000007E-2</v>
      </c>
      <c r="I2684" s="8">
        <v>50000</v>
      </c>
      <c r="J2684" s="8" t="str">
        <f t="shared" si="82"/>
        <v>Fresh 1L_0.07</v>
      </c>
      <c r="K2684" s="8" t="str">
        <f t="shared" si="83"/>
        <v>Fresh 1L_0.07_337337_C00458496</v>
      </c>
    </row>
    <row r="2685" spans="3:11" x14ac:dyDescent="0.2">
      <c r="C2685" s="8">
        <v>337337</v>
      </c>
      <c r="D2685" s="8" t="s">
        <v>1384</v>
      </c>
      <c r="E2685" s="8" t="s">
        <v>1405</v>
      </c>
      <c r="F2685" s="8" t="s">
        <v>1406</v>
      </c>
      <c r="G2685" s="8" t="s">
        <v>45</v>
      </c>
      <c r="H2685" s="8">
        <v>0.12</v>
      </c>
      <c r="I2685" s="8">
        <v>530000</v>
      </c>
      <c r="J2685" s="8" t="str">
        <f t="shared" si="82"/>
        <v>Fristi LAD_0.12</v>
      </c>
      <c r="K2685" s="8" t="str">
        <f t="shared" si="83"/>
        <v>Fristi LAD_0.12_337337_C00458496</v>
      </c>
    </row>
    <row r="2686" spans="3:11" x14ac:dyDescent="0.2">
      <c r="C2686" s="8">
        <v>337337</v>
      </c>
      <c r="D2686" s="8" t="s">
        <v>1384</v>
      </c>
      <c r="E2686" s="8" t="s">
        <v>1405</v>
      </c>
      <c r="F2686" s="8" t="s">
        <v>1406</v>
      </c>
      <c r="G2686" s="8" t="s">
        <v>64</v>
      </c>
      <c r="H2686" s="8">
        <v>0.14000000000000001</v>
      </c>
      <c r="I2686" s="8">
        <v>50000</v>
      </c>
      <c r="J2686" s="8" t="str">
        <f t="shared" si="82"/>
        <v>Hoan Hao 1L_0.14</v>
      </c>
      <c r="K2686" s="8" t="str">
        <f t="shared" si="83"/>
        <v>Hoan Hao 1L_0.14_337337_C00458496</v>
      </c>
    </row>
    <row r="2687" spans="3:11" x14ac:dyDescent="0.2">
      <c r="C2687" s="8">
        <v>337337</v>
      </c>
      <c r="D2687" s="8" t="s">
        <v>1384</v>
      </c>
      <c r="E2687" s="8" t="s">
        <v>1405</v>
      </c>
      <c r="F2687" s="8" t="s">
        <v>1406</v>
      </c>
      <c r="G2687" s="8" t="s">
        <v>65</v>
      </c>
      <c r="H2687" s="8">
        <v>0.06</v>
      </c>
      <c r="I2687" s="8">
        <v>50000</v>
      </c>
      <c r="J2687" s="8" t="str">
        <f t="shared" si="82"/>
        <v>Hoan Hao Tin_0.06</v>
      </c>
      <c r="K2687" s="8" t="str">
        <f t="shared" si="83"/>
        <v>Hoan Hao Tin_0.06_337337_C00458496</v>
      </c>
    </row>
    <row r="2688" spans="3:11" x14ac:dyDescent="0.2">
      <c r="C2688" s="8">
        <v>337337</v>
      </c>
      <c r="D2688" s="8" t="s">
        <v>1384</v>
      </c>
      <c r="E2688" s="8" t="s">
        <v>1405</v>
      </c>
      <c r="F2688" s="8" t="s">
        <v>1406</v>
      </c>
      <c r="G2688" s="8" t="s">
        <v>26</v>
      </c>
      <c r="H2688" s="8">
        <v>0.1</v>
      </c>
      <c r="I2688" s="8">
        <v>50000</v>
      </c>
      <c r="J2688" s="8" t="str">
        <f t="shared" si="82"/>
        <v>Ovaltine 110/ 180_0.1</v>
      </c>
      <c r="K2688" s="8" t="str">
        <f t="shared" si="83"/>
        <v>Ovaltine 110/ 180_0.1_337337_C00458496</v>
      </c>
    </row>
    <row r="2689" spans="3:11" x14ac:dyDescent="0.2">
      <c r="C2689" s="8">
        <v>337337</v>
      </c>
      <c r="D2689" s="8" t="s">
        <v>1384</v>
      </c>
      <c r="E2689" s="8" t="s">
        <v>1405</v>
      </c>
      <c r="F2689" s="8" t="s">
        <v>1406</v>
      </c>
      <c r="G2689" s="8" t="s">
        <v>69</v>
      </c>
      <c r="H2689" s="8">
        <v>0.06</v>
      </c>
      <c r="I2689" s="8">
        <v>50000</v>
      </c>
      <c r="J2689" s="8" t="str">
        <f t="shared" si="82"/>
        <v>Ovaltine 285g_0.06</v>
      </c>
      <c r="K2689" s="8" t="str">
        <f t="shared" si="83"/>
        <v>Ovaltine 285g_0.06_337337_C00458496</v>
      </c>
    </row>
    <row r="2690" spans="3:11" x14ac:dyDescent="0.2">
      <c r="C2690" s="8">
        <v>337337</v>
      </c>
      <c r="D2690" s="8" t="s">
        <v>1384</v>
      </c>
      <c r="E2690" s="8" t="s">
        <v>1405</v>
      </c>
      <c r="F2690" s="8" t="s">
        <v>1406</v>
      </c>
      <c r="G2690" s="8" t="s">
        <v>458</v>
      </c>
      <c r="H2690" s="8">
        <v>0.04</v>
      </c>
      <c r="I2690" s="8">
        <v>50000</v>
      </c>
      <c r="J2690" s="8" t="str">
        <f t="shared" ref="J2690:J2753" si="84">G2690&amp;"_"&amp;H2690</f>
        <v>Truong Sinh_0.04</v>
      </c>
      <c r="K2690" s="8" t="str">
        <f t="shared" si="83"/>
        <v>Truong Sinh_0.04_337337_C00458496</v>
      </c>
    </row>
    <row r="2691" spans="3:11" x14ac:dyDescent="0.2">
      <c r="C2691" s="8">
        <v>337337</v>
      </c>
      <c r="D2691" s="8" t="s">
        <v>1384</v>
      </c>
      <c r="E2691" s="8" t="s">
        <v>1405</v>
      </c>
      <c r="F2691" s="8" t="s">
        <v>1406</v>
      </c>
      <c r="G2691" s="8" t="s">
        <v>27</v>
      </c>
      <c r="H2691" s="8">
        <v>0.08</v>
      </c>
      <c r="I2691" s="8">
        <v>670000</v>
      </c>
      <c r="J2691" s="8" t="str">
        <f t="shared" si="84"/>
        <v>YM 110/ 170_0.08</v>
      </c>
      <c r="K2691" s="8" t="str">
        <f t="shared" ref="K2691:K2754" si="85">G2691&amp;"_"&amp;H2691&amp;"_"&amp;C2691&amp;"_"&amp;E2691</f>
        <v>YM 110/ 170_0.08_337337_C00458496</v>
      </c>
    </row>
    <row r="2692" spans="3:11" x14ac:dyDescent="0.2">
      <c r="C2692" s="8">
        <v>337337</v>
      </c>
      <c r="D2692" s="8" t="s">
        <v>1384</v>
      </c>
      <c r="E2692" s="8" t="s">
        <v>1407</v>
      </c>
      <c r="F2692" s="8" t="s">
        <v>1408</v>
      </c>
      <c r="G2692" s="8" t="s">
        <v>62</v>
      </c>
      <c r="H2692" s="8">
        <v>0.14000000000000001</v>
      </c>
      <c r="I2692" s="8">
        <v>130000</v>
      </c>
      <c r="J2692" s="8" t="str">
        <f t="shared" si="84"/>
        <v>Cup yogurt_0.14</v>
      </c>
      <c r="K2692" s="8" t="str">
        <f t="shared" si="85"/>
        <v>Cup yogurt_0.14_337337_C00463597</v>
      </c>
    </row>
    <row r="2693" spans="3:11" x14ac:dyDescent="0.2">
      <c r="C2693" s="8">
        <v>337337</v>
      </c>
      <c r="D2693" s="8" t="s">
        <v>1384</v>
      </c>
      <c r="E2693" s="8" t="s">
        <v>1407</v>
      </c>
      <c r="F2693" s="8" t="s">
        <v>1408</v>
      </c>
      <c r="G2693" s="8" t="s">
        <v>24</v>
      </c>
      <c r="H2693" s="8">
        <v>7.0000000000000007E-2</v>
      </c>
      <c r="I2693" s="8">
        <v>50000</v>
      </c>
      <c r="J2693" s="8" t="str">
        <f t="shared" si="84"/>
        <v>Fino_0.07</v>
      </c>
      <c r="K2693" s="8" t="str">
        <f t="shared" si="85"/>
        <v>Fino_0.07_337337_C00463597</v>
      </c>
    </row>
    <row r="2694" spans="3:11" x14ac:dyDescent="0.2">
      <c r="C2694" s="8">
        <v>337337</v>
      </c>
      <c r="D2694" s="8" t="s">
        <v>1384</v>
      </c>
      <c r="E2694" s="8" t="s">
        <v>1407</v>
      </c>
      <c r="F2694" s="8" t="s">
        <v>1408</v>
      </c>
      <c r="G2694" s="8" t="s">
        <v>72</v>
      </c>
      <c r="H2694" s="8">
        <v>0.12</v>
      </c>
      <c r="I2694" s="8">
        <v>400000</v>
      </c>
      <c r="J2694" s="8" t="str">
        <f t="shared" si="84"/>
        <v>Fresh 1L_0.12</v>
      </c>
      <c r="K2694" s="8" t="str">
        <f t="shared" si="85"/>
        <v>Fresh 1L_0.12_337337_C00463597</v>
      </c>
    </row>
    <row r="2695" spans="3:11" x14ac:dyDescent="0.2">
      <c r="C2695" s="8">
        <v>337337</v>
      </c>
      <c r="D2695" s="8" t="s">
        <v>1384</v>
      </c>
      <c r="E2695" s="8" t="s">
        <v>1407</v>
      </c>
      <c r="F2695" s="8" t="s">
        <v>1408</v>
      </c>
      <c r="G2695" s="8" t="s">
        <v>64</v>
      </c>
      <c r="H2695" s="8">
        <v>0.16</v>
      </c>
      <c r="I2695" s="8">
        <v>3470000</v>
      </c>
      <c r="J2695" s="8" t="str">
        <f t="shared" si="84"/>
        <v>Hoan Hao 1L_0.16</v>
      </c>
      <c r="K2695" s="8" t="str">
        <f t="shared" si="85"/>
        <v>Hoan Hao 1L_0.16_337337_C00463597</v>
      </c>
    </row>
    <row r="2696" spans="3:11" x14ac:dyDescent="0.2">
      <c r="C2696" s="8">
        <v>337337</v>
      </c>
      <c r="D2696" s="8" t="s">
        <v>1384</v>
      </c>
      <c r="E2696" s="8" t="s">
        <v>1407</v>
      </c>
      <c r="F2696" s="8" t="s">
        <v>1408</v>
      </c>
      <c r="G2696" s="8" t="s">
        <v>65</v>
      </c>
      <c r="H2696" s="8">
        <v>0.06</v>
      </c>
      <c r="I2696" s="8">
        <v>50000</v>
      </c>
      <c r="J2696" s="8" t="str">
        <f t="shared" si="84"/>
        <v>Hoan Hao Tin_0.06</v>
      </c>
      <c r="K2696" s="8" t="str">
        <f t="shared" si="85"/>
        <v>Hoan Hao Tin_0.06_337337_C00463597</v>
      </c>
    </row>
    <row r="2697" spans="3:11" x14ac:dyDescent="0.2">
      <c r="C2697" s="8">
        <v>337337</v>
      </c>
      <c r="D2697" s="8" t="s">
        <v>1384</v>
      </c>
      <c r="E2697" s="8" t="s">
        <v>1407</v>
      </c>
      <c r="F2697" s="8" t="s">
        <v>1408</v>
      </c>
      <c r="G2697" s="8" t="s">
        <v>69</v>
      </c>
      <c r="H2697" s="8">
        <v>0.06</v>
      </c>
      <c r="I2697" s="8">
        <v>50000</v>
      </c>
      <c r="J2697" s="8" t="str">
        <f t="shared" si="84"/>
        <v>Ovaltine 285g_0.06</v>
      </c>
      <c r="K2697" s="8" t="str">
        <f t="shared" si="85"/>
        <v>Ovaltine 285g_0.06_337337_C00463597</v>
      </c>
    </row>
    <row r="2698" spans="3:11" x14ac:dyDescent="0.2">
      <c r="C2698" s="8">
        <v>337337</v>
      </c>
      <c r="D2698" s="8" t="s">
        <v>1384</v>
      </c>
      <c r="E2698" s="8" t="s">
        <v>1409</v>
      </c>
      <c r="F2698" s="8" t="s">
        <v>1410</v>
      </c>
      <c r="G2698" s="8" t="s">
        <v>25</v>
      </c>
      <c r="H2698" s="8">
        <v>0.06</v>
      </c>
      <c r="I2698" s="8">
        <v>470000</v>
      </c>
      <c r="J2698" s="8" t="str">
        <f t="shared" si="84"/>
        <v>Fresh 110/ 180_0.06</v>
      </c>
      <c r="K2698" s="8" t="str">
        <f t="shared" si="85"/>
        <v>Fresh 110/ 180_0.06_337337_C00464391</v>
      </c>
    </row>
    <row r="2699" spans="3:11" x14ac:dyDescent="0.2">
      <c r="C2699" s="8">
        <v>337337</v>
      </c>
      <c r="D2699" s="8" t="s">
        <v>1384</v>
      </c>
      <c r="E2699" s="8" t="s">
        <v>1411</v>
      </c>
      <c r="F2699" s="8" t="s">
        <v>1412</v>
      </c>
      <c r="G2699" s="8" t="s">
        <v>62</v>
      </c>
      <c r="H2699" s="8">
        <v>0.14000000000000001</v>
      </c>
      <c r="I2699" s="8">
        <v>1800000</v>
      </c>
      <c r="J2699" s="8" t="str">
        <f t="shared" si="84"/>
        <v>Cup yogurt_0.14</v>
      </c>
      <c r="K2699" s="8" t="str">
        <f t="shared" si="85"/>
        <v>Cup yogurt_0.14_337337_C00468415</v>
      </c>
    </row>
    <row r="2700" spans="3:11" x14ac:dyDescent="0.2">
      <c r="C2700" s="8">
        <v>337337</v>
      </c>
      <c r="D2700" s="8" t="s">
        <v>1384</v>
      </c>
      <c r="E2700" s="8" t="s">
        <v>1411</v>
      </c>
      <c r="F2700" s="8" t="s">
        <v>1412</v>
      </c>
      <c r="G2700" s="8" t="s">
        <v>24</v>
      </c>
      <c r="H2700" s="8">
        <v>7.0000000000000007E-2</v>
      </c>
      <c r="I2700" s="8">
        <v>50000</v>
      </c>
      <c r="J2700" s="8" t="str">
        <f t="shared" si="84"/>
        <v>Fino_0.07</v>
      </c>
      <c r="K2700" s="8" t="str">
        <f t="shared" si="85"/>
        <v>Fino_0.07_337337_C00468415</v>
      </c>
    </row>
    <row r="2701" spans="3:11" x14ac:dyDescent="0.2">
      <c r="C2701" s="8">
        <v>337337</v>
      </c>
      <c r="D2701" s="8" t="s">
        <v>1384</v>
      </c>
      <c r="E2701" s="8" t="s">
        <v>1411</v>
      </c>
      <c r="F2701" s="8" t="s">
        <v>1412</v>
      </c>
      <c r="G2701" s="8" t="s">
        <v>72</v>
      </c>
      <c r="H2701" s="8">
        <v>0.12</v>
      </c>
      <c r="I2701" s="8">
        <v>50000</v>
      </c>
      <c r="J2701" s="8" t="str">
        <f t="shared" si="84"/>
        <v>Fresh 1L_0.12</v>
      </c>
      <c r="K2701" s="8" t="str">
        <f t="shared" si="85"/>
        <v>Fresh 1L_0.12_337337_C00468415</v>
      </c>
    </row>
    <row r="2702" spans="3:11" x14ac:dyDescent="0.2">
      <c r="C2702" s="8">
        <v>337337</v>
      </c>
      <c r="D2702" s="8" t="s">
        <v>1384</v>
      </c>
      <c r="E2702" s="8" t="s">
        <v>1411</v>
      </c>
      <c r="F2702" s="8" t="s">
        <v>1412</v>
      </c>
      <c r="G2702" s="8" t="s">
        <v>64</v>
      </c>
      <c r="H2702" s="8">
        <v>0.16</v>
      </c>
      <c r="I2702" s="8">
        <v>8330000</v>
      </c>
      <c r="J2702" s="8" t="str">
        <f t="shared" si="84"/>
        <v>Hoan Hao 1L_0.16</v>
      </c>
      <c r="K2702" s="8" t="str">
        <f t="shared" si="85"/>
        <v>Hoan Hao 1L_0.16_337337_C00468415</v>
      </c>
    </row>
    <row r="2703" spans="3:11" x14ac:dyDescent="0.2">
      <c r="C2703" s="8">
        <v>337337</v>
      </c>
      <c r="D2703" s="8" t="s">
        <v>1384</v>
      </c>
      <c r="E2703" s="8" t="s">
        <v>1411</v>
      </c>
      <c r="F2703" s="8" t="s">
        <v>1412</v>
      </c>
      <c r="G2703" s="8" t="s">
        <v>65</v>
      </c>
      <c r="H2703" s="8">
        <v>0.06</v>
      </c>
      <c r="I2703" s="8">
        <v>50000</v>
      </c>
      <c r="J2703" s="8" t="str">
        <f t="shared" si="84"/>
        <v>Hoan Hao Tin_0.06</v>
      </c>
      <c r="K2703" s="8" t="str">
        <f t="shared" si="85"/>
        <v>Hoan Hao Tin_0.06_337337_C00468415</v>
      </c>
    </row>
    <row r="2704" spans="3:11" x14ac:dyDescent="0.2">
      <c r="C2704" s="8">
        <v>337337</v>
      </c>
      <c r="D2704" s="8" t="s">
        <v>1384</v>
      </c>
      <c r="E2704" s="8" t="s">
        <v>1411</v>
      </c>
      <c r="F2704" s="8" t="s">
        <v>1412</v>
      </c>
      <c r="G2704" s="8" t="s">
        <v>69</v>
      </c>
      <c r="H2704" s="8">
        <v>0.06</v>
      </c>
      <c r="I2704" s="8">
        <v>50000</v>
      </c>
      <c r="J2704" s="8" t="str">
        <f t="shared" si="84"/>
        <v>Ovaltine 285g_0.06</v>
      </c>
      <c r="K2704" s="8" t="str">
        <f t="shared" si="85"/>
        <v>Ovaltine 285g_0.06_337337_C00468415</v>
      </c>
    </row>
    <row r="2705" spans="3:11" x14ac:dyDescent="0.2">
      <c r="C2705" s="8">
        <v>337337</v>
      </c>
      <c r="D2705" s="8" t="s">
        <v>1384</v>
      </c>
      <c r="E2705" s="8" t="s">
        <v>1413</v>
      </c>
      <c r="F2705" s="8" t="s">
        <v>1414</v>
      </c>
      <c r="G2705" s="8" t="s">
        <v>17</v>
      </c>
      <c r="H2705" s="8">
        <v>0.17</v>
      </c>
      <c r="I2705" s="8">
        <v>14930000</v>
      </c>
      <c r="J2705" s="8" t="str">
        <f t="shared" si="84"/>
        <v>CK 110/ 170_0.17</v>
      </c>
      <c r="K2705" s="8" t="str">
        <f t="shared" si="85"/>
        <v>CK 110/ 170_0.17_337337_C00471822</v>
      </c>
    </row>
    <row r="2706" spans="3:11" x14ac:dyDescent="0.2">
      <c r="C2706" s="8">
        <v>337337</v>
      </c>
      <c r="D2706" s="8" t="s">
        <v>1384</v>
      </c>
      <c r="E2706" s="8" t="s">
        <v>1413</v>
      </c>
      <c r="F2706" s="8" t="s">
        <v>1414</v>
      </c>
      <c r="G2706" s="8" t="s">
        <v>24</v>
      </c>
      <c r="H2706" s="8">
        <v>0.15</v>
      </c>
      <c r="I2706" s="8">
        <v>50000</v>
      </c>
      <c r="J2706" s="8" t="str">
        <f t="shared" si="84"/>
        <v>Fino_0.15</v>
      </c>
      <c r="K2706" s="8" t="str">
        <f t="shared" si="85"/>
        <v>Fino_0.15_337337_C00471822</v>
      </c>
    </row>
    <row r="2707" spans="3:11" x14ac:dyDescent="0.2">
      <c r="C2707" s="8">
        <v>337337</v>
      </c>
      <c r="D2707" s="8" t="s">
        <v>1384</v>
      </c>
      <c r="E2707" s="8" t="s">
        <v>1413</v>
      </c>
      <c r="F2707" s="8" t="s">
        <v>1414</v>
      </c>
      <c r="G2707" s="8" t="s">
        <v>25</v>
      </c>
      <c r="H2707" s="8">
        <v>0.15</v>
      </c>
      <c r="I2707" s="8">
        <v>50000</v>
      </c>
      <c r="J2707" s="8" t="str">
        <f t="shared" si="84"/>
        <v>Fresh 110/ 180_0.15</v>
      </c>
      <c r="K2707" s="8" t="str">
        <f t="shared" si="85"/>
        <v>Fresh 110/ 180_0.15_337337_C00471822</v>
      </c>
    </row>
    <row r="2708" spans="3:11" x14ac:dyDescent="0.2">
      <c r="C2708" s="8">
        <v>337337</v>
      </c>
      <c r="D2708" s="8" t="s">
        <v>1384</v>
      </c>
      <c r="E2708" s="8" t="s">
        <v>1413</v>
      </c>
      <c r="F2708" s="8" t="s">
        <v>1414</v>
      </c>
      <c r="G2708" s="8" t="s">
        <v>45</v>
      </c>
      <c r="H2708" s="8">
        <v>0.15</v>
      </c>
      <c r="I2708" s="8">
        <v>8530000</v>
      </c>
      <c r="J2708" s="8" t="str">
        <f t="shared" si="84"/>
        <v>Fristi LAD_0.15</v>
      </c>
      <c r="K2708" s="8" t="str">
        <f t="shared" si="85"/>
        <v>Fristi LAD_0.15_337337_C00471822</v>
      </c>
    </row>
    <row r="2709" spans="3:11" x14ac:dyDescent="0.2">
      <c r="C2709" s="8">
        <v>337337</v>
      </c>
      <c r="D2709" s="8" t="s">
        <v>1384</v>
      </c>
      <c r="E2709" s="8" t="s">
        <v>1413</v>
      </c>
      <c r="F2709" s="8" t="s">
        <v>1414</v>
      </c>
      <c r="G2709" s="8" t="s">
        <v>65</v>
      </c>
      <c r="H2709" s="8">
        <v>0.15</v>
      </c>
      <c r="I2709" s="8">
        <v>20670000</v>
      </c>
      <c r="J2709" s="8" t="str">
        <f t="shared" si="84"/>
        <v>Hoan Hao Tin_0.15</v>
      </c>
      <c r="K2709" s="8" t="str">
        <f t="shared" si="85"/>
        <v>Hoan Hao Tin_0.15_337337_C00471822</v>
      </c>
    </row>
    <row r="2710" spans="3:11" x14ac:dyDescent="0.2">
      <c r="C2710" s="8">
        <v>337337</v>
      </c>
      <c r="D2710" s="8" t="s">
        <v>1384</v>
      </c>
      <c r="E2710" s="8" t="s">
        <v>1413</v>
      </c>
      <c r="F2710" s="8" t="s">
        <v>1414</v>
      </c>
      <c r="G2710" s="8" t="s">
        <v>26</v>
      </c>
      <c r="H2710" s="8">
        <v>0.15</v>
      </c>
      <c r="I2710" s="8">
        <v>13600000</v>
      </c>
      <c r="J2710" s="8" t="str">
        <f t="shared" si="84"/>
        <v>Ovaltine 110/ 180_0.15</v>
      </c>
      <c r="K2710" s="8" t="str">
        <f t="shared" si="85"/>
        <v>Ovaltine 110/ 180_0.15_337337_C00471822</v>
      </c>
    </row>
    <row r="2711" spans="3:11" x14ac:dyDescent="0.2">
      <c r="C2711" s="8">
        <v>337337</v>
      </c>
      <c r="D2711" s="8" t="s">
        <v>1384</v>
      </c>
      <c r="E2711" s="8" t="s">
        <v>1413</v>
      </c>
      <c r="F2711" s="8" t="s">
        <v>1414</v>
      </c>
      <c r="G2711" s="8" t="s">
        <v>27</v>
      </c>
      <c r="H2711" s="8">
        <v>0.15</v>
      </c>
      <c r="I2711" s="8">
        <v>38200000</v>
      </c>
      <c r="J2711" s="8" t="str">
        <f t="shared" si="84"/>
        <v>YM 110/ 170_0.15</v>
      </c>
      <c r="K2711" s="8" t="str">
        <f t="shared" si="85"/>
        <v>YM 110/ 170_0.15_337337_C00471822</v>
      </c>
    </row>
    <row r="2712" spans="3:11" x14ac:dyDescent="0.2">
      <c r="C2712" s="8">
        <v>337337</v>
      </c>
      <c r="D2712" s="8" t="s">
        <v>1384</v>
      </c>
      <c r="E2712" s="8" t="s">
        <v>1415</v>
      </c>
      <c r="F2712" s="8" t="s">
        <v>1416</v>
      </c>
      <c r="G2712" s="8" t="s">
        <v>24</v>
      </c>
      <c r="H2712" s="8">
        <v>0.13</v>
      </c>
      <c r="I2712" s="8">
        <v>5330000</v>
      </c>
      <c r="J2712" s="8" t="str">
        <f t="shared" si="84"/>
        <v>Fino_0.13</v>
      </c>
      <c r="K2712" s="8" t="str">
        <f t="shared" si="85"/>
        <v>Fino_0.13_337337_C00476425</v>
      </c>
    </row>
    <row r="2713" spans="3:11" x14ac:dyDescent="0.2">
      <c r="C2713" s="8">
        <v>337337</v>
      </c>
      <c r="D2713" s="8" t="s">
        <v>1384</v>
      </c>
      <c r="E2713" s="8" t="s">
        <v>1417</v>
      </c>
      <c r="F2713" s="8" t="s">
        <v>1418</v>
      </c>
      <c r="G2713" s="8" t="s">
        <v>24</v>
      </c>
      <c r="H2713" s="8">
        <v>0.13</v>
      </c>
      <c r="I2713" s="8">
        <v>9400000</v>
      </c>
      <c r="J2713" s="8" t="str">
        <f t="shared" si="84"/>
        <v>Fino_0.13</v>
      </c>
      <c r="K2713" s="8" t="str">
        <f t="shared" si="85"/>
        <v>Fino_0.13_337337_C00476426</v>
      </c>
    </row>
    <row r="2714" spans="3:11" x14ac:dyDescent="0.2">
      <c r="C2714" s="8">
        <v>337337</v>
      </c>
      <c r="D2714" s="8" t="s">
        <v>1384</v>
      </c>
      <c r="E2714" s="8" t="s">
        <v>1419</v>
      </c>
      <c r="F2714" s="8" t="s">
        <v>1420</v>
      </c>
      <c r="G2714" s="8" t="s">
        <v>24</v>
      </c>
      <c r="H2714" s="8">
        <v>0.1</v>
      </c>
      <c r="I2714" s="8">
        <v>330000</v>
      </c>
      <c r="J2714" s="8" t="str">
        <f t="shared" si="84"/>
        <v>Fino_0.1</v>
      </c>
      <c r="K2714" s="8" t="str">
        <f t="shared" si="85"/>
        <v>Fino_0.1_337337_C00487381</v>
      </c>
    </row>
    <row r="2715" spans="3:11" x14ac:dyDescent="0.2">
      <c r="C2715" s="8">
        <v>337337</v>
      </c>
      <c r="D2715" s="8" t="s">
        <v>1384</v>
      </c>
      <c r="E2715" s="8" t="s">
        <v>1419</v>
      </c>
      <c r="F2715" s="8" t="s">
        <v>1420</v>
      </c>
      <c r="G2715" s="8" t="s">
        <v>25</v>
      </c>
      <c r="H2715" s="8">
        <v>0.06</v>
      </c>
      <c r="I2715" s="8">
        <v>50000</v>
      </c>
      <c r="J2715" s="8" t="str">
        <f t="shared" si="84"/>
        <v>Fresh 110/ 180_0.06</v>
      </c>
      <c r="K2715" s="8" t="str">
        <f t="shared" si="85"/>
        <v>Fresh 110/ 180_0.06_337337_C00487381</v>
      </c>
    </row>
    <row r="2716" spans="3:11" x14ac:dyDescent="0.2">
      <c r="C2716" s="8">
        <v>337337</v>
      </c>
      <c r="D2716" s="8" t="s">
        <v>1384</v>
      </c>
      <c r="E2716" s="8" t="s">
        <v>1419</v>
      </c>
      <c r="F2716" s="8" t="s">
        <v>1420</v>
      </c>
      <c r="G2716" s="8" t="s">
        <v>45</v>
      </c>
      <c r="H2716" s="8">
        <v>0.06</v>
      </c>
      <c r="I2716" s="8">
        <v>50000</v>
      </c>
      <c r="J2716" s="8" t="str">
        <f t="shared" si="84"/>
        <v>Fristi LAD_0.06</v>
      </c>
      <c r="K2716" s="8" t="str">
        <f t="shared" si="85"/>
        <v>Fristi LAD_0.06_337337_C00487381</v>
      </c>
    </row>
    <row r="2717" spans="3:11" x14ac:dyDescent="0.2">
      <c r="C2717" s="8">
        <v>337337</v>
      </c>
      <c r="D2717" s="8" t="s">
        <v>1384</v>
      </c>
      <c r="E2717" s="8" t="s">
        <v>1419</v>
      </c>
      <c r="F2717" s="8" t="s">
        <v>1420</v>
      </c>
      <c r="G2717" s="8" t="s">
        <v>26</v>
      </c>
      <c r="H2717" s="8">
        <v>0.06</v>
      </c>
      <c r="I2717" s="8">
        <v>50000</v>
      </c>
      <c r="J2717" s="8" t="str">
        <f t="shared" si="84"/>
        <v>Ovaltine 110/ 180_0.06</v>
      </c>
      <c r="K2717" s="8" t="str">
        <f t="shared" si="85"/>
        <v>Ovaltine 110/ 180_0.06_337337_C00487381</v>
      </c>
    </row>
    <row r="2718" spans="3:11" x14ac:dyDescent="0.2">
      <c r="C2718" s="8">
        <v>337337</v>
      </c>
      <c r="D2718" s="8" t="s">
        <v>1384</v>
      </c>
      <c r="E2718" s="8" t="s">
        <v>1419</v>
      </c>
      <c r="F2718" s="8" t="s">
        <v>1420</v>
      </c>
      <c r="G2718" s="8" t="s">
        <v>27</v>
      </c>
      <c r="H2718" s="8">
        <v>0.06</v>
      </c>
      <c r="I2718" s="8">
        <v>130000</v>
      </c>
      <c r="J2718" s="8" t="str">
        <f t="shared" si="84"/>
        <v>YM 110/ 170_0.06</v>
      </c>
      <c r="K2718" s="8" t="str">
        <f t="shared" si="85"/>
        <v>YM 110/ 170_0.06_337337_C00487381</v>
      </c>
    </row>
    <row r="2719" spans="3:11" x14ac:dyDescent="0.2">
      <c r="C2719" s="8">
        <v>337337</v>
      </c>
      <c r="D2719" s="8" t="s">
        <v>1384</v>
      </c>
      <c r="E2719" s="8" t="s">
        <v>1421</v>
      </c>
      <c r="F2719" s="8" t="s">
        <v>1422</v>
      </c>
      <c r="G2719" s="8" t="s">
        <v>17</v>
      </c>
      <c r="H2719" s="8">
        <v>0.17</v>
      </c>
      <c r="I2719" s="8">
        <v>29130000</v>
      </c>
      <c r="J2719" s="8" t="str">
        <f t="shared" si="84"/>
        <v>CK 110/ 170_0.17</v>
      </c>
      <c r="K2719" s="8" t="str">
        <f t="shared" si="85"/>
        <v>CK 110/ 170_0.17_337337_C00489006</v>
      </c>
    </row>
    <row r="2720" spans="3:11" x14ac:dyDescent="0.2">
      <c r="C2720" s="8">
        <v>337337</v>
      </c>
      <c r="D2720" s="8" t="s">
        <v>1384</v>
      </c>
      <c r="E2720" s="8" t="s">
        <v>1421</v>
      </c>
      <c r="F2720" s="8" t="s">
        <v>1422</v>
      </c>
      <c r="G2720" s="8" t="s">
        <v>62</v>
      </c>
      <c r="H2720" s="8">
        <v>0.15</v>
      </c>
      <c r="I2720" s="8">
        <v>50000</v>
      </c>
      <c r="J2720" s="8" t="str">
        <f t="shared" si="84"/>
        <v>Cup yogurt_0.15</v>
      </c>
      <c r="K2720" s="8" t="str">
        <f t="shared" si="85"/>
        <v>Cup yogurt_0.15_337337_C00489006</v>
      </c>
    </row>
    <row r="2721" spans="3:11" x14ac:dyDescent="0.2">
      <c r="C2721" s="8">
        <v>337337</v>
      </c>
      <c r="D2721" s="8" t="s">
        <v>1384</v>
      </c>
      <c r="E2721" s="8" t="s">
        <v>1421</v>
      </c>
      <c r="F2721" s="8" t="s">
        <v>1422</v>
      </c>
      <c r="G2721" s="8" t="s">
        <v>24</v>
      </c>
      <c r="H2721" s="8">
        <v>0.17</v>
      </c>
      <c r="I2721" s="8">
        <v>200000</v>
      </c>
      <c r="J2721" s="8" t="str">
        <f t="shared" si="84"/>
        <v>Fino_0.17</v>
      </c>
      <c r="K2721" s="8" t="str">
        <f t="shared" si="85"/>
        <v>Fino_0.17_337337_C00489006</v>
      </c>
    </row>
    <row r="2722" spans="3:11" x14ac:dyDescent="0.2">
      <c r="C2722" s="8">
        <v>337337</v>
      </c>
      <c r="D2722" s="8" t="s">
        <v>1384</v>
      </c>
      <c r="E2722" s="8" t="s">
        <v>1421</v>
      </c>
      <c r="F2722" s="8" t="s">
        <v>1422</v>
      </c>
      <c r="G2722" s="8" t="s">
        <v>25</v>
      </c>
      <c r="H2722" s="8">
        <v>0.17</v>
      </c>
      <c r="I2722" s="8">
        <v>9400000</v>
      </c>
      <c r="J2722" s="8" t="str">
        <f t="shared" si="84"/>
        <v>Fresh 110/ 180_0.17</v>
      </c>
      <c r="K2722" s="8" t="str">
        <f t="shared" si="85"/>
        <v>Fresh 110/ 180_0.17_337337_C00489006</v>
      </c>
    </row>
    <row r="2723" spans="3:11" x14ac:dyDescent="0.2">
      <c r="C2723" s="8">
        <v>337337</v>
      </c>
      <c r="D2723" s="8" t="s">
        <v>1384</v>
      </c>
      <c r="E2723" s="8" t="s">
        <v>1421</v>
      </c>
      <c r="F2723" s="8" t="s">
        <v>1422</v>
      </c>
      <c r="G2723" s="8" t="s">
        <v>45</v>
      </c>
      <c r="H2723" s="8">
        <v>0.15</v>
      </c>
      <c r="I2723" s="8">
        <v>10330000</v>
      </c>
      <c r="J2723" s="8" t="str">
        <f t="shared" si="84"/>
        <v>Fristi LAD_0.15</v>
      </c>
      <c r="K2723" s="8" t="str">
        <f t="shared" si="85"/>
        <v>Fristi LAD_0.15_337337_C00489006</v>
      </c>
    </row>
    <row r="2724" spans="3:11" x14ac:dyDescent="0.2">
      <c r="C2724" s="8">
        <v>337337</v>
      </c>
      <c r="D2724" s="8" t="s">
        <v>1384</v>
      </c>
      <c r="E2724" s="8" t="s">
        <v>1421</v>
      </c>
      <c r="F2724" s="8" t="s">
        <v>1422</v>
      </c>
      <c r="G2724" s="8" t="s">
        <v>65</v>
      </c>
      <c r="H2724" s="8">
        <v>0.12</v>
      </c>
      <c r="I2724" s="8">
        <v>3070000</v>
      </c>
      <c r="J2724" s="8" t="str">
        <f t="shared" si="84"/>
        <v>Hoan Hao Tin_0.12</v>
      </c>
      <c r="K2724" s="8" t="str">
        <f t="shared" si="85"/>
        <v>Hoan Hao Tin_0.12_337337_C00489006</v>
      </c>
    </row>
    <row r="2725" spans="3:11" x14ac:dyDescent="0.2">
      <c r="C2725" s="8">
        <v>337337</v>
      </c>
      <c r="D2725" s="8" t="s">
        <v>1384</v>
      </c>
      <c r="E2725" s="8" t="s">
        <v>1421</v>
      </c>
      <c r="F2725" s="8" t="s">
        <v>1422</v>
      </c>
      <c r="G2725" s="8" t="s">
        <v>26</v>
      </c>
      <c r="H2725" s="8">
        <v>0.15</v>
      </c>
      <c r="I2725" s="8">
        <v>870000</v>
      </c>
      <c r="J2725" s="8" t="str">
        <f t="shared" si="84"/>
        <v>Ovaltine 110/ 180_0.15</v>
      </c>
      <c r="K2725" s="8" t="str">
        <f t="shared" si="85"/>
        <v>Ovaltine 110/ 180_0.15_337337_C00489006</v>
      </c>
    </row>
    <row r="2726" spans="3:11" x14ac:dyDescent="0.2">
      <c r="C2726" s="8">
        <v>337337</v>
      </c>
      <c r="D2726" s="8" t="s">
        <v>1384</v>
      </c>
      <c r="E2726" s="8" t="s">
        <v>1421</v>
      </c>
      <c r="F2726" s="8" t="s">
        <v>1422</v>
      </c>
      <c r="G2726" s="8" t="s">
        <v>27</v>
      </c>
      <c r="H2726" s="8">
        <v>0.17</v>
      </c>
      <c r="I2726" s="8">
        <v>75870000</v>
      </c>
      <c r="J2726" s="8" t="str">
        <f t="shared" si="84"/>
        <v>YM 110/ 170_0.17</v>
      </c>
      <c r="K2726" s="8" t="str">
        <f t="shared" si="85"/>
        <v>YM 110/ 170_0.17_337337_C00489006</v>
      </c>
    </row>
    <row r="2727" spans="3:11" x14ac:dyDescent="0.2">
      <c r="C2727" s="8">
        <v>337337</v>
      </c>
      <c r="D2727" s="8" t="s">
        <v>1384</v>
      </c>
      <c r="E2727" s="8" t="s">
        <v>1423</v>
      </c>
      <c r="F2727" s="8" t="s">
        <v>1424</v>
      </c>
      <c r="G2727" s="8" t="s">
        <v>17</v>
      </c>
      <c r="H2727" s="8">
        <v>0.17</v>
      </c>
      <c r="I2727" s="8">
        <v>8730000</v>
      </c>
      <c r="J2727" s="8" t="str">
        <f t="shared" si="84"/>
        <v>CK 110/ 170_0.17</v>
      </c>
      <c r="K2727" s="8" t="str">
        <f t="shared" si="85"/>
        <v>CK 110/ 170_0.17_337337_C00489007</v>
      </c>
    </row>
    <row r="2728" spans="3:11" x14ac:dyDescent="0.2">
      <c r="C2728" s="8">
        <v>337337</v>
      </c>
      <c r="D2728" s="8" t="s">
        <v>1384</v>
      </c>
      <c r="E2728" s="8" t="s">
        <v>1423</v>
      </c>
      <c r="F2728" s="8" t="s">
        <v>1424</v>
      </c>
      <c r="G2728" s="8" t="s">
        <v>62</v>
      </c>
      <c r="H2728" s="8">
        <v>0.15</v>
      </c>
      <c r="I2728" s="8">
        <v>50000</v>
      </c>
      <c r="J2728" s="8" t="str">
        <f t="shared" si="84"/>
        <v>Cup yogurt_0.15</v>
      </c>
      <c r="K2728" s="8" t="str">
        <f t="shared" si="85"/>
        <v>Cup yogurt_0.15_337337_C00489007</v>
      </c>
    </row>
    <row r="2729" spans="3:11" x14ac:dyDescent="0.2">
      <c r="C2729" s="8">
        <v>337337</v>
      </c>
      <c r="D2729" s="8" t="s">
        <v>1384</v>
      </c>
      <c r="E2729" s="8" t="s">
        <v>1423</v>
      </c>
      <c r="F2729" s="8" t="s">
        <v>1424</v>
      </c>
      <c r="G2729" s="8" t="s">
        <v>24</v>
      </c>
      <c r="H2729" s="8">
        <v>0.15</v>
      </c>
      <c r="I2729" s="8">
        <v>50000</v>
      </c>
      <c r="J2729" s="8" t="str">
        <f t="shared" si="84"/>
        <v>Fino_0.15</v>
      </c>
      <c r="K2729" s="8" t="str">
        <f t="shared" si="85"/>
        <v>Fino_0.15_337337_C00489007</v>
      </c>
    </row>
    <row r="2730" spans="3:11" x14ac:dyDescent="0.2">
      <c r="C2730" s="8">
        <v>337337</v>
      </c>
      <c r="D2730" s="8" t="s">
        <v>1384</v>
      </c>
      <c r="E2730" s="8" t="s">
        <v>1423</v>
      </c>
      <c r="F2730" s="8" t="s">
        <v>1424</v>
      </c>
      <c r="G2730" s="8" t="s">
        <v>25</v>
      </c>
      <c r="H2730" s="8">
        <v>0.15</v>
      </c>
      <c r="I2730" s="8">
        <v>5130000</v>
      </c>
      <c r="J2730" s="8" t="str">
        <f t="shared" si="84"/>
        <v>Fresh 110/ 180_0.15</v>
      </c>
      <c r="K2730" s="8" t="str">
        <f t="shared" si="85"/>
        <v>Fresh 110/ 180_0.15_337337_C00489007</v>
      </c>
    </row>
    <row r="2731" spans="3:11" x14ac:dyDescent="0.2">
      <c r="C2731" s="8">
        <v>337337</v>
      </c>
      <c r="D2731" s="8" t="s">
        <v>1384</v>
      </c>
      <c r="E2731" s="8" t="s">
        <v>1423</v>
      </c>
      <c r="F2731" s="8" t="s">
        <v>1424</v>
      </c>
      <c r="G2731" s="8" t="s">
        <v>45</v>
      </c>
      <c r="H2731" s="8">
        <v>0.15</v>
      </c>
      <c r="I2731" s="8">
        <v>22400000</v>
      </c>
      <c r="J2731" s="8" t="str">
        <f t="shared" si="84"/>
        <v>Fristi LAD_0.15</v>
      </c>
      <c r="K2731" s="8" t="str">
        <f t="shared" si="85"/>
        <v>Fristi LAD_0.15_337337_C00489007</v>
      </c>
    </row>
    <row r="2732" spans="3:11" x14ac:dyDescent="0.2">
      <c r="C2732" s="8">
        <v>337337</v>
      </c>
      <c r="D2732" s="8" t="s">
        <v>1384</v>
      </c>
      <c r="E2732" s="8" t="s">
        <v>1423</v>
      </c>
      <c r="F2732" s="8" t="s">
        <v>1424</v>
      </c>
      <c r="G2732" s="8" t="s">
        <v>65</v>
      </c>
      <c r="H2732" s="8">
        <v>0.12</v>
      </c>
      <c r="I2732" s="8">
        <v>4330000</v>
      </c>
      <c r="J2732" s="8" t="str">
        <f t="shared" si="84"/>
        <v>Hoan Hao Tin_0.12</v>
      </c>
      <c r="K2732" s="8" t="str">
        <f t="shared" si="85"/>
        <v>Hoan Hao Tin_0.12_337337_C00489007</v>
      </c>
    </row>
    <row r="2733" spans="3:11" x14ac:dyDescent="0.2">
      <c r="C2733" s="8">
        <v>337337</v>
      </c>
      <c r="D2733" s="8" t="s">
        <v>1384</v>
      </c>
      <c r="E2733" s="8" t="s">
        <v>1423</v>
      </c>
      <c r="F2733" s="8" t="s">
        <v>1424</v>
      </c>
      <c r="G2733" s="8" t="s">
        <v>26</v>
      </c>
      <c r="H2733" s="8">
        <v>0.15</v>
      </c>
      <c r="I2733" s="8">
        <v>2600000</v>
      </c>
      <c r="J2733" s="8" t="str">
        <f t="shared" si="84"/>
        <v>Ovaltine 110/ 180_0.15</v>
      </c>
      <c r="K2733" s="8" t="str">
        <f t="shared" si="85"/>
        <v>Ovaltine 110/ 180_0.15_337337_C00489007</v>
      </c>
    </row>
    <row r="2734" spans="3:11" x14ac:dyDescent="0.2">
      <c r="C2734" s="8">
        <v>337337</v>
      </c>
      <c r="D2734" s="8" t="s">
        <v>1384</v>
      </c>
      <c r="E2734" s="8" t="s">
        <v>1423</v>
      </c>
      <c r="F2734" s="8" t="s">
        <v>1424</v>
      </c>
      <c r="G2734" s="8" t="s">
        <v>27</v>
      </c>
      <c r="H2734" s="8">
        <v>0.15</v>
      </c>
      <c r="I2734" s="8">
        <v>22070000</v>
      </c>
      <c r="J2734" s="8" t="str">
        <f t="shared" si="84"/>
        <v>YM 110/ 170_0.15</v>
      </c>
      <c r="K2734" s="8" t="str">
        <f t="shared" si="85"/>
        <v>YM 110/ 170_0.15_337337_C00489007</v>
      </c>
    </row>
    <row r="2735" spans="3:11" x14ac:dyDescent="0.2">
      <c r="C2735" s="8">
        <v>337337</v>
      </c>
      <c r="D2735" s="8" t="s">
        <v>1384</v>
      </c>
      <c r="E2735" s="8" t="s">
        <v>1425</v>
      </c>
      <c r="F2735" s="8" t="s">
        <v>1426</v>
      </c>
      <c r="G2735" s="8" t="s">
        <v>62</v>
      </c>
      <c r="H2735" s="8">
        <v>0.14000000000000001</v>
      </c>
      <c r="I2735" s="8">
        <v>200000</v>
      </c>
      <c r="J2735" s="8" t="str">
        <f t="shared" si="84"/>
        <v>Cup yogurt_0.14</v>
      </c>
      <c r="K2735" s="8" t="str">
        <f t="shared" si="85"/>
        <v>Cup yogurt_0.14_337337_C00492640</v>
      </c>
    </row>
    <row r="2736" spans="3:11" x14ac:dyDescent="0.2">
      <c r="C2736" s="8">
        <v>337337</v>
      </c>
      <c r="D2736" s="8" t="s">
        <v>1384</v>
      </c>
      <c r="E2736" s="8" t="s">
        <v>1425</v>
      </c>
      <c r="F2736" s="8" t="s">
        <v>1426</v>
      </c>
      <c r="G2736" s="8" t="s">
        <v>72</v>
      </c>
      <c r="H2736" s="8">
        <v>0.12</v>
      </c>
      <c r="I2736" s="8">
        <v>270000</v>
      </c>
      <c r="J2736" s="8" t="str">
        <f t="shared" si="84"/>
        <v>Fresh 1L_0.12</v>
      </c>
      <c r="K2736" s="8" t="str">
        <f t="shared" si="85"/>
        <v>Fresh 1L_0.12_337337_C00492640</v>
      </c>
    </row>
    <row r="2737" spans="3:11" x14ac:dyDescent="0.2">
      <c r="C2737" s="8">
        <v>337337</v>
      </c>
      <c r="D2737" s="8" t="s">
        <v>1384</v>
      </c>
      <c r="E2737" s="8" t="s">
        <v>1425</v>
      </c>
      <c r="F2737" s="8" t="s">
        <v>1426</v>
      </c>
      <c r="G2737" s="8" t="s">
        <v>64</v>
      </c>
      <c r="H2737" s="8">
        <v>0.18</v>
      </c>
      <c r="I2737" s="8">
        <v>50000</v>
      </c>
      <c r="J2737" s="8" t="str">
        <f t="shared" si="84"/>
        <v>Hoan Hao 1L_0.18</v>
      </c>
      <c r="K2737" s="8" t="str">
        <f t="shared" si="85"/>
        <v>Hoan Hao 1L_0.18_337337_C00492640</v>
      </c>
    </row>
    <row r="2738" spans="3:11" x14ac:dyDescent="0.2">
      <c r="C2738" s="8">
        <v>337337</v>
      </c>
      <c r="D2738" s="8" t="s">
        <v>1384</v>
      </c>
      <c r="E2738" s="8" t="s">
        <v>1425</v>
      </c>
      <c r="F2738" s="8" t="s">
        <v>1426</v>
      </c>
      <c r="G2738" s="8" t="s">
        <v>65</v>
      </c>
      <c r="H2738" s="8">
        <v>0.12</v>
      </c>
      <c r="I2738" s="8">
        <v>9330000</v>
      </c>
      <c r="J2738" s="8" t="str">
        <f t="shared" si="84"/>
        <v>Hoan Hao Tin_0.12</v>
      </c>
      <c r="K2738" s="8" t="str">
        <f t="shared" si="85"/>
        <v>Hoan Hao Tin_0.12_337337_C00492640</v>
      </c>
    </row>
    <row r="2739" spans="3:11" x14ac:dyDescent="0.2">
      <c r="C2739" s="8">
        <v>337337</v>
      </c>
      <c r="D2739" s="8" t="s">
        <v>1384</v>
      </c>
      <c r="E2739" s="8" t="s">
        <v>1427</v>
      </c>
      <c r="F2739" s="8" t="s">
        <v>1428</v>
      </c>
      <c r="G2739" s="8" t="s">
        <v>62</v>
      </c>
      <c r="H2739" s="8">
        <v>0.14000000000000001</v>
      </c>
      <c r="I2739" s="8">
        <v>50000</v>
      </c>
      <c r="J2739" s="8" t="str">
        <f t="shared" si="84"/>
        <v>Cup yogurt_0.14</v>
      </c>
      <c r="K2739" s="8" t="str">
        <f t="shared" si="85"/>
        <v>Cup yogurt_0.14_337337_C00492641</v>
      </c>
    </row>
    <row r="2740" spans="3:11" x14ac:dyDescent="0.2">
      <c r="C2740" s="8">
        <v>337337</v>
      </c>
      <c r="D2740" s="8" t="s">
        <v>1384</v>
      </c>
      <c r="E2740" s="8" t="s">
        <v>1427</v>
      </c>
      <c r="F2740" s="8" t="s">
        <v>1428</v>
      </c>
      <c r="G2740" s="8" t="s">
        <v>72</v>
      </c>
      <c r="H2740" s="8">
        <v>0.12</v>
      </c>
      <c r="I2740" s="8">
        <v>530000</v>
      </c>
      <c r="J2740" s="8" t="str">
        <f t="shared" si="84"/>
        <v>Fresh 1L_0.12</v>
      </c>
      <c r="K2740" s="8" t="str">
        <f t="shared" si="85"/>
        <v>Fresh 1L_0.12_337337_C00492641</v>
      </c>
    </row>
    <row r="2741" spans="3:11" x14ac:dyDescent="0.2">
      <c r="C2741" s="8">
        <v>337337</v>
      </c>
      <c r="D2741" s="8" t="s">
        <v>1384</v>
      </c>
      <c r="E2741" s="8" t="s">
        <v>1427</v>
      </c>
      <c r="F2741" s="8" t="s">
        <v>1428</v>
      </c>
      <c r="G2741" s="8" t="s">
        <v>64</v>
      </c>
      <c r="H2741" s="8">
        <v>0.18</v>
      </c>
      <c r="I2741" s="8">
        <v>50000</v>
      </c>
      <c r="J2741" s="8" t="str">
        <f t="shared" si="84"/>
        <v>Hoan Hao 1L_0.18</v>
      </c>
      <c r="K2741" s="8" t="str">
        <f t="shared" si="85"/>
        <v>Hoan Hao 1L_0.18_337337_C00492641</v>
      </c>
    </row>
    <row r="2742" spans="3:11" x14ac:dyDescent="0.2">
      <c r="C2742" s="8">
        <v>337337</v>
      </c>
      <c r="D2742" s="8" t="s">
        <v>1384</v>
      </c>
      <c r="E2742" s="8" t="s">
        <v>1427</v>
      </c>
      <c r="F2742" s="8" t="s">
        <v>1428</v>
      </c>
      <c r="G2742" s="8" t="s">
        <v>65</v>
      </c>
      <c r="H2742" s="8">
        <v>0.12</v>
      </c>
      <c r="I2742" s="8">
        <v>6600000</v>
      </c>
      <c r="J2742" s="8" t="str">
        <f t="shared" si="84"/>
        <v>Hoan Hao Tin_0.12</v>
      </c>
      <c r="K2742" s="8" t="str">
        <f t="shared" si="85"/>
        <v>Hoan Hao Tin_0.12_337337_C00492641</v>
      </c>
    </row>
    <row r="2743" spans="3:11" x14ac:dyDescent="0.2">
      <c r="C2743" s="8">
        <v>337337</v>
      </c>
      <c r="D2743" s="8" t="s">
        <v>1384</v>
      </c>
      <c r="E2743" s="8" t="s">
        <v>1429</v>
      </c>
      <c r="F2743" s="8" t="s">
        <v>1430</v>
      </c>
      <c r="G2743" s="8" t="s">
        <v>62</v>
      </c>
      <c r="H2743" s="8">
        <v>0.14000000000000001</v>
      </c>
      <c r="I2743" s="8">
        <v>50000</v>
      </c>
      <c r="J2743" s="8" t="str">
        <f t="shared" si="84"/>
        <v>Cup yogurt_0.14</v>
      </c>
      <c r="K2743" s="8" t="str">
        <f t="shared" si="85"/>
        <v>Cup yogurt_0.14_337337_C00492642</v>
      </c>
    </row>
    <row r="2744" spans="3:11" x14ac:dyDescent="0.2">
      <c r="C2744" s="8">
        <v>337337</v>
      </c>
      <c r="D2744" s="8" t="s">
        <v>1384</v>
      </c>
      <c r="E2744" s="8" t="s">
        <v>1429</v>
      </c>
      <c r="F2744" s="8" t="s">
        <v>1430</v>
      </c>
      <c r="G2744" s="8" t="s">
        <v>72</v>
      </c>
      <c r="H2744" s="8">
        <v>0.12</v>
      </c>
      <c r="I2744" s="8">
        <v>600000</v>
      </c>
      <c r="J2744" s="8" t="str">
        <f t="shared" si="84"/>
        <v>Fresh 1L_0.12</v>
      </c>
      <c r="K2744" s="8" t="str">
        <f t="shared" si="85"/>
        <v>Fresh 1L_0.12_337337_C00492642</v>
      </c>
    </row>
    <row r="2745" spans="3:11" x14ac:dyDescent="0.2">
      <c r="C2745" s="8">
        <v>337337</v>
      </c>
      <c r="D2745" s="8" t="s">
        <v>1384</v>
      </c>
      <c r="E2745" s="8" t="s">
        <v>1429</v>
      </c>
      <c r="F2745" s="8" t="s">
        <v>1430</v>
      </c>
      <c r="G2745" s="8" t="s">
        <v>64</v>
      </c>
      <c r="H2745" s="8">
        <v>0.18</v>
      </c>
      <c r="I2745" s="8">
        <v>17330000</v>
      </c>
      <c r="J2745" s="8" t="str">
        <f t="shared" si="84"/>
        <v>Hoan Hao 1L_0.18</v>
      </c>
      <c r="K2745" s="8" t="str">
        <f t="shared" si="85"/>
        <v>Hoan Hao 1L_0.18_337337_C00492642</v>
      </c>
    </row>
    <row r="2746" spans="3:11" x14ac:dyDescent="0.2">
      <c r="C2746" s="8">
        <v>337337</v>
      </c>
      <c r="D2746" s="8" t="s">
        <v>1384</v>
      </c>
      <c r="E2746" s="8" t="s">
        <v>1429</v>
      </c>
      <c r="F2746" s="8" t="s">
        <v>1430</v>
      </c>
      <c r="G2746" s="8" t="s">
        <v>65</v>
      </c>
      <c r="H2746" s="8">
        <v>0.12</v>
      </c>
      <c r="I2746" s="8">
        <v>50000</v>
      </c>
      <c r="J2746" s="8" t="str">
        <f t="shared" si="84"/>
        <v>Hoan Hao Tin_0.12</v>
      </c>
      <c r="K2746" s="8" t="str">
        <f t="shared" si="85"/>
        <v>Hoan Hao Tin_0.12_337337_C00492642</v>
      </c>
    </row>
    <row r="2747" spans="3:11" x14ac:dyDescent="0.2">
      <c r="C2747" s="8">
        <v>337337</v>
      </c>
      <c r="D2747" s="8" t="s">
        <v>1384</v>
      </c>
      <c r="E2747" s="8" t="s">
        <v>1431</v>
      </c>
      <c r="F2747" s="8" t="s">
        <v>1432</v>
      </c>
      <c r="G2747" s="8" t="s">
        <v>62</v>
      </c>
      <c r="H2747" s="8">
        <v>0.15</v>
      </c>
      <c r="I2747" s="8">
        <v>50000</v>
      </c>
      <c r="J2747" s="8" t="str">
        <f t="shared" si="84"/>
        <v>Cup yogurt_0.15</v>
      </c>
      <c r="K2747" s="8" t="str">
        <f t="shared" si="85"/>
        <v>Cup yogurt_0.15_337337_C00492720</v>
      </c>
    </row>
    <row r="2748" spans="3:11" x14ac:dyDescent="0.2">
      <c r="C2748" s="8">
        <v>337337</v>
      </c>
      <c r="D2748" s="8" t="s">
        <v>1384</v>
      </c>
      <c r="E2748" s="8" t="s">
        <v>1431</v>
      </c>
      <c r="F2748" s="8" t="s">
        <v>1432</v>
      </c>
      <c r="G2748" s="8" t="s">
        <v>25</v>
      </c>
      <c r="H2748" s="8">
        <v>0.09</v>
      </c>
      <c r="I2748" s="8">
        <v>50000</v>
      </c>
      <c r="J2748" s="8" t="str">
        <f t="shared" si="84"/>
        <v>Fresh 110/ 180_0.09</v>
      </c>
      <c r="K2748" s="8" t="str">
        <f t="shared" si="85"/>
        <v>Fresh 110/ 180_0.09_337337_C00492720</v>
      </c>
    </row>
    <row r="2749" spans="3:11" x14ac:dyDescent="0.2">
      <c r="C2749" s="8">
        <v>337337</v>
      </c>
      <c r="D2749" s="8" t="s">
        <v>1384</v>
      </c>
      <c r="E2749" s="8" t="s">
        <v>1431</v>
      </c>
      <c r="F2749" s="8" t="s">
        <v>1432</v>
      </c>
      <c r="G2749" s="8" t="s">
        <v>26</v>
      </c>
      <c r="H2749" s="8">
        <v>0.08</v>
      </c>
      <c r="I2749" s="8">
        <v>50000</v>
      </c>
      <c r="J2749" s="8" t="str">
        <f t="shared" si="84"/>
        <v>Ovaltine 110/ 180_0.08</v>
      </c>
      <c r="K2749" s="8" t="str">
        <f t="shared" si="85"/>
        <v>Ovaltine 110/ 180_0.08_337337_C00492720</v>
      </c>
    </row>
    <row r="2750" spans="3:11" x14ac:dyDescent="0.2">
      <c r="C2750" s="8">
        <v>337337</v>
      </c>
      <c r="D2750" s="8" t="s">
        <v>1384</v>
      </c>
      <c r="E2750" s="8" t="s">
        <v>1431</v>
      </c>
      <c r="F2750" s="8" t="s">
        <v>1432</v>
      </c>
      <c r="G2750" s="8" t="s">
        <v>27</v>
      </c>
      <c r="H2750" s="8">
        <v>0.12</v>
      </c>
      <c r="I2750" s="8">
        <v>50000</v>
      </c>
      <c r="J2750" s="8" t="str">
        <f t="shared" si="84"/>
        <v>YM 110/ 170_0.12</v>
      </c>
      <c r="K2750" s="8" t="str">
        <f t="shared" si="85"/>
        <v>YM 110/ 170_0.12_337337_C00492720</v>
      </c>
    </row>
    <row r="2751" spans="3:11" x14ac:dyDescent="0.2">
      <c r="C2751" s="8">
        <v>337337</v>
      </c>
      <c r="D2751" s="8" t="s">
        <v>1384</v>
      </c>
      <c r="E2751" s="8" t="s">
        <v>1431</v>
      </c>
      <c r="F2751" s="8" t="s">
        <v>1432</v>
      </c>
      <c r="G2751" s="8" t="s">
        <v>59</v>
      </c>
      <c r="H2751" s="8">
        <v>0.19</v>
      </c>
      <c r="I2751" s="8">
        <v>50000</v>
      </c>
      <c r="J2751" s="8" t="str">
        <f t="shared" si="84"/>
        <v>YM Bottle_0.19</v>
      </c>
      <c r="K2751" s="8" t="str">
        <f t="shared" si="85"/>
        <v>YM Bottle_0.19_337337_C00492720</v>
      </c>
    </row>
    <row r="2752" spans="3:11" x14ac:dyDescent="0.2">
      <c r="C2752" s="8">
        <v>337337</v>
      </c>
      <c r="D2752" s="8" t="s">
        <v>1384</v>
      </c>
      <c r="E2752" s="8" t="s">
        <v>1433</v>
      </c>
      <c r="F2752" s="8" t="s">
        <v>1434</v>
      </c>
      <c r="G2752" s="8" t="s">
        <v>24</v>
      </c>
      <c r="H2752" s="8">
        <v>0.12</v>
      </c>
      <c r="I2752" s="8">
        <v>5800000</v>
      </c>
      <c r="J2752" s="8" t="str">
        <f t="shared" si="84"/>
        <v>Fino_0.12</v>
      </c>
      <c r="K2752" s="8" t="str">
        <f t="shared" si="85"/>
        <v>Fino_0.12_337337_C00494759</v>
      </c>
    </row>
    <row r="2753" spans="3:11" x14ac:dyDescent="0.2">
      <c r="C2753" s="8">
        <v>337337</v>
      </c>
      <c r="D2753" s="8" t="s">
        <v>1384</v>
      </c>
      <c r="E2753" s="8" t="s">
        <v>1433</v>
      </c>
      <c r="F2753" s="8" t="s">
        <v>1434</v>
      </c>
      <c r="G2753" s="8" t="s">
        <v>25</v>
      </c>
      <c r="H2753" s="8">
        <v>7.4999999999999997E-2</v>
      </c>
      <c r="I2753" s="8">
        <v>50000</v>
      </c>
      <c r="J2753" s="8" t="str">
        <f t="shared" si="84"/>
        <v>Fresh 110/ 180_0.075</v>
      </c>
      <c r="K2753" s="8" t="str">
        <f t="shared" si="85"/>
        <v>Fresh 110/ 180_0.075_337337_C00494759</v>
      </c>
    </row>
    <row r="2754" spans="3:11" x14ac:dyDescent="0.2">
      <c r="C2754" s="8">
        <v>337337</v>
      </c>
      <c r="D2754" s="8" t="s">
        <v>1384</v>
      </c>
      <c r="E2754" s="8" t="s">
        <v>1433</v>
      </c>
      <c r="F2754" s="8" t="s">
        <v>1434</v>
      </c>
      <c r="G2754" s="8" t="s">
        <v>64</v>
      </c>
      <c r="H2754" s="8">
        <v>0.15</v>
      </c>
      <c r="I2754" s="8">
        <v>50000</v>
      </c>
      <c r="J2754" s="8" t="str">
        <f t="shared" ref="J2754:J2817" si="86">G2754&amp;"_"&amp;H2754</f>
        <v>Hoan Hao 1L_0.15</v>
      </c>
      <c r="K2754" s="8" t="str">
        <f t="shared" si="85"/>
        <v>Hoan Hao 1L_0.15_337337_C00494759</v>
      </c>
    </row>
    <row r="2755" spans="3:11" x14ac:dyDescent="0.2">
      <c r="C2755" s="8">
        <v>337337</v>
      </c>
      <c r="D2755" s="8" t="s">
        <v>1384</v>
      </c>
      <c r="E2755" s="8" t="s">
        <v>1433</v>
      </c>
      <c r="F2755" s="8" t="s">
        <v>1434</v>
      </c>
      <c r="G2755" s="8" t="s">
        <v>27</v>
      </c>
      <c r="H2755" s="8">
        <v>0.08</v>
      </c>
      <c r="I2755" s="8">
        <v>50000</v>
      </c>
      <c r="J2755" s="8" t="str">
        <f t="shared" si="86"/>
        <v>YM 110/ 170_0.08</v>
      </c>
      <c r="K2755" s="8" t="str">
        <f t="shared" ref="K2755:K2818" si="87">G2755&amp;"_"&amp;H2755&amp;"_"&amp;C2755&amp;"_"&amp;E2755</f>
        <v>YM 110/ 170_0.08_337337_C00494759</v>
      </c>
    </row>
    <row r="2756" spans="3:11" x14ac:dyDescent="0.2">
      <c r="C2756" s="8">
        <v>337337</v>
      </c>
      <c r="D2756" s="8" t="s">
        <v>1384</v>
      </c>
      <c r="E2756" s="8" t="s">
        <v>1435</v>
      </c>
      <c r="F2756" s="8" t="s">
        <v>1436</v>
      </c>
      <c r="G2756" s="8" t="s">
        <v>72</v>
      </c>
      <c r="H2756" s="8">
        <v>0.09</v>
      </c>
      <c r="I2756" s="8">
        <v>50000</v>
      </c>
      <c r="J2756" s="8" t="str">
        <f t="shared" si="86"/>
        <v>Fresh 1L_0.09</v>
      </c>
      <c r="K2756" s="8" t="str">
        <f t="shared" si="87"/>
        <v>Fresh 1L_0.09_337337_C00496963</v>
      </c>
    </row>
    <row r="2757" spans="3:11" x14ac:dyDescent="0.2">
      <c r="C2757" s="8">
        <v>337337</v>
      </c>
      <c r="D2757" s="8" t="s">
        <v>1384</v>
      </c>
      <c r="E2757" s="8" t="s">
        <v>1435</v>
      </c>
      <c r="F2757" s="8" t="s">
        <v>1436</v>
      </c>
      <c r="G2757" s="8" t="s">
        <v>64</v>
      </c>
      <c r="H2757" s="8">
        <v>0.16</v>
      </c>
      <c r="I2757" s="8">
        <v>330000</v>
      </c>
      <c r="J2757" s="8" t="str">
        <f t="shared" si="86"/>
        <v>Hoan Hao 1L_0.16</v>
      </c>
      <c r="K2757" s="8" t="str">
        <f t="shared" si="87"/>
        <v>Hoan Hao 1L_0.16_337337_C00496963</v>
      </c>
    </row>
    <row r="2758" spans="3:11" x14ac:dyDescent="0.2">
      <c r="C2758" s="8">
        <v>337337</v>
      </c>
      <c r="D2758" s="8" t="s">
        <v>1384</v>
      </c>
      <c r="E2758" s="8" t="s">
        <v>1437</v>
      </c>
      <c r="F2758" s="8" t="s">
        <v>1438</v>
      </c>
      <c r="G2758" s="8" t="s">
        <v>72</v>
      </c>
      <c r="H2758" s="8">
        <v>0.09</v>
      </c>
      <c r="I2758" s="8">
        <v>130000</v>
      </c>
      <c r="J2758" s="8" t="str">
        <f t="shared" si="86"/>
        <v>Fresh 1L_0.09</v>
      </c>
      <c r="K2758" s="8" t="str">
        <f t="shared" si="87"/>
        <v>Fresh 1L_0.09_337337_C00496964</v>
      </c>
    </row>
    <row r="2759" spans="3:11" x14ac:dyDescent="0.2">
      <c r="C2759" s="8">
        <v>337337</v>
      </c>
      <c r="D2759" s="8" t="s">
        <v>1384</v>
      </c>
      <c r="E2759" s="8" t="s">
        <v>1437</v>
      </c>
      <c r="F2759" s="8" t="s">
        <v>1438</v>
      </c>
      <c r="G2759" s="8" t="s">
        <v>64</v>
      </c>
      <c r="H2759" s="8">
        <v>0.16</v>
      </c>
      <c r="I2759" s="8">
        <v>470000</v>
      </c>
      <c r="J2759" s="8" t="str">
        <f t="shared" si="86"/>
        <v>Hoan Hao 1L_0.16</v>
      </c>
      <c r="K2759" s="8" t="str">
        <f t="shared" si="87"/>
        <v>Hoan Hao 1L_0.16_337337_C00496964</v>
      </c>
    </row>
    <row r="2760" spans="3:11" x14ac:dyDescent="0.2">
      <c r="C2760" s="8">
        <v>337337</v>
      </c>
      <c r="D2760" s="8" t="s">
        <v>1384</v>
      </c>
      <c r="E2760" s="8" t="s">
        <v>1439</v>
      </c>
      <c r="F2760" s="8" t="s">
        <v>1440</v>
      </c>
      <c r="G2760" s="8" t="s">
        <v>72</v>
      </c>
      <c r="H2760" s="8">
        <v>0.09</v>
      </c>
      <c r="I2760" s="8">
        <v>50000</v>
      </c>
      <c r="J2760" s="8" t="str">
        <f t="shared" si="86"/>
        <v>Fresh 1L_0.09</v>
      </c>
      <c r="K2760" s="8" t="str">
        <f t="shared" si="87"/>
        <v>Fresh 1L_0.09_337337_C00496965</v>
      </c>
    </row>
    <row r="2761" spans="3:11" x14ac:dyDescent="0.2">
      <c r="C2761" s="8">
        <v>337337</v>
      </c>
      <c r="D2761" s="8" t="s">
        <v>1384</v>
      </c>
      <c r="E2761" s="8" t="s">
        <v>1439</v>
      </c>
      <c r="F2761" s="8" t="s">
        <v>1440</v>
      </c>
      <c r="G2761" s="8" t="s">
        <v>64</v>
      </c>
      <c r="H2761" s="8">
        <v>0.16</v>
      </c>
      <c r="I2761" s="8">
        <v>1200000</v>
      </c>
      <c r="J2761" s="8" t="str">
        <f t="shared" si="86"/>
        <v>Hoan Hao 1L_0.16</v>
      </c>
      <c r="K2761" s="8" t="str">
        <f t="shared" si="87"/>
        <v>Hoan Hao 1L_0.16_337337_C00496965</v>
      </c>
    </row>
    <row r="2762" spans="3:11" x14ac:dyDescent="0.2">
      <c r="C2762" s="8">
        <v>337337</v>
      </c>
      <c r="D2762" s="8" t="s">
        <v>1384</v>
      </c>
      <c r="E2762" s="8" t="s">
        <v>1441</v>
      </c>
      <c r="F2762" s="8" t="s">
        <v>1442</v>
      </c>
      <c r="G2762" s="8" t="s">
        <v>72</v>
      </c>
      <c r="H2762" s="8">
        <v>0.09</v>
      </c>
      <c r="I2762" s="8">
        <v>50000</v>
      </c>
      <c r="J2762" s="8" t="str">
        <f t="shared" si="86"/>
        <v>Fresh 1L_0.09</v>
      </c>
      <c r="K2762" s="8" t="str">
        <f t="shared" si="87"/>
        <v>Fresh 1L_0.09_337337_C00496966</v>
      </c>
    </row>
    <row r="2763" spans="3:11" x14ac:dyDescent="0.2">
      <c r="C2763" s="8">
        <v>337337</v>
      </c>
      <c r="D2763" s="8" t="s">
        <v>1384</v>
      </c>
      <c r="E2763" s="8" t="s">
        <v>1441</v>
      </c>
      <c r="F2763" s="8" t="s">
        <v>1442</v>
      </c>
      <c r="G2763" s="8" t="s">
        <v>64</v>
      </c>
      <c r="H2763" s="8">
        <v>0.16</v>
      </c>
      <c r="I2763" s="8">
        <v>1000000</v>
      </c>
      <c r="J2763" s="8" t="str">
        <f t="shared" si="86"/>
        <v>Hoan Hao 1L_0.16</v>
      </c>
      <c r="K2763" s="8" t="str">
        <f t="shared" si="87"/>
        <v>Hoan Hao 1L_0.16_337337_C00496966</v>
      </c>
    </row>
    <row r="2764" spans="3:11" x14ac:dyDescent="0.2">
      <c r="C2764" s="8">
        <v>337337</v>
      </c>
      <c r="D2764" s="8" t="s">
        <v>1384</v>
      </c>
      <c r="E2764" s="8" t="s">
        <v>1443</v>
      </c>
      <c r="F2764" s="8" t="s">
        <v>494</v>
      </c>
      <c r="G2764" s="8" t="s">
        <v>25</v>
      </c>
      <c r="H2764" s="8">
        <v>0.16</v>
      </c>
      <c r="I2764" s="8">
        <v>11870000</v>
      </c>
      <c r="J2764" s="8" t="str">
        <f t="shared" si="86"/>
        <v>Fresh 110/ 180_0.16</v>
      </c>
      <c r="K2764" s="8" t="str">
        <f t="shared" si="87"/>
        <v>Fresh 110/ 180_0.16_337337_C00510556</v>
      </c>
    </row>
    <row r="2765" spans="3:11" x14ac:dyDescent="0.2">
      <c r="C2765" s="8">
        <v>337337</v>
      </c>
      <c r="D2765" s="8" t="s">
        <v>1384</v>
      </c>
      <c r="E2765" s="8" t="s">
        <v>1443</v>
      </c>
      <c r="F2765" s="8" t="s">
        <v>494</v>
      </c>
      <c r="G2765" s="8" t="s">
        <v>27</v>
      </c>
      <c r="H2765" s="8">
        <v>0.09</v>
      </c>
      <c r="I2765" s="8">
        <v>50000</v>
      </c>
      <c r="J2765" s="8" t="str">
        <f t="shared" si="86"/>
        <v>YM 110/ 170_0.09</v>
      </c>
      <c r="K2765" s="8" t="str">
        <f t="shared" si="87"/>
        <v>YM 110/ 170_0.09_337337_C00510556</v>
      </c>
    </row>
    <row r="2766" spans="3:11" x14ac:dyDescent="0.2">
      <c r="C2766" s="8">
        <v>337337</v>
      </c>
      <c r="D2766" s="8" t="s">
        <v>1384</v>
      </c>
      <c r="E2766" s="8" t="s">
        <v>1444</v>
      </c>
      <c r="F2766" s="8" t="s">
        <v>1445</v>
      </c>
      <c r="G2766" s="8" t="s">
        <v>17</v>
      </c>
      <c r="H2766" s="8">
        <v>0.13</v>
      </c>
      <c r="I2766" s="8">
        <v>670000</v>
      </c>
      <c r="J2766" s="8" t="str">
        <f t="shared" si="86"/>
        <v>CK 110/ 170_0.13</v>
      </c>
      <c r="K2766" s="8" t="str">
        <f t="shared" si="87"/>
        <v>CK 110/ 170_0.13_337337_C00523929</v>
      </c>
    </row>
    <row r="2767" spans="3:11" x14ac:dyDescent="0.2">
      <c r="C2767" s="8">
        <v>337337</v>
      </c>
      <c r="D2767" s="8" t="s">
        <v>1384</v>
      </c>
      <c r="E2767" s="8" t="s">
        <v>1444</v>
      </c>
      <c r="F2767" s="8" t="s">
        <v>1445</v>
      </c>
      <c r="G2767" s="8" t="s">
        <v>62</v>
      </c>
      <c r="H2767" s="8">
        <v>0.12</v>
      </c>
      <c r="I2767" s="8">
        <v>70000</v>
      </c>
      <c r="J2767" s="8" t="str">
        <f t="shared" si="86"/>
        <v>Cup yogurt_0.12</v>
      </c>
      <c r="K2767" s="8" t="str">
        <f t="shared" si="87"/>
        <v>Cup yogurt_0.12_337337_C00523929</v>
      </c>
    </row>
    <row r="2768" spans="3:11" x14ac:dyDescent="0.2">
      <c r="C2768" s="8">
        <v>337337</v>
      </c>
      <c r="D2768" s="8" t="s">
        <v>1384</v>
      </c>
      <c r="E2768" s="8" t="s">
        <v>1444</v>
      </c>
      <c r="F2768" s="8" t="s">
        <v>1445</v>
      </c>
      <c r="G2768" s="8" t="s">
        <v>24</v>
      </c>
      <c r="H2768" s="8">
        <v>0.14000000000000001</v>
      </c>
      <c r="I2768" s="8">
        <v>50000</v>
      </c>
      <c r="J2768" s="8" t="str">
        <f t="shared" si="86"/>
        <v>Fino_0.14</v>
      </c>
      <c r="K2768" s="8" t="str">
        <f t="shared" si="87"/>
        <v>Fino_0.14_337337_C00523929</v>
      </c>
    </row>
    <row r="2769" spans="3:11" x14ac:dyDescent="0.2">
      <c r="C2769" s="8">
        <v>337337</v>
      </c>
      <c r="D2769" s="8" t="s">
        <v>1384</v>
      </c>
      <c r="E2769" s="8" t="s">
        <v>1444</v>
      </c>
      <c r="F2769" s="8" t="s">
        <v>1445</v>
      </c>
      <c r="G2769" s="8" t="s">
        <v>25</v>
      </c>
      <c r="H2769" s="8">
        <v>0.13</v>
      </c>
      <c r="I2769" s="8">
        <v>730000</v>
      </c>
      <c r="J2769" s="8" t="str">
        <f t="shared" si="86"/>
        <v>Fresh 110/ 180_0.13</v>
      </c>
      <c r="K2769" s="8" t="str">
        <f t="shared" si="87"/>
        <v>Fresh 110/ 180_0.13_337337_C00523929</v>
      </c>
    </row>
    <row r="2770" spans="3:11" x14ac:dyDescent="0.2">
      <c r="C2770" s="8">
        <v>337337</v>
      </c>
      <c r="D2770" s="8" t="s">
        <v>1384</v>
      </c>
      <c r="E2770" s="8" t="s">
        <v>1444</v>
      </c>
      <c r="F2770" s="8" t="s">
        <v>1445</v>
      </c>
      <c r="G2770" s="8" t="s">
        <v>45</v>
      </c>
      <c r="H2770" s="8">
        <v>0.12</v>
      </c>
      <c r="I2770" s="8">
        <v>330000</v>
      </c>
      <c r="J2770" s="8" t="str">
        <f t="shared" si="86"/>
        <v>Fristi LAD_0.12</v>
      </c>
      <c r="K2770" s="8" t="str">
        <f t="shared" si="87"/>
        <v>Fristi LAD_0.12_337337_C00523929</v>
      </c>
    </row>
    <row r="2771" spans="3:11" x14ac:dyDescent="0.2">
      <c r="C2771" s="8">
        <v>337337</v>
      </c>
      <c r="D2771" s="8" t="s">
        <v>1384</v>
      </c>
      <c r="E2771" s="8" t="s">
        <v>1444</v>
      </c>
      <c r="F2771" s="8" t="s">
        <v>1445</v>
      </c>
      <c r="G2771" s="8" t="s">
        <v>64</v>
      </c>
      <c r="H2771" s="8">
        <v>0.1</v>
      </c>
      <c r="I2771" s="8">
        <v>50000</v>
      </c>
      <c r="J2771" s="8" t="str">
        <f t="shared" si="86"/>
        <v>Hoan Hao 1L_0.1</v>
      </c>
      <c r="K2771" s="8" t="str">
        <f t="shared" si="87"/>
        <v>Hoan Hao 1L_0.1_337337_C00523929</v>
      </c>
    </row>
    <row r="2772" spans="3:11" x14ac:dyDescent="0.2">
      <c r="C2772" s="8">
        <v>337337</v>
      </c>
      <c r="D2772" s="8" t="s">
        <v>1384</v>
      </c>
      <c r="E2772" s="8" t="s">
        <v>1444</v>
      </c>
      <c r="F2772" s="8" t="s">
        <v>1445</v>
      </c>
      <c r="G2772" s="8" t="s">
        <v>26</v>
      </c>
      <c r="H2772" s="8">
        <v>0.1</v>
      </c>
      <c r="I2772" s="8">
        <v>70000</v>
      </c>
      <c r="J2772" s="8" t="str">
        <f t="shared" si="86"/>
        <v>Ovaltine 110/ 180_0.1</v>
      </c>
      <c r="K2772" s="8" t="str">
        <f t="shared" si="87"/>
        <v>Ovaltine 110/ 180_0.1_337337_C00523929</v>
      </c>
    </row>
    <row r="2773" spans="3:11" x14ac:dyDescent="0.2">
      <c r="C2773" s="8">
        <v>337337</v>
      </c>
      <c r="D2773" s="8" t="s">
        <v>1384</v>
      </c>
      <c r="E2773" s="8" t="s">
        <v>1444</v>
      </c>
      <c r="F2773" s="8" t="s">
        <v>1445</v>
      </c>
      <c r="G2773" s="8" t="s">
        <v>27</v>
      </c>
      <c r="H2773" s="8">
        <v>0.12</v>
      </c>
      <c r="I2773" s="8">
        <v>270000</v>
      </c>
      <c r="J2773" s="8" t="str">
        <f t="shared" si="86"/>
        <v>YM 110/ 170_0.12</v>
      </c>
      <c r="K2773" s="8" t="str">
        <f t="shared" si="87"/>
        <v>YM 110/ 170_0.12_337337_C00523929</v>
      </c>
    </row>
    <row r="2774" spans="3:11" x14ac:dyDescent="0.2">
      <c r="C2774" s="8">
        <v>337337</v>
      </c>
      <c r="D2774" s="8" t="s">
        <v>1384</v>
      </c>
      <c r="E2774" s="8" t="s">
        <v>1446</v>
      </c>
      <c r="F2774" s="8" t="s">
        <v>1447</v>
      </c>
      <c r="G2774" s="8" t="s">
        <v>62</v>
      </c>
      <c r="H2774" s="8">
        <v>0.1</v>
      </c>
      <c r="I2774" s="8">
        <v>70000</v>
      </c>
      <c r="J2774" s="8" t="str">
        <f t="shared" si="86"/>
        <v>Cup yogurt_0.1</v>
      </c>
      <c r="K2774" s="8" t="str">
        <f t="shared" si="87"/>
        <v>Cup yogurt_0.1_337337_C00523930</v>
      </c>
    </row>
    <row r="2775" spans="3:11" x14ac:dyDescent="0.2">
      <c r="C2775" s="8">
        <v>337337</v>
      </c>
      <c r="D2775" s="8" t="s">
        <v>1384</v>
      </c>
      <c r="E2775" s="8" t="s">
        <v>1446</v>
      </c>
      <c r="F2775" s="8" t="s">
        <v>1447</v>
      </c>
      <c r="G2775" s="8" t="s">
        <v>63</v>
      </c>
      <c r="H2775" s="8">
        <v>0.08</v>
      </c>
      <c r="I2775" s="8">
        <v>70000</v>
      </c>
      <c r="J2775" s="8" t="str">
        <f t="shared" si="86"/>
        <v>DL Organic_0.08</v>
      </c>
      <c r="K2775" s="8" t="str">
        <f t="shared" si="87"/>
        <v>DL Organic_0.08_337337_C00523930</v>
      </c>
    </row>
    <row r="2776" spans="3:11" x14ac:dyDescent="0.2">
      <c r="C2776" s="8">
        <v>337337</v>
      </c>
      <c r="D2776" s="8" t="s">
        <v>1384</v>
      </c>
      <c r="E2776" s="8" t="s">
        <v>1446</v>
      </c>
      <c r="F2776" s="8" t="s">
        <v>1447</v>
      </c>
      <c r="G2776" s="8" t="s">
        <v>25</v>
      </c>
      <c r="H2776" s="8">
        <v>0.13</v>
      </c>
      <c r="I2776" s="8">
        <v>200000</v>
      </c>
      <c r="J2776" s="8" t="str">
        <f t="shared" si="86"/>
        <v>Fresh 110/ 180_0.13</v>
      </c>
      <c r="K2776" s="8" t="str">
        <f t="shared" si="87"/>
        <v>Fresh 110/ 180_0.13_337337_C00523930</v>
      </c>
    </row>
    <row r="2777" spans="3:11" x14ac:dyDescent="0.2">
      <c r="C2777" s="8">
        <v>337337</v>
      </c>
      <c r="D2777" s="8" t="s">
        <v>1384</v>
      </c>
      <c r="E2777" s="8" t="s">
        <v>1446</v>
      </c>
      <c r="F2777" s="8" t="s">
        <v>1447</v>
      </c>
      <c r="G2777" s="8" t="s">
        <v>45</v>
      </c>
      <c r="H2777" s="8">
        <v>0.08</v>
      </c>
      <c r="I2777" s="8">
        <v>130000</v>
      </c>
      <c r="J2777" s="8" t="str">
        <f t="shared" si="86"/>
        <v>Fristi LAD_0.08</v>
      </c>
      <c r="K2777" s="8" t="str">
        <f t="shared" si="87"/>
        <v>Fristi LAD_0.08_337337_C00523930</v>
      </c>
    </row>
    <row r="2778" spans="3:11" x14ac:dyDescent="0.2">
      <c r="C2778" s="8">
        <v>337337</v>
      </c>
      <c r="D2778" s="8" t="s">
        <v>1384</v>
      </c>
      <c r="E2778" s="8" t="s">
        <v>1446</v>
      </c>
      <c r="F2778" s="8" t="s">
        <v>1447</v>
      </c>
      <c r="G2778" s="8" t="s">
        <v>64</v>
      </c>
      <c r="H2778" s="8">
        <v>0.08</v>
      </c>
      <c r="I2778" s="8">
        <v>50000</v>
      </c>
      <c r="J2778" s="8" t="str">
        <f t="shared" si="86"/>
        <v>Hoan Hao 1L_0.08</v>
      </c>
      <c r="K2778" s="8" t="str">
        <f t="shared" si="87"/>
        <v>Hoan Hao 1L_0.08_337337_C00523930</v>
      </c>
    </row>
    <row r="2779" spans="3:11" x14ac:dyDescent="0.2">
      <c r="C2779" s="8">
        <v>337337</v>
      </c>
      <c r="D2779" s="8" t="s">
        <v>1384</v>
      </c>
      <c r="E2779" s="8" t="s">
        <v>1446</v>
      </c>
      <c r="F2779" s="8" t="s">
        <v>1447</v>
      </c>
      <c r="G2779" s="8" t="s">
        <v>65</v>
      </c>
      <c r="H2779" s="8">
        <v>0.06</v>
      </c>
      <c r="I2779" s="8">
        <v>200000</v>
      </c>
      <c r="J2779" s="8" t="str">
        <f t="shared" si="86"/>
        <v>Hoan Hao Tin_0.06</v>
      </c>
      <c r="K2779" s="8" t="str">
        <f t="shared" si="87"/>
        <v>Hoan Hao Tin_0.06_337337_C00523930</v>
      </c>
    </row>
    <row r="2780" spans="3:11" x14ac:dyDescent="0.2">
      <c r="C2780" s="8">
        <v>337337</v>
      </c>
      <c r="D2780" s="8" t="s">
        <v>1384</v>
      </c>
      <c r="E2780" s="8" t="s">
        <v>1448</v>
      </c>
      <c r="F2780" s="8" t="s">
        <v>1449</v>
      </c>
      <c r="G2780" s="8" t="s">
        <v>62</v>
      </c>
      <c r="H2780" s="8">
        <v>0.1</v>
      </c>
      <c r="I2780" s="8">
        <v>70000</v>
      </c>
      <c r="J2780" s="8" t="str">
        <f t="shared" si="86"/>
        <v>Cup yogurt_0.1</v>
      </c>
      <c r="K2780" s="8" t="str">
        <f t="shared" si="87"/>
        <v>Cup yogurt_0.1_337337_C00523931</v>
      </c>
    </row>
    <row r="2781" spans="3:11" x14ac:dyDescent="0.2">
      <c r="C2781" s="8">
        <v>337337</v>
      </c>
      <c r="D2781" s="8" t="s">
        <v>1384</v>
      </c>
      <c r="E2781" s="8" t="s">
        <v>1448</v>
      </c>
      <c r="F2781" s="8" t="s">
        <v>1449</v>
      </c>
      <c r="G2781" s="8" t="s">
        <v>63</v>
      </c>
      <c r="H2781" s="8">
        <v>0.08</v>
      </c>
      <c r="I2781" s="8">
        <v>70000</v>
      </c>
      <c r="J2781" s="8" t="str">
        <f t="shared" si="86"/>
        <v>DL Organic_0.08</v>
      </c>
      <c r="K2781" s="8" t="str">
        <f t="shared" si="87"/>
        <v>DL Organic_0.08_337337_C00523931</v>
      </c>
    </row>
    <row r="2782" spans="3:11" x14ac:dyDescent="0.2">
      <c r="C2782" s="8">
        <v>337337</v>
      </c>
      <c r="D2782" s="8" t="s">
        <v>1384</v>
      </c>
      <c r="E2782" s="8" t="s">
        <v>1448</v>
      </c>
      <c r="F2782" s="8" t="s">
        <v>1449</v>
      </c>
      <c r="G2782" s="8" t="s">
        <v>25</v>
      </c>
      <c r="H2782" s="8">
        <v>0.13</v>
      </c>
      <c r="I2782" s="8">
        <v>130000</v>
      </c>
      <c r="J2782" s="8" t="str">
        <f t="shared" si="86"/>
        <v>Fresh 110/ 180_0.13</v>
      </c>
      <c r="K2782" s="8" t="str">
        <f t="shared" si="87"/>
        <v>Fresh 110/ 180_0.13_337337_C00523931</v>
      </c>
    </row>
    <row r="2783" spans="3:11" x14ac:dyDescent="0.2">
      <c r="C2783" s="8">
        <v>337337</v>
      </c>
      <c r="D2783" s="8" t="s">
        <v>1384</v>
      </c>
      <c r="E2783" s="8" t="s">
        <v>1448</v>
      </c>
      <c r="F2783" s="8" t="s">
        <v>1449</v>
      </c>
      <c r="G2783" s="8" t="s">
        <v>45</v>
      </c>
      <c r="H2783" s="8">
        <v>0.08</v>
      </c>
      <c r="I2783" s="8">
        <v>270000</v>
      </c>
      <c r="J2783" s="8" t="str">
        <f t="shared" si="86"/>
        <v>Fristi LAD_0.08</v>
      </c>
      <c r="K2783" s="8" t="str">
        <f t="shared" si="87"/>
        <v>Fristi LAD_0.08_337337_C00523931</v>
      </c>
    </row>
    <row r="2784" spans="3:11" x14ac:dyDescent="0.2">
      <c r="C2784" s="8">
        <v>337337</v>
      </c>
      <c r="D2784" s="8" t="s">
        <v>1384</v>
      </c>
      <c r="E2784" s="8" t="s">
        <v>1448</v>
      </c>
      <c r="F2784" s="8" t="s">
        <v>1449</v>
      </c>
      <c r="G2784" s="8" t="s">
        <v>64</v>
      </c>
      <c r="H2784" s="8">
        <v>0.08</v>
      </c>
      <c r="I2784" s="8">
        <v>50000</v>
      </c>
      <c r="J2784" s="8" t="str">
        <f t="shared" si="86"/>
        <v>Hoan Hao 1L_0.08</v>
      </c>
      <c r="K2784" s="8" t="str">
        <f t="shared" si="87"/>
        <v>Hoan Hao 1L_0.08_337337_C00523931</v>
      </c>
    </row>
    <row r="2785" spans="3:11" x14ac:dyDescent="0.2">
      <c r="C2785" s="8">
        <v>337337</v>
      </c>
      <c r="D2785" s="8" t="s">
        <v>1384</v>
      </c>
      <c r="E2785" s="8" t="s">
        <v>1448</v>
      </c>
      <c r="F2785" s="8" t="s">
        <v>1449</v>
      </c>
      <c r="G2785" s="8" t="s">
        <v>65</v>
      </c>
      <c r="H2785" s="8">
        <v>0.06</v>
      </c>
      <c r="I2785" s="8">
        <v>200000</v>
      </c>
      <c r="J2785" s="8" t="str">
        <f t="shared" si="86"/>
        <v>Hoan Hao Tin_0.06</v>
      </c>
      <c r="K2785" s="8" t="str">
        <f t="shared" si="87"/>
        <v>Hoan Hao Tin_0.06_337337_C00523931</v>
      </c>
    </row>
    <row r="2786" spans="3:11" x14ac:dyDescent="0.2">
      <c r="C2786" s="8">
        <v>337337</v>
      </c>
      <c r="D2786" s="8" t="s">
        <v>1384</v>
      </c>
      <c r="E2786" s="8" t="s">
        <v>1450</v>
      </c>
      <c r="F2786" s="8" t="s">
        <v>1451</v>
      </c>
      <c r="G2786" s="8" t="s">
        <v>62</v>
      </c>
      <c r="H2786" s="8">
        <v>0.1</v>
      </c>
      <c r="I2786" s="8">
        <v>70000</v>
      </c>
      <c r="J2786" s="8" t="str">
        <f t="shared" si="86"/>
        <v>Cup yogurt_0.1</v>
      </c>
      <c r="K2786" s="8" t="str">
        <f t="shared" si="87"/>
        <v>Cup yogurt_0.1_337337_C00523932</v>
      </c>
    </row>
    <row r="2787" spans="3:11" x14ac:dyDescent="0.2">
      <c r="C2787" s="8">
        <v>337337</v>
      </c>
      <c r="D2787" s="8" t="s">
        <v>1384</v>
      </c>
      <c r="E2787" s="8" t="s">
        <v>1450</v>
      </c>
      <c r="F2787" s="8" t="s">
        <v>1451</v>
      </c>
      <c r="G2787" s="8" t="s">
        <v>25</v>
      </c>
      <c r="H2787" s="8">
        <v>0.13</v>
      </c>
      <c r="I2787" s="8">
        <v>130000</v>
      </c>
      <c r="J2787" s="8" t="str">
        <f t="shared" si="86"/>
        <v>Fresh 110/ 180_0.13</v>
      </c>
      <c r="K2787" s="8" t="str">
        <f t="shared" si="87"/>
        <v>Fresh 110/ 180_0.13_337337_C00523932</v>
      </c>
    </row>
    <row r="2788" spans="3:11" x14ac:dyDescent="0.2">
      <c r="C2788" s="8">
        <v>337337</v>
      </c>
      <c r="D2788" s="8" t="s">
        <v>1384</v>
      </c>
      <c r="E2788" s="8" t="s">
        <v>1450</v>
      </c>
      <c r="F2788" s="8" t="s">
        <v>1451</v>
      </c>
      <c r="G2788" s="8" t="s">
        <v>45</v>
      </c>
      <c r="H2788" s="8">
        <v>0.08</v>
      </c>
      <c r="I2788" s="8">
        <v>130000</v>
      </c>
      <c r="J2788" s="8" t="str">
        <f t="shared" si="86"/>
        <v>Fristi LAD_0.08</v>
      </c>
      <c r="K2788" s="8" t="str">
        <f t="shared" si="87"/>
        <v>Fristi LAD_0.08_337337_C00523932</v>
      </c>
    </row>
    <row r="2789" spans="3:11" x14ac:dyDescent="0.2">
      <c r="C2789" s="8">
        <v>337337</v>
      </c>
      <c r="D2789" s="8" t="s">
        <v>1384</v>
      </c>
      <c r="E2789" s="8" t="s">
        <v>1450</v>
      </c>
      <c r="F2789" s="8" t="s">
        <v>1451</v>
      </c>
      <c r="G2789" s="8" t="s">
        <v>64</v>
      </c>
      <c r="H2789" s="8">
        <v>0.08</v>
      </c>
      <c r="I2789" s="8">
        <v>50000</v>
      </c>
      <c r="J2789" s="8" t="str">
        <f t="shared" si="86"/>
        <v>Hoan Hao 1L_0.08</v>
      </c>
      <c r="K2789" s="8" t="str">
        <f t="shared" si="87"/>
        <v>Hoan Hao 1L_0.08_337337_C00523932</v>
      </c>
    </row>
    <row r="2790" spans="3:11" x14ac:dyDescent="0.2">
      <c r="C2790" s="8">
        <v>337337</v>
      </c>
      <c r="D2790" s="8" t="s">
        <v>1384</v>
      </c>
      <c r="E2790" s="8" t="s">
        <v>1450</v>
      </c>
      <c r="F2790" s="8" t="s">
        <v>1451</v>
      </c>
      <c r="G2790" s="8" t="s">
        <v>65</v>
      </c>
      <c r="H2790" s="8">
        <v>0.06</v>
      </c>
      <c r="I2790" s="8">
        <v>70000</v>
      </c>
      <c r="J2790" s="8" t="str">
        <f t="shared" si="86"/>
        <v>Hoan Hao Tin_0.06</v>
      </c>
      <c r="K2790" s="8" t="str">
        <f t="shared" si="87"/>
        <v>Hoan Hao Tin_0.06_337337_C00523932</v>
      </c>
    </row>
    <row r="2791" spans="3:11" x14ac:dyDescent="0.2">
      <c r="C2791" s="8">
        <v>337337</v>
      </c>
      <c r="D2791" s="8" t="s">
        <v>1384</v>
      </c>
      <c r="E2791" s="8" t="s">
        <v>1452</v>
      </c>
      <c r="F2791" s="8" t="s">
        <v>1453</v>
      </c>
      <c r="G2791" s="8" t="s">
        <v>62</v>
      </c>
      <c r="H2791" s="8">
        <v>0.1</v>
      </c>
      <c r="I2791" s="8">
        <v>50000</v>
      </c>
      <c r="J2791" s="8" t="str">
        <f t="shared" si="86"/>
        <v>Cup yogurt_0.1</v>
      </c>
      <c r="K2791" s="8" t="str">
        <f t="shared" si="87"/>
        <v>Cup yogurt_0.1_337337_C00523937</v>
      </c>
    </row>
    <row r="2792" spans="3:11" x14ac:dyDescent="0.2">
      <c r="C2792" s="8">
        <v>337337</v>
      </c>
      <c r="D2792" s="8" t="s">
        <v>1384</v>
      </c>
      <c r="E2792" s="8" t="s">
        <v>1452</v>
      </c>
      <c r="F2792" s="8" t="s">
        <v>1453</v>
      </c>
      <c r="G2792" s="8" t="s">
        <v>25</v>
      </c>
      <c r="H2792" s="8">
        <v>0.13</v>
      </c>
      <c r="I2792" s="8">
        <v>50000</v>
      </c>
      <c r="J2792" s="8" t="str">
        <f t="shared" si="86"/>
        <v>Fresh 110/ 180_0.13</v>
      </c>
      <c r="K2792" s="8" t="str">
        <f t="shared" si="87"/>
        <v>Fresh 110/ 180_0.13_337337_C00523937</v>
      </c>
    </row>
    <row r="2793" spans="3:11" x14ac:dyDescent="0.2">
      <c r="C2793" s="8">
        <v>337337</v>
      </c>
      <c r="D2793" s="8" t="s">
        <v>1384</v>
      </c>
      <c r="E2793" s="8" t="s">
        <v>1452</v>
      </c>
      <c r="F2793" s="8" t="s">
        <v>1453</v>
      </c>
      <c r="G2793" s="8" t="s">
        <v>45</v>
      </c>
      <c r="H2793" s="8">
        <v>0.08</v>
      </c>
      <c r="I2793" s="8">
        <v>50000</v>
      </c>
      <c r="J2793" s="8" t="str">
        <f t="shared" si="86"/>
        <v>Fristi LAD_0.08</v>
      </c>
      <c r="K2793" s="8" t="str">
        <f t="shared" si="87"/>
        <v>Fristi LAD_0.08_337337_C00523937</v>
      </c>
    </row>
    <row r="2794" spans="3:11" x14ac:dyDescent="0.2">
      <c r="C2794" s="8">
        <v>337337</v>
      </c>
      <c r="D2794" s="8" t="s">
        <v>1384</v>
      </c>
      <c r="E2794" s="8" t="s">
        <v>1452</v>
      </c>
      <c r="F2794" s="8" t="s">
        <v>1453</v>
      </c>
      <c r="G2794" s="8" t="s">
        <v>64</v>
      </c>
      <c r="H2794" s="8">
        <v>0.08</v>
      </c>
      <c r="I2794" s="8">
        <v>50000</v>
      </c>
      <c r="J2794" s="8" t="str">
        <f t="shared" si="86"/>
        <v>Hoan Hao 1L_0.08</v>
      </c>
      <c r="K2794" s="8" t="str">
        <f t="shared" si="87"/>
        <v>Hoan Hao 1L_0.08_337337_C00523937</v>
      </c>
    </row>
    <row r="2795" spans="3:11" x14ac:dyDescent="0.2">
      <c r="C2795" s="8">
        <v>337337</v>
      </c>
      <c r="D2795" s="8" t="s">
        <v>1384</v>
      </c>
      <c r="E2795" s="8" t="s">
        <v>1452</v>
      </c>
      <c r="F2795" s="8" t="s">
        <v>1453</v>
      </c>
      <c r="G2795" s="8" t="s">
        <v>65</v>
      </c>
      <c r="H2795" s="8">
        <v>0.06</v>
      </c>
      <c r="I2795" s="8">
        <v>50000</v>
      </c>
      <c r="J2795" s="8" t="str">
        <f t="shared" si="86"/>
        <v>Hoan Hao Tin_0.06</v>
      </c>
      <c r="K2795" s="8" t="str">
        <f t="shared" si="87"/>
        <v>Hoan Hao Tin_0.06_337337_C00523937</v>
      </c>
    </row>
    <row r="2796" spans="3:11" x14ac:dyDescent="0.2">
      <c r="C2796" s="8">
        <v>337337</v>
      </c>
      <c r="D2796" s="8" t="s">
        <v>1384</v>
      </c>
      <c r="E2796" s="8" t="s">
        <v>1454</v>
      </c>
      <c r="F2796" s="8" t="s">
        <v>1455</v>
      </c>
      <c r="G2796" s="8" t="s">
        <v>62</v>
      </c>
      <c r="H2796" s="8">
        <v>0.1</v>
      </c>
      <c r="I2796" s="8">
        <v>70000</v>
      </c>
      <c r="J2796" s="8" t="str">
        <f t="shared" si="86"/>
        <v>Cup yogurt_0.1</v>
      </c>
      <c r="K2796" s="8" t="str">
        <f t="shared" si="87"/>
        <v>Cup yogurt_0.1_337337_C00523940</v>
      </c>
    </row>
    <row r="2797" spans="3:11" x14ac:dyDescent="0.2">
      <c r="C2797" s="8">
        <v>337337</v>
      </c>
      <c r="D2797" s="8" t="s">
        <v>1384</v>
      </c>
      <c r="E2797" s="8" t="s">
        <v>1454</v>
      </c>
      <c r="F2797" s="8" t="s">
        <v>1455</v>
      </c>
      <c r="G2797" s="8" t="s">
        <v>25</v>
      </c>
      <c r="H2797" s="8">
        <v>0.13</v>
      </c>
      <c r="I2797" s="8">
        <v>200000</v>
      </c>
      <c r="J2797" s="8" t="str">
        <f t="shared" si="86"/>
        <v>Fresh 110/ 180_0.13</v>
      </c>
      <c r="K2797" s="8" t="str">
        <f t="shared" si="87"/>
        <v>Fresh 110/ 180_0.13_337337_C00523940</v>
      </c>
    </row>
    <row r="2798" spans="3:11" x14ac:dyDescent="0.2">
      <c r="C2798" s="8">
        <v>337337</v>
      </c>
      <c r="D2798" s="8" t="s">
        <v>1384</v>
      </c>
      <c r="E2798" s="8" t="s">
        <v>1454</v>
      </c>
      <c r="F2798" s="8" t="s">
        <v>1455</v>
      </c>
      <c r="G2798" s="8" t="s">
        <v>45</v>
      </c>
      <c r="H2798" s="8">
        <v>0.08</v>
      </c>
      <c r="I2798" s="8">
        <v>200000</v>
      </c>
      <c r="J2798" s="8" t="str">
        <f t="shared" si="86"/>
        <v>Fristi LAD_0.08</v>
      </c>
      <c r="K2798" s="8" t="str">
        <f t="shared" si="87"/>
        <v>Fristi LAD_0.08_337337_C00523940</v>
      </c>
    </row>
    <row r="2799" spans="3:11" x14ac:dyDescent="0.2">
      <c r="C2799" s="8">
        <v>337337</v>
      </c>
      <c r="D2799" s="8" t="s">
        <v>1384</v>
      </c>
      <c r="E2799" s="8" t="s">
        <v>1454</v>
      </c>
      <c r="F2799" s="8" t="s">
        <v>1455</v>
      </c>
      <c r="G2799" s="8" t="s">
        <v>64</v>
      </c>
      <c r="H2799" s="8">
        <v>0.08</v>
      </c>
      <c r="I2799" s="8">
        <v>50000</v>
      </c>
      <c r="J2799" s="8" t="str">
        <f t="shared" si="86"/>
        <v>Hoan Hao 1L_0.08</v>
      </c>
      <c r="K2799" s="8" t="str">
        <f t="shared" si="87"/>
        <v>Hoan Hao 1L_0.08_337337_C00523940</v>
      </c>
    </row>
    <row r="2800" spans="3:11" x14ac:dyDescent="0.2">
      <c r="C2800" s="8">
        <v>337337</v>
      </c>
      <c r="D2800" s="8" t="s">
        <v>1384</v>
      </c>
      <c r="E2800" s="8" t="s">
        <v>1454</v>
      </c>
      <c r="F2800" s="8" t="s">
        <v>1455</v>
      </c>
      <c r="G2800" s="8" t="s">
        <v>65</v>
      </c>
      <c r="H2800" s="8">
        <v>0.06</v>
      </c>
      <c r="I2800" s="8">
        <v>200000</v>
      </c>
      <c r="J2800" s="8" t="str">
        <f t="shared" si="86"/>
        <v>Hoan Hao Tin_0.06</v>
      </c>
      <c r="K2800" s="8" t="str">
        <f t="shared" si="87"/>
        <v>Hoan Hao Tin_0.06_337337_C00523940</v>
      </c>
    </row>
    <row r="2801" spans="3:11" x14ac:dyDescent="0.2">
      <c r="C2801" s="8">
        <v>337337</v>
      </c>
      <c r="D2801" s="8" t="s">
        <v>1384</v>
      </c>
      <c r="E2801" s="8" t="s">
        <v>1456</v>
      </c>
      <c r="F2801" s="8" t="s">
        <v>1457</v>
      </c>
      <c r="G2801" s="8" t="s">
        <v>62</v>
      </c>
      <c r="H2801" s="8">
        <v>0.1</v>
      </c>
      <c r="I2801" s="8">
        <v>50000</v>
      </c>
      <c r="J2801" s="8" t="str">
        <f t="shared" si="86"/>
        <v>Cup yogurt_0.1</v>
      </c>
      <c r="K2801" s="8" t="str">
        <f t="shared" si="87"/>
        <v>Cup yogurt_0.1_337337_C00523942</v>
      </c>
    </row>
    <row r="2802" spans="3:11" x14ac:dyDescent="0.2">
      <c r="C2802" s="8">
        <v>337337</v>
      </c>
      <c r="D2802" s="8" t="s">
        <v>1384</v>
      </c>
      <c r="E2802" s="8" t="s">
        <v>1456</v>
      </c>
      <c r="F2802" s="8" t="s">
        <v>1457</v>
      </c>
      <c r="G2802" s="8" t="s">
        <v>25</v>
      </c>
      <c r="H2802" s="8">
        <v>0.13</v>
      </c>
      <c r="I2802" s="8">
        <v>200000</v>
      </c>
      <c r="J2802" s="8" t="str">
        <f t="shared" si="86"/>
        <v>Fresh 110/ 180_0.13</v>
      </c>
      <c r="K2802" s="8" t="str">
        <f t="shared" si="87"/>
        <v>Fresh 110/ 180_0.13_337337_C00523942</v>
      </c>
    </row>
    <row r="2803" spans="3:11" x14ac:dyDescent="0.2">
      <c r="C2803" s="8">
        <v>337337</v>
      </c>
      <c r="D2803" s="8" t="s">
        <v>1384</v>
      </c>
      <c r="E2803" s="8" t="s">
        <v>1456</v>
      </c>
      <c r="F2803" s="8" t="s">
        <v>1457</v>
      </c>
      <c r="G2803" s="8" t="s">
        <v>45</v>
      </c>
      <c r="H2803" s="8">
        <v>0.08</v>
      </c>
      <c r="I2803" s="8">
        <v>200000</v>
      </c>
      <c r="J2803" s="8" t="str">
        <f t="shared" si="86"/>
        <v>Fristi LAD_0.08</v>
      </c>
      <c r="K2803" s="8" t="str">
        <f t="shared" si="87"/>
        <v>Fristi LAD_0.08_337337_C00523942</v>
      </c>
    </row>
    <row r="2804" spans="3:11" x14ac:dyDescent="0.2">
      <c r="C2804" s="8">
        <v>337337</v>
      </c>
      <c r="D2804" s="8" t="s">
        <v>1384</v>
      </c>
      <c r="E2804" s="8" t="s">
        <v>1456</v>
      </c>
      <c r="F2804" s="8" t="s">
        <v>1457</v>
      </c>
      <c r="G2804" s="8" t="s">
        <v>64</v>
      </c>
      <c r="H2804" s="8">
        <v>0.08</v>
      </c>
      <c r="I2804" s="8">
        <v>50000</v>
      </c>
      <c r="J2804" s="8" t="str">
        <f t="shared" si="86"/>
        <v>Hoan Hao 1L_0.08</v>
      </c>
      <c r="K2804" s="8" t="str">
        <f t="shared" si="87"/>
        <v>Hoan Hao 1L_0.08_337337_C00523942</v>
      </c>
    </row>
    <row r="2805" spans="3:11" x14ac:dyDescent="0.2">
      <c r="C2805" s="8">
        <v>337337</v>
      </c>
      <c r="D2805" s="8" t="s">
        <v>1384</v>
      </c>
      <c r="E2805" s="8" t="s">
        <v>1456</v>
      </c>
      <c r="F2805" s="8" t="s">
        <v>1457</v>
      </c>
      <c r="G2805" s="8" t="s">
        <v>65</v>
      </c>
      <c r="H2805" s="8">
        <v>0.06</v>
      </c>
      <c r="I2805" s="8">
        <v>200000</v>
      </c>
      <c r="J2805" s="8" t="str">
        <f t="shared" si="86"/>
        <v>Hoan Hao Tin_0.06</v>
      </c>
      <c r="K2805" s="8" t="str">
        <f t="shared" si="87"/>
        <v>Hoan Hao Tin_0.06_337337_C00523942</v>
      </c>
    </row>
    <row r="2806" spans="3:11" x14ac:dyDescent="0.2">
      <c r="C2806" s="8">
        <v>337337</v>
      </c>
      <c r="D2806" s="8" t="s">
        <v>1384</v>
      </c>
      <c r="E2806" s="8" t="s">
        <v>1458</v>
      </c>
      <c r="F2806" s="8" t="s">
        <v>1459</v>
      </c>
      <c r="G2806" s="8" t="s">
        <v>62</v>
      </c>
      <c r="H2806" s="8">
        <v>0.1</v>
      </c>
      <c r="I2806" s="8">
        <v>50000</v>
      </c>
      <c r="J2806" s="8" t="str">
        <f t="shared" si="86"/>
        <v>Cup yogurt_0.1</v>
      </c>
      <c r="K2806" s="8" t="str">
        <f t="shared" si="87"/>
        <v>Cup yogurt_0.1_337337_C00523946</v>
      </c>
    </row>
    <row r="2807" spans="3:11" x14ac:dyDescent="0.2">
      <c r="C2807" s="8">
        <v>337337</v>
      </c>
      <c r="D2807" s="8" t="s">
        <v>1384</v>
      </c>
      <c r="E2807" s="8" t="s">
        <v>1458</v>
      </c>
      <c r="F2807" s="8" t="s">
        <v>1459</v>
      </c>
      <c r="G2807" s="8" t="s">
        <v>25</v>
      </c>
      <c r="H2807" s="8">
        <v>0.13</v>
      </c>
      <c r="I2807" s="8">
        <v>70000</v>
      </c>
      <c r="J2807" s="8" t="str">
        <f t="shared" si="86"/>
        <v>Fresh 110/ 180_0.13</v>
      </c>
      <c r="K2807" s="8" t="str">
        <f t="shared" si="87"/>
        <v>Fresh 110/ 180_0.13_337337_C00523946</v>
      </c>
    </row>
    <row r="2808" spans="3:11" x14ac:dyDescent="0.2">
      <c r="C2808" s="8">
        <v>337337</v>
      </c>
      <c r="D2808" s="8" t="s">
        <v>1384</v>
      </c>
      <c r="E2808" s="8" t="s">
        <v>1458</v>
      </c>
      <c r="F2808" s="8" t="s">
        <v>1459</v>
      </c>
      <c r="G2808" s="8" t="s">
        <v>45</v>
      </c>
      <c r="H2808" s="8">
        <v>0.08</v>
      </c>
      <c r="I2808" s="8">
        <v>130000</v>
      </c>
      <c r="J2808" s="8" t="str">
        <f t="shared" si="86"/>
        <v>Fristi LAD_0.08</v>
      </c>
      <c r="K2808" s="8" t="str">
        <f t="shared" si="87"/>
        <v>Fristi LAD_0.08_337337_C00523946</v>
      </c>
    </row>
    <row r="2809" spans="3:11" x14ac:dyDescent="0.2">
      <c r="C2809" s="8">
        <v>337337</v>
      </c>
      <c r="D2809" s="8" t="s">
        <v>1384</v>
      </c>
      <c r="E2809" s="8" t="s">
        <v>1458</v>
      </c>
      <c r="F2809" s="8" t="s">
        <v>1459</v>
      </c>
      <c r="G2809" s="8" t="s">
        <v>64</v>
      </c>
      <c r="H2809" s="8">
        <v>0.08</v>
      </c>
      <c r="I2809" s="8">
        <v>50000</v>
      </c>
      <c r="J2809" s="8" t="str">
        <f t="shared" si="86"/>
        <v>Hoan Hao 1L_0.08</v>
      </c>
      <c r="K2809" s="8" t="str">
        <f t="shared" si="87"/>
        <v>Hoan Hao 1L_0.08_337337_C00523946</v>
      </c>
    </row>
    <row r="2810" spans="3:11" x14ac:dyDescent="0.2">
      <c r="C2810" s="8">
        <v>337337</v>
      </c>
      <c r="D2810" s="8" t="s">
        <v>1384</v>
      </c>
      <c r="E2810" s="8" t="s">
        <v>1458</v>
      </c>
      <c r="F2810" s="8" t="s">
        <v>1459</v>
      </c>
      <c r="G2810" s="8" t="s">
        <v>65</v>
      </c>
      <c r="H2810" s="8">
        <v>0.06</v>
      </c>
      <c r="I2810" s="8">
        <v>130000</v>
      </c>
      <c r="J2810" s="8" t="str">
        <f t="shared" si="86"/>
        <v>Hoan Hao Tin_0.06</v>
      </c>
      <c r="K2810" s="8" t="str">
        <f t="shared" si="87"/>
        <v>Hoan Hao Tin_0.06_337337_C00523946</v>
      </c>
    </row>
    <row r="2811" spans="3:11" x14ac:dyDescent="0.2">
      <c r="C2811" s="8">
        <v>337337</v>
      </c>
      <c r="D2811" s="8" t="s">
        <v>1384</v>
      </c>
      <c r="E2811" s="8" t="s">
        <v>1460</v>
      </c>
      <c r="F2811" s="8" t="s">
        <v>1461</v>
      </c>
      <c r="G2811" s="8" t="s">
        <v>24</v>
      </c>
      <c r="H2811" s="8">
        <v>0.08</v>
      </c>
      <c r="I2811" s="8">
        <v>50000</v>
      </c>
      <c r="J2811" s="8" t="str">
        <f t="shared" si="86"/>
        <v>Fino_0.08</v>
      </c>
      <c r="K2811" s="8" t="str">
        <f t="shared" si="87"/>
        <v>Fino_0.08_337337_C00524633</v>
      </c>
    </row>
    <row r="2812" spans="3:11" x14ac:dyDescent="0.2">
      <c r="C2812" s="8">
        <v>337337</v>
      </c>
      <c r="D2812" s="8" t="s">
        <v>1384</v>
      </c>
      <c r="E2812" s="8" t="s">
        <v>1462</v>
      </c>
      <c r="F2812" s="8" t="s">
        <v>1463</v>
      </c>
      <c r="G2812" s="8" t="s">
        <v>17</v>
      </c>
      <c r="H2812" s="8">
        <v>0.1</v>
      </c>
      <c r="I2812" s="8">
        <v>50000</v>
      </c>
      <c r="J2812" s="8" t="str">
        <f t="shared" si="86"/>
        <v>CK 110/ 170_0.1</v>
      </c>
      <c r="K2812" s="8" t="str">
        <f t="shared" si="87"/>
        <v>CK 110/ 170_0.1_337337_C00538415</v>
      </c>
    </row>
    <row r="2813" spans="3:11" x14ac:dyDescent="0.2">
      <c r="C2813" s="8">
        <v>337337</v>
      </c>
      <c r="D2813" s="8" t="s">
        <v>1384</v>
      </c>
      <c r="E2813" s="8" t="s">
        <v>1462</v>
      </c>
      <c r="F2813" s="8" t="s">
        <v>1463</v>
      </c>
      <c r="G2813" s="8" t="s">
        <v>62</v>
      </c>
      <c r="H2813" s="8">
        <v>0.1</v>
      </c>
      <c r="I2813" s="8">
        <v>50000</v>
      </c>
      <c r="J2813" s="8" t="str">
        <f t="shared" si="86"/>
        <v>Cup yogurt_0.1</v>
      </c>
      <c r="K2813" s="8" t="str">
        <f t="shared" si="87"/>
        <v>Cup yogurt_0.1_337337_C00538415</v>
      </c>
    </row>
    <row r="2814" spans="3:11" x14ac:dyDescent="0.2">
      <c r="C2814" s="8">
        <v>337337</v>
      </c>
      <c r="D2814" s="8" t="s">
        <v>1384</v>
      </c>
      <c r="E2814" s="8" t="s">
        <v>1462</v>
      </c>
      <c r="F2814" s="8" t="s">
        <v>1463</v>
      </c>
      <c r="G2814" s="8" t="s">
        <v>72</v>
      </c>
      <c r="H2814" s="8">
        <v>0.1</v>
      </c>
      <c r="I2814" s="8">
        <v>50000</v>
      </c>
      <c r="J2814" s="8" t="str">
        <f t="shared" si="86"/>
        <v>Fresh 1L_0.1</v>
      </c>
      <c r="K2814" s="8" t="str">
        <f t="shared" si="87"/>
        <v>Fresh 1L_0.1_337337_C00538415</v>
      </c>
    </row>
    <row r="2815" spans="3:11" x14ac:dyDescent="0.2">
      <c r="C2815" s="8">
        <v>337337</v>
      </c>
      <c r="D2815" s="8" t="s">
        <v>1384</v>
      </c>
      <c r="E2815" s="8" t="s">
        <v>1462</v>
      </c>
      <c r="F2815" s="8" t="s">
        <v>1463</v>
      </c>
      <c r="G2815" s="8" t="s">
        <v>45</v>
      </c>
      <c r="H2815" s="8">
        <v>7.0000000000000007E-2</v>
      </c>
      <c r="I2815" s="8">
        <v>50000</v>
      </c>
      <c r="J2815" s="8" t="str">
        <f t="shared" si="86"/>
        <v>Fristi LAD_0.07</v>
      </c>
      <c r="K2815" s="8" t="str">
        <f t="shared" si="87"/>
        <v>Fristi LAD_0.07_337337_C00538415</v>
      </c>
    </row>
    <row r="2816" spans="3:11" x14ac:dyDescent="0.2">
      <c r="C2816" s="8">
        <v>337337</v>
      </c>
      <c r="D2816" s="8" t="s">
        <v>1384</v>
      </c>
      <c r="E2816" s="8" t="s">
        <v>1462</v>
      </c>
      <c r="F2816" s="8" t="s">
        <v>1463</v>
      </c>
      <c r="G2816" s="8" t="s">
        <v>64</v>
      </c>
      <c r="H2816" s="8">
        <v>7.0000000000000007E-2</v>
      </c>
      <c r="I2816" s="8">
        <v>50000</v>
      </c>
      <c r="J2816" s="8" t="str">
        <f t="shared" si="86"/>
        <v>Hoan Hao 1L_0.07</v>
      </c>
      <c r="K2816" s="8" t="str">
        <f t="shared" si="87"/>
        <v>Hoan Hao 1L_0.07_337337_C00538415</v>
      </c>
    </row>
    <row r="2817" spans="3:11" x14ac:dyDescent="0.2">
      <c r="C2817" s="8">
        <v>337337</v>
      </c>
      <c r="D2817" s="8" t="s">
        <v>1384</v>
      </c>
      <c r="E2817" s="8" t="s">
        <v>1462</v>
      </c>
      <c r="F2817" s="8" t="s">
        <v>1463</v>
      </c>
      <c r="G2817" s="8" t="s">
        <v>26</v>
      </c>
      <c r="H2817" s="8">
        <v>0.05</v>
      </c>
      <c r="I2817" s="8">
        <v>50000</v>
      </c>
      <c r="J2817" s="8" t="str">
        <f t="shared" si="86"/>
        <v>Ovaltine 110/ 180_0.05</v>
      </c>
      <c r="K2817" s="8" t="str">
        <f t="shared" si="87"/>
        <v>Ovaltine 110/ 180_0.05_337337_C00538415</v>
      </c>
    </row>
    <row r="2818" spans="3:11" x14ac:dyDescent="0.2">
      <c r="C2818" s="8">
        <v>337337</v>
      </c>
      <c r="D2818" s="8" t="s">
        <v>1384</v>
      </c>
      <c r="E2818" s="8" t="s">
        <v>1462</v>
      </c>
      <c r="F2818" s="8" t="s">
        <v>1463</v>
      </c>
      <c r="G2818" s="8" t="s">
        <v>27</v>
      </c>
      <c r="H2818" s="8">
        <v>0.06</v>
      </c>
      <c r="I2818" s="8">
        <v>50000</v>
      </c>
      <c r="J2818" s="8" t="str">
        <f t="shared" ref="J2818:J2881" si="88">G2818&amp;"_"&amp;H2818</f>
        <v>YM 110/ 170_0.06</v>
      </c>
      <c r="K2818" s="8" t="str">
        <f t="shared" si="87"/>
        <v>YM 110/ 170_0.06_337337_C00538415</v>
      </c>
    </row>
    <row r="2819" spans="3:11" x14ac:dyDescent="0.2">
      <c r="C2819" s="8">
        <v>337337</v>
      </c>
      <c r="D2819" s="8" t="s">
        <v>1384</v>
      </c>
      <c r="E2819" s="8" t="s">
        <v>1464</v>
      </c>
      <c r="F2819" s="8" t="s">
        <v>1465</v>
      </c>
      <c r="G2819" s="8" t="s">
        <v>17</v>
      </c>
      <c r="H2819" s="8">
        <v>0.1</v>
      </c>
      <c r="I2819" s="8">
        <v>50000</v>
      </c>
      <c r="J2819" s="8" t="str">
        <f t="shared" si="88"/>
        <v>CK 110/ 170_0.1</v>
      </c>
      <c r="K2819" s="8" t="str">
        <f t="shared" ref="K2819:K2882" si="89">G2819&amp;"_"&amp;H2819&amp;"_"&amp;C2819&amp;"_"&amp;E2819</f>
        <v>CK 110/ 170_0.1_337337_C00538416</v>
      </c>
    </row>
    <row r="2820" spans="3:11" x14ac:dyDescent="0.2">
      <c r="C2820" s="8">
        <v>337337</v>
      </c>
      <c r="D2820" s="8" t="s">
        <v>1384</v>
      </c>
      <c r="E2820" s="8" t="s">
        <v>1464</v>
      </c>
      <c r="F2820" s="8" t="s">
        <v>1465</v>
      </c>
      <c r="G2820" s="8" t="s">
        <v>62</v>
      </c>
      <c r="H2820" s="8">
        <v>0.1</v>
      </c>
      <c r="I2820" s="8">
        <v>50000</v>
      </c>
      <c r="J2820" s="8" t="str">
        <f t="shared" si="88"/>
        <v>Cup yogurt_0.1</v>
      </c>
      <c r="K2820" s="8" t="str">
        <f t="shared" si="89"/>
        <v>Cup yogurt_0.1_337337_C00538416</v>
      </c>
    </row>
    <row r="2821" spans="3:11" x14ac:dyDescent="0.2">
      <c r="C2821" s="8">
        <v>337337</v>
      </c>
      <c r="D2821" s="8" t="s">
        <v>1384</v>
      </c>
      <c r="E2821" s="8" t="s">
        <v>1464</v>
      </c>
      <c r="F2821" s="8" t="s">
        <v>1465</v>
      </c>
      <c r="G2821" s="8" t="s">
        <v>72</v>
      </c>
      <c r="H2821" s="8">
        <v>0.1</v>
      </c>
      <c r="I2821" s="8">
        <v>50000</v>
      </c>
      <c r="J2821" s="8" t="str">
        <f t="shared" si="88"/>
        <v>Fresh 1L_0.1</v>
      </c>
      <c r="K2821" s="8" t="str">
        <f t="shared" si="89"/>
        <v>Fresh 1L_0.1_337337_C00538416</v>
      </c>
    </row>
    <row r="2822" spans="3:11" x14ac:dyDescent="0.2">
      <c r="C2822" s="8">
        <v>337337</v>
      </c>
      <c r="D2822" s="8" t="s">
        <v>1384</v>
      </c>
      <c r="E2822" s="8" t="s">
        <v>1464</v>
      </c>
      <c r="F2822" s="8" t="s">
        <v>1465</v>
      </c>
      <c r="G2822" s="8" t="s">
        <v>45</v>
      </c>
      <c r="H2822" s="8">
        <v>7.0000000000000007E-2</v>
      </c>
      <c r="I2822" s="8">
        <v>50000</v>
      </c>
      <c r="J2822" s="8" t="str">
        <f t="shared" si="88"/>
        <v>Fristi LAD_0.07</v>
      </c>
      <c r="K2822" s="8" t="str">
        <f t="shared" si="89"/>
        <v>Fristi LAD_0.07_337337_C00538416</v>
      </c>
    </row>
    <row r="2823" spans="3:11" x14ac:dyDescent="0.2">
      <c r="C2823" s="8">
        <v>337337</v>
      </c>
      <c r="D2823" s="8" t="s">
        <v>1384</v>
      </c>
      <c r="E2823" s="8" t="s">
        <v>1464</v>
      </c>
      <c r="F2823" s="8" t="s">
        <v>1465</v>
      </c>
      <c r="G2823" s="8" t="s">
        <v>64</v>
      </c>
      <c r="H2823" s="8">
        <v>7.0000000000000007E-2</v>
      </c>
      <c r="I2823" s="8">
        <v>50000</v>
      </c>
      <c r="J2823" s="8" t="str">
        <f t="shared" si="88"/>
        <v>Hoan Hao 1L_0.07</v>
      </c>
      <c r="K2823" s="8" t="str">
        <f t="shared" si="89"/>
        <v>Hoan Hao 1L_0.07_337337_C00538416</v>
      </c>
    </row>
    <row r="2824" spans="3:11" x14ac:dyDescent="0.2">
      <c r="C2824" s="8">
        <v>337337</v>
      </c>
      <c r="D2824" s="8" t="s">
        <v>1384</v>
      </c>
      <c r="E2824" s="8" t="s">
        <v>1464</v>
      </c>
      <c r="F2824" s="8" t="s">
        <v>1465</v>
      </c>
      <c r="G2824" s="8" t="s">
        <v>26</v>
      </c>
      <c r="H2824" s="8">
        <v>0.05</v>
      </c>
      <c r="I2824" s="8">
        <v>50000</v>
      </c>
      <c r="J2824" s="8" t="str">
        <f t="shared" si="88"/>
        <v>Ovaltine 110/ 180_0.05</v>
      </c>
      <c r="K2824" s="8" t="str">
        <f t="shared" si="89"/>
        <v>Ovaltine 110/ 180_0.05_337337_C00538416</v>
      </c>
    </row>
    <row r="2825" spans="3:11" x14ac:dyDescent="0.2">
      <c r="C2825" s="8">
        <v>337337</v>
      </c>
      <c r="D2825" s="8" t="s">
        <v>1384</v>
      </c>
      <c r="E2825" s="8" t="s">
        <v>1464</v>
      </c>
      <c r="F2825" s="8" t="s">
        <v>1465</v>
      </c>
      <c r="G2825" s="8" t="s">
        <v>27</v>
      </c>
      <c r="H2825" s="8">
        <v>0.06</v>
      </c>
      <c r="I2825" s="8">
        <v>50000</v>
      </c>
      <c r="J2825" s="8" t="str">
        <f t="shared" si="88"/>
        <v>YM 110/ 170_0.06</v>
      </c>
      <c r="K2825" s="8" t="str">
        <f t="shared" si="89"/>
        <v>YM 110/ 170_0.06_337337_C00538416</v>
      </c>
    </row>
    <row r="2826" spans="3:11" x14ac:dyDescent="0.2">
      <c r="C2826" s="8">
        <v>337337</v>
      </c>
      <c r="D2826" s="8" t="s">
        <v>1384</v>
      </c>
      <c r="E2826" s="8" t="s">
        <v>1466</v>
      </c>
      <c r="F2826" s="8" t="s">
        <v>1467</v>
      </c>
      <c r="G2826" s="8" t="s">
        <v>17</v>
      </c>
      <c r="H2826" s="8">
        <v>0.1</v>
      </c>
      <c r="I2826" s="8">
        <v>50000</v>
      </c>
      <c r="J2826" s="8" t="str">
        <f t="shared" si="88"/>
        <v>CK 110/ 170_0.1</v>
      </c>
      <c r="K2826" s="8" t="str">
        <f t="shared" si="89"/>
        <v>CK 110/ 170_0.1_337337_C00538417</v>
      </c>
    </row>
    <row r="2827" spans="3:11" x14ac:dyDescent="0.2">
      <c r="C2827" s="8">
        <v>337337</v>
      </c>
      <c r="D2827" s="8" t="s">
        <v>1384</v>
      </c>
      <c r="E2827" s="8" t="s">
        <v>1466</v>
      </c>
      <c r="F2827" s="8" t="s">
        <v>1467</v>
      </c>
      <c r="G2827" s="8" t="s">
        <v>62</v>
      </c>
      <c r="H2827" s="8">
        <v>0.1</v>
      </c>
      <c r="I2827" s="8">
        <v>50000</v>
      </c>
      <c r="J2827" s="8" t="str">
        <f t="shared" si="88"/>
        <v>Cup yogurt_0.1</v>
      </c>
      <c r="K2827" s="8" t="str">
        <f t="shared" si="89"/>
        <v>Cup yogurt_0.1_337337_C00538417</v>
      </c>
    </row>
    <row r="2828" spans="3:11" x14ac:dyDescent="0.2">
      <c r="C2828" s="8">
        <v>337337</v>
      </c>
      <c r="D2828" s="8" t="s">
        <v>1384</v>
      </c>
      <c r="E2828" s="8" t="s">
        <v>1466</v>
      </c>
      <c r="F2828" s="8" t="s">
        <v>1467</v>
      </c>
      <c r="G2828" s="8" t="s">
        <v>72</v>
      </c>
      <c r="H2828" s="8">
        <v>0.1</v>
      </c>
      <c r="I2828" s="8">
        <v>50000</v>
      </c>
      <c r="J2828" s="8" t="str">
        <f t="shared" si="88"/>
        <v>Fresh 1L_0.1</v>
      </c>
      <c r="K2828" s="8" t="str">
        <f t="shared" si="89"/>
        <v>Fresh 1L_0.1_337337_C00538417</v>
      </c>
    </row>
    <row r="2829" spans="3:11" x14ac:dyDescent="0.2">
      <c r="C2829" s="8">
        <v>337337</v>
      </c>
      <c r="D2829" s="8" t="s">
        <v>1384</v>
      </c>
      <c r="E2829" s="8" t="s">
        <v>1466</v>
      </c>
      <c r="F2829" s="8" t="s">
        <v>1467</v>
      </c>
      <c r="G2829" s="8" t="s">
        <v>45</v>
      </c>
      <c r="H2829" s="8">
        <v>7.0000000000000007E-2</v>
      </c>
      <c r="I2829" s="8">
        <v>50000</v>
      </c>
      <c r="J2829" s="8" t="str">
        <f t="shared" si="88"/>
        <v>Fristi LAD_0.07</v>
      </c>
      <c r="K2829" s="8" t="str">
        <f t="shared" si="89"/>
        <v>Fristi LAD_0.07_337337_C00538417</v>
      </c>
    </row>
    <row r="2830" spans="3:11" x14ac:dyDescent="0.2">
      <c r="C2830" s="8">
        <v>337337</v>
      </c>
      <c r="D2830" s="8" t="s">
        <v>1384</v>
      </c>
      <c r="E2830" s="8" t="s">
        <v>1466</v>
      </c>
      <c r="F2830" s="8" t="s">
        <v>1467</v>
      </c>
      <c r="G2830" s="8" t="s">
        <v>64</v>
      </c>
      <c r="H2830" s="8">
        <v>7.0000000000000007E-2</v>
      </c>
      <c r="I2830" s="8">
        <v>50000</v>
      </c>
      <c r="J2830" s="8" t="str">
        <f t="shared" si="88"/>
        <v>Hoan Hao 1L_0.07</v>
      </c>
      <c r="K2830" s="8" t="str">
        <f t="shared" si="89"/>
        <v>Hoan Hao 1L_0.07_337337_C00538417</v>
      </c>
    </row>
    <row r="2831" spans="3:11" x14ac:dyDescent="0.2">
      <c r="C2831" s="8">
        <v>337337</v>
      </c>
      <c r="D2831" s="8" t="s">
        <v>1384</v>
      </c>
      <c r="E2831" s="8" t="s">
        <v>1466</v>
      </c>
      <c r="F2831" s="8" t="s">
        <v>1467</v>
      </c>
      <c r="G2831" s="8" t="s">
        <v>26</v>
      </c>
      <c r="H2831" s="8">
        <v>0.05</v>
      </c>
      <c r="I2831" s="8">
        <v>50000</v>
      </c>
      <c r="J2831" s="8" t="str">
        <f t="shared" si="88"/>
        <v>Ovaltine 110/ 180_0.05</v>
      </c>
      <c r="K2831" s="8" t="str">
        <f t="shared" si="89"/>
        <v>Ovaltine 110/ 180_0.05_337337_C00538417</v>
      </c>
    </row>
    <row r="2832" spans="3:11" x14ac:dyDescent="0.2">
      <c r="C2832" s="8">
        <v>337337</v>
      </c>
      <c r="D2832" s="8" t="s">
        <v>1384</v>
      </c>
      <c r="E2832" s="8" t="s">
        <v>1466</v>
      </c>
      <c r="F2832" s="8" t="s">
        <v>1467</v>
      </c>
      <c r="G2832" s="8" t="s">
        <v>27</v>
      </c>
      <c r="H2832" s="8">
        <v>0.06</v>
      </c>
      <c r="I2832" s="8">
        <v>50000</v>
      </c>
      <c r="J2832" s="8" t="str">
        <f t="shared" si="88"/>
        <v>YM 110/ 170_0.06</v>
      </c>
      <c r="K2832" s="8" t="str">
        <f t="shared" si="89"/>
        <v>YM 110/ 170_0.06_337337_C00538417</v>
      </c>
    </row>
    <row r="2833" spans="3:11" x14ac:dyDescent="0.2">
      <c r="C2833" s="8">
        <v>337337</v>
      </c>
      <c r="D2833" s="8" t="s">
        <v>1384</v>
      </c>
      <c r="E2833" s="8" t="s">
        <v>1468</v>
      </c>
      <c r="F2833" s="8" t="s">
        <v>1469</v>
      </c>
      <c r="G2833" s="8" t="s">
        <v>17</v>
      </c>
      <c r="H2833" s="8">
        <v>0.1</v>
      </c>
      <c r="I2833" s="8">
        <v>50000</v>
      </c>
      <c r="J2833" s="8" t="str">
        <f t="shared" si="88"/>
        <v>CK 110/ 170_0.1</v>
      </c>
      <c r="K2833" s="8" t="str">
        <f t="shared" si="89"/>
        <v>CK 110/ 170_0.1_337337_C00538418</v>
      </c>
    </row>
    <row r="2834" spans="3:11" x14ac:dyDescent="0.2">
      <c r="C2834" s="8">
        <v>337337</v>
      </c>
      <c r="D2834" s="8" t="s">
        <v>1384</v>
      </c>
      <c r="E2834" s="8" t="s">
        <v>1468</v>
      </c>
      <c r="F2834" s="8" t="s">
        <v>1469</v>
      </c>
      <c r="G2834" s="8" t="s">
        <v>62</v>
      </c>
      <c r="H2834" s="8">
        <v>0.1</v>
      </c>
      <c r="I2834" s="8">
        <v>50000</v>
      </c>
      <c r="J2834" s="8" t="str">
        <f t="shared" si="88"/>
        <v>Cup yogurt_0.1</v>
      </c>
      <c r="K2834" s="8" t="str">
        <f t="shared" si="89"/>
        <v>Cup yogurt_0.1_337337_C00538418</v>
      </c>
    </row>
    <row r="2835" spans="3:11" x14ac:dyDescent="0.2">
      <c r="C2835" s="8">
        <v>337337</v>
      </c>
      <c r="D2835" s="8" t="s">
        <v>1384</v>
      </c>
      <c r="E2835" s="8" t="s">
        <v>1468</v>
      </c>
      <c r="F2835" s="8" t="s">
        <v>1469</v>
      </c>
      <c r="G2835" s="8" t="s">
        <v>72</v>
      </c>
      <c r="H2835" s="8">
        <v>0.1</v>
      </c>
      <c r="I2835" s="8">
        <v>50000</v>
      </c>
      <c r="J2835" s="8" t="str">
        <f t="shared" si="88"/>
        <v>Fresh 1L_0.1</v>
      </c>
      <c r="K2835" s="8" t="str">
        <f t="shared" si="89"/>
        <v>Fresh 1L_0.1_337337_C00538418</v>
      </c>
    </row>
    <row r="2836" spans="3:11" x14ac:dyDescent="0.2">
      <c r="C2836" s="8">
        <v>337337</v>
      </c>
      <c r="D2836" s="8" t="s">
        <v>1384</v>
      </c>
      <c r="E2836" s="8" t="s">
        <v>1468</v>
      </c>
      <c r="F2836" s="8" t="s">
        <v>1469</v>
      </c>
      <c r="G2836" s="8" t="s">
        <v>45</v>
      </c>
      <c r="H2836" s="8">
        <v>7.0000000000000007E-2</v>
      </c>
      <c r="I2836" s="8">
        <v>50000</v>
      </c>
      <c r="J2836" s="8" t="str">
        <f t="shared" si="88"/>
        <v>Fristi LAD_0.07</v>
      </c>
      <c r="K2836" s="8" t="str">
        <f t="shared" si="89"/>
        <v>Fristi LAD_0.07_337337_C00538418</v>
      </c>
    </row>
    <row r="2837" spans="3:11" x14ac:dyDescent="0.2">
      <c r="C2837" s="8">
        <v>337337</v>
      </c>
      <c r="D2837" s="8" t="s">
        <v>1384</v>
      </c>
      <c r="E2837" s="8" t="s">
        <v>1468</v>
      </c>
      <c r="F2837" s="8" t="s">
        <v>1469</v>
      </c>
      <c r="G2837" s="8" t="s">
        <v>64</v>
      </c>
      <c r="H2837" s="8">
        <v>7.0000000000000007E-2</v>
      </c>
      <c r="I2837" s="8">
        <v>50000</v>
      </c>
      <c r="J2837" s="8" t="str">
        <f t="shared" si="88"/>
        <v>Hoan Hao 1L_0.07</v>
      </c>
      <c r="K2837" s="8" t="str">
        <f t="shared" si="89"/>
        <v>Hoan Hao 1L_0.07_337337_C00538418</v>
      </c>
    </row>
    <row r="2838" spans="3:11" x14ac:dyDescent="0.2">
      <c r="C2838" s="8">
        <v>337337</v>
      </c>
      <c r="D2838" s="8" t="s">
        <v>1384</v>
      </c>
      <c r="E2838" s="8" t="s">
        <v>1468</v>
      </c>
      <c r="F2838" s="8" t="s">
        <v>1469</v>
      </c>
      <c r="G2838" s="8" t="s">
        <v>26</v>
      </c>
      <c r="H2838" s="8">
        <v>0.05</v>
      </c>
      <c r="I2838" s="8">
        <v>50000</v>
      </c>
      <c r="J2838" s="8" t="str">
        <f t="shared" si="88"/>
        <v>Ovaltine 110/ 180_0.05</v>
      </c>
      <c r="K2838" s="8" t="str">
        <f t="shared" si="89"/>
        <v>Ovaltine 110/ 180_0.05_337337_C00538418</v>
      </c>
    </row>
    <row r="2839" spans="3:11" x14ac:dyDescent="0.2">
      <c r="C2839" s="8">
        <v>337337</v>
      </c>
      <c r="D2839" s="8" t="s">
        <v>1384</v>
      </c>
      <c r="E2839" s="8" t="s">
        <v>1468</v>
      </c>
      <c r="F2839" s="8" t="s">
        <v>1469</v>
      </c>
      <c r="G2839" s="8" t="s">
        <v>27</v>
      </c>
      <c r="H2839" s="8">
        <v>0.06</v>
      </c>
      <c r="I2839" s="8">
        <v>50000</v>
      </c>
      <c r="J2839" s="8" t="str">
        <f t="shared" si="88"/>
        <v>YM 110/ 170_0.06</v>
      </c>
      <c r="K2839" s="8" t="str">
        <f t="shared" si="89"/>
        <v>YM 110/ 170_0.06_337337_C00538418</v>
      </c>
    </row>
    <row r="2840" spans="3:11" x14ac:dyDescent="0.2">
      <c r="C2840" s="8">
        <v>337337</v>
      </c>
      <c r="D2840" s="8" t="s">
        <v>1384</v>
      </c>
      <c r="E2840" s="8" t="s">
        <v>1470</v>
      </c>
      <c r="F2840" s="8" t="s">
        <v>1471</v>
      </c>
      <c r="G2840" s="8" t="s">
        <v>17</v>
      </c>
      <c r="H2840" s="8">
        <v>0.1</v>
      </c>
      <c r="I2840" s="8">
        <v>50000</v>
      </c>
      <c r="J2840" s="8" t="str">
        <f t="shared" si="88"/>
        <v>CK 110/ 170_0.1</v>
      </c>
      <c r="K2840" s="8" t="str">
        <f t="shared" si="89"/>
        <v>CK 110/ 170_0.1_337337_C00538419</v>
      </c>
    </row>
    <row r="2841" spans="3:11" x14ac:dyDescent="0.2">
      <c r="C2841" s="8">
        <v>337337</v>
      </c>
      <c r="D2841" s="8" t="s">
        <v>1384</v>
      </c>
      <c r="E2841" s="8" t="s">
        <v>1470</v>
      </c>
      <c r="F2841" s="8" t="s">
        <v>1471</v>
      </c>
      <c r="G2841" s="8" t="s">
        <v>62</v>
      </c>
      <c r="H2841" s="8">
        <v>0.1</v>
      </c>
      <c r="I2841" s="8">
        <v>50000</v>
      </c>
      <c r="J2841" s="8" t="str">
        <f t="shared" si="88"/>
        <v>Cup yogurt_0.1</v>
      </c>
      <c r="K2841" s="8" t="str">
        <f t="shared" si="89"/>
        <v>Cup yogurt_0.1_337337_C00538419</v>
      </c>
    </row>
    <row r="2842" spans="3:11" x14ac:dyDescent="0.2">
      <c r="C2842" s="8">
        <v>337337</v>
      </c>
      <c r="D2842" s="8" t="s">
        <v>1384</v>
      </c>
      <c r="E2842" s="8" t="s">
        <v>1470</v>
      </c>
      <c r="F2842" s="8" t="s">
        <v>1471</v>
      </c>
      <c r="G2842" s="8" t="s">
        <v>72</v>
      </c>
      <c r="H2842" s="8">
        <v>0.1</v>
      </c>
      <c r="I2842" s="8">
        <v>50000</v>
      </c>
      <c r="J2842" s="8" t="str">
        <f t="shared" si="88"/>
        <v>Fresh 1L_0.1</v>
      </c>
      <c r="K2842" s="8" t="str">
        <f t="shared" si="89"/>
        <v>Fresh 1L_0.1_337337_C00538419</v>
      </c>
    </row>
    <row r="2843" spans="3:11" x14ac:dyDescent="0.2">
      <c r="C2843" s="8">
        <v>337337</v>
      </c>
      <c r="D2843" s="8" t="s">
        <v>1384</v>
      </c>
      <c r="E2843" s="8" t="s">
        <v>1470</v>
      </c>
      <c r="F2843" s="8" t="s">
        <v>1471</v>
      </c>
      <c r="G2843" s="8" t="s">
        <v>45</v>
      </c>
      <c r="H2843" s="8">
        <v>7.0000000000000007E-2</v>
      </c>
      <c r="I2843" s="8">
        <v>50000</v>
      </c>
      <c r="J2843" s="8" t="str">
        <f t="shared" si="88"/>
        <v>Fristi LAD_0.07</v>
      </c>
      <c r="K2843" s="8" t="str">
        <f t="shared" si="89"/>
        <v>Fristi LAD_0.07_337337_C00538419</v>
      </c>
    </row>
    <row r="2844" spans="3:11" x14ac:dyDescent="0.2">
      <c r="C2844" s="8">
        <v>337337</v>
      </c>
      <c r="D2844" s="8" t="s">
        <v>1384</v>
      </c>
      <c r="E2844" s="8" t="s">
        <v>1470</v>
      </c>
      <c r="F2844" s="8" t="s">
        <v>1471</v>
      </c>
      <c r="G2844" s="8" t="s">
        <v>64</v>
      </c>
      <c r="H2844" s="8">
        <v>7.0000000000000007E-2</v>
      </c>
      <c r="I2844" s="8">
        <v>50000</v>
      </c>
      <c r="J2844" s="8" t="str">
        <f t="shared" si="88"/>
        <v>Hoan Hao 1L_0.07</v>
      </c>
      <c r="K2844" s="8" t="str">
        <f t="shared" si="89"/>
        <v>Hoan Hao 1L_0.07_337337_C00538419</v>
      </c>
    </row>
    <row r="2845" spans="3:11" x14ac:dyDescent="0.2">
      <c r="C2845" s="8">
        <v>337337</v>
      </c>
      <c r="D2845" s="8" t="s">
        <v>1384</v>
      </c>
      <c r="E2845" s="8" t="s">
        <v>1470</v>
      </c>
      <c r="F2845" s="8" t="s">
        <v>1471</v>
      </c>
      <c r="G2845" s="8" t="s">
        <v>26</v>
      </c>
      <c r="H2845" s="8">
        <v>0.05</v>
      </c>
      <c r="I2845" s="8">
        <v>50000</v>
      </c>
      <c r="J2845" s="8" t="str">
        <f t="shared" si="88"/>
        <v>Ovaltine 110/ 180_0.05</v>
      </c>
      <c r="K2845" s="8" t="str">
        <f t="shared" si="89"/>
        <v>Ovaltine 110/ 180_0.05_337337_C00538419</v>
      </c>
    </row>
    <row r="2846" spans="3:11" x14ac:dyDescent="0.2">
      <c r="C2846" s="8">
        <v>337337</v>
      </c>
      <c r="D2846" s="8" t="s">
        <v>1384</v>
      </c>
      <c r="E2846" s="8" t="s">
        <v>1470</v>
      </c>
      <c r="F2846" s="8" t="s">
        <v>1471</v>
      </c>
      <c r="G2846" s="8" t="s">
        <v>27</v>
      </c>
      <c r="H2846" s="8">
        <v>0.06</v>
      </c>
      <c r="I2846" s="8">
        <v>50000</v>
      </c>
      <c r="J2846" s="8" t="str">
        <f t="shared" si="88"/>
        <v>YM 110/ 170_0.06</v>
      </c>
      <c r="K2846" s="8" t="str">
        <f t="shared" si="89"/>
        <v>YM 110/ 170_0.06_337337_C00538419</v>
      </c>
    </row>
    <row r="2847" spans="3:11" x14ac:dyDescent="0.2">
      <c r="C2847" s="8">
        <v>337337</v>
      </c>
      <c r="D2847" s="8" t="s">
        <v>1384</v>
      </c>
      <c r="E2847" s="8" t="s">
        <v>1472</v>
      </c>
      <c r="F2847" s="8" t="s">
        <v>1473</v>
      </c>
      <c r="G2847" s="8" t="s">
        <v>17</v>
      </c>
      <c r="H2847" s="8">
        <v>0.1</v>
      </c>
      <c r="I2847" s="8">
        <v>50000</v>
      </c>
      <c r="J2847" s="8" t="str">
        <f t="shared" si="88"/>
        <v>CK 110/ 170_0.1</v>
      </c>
      <c r="K2847" s="8" t="str">
        <f t="shared" si="89"/>
        <v>CK 110/ 170_0.1_337337_C00538420</v>
      </c>
    </row>
    <row r="2848" spans="3:11" x14ac:dyDescent="0.2">
      <c r="C2848" s="8">
        <v>337337</v>
      </c>
      <c r="D2848" s="8" t="s">
        <v>1384</v>
      </c>
      <c r="E2848" s="8" t="s">
        <v>1472</v>
      </c>
      <c r="F2848" s="8" t="s">
        <v>1473</v>
      </c>
      <c r="G2848" s="8" t="s">
        <v>62</v>
      </c>
      <c r="H2848" s="8">
        <v>0.1</v>
      </c>
      <c r="I2848" s="8">
        <v>50000</v>
      </c>
      <c r="J2848" s="8" t="str">
        <f t="shared" si="88"/>
        <v>Cup yogurt_0.1</v>
      </c>
      <c r="K2848" s="8" t="str">
        <f t="shared" si="89"/>
        <v>Cup yogurt_0.1_337337_C00538420</v>
      </c>
    </row>
    <row r="2849" spans="3:11" x14ac:dyDescent="0.2">
      <c r="C2849" s="8">
        <v>337337</v>
      </c>
      <c r="D2849" s="8" t="s">
        <v>1384</v>
      </c>
      <c r="E2849" s="8" t="s">
        <v>1472</v>
      </c>
      <c r="F2849" s="8" t="s">
        <v>1473</v>
      </c>
      <c r="G2849" s="8" t="s">
        <v>72</v>
      </c>
      <c r="H2849" s="8">
        <v>0.1</v>
      </c>
      <c r="I2849" s="8">
        <v>50000</v>
      </c>
      <c r="J2849" s="8" t="str">
        <f t="shared" si="88"/>
        <v>Fresh 1L_0.1</v>
      </c>
      <c r="K2849" s="8" t="str">
        <f t="shared" si="89"/>
        <v>Fresh 1L_0.1_337337_C00538420</v>
      </c>
    </row>
    <row r="2850" spans="3:11" x14ac:dyDescent="0.2">
      <c r="C2850" s="8">
        <v>337337</v>
      </c>
      <c r="D2850" s="8" t="s">
        <v>1384</v>
      </c>
      <c r="E2850" s="8" t="s">
        <v>1472</v>
      </c>
      <c r="F2850" s="8" t="s">
        <v>1473</v>
      </c>
      <c r="G2850" s="8" t="s">
        <v>45</v>
      </c>
      <c r="H2850" s="8">
        <v>7.0000000000000007E-2</v>
      </c>
      <c r="I2850" s="8">
        <v>50000</v>
      </c>
      <c r="J2850" s="8" t="str">
        <f t="shared" si="88"/>
        <v>Fristi LAD_0.07</v>
      </c>
      <c r="K2850" s="8" t="str">
        <f t="shared" si="89"/>
        <v>Fristi LAD_0.07_337337_C00538420</v>
      </c>
    </row>
    <row r="2851" spans="3:11" x14ac:dyDescent="0.2">
      <c r="C2851" s="8">
        <v>337337</v>
      </c>
      <c r="D2851" s="8" t="s">
        <v>1384</v>
      </c>
      <c r="E2851" s="8" t="s">
        <v>1472</v>
      </c>
      <c r="F2851" s="8" t="s">
        <v>1473</v>
      </c>
      <c r="G2851" s="8" t="s">
        <v>64</v>
      </c>
      <c r="H2851" s="8">
        <v>7.0000000000000007E-2</v>
      </c>
      <c r="I2851" s="8">
        <v>50000</v>
      </c>
      <c r="J2851" s="8" t="str">
        <f t="shared" si="88"/>
        <v>Hoan Hao 1L_0.07</v>
      </c>
      <c r="K2851" s="8" t="str">
        <f t="shared" si="89"/>
        <v>Hoan Hao 1L_0.07_337337_C00538420</v>
      </c>
    </row>
    <row r="2852" spans="3:11" x14ac:dyDescent="0.2">
      <c r="C2852" s="8">
        <v>337337</v>
      </c>
      <c r="D2852" s="8" t="s">
        <v>1384</v>
      </c>
      <c r="E2852" s="8" t="s">
        <v>1472</v>
      </c>
      <c r="F2852" s="8" t="s">
        <v>1473</v>
      </c>
      <c r="G2852" s="8" t="s">
        <v>26</v>
      </c>
      <c r="H2852" s="8">
        <v>0.05</v>
      </c>
      <c r="I2852" s="8">
        <v>50000</v>
      </c>
      <c r="J2852" s="8" t="str">
        <f t="shared" si="88"/>
        <v>Ovaltine 110/ 180_0.05</v>
      </c>
      <c r="K2852" s="8" t="str">
        <f t="shared" si="89"/>
        <v>Ovaltine 110/ 180_0.05_337337_C00538420</v>
      </c>
    </row>
    <row r="2853" spans="3:11" x14ac:dyDescent="0.2">
      <c r="C2853" s="8">
        <v>337337</v>
      </c>
      <c r="D2853" s="8" t="s">
        <v>1384</v>
      </c>
      <c r="E2853" s="8" t="s">
        <v>1472</v>
      </c>
      <c r="F2853" s="8" t="s">
        <v>1473</v>
      </c>
      <c r="G2853" s="8" t="s">
        <v>27</v>
      </c>
      <c r="H2853" s="8">
        <v>0.06</v>
      </c>
      <c r="I2853" s="8">
        <v>50000</v>
      </c>
      <c r="J2853" s="8" t="str">
        <f t="shared" si="88"/>
        <v>YM 110/ 170_0.06</v>
      </c>
      <c r="K2853" s="8" t="str">
        <f t="shared" si="89"/>
        <v>YM 110/ 170_0.06_337337_C00538420</v>
      </c>
    </row>
    <row r="2854" spans="3:11" x14ac:dyDescent="0.2">
      <c r="C2854" s="8">
        <v>337337</v>
      </c>
      <c r="D2854" s="8" t="s">
        <v>1384</v>
      </c>
      <c r="E2854" s="8" t="s">
        <v>1474</v>
      </c>
      <c r="F2854" s="8" t="s">
        <v>1475</v>
      </c>
      <c r="G2854" s="8" t="s">
        <v>17</v>
      </c>
      <c r="H2854" s="8">
        <v>0.1</v>
      </c>
      <c r="I2854" s="8">
        <v>50000</v>
      </c>
      <c r="J2854" s="8" t="str">
        <f t="shared" si="88"/>
        <v>CK 110/ 170_0.1</v>
      </c>
      <c r="K2854" s="8" t="str">
        <f t="shared" si="89"/>
        <v>CK 110/ 170_0.1_337337_C00538421</v>
      </c>
    </row>
    <row r="2855" spans="3:11" x14ac:dyDescent="0.2">
      <c r="C2855" s="8">
        <v>337337</v>
      </c>
      <c r="D2855" s="8" t="s">
        <v>1384</v>
      </c>
      <c r="E2855" s="8" t="s">
        <v>1474</v>
      </c>
      <c r="F2855" s="8" t="s">
        <v>1475</v>
      </c>
      <c r="G2855" s="8" t="s">
        <v>62</v>
      </c>
      <c r="H2855" s="8">
        <v>0.1</v>
      </c>
      <c r="I2855" s="8">
        <v>50000</v>
      </c>
      <c r="J2855" s="8" t="str">
        <f t="shared" si="88"/>
        <v>Cup yogurt_0.1</v>
      </c>
      <c r="K2855" s="8" t="str">
        <f t="shared" si="89"/>
        <v>Cup yogurt_0.1_337337_C00538421</v>
      </c>
    </row>
    <row r="2856" spans="3:11" x14ac:dyDescent="0.2">
      <c r="C2856" s="8">
        <v>337337</v>
      </c>
      <c r="D2856" s="8" t="s">
        <v>1384</v>
      </c>
      <c r="E2856" s="8" t="s">
        <v>1474</v>
      </c>
      <c r="F2856" s="8" t="s">
        <v>1475</v>
      </c>
      <c r="G2856" s="8" t="s">
        <v>72</v>
      </c>
      <c r="H2856" s="8">
        <v>0.1</v>
      </c>
      <c r="I2856" s="8">
        <v>50000</v>
      </c>
      <c r="J2856" s="8" t="str">
        <f t="shared" si="88"/>
        <v>Fresh 1L_0.1</v>
      </c>
      <c r="K2856" s="8" t="str">
        <f t="shared" si="89"/>
        <v>Fresh 1L_0.1_337337_C00538421</v>
      </c>
    </row>
    <row r="2857" spans="3:11" x14ac:dyDescent="0.2">
      <c r="C2857" s="8">
        <v>337337</v>
      </c>
      <c r="D2857" s="8" t="s">
        <v>1384</v>
      </c>
      <c r="E2857" s="8" t="s">
        <v>1474</v>
      </c>
      <c r="F2857" s="8" t="s">
        <v>1475</v>
      </c>
      <c r="G2857" s="8" t="s">
        <v>45</v>
      </c>
      <c r="H2857" s="8">
        <v>7.0000000000000007E-2</v>
      </c>
      <c r="I2857" s="8">
        <v>50000</v>
      </c>
      <c r="J2857" s="8" t="str">
        <f t="shared" si="88"/>
        <v>Fristi LAD_0.07</v>
      </c>
      <c r="K2857" s="8" t="str">
        <f t="shared" si="89"/>
        <v>Fristi LAD_0.07_337337_C00538421</v>
      </c>
    </row>
    <row r="2858" spans="3:11" x14ac:dyDescent="0.2">
      <c r="C2858" s="8">
        <v>337337</v>
      </c>
      <c r="D2858" s="8" t="s">
        <v>1384</v>
      </c>
      <c r="E2858" s="8" t="s">
        <v>1474</v>
      </c>
      <c r="F2858" s="8" t="s">
        <v>1475</v>
      </c>
      <c r="G2858" s="8" t="s">
        <v>64</v>
      </c>
      <c r="H2858" s="8">
        <v>7.0000000000000007E-2</v>
      </c>
      <c r="I2858" s="8">
        <v>50000</v>
      </c>
      <c r="J2858" s="8" t="str">
        <f t="shared" si="88"/>
        <v>Hoan Hao 1L_0.07</v>
      </c>
      <c r="K2858" s="8" t="str">
        <f t="shared" si="89"/>
        <v>Hoan Hao 1L_0.07_337337_C00538421</v>
      </c>
    </row>
    <row r="2859" spans="3:11" x14ac:dyDescent="0.2">
      <c r="C2859" s="8">
        <v>337337</v>
      </c>
      <c r="D2859" s="8" t="s">
        <v>1384</v>
      </c>
      <c r="E2859" s="8" t="s">
        <v>1474</v>
      </c>
      <c r="F2859" s="8" t="s">
        <v>1475</v>
      </c>
      <c r="G2859" s="8" t="s">
        <v>26</v>
      </c>
      <c r="H2859" s="8">
        <v>0.05</v>
      </c>
      <c r="I2859" s="8">
        <v>50000</v>
      </c>
      <c r="J2859" s="8" t="str">
        <f t="shared" si="88"/>
        <v>Ovaltine 110/ 180_0.05</v>
      </c>
      <c r="K2859" s="8" t="str">
        <f t="shared" si="89"/>
        <v>Ovaltine 110/ 180_0.05_337337_C00538421</v>
      </c>
    </row>
    <row r="2860" spans="3:11" x14ac:dyDescent="0.2">
      <c r="C2860" s="8">
        <v>337337</v>
      </c>
      <c r="D2860" s="8" t="s">
        <v>1384</v>
      </c>
      <c r="E2860" s="8" t="s">
        <v>1474</v>
      </c>
      <c r="F2860" s="8" t="s">
        <v>1475</v>
      </c>
      <c r="G2860" s="8" t="s">
        <v>27</v>
      </c>
      <c r="H2860" s="8">
        <v>0.06</v>
      </c>
      <c r="I2860" s="8">
        <v>50000</v>
      </c>
      <c r="J2860" s="8" t="str">
        <f t="shared" si="88"/>
        <v>YM 110/ 170_0.06</v>
      </c>
      <c r="K2860" s="8" t="str">
        <f t="shared" si="89"/>
        <v>YM 110/ 170_0.06_337337_C00538421</v>
      </c>
    </row>
    <row r="2861" spans="3:11" x14ac:dyDescent="0.2">
      <c r="C2861" s="8">
        <v>337337</v>
      </c>
      <c r="D2861" s="8" t="s">
        <v>1384</v>
      </c>
      <c r="E2861" s="8" t="s">
        <v>1476</v>
      </c>
      <c r="F2861" s="8" t="s">
        <v>1477</v>
      </c>
      <c r="G2861" s="8" t="s">
        <v>17</v>
      </c>
      <c r="H2861" s="8">
        <v>0.1</v>
      </c>
      <c r="I2861" s="8">
        <v>50000</v>
      </c>
      <c r="J2861" s="8" t="str">
        <f t="shared" si="88"/>
        <v>CK 110/ 170_0.1</v>
      </c>
      <c r="K2861" s="8" t="str">
        <f t="shared" si="89"/>
        <v>CK 110/ 170_0.1_337337_C00538422</v>
      </c>
    </row>
    <row r="2862" spans="3:11" x14ac:dyDescent="0.2">
      <c r="C2862" s="8">
        <v>337337</v>
      </c>
      <c r="D2862" s="8" t="s">
        <v>1384</v>
      </c>
      <c r="E2862" s="8" t="s">
        <v>1476</v>
      </c>
      <c r="F2862" s="8" t="s">
        <v>1477</v>
      </c>
      <c r="G2862" s="8" t="s">
        <v>62</v>
      </c>
      <c r="H2862" s="8">
        <v>0.1</v>
      </c>
      <c r="I2862" s="8">
        <v>50000</v>
      </c>
      <c r="J2862" s="8" t="str">
        <f t="shared" si="88"/>
        <v>Cup yogurt_0.1</v>
      </c>
      <c r="K2862" s="8" t="str">
        <f t="shared" si="89"/>
        <v>Cup yogurt_0.1_337337_C00538422</v>
      </c>
    </row>
    <row r="2863" spans="3:11" x14ac:dyDescent="0.2">
      <c r="C2863" s="8">
        <v>337337</v>
      </c>
      <c r="D2863" s="8" t="s">
        <v>1384</v>
      </c>
      <c r="E2863" s="8" t="s">
        <v>1476</v>
      </c>
      <c r="F2863" s="8" t="s">
        <v>1477</v>
      </c>
      <c r="G2863" s="8" t="s">
        <v>72</v>
      </c>
      <c r="H2863" s="8">
        <v>0.1</v>
      </c>
      <c r="I2863" s="8">
        <v>50000</v>
      </c>
      <c r="J2863" s="8" t="str">
        <f t="shared" si="88"/>
        <v>Fresh 1L_0.1</v>
      </c>
      <c r="K2863" s="8" t="str">
        <f t="shared" si="89"/>
        <v>Fresh 1L_0.1_337337_C00538422</v>
      </c>
    </row>
    <row r="2864" spans="3:11" x14ac:dyDescent="0.2">
      <c r="C2864" s="8">
        <v>337337</v>
      </c>
      <c r="D2864" s="8" t="s">
        <v>1384</v>
      </c>
      <c r="E2864" s="8" t="s">
        <v>1476</v>
      </c>
      <c r="F2864" s="8" t="s">
        <v>1477</v>
      </c>
      <c r="G2864" s="8" t="s">
        <v>45</v>
      </c>
      <c r="H2864" s="8">
        <v>7.0000000000000007E-2</v>
      </c>
      <c r="I2864" s="8">
        <v>50000</v>
      </c>
      <c r="J2864" s="8" t="str">
        <f t="shared" si="88"/>
        <v>Fristi LAD_0.07</v>
      </c>
      <c r="K2864" s="8" t="str">
        <f t="shared" si="89"/>
        <v>Fristi LAD_0.07_337337_C00538422</v>
      </c>
    </row>
    <row r="2865" spans="3:11" x14ac:dyDescent="0.2">
      <c r="C2865" s="8">
        <v>337337</v>
      </c>
      <c r="D2865" s="8" t="s">
        <v>1384</v>
      </c>
      <c r="E2865" s="8" t="s">
        <v>1476</v>
      </c>
      <c r="F2865" s="8" t="s">
        <v>1477</v>
      </c>
      <c r="G2865" s="8" t="s">
        <v>64</v>
      </c>
      <c r="H2865" s="8">
        <v>7.0000000000000007E-2</v>
      </c>
      <c r="I2865" s="8">
        <v>50000</v>
      </c>
      <c r="J2865" s="8" t="str">
        <f t="shared" si="88"/>
        <v>Hoan Hao 1L_0.07</v>
      </c>
      <c r="K2865" s="8" t="str">
        <f t="shared" si="89"/>
        <v>Hoan Hao 1L_0.07_337337_C00538422</v>
      </c>
    </row>
    <row r="2866" spans="3:11" x14ac:dyDescent="0.2">
      <c r="C2866" s="8">
        <v>337337</v>
      </c>
      <c r="D2866" s="8" t="s">
        <v>1384</v>
      </c>
      <c r="E2866" s="8" t="s">
        <v>1476</v>
      </c>
      <c r="F2866" s="8" t="s">
        <v>1477</v>
      </c>
      <c r="G2866" s="8" t="s">
        <v>26</v>
      </c>
      <c r="H2866" s="8">
        <v>0.05</v>
      </c>
      <c r="I2866" s="8">
        <v>50000</v>
      </c>
      <c r="J2866" s="8" t="str">
        <f t="shared" si="88"/>
        <v>Ovaltine 110/ 180_0.05</v>
      </c>
      <c r="K2866" s="8" t="str">
        <f t="shared" si="89"/>
        <v>Ovaltine 110/ 180_0.05_337337_C00538422</v>
      </c>
    </row>
    <row r="2867" spans="3:11" x14ac:dyDescent="0.2">
      <c r="C2867" s="8">
        <v>337337</v>
      </c>
      <c r="D2867" s="8" t="s">
        <v>1384</v>
      </c>
      <c r="E2867" s="8" t="s">
        <v>1476</v>
      </c>
      <c r="F2867" s="8" t="s">
        <v>1477</v>
      </c>
      <c r="G2867" s="8" t="s">
        <v>27</v>
      </c>
      <c r="H2867" s="8">
        <v>0.06</v>
      </c>
      <c r="I2867" s="8">
        <v>50000</v>
      </c>
      <c r="J2867" s="8" t="str">
        <f t="shared" si="88"/>
        <v>YM 110/ 170_0.06</v>
      </c>
      <c r="K2867" s="8" t="str">
        <f t="shared" si="89"/>
        <v>YM 110/ 170_0.06_337337_C00538422</v>
      </c>
    </row>
    <row r="2868" spans="3:11" x14ac:dyDescent="0.2">
      <c r="C2868" s="8">
        <v>337337</v>
      </c>
      <c r="D2868" s="8" t="s">
        <v>1384</v>
      </c>
      <c r="E2868" s="8" t="s">
        <v>1478</v>
      </c>
      <c r="F2868" s="8" t="s">
        <v>1479</v>
      </c>
      <c r="G2868" s="8" t="s">
        <v>17</v>
      </c>
      <c r="H2868" s="8">
        <v>0.1</v>
      </c>
      <c r="I2868" s="8">
        <v>50000</v>
      </c>
      <c r="J2868" s="8" t="str">
        <f t="shared" si="88"/>
        <v>CK 110/ 170_0.1</v>
      </c>
      <c r="K2868" s="8" t="str">
        <f t="shared" si="89"/>
        <v>CK 110/ 170_0.1_337337_C00538543</v>
      </c>
    </row>
    <row r="2869" spans="3:11" x14ac:dyDescent="0.2">
      <c r="C2869" s="8">
        <v>337337</v>
      </c>
      <c r="D2869" s="8" t="s">
        <v>1384</v>
      </c>
      <c r="E2869" s="8" t="s">
        <v>1478</v>
      </c>
      <c r="F2869" s="8" t="s">
        <v>1479</v>
      </c>
      <c r="G2869" s="8" t="s">
        <v>62</v>
      </c>
      <c r="H2869" s="8">
        <v>0.1</v>
      </c>
      <c r="I2869" s="8">
        <v>50000</v>
      </c>
      <c r="J2869" s="8" t="str">
        <f t="shared" si="88"/>
        <v>Cup yogurt_0.1</v>
      </c>
      <c r="K2869" s="8" t="str">
        <f t="shared" si="89"/>
        <v>Cup yogurt_0.1_337337_C00538543</v>
      </c>
    </row>
    <row r="2870" spans="3:11" x14ac:dyDescent="0.2">
      <c r="C2870" s="8">
        <v>337337</v>
      </c>
      <c r="D2870" s="8" t="s">
        <v>1384</v>
      </c>
      <c r="E2870" s="8" t="s">
        <v>1478</v>
      </c>
      <c r="F2870" s="8" t="s">
        <v>1479</v>
      </c>
      <c r="G2870" s="8" t="s">
        <v>72</v>
      </c>
      <c r="H2870" s="8">
        <v>0.1</v>
      </c>
      <c r="I2870" s="8">
        <v>50000</v>
      </c>
      <c r="J2870" s="8" t="str">
        <f t="shared" si="88"/>
        <v>Fresh 1L_0.1</v>
      </c>
      <c r="K2870" s="8" t="str">
        <f t="shared" si="89"/>
        <v>Fresh 1L_0.1_337337_C00538543</v>
      </c>
    </row>
    <row r="2871" spans="3:11" x14ac:dyDescent="0.2">
      <c r="C2871" s="8">
        <v>337337</v>
      </c>
      <c r="D2871" s="8" t="s">
        <v>1384</v>
      </c>
      <c r="E2871" s="8" t="s">
        <v>1478</v>
      </c>
      <c r="F2871" s="8" t="s">
        <v>1479</v>
      </c>
      <c r="G2871" s="8" t="s">
        <v>45</v>
      </c>
      <c r="H2871" s="8">
        <v>7.0000000000000007E-2</v>
      </c>
      <c r="I2871" s="8">
        <v>50000</v>
      </c>
      <c r="J2871" s="8" t="str">
        <f t="shared" si="88"/>
        <v>Fristi LAD_0.07</v>
      </c>
      <c r="K2871" s="8" t="str">
        <f t="shared" si="89"/>
        <v>Fristi LAD_0.07_337337_C00538543</v>
      </c>
    </row>
    <row r="2872" spans="3:11" x14ac:dyDescent="0.2">
      <c r="C2872" s="8">
        <v>337337</v>
      </c>
      <c r="D2872" s="8" t="s">
        <v>1384</v>
      </c>
      <c r="E2872" s="8" t="s">
        <v>1478</v>
      </c>
      <c r="F2872" s="8" t="s">
        <v>1479</v>
      </c>
      <c r="G2872" s="8" t="s">
        <v>64</v>
      </c>
      <c r="H2872" s="8">
        <v>7.0000000000000007E-2</v>
      </c>
      <c r="I2872" s="8">
        <v>50000</v>
      </c>
      <c r="J2872" s="8" t="str">
        <f t="shared" si="88"/>
        <v>Hoan Hao 1L_0.07</v>
      </c>
      <c r="K2872" s="8" t="str">
        <f t="shared" si="89"/>
        <v>Hoan Hao 1L_0.07_337337_C00538543</v>
      </c>
    </row>
    <row r="2873" spans="3:11" x14ac:dyDescent="0.2">
      <c r="C2873" s="8">
        <v>337337</v>
      </c>
      <c r="D2873" s="8" t="s">
        <v>1384</v>
      </c>
      <c r="E2873" s="8" t="s">
        <v>1478</v>
      </c>
      <c r="F2873" s="8" t="s">
        <v>1479</v>
      </c>
      <c r="G2873" s="8" t="s">
        <v>26</v>
      </c>
      <c r="H2873" s="8">
        <v>0.05</v>
      </c>
      <c r="I2873" s="8">
        <v>50000</v>
      </c>
      <c r="J2873" s="8" t="str">
        <f t="shared" si="88"/>
        <v>Ovaltine 110/ 180_0.05</v>
      </c>
      <c r="K2873" s="8" t="str">
        <f t="shared" si="89"/>
        <v>Ovaltine 110/ 180_0.05_337337_C00538543</v>
      </c>
    </row>
    <row r="2874" spans="3:11" x14ac:dyDescent="0.2">
      <c r="C2874" s="8">
        <v>337337</v>
      </c>
      <c r="D2874" s="8" t="s">
        <v>1384</v>
      </c>
      <c r="E2874" s="8" t="s">
        <v>1478</v>
      </c>
      <c r="F2874" s="8" t="s">
        <v>1479</v>
      </c>
      <c r="G2874" s="8" t="s">
        <v>27</v>
      </c>
      <c r="H2874" s="8">
        <v>0.06</v>
      </c>
      <c r="I2874" s="8">
        <v>50000</v>
      </c>
      <c r="J2874" s="8" t="str">
        <f t="shared" si="88"/>
        <v>YM 110/ 170_0.06</v>
      </c>
      <c r="K2874" s="8" t="str">
        <f t="shared" si="89"/>
        <v>YM 110/ 170_0.06_337337_C00538543</v>
      </c>
    </row>
    <row r="2875" spans="3:11" x14ac:dyDescent="0.2">
      <c r="C2875" s="8">
        <v>337337</v>
      </c>
      <c r="D2875" s="8" t="s">
        <v>1384</v>
      </c>
      <c r="E2875" s="8" t="s">
        <v>1480</v>
      </c>
      <c r="F2875" s="8" t="s">
        <v>1481</v>
      </c>
      <c r="G2875" s="8" t="s">
        <v>17</v>
      </c>
      <c r="H2875" s="8">
        <v>0.1</v>
      </c>
      <c r="I2875" s="8">
        <v>50000</v>
      </c>
      <c r="J2875" s="8" t="str">
        <f t="shared" si="88"/>
        <v>CK 110/ 170_0.1</v>
      </c>
      <c r="K2875" s="8" t="str">
        <f t="shared" si="89"/>
        <v>CK 110/ 170_0.1_337337_C00538544</v>
      </c>
    </row>
    <row r="2876" spans="3:11" x14ac:dyDescent="0.2">
      <c r="C2876" s="8">
        <v>337337</v>
      </c>
      <c r="D2876" s="8" t="s">
        <v>1384</v>
      </c>
      <c r="E2876" s="8" t="s">
        <v>1480</v>
      </c>
      <c r="F2876" s="8" t="s">
        <v>1481</v>
      </c>
      <c r="G2876" s="8" t="s">
        <v>62</v>
      </c>
      <c r="H2876" s="8">
        <v>0.1</v>
      </c>
      <c r="I2876" s="8">
        <v>50000</v>
      </c>
      <c r="J2876" s="8" t="str">
        <f t="shared" si="88"/>
        <v>Cup yogurt_0.1</v>
      </c>
      <c r="K2876" s="8" t="str">
        <f t="shared" si="89"/>
        <v>Cup yogurt_0.1_337337_C00538544</v>
      </c>
    </row>
    <row r="2877" spans="3:11" x14ac:dyDescent="0.2">
      <c r="C2877" s="8">
        <v>337337</v>
      </c>
      <c r="D2877" s="8" t="s">
        <v>1384</v>
      </c>
      <c r="E2877" s="8" t="s">
        <v>1480</v>
      </c>
      <c r="F2877" s="8" t="s">
        <v>1481</v>
      </c>
      <c r="G2877" s="8" t="s">
        <v>72</v>
      </c>
      <c r="H2877" s="8">
        <v>0.1</v>
      </c>
      <c r="I2877" s="8">
        <v>50000</v>
      </c>
      <c r="J2877" s="8" t="str">
        <f t="shared" si="88"/>
        <v>Fresh 1L_0.1</v>
      </c>
      <c r="K2877" s="8" t="str">
        <f t="shared" si="89"/>
        <v>Fresh 1L_0.1_337337_C00538544</v>
      </c>
    </row>
    <row r="2878" spans="3:11" x14ac:dyDescent="0.2">
      <c r="C2878" s="8">
        <v>337337</v>
      </c>
      <c r="D2878" s="8" t="s">
        <v>1384</v>
      </c>
      <c r="E2878" s="8" t="s">
        <v>1480</v>
      </c>
      <c r="F2878" s="8" t="s">
        <v>1481</v>
      </c>
      <c r="G2878" s="8" t="s">
        <v>45</v>
      </c>
      <c r="H2878" s="8">
        <v>7.0000000000000007E-2</v>
      </c>
      <c r="I2878" s="8">
        <v>50000</v>
      </c>
      <c r="J2878" s="8" t="str">
        <f t="shared" si="88"/>
        <v>Fristi LAD_0.07</v>
      </c>
      <c r="K2878" s="8" t="str">
        <f t="shared" si="89"/>
        <v>Fristi LAD_0.07_337337_C00538544</v>
      </c>
    </row>
    <row r="2879" spans="3:11" x14ac:dyDescent="0.2">
      <c r="C2879" s="8">
        <v>337337</v>
      </c>
      <c r="D2879" s="8" t="s">
        <v>1384</v>
      </c>
      <c r="E2879" s="8" t="s">
        <v>1480</v>
      </c>
      <c r="F2879" s="8" t="s">
        <v>1481</v>
      </c>
      <c r="G2879" s="8" t="s">
        <v>64</v>
      </c>
      <c r="H2879" s="8">
        <v>7.0000000000000007E-2</v>
      </c>
      <c r="I2879" s="8">
        <v>50000</v>
      </c>
      <c r="J2879" s="8" t="str">
        <f t="shared" si="88"/>
        <v>Hoan Hao 1L_0.07</v>
      </c>
      <c r="K2879" s="8" t="str">
        <f t="shared" si="89"/>
        <v>Hoan Hao 1L_0.07_337337_C00538544</v>
      </c>
    </row>
    <row r="2880" spans="3:11" x14ac:dyDescent="0.2">
      <c r="C2880" s="8">
        <v>337337</v>
      </c>
      <c r="D2880" s="8" t="s">
        <v>1384</v>
      </c>
      <c r="E2880" s="8" t="s">
        <v>1480</v>
      </c>
      <c r="F2880" s="8" t="s">
        <v>1481</v>
      </c>
      <c r="G2880" s="8" t="s">
        <v>26</v>
      </c>
      <c r="H2880" s="8">
        <v>0.05</v>
      </c>
      <c r="I2880" s="8">
        <v>50000</v>
      </c>
      <c r="J2880" s="8" t="str">
        <f t="shared" si="88"/>
        <v>Ovaltine 110/ 180_0.05</v>
      </c>
      <c r="K2880" s="8" t="str">
        <f t="shared" si="89"/>
        <v>Ovaltine 110/ 180_0.05_337337_C00538544</v>
      </c>
    </row>
    <row r="2881" spans="3:11" x14ac:dyDescent="0.2">
      <c r="C2881" s="8">
        <v>337337</v>
      </c>
      <c r="D2881" s="8" t="s">
        <v>1384</v>
      </c>
      <c r="E2881" s="8" t="s">
        <v>1480</v>
      </c>
      <c r="F2881" s="8" t="s">
        <v>1481</v>
      </c>
      <c r="G2881" s="8" t="s">
        <v>27</v>
      </c>
      <c r="H2881" s="8">
        <v>0.06</v>
      </c>
      <c r="I2881" s="8">
        <v>50000</v>
      </c>
      <c r="J2881" s="8" t="str">
        <f t="shared" si="88"/>
        <v>YM 110/ 170_0.06</v>
      </c>
      <c r="K2881" s="8" t="str">
        <f t="shared" si="89"/>
        <v>YM 110/ 170_0.06_337337_C00538544</v>
      </c>
    </row>
    <row r="2882" spans="3:11" x14ac:dyDescent="0.2">
      <c r="C2882" s="8">
        <v>337337</v>
      </c>
      <c r="D2882" s="8" t="s">
        <v>1384</v>
      </c>
      <c r="E2882" s="8" t="s">
        <v>1482</v>
      </c>
      <c r="F2882" s="8" t="s">
        <v>1483</v>
      </c>
      <c r="G2882" s="8" t="s">
        <v>62</v>
      </c>
      <c r="H2882" s="8">
        <v>0.1</v>
      </c>
      <c r="I2882" s="8">
        <v>50000</v>
      </c>
      <c r="J2882" s="8" t="str">
        <f t="shared" ref="J2882:J2945" si="90">G2882&amp;"_"&amp;H2882</f>
        <v>Cup yogurt_0.1</v>
      </c>
      <c r="K2882" s="8" t="str">
        <f t="shared" si="89"/>
        <v>Cup yogurt_0.1_337337_C00540115</v>
      </c>
    </row>
    <row r="2883" spans="3:11" x14ac:dyDescent="0.2">
      <c r="C2883" s="8">
        <v>337337</v>
      </c>
      <c r="D2883" s="8" t="s">
        <v>1384</v>
      </c>
      <c r="E2883" s="8" t="s">
        <v>1482</v>
      </c>
      <c r="F2883" s="8" t="s">
        <v>1483</v>
      </c>
      <c r="G2883" s="8" t="s">
        <v>63</v>
      </c>
      <c r="H2883" s="8">
        <v>0.08</v>
      </c>
      <c r="I2883" s="8">
        <v>50000</v>
      </c>
      <c r="J2883" s="8" t="str">
        <f t="shared" si="90"/>
        <v>DL Organic_0.08</v>
      </c>
      <c r="K2883" s="8" t="str">
        <f t="shared" ref="K2883:K2946" si="91">G2883&amp;"_"&amp;H2883&amp;"_"&amp;C2883&amp;"_"&amp;E2883</f>
        <v>DL Organic_0.08_337337_C00540115</v>
      </c>
    </row>
    <row r="2884" spans="3:11" x14ac:dyDescent="0.2">
      <c r="C2884" s="8">
        <v>337337</v>
      </c>
      <c r="D2884" s="8" t="s">
        <v>1384</v>
      </c>
      <c r="E2884" s="8" t="s">
        <v>1482</v>
      </c>
      <c r="F2884" s="8" t="s">
        <v>1483</v>
      </c>
      <c r="G2884" s="8" t="s">
        <v>25</v>
      </c>
      <c r="H2884" s="8">
        <v>0.13</v>
      </c>
      <c r="I2884" s="8">
        <v>50000</v>
      </c>
      <c r="J2884" s="8" t="str">
        <f t="shared" si="90"/>
        <v>Fresh 110/ 180_0.13</v>
      </c>
      <c r="K2884" s="8" t="str">
        <f t="shared" si="91"/>
        <v>Fresh 110/ 180_0.13_337337_C00540115</v>
      </c>
    </row>
    <row r="2885" spans="3:11" x14ac:dyDescent="0.2">
      <c r="C2885" s="8">
        <v>337337</v>
      </c>
      <c r="D2885" s="8" t="s">
        <v>1384</v>
      </c>
      <c r="E2885" s="8" t="s">
        <v>1482</v>
      </c>
      <c r="F2885" s="8" t="s">
        <v>1483</v>
      </c>
      <c r="G2885" s="8" t="s">
        <v>45</v>
      </c>
      <c r="H2885" s="8">
        <v>0.08</v>
      </c>
      <c r="I2885" s="8">
        <v>50000</v>
      </c>
      <c r="J2885" s="8" t="str">
        <f t="shared" si="90"/>
        <v>Fristi LAD_0.08</v>
      </c>
      <c r="K2885" s="8" t="str">
        <f t="shared" si="91"/>
        <v>Fristi LAD_0.08_337337_C00540115</v>
      </c>
    </row>
    <row r="2886" spans="3:11" x14ac:dyDescent="0.2">
      <c r="C2886" s="8">
        <v>337337</v>
      </c>
      <c r="D2886" s="8" t="s">
        <v>1384</v>
      </c>
      <c r="E2886" s="8" t="s">
        <v>1482</v>
      </c>
      <c r="F2886" s="8" t="s">
        <v>1483</v>
      </c>
      <c r="G2886" s="8" t="s">
        <v>64</v>
      </c>
      <c r="H2886" s="8">
        <v>0.08</v>
      </c>
      <c r="I2886" s="8">
        <v>50000</v>
      </c>
      <c r="J2886" s="8" t="str">
        <f t="shared" si="90"/>
        <v>Hoan Hao 1L_0.08</v>
      </c>
      <c r="K2886" s="8" t="str">
        <f t="shared" si="91"/>
        <v>Hoan Hao 1L_0.08_337337_C00540115</v>
      </c>
    </row>
    <row r="2887" spans="3:11" x14ac:dyDescent="0.2">
      <c r="C2887" s="8">
        <v>337337</v>
      </c>
      <c r="D2887" s="8" t="s">
        <v>1384</v>
      </c>
      <c r="E2887" s="8" t="s">
        <v>1482</v>
      </c>
      <c r="F2887" s="8" t="s">
        <v>1483</v>
      </c>
      <c r="G2887" s="8" t="s">
        <v>65</v>
      </c>
      <c r="H2887" s="8">
        <v>0.06</v>
      </c>
      <c r="I2887" s="8">
        <v>50000</v>
      </c>
      <c r="J2887" s="8" t="str">
        <f t="shared" si="90"/>
        <v>Hoan Hao Tin_0.06</v>
      </c>
      <c r="K2887" s="8" t="str">
        <f t="shared" si="91"/>
        <v>Hoan Hao Tin_0.06_337337_C00540115</v>
      </c>
    </row>
    <row r="2888" spans="3:11" x14ac:dyDescent="0.2">
      <c r="C2888" s="8">
        <v>337337</v>
      </c>
      <c r="D2888" s="8" t="s">
        <v>1384</v>
      </c>
      <c r="E2888" s="8" t="s">
        <v>1484</v>
      </c>
      <c r="F2888" s="8" t="s">
        <v>1485</v>
      </c>
      <c r="G2888" s="8" t="s">
        <v>17</v>
      </c>
      <c r="H2888" s="8">
        <v>0.15</v>
      </c>
      <c r="I2888" s="8">
        <v>50000</v>
      </c>
      <c r="J2888" s="8" t="str">
        <f t="shared" si="90"/>
        <v>CK 110/ 170_0.15</v>
      </c>
      <c r="K2888" s="8" t="str">
        <f t="shared" si="91"/>
        <v>CK 110/ 170_0.15_337337_C00544266</v>
      </c>
    </row>
    <row r="2889" spans="3:11" x14ac:dyDescent="0.2">
      <c r="C2889" s="8">
        <v>337337</v>
      </c>
      <c r="D2889" s="8" t="s">
        <v>1384</v>
      </c>
      <c r="E2889" s="8" t="s">
        <v>1484</v>
      </c>
      <c r="F2889" s="8" t="s">
        <v>1485</v>
      </c>
      <c r="G2889" s="8" t="s">
        <v>62</v>
      </c>
      <c r="H2889" s="8">
        <v>0.15</v>
      </c>
      <c r="I2889" s="8">
        <v>200000</v>
      </c>
      <c r="J2889" s="8" t="str">
        <f t="shared" si="90"/>
        <v>Cup yogurt_0.15</v>
      </c>
      <c r="K2889" s="8" t="str">
        <f t="shared" si="91"/>
        <v>Cup yogurt_0.15_337337_C00544266</v>
      </c>
    </row>
    <row r="2890" spans="3:11" x14ac:dyDescent="0.2">
      <c r="C2890" s="8">
        <v>337337</v>
      </c>
      <c r="D2890" s="8" t="s">
        <v>1384</v>
      </c>
      <c r="E2890" s="8" t="s">
        <v>1484</v>
      </c>
      <c r="F2890" s="8" t="s">
        <v>1485</v>
      </c>
      <c r="G2890" s="8" t="s">
        <v>24</v>
      </c>
      <c r="H2890" s="8">
        <v>0.15</v>
      </c>
      <c r="I2890" s="8">
        <v>17800000</v>
      </c>
      <c r="J2890" s="8" t="str">
        <f t="shared" si="90"/>
        <v>Fino_0.15</v>
      </c>
      <c r="K2890" s="8" t="str">
        <f t="shared" si="91"/>
        <v>Fino_0.15_337337_C00544266</v>
      </c>
    </row>
    <row r="2891" spans="3:11" x14ac:dyDescent="0.2">
      <c r="C2891" s="8">
        <v>337337</v>
      </c>
      <c r="D2891" s="8" t="s">
        <v>1384</v>
      </c>
      <c r="E2891" s="8" t="s">
        <v>1484</v>
      </c>
      <c r="F2891" s="8" t="s">
        <v>1485</v>
      </c>
      <c r="G2891" s="8" t="s">
        <v>25</v>
      </c>
      <c r="H2891" s="8">
        <v>0.16</v>
      </c>
      <c r="I2891" s="8">
        <v>1070000</v>
      </c>
      <c r="J2891" s="8" t="str">
        <f t="shared" si="90"/>
        <v>Fresh 110/ 180_0.16</v>
      </c>
      <c r="K2891" s="8" t="str">
        <f t="shared" si="91"/>
        <v>Fresh 110/ 180_0.16_337337_C00544266</v>
      </c>
    </row>
    <row r="2892" spans="3:11" x14ac:dyDescent="0.2">
      <c r="C2892" s="8">
        <v>337337</v>
      </c>
      <c r="D2892" s="8" t="s">
        <v>1384</v>
      </c>
      <c r="E2892" s="8" t="s">
        <v>1484</v>
      </c>
      <c r="F2892" s="8" t="s">
        <v>1485</v>
      </c>
      <c r="G2892" s="8" t="s">
        <v>45</v>
      </c>
      <c r="H2892" s="8">
        <v>0.15</v>
      </c>
      <c r="I2892" s="8">
        <v>50000</v>
      </c>
      <c r="J2892" s="8" t="str">
        <f t="shared" si="90"/>
        <v>Fristi LAD_0.15</v>
      </c>
      <c r="K2892" s="8" t="str">
        <f t="shared" si="91"/>
        <v>Fristi LAD_0.15_337337_C00544266</v>
      </c>
    </row>
    <row r="2893" spans="3:11" x14ac:dyDescent="0.2">
      <c r="C2893" s="8">
        <v>337337</v>
      </c>
      <c r="D2893" s="8" t="s">
        <v>1384</v>
      </c>
      <c r="E2893" s="8" t="s">
        <v>1484</v>
      </c>
      <c r="F2893" s="8" t="s">
        <v>1485</v>
      </c>
      <c r="G2893" s="8" t="s">
        <v>65</v>
      </c>
      <c r="H2893" s="8">
        <v>0.12</v>
      </c>
      <c r="I2893" s="8">
        <v>50000</v>
      </c>
      <c r="J2893" s="8" t="str">
        <f t="shared" si="90"/>
        <v>Hoan Hao Tin_0.12</v>
      </c>
      <c r="K2893" s="8" t="str">
        <f t="shared" si="91"/>
        <v>Hoan Hao Tin_0.12_337337_C00544266</v>
      </c>
    </row>
    <row r="2894" spans="3:11" x14ac:dyDescent="0.2">
      <c r="C2894" s="8">
        <v>337337</v>
      </c>
      <c r="D2894" s="8" t="s">
        <v>1384</v>
      </c>
      <c r="E2894" s="8" t="s">
        <v>1484</v>
      </c>
      <c r="F2894" s="8" t="s">
        <v>1485</v>
      </c>
      <c r="G2894" s="8" t="s">
        <v>26</v>
      </c>
      <c r="H2894" s="8">
        <v>0.13</v>
      </c>
      <c r="I2894" s="8">
        <v>730000</v>
      </c>
      <c r="J2894" s="8" t="str">
        <f t="shared" si="90"/>
        <v>Ovaltine 110/ 180_0.13</v>
      </c>
      <c r="K2894" s="8" t="str">
        <f t="shared" si="91"/>
        <v>Ovaltine 110/ 180_0.13_337337_C00544266</v>
      </c>
    </row>
    <row r="2895" spans="3:11" x14ac:dyDescent="0.2">
      <c r="C2895" s="8">
        <v>337337</v>
      </c>
      <c r="D2895" s="8" t="s">
        <v>1384</v>
      </c>
      <c r="E2895" s="8" t="s">
        <v>1484</v>
      </c>
      <c r="F2895" s="8" t="s">
        <v>1485</v>
      </c>
      <c r="G2895" s="8" t="s">
        <v>27</v>
      </c>
      <c r="H2895" s="8">
        <v>0.13</v>
      </c>
      <c r="I2895" s="8">
        <v>870000</v>
      </c>
      <c r="J2895" s="8" t="str">
        <f t="shared" si="90"/>
        <v>YM 110/ 170_0.13</v>
      </c>
      <c r="K2895" s="8" t="str">
        <f t="shared" si="91"/>
        <v>YM 110/ 170_0.13_337337_C00544266</v>
      </c>
    </row>
    <row r="2896" spans="3:11" x14ac:dyDescent="0.2">
      <c r="C2896" s="8">
        <v>337337</v>
      </c>
      <c r="D2896" s="8" t="s">
        <v>1384</v>
      </c>
      <c r="E2896" s="8" t="s">
        <v>1486</v>
      </c>
      <c r="F2896" s="8" t="s">
        <v>1487</v>
      </c>
      <c r="G2896" s="8" t="s">
        <v>25</v>
      </c>
      <c r="H2896" s="8">
        <v>0.15</v>
      </c>
      <c r="I2896" s="8">
        <v>50000</v>
      </c>
      <c r="J2896" s="8" t="str">
        <f t="shared" si="90"/>
        <v>Fresh 110/ 180_0.15</v>
      </c>
      <c r="K2896" s="8" t="str">
        <f t="shared" si="91"/>
        <v>Fresh 110/ 180_0.15_337337_C00545209</v>
      </c>
    </row>
    <row r="2897" spans="3:11" x14ac:dyDescent="0.2">
      <c r="C2897" s="8">
        <v>337337</v>
      </c>
      <c r="D2897" s="8" t="s">
        <v>1384</v>
      </c>
      <c r="E2897" s="8" t="s">
        <v>1488</v>
      </c>
      <c r="F2897" s="8" t="s">
        <v>1489</v>
      </c>
      <c r="G2897" s="8" t="s">
        <v>25</v>
      </c>
      <c r="H2897" s="8">
        <v>0.21</v>
      </c>
      <c r="I2897" s="8">
        <v>69870000</v>
      </c>
      <c r="J2897" s="8" t="str">
        <f t="shared" si="90"/>
        <v>Fresh 110/ 180_0.21</v>
      </c>
      <c r="K2897" s="8" t="str">
        <f t="shared" si="91"/>
        <v>Fresh 110/ 180_0.21_337337_C00547401</v>
      </c>
    </row>
    <row r="2898" spans="3:11" x14ac:dyDescent="0.2">
      <c r="C2898" s="8">
        <v>337337</v>
      </c>
      <c r="D2898" s="8" t="s">
        <v>1384</v>
      </c>
      <c r="E2898" s="8" t="s">
        <v>1490</v>
      </c>
      <c r="F2898" s="8" t="s">
        <v>1491</v>
      </c>
      <c r="G2898" s="8" t="s">
        <v>25</v>
      </c>
      <c r="H2898" s="8">
        <v>0.21</v>
      </c>
      <c r="I2898" s="8">
        <v>34930000</v>
      </c>
      <c r="J2898" s="8" t="str">
        <f t="shared" si="90"/>
        <v>Fresh 110/ 180_0.21</v>
      </c>
      <c r="K2898" s="8" t="str">
        <f t="shared" si="91"/>
        <v>Fresh 110/ 180_0.21_337337_C00547569</v>
      </c>
    </row>
    <row r="2899" spans="3:11" x14ac:dyDescent="0.2">
      <c r="C2899" s="8">
        <v>337337</v>
      </c>
      <c r="D2899" s="8" t="s">
        <v>1384</v>
      </c>
      <c r="E2899" s="8" t="s">
        <v>1492</v>
      </c>
      <c r="F2899" s="8" t="s">
        <v>1493</v>
      </c>
      <c r="G2899" s="8" t="s">
        <v>24</v>
      </c>
      <c r="H2899" s="8">
        <v>0.17599999999999999</v>
      </c>
      <c r="I2899" s="8">
        <v>20200000</v>
      </c>
      <c r="J2899" s="8" t="str">
        <f t="shared" si="90"/>
        <v>Fino_0.176</v>
      </c>
      <c r="K2899" s="8" t="str">
        <f t="shared" si="91"/>
        <v>Fino_0.176_337337_C00547851</v>
      </c>
    </row>
    <row r="2900" spans="3:11" x14ac:dyDescent="0.2">
      <c r="C2900" s="8">
        <v>192876</v>
      </c>
      <c r="D2900" s="8" t="s">
        <v>625</v>
      </c>
      <c r="E2900" s="8" t="s">
        <v>1494</v>
      </c>
      <c r="F2900" s="8" t="s">
        <v>1495</v>
      </c>
      <c r="G2900" s="8" t="s">
        <v>62</v>
      </c>
      <c r="H2900" s="8">
        <v>0.14000000000000001</v>
      </c>
      <c r="I2900" s="8">
        <v>670000</v>
      </c>
      <c r="J2900" s="8" t="str">
        <f t="shared" si="90"/>
        <v>Cup yogurt_0.14</v>
      </c>
      <c r="K2900" s="8" t="str">
        <f t="shared" si="91"/>
        <v>Cup yogurt_0.14_192876_C00254950</v>
      </c>
    </row>
    <row r="2901" spans="3:11" x14ac:dyDescent="0.2">
      <c r="C2901" s="8">
        <v>192876</v>
      </c>
      <c r="D2901" s="8" t="s">
        <v>625</v>
      </c>
      <c r="E2901" s="8" t="s">
        <v>1494</v>
      </c>
      <c r="F2901" s="8" t="s">
        <v>1495</v>
      </c>
      <c r="G2901" s="8" t="s">
        <v>24</v>
      </c>
      <c r="H2901" s="8">
        <v>0.12</v>
      </c>
      <c r="I2901" s="8">
        <v>2000000</v>
      </c>
      <c r="J2901" s="8" t="str">
        <f t="shared" si="90"/>
        <v>Fino_0.12</v>
      </c>
      <c r="K2901" s="8" t="str">
        <f t="shared" si="91"/>
        <v>Fino_0.12_192876_C00254950</v>
      </c>
    </row>
    <row r="2902" spans="3:11" x14ac:dyDescent="0.2">
      <c r="C2902" s="8">
        <v>192876</v>
      </c>
      <c r="D2902" s="8" t="s">
        <v>625</v>
      </c>
      <c r="E2902" s="8" t="s">
        <v>1494</v>
      </c>
      <c r="F2902" s="8" t="s">
        <v>1495</v>
      </c>
      <c r="G2902" s="8" t="s">
        <v>72</v>
      </c>
      <c r="H2902" s="8">
        <v>0.06</v>
      </c>
      <c r="I2902" s="8">
        <v>50000</v>
      </c>
      <c r="J2902" s="8" t="str">
        <f t="shared" si="90"/>
        <v>Fresh 1L_0.06</v>
      </c>
      <c r="K2902" s="8" t="str">
        <f t="shared" si="91"/>
        <v>Fresh 1L_0.06_192876_C00254950</v>
      </c>
    </row>
    <row r="2903" spans="3:11" x14ac:dyDescent="0.2">
      <c r="C2903" s="8">
        <v>192876</v>
      </c>
      <c r="D2903" s="8" t="s">
        <v>625</v>
      </c>
      <c r="E2903" s="8" t="s">
        <v>1494</v>
      </c>
      <c r="F2903" s="8" t="s">
        <v>1495</v>
      </c>
      <c r="G2903" s="8" t="s">
        <v>64</v>
      </c>
      <c r="H2903" s="8">
        <v>0.14000000000000001</v>
      </c>
      <c r="I2903" s="8">
        <v>7470000</v>
      </c>
      <c r="J2903" s="8" t="str">
        <f t="shared" si="90"/>
        <v>Hoan Hao 1L_0.14</v>
      </c>
      <c r="K2903" s="8" t="str">
        <f t="shared" si="91"/>
        <v>Hoan Hao 1L_0.14_192876_C00254950</v>
      </c>
    </row>
    <row r="2904" spans="3:11" x14ac:dyDescent="0.2">
      <c r="C2904" s="8">
        <v>192876</v>
      </c>
      <c r="D2904" s="8" t="s">
        <v>625</v>
      </c>
      <c r="E2904" s="8" t="s">
        <v>1494</v>
      </c>
      <c r="F2904" s="8" t="s">
        <v>1495</v>
      </c>
      <c r="G2904" s="8" t="s">
        <v>65</v>
      </c>
      <c r="H2904" s="8">
        <v>0.08</v>
      </c>
      <c r="I2904" s="8">
        <v>270000</v>
      </c>
      <c r="J2904" s="8" t="str">
        <f t="shared" si="90"/>
        <v>Hoan Hao Tin_0.08</v>
      </c>
      <c r="K2904" s="8" t="str">
        <f t="shared" si="91"/>
        <v>Hoan Hao Tin_0.08_192876_C00254950</v>
      </c>
    </row>
    <row r="2905" spans="3:11" x14ac:dyDescent="0.2">
      <c r="C2905" s="8">
        <v>192876</v>
      </c>
      <c r="D2905" s="8" t="s">
        <v>625</v>
      </c>
      <c r="E2905" s="8" t="s">
        <v>1496</v>
      </c>
      <c r="F2905" s="8" t="s">
        <v>1497</v>
      </c>
      <c r="G2905" s="8" t="s">
        <v>69</v>
      </c>
      <c r="H2905" s="8">
        <v>0.12</v>
      </c>
      <c r="I2905" s="8">
        <v>11670000</v>
      </c>
      <c r="J2905" s="8" t="str">
        <f t="shared" si="90"/>
        <v>Ovaltine 285g_0.12</v>
      </c>
      <c r="K2905" s="8" t="str">
        <f t="shared" si="91"/>
        <v>Ovaltine 285g_0.12_192876_C00255125</v>
      </c>
    </row>
    <row r="2906" spans="3:11" x14ac:dyDescent="0.2">
      <c r="C2906" s="8">
        <v>192876</v>
      </c>
      <c r="D2906" s="8" t="s">
        <v>625</v>
      </c>
      <c r="E2906" s="8" t="s">
        <v>1498</v>
      </c>
      <c r="F2906" s="8" t="s">
        <v>1499</v>
      </c>
      <c r="G2906" s="8" t="s">
        <v>62</v>
      </c>
      <c r="H2906" s="8">
        <v>0.15</v>
      </c>
      <c r="I2906" s="8">
        <v>2730000</v>
      </c>
      <c r="J2906" s="8" t="str">
        <f t="shared" si="90"/>
        <v>Cup yogurt_0.15</v>
      </c>
      <c r="K2906" s="8" t="str">
        <f t="shared" si="91"/>
        <v>Cup yogurt_0.15_192876_C00255985</v>
      </c>
    </row>
    <row r="2907" spans="3:11" x14ac:dyDescent="0.2">
      <c r="C2907" s="8">
        <v>192876</v>
      </c>
      <c r="D2907" s="8" t="s">
        <v>625</v>
      </c>
      <c r="E2907" s="8" t="s">
        <v>1498</v>
      </c>
      <c r="F2907" s="8" t="s">
        <v>1499</v>
      </c>
      <c r="G2907" s="8" t="s">
        <v>24</v>
      </c>
      <c r="H2907" s="8">
        <v>0.12</v>
      </c>
      <c r="I2907" s="8">
        <v>4130000</v>
      </c>
      <c r="J2907" s="8" t="str">
        <f t="shared" si="90"/>
        <v>Fino_0.12</v>
      </c>
      <c r="K2907" s="8" t="str">
        <f t="shared" si="91"/>
        <v>Fino_0.12_192876_C00255985</v>
      </c>
    </row>
    <row r="2908" spans="3:11" x14ac:dyDescent="0.2">
      <c r="C2908" s="8">
        <v>192876</v>
      </c>
      <c r="D2908" s="8" t="s">
        <v>625</v>
      </c>
      <c r="E2908" s="8" t="s">
        <v>1498</v>
      </c>
      <c r="F2908" s="8" t="s">
        <v>1499</v>
      </c>
      <c r="G2908" s="8" t="s">
        <v>72</v>
      </c>
      <c r="H2908" s="8">
        <v>0.12</v>
      </c>
      <c r="I2908" s="8">
        <v>50000</v>
      </c>
      <c r="J2908" s="8" t="str">
        <f t="shared" si="90"/>
        <v>Fresh 1L_0.12</v>
      </c>
      <c r="K2908" s="8" t="str">
        <f t="shared" si="91"/>
        <v>Fresh 1L_0.12_192876_C00255985</v>
      </c>
    </row>
    <row r="2909" spans="3:11" x14ac:dyDescent="0.2">
      <c r="C2909" s="8">
        <v>192876</v>
      </c>
      <c r="D2909" s="8" t="s">
        <v>625</v>
      </c>
      <c r="E2909" s="8" t="s">
        <v>1498</v>
      </c>
      <c r="F2909" s="8" t="s">
        <v>1499</v>
      </c>
      <c r="G2909" s="8" t="s">
        <v>64</v>
      </c>
      <c r="H2909" s="8">
        <v>0.14000000000000001</v>
      </c>
      <c r="I2909" s="8">
        <v>14800000</v>
      </c>
      <c r="J2909" s="8" t="str">
        <f t="shared" si="90"/>
        <v>Hoan Hao 1L_0.14</v>
      </c>
      <c r="K2909" s="8" t="str">
        <f t="shared" si="91"/>
        <v>Hoan Hao 1L_0.14_192876_C00255985</v>
      </c>
    </row>
    <row r="2910" spans="3:11" x14ac:dyDescent="0.2">
      <c r="C2910" s="8">
        <v>192876</v>
      </c>
      <c r="D2910" s="8" t="s">
        <v>625</v>
      </c>
      <c r="E2910" s="8" t="s">
        <v>1498</v>
      </c>
      <c r="F2910" s="8" t="s">
        <v>1499</v>
      </c>
      <c r="G2910" s="8" t="s">
        <v>65</v>
      </c>
      <c r="H2910" s="8">
        <v>0.06</v>
      </c>
      <c r="I2910" s="8">
        <v>50000</v>
      </c>
      <c r="J2910" s="8" t="str">
        <f t="shared" si="90"/>
        <v>Hoan Hao Tin_0.06</v>
      </c>
      <c r="K2910" s="8" t="str">
        <f t="shared" si="91"/>
        <v>Hoan Hao Tin_0.06_192876_C00255985</v>
      </c>
    </row>
    <row r="2911" spans="3:11" x14ac:dyDescent="0.2">
      <c r="C2911" s="8">
        <v>192876</v>
      </c>
      <c r="D2911" s="8" t="s">
        <v>625</v>
      </c>
      <c r="E2911" s="8" t="s">
        <v>1500</v>
      </c>
      <c r="F2911" s="8" t="s">
        <v>1501</v>
      </c>
      <c r="G2911" s="8" t="s">
        <v>17</v>
      </c>
      <c r="H2911" s="8">
        <v>0.09</v>
      </c>
      <c r="I2911" s="8">
        <v>50000</v>
      </c>
      <c r="J2911" s="8" t="str">
        <f t="shared" si="90"/>
        <v>CK 110/ 170_0.09</v>
      </c>
      <c r="K2911" s="8" t="str">
        <f t="shared" si="91"/>
        <v>CK 110/ 170_0.09_192876_C00256933</v>
      </c>
    </row>
    <row r="2912" spans="3:11" x14ac:dyDescent="0.2">
      <c r="C2912" s="8">
        <v>192876</v>
      </c>
      <c r="D2912" s="8" t="s">
        <v>625</v>
      </c>
      <c r="E2912" s="8" t="s">
        <v>1500</v>
      </c>
      <c r="F2912" s="8" t="s">
        <v>1501</v>
      </c>
      <c r="G2912" s="8" t="s">
        <v>62</v>
      </c>
      <c r="H2912" s="8">
        <v>0.15</v>
      </c>
      <c r="I2912" s="8">
        <v>3870000</v>
      </c>
      <c r="J2912" s="8" t="str">
        <f t="shared" si="90"/>
        <v>Cup yogurt_0.15</v>
      </c>
      <c r="K2912" s="8" t="str">
        <f t="shared" si="91"/>
        <v>Cup yogurt_0.15_192876_C00256933</v>
      </c>
    </row>
    <row r="2913" spans="3:11" x14ac:dyDescent="0.2">
      <c r="C2913" s="8">
        <v>192876</v>
      </c>
      <c r="D2913" s="8" t="s">
        <v>625</v>
      </c>
      <c r="E2913" s="8" t="s">
        <v>1500</v>
      </c>
      <c r="F2913" s="8" t="s">
        <v>1501</v>
      </c>
      <c r="G2913" s="8" t="s">
        <v>94</v>
      </c>
      <c r="H2913" s="8">
        <v>0.06</v>
      </c>
      <c r="I2913" s="8">
        <v>50000</v>
      </c>
      <c r="J2913" s="8" t="str">
        <f t="shared" si="90"/>
        <v>DL Blue_0.06</v>
      </c>
      <c r="K2913" s="8" t="str">
        <f t="shared" si="91"/>
        <v>DL Blue_0.06_192876_C00256933</v>
      </c>
    </row>
    <row r="2914" spans="3:11" x14ac:dyDescent="0.2">
      <c r="C2914" s="8">
        <v>192876</v>
      </c>
      <c r="D2914" s="8" t="s">
        <v>625</v>
      </c>
      <c r="E2914" s="8" t="s">
        <v>1500</v>
      </c>
      <c r="F2914" s="8" t="s">
        <v>1501</v>
      </c>
      <c r="G2914" s="8" t="s">
        <v>81</v>
      </c>
      <c r="H2914" s="8">
        <v>0.06</v>
      </c>
      <c r="I2914" s="8">
        <v>600000</v>
      </c>
      <c r="J2914" s="8" t="str">
        <f t="shared" si="90"/>
        <v>DL Gold_0.06</v>
      </c>
      <c r="K2914" s="8" t="str">
        <f t="shared" si="91"/>
        <v>DL Gold_0.06_192876_C00256933</v>
      </c>
    </row>
    <row r="2915" spans="3:11" x14ac:dyDescent="0.2">
      <c r="C2915" s="8">
        <v>192876</v>
      </c>
      <c r="D2915" s="8" t="s">
        <v>625</v>
      </c>
      <c r="E2915" s="8" t="s">
        <v>1500</v>
      </c>
      <c r="F2915" s="8" t="s">
        <v>1501</v>
      </c>
      <c r="G2915" s="8" t="s">
        <v>24</v>
      </c>
      <c r="H2915" s="8">
        <v>0.15</v>
      </c>
      <c r="I2915" s="8">
        <v>1000000</v>
      </c>
      <c r="J2915" s="8" t="str">
        <f t="shared" si="90"/>
        <v>Fino_0.15</v>
      </c>
      <c r="K2915" s="8" t="str">
        <f t="shared" si="91"/>
        <v>Fino_0.15_192876_C00256933</v>
      </c>
    </row>
    <row r="2916" spans="3:11" x14ac:dyDescent="0.2">
      <c r="C2916" s="8">
        <v>192876</v>
      </c>
      <c r="D2916" s="8" t="s">
        <v>625</v>
      </c>
      <c r="E2916" s="8" t="s">
        <v>1500</v>
      </c>
      <c r="F2916" s="8" t="s">
        <v>1501</v>
      </c>
      <c r="G2916" s="8" t="s">
        <v>25</v>
      </c>
      <c r="H2916" s="8">
        <v>0.15</v>
      </c>
      <c r="I2916" s="8">
        <v>600000</v>
      </c>
      <c r="J2916" s="8" t="str">
        <f t="shared" si="90"/>
        <v>Fresh 110/ 180_0.15</v>
      </c>
      <c r="K2916" s="8" t="str">
        <f t="shared" si="91"/>
        <v>Fresh 110/ 180_0.15_192876_C00256933</v>
      </c>
    </row>
    <row r="2917" spans="3:11" x14ac:dyDescent="0.2">
      <c r="C2917" s="8">
        <v>192876</v>
      </c>
      <c r="D2917" s="8" t="s">
        <v>625</v>
      </c>
      <c r="E2917" s="8" t="s">
        <v>1500</v>
      </c>
      <c r="F2917" s="8" t="s">
        <v>1501</v>
      </c>
      <c r="G2917" s="8" t="s">
        <v>72</v>
      </c>
      <c r="H2917" s="8">
        <v>0.12</v>
      </c>
      <c r="I2917" s="8">
        <v>470000</v>
      </c>
      <c r="J2917" s="8" t="str">
        <f t="shared" si="90"/>
        <v>Fresh 1L_0.12</v>
      </c>
      <c r="K2917" s="8" t="str">
        <f t="shared" si="91"/>
        <v>Fresh 1L_0.12_192876_C00256933</v>
      </c>
    </row>
    <row r="2918" spans="3:11" x14ac:dyDescent="0.2">
      <c r="C2918" s="8">
        <v>192876</v>
      </c>
      <c r="D2918" s="8" t="s">
        <v>625</v>
      </c>
      <c r="E2918" s="8" t="s">
        <v>1500</v>
      </c>
      <c r="F2918" s="8" t="s">
        <v>1501</v>
      </c>
      <c r="G2918" s="8" t="s">
        <v>45</v>
      </c>
      <c r="H2918" s="8">
        <v>0.12</v>
      </c>
      <c r="I2918" s="8">
        <v>7530000</v>
      </c>
      <c r="J2918" s="8" t="str">
        <f t="shared" si="90"/>
        <v>Fristi LAD_0.12</v>
      </c>
      <c r="K2918" s="8" t="str">
        <f t="shared" si="91"/>
        <v>Fristi LAD_0.12_192876_C00256933</v>
      </c>
    </row>
    <row r="2919" spans="3:11" x14ac:dyDescent="0.2">
      <c r="C2919" s="8">
        <v>192876</v>
      </c>
      <c r="D2919" s="8" t="s">
        <v>625</v>
      </c>
      <c r="E2919" s="8" t="s">
        <v>1500</v>
      </c>
      <c r="F2919" s="8" t="s">
        <v>1501</v>
      </c>
      <c r="G2919" s="8" t="s">
        <v>64</v>
      </c>
      <c r="H2919" s="8">
        <v>0.16</v>
      </c>
      <c r="I2919" s="8">
        <v>4330000</v>
      </c>
      <c r="J2919" s="8" t="str">
        <f t="shared" si="90"/>
        <v>Hoan Hao 1L_0.16</v>
      </c>
      <c r="K2919" s="8" t="str">
        <f t="shared" si="91"/>
        <v>Hoan Hao 1L_0.16_192876_C00256933</v>
      </c>
    </row>
    <row r="2920" spans="3:11" x14ac:dyDescent="0.2">
      <c r="C2920" s="8">
        <v>192876</v>
      </c>
      <c r="D2920" s="8" t="s">
        <v>625</v>
      </c>
      <c r="E2920" s="8" t="s">
        <v>1500</v>
      </c>
      <c r="F2920" s="8" t="s">
        <v>1501</v>
      </c>
      <c r="G2920" s="8" t="s">
        <v>65</v>
      </c>
      <c r="H2920" s="8">
        <v>0.12</v>
      </c>
      <c r="I2920" s="8">
        <v>3200000</v>
      </c>
      <c r="J2920" s="8" t="str">
        <f t="shared" si="90"/>
        <v>Hoan Hao Tin_0.12</v>
      </c>
      <c r="K2920" s="8" t="str">
        <f t="shared" si="91"/>
        <v>Hoan Hao Tin_0.12_192876_C00256933</v>
      </c>
    </row>
    <row r="2921" spans="3:11" x14ac:dyDescent="0.2">
      <c r="C2921" s="8">
        <v>192876</v>
      </c>
      <c r="D2921" s="8" t="s">
        <v>625</v>
      </c>
      <c r="E2921" s="8" t="s">
        <v>1500</v>
      </c>
      <c r="F2921" s="8" t="s">
        <v>1501</v>
      </c>
      <c r="G2921" s="8" t="s">
        <v>26</v>
      </c>
      <c r="H2921" s="8">
        <v>0.1</v>
      </c>
      <c r="I2921" s="8">
        <v>130000</v>
      </c>
      <c r="J2921" s="8" t="str">
        <f t="shared" si="90"/>
        <v>Ovaltine 110/ 180_0.1</v>
      </c>
      <c r="K2921" s="8" t="str">
        <f t="shared" si="91"/>
        <v>Ovaltine 110/ 180_0.1_192876_C00256933</v>
      </c>
    </row>
    <row r="2922" spans="3:11" x14ac:dyDescent="0.2">
      <c r="C2922" s="8">
        <v>192876</v>
      </c>
      <c r="D2922" s="8" t="s">
        <v>625</v>
      </c>
      <c r="E2922" s="8" t="s">
        <v>1500</v>
      </c>
      <c r="F2922" s="8" t="s">
        <v>1501</v>
      </c>
      <c r="G2922" s="8" t="s">
        <v>69</v>
      </c>
      <c r="H2922" s="8">
        <v>0.06</v>
      </c>
      <c r="I2922" s="8">
        <v>50000</v>
      </c>
      <c r="J2922" s="8" t="str">
        <f t="shared" si="90"/>
        <v>Ovaltine 285g_0.06</v>
      </c>
      <c r="K2922" s="8" t="str">
        <f t="shared" si="91"/>
        <v>Ovaltine 285g_0.06_192876_C00256933</v>
      </c>
    </row>
    <row r="2923" spans="3:11" x14ac:dyDescent="0.2">
      <c r="C2923" s="8">
        <v>192876</v>
      </c>
      <c r="D2923" s="8" t="s">
        <v>625</v>
      </c>
      <c r="E2923" s="8" t="s">
        <v>1500</v>
      </c>
      <c r="F2923" s="8" t="s">
        <v>1501</v>
      </c>
      <c r="G2923" s="8" t="s">
        <v>458</v>
      </c>
      <c r="H2923" s="8">
        <v>0.04</v>
      </c>
      <c r="I2923" s="8">
        <v>50000</v>
      </c>
      <c r="J2923" s="8" t="str">
        <f t="shared" si="90"/>
        <v>Truong Sinh_0.04</v>
      </c>
      <c r="K2923" s="8" t="str">
        <f t="shared" si="91"/>
        <v>Truong Sinh_0.04_192876_C00256933</v>
      </c>
    </row>
    <row r="2924" spans="3:11" x14ac:dyDescent="0.2">
      <c r="C2924" s="8">
        <v>192876</v>
      </c>
      <c r="D2924" s="8" t="s">
        <v>625</v>
      </c>
      <c r="E2924" s="8" t="s">
        <v>1500</v>
      </c>
      <c r="F2924" s="8" t="s">
        <v>1501</v>
      </c>
      <c r="G2924" s="8" t="s">
        <v>27</v>
      </c>
      <c r="H2924" s="8">
        <v>0.08</v>
      </c>
      <c r="I2924" s="8">
        <v>50000</v>
      </c>
      <c r="J2924" s="8" t="str">
        <f t="shared" si="90"/>
        <v>YM 110/ 170_0.08</v>
      </c>
      <c r="K2924" s="8" t="str">
        <f t="shared" si="91"/>
        <v>YM 110/ 170_0.08_192876_C00256933</v>
      </c>
    </row>
    <row r="2925" spans="3:11" x14ac:dyDescent="0.2">
      <c r="C2925" s="8">
        <v>192876</v>
      </c>
      <c r="D2925" s="8" t="s">
        <v>625</v>
      </c>
      <c r="E2925" s="8" t="s">
        <v>1502</v>
      </c>
      <c r="F2925" s="8" t="s">
        <v>1503</v>
      </c>
      <c r="G2925" s="8" t="s">
        <v>62</v>
      </c>
      <c r="H2925" s="8">
        <v>0.15</v>
      </c>
      <c r="I2925" s="8">
        <v>1400000</v>
      </c>
      <c r="J2925" s="8" t="str">
        <f t="shared" si="90"/>
        <v>Cup yogurt_0.15</v>
      </c>
      <c r="K2925" s="8" t="str">
        <f t="shared" si="91"/>
        <v>Cup yogurt_0.15_192876_C00438230</v>
      </c>
    </row>
    <row r="2926" spans="3:11" x14ac:dyDescent="0.2">
      <c r="C2926" s="8">
        <v>192876</v>
      </c>
      <c r="D2926" s="8" t="s">
        <v>625</v>
      </c>
      <c r="E2926" s="8" t="s">
        <v>1502</v>
      </c>
      <c r="F2926" s="8" t="s">
        <v>1503</v>
      </c>
      <c r="G2926" s="8" t="s">
        <v>24</v>
      </c>
      <c r="H2926" s="8">
        <v>0.12</v>
      </c>
      <c r="I2926" s="8">
        <v>2400000</v>
      </c>
      <c r="J2926" s="8" t="str">
        <f t="shared" si="90"/>
        <v>Fino_0.12</v>
      </c>
      <c r="K2926" s="8" t="str">
        <f t="shared" si="91"/>
        <v>Fino_0.12_192876_C00438230</v>
      </c>
    </row>
    <row r="2927" spans="3:11" x14ac:dyDescent="0.2">
      <c r="C2927" s="8">
        <v>192876</v>
      </c>
      <c r="D2927" s="8" t="s">
        <v>625</v>
      </c>
      <c r="E2927" s="8" t="s">
        <v>1502</v>
      </c>
      <c r="F2927" s="8" t="s">
        <v>1503</v>
      </c>
      <c r="G2927" s="8" t="s">
        <v>72</v>
      </c>
      <c r="H2927" s="8">
        <v>0.1</v>
      </c>
      <c r="I2927" s="8">
        <v>50000</v>
      </c>
      <c r="J2927" s="8" t="str">
        <f t="shared" si="90"/>
        <v>Fresh 1L_0.1</v>
      </c>
      <c r="K2927" s="8" t="str">
        <f t="shared" si="91"/>
        <v>Fresh 1L_0.1_192876_C00438230</v>
      </c>
    </row>
    <row r="2928" spans="3:11" x14ac:dyDescent="0.2">
      <c r="C2928" s="8">
        <v>192876</v>
      </c>
      <c r="D2928" s="8" t="s">
        <v>625</v>
      </c>
      <c r="E2928" s="8" t="s">
        <v>1502</v>
      </c>
      <c r="F2928" s="8" t="s">
        <v>1503</v>
      </c>
      <c r="G2928" s="8" t="s">
        <v>64</v>
      </c>
      <c r="H2928" s="8">
        <v>0.14000000000000001</v>
      </c>
      <c r="I2928" s="8">
        <v>18730000</v>
      </c>
      <c r="J2928" s="8" t="str">
        <f t="shared" si="90"/>
        <v>Hoan Hao 1L_0.14</v>
      </c>
      <c r="K2928" s="8" t="str">
        <f t="shared" si="91"/>
        <v>Hoan Hao 1L_0.14_192876_C00438230</v>
      </c>
    </row>
    <row r="2929" spans="3:11" x14ac:dyDescent="0.2">
      <c r="C2929" s="8">
        <v>192876</v>
      </c>
      <c r="D2929" s="8" t="s">
        <v>625</v>
      </c>
      <c r="E2929" s="8" t="s">
        <v>1502</v>
      </c>
      <c r="F2929" s="8" t="s">
        <v>1503</v>
      </c>
      <c r="G2929" s="8" t="s">
        <v>65</v>
      </c>
      <c r="H2929" s="8">
        <v>0.06</v>
      </c>
      <c r="I2929" s="8">
        <v>50000</v>
      </c>
      <c r="J2929" s="8" t="str">
        <f t="shared" si="90"/>
        <v>Hoan Hao Tin_0.06</v>
      </c>
      <c r="K2929" s="8" t="str">
        <f t="shared" si="91"/>
        <v>Hoan Hao Tin_0.06_192876_C00438230</v>
      </c>
    </row>
    <row r="2930" spans="3:11" x14ac:dyDescent="0.2">
      <c r="C2930" s="8">
        <v>192876</v>
      </c>
      <c r="D2930" s="8" t="s">
        <v>625</v>
      </c>
      <c r="E2930" s="8" t="s">
        <v>1504</v>
      </c>
      <c r="F2930" s="8" t="s">
        <v>1505</v>
      </c>
      <c r="G2930" s="8" t="s">
        <v>17</v>
      </c>
      <c r="H2930" s="8">
        <v>0.09</v>
      </c>
      <c r="I2930" s="8">
        <v>50000</v>
      </c>
      <c r="J2930" s="8" t="str">
        <f t="shared" si="90"/>
        <v>CK 110/ 170_0.09</v>
      </c>
      <c r="K2930" s="8" t="str">
        <f t="shared" si="91"/>
        <v>CK 110/ 170_0.09_192876_C00438752</v>
      </c>
    </row>
    <row r="2931" spans="3:11" x14ac:dyDescent="0.2">
      <c r="C2931" s="8">
        <v>192876</v>
      </c>
      <c r="D2931" s="8" t="s">
        <v>625</v>
      </c>
      <c r="E2931" s="8" t="s">
        <v>1504</v>
      </c>
      <c r="F2931" s="8" t="s">
        <v>1505</v>
      </c>
      <c r="G2931" s="8" t="s">
        <v>62</v>
      </c>
      <c r="H2931" s="8">
        <v>0.15</v>
      </c>
      <c r="I2931" s="8">
        <v>50000</v>
      </c>
      <c r="J2931" s="8" t="str">
        <f t="shared" si="90"/>
        <v>Cup yogurt_0.15</v>
      </c>
      <c r="K2931" s="8" t="str">
        <f t="shared" si="91"/>
        <v>Cup yogurt_0.15_192876_C00438752</v>
      </c>
    </row>
    <row r="2932" spans="3:11" x14ac:dyDescent="0.2">
      <c r="C2932" s="8">
        <v>192876</v>
      </c>
      <c r="D2932" s="8" t="s">
        <v>625</v>
      </c>
      <c r="E2932" s="8" t="s">
        <v>1504</v>
      </c>
      <c r="F2932" s="8" t="s">
        <v>1505</v>
      </c>
      <c r="G2932" s="8" t="s">
        <v>94</v>
      </c>
      <c r="H2932" s="8">
        <v>0.06</v>
      </c>
      <c r="I2932" s="8">
        <v>50000</v>
      </c>
      <c r="J2932" s="8" t="str">
        <f t="shared" si="90"/>
        <v>DL Blue_0.06</v>
      </c>
      <c r="K2932" s="8" t="str">
        <f t="shared" si="91"/>
        <v>DL Blue_0.06_192876_C00438752</v>
      </c>
    </row>
    <row r="2933" spans="3:11" x14ac:dyDescent="0.2">
      <c r="C2933" s="8">
        <v>192876</v>
      </c>
      <c r="D2933" s="8" t="s">
        <v>625</v>
      </c>
      <c r="E2933" s="8" t="s">
        <v>1504</v>
      </c>
      <c r="F2933" s="8" t="s">
        <v>1505</v>
      </c>
      <c r="G2933" s="8" t="s">
        <v>81</v>
      </c>
      <c r="H2933" s="8">
        <v>0.06</v>
      </c>
      <c r="I2933" s="8">
        <v>50000</v>
      </c>
      <c r="J2933" s="8" t="str">
        <f t="shared" si="90"/>
        <v>DL Gold_0.06</v>
      </c>
      <c r="K2933" s="8" t="str">
        <f t="shared" si="91"/>
        <v>DL Gold_0.06_192876_C00438752</v>
      </c>
    </row>
    <row r="2934" spans="3:11" x14ac:dyDescent="0.2">
      <c r="C2934" s="8">
        <v>192876</v>
      </c>
      <c r="D2934" s="8" t="s">
        <v>625</v>
      </c>
      <c r="E2934" s="8" t="s">
        <v>1504</v>
      </c>
      <c r="F2934" s="8" t="s">
        <v>1505</v>
      </c>
      <c r="G2934" s="8" t="s">
        <v>24</v>
      </c>
      <c r="H2934" s="8">
        <v>0.13</v>
      </c>
      <c r="I2934" s="8">
        <v>50000</v>
      </c>
      <c r="J2934" s="8" t="str">
        <f t="shared" si="90"/>
        <v>Fino_0.13</v>
      </c>
      <c r="K2934" s="8" t="str">
        <f t="shared" si="91"/>
        <v>Fino_0.13_192876_C00438752</v>
      </c>
    </row>
    <row r="2935" spans="3:11" x14ac:dyDescent="0.2">
      <c r="C2935" s="8">
        <v>192876</v>
      </c>
      <c r="D2935" s="8" t="s">
        <v>625</v>
      </c>
      <c r="E2935" s="8" t="s">
        <v>1504</v>
      </c>
      <c r="F2935" s="8" t="s">
        <v>1505</v>
      </c>
      <c r="G2935" s="8" t="s">
        <v>25</v>
      </c>
      <c r="H2935" s="8">
        <v>0.11</v>
      </c>
      <c r="I2935" s="8">
        <v>50000</v>
      </c>
      <c r="J2935" s="8" t="str">
        <f t="shared" si="90"/>
        <v>Fresh 110/ 180_0.11</v>
      </c>
      <c r="K2935" s="8" t="str">
        <f t="shared" si="91"/>
        <v>Fresh 110/ 180_0.11_192876_C00438752</v>
      </c>
    </row>
    <row r="2936" spans="3:11" x14ac:dyDescent="0.2">
      <c r="C2936" s="8">
        <v>192876</v>
      </c>
      <c r="D2936" s="8" t="s">
        <v>625</v>
      </c>
      <c r="E2936" s="8" t="s">
        <v>1504</v>
      </c>
      <c r="F2936" s="8" t="s">
        <v>1505</v>
      </c>
      <c r="G2936" s="8" t="s">
        <v>72</v>
      </c>
      <c r="H2936" s="8">
        <v>0.05</v>
      </c>
      <c r="I2936" s="8">
        <v>50000</v>
      </c>
      <c r="J2936" s="8" t="str">
        <f t="shared" si="90"/>
        <v>Fresh 1L_0.05</v>
      </c>
      <c r="K2936" s="8" t="str">
        <f t="shared" si="91"/>
        <v>Fresh 1L_0.05_192876_C00438752</v>
      </c>
    </row>
    <row r="2937" spans="3:11" x14ac:dyDescent="0.2">
      <c r="C2937" s="8">
        <v>192876</v>
      </c>
      <c r="D2937" s="8" t="s">
        <v>625</v>
      </c>
      <c r="E2937" s="8" t="s">
        <v>1504</v>
      </c>
      <c r="F2937" s="8" t="s">
        <v>1505</v>
      </c>
      <c r="G2937" s="8" t="s">
        <v>45</v>
      </c>
      <c r="H2937" s="8">
        <v>0.08</v>
      </c>
      <c r="I2937" s="8">
        <v>50000</v>
      </c>
      <c r="J2937" s="8" t="str">
        <f t="shared" si="90"/>
        <v>Fristi LAD_0.08</v>
      </c>
      <c r="K2937" s="8" t="str">
        <f t="shared" si="91"/>
        <v>Fristi LAD_0.08_192876_C00438752</v>
      </c>
    </row>
    <row r="2938" spans="3:11" x14ac:dyDescent="0.2">
      <c r="C2938" s="8">
        <v>192876</v>
      </c>
      <c r="D2938" s="8" t="s">
        <v>625</v>
      </c>
      <c r="E2938" s="8" t="s">
        <v>1504</v>
      </c>
      <c r="F2938" s="8" t="s">
        <v>1505</v>
      </c>
      <c r="G2938" s="8" t="s">
        <v>64</v>
      </c>
      <c r="H2938" s="8">
        <v>0.14000000000000001</v>
      </c>
      <c r="I2938" s="8">
        <v>50000</v>
      </c>
      <c r="J2938" s="8" t="str">
        <f t="shared" si="90"/>
        <v>Hoan Hao 1L_0.14</v>
      </c>
      <c r="K2938" s="8" t="str">
        <f t="shared" si="91"/>
        <v>Hoan Hao 1L_0.14_192876_C00438752</v>
      </c>
    </row>
    <row r="2939" spans="3:11" x14ac:dyDescent="0.2">
      <c r="C2939" s="8">
        <v>192876</v>
      </c>
      <c r="D2939" s="8" t="s">
        <v>625</v>
      </c>
      <c r="E2939" s="8" t="s">
        <v>1504</v>
      </c>
      <c r="F2939" s="8" t="s">
        <v>1505</v>
      </c>
      <c r="G2939" s="8" t="s">
        <v>65</v>
      </c>
      <c r="H2939" s="8">
        <v>0.08</v>
      </c>
      <c r="I2939" s="8">
        <v>200000</v>
      </c>
      <c r="J2939" s="8" t="str">
        <f t="shared" si="90"/>
        <v>Hoan Hao Tin_0.08</v>
      </c>
      <c r="K2939" s="8" t="str">
        <f t="shared" si="91"/>
        <v>Hoan Hao Tin_0.08_192876_C00438752</v>
      </c>
    </row>
    <row r="2940" spans="3:11" x14ac:dyDescent="0.2">
      <c r="C2940" s="8">
        <v>192876</v>
      </c>
      <c r="D2940" s="8" t="s">
        <v>625</v>
      </c>
      <c r="E2940" s="8" t="s">
        <v>1504</v>
      </c>
      <c r="F2940" s="8" t="s">
        <v>1505</v>
      </c>
      <c r="G2940" s="8" t="s">
        <v>26</v>
      </c>
      <c r="H2940" s="8">
        <v>0.1</v>
      </c>
      <c r="I2940" s="8">
        <v>50000</v>
      </c>
      <c r="J2940" s="8" t="str">
        <f t="shared" si="90"/>
        <v>Ovaltine 110/ 180_0.1</v>
      </c>
      <c r="K2940" s="8" t="str">
        <f t="shared" si="91"/>
        <v>Ovaltine 110/ 180_0.1_192876_C00438752</v>
      </c>
    </row>
    <row r="2941" spans="3:11" x14ac:dyDescent="0.2">
      <c r="C2941" s="8">
        <v>192876</v>
      </c>
      <c r="D2941" s="8" t="s">
        <v>625</v>
      </c>
      <c r="E2941" s="8" t="s">
        <v>1504</v>
      </c>
      <c r="F2941" s="8" t="s">
        <v>1505</v>
      </c>
      <c r="G2941" s="8" t="s">
        <v>458</v>
      </c>
      <c r="H2941" s="8">
        <v>0.04</v>
      </c>
      <c r="I2941" s="8">
        <v>50000</v>
      </c>
      <c r="J2941" s="8" t="str">
        <f t="shared" si="90"/>
        <v>Truong Sinh_0.04</v>
      </c>
      <c r="K2941" s="8" t="str">
        <f t="shared" si="91"/>
        <v>Truong Sinh_0.04_192876_C00438752</v>
      </c>
    </row>
    <row r="2942" spans="3:11" x14ac:dyDescent="0.2">
      <c r="C2942" s="8">
        <v>192876</v>
      </c>
      <c r="D2942" s="8" t="s">
        <v>625</v>
      </c>
      <c r="E2942" s="8" t="s">
        <v>1504</v>
      </c>
      <c r="F2942" s="8" t="s">
        <v>1505</v>
      </c>
      <c r="G2942" s="8" t="s">
        <v>27</v>
      </c>
      <c r="H2942" s="8">
        <v>0.12</v>
      </c>
      <c r="I2942" s="8">
        <v>1930000</v>
      </c>
      <c r="J2942" s="8" t="str">
        <f t="shared" si="90"/>
        <v>YM 110/ 170_0.12</v>
      </c>
      <c r="K2942" s="8" t="str">
        <f t="shared" si="91"/>
        <v>YM 110/ 170_0.12_192876_C00438752</v>
      </c>
    </row>
    <row r="2943" spans="3:11" x14ac:dyDescent="0.2">
      <c r="C2943" s="8">
        <v>192876</v>
      </c>
      <c r="D2943" s="8" t="s">
        <v>625</v>
      </c>
      <c r="E2943" s="8" t="s">
        <v>1506</v>
      </c>
      <c r="F2943" s="8" t="s">
        <v>1507</v>
      </c>
      <c r="G2943" s="8" t="s">
        <v>72</v>
      </c>
      <c r="H2943" s="8">
        <v>0.17</v>
      </c>
      <c r="I2943" s="8">
        <v>35800000</v>
      </c>
      <c r="J2943" s="8" t="str">
        <f t="shared" si="90"/>
        <v>Fresh 1L_0.17</v>
      </c>
      <c r="K2943" s="8" t="str">
        <f t="shared" si="91"/>
        <v>Fresh 1L_0.17_192876_C00449539</v>
      </c>
    </row>
    <row r="2944" spans="3:11" x14ac:dyDescent="0.2">
      <c r="C2944" s="8">
        <v>192876</v>
      </c>
      <c r="D2944" s="8" t="s">
        <v>625</v>
      </c>
      <c r="E2944" s="8" t="s">
        <v>1508</v>
      </c>
      <c r="F2944" s="8" t="s">
        <v>1509</v>
      </c>
      <c r="G2944" s="8" t="s">
        <v>62</v>
      </c>
      <c r="H2944" s="8">
        <v>0.14000000000000001</v>
      </c>
      <c r="I2944" s="8">
        <v>2000000</v>
      </c>
      <c r="J2944" s="8" t="str">
        <f t="shared" si="90"/>
        <v>Cup yogurt_0.14</v>
      </c>
      <c r="K2944" s="8" t="str">
        <f t="shared" si="91"/>
        <v>Cup yogurt_0.14_192876_C00449540</v>
      </c>
    </row>
    <row r="2945" spans="3:11" x14ac:dyDescent="0.2">
      <c r="C2945" s="8">
        <v>192876</v>
      </c>
      <c r="D2945" s="8" t="s">
        <v>625</v>
      </c>
      <c r="E2945" s="8" t="s">
        <v>1508</v>
      </c>
      <c r="F2945" s="8" t="s">
        <v>1509</v>
      </c>
      <c r="G2945" s="8" t="s">
        <v>24</v>
      </c>
      <c r="H2945" s="8">
        <v>0.12</v>
      </c>
      <c r="I2945" s="8">
        <v>3930000</v>
      </c>
      <c r="J2945" s="8" t="str">
        <f t="shared" si="90"/>
        <v>Fino_0.12</v>
      </c>
      <c r="K2945" s="8" t="str">
        <f t="shared" si="91"/>
        <v>Fino_0.12_192876_C00449540</v>
      </c>
    </row>
    <row r="2946" spans="3:11" x14ac:dyDescent="0.2">
      <c r="C2946" s="8">
        <v>192876</v>
      </c>
      <c r="D2946" s="8" t="s">
        <v>625</v>
      </c>
      <c r="E2946" s="8" t="s">
        <v>1508</v>
      </c>
      <c r="F2946" s="8" t="s">
        <v>1509</v>
      </c>
      <c r="G2946" s="8" t="s">
        <v>72</v>
      </c>
      <c r="H2946" s="8">
        <v>0.1</v>
      </c>
      <c r="I2946" s="8">
        <v>50000</v>
      </c>
      <c r="J2946" s="8" t="str">
        <f t="shared" ref="J2946:J3009" si="92">G2946&amp;"_"&amp;H2946</f>
        <v>Fresh 1L_0.1</v>
      </c>
      <c r="K2946" s="8" t="str">
        <f t="shared" si="91"/>
        <v>Fresh 1L_0.1_192876_C00449540</v>
      </c>
    </row>
    <row r="2947" spans="3:11" x14ac:dyDescent="0.2">
      <c r="C2947" s="8">
        <v>192876</v>
      </c>
      <c r="D2947" s="8" t="s">
        <v>625</v>
      </c>
      <c r="E2947" s="8" t="s">
        <v>1508</v>
      </c>
      <c r="F2947" s="8" t="s">
        <v>1509</v>
      </c>
      <c r="G2947" s="8" t="s">
        <v>64</v>
      </c>
      <c r="H2947" s="8">
        <v>0.14000000000000001</v>
      </c>
      <c r="I2947" s="8">
        <v>4330000</v>
      </c>
      <c r="J2947" s="8" t="str">
        <f t="shared" si="92"/>
        <v>Hoan Hao 1L_0.14</v>
      </c>
      <c r="K2947" s="8" t="str">
        <f t="shared" ref="K2947:K3010" si="93">G2947&amp;"_"&amp;H2947&amp;"_"&amp;C2947&amp;"_"&amp;E2947</f>
        <v>Hoan Hao 1L_0.14_192876_C00449540</v>
      </c>
    </row>
    <row r="2948" spans="3:11" x14ac:dyDescent="0.2">
      <c r="C2948" s="8">
        <v>192876</v>
      </c>
      <c r="D2948" s="8" t="s">
        <v>625</v>
      </c>
      <c r="E2948" s="8" t="s">
        <v>1508</v>
      </c>
      <c r="F2948" s="8" t="s">
        <v>1509</v>
      </c>
      <c r="G2948" s="8" t="s">
        <v>65</v>
      </c>
      <c r="H2948" s="8">
        <v>0.06</v>
      </c>
      <c r="I2948" s="8">
        <v>50000</v>
      </c>
      <c r="J2948" s="8" t="str">
        <f t="shared" si="92"/>
        <v>Hoan Hao Tin_0.06</v>
      </c>
      <c r="K2948" s="8" t="str">
        <f t="shared" si="93"/>
        <v>Hoan Hao Tin_0.06_192876_C00449540</v>
      </c>
    </row>
    <row r="2949" spans="3:11" x14ac:dyDescent="0.2">
      <c r="C2949" s="8">
        <v>192876</v>
      </c>
      <c r="D2949" s="8" t="s">
        <v>625</v>
      </c>
      <c r="E2949" s="8" t="s">
        <v>1210</v>
      </c>
      <c r="F2949" s="8" t="s">
        <v>1211</v>
      </c>
      <c r="G2949" s="8" t="s">
        <v>24</v>
      </c>
      <c r="H2949" s="8">
        <v>0.05</v>
      </c>
      <c r="I2949" s="8">
        <v>50000</v>
      </c>
      <c r="J2949" s="8" t="str">
        <f t="shared" si="92"/>
        <v>Fino_0.05</v>
      </c>
      <c r="K2949" s="8" t="str">
        <f t="shared" si="93"/>
        <v>Fino_0.05_192876_C00463419</v>
      </c>
    </row>
    <row r="2950" spans="3:11" x14ac:dyDescent="0.2">
      <c r="C2950" s="8">
        <v>192876</v>
      </c>
      <c r="D2950" s="8" t="s">
        <v>625</v>
      </c>
      <c r="E2950" s="8" t="s">
        <v>1210</v>
      </c>
      <c r="F2950" s="8" t="s">
        <v>190</v>
      </c>
      <c r="G2950" s="8" t="s">
        <v>27</v>
      </c>
      <c r="H2950" s="8">
        <v>0.12</v>
      </c>
      <c r="I2950" s="8">
        <v>2070000</v>
      </c>
      <c r="J2950" s="8" t="str">
        <f t="shared" si="92"/>
        <v>YM 110/ 170_0.12</v>
      </c>
      <c r="K2950" s="8" t="str">
        <f t="shared" si="93"/>
        <v>YM 110/ 170_0.12_192876_C00463419</v>
      </c>
    </row>
    <row r="2951" spans="3:11" x14ac:dyDescent="0.2">
      <c r="C2951" s="8">
        <v>192876</v>
      </c>
      <c r="D2951" s="8" t="s">
        <v>625</v>
      </c>
      <c r="E2951" s="8" t="s">
        <v>1210</v>
      </c>
      <c r="F2951" s="8" t="s">
        <v>190</v>
      </c>
      <c r="G2951" s="8" t="s">
        <v>59</v>
      </c>
      <c r="H2951" s="8">
        <v>0.17</v>
      </c>
      <c r="I2951" s="8">
        <v>50000</v>
      </c>
      <c r="J2951" s="8" t="str">
        <f t="shared" si="92"/>
        <v>YM Bottle_0.17</v>
      </c>
      <c r="K2951" s="8" t="str">
        <f t="shared" si="93"/>
        <v>YM Bottle_0.17_192876_C00463419</v>
      </c>
    </row>
    <row r="2952" spans="3:11" x14ac:dyDescent="0.2">
      <c r="C2952" s="8">
        <v>192876</v>
      </c>
      <c r="D2952" s="8" t="s">
        <v>625</v>
      </c>
      <c r="E2952" s="8" t="s">
        <v>1510</v>
      </c>
      <c r="F2952" s="8" t="s">
        <v>1511</v>
      </c>
      <c r="G2952" s="8" t="s">
        <v>17</v>
      </c>
      <c r="H2952" s="8">
        <v>0.09</v>
      </c>
      <c r="I2952" s="8">
        <v>50000</v>
      </c>
      <c r="J2952" s="8" t="str">
        <f t="shared" si="92"/>
        <v>CK 110/ 170_0.09</v>
      </c>
      <c r="K2952" s="8" t="str">
        <f t="shared" si="93"/>
        <v>CK 110/ 170_0.09_192876_C00465896</v>
      </c>
    </row>
    <row r="2953" spans="3:11" x14ac:dyDescent="0.2">
      <c r="C2953" s="8">
        <v>192876</v>
      </c>
      <c r="D2953" s="8" t="s">
        <v>625</v>
      </c>
      <c r="E2953" s="8" t="s">
        <v>1510</v>
      </c>
      <c r="F2953" s="8" t="s">
        <v>1511</v>
      </c>
      <c r="G2953" s="8" t="s">
        <v>62</v>
      </c>
      <c r="H2953" s="8">
        <v>0.14000000000000001</v>
      </c>
      <c r="I2953" s="8">
        <v>50000</v>
      </c>
      <c r="J2953" s="8" t="str">
        <f t="shared" si="92"/>
        <v>Cup yogurt_0.14</v>
      </c>
      <c r="K2953" s="8" t="str">
        <f t="shared" si="93"/>
        <v>Cup yogurt_0.14_192876_C00465896</v>
      </c>
    </row>
    <row r="2954" spans="3:11" x14ac:dyDescent="0.2">
      <c r="C2954" s="8">
        <v>192876</v>
      </c>
      <c r="D2954" s="8" t="s">
        <v>625</v>
      </c>
      <c r="E2954" s="8" t="s">
        <v>1510</v>
      </c>
      <c r="F2954" s="8" t="s">
        <v>1511</v>
      </c>
      <c r="G2954" s="8" t="s">
        <v>94</v>
      </c>
      <c r="H2954" s="8">
        <v>0.06</v>
      </c>
      <c r="I2954" s="8">
        <v>50000</v>
      </c>
      <c r="J2954" s="8" t="str">
        <f t="shared" si="92"/>
        <v>DL Blue_0.06</v>
      </c>
      <c r="K2954" s="8" t="str">
        <f t="shared" si="93"/>
        <v>DL Blue_0.06_192876_C00465896</v>
      </c>
    </row>
    <row r="2955" spans="3:11" x14ac:dyDescent="0.2">
      <c r="C2955" s="8">
        <v>192876</v>
      </c>
      <c r="D2955" s="8" t="s">
        <v>625</v>
      </c>
      <c r="E2955" s="8" t="s">
        <v>1510</v>
      </c>
      <c r="F2955" s="8" t="s">
        <v>1511</v>
      </c>
      <c r="G2955" s="8" t="s">
        <v>81</v>
      </c>
      <c r="H2955" s="8">
        <v>0.06</v>
      </c>
      <c r="I2955" s="8">
        <v>50000</v>
      </c>
      <c r="J2955" s="8" t="str">
        <f t="shared" si="92"/>
        <v>DL Gold_0.06</v>
      </c>
      <c r="K2955" s="8" t="str">
        <f t="shared" si="93"/>
        <v>DL Gold_0.06_192876_C00465896</v>
      </c>
    </row>
    <row r="2956" spans="3:11" x14ac:dyDescent="0.2">
      <c r="C2956" s="8">
        <v>192876</v>
      </c>
      <c r="D2956" s="8" t="s">
        <v>625</v>
      </c>
      <c r="E2956" s="8" t="s">
        <v>1510</v>
      </c>
      <c r="F2956" s="8" t="s">
        <v>1511</v>
      </c>
      <c r="G2956" s="8" t="s">
        <v>24</v>
      </c>
      <c r="H2956" s="8">
        <v>0.13</v>
      </c>
      <c r="I2956" s="8">
        <v>50000</v>
      </c>
      <c r="J2956" s="8" t="str">
        <f t="shared" si="92"/>
        <v>Fino_0.13</v>
      </c>
      <c r="K2956" s="8" t="str">
        <f t="shared" si="93"/>
        <v>Fino_0.13_192876_C00465896</v>
      </c>
    </row>
    <row r="2957" spans="3:11" x14ac:dyDescent="0.2">
      <c r="C2957" s="8">
        <v>192876</v>
      </c>
      <c r="D2957" s="8" t="s">
        <v>625</v>
      </c>
      <c r="E2957" s="8" t="s">
        <v>1510</v>
      </c>
      <c r="F2957" s="8" t="s">
        <v>1511</v>
      </c>
      <c r="G2957" s="8" t="s">
        <v>25</v>
      </c>
      <c r="H2957" s="8">
        <v>0.11</v>
      </c>
      <c r="I2957" s="8">
        <v>270000</v>
      </c>
      <c r="J2957" s="8" t="str">
        <f t="shared" si="92"/>
        <v>Fresh 110/ 180_0.11</v>
      </c>
      <c r="K2957" s="8" t="str">
        <f t="shared" si="93"/>
        <v>Fresh 110/ 180_0.11_192876_C00465896</v>
      </c>
    </row>
    <row r="2958" spans="3:11" x14ac:dyDescent="0.2">
      <c r="C2958" s="8">
        <v>192876</v>
      </c>
      <c r="D2958" s="8" t="s">
        <v>625</v>
      </c>
      <c r="E2958" s="8" t="s">
        <v>1510</v>
      </c>
      <c r="F2958" s="8" t="s">
        <v>1511</v>
      </c>
      <c r="G2958" s="8" t="s">
        <v>72</v>
      </c>
      <c r="H2958" s="8">
        <v>0.05</v>
      </c>
      <c r="I2958" s="8">
        <v>50000</v>
      </c>
      <c r="J2958" s="8" t="str">
        <f t="shared" si="92"/>
        <v>Fresh 1L_0.05</v>
      </c>
      <c r="K2958" s="8" t="str">
        <f t="shared" si="93"/>
        <v>Fresh 1L_0.05_192876_C00465896</v>
      </c>
    </row>
    <row r="2959" spans="3:11" x14ac:dyDescent="0.2">
      <c r="C2959" s="8">
        <v>192876</v>
      </c>
      <c r="D2959" s="8" t="s">
        <v>625</v>
      </c>
      <c r="E2959" s="8" t="s">
        <v>1510</v>
      </c>
      <c r="F2959" s="8" t="s">
        <v>1511</v>
      </c>
      <c r="G2959" s="8" t="s">
        <v>45</v>
      </c>
      <c r="H2959" s="8">
        <v>0.08</v>
      </c>
      <c r="I2959" s="8">
        <v>50000</v>
      </c>
      <c r="J2959" s="8" t="str">
        <f t="shared" si="92"/>
        <v>Fristi LAD_0.08</v>
      </c>
      <c r="K2959" s="8" t="str">
        <f t="shared" si="93"/>
        <v>Fristi LAD_0.08_192876_C00465896</v>
      </c>
    </row>
    <row r="2960" spans="3:11" x14ac:dyDescent="0.2">
      <c r="C2960" s="8">
        <v>192876</v>
      </c>
      <c r="D2960" s="8" t="s">
        <v>625</v>
      </c>
      <c r="E2960" s="8" t="s">
        <v>1510</v>
      </c>
      <c r="F2960" s="8" t="s">
        <v>1511</v>
      </c>
      <c r="G2960" s="8" t="s">
        <v>64</v>
      </c>
      <c r="H2960" s="8">
        <v>0.14000000000000001</v>
      </c>
      <c r="I2960" s="8">
        <v>50000</v>
      </c>
      <c r="J2960" s="8" t="str">
        <f t="shared" si="92"/>
        <v>Hoan Hao 1L_0.14</v>
      </c>
      <c r="K2960" s="8" t="str">
        <f t="shared" si="93"/>
        <v>Hoan Hao 1L_0.14_192876_C00465896</v>
      </c>
    </row>
    <row r="2961" spans="3:11" x14ac:dyDescent="0.2">
      <c r="C2961" s="8">
        <v>192876</v>
      </c>
      <c r="D2961" s="8" t="s">
        <v>625</v>
      </c>
      <c r="E2961" s="8" t="s">
        <v>1510</v>
      </c>
      <c r="F2961" s="8" t="s">
        <v>1511</v>
      </c>
      <c r="G2961" s="8" t="s">
        <v>65</v>
      </c>
      <c r="H2961" s="8">
        <v>0.06</v>
      </c>
      <c r="I2961" s="8">
        <v>50000</v>
      </c>
      <c r="J2961" s="8" t="str">
        <f t="shared" si="92"/>
        <v>Hoan Hao Tin_0.06</v>
      </c>
      <c r="K2961" s="8" t="str">
        <f t="shared" si="93"/>
        <v>Hoan Hao Tin_0.06_192876_C00465896</v>
      </c>
    </row>
    <row r="2962" spans="3:11" x14ac:dyDescent="0.2">
      <c r="C2962" s="8">
        <v>192876</v>
      </c>
      <c r="D2962" s="8" t="s">
        <v>625</v>
      </c>
      <c r="E2962" s="8" t="s">
        <v>1510</v>
      </c>
      <c r="F2962" s="8" t="s">
        <v>1511</v>
      </c>
      <c r="G2962" s="8" t="s">
        <v>26</v>
      </c>
      <c r="H2962" s="8">
        <v>0.1</v>
      </c>
      <c r="I2962" s="8">
        <v>50000</v>
      </c>
      <c r="J2962" s="8" t="str">
        <f t="shared" si="92"/>
        <v>Ovaltine 110/ 180_0.1</v>
      </c>
      <c r="K2962" s="8" t="str">
        <f t="shared" si="93"/>
        <v>Ovaltine 110/ 180_0.1_192876_C00465896</v>
      </c>
    </row>
    <row r="2963" spans="3:11" x14ac:dyDescent="0.2">
      <c r="C2963" s="8">
        <v>192876</v>
      </c>
      <c r="D2963" s="8" t="s">
        <v>625</v>
      </c>
      <c r="E2963" s="8" t="s">
        <v>1510</v>
      </c>
      <c r="F2963" s="8" t="s">
        <v>1511</v>
      </c>
      <c r="G2963" s="8" t="s">
        <v>458</v>
      </c>
      <c r="H2963" s="8">
        <v>0.04</v>
      </c>
      <c r="I2963" s="8">
        <v>50000</v>
      </c>
      <c r="J2963" s="8" t="str">
        <f t="shared" si="92"/>
        <v>Truong Sinh_0.04</v>
      </c>
      <c r="K2963" s="8" t="str">
        <f t="shared" si="93"/>
        <v>Truong Sinh_0.04_192876_C00465896</v>
      </c>
    </row>
    <row r="2964" spans="3:11" x14ac:dyDescent="0.2">
      <c r="C2964" s="8">
        <v>192876</v>
      </c>
      <c r="D2964" s="8" t="s">
        <v>625</v>
      </c>
      <c r="E2964" s="8" t="s">
        <v>1510</v>
      </c>
      <c r="F2964" s="8" t="s">
        <v>1511</v>
      </c>
      <c r="G2964" s="8" t="s">
        <v>27</v>
      </c>
      <c r="H2964" s="8">
        <v>0.1</v>
      </c>
      <c r="I2964" s="8">
        <v>50000</v>
      </c>
      <c r="J2964" s="8" t="str">
        <f t="shared" si="92"/>
        <v>YM 110/ 170_0.1</v>
      </c>
      <c r="K2964" s="8" t="str">
        <f t="shared" si="93"/>
        <v>YM 110/ 170_0.1_192876_C00465896</v>
      </c>
    </row>
    <row r="2965" spans="3:11" x14ac:dyDescent="0.2">
      <c r="C2965" s="8">
        <v>192876</v>
      </c>
      <c r="D2965" s="8" t="s">
        <v>625</v>
      </c>
      <c r="E2965" s="8" t="s">
        <v>1512</v>
      </c>
      <c r="F2965" s="8" t="s">
        <v>1513</v>
      </c>
      <c r="G2965" s="8" t="s">
        <v>17</v>
      </c>
      <c r="H2965" s="8">
        <v>0.09</v>
      </c>
      <c r="I2965" s="8">
        <v>50000</v>
      </c>
      <c r="J2965" s="8" t="str">
        <f t="shared" si="92"/>
        <v>CK 110/ 170_0.09</v>
      </c>
      <c r="K2965" s="8" t="str">
        <f t="shared" si="93"/>
        <v>CK 110/ 170_0.09_192876_C00474369</v>
      </c>
    </row>
    <row r="2966" spans="3:11" x14ac:dyDescent="0.2">
      <c r="C2966" s="8">
        <v>192876</v>
      </c>
      <c r="D2966" s="8" t="s">
        <v>625</v>
      </c>
      <c r="E2966" s="8" t="s">
        <v>1512</v>
      </c>
      <c r="F2966" s="8" t="s">
        <v>1513</v>
      </c>
      <c r="G2966" s="8" t="s">
        <v>62</v>
      </c>
      <c r="H2966" s="8">
        <v>0.14000000000000001</v>
      </c>
      <c r="I2966" s="8">
        <v>670000</v>
      </c>
      <c r="J2966" s="8" t="str">
        <f t="shared" si="92"/>
        <v>Cup yogurt_0.14</v>
      </c>
      <c r="K2966" s="8" t="str">
        <f t="shared" si="93"/>
        <v>Cup yogurt_0.14_192876_C00474369</v>
      </c>
    </row>
    <row r="2967" spans="3:11" x14ac:dyDescent="0.2">
      <c r="C2967" s="8">
        <v>192876</v>
      </c>
      <c r="D2967" s="8" t="s">
        <v>625</v>
      </c>
      <c r="E2967" s="8" t="s">
        <v>1512</v>
      </c>
      <c r="F2967" s="8" t="s">
        <v>1513</v>
      </c>
      <c r="G2967" s="8" t="s">
        <v>94</v>
      </c>
      <c r="H2967" s="8">
        <v>0.06</v>
      </c>
      <c r="I2967" s="8">
        <v>50000</v>
      </c>
      <c r="J2967" s="8" t="str">
        <f t="shared" si="92"/>
        <v>DL Blue_0.06</v>
      </c>
      <c r="K2967" s="8" t="str">
        <f t="shared" si="93"/>
        <v>DL Blue_0.06_192876_C00474369</v>
      </c>
    </row>
    <row r="2968" spans="3:11" x14ac:dyDescent="0.2">
      <c r="C2968" s="8">
        <v>192876</v>
      </c>
      <c r="D2968" s="8" t="s">
        <v>625</v>
      </c>
      <c r="E2968" s="8" t="s">
        <v>1512</v>
      </c>
      <c r="F2968" s="8" t="s">
        <v>1513</v>
      </c>
      <c r="G2968" s="8" t="s">
        <v>81</v>
      </c>
      <c r="H2968" s="8">
        <v>0.06</v>
      </c>
      <c r="I2968" s="8">
        <v>50000</v>
      </c>
      <c r="J2968" s="8" t="str">
        <f t="shared" si="92"/>
        <v>DL Gold_0.06</v>
      </c>
      <c r="K2968" s="8" t="str">
        <f t="shared" si="93"/>
        <v>DL Gold_0.06_192876_C00474369</v>
      </c>
    </row>
    <row r="2969" spans="3:11" x14ac:dyDescent="0.2">
      <c r="C2969" s="8">
        <v>192876</v>
      </c>
      <c r="D2969" s="8" t="s">
        <v>625</v>
      </c>
      <c r="E2969" s="8" t="s">
        <v>1512</v>
      </c>
      <c r="F2969" s="8" t="s">
        <v>1513</v>
      </c>
      <c r="G2969" s="8" t="s">
        <v>24</v>
      </c>
      <c r="H2969" s="8">
        <v>0.12</v>
      </c>
      <c r="I2969" s="8">
        <v>6130000</v>
      </c>
      <c r="J2969" s="8" t="str">
        <f t="shared" si="92"/>
        <v>Fino_0.12</v>
      </c>
      <c r="K2969" s="8" t="str">
        <f t="shared" si="93"/>
        <v>Fino_0.12_192876_C00474369</v>
      </c>
    </row>
    <row r="2970" spans="3:11" x14ac:dyDescent="0.2">
      <c r="C2970" s="8">
        <v>192876</v>
      </c>
      <c r="D2970" s="8" t="s">
        <v>625</v>
      </c>
      <c r="E2970" s="8" t="s">
        <v>1512</v>
      </c>
      <c r="F2970" s="8" t="s">
        <v>1513</v>
      </c>
      <c r="G2970" s="8" t="s">
        <v>25</v>
      </c>
      <c r="H2970" s="8">
        <v>0.09</v>
      </c>
      <c r="I2970" s="8">
        <v>50000</v>
      </c>
      <c r="J2970" s="8" t="str">
        <f t="shared" si="92"/>
        <v>Fresh 110/ 180_0.09</v>
      </c>
      <c r="K2970" s="8" t="str">
        <f t="shared" si="93"/>
        <v>Fresh 110/ 180_0.09_192876_C00474369</v>
      </c>
    </row>
    <row r="2971" spans="3:11" x14ac:dyDescent="0.2">
      <c r="C2971" s="8">
        <v>192876</v>
      </c>
      <c r="D2971" s="8" t="s">
        <v>625</v>
      </c>
      <c r="E2971" s="8" t="s">
        <v>1512</v>
      </c>
      <c r="F2971" s="8" t="s">
        <v>1513</v>
      </c>
      <c r="G2971" s="8" t="s">
        <v>72</v>
      </c>
      <c r="H2971" s="8">
        <v>0.12</v>
      </c>
      <c r="I2971" s="8">
        <v>50000</v>
      </c>
      <c r="J2971" s="8" t="str">
        <f t="shared" si="92"/>
        <v>Fresh 1L_0.12</v>
      </c>
      <c r="K2971" s="8" t="str">
        <f t="shared" si="93"/>
        <v>Fresh 1L_0.12_192876_C00474369</v>
      </c>
    </row>
    <row r="2972" spans="3:11" x14ac:dyDescent="0.2">
      <c r="C2972" s="8">
        <v>192876</v>
      </c>
      <c r="D2972" s="8" t="s">
        <v>625</v>
      </c>
      <c r="E2972" s="8" t="s">
        <v>1512</v>
      </c>
      <c r="F2972" s="8" t="s">
        <v>1513</v>
      </c>
      <c r="G2972" s="8" t="s">
        <v>45</v>
      </c>
      <c r="H2972" s="8">
        <v>0.08</v>
      </c>
      <c r="I2972" s="8">
        <v>50000</v>
      </c>
      <c r="J2972" s="8" t="str">
        <f t="shared" si="92"/>
        <v>Fristi LAD_0.08</v>
      </c>
      <c r="K2972" s="8" t="str">
        <f t="shared" si="93"/>
        <v>Fristi LAD_0.08_192876_C00474369</v>
      </c>
    </row>
    <row r="2973" spans="3:11" x14ac:dyDescent="0.2">
      <c r="C2973" s="8">
        <v>192876</v>
      </c>
      <c r="D2973" s="8" t="s">
        <v>625</v>
      </c>
      <c r="E2973" s="8" t="s">
        <v>1512</v>
      </c>
      <c r="F2973" s="8" t="s">
        <v>1513</v>
      </c>
      <c r="G2973" s="8" t="s">
        <v>64</v>
      </c>
      <c r="H2973" s="8">
        <v>0.14000000000000001</v>
      </c>
      <c r="I2973" s="8">
        <v>13400000</v>
      </c>
      <c r="J2973" s="8" t="str">
        <f t="shared" si="92"/>
        <v>Hoan Hao 1L_0.14</v>
      </c>
      <c r="K2973" s="8" t="str">
        <f t="shared" si="93"/>
        <v>Hoan Hao 1L_0.14_192876_C00474369</v>
      </c>
    </row>
    <row r="2974" spans="3:11" x14ac:dyDescent="0.2">
      <c r="C2974" s="8">
        <v>192876</v>
      </c>
      <c r="D2974" s="8" t="s">
        <v>625</v>
      </c>
      <c r="E2974" s="8" t="s">
        <v>1512</v>
      </c>
      <c r="F2974" s="8" t="s">
        <v>1513</v>
      </c>
      <c r="G2974" s="8" t="s">
        <v>65</v>
      </c>
      <c r="H2974" s="8">
        <v>0.06</v>
      </c>
      <c r="I2974" s="8">
        <v>50000</v>
      </c>
      <c r="J2974" s="8" t="str">
        <f t="shared" si="92"/>
        <v>Hoan Hao Tin_0.06</v>
      </c>
      <c r="K2974" s="8" t="str">
        <f t="shared" si="93"/>
        <v>Hoan Hao Tin_0.06_192876_C00474369</v>
      </c>
    </row>
    <row r="2975" spans="3:11" x14ac:dyDescent="0.2">
      <c r="C2975" s="8">
        <v>192876</v>
      </c>
      <c r="D2975" s="8" t="s">
        <v>625</v>
      </c>
      <c r="E2975" s="8" t="s">
        <v>1512</v>
      </c>
      <c r="F2975" s="8" t="s">
        <v>1513</v>
      </c>
      <c r="G2975" s="8" t="s">
        <v>26</v>
      </c>
      <c r="H2975" s="8">
        <v>0.1</v>
      </c>
      <c r="I2975" s="8">
        <v>50000</v>
      </c>
      <c r="J2975" s="8" t="str">
        <f t="shared" si="92"/>
        <v>Ovaltine 110/ 180_0.1</v>
      </c>
      <c r="K2975" s="8" t="str">
        <f t="shared" si="93"/>
        <v>Ovaltine 110/ 180_0.1_192876_C00474369</v>
      </c>
    </row>
    <row r="2976" spans="3:11" x14ac:dyDescent="0.2">
      <c r="C2976" s="8">
        <v>192876</v>
      </c>
      <c r="D2976" s="8" t="s">
        <v>625</v>
      </c>
      <c r="E2976" s="8" t="s">
        <v>1512</v>
      </c>
      <c r="F2976" s="8" t="s">
        <v>1513</v>
      </c>
      <c r="G2976" s="8" t="s">
        <v>69</v>
      </c>
      <c r="H2976" s="8">
        <v>0.06</v>
      </c>
      <c r="I2976" s="8">
        <v>50000</v>
      </c>
      <c r="J2976" s="8" t="str">
        <f t="shared" si="92"/>
        <v>Ovaltine 285g_0.06</v>
      </c>
      <c r="K2976" s="8" t="str">
        <f t="shared" si="93"/>
        <v>Ovaltine 285g_0.06_192876_C00474369</v>
      </c>
    </row>
    <row r="2977" spans="3:11" x14ac:dyDescent="0.2">
      <c r="C2977" s="8">
        <v>192876</v>
      </c>
      <c r="D2977" s="8" t="s">
        <v>625</v>
      </c>
      <c r="E2977" s="8" t="s">
        <v>1512</v>
      </c>
      <c r="F2977" s="8" t="s">
        <v>1513</v>
      </c>
      <c r="G2977" s="8" t="s">
        <v>458</v>
      </c>
      <c r="H2977" s="8">
        <v>0.04</v>
      </c>
      <c r="I2977" s="8">
        <v>50000</v>
      </c>
      <c r="J2977" s="8" t="str">
        <f t="shared" si="92"/>
        <v>Truong Sinh_0.04</v>
      </c>
      <c r="K2977" s="8" t="str">
        <f t="shared" si="93"/>
        <v>Truong Sinh_0.04_192876_C00474369</v>
      </c>
    </row>
    <row r="2978" spans="3:11" x14ac:dyDescent="0.2">
      <c r="C2978" s="8">
        <v>192876</v>
      </c>
      <c r="D2978" s="8" t="s">
        <v>625</v>
      </c>
      <c r="E2978" s="8" t="s">
        <v>1512</v>
      </c>
      <c r="F2978" s="8" t="s">
        <v>1513</v>
      </c>
      <c r="G2978" s="8" t="s">
        <v>27</v>
      </c>
      <c r="H2978" s="8">
        <v>0.08</v>
      </c>
      <c r="I2978" s="8">
        <v>50000</v>
      </c>
      <c r="J2978" s="8" t="str">
        <f t="shared" si="92"/>
        <v>YM 110/ 170_0.08</v>
      </c>
      <c r="K2978" s="8" t="str">
        <f t="shared" si="93"/>
        <v>YM 110/ 170_0.08_192876_C00474369</v>
      </c>
    </row>
    <row r="2979" spans="3:11" x14ac:dyDescent="0.2">
      <c r="C2979" s="8">
        <v>192876</v>
      </c>
      <c r="D2979" s="8" t="s">
        <v>625</v>
      </c>
      <c r="E2979" s="8" t="s">
        <v>1514</v>
      </c>
      <c r="F2979" s="8" t="s">
        <v>1515</v>
      </c>
      <c r="G2979" s="8" t="s">
        <v>17</v>
      </c>
      <c r="H2979" s="8">
        <v>0.09</v>
      </c>
      <c r="I2979" s="8">
        <v>50000</v>
      </c>
      <c r="J2979" s="8" t="str">
        <f t="shared" si="92"/>
        <v>CK 110/ 170_0.09</v>
      </c>
      <c r="K2979" s="8" t="str">
        <f t="shared" si="93"/>
        <v>CK 110/ 170_0.09_192876_C00478909</v>
      </c>
    </row>
    <row r="2980" spans="3:11" x14ac:dyDescent="0.2">
      <c r="C2980" s="8">
        <v>192876</v>
      </c>
      <c r="D2980" s="8" t="s">
        <v>625</v>
      </c>
      <c r="E2980" s="8" t="s">
        <v>1514</v>
      </c>
      <c r="F2980" s="8" t="s">
        <v>1515</v>
      </c>
      <c r="G2980" s="8" t="s">
        <v>62</v>
      </c>
      <c r="H2980" s="8">
        <v>0.15</v>
      </c>
      <c r="I2980" s="8">
        <v>2270000</v>
      </c>
      <c r="J2980" s="8" t="str">
        <f t="shared" si="92"/>
        <v>Cup yogurt_0.15</v>
      </c>
      <c r="K2980" s="8" t="str">
        <f t="shared" si="93"/>
        <v>Cup yogurt_0.15_192876_C00478909</v>
      </c>
    </row>
    <row r="2981" spans="3:11" x14ac:dyDescent="0.2">
      <c r="C2981" s="8">
        <v>192876</v>
      </c>
      <c r="D2981" s="8" t="s">
        <v>625</v>
      </c>
      <c r="E2981" s="8" t="s">
        <v>1514</v>
      </c>
      <c r="F2981" s="8" t="s">
        <v>1515</v>
      </c>
      <c r="G2981" s="8" t="s">
        <v>94</v>
      </c>
      <c r="H2981" s="8">
        <v>0.06</v>
      </c>
      <c r="I2981" s="8">
        <v>50000</v>
      </c>
      <c r="J2981" s="8" t="str">
        <f t="shared" si="92"/>
        <v>DL Blue_0.06</v>
      </c>
      <c r="K2981" s="8" t="str">
        <f t="shared" si="93"/>
        <v>DL Blue_0.06_192876_C00478909</v>
      </c>
    </row>
    <row r="2982" spans="3:11" x14ac:dyDescent="0.2">
      <c r="C2982" s="8">
        <v>192876</v>
      </c>
      <c r="D2982" s="8" t="s">
        <v>625</v>
      </c>
      <c r="E2982" s="8" t="s">
        <v>1514</v>
      </c>
      <c r="F2982" s="8" t="s">
        <v>1515</v>
      </c>
      <c r="G2982" s="8" t="s">
        <v>81</v>
      </c>
      <c r="H2982" s="8">
        <v>0.06</v>
      </c>
      <c r="I2982" s="8">
        <v>50000</v>
      </c>
      <c r="J2982" s="8" t="str">
        <f t="shared" si="92"/>
        <v>DL Gold_0.06</v>
      </c>
      <c r="K2982" s="8" t="str">
        <f t="shared" si="93"/>
        <v>DL Gold_0.06_192876_C00478909</v>
      </c>
    </row>
    <row r="2983" spans="3:11" x14ac:dyDescent="0.2">
      <c r="C2983" s="8">
        <v>192876</v>
      </c>
      <c r="D2983" s="8" t="s">
        <v>625</v>
      </c>
      <c r="E2983" s="8" t="s">
        <v>1514</v>
      </c>
      <c r="F2983" s="8" t="s">
        <v>1515</v>
      </c>
      <c r="G2983" s="8" t="s">
        <v>24</v>
      </c>
      <c r="H2983" s="8">
        <v>0.13</v>
      </c>
      <c r="I2983" s="8">
        <v>530000</v>
      </c>
      <c r="J2983" s="8" t="str">
        <f t="shared" si="92"/>
        <v>Fino_0.13</v>
      </c>
      <c r="K2983" s="8" t="str">
        <f t="shared" si="93"/>
        <v>Fino_0.13_192876_C00478909</v>
      </c>
    </row>
    <row r="2984" spans="3:11" x14ac:dyDescent="0.2">
      <c r="C2984" s="8">
        <v>192876</v>
      </c>
      <c r="D2984" s="8" t="s">
        <v>625</v>
      </c>
      <c r="E2984" s="8" t="s">
        <v>1514</v>
      </c>
      <c r="F2984" s="8" t="s">
        <v>1515</v>
      </c>
      <c r="G2984" s="8" t="s">
        <v>25</v>
      </c>
      <c r="H2984" s="8">
        <v>0.11</v>
      </c>
      <c r="I2984" s="8">
        <v>50000</v>
      </c>
      <c r="J2984" s="8" t="str">
        <f t="shared" si="92"/>
        <v>Fresh 110/ 180_0.11</v>
      </c>
      <c r="K2984" s="8" t="str">
        <f t="shared" si="93"/>
        <v>Fresh 110/ 180_0.11_192876_C00478909</v>
      </c>
    </row>
    <row r="2985" spans="3:11" x14ac:dyDescent="0.2">
      <c r="C2985" s="8">
        <v>192876</v>
      </c>
      <c r="D2985" s="8" t="s">
        <v>625</v>
      </c>
      <c r="E2985" s="8" t="s">
        <v>1514</v>
      </c>
      <c r="F2985" s="8" t="s">
        <v>1515</v>
      </c>
      <c r="G2985" s="8" t="s">
        <v>72</v>
      </c>
      <c r="H2985" s="8">
        <v>0.1</v>
      </c>
      <c r="I2985" s="8">
        <v>50000</v>
      </c>
      <c r="J2985" s="8" t="str">
        <f t="shared" si="92"/>
        <v>Fresh 1L_0.1</v>
      </c>
      <c r="K2985" s="8" t="str">
        <f t="shared" si="93"/>
        <v>Fresh 1L_0.1_192876_C00478909</v>
      </c>
    </row>
    <row r="2986" spans="3:11" x14ac:dyDescent="0.2">
      <c r="C2986" s="8">
        <v>192876</v>
      </c>
      <c r="D2986" s="8" t="s">
        <v>625</v>
      </c>
      <c r="E2986" s="8" t="s">
        <v>1514</v>
      </c>
      <c r="F2986" s="8" t="s">
        <v>1515</v>
      </c>
      <c r="G2986" s="8" t="s">
        <v>45</v>
      </c>
      <c r="H2986" s="8">
        <v>0.08</v>
      </c>
      <c r="I2986" s="8">
        <v>50000</v>
      </c>
      <c r="J2986" s="8" t="str">
        <f t="shared" si="92"/>
        <v>Fristi LAD_0.08</v>
      </c>
      <c r="K2986" s="8" t="str">
        <f t="shared" si="93"/>
        <v>Fristi LAD_0.08_192876_C00478909</v>
      </c>
    </row>
    <row r="2987" spans="3:11" x14ac:dyDescent="0.2">
      <c r="C2987" s="8">
        <v>192876</v>
      </c>
      <c r="D2987" s="8" t="s">
        <v>625</v>
      </c>
      <c r="E2987" s="8" t="s">
        <v>1514</v>
      </c>
      <c r="F2987" s="8" t="s">
        <v>1515</v>
      </c>
      <c r="G2987" s="8" t="s">
        <v>64</v>
      </c>
      <c r="H2987" s="8">
        <v>0.16</v>
      </c>
      <c r="I2987" s="8">
        <v>5870000</v>
      </c>
      <c r="J2987" s="8" t="str">
        <f t="shared" si="92"/>
        <v>Hoan Hao 1L_0.16</v>
      </c>
      <c r="K2987" s="8" t="str">
        <f t="shared" si="93"/>
        <v>Hoan Hao 1L_0.16_192876_C00478909</v>
      </c>
    </row>
    <row r="2988" spans="3:11" x14ac:dyDescent="0.2">
      <c r="C2988" s="8">
        <v>192876</v>
      </c>
      <c r="D2988" s="8" t="s">
        <v>625</v>
      </c>
      <c r="E2988" s="8" t="s">
        <v>1514</v>
      </c>
      <c r="F2988" s="8" t="s">
        <v>1515</v>
      </c>
      <c r="G2988" s="8" t="s">
        <v>65</v>
      </c>
      <c r="H2988" s="8">
        <v>0.08</v>
      </c>
      <c r="I2988" s="8">
        <v>50000</v>
      </c>
      <c r="J2988" s="8" t="str">
        <f t="shared" si="92"/>
        <v>Hoan Hao Tin_0.08</v>
      </c>
      <c r="K2988" s="8" t="str">
        <f t="shared" si="93"/>
        <v>Hoan Hao Tin_0.08_192876_C00478909</v>
      </c>
    </row>
    <row r="2989" spans="3:11" x14ac:dyDescent="0.2">
      <c r="C2989" s="8">
        <v>192876</v>
      </c>
      <c r="D2989" s="8" t="s">
        <v>625</v>
      </c>
      <c r="E2989" s="8" t="s">
        <v>1514</v>
      </c>
      <c r="F2989" s="8" t="s">
        <v>1515</v>
      </c>
      <c r="G2989" s="8" t="s">
        <v>26</v>
      </c>
      <c r="H2989" s="8">
        <v>0.1</v>
      </c>
      <c r="I2989" s="8">
        <v>50000</v>
      </c>
      <c r="J2989" s="8" t="str">
        <f t="shared" si="92"/>
        <v>Ovaltine 110/ 180_0.1</v>
      </c>
      <c r="K2989" s="8" t="str">
        <f t="shared" si="93"/>
        <v>Ovaltine 110/ 180_0.1_192876_C00478909</v>
      </c>
    </row>
    <row r="2990" spans="3:11" x14ac:dyDescent="0.2">
      <c r="C2990" s="8">
        <v>192876</v>
      </c>
      <c r="D2990" s="8" t="s">
        <v>625</v>
      </c>
      <c r="E2990" s="8" t="s">
        <v>1514</v>
      </c>
      <c r="F2990" s="8" t="s">
        <v>1515</v>
      </c>
      <c r="G2990" s="8" t="s">
        <v>69</v>
      </c>
      <c r="H2990" s="8">
        <v>0.06</v>
      </c>
      <c r="I2990" s="8">
        <v>50000</v>
      </c>
      <c r="J2990" s="8" t="str">
        <f t="shared" si="92"/>
        <v>Ovaltine 285g_0.06</v>
      </c>
      <c r="K2990" s="8" t="str">
        <f t="shared" si="93"/>
        <v>Ovaltine 285g_0.06_192876_C00478909</v>
      </c>
    </row>
    <row r="2991" spans="3:11" x14ac:dyDescent="0.2">
      <c r="C2991" s="8">
        <v>192876</v>
      </c>
      <c r="D2991" s="8" t="s">
        <v>625</v>
      </c>
      <c r="E2991" s="8" t="s">
        <v>1514</v>
      </c>
      <c r="F2991" s="8" t="s">
        <v>1515</v>
      </c>
      <c r="G2991" s="8" t="s">
        <v>458</v>
      </c>
      <c r="H2991" s="8">
        <v>0.04</v>
      </c>
      <c r="I2991" s="8">
        <v>50000</v>
      </c>
      <c r="J2991" s="8" t="str">
        <f t="shared" si="92"/>
        <v>Truong Sinh_0.04</v>
      </c>
      <c r="K2991" s="8" t="str">
        <f t="shared" si="93"/>
        <v>Truong Sinh_0.04_192876_C00478909</v>
      </c>
    </row>
    <row r="2992" spans="3:11" x14ac:dyDescent="0.2">
      <c r="C2992" s="8">
        <v>192876</v>
      </c>
      <c r="D2992" s="8" t="s">
        <v>625</v>
      </c>
      <c r="E2992" s="8" t="s">
        <v>1514</v>
      </c>
      <c r="F2992" s="8" t="s">
        <v>1515</v>
      </c>
      <c r="G2992" s="8" t="s">
        <v>27</v>
      </c>
      <c r="H2992" s="8">
        <v>0.08</v>
      </c>
      <c r="I2992" s="8">
        <v>200000</v>
      </c>
      <c r="J2992" s="8" t="str">
        <f t="shared" si="92"/>
        <v>YM 110/ 170_0.08</v>
      </c>
      <c r="K2992" s="8" t="str">
        <f t="shared" si="93"/>
        <v>YM 110/ 170_0.08_192876_C00478909</v>
      </c>
    </row>
    <row r="2993" spans="3:11" x14ac:dyDescent="0.2">
      <c r="C2993" s="8">
        <v>192876</v>
      </c>
      <c r="D2993" s="8" t="s">
        <v>625</v>
      </c>
      <c r="E2993" s="8" t="s">
        <v>1516</v>
      </c>
      <c r="F2993" s="8" t="s">
        <v>1517</v>
      </c>
      <c r="G2993" s="8" t="s">
        <v>17</v>
      </c>
      <c r="H2993" s="8">
        <v>0.09</v>
      </c>
      <c r="I2993" s="8">
        <v>130000</v>
      </c>
      <c r="J2993" s="8" t="str">
        <f t="shared" si="92"/>
        <v>CK 110/ 170_0.09</v>
      </c>
      <c r="K2993" s="8" t="str">
        <f t="shared" si="93"/>
        <v>CK 110/ 170_0.09_192876_C00499146</v>
      </c>
    </row>
    <row r="2994" spans="3:11" x14ac:dyDescent="0.2">
      <c r="C2994" s="8">
        <v>192876</v>
      </c>
      <c r="D2994" s="8" t="s">
        <v>625</v>
      </c>
      <c r="E2994" s="8" t="s">
        <v>1516</v>
      </c>
      <c r="F2994" s="8" t="s">
        <v>1517</v>
      </c>
      <c r="G2994" s="8" t="s">
        <v>62</v>
      </c>
      <c r="H2994" s="8">
        <v>0.15</v>
      </c>
      <c r="I2994" s="8">
        <v>6470000</v>
      </c>
      <c r="J2994" s="8" t="str">
        <f t="shared" si="92"/>
        <v>Cup yogurt_0.15</v>
      </c>
      <c r="K2994" s="8" t="str">
        <f t="shared" si="93"/>
        <v>Cup yogurt_0.15_192876_C00499146</v>
      </c>
    </row>
    <row r="2995" spans="3:11" x14ac:dyDescent="0.2">
      <c r="C2995" s="8">
        <v>192876</v>
      </c>
      <c r="D2995" s="8" t="s">
        <v>625</v>
      </c>
      <c r="E2995" s="8" t="s">
        <v>1516</v>
      </c>
      <c r="F2995" s="8" t="s">
        <v>1517</v>
      </c>
      <c r="G2995" s="8" t="s">
        <v>94</v>
      </c>
      <c r="H2995" s="8">
        <v>0.06</v>
      </c>
      <c r="I2995" s="8">
        <v>50000</v>
      </c>
      <c r="J2995" s="8" t="str">
        <f t="shared" si="92"/>
        <v>DL Blue_0.06</v>
      </c>
      <c r="K2995" s="8" t="str">
        <f t="shared" si="93"/>
        <v>DL Blue_0.06_192876_C00499146</v>
      </c>
    </row>
    <row r="2996" spans="3:11" x14ac:dyDescent="0.2">
      <c r="C2996" s="8">
        <v>192876</v>
      </c>
      <c r="D2996" s="8" t="s">
        <v>625</v>
      </c>
      <c r="E2996" s="8" t="s">
        <v>1516</v>
      </c>
      <c r="F2996" s="8" t="s">
        <v>1517</v>
      </c>
      <c r="G2996" s="8" t="s">
        <v>81</v>
      </c>
      <c r="H2996" s="8">
        <v>0.06</v>
      </c>
      <c r="I2996" s="8">
        <v>50000</v>
      </c>
      <c r="J2996" s="8" t="str">
        <f t="shared" si="92"/>
        <v>DL Gold_0.06</v>
      </c>
      <c r="K2996" s="8" t="str">
        <f t="shared" si="93"/>
        <v>DL Gold_0.06_192876_C00499146</v>
      </c>
    </row>
    <row r="2997" spans="3:11" x14ac:dyDescent="0.2">
      <c r="C2997" s="8">
        <v>192876</v>
      </c>
      <c r="D2997" s="8" t="s">
        <v>625</v>
      </c>
      <c r="E2997" s="8" t="s">
        <v>1516</v>
      </c>
      <c r="F2997" s="8" t="s">
        <v>1517</v>
      </c>
      <c r="G2997" s="8" t="s">
        <v>24</v>
      </c>
      <c r="H2997" s="8">
        <v>0.15</v>
      </c>
      <c r="I2997" s="8">
        <v>6800000</v>
      </c>
      <c r="J2997" s="8" t="str">
        <f t="shared" si="92"/>
        <v>Fino_0.15</v>
      </c>
      <c r="K2997" s="8" t="str">
        <f t="shared" si="93"/>
        <v>Fino_0.15_192876_C00499146</v>
      </c>
    </row>
    <row r="2998" spans="3:11" x14ac:dyDescent="0.2">
      <c r="C2998" s="8">
        <v>192876</v>
      </c>
      <c r="D2998" s="8" t="s">
        <v>625</v>
      </c>
      <c r="E2998" s="8" t="s">
        <v>1516</v>
      </c>
      <c r="F2998" s="8" t="s">
        <v>1517</v>
      </c>
      <c r="G2998" s="8" t="s">
        <v>25</v>
      </c>
      <c r="H2998" s="8">
        <v>0.15</v>
      </c>
      <c r="I2998" s="8">
        <v>5600000</v>
      </c>
      <c r="J2998" s="8" t="str">
        <f t="shared" si="92"/>
        <v>Fresh 110/ 180_0.15</v>
      </c>
      <c r="K2998" s="8" t="str">
        <f t="shared" si="93"/>
        <v>Fresh 110/ 180_0.15_192876_C00499146</v>
      </c>
    </row>
    <row r="2999" spans="3:11" x14ac:dyDescent="0.2">
      <c r="C2999" s="8">
        <v>192876</v>
      </c>
      <c r="D2999" s="8" t="s">
        <v>625</v>
      </c>
      <c r="E2999" s="8" t="s">
        <v>1516</v>
      </c>
      <c r="F2999" s="8" t="s">
        <v>1517</v>
      </c>
      <c r="G2999" s="8" t="s">
        <v>72</v>
      </c>
      <c r="H2999" s="8">
        <v>0.12</v>
      </c>
      <c r="I2999" s="8">
        <v>930000</v>
      </c>
      <c r="J2999" s="8" t="str">
        <f t="shared" si="92"/>
        <v>Fresh 1L_0.12</v>
      </c>
      <c r="K2999" s="8" t="str">
        <f t="shared" si="93"/>
        <v>Fresh 1L_0.12_192876_C00499146</v>
      </c>
    </row>
    <row r="3000" spans="3:11" x14ac:dyDescent="0.2">
      <c r="C3000" s="8">
        <v>192876</v>
      </c>
      <c r="D3000" s="8" t="s">
        <v>625</v>
      </c>
      <c r="E3000" s="8" t="s">
        <v>1516</v>
      </c>
      <c r="F3000" s="8" t="s">
        <v>1517</v>
      </c>
      <c r="G3000" s="8" t="s">
        <v>45</v>
      </c>
      <c r="H3000" s="8">
        <v>0.12</v>
      </c>
      <c r="I3000" s="8">
        <v>8130000</v>
      </c>
      <c r="J3000" s="8" t="str">
        <f t="shared" si="92"/>
        <v>Fristi LAD_0.12</v>
      </c>
      <c r="K3000" s="8" t="str">
        <f t="shared" si="93"/>
        <v>Fristi LAD_0.12_192876_C00499146</v>
      </c>
    </row>
    <row r="3001" spans="3:11" x14ac:dyDescent="0.2">
      <c r="C3001" s="8">
        <v>192876</v>
      </c>
      <c r="D3001" s="8" t="s">
        <v>625</v>
      </c>
      <c r="E3001" s="8" t="s">
        <v>1516</v>
      </c>
      <c r="F3001" s="8" t="s">
        <v>1517</v>
      </c>
      <c r="G3001" s="8" t="s">
        <v>64</v>
      </c>
      <c r="H3001" s="8">
        <v>0.16</v>
      </c>
      <c r="I3001" s="8">
        <v>13530000</v>
      </c>
      <c r="J3001" s="8" t="str">
        <f t="shared" si="92"/>
        <v>Hoan Hao 1L_0.16</v>
      </c>
      <c r="K3001" s="8" t="str">
        <f t="shared" si="93"/>
        <v>Hoan Hao 1L_0.16_192876_C00499146</v>
      </c>
    </row>
    <row r="3002" spans="3:11" x14ac:dyDescent="0.2">
      <c r="C3002" s="8">
        <v>192876</v>
      </c>
      <c r="D3002" s="8" t="s">
        <v>625</v>
      </c>
      <c r="E3002" s="8" t="s">
        <v>1516</v>
      </c>
      <c r="F3002" s="8" t="s">
        <v>1517</v>
      </c>
      <c r="G3002" s="8" t="s">
        <v>65</v>
      </c>
      <c r="H3002" s="8">
        <v>0.12</v>
      </c>
      <c r="I3002" s="8">
        <v>1400000</v>
      </c>
      <c r="J3002" s="8" t="str">
        <f t="shared" si="92"/>
        <v>Hoan Hao Tin_0.12</v>
      </c>
      <c r="K3002" s="8" t="str">
        <f t="shared" si="93"/>
        <v>Hoan Hao Tin_0.12_192876_C00499146</v>
      </c>
    </row>
    <row r="3003" spans="3:11" x14ac:dyDescent="0.2">
      <c r="C3003" s="8">
        <v>192876</v>
      </c>
      <c r="D3003" s="8" t="s">
        <v>625</v>
      </c>
      <c r="E3003" s="8" t="s">
        <v>1516</v>
      </c>
      <c r="F3003" s="8" t="s">
        <v>1517</v>
      </c>
      <c r="G3003" s="8" t="s">
        <v>26</v>
      </c>
      <c r="H3003" s="8">
        <v>0.1</v>
      </c>
      <c r="I3003" s="8">
        <v>270000</v>
      </c>
      <c r="J3003" s="8" t="str">
        <f t="shared" si="92"/>
        <v>Ovaltine 110/ 180_0.1</v>
      </c>
      <c r="K3003" s="8" t="str">
        <f t="shared" si="93"/>
        <v>Ovaltine 110/ 180_0.1_192876_C00499146</v>
      </c>
    </row>
    <row r="3004" spans="3:11" x14ac:dyDescent="0.2">
      <c r="C3004" s="8">
        <v>192876</v>
      </c>
      <c r="D3004" s="8" t="s">
        <v>625</v>
      </c>
      <c r="E3004" s="8" t="s">
        <v>1516</v>
      </c>
      <c r="F3004" s="8" t="s">
        <v>1517</v>
      </c>
      <c r="G3004" s="8" t="s">
        <v>69</v>
      </c>
      <c r="H3004" s="8">
        <v>0.06</v>
      </c>
      <c r="I3004" s="8">
        <v>50000</v>
      </c>
      <c r="J3004" s="8" t="str">
        <f t="shared" si="92"/>
        <v>Ovaltine 285g_0.06</v>
      </c>
      <c r="K3004" s="8" t="str">
        <f t="shared" si="93"/>
        <v>Ovaltine 285g_0.06_192876_C00499146</v>
      </c>
    </row>
    <row r="3005" spans="3:11" x14ac:dyDescent="0.2">
      <c r="C3005" s="8">
        <v>192876</v>
      </c>
      <c r="D3005" s="8" t="s">
        <v>625</v>
      </c>
      <c r="E3005" s="8" t="s">
        <v>1516</v>
      </c>
      <c r="F3005" s="8" t="s">
        <v>1517</v>
      </c>
      <c r="G3005" s="8" t="s">
        <v>458</v>
      </c>
      <c r="H3005" s="8">
        <v>0.04</v>
      </c>
      <c r="I3005" s="8">
        <v>50000</v>
      </c>
      <c r="J3005" s="8" t="str">
        <f t="shared" si="92"/>
        <v>Truong Sinh_0.04</v>
      </c>
      <c r="K3005" s="8" t="str">
        <f t="shared" si="93"/>
        <v>Truong Sinh_0.04_192876_C00499146</v>
      </c>
    </row>
    <row r="3006" spans="3:11" x14ac:dyDescent="0.2">
      <c r="C3006" s="8">
        <v>192876</v>
      </c>
      <c r="D3006" s="8" t="s">
        <v>625</v>
      </c>
      <c r="E3006" s="8" t="s">
        <v>1516</v>
      </c>
      <c r="F3006" s="8" t="s">
        <v>1517</v>
      </c>
      <c r="G3006" s="8" t="s">
        <v>27</v>
      </c>
      <c r="H3006" s="8">
        <v>0.08</v>
      </c>
      <c r="I3006" s="8">
        <v>1730000</v>
      </c>
      <c r="J3006" s="8" t="str">
        <f t="shared" si="92"/>
        <v>YM 110/ 170_0.08</v>
      </c>
      <c r="K3006" s="8" t="str">
        <f t="shared" si="93"/>
        <v>YM 110/ 170_0.08_192876_C00499146</v>
      </c>
    </row>
    <row r="3007" spans="3:11" x14ac:dyDescent="0.2">
      <c r="C3007" s="8">
        <v>194857</v>
      </c>
      <c r="D3007" s="8" t="s">
        <v>1518</v>
      </c>
      <c r="E3007" s="8" t="s">
        <v>1519</v>
      </c>
      <c r="F3007" s="8" t="s">
        <v>1520</v>
      </c>
      <c r="G3007" s="8" t="s">
        <v>81</v>
      </c>
      <c r="H3007" s="8">
        <v>0.08</v>
      </c>
      <c r="I3007" s="8">
        <v>130000</v>
      </c>
      <c r="J3007" s="8" t="str">
        <f t="shared" si="92"/>
        <v>DL Gold_0.08</v>
      </c>
      <c r="K3007" s="8" t="str">
        <f t="shared" si="93"/>
        <v>DL Gold_0.08_194857_C00146393</v>
      </c>
    </row>
    <row r="3008" spans="3:11" x14ac:dyDescent="0.2">
      <c r="C3008" s="8">
        <v>194857</v>
      </c>
      <c r="D3008" s="8" t="s">
        <v>1518</v>
      </c>
      <c r="E3008" s="8" t="s">
        <v>1519</v>
      </c>
      <c r="F3008" s="8" t="s">
        <v>1520</v>
      </c>
      <c r="G3008" s="8" t="s">
        <v>65</v>
      </c>
      <c r="H3008" s="8">
        <v>7.0000000000000007E-2</v>
      </c>
      <c r="I3008" s="8">
        <v>50000</v>
      </c>
      <c r="J3008" s="8" t="str">
        <f t="shared" si="92"/>
        <v>Hoan Hao Tin_0.07</v>
      </c>
      <c r="K3008" s="8" t="str">
        <f t="shared" si="93"/>
        <v>Hoan Hao Tin_0.07_194857_C00146393</v>
      </c>
    </row>
    <row r="3009" spans="3:11" x14ac:dyDescent="0.2">
      <c r="C3009" s="8">
        <v>194857</v>
      </c>
      <c r="D3009" s="8" t="s">
        <v>1518</v>
      </c>
      <c r="E3009" s="8" t="s">
        <v>1519</v>
      </c>
      <c r="F3009" s="8" t="s">
        <v>1520</v>
      </c>
      <c r="G3009" s="8" t="s">
        <v>458</v>
      </c>
      <c r="H3009" s="8">
        <v>0.04</v>
      </c>
      <c r="I3009" s="8">
        <v>50000</v>
      </c>
      <c r="J3009" s="8" t="str">
        <f t="shared" si="92"/>
        <v>Truong Sinh_0.04</v>
      </c>
      <c r="K3009" s="8" t="str">
        <f t="shared" si="93"/>
        <v>Truong Sinh_0.04_194857_C00146393</v>
      </c>
    </row>
    <row r="3010" spans="3:11" x14ac:dyDescent="0.2">
      <c r="C3010" s="8">
        <v>194857</v>
      </c>
      <c r="D3010" s="8" t="s">
        <v>1518</v>
      </c>
      <c r="E3010" s="8" t="s">
        <v>1521</v>
      </c>
      <c r="F3010" s="8" t="s">
        <v>1522</v>
      </c>
      <c r="G3010" s="8" t="s">
        <v>64</v>
      </c>
      <c r="H3010" s="8">
        <v>0.11</v>
      </c>
      <c r="I3010" s="8">
        <v>470000</v>
      </c>
      <c r="J3010" s="8" t="str">
        <f t="shared" ref="J3010:J3073" si="94">G3010&amp;"_"&amp;H3010</f>
        <v>Hoan Hao 1L_0.11</v>
      </c>
      <c r="K3010" s="8" t="str">
        <f t="shared" si="93"/>
        <v>Hoan Hao 1L_0.11_194857_C00257356</v>
      </c>
    </row>
    <row r="3011" spans="3:11" x14ac:dyDescent="0.2">
      <c r="C3011" s="8">
        <v>194857</v>
      </c>
      <c r="D3011" s="8" t="s">
        <v>1518</v>
      </c>
      <c r="E3011" s="8" t="s">
        <v>1521</v>
      </c>
      <c r="F3011" s="8" t="s">
        <v>1522</v>
      </c>
      <c r="G3011" s="8" t="s">
        <v>65</v>
      </c>
      <c r="H3011" s="8">
        <v>7.0000000000000007E-2</v>
      </c>
      <c r="I3011" s="8">
        <v>50000</v>
      </c>
      <c r="J3011" s="8" t="str">
        <f t="shared" si="94"/>
        <v>Hoan Hao Tin_0.07</v>
      </c>
      <c r="K3011" s="8" t="str">
        <f t="shared" ref="K3011:K3074" si="95">G3011&amp;"_"&amp;H3011&amp;"_"&amp;C3011&amp;"_"&amp;E3011</f>
        <v>Hoan Hao Tin_0.07_194857_C00257356</v>
      </c>
    </row>
    <row r="3012" spans="3:11" x14ac:dyDescent="0.2">
      <c r="C3012" s="8">
        <v>194857</v>
      </c>
      <c r="D3012" s="8" t="s">
        <v>1518</v>
      </c>
      <c r="E3012" s="8" t="s">
        <v>1523</v>
      </c>
      <c r="F3012" s="8" t="s">
        <v>1524</v>
      </c>
      <c r="G3012" s="8" t="s">
        <v>65</v>
      </c>
      <c r="H3012" s="8">
        <v>7.0000000000000007E-2</v>
      </c>
      <c r="I3012" s="8">
        <v>270000</v>
      </c>
      <c r="J3012" s="8" t="str">
        <f t="shared" si="94"/>
        <v>Hoan Hao Tin_0.07</v>
      </c>
      <c r="K3012" s="8" t="str">
        <f t="shared" si="95"/>
        <v>Hoan Hao Tin_0.07_194857_C00257357</v>
      </c>
    </row>
    <row r="3013" spans="3:11" x14ac:dyDescent="0.2">
      <c r="C3013" s="8">
        <v>194857</v>
      </c>
      <c r="D3013" s="8" t="s">
        <v>1518</v>
      </c>
      <c r="E3013" s="8" t="s">
        <v>1525</v>
      </c>
      <c r="F3013" s="8" t="s">
        <v>1526</v>
      </c>
      <c r="G3013" s="8" t="s">
        <v>62</v>
      </c>
      <c r="H3013" s="8">
        <v>0.1</v>
      </c>
      <c r="I3013" s="8">
        <v>50000</v>
      </c>
      <c r="J3013" s="8" t="str">
        <f t="shared" si="94"/>
        <v>Cup yogurt_0.1</v>
      </c>
      <c r="K3013" s="8" t="str">
        <f t="shared" si="95"/>
        <v>Cup yogurt_0.1_194857_C00257542</v>
      </c>
    </row>
    <row r="3014" spans="3:11" x14ac:dyDescent="0.2">
      <c r="C3014" s="8">
        <v>194857</v>
      </c>
      <c r="D3014" s="8" t="s">
        <v>1518</v>
      </c>
      <c r="E3014" s="8" t="s">
        <v>1525</v>
      </c>
      <c r="F3014" s="8" t="s">
        <v>1526</v>
      </c>
      <c r="G3014" s="8" t="s">
        <v>81</v>
      </c>
      <c r="H3014" s="8">
        <v>0.08</v>
      </c>
      <c r="I3014" s="8">
        <v>200000</v>
      </c>
      <c r="J3014" s="8" t="str">
        <f t="shared" si="94"/>
        <v>DL Gold_0.08</v>
      </c>
      <c r="K3014" s="8" t="str">
        <f t="shared" si="95"/>
        <v>DL Gold_0.08_194857_C00257542</v>
      </c>
    </row>
    <row r="3015" spans="3:11" x14ac:dyDescent="0.2">
      <c r="C3015" s="8">
        <v>194857</v>
      </c>
      <c r="D3015" s="8" t="s">
        <v>1518</v>
      </c>
      <c r="E3015" s="8" t="s">
        <v>1525</v>
      </c>
      <c r="F3015" s="8" t="s">
        <v>1526</v>
      </c>
      <c r="G3015" s="8" t="s">
        <v>24</v>
      </c>
      <c r="H3015" s="8">
        <v>0.1</v>
      </c>
      <c r="I3015" s="8">
        <v>70000</v>
      </c>
      <c r="J3015" s="8" t="str">
        <f t="shared" si="94"/>
        <v>Fino_0.1</v>
      </c>
      <c r="K3015" s="8" t="str">
        <f t="shared" si="95"/>
        <v>Fino_0.1_194857_C00257542</v>
      </c>
    </row>
    <row r="3016" spans="3:11" x14ac:dyDescent="0.2">
      <c r="C3016" s="8">
        <v>194857</v>
      </c>
      <c r="D3016" s="8" t="s">
        <v>1518</v>
      </c>
      <c r="E3016" s="8" t="s">
        <v>1525</v>
      </c>
      <c r="F3016" s="8" t="s">
        <v>1526</v>
      </c>
      <c r="G3016" s="8" t="s">
        <v>64</v>
      </c>
      <c r="H3016" s="8">
        <v>0.12</v>
      </c>
      <c r="I3016" s="8">
        <v>200000</v>
      </c>
      <c r="J3016" s="8" t="str">
        <f t="shared" si="94"/>
        <v>Hoan Hao 1L_0.12</v>
      </c>
      <c r="K3016" s="8" t="str">
        <f t="shared" si="95"/>
        <v>Hoan Hao 1L_0.12_194857_C00257542</v>
      </c>
    </row>
    <row r="3017" spans="3:11" x14ac:dyDescent="0.2">
      <c r="C3017" s="8">
        <v>194857</v>
      </c>
      <c r="D3017" s="8" t="s">
        <v>1518</v>
      </c>
      <c r="E3017" s="8" t="s">
        <v>1527</v>
      </c>
      <c r="F3017" s="8" t="s">
        <v>1528</v>
      </c>
      <c r="G3017" s="8" t="s">
        <v>94</v>
      </c>
      <c r="H3017" s="8">
        <v>0.08</v>
      </c>
      <c r="I3017" s="8">
        <v>330000</v>
      </c>
      <c r="J3017" s="8" t="str">
        <f t="shared" si="94"/>
        <v>DL Blue_0.08</v>
      </c>
      <c r="K3017" s="8" t="str">
        <f t="shared" si="95"/>
        <v>DL Blue_0.08_194857_C00257547</v>
      </c>
    </row>
    <row r="3018" spans="3:11" x14ac:dyDescent="0.2">
      <c r="C3018" s="8">
        <v>194857</v>
      </c>
      <c r="D3018" s="8" t="s">
        <v>1518</v>
      </c>
      <c r="E3018" s="8" t="s">
        <v>1529</v>
      </c>
      <c r="F3018" s="8" t="s">
        <v>1530</v>
      </c>
      <c r="G3018" s="8" t="s">
        <v>24</v>
      </c>
      <c r="H3018" s="8">
        <v>0.1</v>
      </c>
      <c r="I3018" s="8">
        <v>200000</v>
      </c>
      <c r="J3018" s="8" t="str">
        <f t="shared" si="94"/>
        <v>Fino_0.1</v>
      </c>
      <c r="K3018" s="8" t="str">
        <f t="shared" si="95"/>
        <v>Fino_0.1_194857_C00257551</v>
      </c>
    </row>
    <row r="3019" spans="3:11" x14ac:dyDescent="0.2">
      <c r="C3019" s="8">
        <v>194857</v>
      </c>
      <c r="D3019" s="8" t="s">
        <v>1518</v>
      </c>
      <c r="E3019" s="8" t="s">
        <v>1531</v>
      </c>
      <c r="F3019" s="8" t="s">
        <v>1532</v>
      </c>
      <c r="G3019" s="8" t="s">
        <v>64</v>
      </c>
      <c r="H3019" s="8">
        <v>0.12</v>
      </c>
      <c r="I3019" s="8">
        <v>530000</v>
      </c>
      <c r="J3019" s="8" t="str">
        <f t="shared" si="94"/>
        <v>Hoan Hao 1L_0.12</v>
      </c>
      <c r="K3019" s="8" t="str">
        <f t="shared" si="95"/>
        <v>Hoan Hao 1L_0.12_194857_C00257552</v>
      </c>
    </row>
    <row r="3020" spans="3:11" x14ac:dyDescent="0.2">
      <c r="C3020" s="8">
        <v>194857</v>
      </c>
      <c r="D3020" s="8" t="s">
        <v>1518</v>
      </c>
      <c r="E3020" s="8" t="s">
        <v>1533</v>
      </c>
      <c r="F3020" s="8" t="s">
        <v>1534</v>
      </c>
      <c r="G3020" s="8" t="s">
        <v>24</v>
      </c>
      <c r="H3020" s="8">
        <v>0.12</v>
      </c>
      <c r="I3020" s="8">
        <v>200000</v>
      </c>
      <c r="J3020" s="8" t="str">
        <f t="shared" si="94"/>
        <v>Fino_0.12</v>
      </c>
      <c r="K3020" s="8" t="str">
        <f t="shared" si="95"/>
        <v>Fino_0.12_194857_C00257556</v>
      </c>
    </row>
    <row r="3021" spans="3:11" x14ac:dyDescent="0.2">
      <c r="C3021" s="8">
        <v>194857</v>
      </c>
      <c r="D3021" s="8" t="s">
        <v>1518</v>
      </c>
      <c r="E3021" s="8" t="s">
        <v>1533</v>
      </c>
      <c r="F3021" s="8" t="s">
        <v>1534</v>
      </c>
      <c r="G3021" s="8" t="s">
        <v>65</v>
      </c>
      <c r="H3021" s="8">
        <v>7.0000000000000007E-2</v>
      </c>
      <c r="I3021" s="8">
        <v>70000</v>
      </c>
      <c r="J3021" s="8" t="str">
        <f t="shared" si="94"/>
        <v>Hoan Hao Tin_0.07</v>
      </c>
      <c r="K3021" s="8" t="str">
        <f t="shared" si="95"/>
        <v>Hoan Hao Tin_0.07_194857_C00257556</v>
      </c>
    </row>
    <row r="3022" spans="3:11" x14ac:dyDescent="0.2">
      <c r="C3022" s="8">
        <v>194857</v>
      </c>
      <c r="D3022" s="8" t="s">
        <v>1518</v>
      </c>
      <c r="E3022" s="8" t="s">
        <v>1533</v>
      </c>
      <c r="F3022" s="8" t="s">
        <v>1534</v>
      </c>
      <c r="G3022" s="8" t="s">
        <v>458</v>
      </c>
      <c r="H3022" s="8">
        <v>0.05</v>
      </c>
      <c r="I3022" s="8">
        <v>50000</v>
      </c>
      <c r="J3022" s="8" t="str">
        <f t="shared" si="94"/>
        <v>Truong Sinh_0.05</v>
      </c>
      <c r="K3022" s="8" t="str">
        <f t="shared" si="95"/>
        <v>Truong Sinh_0.05_194857_C00257556</v>
      </c>
    </row>
    <row r="3023" spans="3:11" x14ac:dyDescent="0.2">
      <c r="C3023" s="8">
        <v>194857</v>
      </c>
      <c r="D3023" s="8" t="s">
        <v>1518</v>
      </c>
      <c r="E3023" s="8" t="s">
        <v>1535</v>
      </c>
      <c r="F3023" s="8" t="s">
        <v>1536</v>
      </c>
      <c r="G3023" s="8" t="s">
        <v>458</v>
      </c>
      <c r="H3023" s="8">
        <v>0.05</v>
      </c>
      <c r="I3023" s="8">
        <v>70000</v>
      </c>
      <c r="J3023" s="8" t="str">
        <f t="shared" si="94"/>
        <v>Truong Sinh_0.05</v>
      </c>
      <c r="K3023" s="8" t="str">
        <f t="shared" si="95"/>
        <v>Truong Sinh_0.05_194857_C00428248</v>
      </c>
    </row>
    <row r="3024" spans="3:11" x14ac:dyDescent="0.2">
      <c r="C3024" s="8">
        <v>194857</v>
      </c>
      <c r="D3024" s="8" t="s">
        <v>1518</v>
      </c>
      <c r="E3024" s="8" t="s">
        <v>1537</v>
      </c>
      <c r="F3024" s="8" t="s">
        <v>1538</v>
      </c>
      <c r="G3024" s="8" t="s">
        <v>94</v>
      </c>
      <c r="H3024" s="8">
        <v>0.08</v>
      </c>
      <c r="I3024" s="8">
        <v>50000</v>
      </c>
      <c r="J3024" s="8" t="str">
        <f t="shared" si="94"/>
        <v>DL Blue_0.08</v>
      </c>
      <c r="K3024" s="8" t="str">
        <f t="shared" si="95"/>
        <v>DL Blue_0.08_194857_C00444548</v>
      </c>
    </row>
    <row r="3025" spans="3:11" x14ac:dyDescent="0.2">
      <c r="C3025" s="8">
        <v>194857</v>
      </c>
      <c r="D3025" s="8" t="s">
        <v>1518</v>
      </c>
      <c r="E3025" s="8" t="s">
        <v>1537</v>
      </c>
      <c r="F3025" s="8" t="s">
        <v>1538</v>
      </c>
      <c r="G3025" s="8" t="s">
        <v>81</v>
      </c>
      <c r="H3025" s="8">
        <v>0.1</v>
      </c>
      <c r="I3025" s="8">
        <v>50000</v>
      </c>
      <c r="J3025" s="8" t="str">
        <f t="shared" si="94"/>
        <v>DL Gold_0.1</v>
      </c>
      <c r="K3025" s="8" t="str">
        <f t="shared" si="95"/>
        <v>DL Gold_0.1_194857_C00444548</v>
      </c>
    </row>
    <row r="3026" spans="3:11" x14ac:dyDescent="0.2">
      <c r="C3026" s="8">
        <v>194857</v>
      </c>
      <c r="D3026" s="8" t="s">
        <v>1518</v>
      </c>
      <c r="E3026" s="8" t="s">
        <v>1537</v>
      </c>
      <c r="F3026" s="8" t="s">
        <v>1538</v>
      </c>
      <c r="G3026" s="8" t="s">
        <v>458</v>
      </c>
      <c r="H3026" s="8">
        <v>0.05</v>
      </c>
      <c r="I3026" s="8">
        <v>50000</v>
      </c>
      <c r="J3026" s="8" t="str">
        <f t="shared" si="94"/>
        <v>Truong Sinh_0.05</v>
      </c>
      <c r="K3026" s="8" t="str">
        <f t="shared" si="95"/>
        <v>Truong Sinh_0.05_194857_C00444548</v>
      </c>
    </row>
    <row r="3027" spans="3:11" x14ac:dyDescent="0.2">
      <c r="C3027" s="8">
        <v>194857</v>
      </c>
      <c r="D3027" s="8" t="s">
        <v>1518</v>
      </c>
      <c r="E3027" s="8" t="s">
        <v>1539</v>
      </c>
      <c r="F3027" s="8" t="s">
        <v>1540</v>
      </c>
      <c r="G3027" s="8" t="s">
        <v>62</v>
      </c>
      <c r="H3027" s="8">
        <v>0.15</v>
      </c>
      <c r="I3027" s="8">
        <v>200000</v>
      </c>
      <c r="J3027" s="8" t="str">
        <f t="shared" si="94"/>
        <v>Cup yogurt_0.15</v>
      </c>
      <c r="K3027" s="8" t="str">
        <f t="shared" si="95"/>
        <v>Cup yogurt_0.15_194857_C00444550</v>
      </c>
    </row>
    <row r="3028" spans="3:11" x14ac:dyDescent="0.2">
      <c r="C3028" s="8">
        <v>194857</v>
      </c>
      <c r="D3028" s="8" t="s">
        <v>1518</v>
      </c>
      <c r="E3028" s="8" t="s">
        <v>1539</v>
      </c>
      <c r="F3028" s="8" t="s">
        <v>1540</v>
      </c>
      <c r="G3028" s="8" t="s">
        <v>24</v>
      </c>
      <c r="H3028" s="8">
        <v>0.1</v>
      </c>
      <c r="I3028" s="8">
        <v>50000</v>
      </c>
      <c r="J3028" s="8" t="str">
        <f t="shared" si="94"/>
        <v>Fino_0.1</v>
      </c>
      <c r="K3028" s="8" t="str">
        <f t="shared" si="95"/>
        <v>Fino_0.1_194857_C00444550</v>
      </c>
    </row>
    <row r="3029" spans="3:11" x14ac:dyDescent="0.2">
      <c r="C3029" s="8">
        <v>194857</v>
      </c>
      <c r="D3029" s="8" t="s">
        <v>1518</v>
      </c>
      <c r="E3029" s="8" t="s">
        <v>1539</v>
      </c>
      <c r="F3029" s="8" t="s">
        <v>1540</v>
      </c>
      <c r="G3029" s="8" t="s">
        <v>64</v>
      </c>
      <c r="H3029" s="8">
        <v>0.12</v>
      </c>
      <c r="I3029" s="8">
        <v>1270000</v>
      </c>
      <c r="J3029" s="8" t="str">
        <f t="shared" si="94"/>
        <v>Hoan Hao 1L_0.12</v>
      </c>
      <c r="K3029" s="8" t="str">
        <f t="shared" si="95"/>
        <v>Hoan Hao 1L_0.12_194857_C00444550</v>
      </c>
    </row>
    <row r="3030" spans="3:11" x14ac:dyDescent="0.2">
      <c r="C3030" s="8">
        <v>194857</v>
      </c>
      <c r="D3030" s="8" t="s">
        <v>1518</v>
      </c>
      <c r="E3030" s="8" t="s">
        <v>1541</v>
      </c>
      <c r="F3030" s="8" t="s">
        <v>1542</v>
      </c>
      <c r="G3030" s="8" t="s">
        <v>24</v>
      </c>
      <c r="H3030" s="8">
        <v>0.1</v>
      </c>
      <c r="I3030" s="8">
        <v>70000</v>
      </c>
      <c r="J3030" s="8" t="str">
        <f t="shared" si="94"/>
        <v>Fino_0.1</v>
      </c>
      <c r="K3030" s="8" t="str">
        <f t="shared" si="95"/>
        <v>Fino_0.1_194857_C00447910</v>
      </c>
    </row>
    <row r="3031" spans="3:11" x14ac:dyDescent="0.2">
      <c r="C3031" s="8">
        <v>194857</v>
      </c>
      <c r="D3031" s="8" t="s">
        <v>1518</v>
      </c>
      <c r="E3031" s="8" t="s">
        <v>1541</v>
      </c>
      <c r="F3031" s="8" t="s">
        <v>1542</v>
      </c>
      <c r="G3031" s="8" t="s">
        <v>64</v>
      </c>
      <c r="H3031" s="8">
        <v>0.11</v>
      </c>
      <c r="I3031" s="8">
        <v>330000</v>
      </c>
      <c r="J3031" s="8" t="str">
        <f t="shared" si="94"/>
        <v>Hoan Hao 1L_0.11</v>
      </c>
      <c r="K3031" s="8" t="str">
        <f t="shared" si="95"/>
        <v>Hoan Hao 1L_0.11_194857_C00447910</v>
      </c>
    </row>
    <row r="3032" spans="3:11" x14ac:dyDescent="0.2">
      <c r="C3032" s="8">
        <v>194857</v>
      </c>
      <c r="D3032" s="8" t="s">
        <v>1518</v>
      </c>
      <c r="E3032" s="8" t="s">
        <v>1543</v>
      </c>
      <c r="F3032" s="8" t="s">
        <v>1544</v>
      </c>
      <c r="G3032" s="8" t="s">
        <v>24</v>
      </c>
      <c r="H3032" s="8">
        <v>0.12</v>
      </c>
      <c r="I3032" s="8">
        <v>50000</v>
      </c>
      <c r="J3032" s="8" t="str">
        <f t="shared" si="94"/>
        <v>Fino_0.12</v>
      </c>
      <c r="K3032" s="8" t="str">
        <f t="shared" si="95"/>
        <v>Fino_0.12_194857_C00450375</v>
      </c>
    </row>
    <row r="3033" spans="3:11" x14ac:dyDescent="0.2">
      <c r="C3033" s="8">
        <v>194857</v>
      </c>
      <c r="D3033" s="8" t="s">
        <v>1518</v>
      </c>
      <c r="E3033" s="8" t="s">
        <v>1543</v>
      </c>
      <c r="F3033" s="8" t="s">
        <v>1544</v>
      </c>
      <c r="G3033" s="8" t="s">
        <v>64</v>
      </c>
      <c r="H3033" s="8">
        <v>0.12</v>
      </c>
      <c r="I3033" s="8">
        <v>400000</v>
      </c>
      <c r="J3033" s="8" t="str">
        <f t="shared" si="94"/>
        <v>Hoan Hao 1L_0.12</v>
      </c>
      <c r="K3033" s="8" t="str">
        <f t="shared" si="95"/>
        <v>Hoan Hao 1L_0.12_194857_C00450375</v>
      </c>
    </row>
    <row r="3034" spans="3:11" x14ac:dyDescent="0.2">
      <c r="C3034" s="8">
        <v>194857</v>
      </c>
      <c r="D3034" s="8" t="s">
        <v>1518</v>
      </c>
      <c r="E3034" s="8" t="s">
        <v>1543</v>
      </c>
      <c r="F3034" s="8" t="s">
        <v>1544</v>
      </c>
      <c r="G3034" s="8" t="s">
        <v>458</v>
      </c>
      <c r="H3034" s="8">
        <v>0.05</v>
      </c>
      <c r="I3034" s="8">
        <v>50000</v>
      </c>
      <c r="J3034" s="8" t="str">
        <f t="shared" si="94"/>
        <v>Truong Sinh_0.05</v>
      </c>
      <c r="K3034" s="8" t="str">
        <f t="shared" si="95"/>
        <v>Truong Sinh_0.05_194857_C00450375</v>
      </c>
    </row>
    <row r="3035" spans="3:11" x14ac:dyDescent="0.2">
      <c r="C3035" s="8">
        <v>194857</v>
      </c>
      <c r="D3035" s="8" t="s">
        <v>1518</v>
      </c>
      <c r="E3035" s="8" t="s">
        <v>1545</v>
      </c>
      <c r="F3035" s="8" t="s">
        <v>1546</v>
      </c>
      <c r="G3035" s="8" t="s">
        <v>94</v>
      </c>
      <c r="H3035" s="8">
        <v>0.1</v>
      </c>
      <c r="I3035" s="8">
        <v>1270000</v>
      </c>
      <c r="J3035" s="8" t="str">
        <f t="shared" si="94"/>
        <v>DL Blue_0.1</v>
      </c>
      <c r="K3035" s="8" t="str">
        <f t="shared" si="95"/>
        <v>DL Blue_0.1_194857_C00454227</v>
      </c>
    </row>
    <row r="3036" spans="3:11" x14ac:dyDescent="0.2">
      <c r="C3036" s="8">
        <v>194857</v>
      </c>
      <c r="D3036" s="8" t="s">
        <v>1518</v>
      </c>
      <c r="E3036" s="8" t="s">
        <v>1547</v>
      </c>
      <c r="F3036" s="8" t="s">
        <v>1548</v>
      </c>
      <c r="G3036" s="8" t="s">
        <v>65</v>
      </c>
      <c r="H3036" s="8">
        <v>7.0000000000000007E-2</v>
      </c>
      <c r="I3036" s="8">
        <v>330000</v>
      </c>
      <c r="J3036" s="8" t="str">
        <f t="shared" si="94"/>
        <v>Hoan Hao Tin_0.07</v>
      </c>
      <c r="K3036" s="8" t="str">
        <f t="shared" si="95"/>
        <v>Hoan Hao Tin_0.07_194857_C00457357</v>
      </c>
    </row>
    <row r="3037" spans="3:11" x14ac:dyDescent="0.2">
      <c r="C3037" s="8">
        <v>194857</v>
      </c>
      <c r="D3037" s="8" t="s">
        <v>1518</v>
      </c>
      <c r="E3037" s="8" t="s">
        <v>1549</v>
      </c>
      <c r="F3037" s="8" t="s">
        <v>1550</v>
      </c>
      <c r="G3037" s="8" t="s">
        <v>62</v>
      </c>
      <c r="H3037" s="8">
        <v>0.1</v>
      </c>
      <c r="I3037" s="8">
        <v>50000</v>
      </c>
      <c r="J3037" s="8" t="str">
        <f t="shared" si="94"/>
        <v>Cup yogurt_0.1</v>
      </c>
      <c r="K3037" s="8" t="str">
        <f t="shared" si="95"/>
        <v>Cup yogurt_0.1_194857_C00460790</v>
      </c>
    </row>
    <row r="3038" spans="3:11" x14ac:dyDescent="0.2">
      <c r="C3038" s="8">
        <v>194857</v>
      </c>
      <c r="D3038" s="8" t="s">
        <v>1518</v>
      </c>
      <c r="E3038" s="8" t="s">
        <v>1549</v>
      </c>
      <c r="F3038" s="8" t="s">
        <v>1550</v>
      </c>
      <c r="G3038" s="8" t="s">
        <v>24</v>
      </c>
      <c r="H3038" s="8">
        <v>0.06</v>
      </c>
      <c r="I3038" s="8">
        <v>70000</v>
      </c>
      <c r="J3038" s="8" t="str">
        <f t="shared" si="94"/>
        <v>Fino_0.06</v>
      </c>
      <c r="K3038" s="8" t="str">
        <f t="shared" si="95"/>
        <v>Fino_0.06_194857_C00460790</v>
      </c>
    </row>
    <row r="3039" spans="3:11" x14ac:dyDescent="0.2">
      <c r="C3039" s="8">
        <v>194857</v>
      </c>
      <c r="D3039" s="8" t="s">
        <v>1518</v>
      </c>
      <c r="E3039" s="8" t="s">
        <v>1549</v>
      </c>
      <c r="F3039" s="8" t="s">
        <v>1550</v>
      </c>
      <c r="G3039" s="8" t="s">
        <v>65</v>
      </c>
      <c r="H3039" s="8">
        <v>7.0000000000000007E-2</v>
      </c>
      <c r="I3039" s="8">
        <v>130000</v>
      </c>
      <c r="J3039" s="8" t="str">
        <f t="shared" si="94"/>
        <v>Hoan Hao Tin_0.07</v>
      </c>
      <c r="K3039" s="8" t="str">
        <f t="shared" si="95"/>
        <v>Hoan Hao Tin_0.07_194857_C00460790</v>
      </c>
    </row>
    <row r="3040" spans="3:11" x14ac:dyDescent="0.2">
      <c r="C3040" s="8">
        <v>194857</v>
      </c>
      <c r="D3040" s="8" t="s">
        <v>1518</v>
      </c>
      <c r="E3040" s="8" t="s">
        <v>1551</v>
      </c>
      <c r="F3040" s="8" t="s">
        <v>1552</v>
      </c>
      <c r="G3040" s="8" t="s">
        <v>64</v>
      </c>
      <c r="H3040" s="8">
        <v>0.12</v>
      </c>
      <c r="I3040" s="8">
        <v>330000</v>
      </c>
      <c r="J3040" s="8" t="str">
        <f t="shared" si="94"/>
        <v>Hoan Hao 1L_0.12</v>
      </c>
      <c r="K3040" s="8" t="str">
        <f t="shared" si="95"/>
        <v>Hoan Hao 1L_0.12_194857_C00463164</v>
      </c>
    </row>
    <row r="3041" spans="3:11" x14ac:dyDescent="0.2">
      <c r="C3041" s="8">
        <v>194857</v>
      </c>
      <c r="D3041" s="8" t="s">
        <v>1518</v>
      </c>
      <c r="E3041" s="8" t="s">
        <v>1551</v>
      </c>
      <c r="F3041" s="8" t="s">
        <v>1552</v>
      </c>
      <c r="G3041" s="8" t="s">
        <v>65</v>
      </c>
      <c r="H3041" s="8">
        <v>7.0000000000000007E-2</v>
      </c>
      <c r="I3041" s="8">
        <v>50000</v>
      </c>
      <c r="J3041" s="8" t="str">
        <f t="shared" si="94"/>
        <v>Hoan Hao Tin_0.07</v>
      </c>
      <c r="K3041" s="8" t="str">
        <f t="shared" si="95"/>
        <v>Hoan Hao Tin_0.07_194857_C00463164</v>
      </c>
    </row>
    <row r="3042" spans="3:11" x14ac:dyDescent="0.2">
      <c r="C3042" s="8">
        <v>194857</v>
      </c>
      <c r="D3042" s="8" t="s">
        <v>1518</v>
      </c>
      <c r="E3042" s="8" t="s">
        <v>1553</v>
      </c>
      <c r="F3042" s="8" t="s">
        <v>1554</v>
      </c>
      <c r="G3042" s="8" t="s">
        <v>62</v>
      </c>
      <c r="H3042" s="8">
        <v>0.1</v>
      </c>
      <c r="I3042" s="8">
        <v>50000</v>
      </c>
      <c r="J3042" s="8" t="str">
        <f t="shared" si="94"/>
        <v>Cup yogurt_0.1</v>
      </c>
      <c r="K3042" s="8" t="str">
        <f t="shared" si="95"/>
        <v>Cup yogurt_0.1_194857_C00463171</v>
      </c>
    </row>
    <row r="3043" spans="3:11" x14ac:dyDescent="0.2">
      <c r="C3043" s="8">
        <v>194857</v>
      </c>
      <c r="D3043" s="8" t="s">
        <v>1518</v>
      </c>
      <c r="E3043" s="8" t="s">
        <v>1553</v>
      </c>
      <c r="F3043" s="8" t="s">
        <v>1554</v>
      </c>
      <c r="G3043" s="8" t="s">
        <v>72</v>
      </c>
      <c r="H3043" s="8">
        <v>0.13</v>
      </c>
      <c r="I3043" s="8">
        <v>50000</v>
      </c>
      <c r="J3043" s="8" t="str">
        <f t="shared" si="94"/>
        <v>Fresh 1L_0.13</v>
      </c>
      <c r="K3043" s="8" t="str">
        <f t="shared" si="95"/>
        <v>Fresh 1L_0.13_194857_C00463171</v>
      </c>
    </row>
    <row r="3044" spans="3:11" x14ac:dyDescent="0.2">
      <c r="C3044" s="8">
        <v>194857</v>
      </c>
      <c r="D3044" s="8" t="s">
        <v>1518</v>
      </c>
      <c r="E3044" s="8" t="s">
        <v>1553</v>
      </c>
      <c r="F3044" s="8" t="s">
        <v>1554</v>
      </c>
      <c r="G3044" s="8" t="s">
        <v>64</v>
      </c>
      <c r="H3044" s="8">
        <v>0.12</v>
      </c>
      <c r="I3044" s="8">
        <v>600000</v>
      </c>
      <c r="J3044" s="8" t="str">
        <f t="shared" si="94"/>
        <v>Hoan Hao 1L_0.12</v>
      </c>
      <c r="K3044" s="8" t="str">
        <f t="shared" si="95"/>
        <v>Hoan Hao 1L_0.12_194857_C00463171</v>
      </c>
    </row>
    <row r="3045" spans="3:11" x14ac:dyDescent="0.2">
      <c r="C3045" s="8">
        <v>194857</v>
      </c>
      <c r="D3045" s="8" t="s">
        <v>1518</v>
      </c>
      <c r="E3045" s="8" t="s">
        <v>1555</v>
      </c>
      <c r="F3045" s="8" t="s">
        <v>1556</v>
      </c>
      <c r="G3045" s="8" t="s">
        <v>62</v>
      </c>
      <c r="H3045" s="8">
        <v>0.1</v>
      </c>
      <c r="I3045" s="8">
        <v>70000</v>
      </c>
      <c r="J3045" s="8" t="str">
        <f t="shared" si="94"/>
        <v>Cup yogurt_0.1</v>
      </c>
      <c r="K3045" s="8" t="str">
        <f t="shared" si="95"/>
        <v>Cup yogurt_0.1_194857_C00464616</v>
      </c>
    </row>
    <row r="3046" spans="3:11" x14ac:dyDescent="0.2">
      <c r="C3046" s="8">
        <v>194857</v>
      </c>
      <c r="D3046" s="8" t="s">
        <v>1518</v>
      </c>
      <c r="E3046" s="8" t="s">
        <v>1555</v>
      </c>
      <c r="F3046" s="8" t="s">
        <v>1556</v>
      </c>
      <c r="G3046" s="8" t="s">
        <v>72</v>
      </c>
      <c r="H3046" s="8">
        <v>0.12</v>
      </c>
      <c r="I3046" s="8">
        <v>70000</v>
      </c>
      <c r="J3046" s="8" t="str">
        <f t="shared" si="94"/>
        <v>Fresh 1L_0.12</v>
      </c>
      <c r="K3046" s="8" t="str">
        <f t="shared" si="95"/>
        <v>Fresh 1L_0.12_194857_C00464616</v>
      </c>
    </row>
    <row r="3047" spans="3:11" x14ac:dyDescent="0.2">
      <c r="C3047" s="8">
        <v>194857</v>
      </c>
      <c r="D3047" s="8" t="s">
        <v>1518</v>
      </c>
      <c r="E3047" s="8" t="s">
        <v>1555</v>
      </c>
      <c r="F3047" s="8" t="s">
        <v>1556</v>
      </c>
      <c r="G3047" s="8" t="s">
        <v>64</v>
      </c>
      <c r="H3047" s="8">
        <v>0.11</v>
      </c>
      <c r="I3047" s="8">
        <v>270000</v>
      </c>
      <c r="J3047" s="8" t="str">
        <f t="shared" si="94"/>
        <v>Hoan Hao 1L_0.11</v>
      </c>
      <c r="K3047" s="8" t="str">
        <f t="shared" si="95"/>
        <v>Hoan Hao 1L_0.11_194857_C00464616</v>
      </c>
    </row>
    <row r="3048" spans="3:11" x14ac:dyDescent="0.2">
      <c r="C3048" s="8">
        <v>194857</v>
      </c>
      <c r="D3048" s="8" t="s">
        <v>1518</v>
      </c>
      <c r="E3048" s="8" t="s">
        <v>1557</v>
      </c>
      <c r="F3048" s="8" t="s">
        <v>1558</v>
      </c>
      <c r="G3048" s="8" t="s">
        <v>62</v>
      </c>
      <c r="H3048" s="8">
        <v>0.15</v>
      </c>
      <c r="I3048" s="8">
        <v>50000</v>
      </c>
      <c r="J3048" s="8" t="str">
        <f t="shared" si="94"/>
        <v>Cup yogurt_0.15</v>
      </c>
      <c r="K3048" s="8" t="str">
        <f t="shared" si="95"/>
        <v>Cup yogurt_0.15_194857_C00464621</v>
      </c>
    </row>
    <row r="3049" spans="3:11" x14ac:dyDescent="0.2">
      <c r="C3049" s="8">
        <v>194857</v>
      </c>
      <c r="D3049" s="8" t="s">
        <v>1518</v>
      </c>
      <c r="E3049" s="8" t="s">
        <v>1557</v>
      </c>
      <c r="F3049" s="8" t="s">
        <v>1558</v>
      </c>
      <c r="G3049" s="8" t="s">
        <v>72</v>
      </c>
      <c r="H3049" s="8">
        <v>0.12</v>
      </c>
      <c r="I3049" s="8">
        <v>50000</v>
      </c>
      <c r="J3049" s="8" t="str">
        <f t="shared" si="94"/>
        <v>Fresh 1L_0.12</v>
      </c>
      <c r="K3049" s="8" t="str">
        <f t="shared" si="95"/>
        <v>Fresh 1L_0.12_194857_C00464621</v>
      </c>
    </row>
    <row r="3050" spans="3:11" x14ac:dyDescent="0.2">
      <c r="C3050" s="8">
        <v>194857</v>
      </c>
      <c r="D3050" s="8" t="s">
        <v>1518</v>
      </c>
      <c r="E3050" s="8" t="s">
        <v>1557</v>
      </c>
      <c r="F3050" s="8" t="s">
        <v>1558</v>
      </c>
      <c r="G3050" s="8" t="s">
        <v>64</v>
      </c>
      <c r="H3050" s="8">
        <v>0.12</v>
      </c>
      <c r="I3050" s="8">
        <v>130000</v>
      </c>
      <c r="J3050" s="8" t="str">
        <f t="shared" si="94"/>
        <v>Hoan Hao 1L_0.12</v>
      </c>
      <c r="K3050" s="8" t="str">
        <f t="shared" si="95"/>
        <v>Hoan Hao 1L_0.12_194857_C00464621</v>
      </c>
    </row>
    <row r="3051" spans="3:11" x14ac:dyDescent="0.2">
      <c r="C3051" s="8">
        <v>194857</v>
      </c>
      <c r="D3051" s="8" t="s">
        <v>1518</v>
      </c>
      <c r="E3051" s="8" t="s">
        <v>1559</v>
      </c>
      <c r="F3051" s="8" t="s">
        <v>1560</v>
      </c>
      <c r="G3051" s="8" t="s">
        <v>72</v>
      </c>
      <c r="H3051" s="8">
        <v>0.1</v>
      </c>
      <c r="I3051" s="8">
        <v>870000</v>
      </c>
      <c r="J3051" s="8" t="str">
        <f t="shared" si="94"/>
        <v>Fresh 1L_0.1</v>
      </c>
      <c r="K3051" s="8" t="str">
        <f t="shared" si="95"/>
        <v>Fresh 1L_0.1_194857_C00464624</v>
      </c>
    </row>
    <row r="3052" spans="3:11" x14ac:dyDescent="0.2">
      <c r="C3052" s="8">
        <v>194857</v>
      </c>
      <c r="D3052" s="8" t="s">
        <v>1518</v>
      </c>
      <c r="E3052" s="8" t="s">
        <v>1561</v>
      </c>
      <c r="F3052" s="8" t="s">
        <v>1562</v>
      </c>
      <c r="G3052" s="8" t="s">
        <v>62</v>
      </c>
      <c r="H3052" s="8">
        <v>0.1</v>
      </c>
      <c r="I3052" s="8">
        <v>70000</v>
      </c>
      <c r="J3052" s="8" t="str">
        <f t="shared" si="94"/>
        <v>Cup yogurt_0.1</v>
      </c>
      <c r="K3052" s="8" t="str">
        <f t="shared" si="95"/>
        <v>Cup yogurt_0.1_194857_C00464880</v>
      </c>
    </row>
    <row r="3053" spans="3:11" x14ac:dyDescent="0.2">
      <c r="C3053" s="8">
        <v>194857</v>
      </c>
      <c r="D3053" s="8" t="s">
        <v>1518</v>
      </c>
      <c r="E3053" s="8" t="s">
        <v>1561</v>
      </c>
      <c r="F3053" s="8" t="s">
        <v>1562</v>
      </c>
      <c r="G3053" s="8" t="s">
        <v>94</v>
      </c>
      <c r="H3053" s="8">
        <v>0.08</v>
      </c>
      <c r="I3053" s="8">
        <v>50000</v>
      </c>
      <c r="J3053" s="8" t="str">
        <f t="shared" si="94"/>
        <v>DL Blue_0.08</v>
      </c>
      <c r="K3053" s="8" t="str">
        <f t="shared" si="95"/>
        <v>DL Blue_0.08_194857_C00464880</v>
      </c>
    </row>
    <row r="3054" spans="3:11" x14ac:dyDescent="0.2">
      <c r="C3054" s="8">
        <v>194857</v>
      </c>
      <c r="D3054" s="8" t="s">
        <v>1518</v>
      </c>
      <c r="E3054" s="8" t="s">
        <v>1561</v>
      </c>
      <c r="F3054" s="8" t="s">
        <v>1562</v>
      </c>
      <c r="G3054" s="8" t="s">
        <v>81</v>
      </c>
      <c r="H3054" s="8">
        <v>0.08</v>
      </c>
      <c r="I3054" s="8">
        <v>50000</v>
      </c>
      <c r="J3054" s="8" t="str">
        <f t="shared" si="94"/>
        <v>DL Gold_0.08</v>
      </c>
      <c r="K3054" s="8" t="str">
        <f t="shared" si="95"/>
        <v>DL Gold_0.08_194857_C00464880</v>
      </c>
    </row>
    <row r="3055" spans="3:11" x14ac:dyDescent="0.2">
      <c r="C3055" s="8">
        <v>194857</v>
      </c>
      <c r="D3055" s="8" t="s">
        <v>1518</v>
      </c>
      <c r="E3055" s="8" t="s">
        <v>1561</v>
      </c>
      <c r="F3055" s="8" t="s">
        <v>1562</v>
      </c>
      <c r="G3055" s="8" t="s">
        <v>95</v>
      </c>
      <c r="H3055" s="8">
        <v>0.05</v>
      </c>
      <c r="I3055" s="8">
        <v>70000</v>
      </c>
      <c r="J3055" s="8" t="str">
        <f t="shared" si="94"/>
        <v>DL Gold Sachet_0.05</v>
      </c>
      <c r="K3055" s="8" t="str">
        <f t="shared" si="95"/>
        <v>DL Gold Sachet_0.05_194857_C00464880</v>
      </c>
    </row>
    <row r="3056" spans="3:11" x14ac:dyDescent="0.2">
      <c r="C3056" s="8">
        <v>194857</v>
      </c>
      <c r="D3056" s="8" t="s">
        <v>1518</v>
      </c>
      <c r="E3056" s="8" t="s">
        <v>1561</v>
      </c>
      <c r="F3056" s="8" t="s">
        <v>1562</v>
      </c>
      <c r="G3056" s="8" t="s">
        <v>24</v>
      </c>
      <c r="H3056" s="8">
        <v>0.1</v>
      </c>
      <c r="I3056" s="8">
        <v>70000</v>
      </c>
      <c r="J3056" s="8" t="str">
        <f t="shared" si="94"/>
        <v>Fino_0.1</v>
      </c>
      <c r="K3056" s="8" t="str">
        <f t="shared" si="95"/>
        <v>Fino_0.1_194857_C00464880</v>
      </c>
    </row>
    <row r="3057" spans="3:11" x14ac:dyDescent="0.2">
      <c r="C3057" s="8">
        <v>194857</v>
      </c>
      <c r="D3057" s="8" t="s">
        <v>1518</v>
      </c>
      <c r="E3057" s="8" t="s">
        <v>1561</v>
      </c>
      <c r="F3057" s="8" t="s">
        <v>1562</v>
      </c>
      <c r="G3057" s="8" t="s">
        <v>25</v>
      </c>
      <c r="H3057" s="8">
        <v>0.12</v>
      </c>
      <c r="I3057" s="8">
        <v>50000</v>
      </c>
      <c r="J3057" s="8" t="str">
        <f t="shared" si="94"/>
        <v>Fresh 110/ 180_0.12</v>
      </c>
      <c r="K3057" s="8" t="str">
        <f t="shared" si="95"/>
        <v>Fresh 110/ 180_0.12_194857_C00464880</v>
      </c>
    </row>
    <row r="3058" spans="3:11" x14ac:dyDescent="0.2">
      <c r="C3058" s="8">
        <v>194857</v>
      </c>
      <c r="D3058" s="8" t="s">
        <v>1518</v>
      </c>
      <c r="E3058" s="8" t="s">
        <v>1561</v>
      </c>
      <c r="F3058" s="8" t="s">
        <v>1562</v>
      </c>
      <c r="G3058" s="8" t="s">
        <v>72</v>
      </c>
      <c r="H3058" s="8">
        <v>0.12</v>
      </c>
      <c r="I3058" s="8">
        <v>50000</v>
      </c>
      <c r="J3058" s="8" t="str">
        <f t="shared" si="94"/>
        <v>Fresh 1L_0.12</v>
      </c>
      <c r="K3058" s="8" t="str">
        <f t="shared" si="95"/>
        <v>Fresh 1L_0.12_194857_C00464880</v>
      </c>
    </row>
    <row r="3059" spans="3:11" x14ac:dyDescent="0.2">
      <c r="C3059" s="8">
        <v>194857</v>
      </c>
      <c r="D3059" s="8" t="s">
        <v>1518</v>
      </c>
      <c r="E3059" s="8" t="s">
        <v>1561</v>
      </c>
      <c r="F3059" s="8" t="s">
        <v>1562</v>
      </c>
      <c r="G3059" s="8" t="s">
        <v>64</v>
      </c>
      <c r="H3059" s="8">
        <v>0.12</v>
      </c>
      <c r="I3059" s="8">
        <v>200000</v>
      </c>
      <c r="J3059" s="8" t="str">
        <f t="shared" si="94"/>
        <v>Hoan Hao 1L_0.12</v>
      </c>
      <c r="K3059" s="8" t="str">
        <f t="shared" si="95"/>
        <v>Hoan Hao 1L_0.12_194857_C00464880</v>
      </c>
    </row>
    <row r="3060" spans="3:11" x14ac:dyDescent="0.2">
      <c r="C3060" s="8">
        <v>194857</v>
      </c>
      <c r="D3060" s="8" t="s">
        <v>1518</v>
      </c>
      <c r="E3060" s="8" t="s">
        <v>1561</v>
      </c>
      <c r="F3060" s="8" t="s">
        <v>1562</v>
      </c>
      <c r="G3060" s="8" t="s">
        <v>65</v>
      </c>
      <c r="H3060" s="8">
        <v>7.0000000000000007E-2</v>
      </c>
      <c r="I3060" s="8">
        <v>50000</v>
      </c>
      <c r="J3060" s="8" t="str">
        <f t="shared" si="94"/>
        <v>Hoan Hao Tin_0.07</v>
      </c>
      <c r="K3060" s="8" t="str">
        <f t="shared" si="95"/>
        <v>Hoan Hao Tin_0.07_194857_C00464880</v>
      </c>
    </row>
    <row r="3061" spans="3:11" x14ac:dyDescent="0.2">
      <c r="C3061" s="8">
        <v>194857</v>
      </c>
      <c r="D3061" s="8" t="s">
        <v>1518</v>
      </c>
      <c r="E3061" s="8" t="s">
        <v>1561</v>
      </c>
      <c r="F3061" s="8" t="s">
        <v>1562</v>
      </c>
      <c r="G3061" s="8" t="s">
        <v>458</v>
      </c>
      <c r="H3061" s="8">
        <v>0.05</v>
      </c>
      <c r="I3061" s="8">
        <v>70000</v>
      </c>
      <c r="J3061" s="8" t="str">
        <f t="shared" si="94"/>
        <v>Truong Sinh_0.05</v>
      </c>
      <c r="K3061" s="8" t="str">
        <f t="shared" si="95"/>
        <v>Truong Sinh_0.05_194857_C00464880</v>
      </c>
    </row>
    <row r="3062" spans="3:11" x14ac:dyDescent="0.2">
      <c r="C3062" s="8">
        <v>194648</v>
      </c>
      <c r="D3062" s="8" t="s">
        <v>1563</v>
      </c>
      <c r="E3062" s="8" t="s">
        <v>1564</v>
      </c>
      <c r="F3062" s="8" t="s">
        <v>1565</v>
      </c>
      <c r="G3062" s="8" t="s">
        <v>24</v>
      </c>
      <c r="H3062" s="8">
        <v>0.13</v>
      </c>
      <c r="I3062" s="8">
        <v>20330000</v>
      </c>
      <c r="J3062" s="8" t="str">
        <f t="shared" si="94"/>
        <v>Fino_0.13</v>
      </c>
      <c r="K3062" s="8" t="str">
        <f t="shared" si="95"/>
        <v>Fino_0.13_194648_C00465001</v>
      </c>
    </row>
    <row r="3063" spans="3:11" x14ac:dyDescent="0.2">
      <c r="C3063" s="8">
        <v>194857</v>
      </c>
      <c r="D3063" s="8" t="s">
        <v>1518</v>
      </c>
      <c r="E3063" s="8" t="s">
        <v>1566</v>
      </c>
      <c r="F3063" s="8" t="s">
        <v>1567</v>
      </c>
      <c r="G3063" s="8" t="s">
        <v>64</v>
      </c>
      <c r="H3063" s="8">
        <v>0.12</v>
      </c>
      <c r="I3063" s="8">
        <v>330000</v>
      </c>
      <c r="J3063" s="8" t="str">
        <f t="shared" si="94"/>
        <v>Hoan Hao 1L_0.12</v>
      </c>
      <c r="K3063" s="8" t="str">
        <f t="shared" si="95"/>
        <v>Hoan Hao 1L_0.12_194857_C00465030</v>
      </c>
    </row>
    <row r="3064" spans="3:11" x14ac:dyDescent="0.2">
      <c r="C3064" s="8">
        <v>194857</v>
      </c>
      <c r="D3064" s="8" t="s">
        <v>1518</v>
      </c>
      <c r="E3064" s="8" t="s">
        <v>1568</v>
      </c>
      <c r="F3064" s="8" t="s">
        <v>1569</v>
      </c>
      <c r="G3064" s="8" t="s">
        <v>94</v>
      </c>
      <c r="H3064" s="8">
        <v>0.08</v>
      </c>
      <c r="I3064" s="8">
        <v>530000</v>
      </c>
      <c r="J3064" s="8" t="str">
        <f t="shared" si="94"/>
        <v>DL Blue_0.08</v>
      </c>
      <c r="K3064" s="8" t="str">
        <f t="shared" si="95"/>
        <v>DL Blue_0.08_194857_C00466168</v>
      </c>
    </row>
    <row r="3065" spans="3:11" x14ac:dyDescent="0.2">
      <c r="C3065" s="8">
        <v>194857</v>
      </c>
      <c r="D3065" s="8" t="s">
        <v>1518</v>
      </c>
      <c r="E3065" s="8" t="s">
        <v>1568</v>
      </c>
      <c r="F3065" s="8" t="s">
        <v>1569</v>
      </c>
      <c r="G3065" s="8" t="s">
        <v>72</v>
      </c>
      <c r="H3065" s="8">
        <v>0.12</v>
      </c>
      <c r="I3065" s="8">
        <v>50000</v>
      </c>
      <c r="J3065" s="8" t="str">
        <f t="shared" si="94"/>
        <v>Fresh 1L_0.12</v>
      </c>
      <c r="K3065" s="8" t="str">
        <f t="shared" si="95"/>
        <v>Fresh 1L_0.12_194857_C00466168</v>
      </c>
    </row>
    <row r="3066" spans="3:11" x14ac:dyDescent="0.2">
      <c r="C3066" s="8">
        <v>194857</v>
      </c>
      <c r="D3066" s="8" t="s">
        <v>1518</v>
      </c>
      <c r="E3066" s="8" t="s">
        <v>1570</v>
      </c>
      <c r="F3066" s="8" t="s">
        <v>1571</v>
      </c>
      <c r="G3066" s="8" t="s">
        <v>72</v>
      </c>
      <c r="H3066" s="8">
        <v>0.12</v>
      </c>
      <c r="I3066" s="8">
        <v>130000</v>
      </c>
      <c r="J3066" s="8" t="str">
        <f t="shared" si="94"/>
        <v>Fresh 1L_0.12</v>
      </c>
      <c r="K3066" s="8" t="str">
        <f t="shared" si="95"/>
        <v>Fresh 1L_0.12_194857_C00466174</v>
      </c>
    </row>
    <row r="3067" spans="3:11" x14ac:dyDescent="0.2">
      <c r="C3067" s="8">
        <v>194857</v>
      </c>
      <c r="D3067" s="8" t="s">
        <v>1518</v>
      </c>
      <c r="E3067" s="8" t="s">
        <v>1570</v>
      </c>
      <c r="F3067" s="8" t="s">
        <v>1571</v>
      </c>
      <c r="G3067" s="8" t="s">
        <v>64</v>
      </c>
      <c r="H3067" s="8">
        <v>0.12</v>
      </c>
      <c r="I3067" s="8">
        <v>70000</v>
      </c>
      <c r="J3067" s="8" t="str">
        <f t="shared" si="94"/>
        <v>Hoan Hao 1L_0.12</v>
      </c>
      <c r="K3067" s="8" t="str">
        <f t="shared" si="95"/>
        <v>Hoan Hao 1L_0.12_194857_C00466174</v>
      </c>
    </row>
    <row r="3068" spans="3:11" x14ac:dyDescent="0.2">
      <c r="C3068" s="8">
        <v>194857</v>
      </c>
      <c r="D3068" s="8" t="s">
        <v>1518</v>
      </c>
      <c r="E3068" s="8" t="s">
        <v>1570</v>
      </c>
      <c r="F3068" s="8" t="s">
        <v>1571</v>
      </c>
      <c r="G3068" s="8" t="s">
        <v>65</v>
      </c>
      <c r="H3068" s="8">
        <v>7.0000000000000007E-2</v>
      </c>
      <c r="I3068" s="8">
        <v>70000</v>
      </c>
      <c r="J3068" s="8" t="str">
        <f t="shared" si="94"/>
        <v>Hoan Hao Tin_0.07</v>
      </c>
      <c r="K3068" s="8" t="str">
        <f t="shared" si="95"/>
        <v>Hoan Hao Tin_0.07_194857_C00466174</v>
      </c>
    </row>
    <row r="3069" spans="3:11" x14ac:dyDescent="0.2">
      <c r="C3069" s="8">
        <v>194857</v>
      </c>
      <c r="D3069" s="8" t="s">
        <v>1518</v>
      </c>
      <c r="E3069" s="8" t="s">
        <v>1572</v>
      </c>
      <c r="F3069" s="8" t="s">
        <v>1573</v>
      </c>
      <c r="G3069" s="8" t="s">
        <v>62</v>
      </c>
      <c r="H3069" s="8">
        <v>0.15</v>
      </c>
      <c r="I3069" s="8">
        <v>70000</v>
      </c>
      <c r="J3069" s="8" t="str">
        <f t="shared" si="94"/>
        <v>Cup yogurt_0.15</v>
      </c>
      <c r="K3069" s="8" t="str">
        <f t="shared" si="95"/>
        <v>Cup yogurt_0.15_194857_C00466446</v>
      </c>
    </row>
    <row r="3070" spans="3:11" x14ac:dyDescent="0.2">
      <c r="C3070" s="8">
        <v>194857</v>
      </c>
      <c r="D3070" s="8" t="s">
        <v>1518</v>
      </c>
      <c r="E3070" s="8" t="s">
        <v>1572</v>
      </c>
      <c r="F3070" s="8" t="s">
        <v>1573</v>
      </c>
      <c r="G3070" s="8" t="s">
        <v>24</v>
      </c>
      <c r="H3070" s="8">
        <v>0.1</v>
      </c>
      <c r="I3070" s="8">
        <v>70000</v>
      </c>
      <c r="J3070" s="8" t="str">
        <f t="shared" si="94"/>
        <v>Fino_0.1</v>
      </c>
      <c r="K3070" s="8" t="str">
        <f t="shared" si="95"/>
        <v>Fino_0.1_194857_C00466446</v>
      </c>
    </row>
    <row r="3071" spans="3:11" x14ac:dyDescent="0.2">
      <c r="C3071" s="8">
        <v>194857</v>
      </c>
      <c r="D3071" s="8" t="s">
        <v>1518</v>
      </c>
      <c r="E3071" s="8" t="s">
        <v>1572</v>
      </c>
      <c r="F3071" s="8" t="s">
        <v>1573</v>
      </c>
      <c r="G3071" s="8" t="s">
        <v>64</v>
      </c>
      <c r="H3071" s="8">
        <v>0.12</v>
      </c>
      <c r="I3071" s="8">
        <v>200000</v>
      </c>
      <c r="J3071" s="8" t="str">
        <f t="shared" si="94"/>
        <v>Hoan Hao 1L_0.12</v>
      </c>
      <c r="K3071" s="8" t="str">
        <f t="shared" si="95"/>
        <v>Hoan Hao 1L_0.12_194857_C00466446</v>
      </c>
    </row>
    <row r="3072" spans="3:11" x14ac:dyDescent="0.2">
      <c r="C3072" s="8">
        <v>194857</v>
      </c>
      <c r="D3072" s="8" t="s">
        <v>1518</v>
      </c>
      <c r="E3072" s="8" t="s">
        <v>1574</v>
      </c>
      <c r="F3072" s="8" t="s">
        <v>1575</v>
      </c>
      <c r="G3072" s="8" t="s">
        <v>62</v>
      </c>
      <c r="H3072" s="8">
        <v>0.1</v>
      </c>
      <c r="I3072" s="8">
        <v>50000</v>
      </c>
      <c r="J3072" s="8" t="str">
        <f t="shared" si="94"/>
        <v>Cup yogurt_0.1</v>
      </c>
      <c r="K3072" s="8" t="str">
        <f t="shared" si="95"/>
        <v>Cup yogurt_0.1_194857_C00468741</v>
      </c>
    </row>
    <row r="3073" spans="3:11" x14ac:dyDescent="0.2">
      <c r="C3073" s="8">
        <v>194857</v>
      </c>
      <c r="D3073" s="8" t="s">
        <v>1518</v>
      </c>
      <c r="E3073" s="8" t="s">
        <v>1574</v>
      </c>
      <c r="F3073" s="8" t="s">
        <v>1575</v>
      </c>
      <c r="G3073" s="8" t="s">
        <v>81</v>
      </c>
      <c r="H3073" s="8">
        <v>0.08</v>
      </c>
      <c r="I3073" s="8">
        <v>50000</v>
      </c>
      <c r="J3073" s="8" t="str">
        <f t="shared" si="94"/>
        <v>DL Gold_0.08</v>
      </c>
      <c r="K3073" s="8" t="str">
        <f t="shared" si="95"/>
        <v>DL Gold_0.08_194857_C00468741</v>
      </c>
    </row>
    <row r="3074" spans="3:11" x14ac:dyDescent="0.2">
      <c r="C3074" s="8">
        <v>194857</v>
      </c>
      <c r="D3074" s="8" t="s">
        <v>1518</v>
      </c>
      <c r="E3074" s="8" t="s">
        <v>1574</v>
      </c>
      <c r="F3074" s="8" t="s">
        <v>1575</v>
      </c>
      <c r="G3074" s="8" t="s">
        <v>24</v>
      </c>
      <c r="H3074" s="8">
        <v>0.12</v>
      </c>
      <c r="I3074" s="8">
        <v>70000</v>
      </c>
      <c r="J3074" s="8" t="str">
        <f t="shared" ref="J3074:J3137" si="96">G3074&amp;"_"&amp;H3074</f>
        <v>Fino_0.12</v>
      </c>
      <c r="K3074" s="8" t="str">
        <f t="shared" si="95"/>
        <v>Fino_0.12_194857_C00468741</v>
      </c>
    </row>
    <row r="3075" spans="3:11" x14ac:dyDescent="0.2">
      <c r="C3075" s="8">
        <v>194857</v>
      </c>
      <c r="D3075" s="8" t="s">
        <v>1518</v>
      </c>
      <c r="E3075" s="8" t="s">
        <v>1574</v>
      </c>
      <c r="F3075" s="8" t="s">
        <v>1575</v>
      </c>
      <c r="G3075" s="8" t="s">
        <v>64</v>
      </c>
      <c r="H3075" s="8">
        <v>0.12</v>
      </c>
      <c r="I3075" s="8">
        <v>330000</v>
      </c>
      <c r="J3075" s="8" t="str">
        <f t="shared" si="96"/>
        <v>Hoan Hao 1L_0.12</v>
      </c>
      <c r="K3075" s="8" t="str">
        <f t="shared" ref="K3075:K3138" si="97">G3075&amp;"_"&amp;H3075&amp;"_"&amp;C3075&amp;"_"&amp;E3075</f>
        <v>Hoan Hao 1L_0.12_194857_C00468741</v>
      </c>
    </row>
    <row r="3076" spans="3:11" x14ac:dyDescent="0.2">
      <c r="C3076" s="8">
        <v>194857</v>
      </c>
      <c r="D3076" s="8" t="s">
        <v>1518</v>
      </c>
      <c r="E3076" s="8" t="s">
        <v>1576</v>
      </c>
      <c r="F3076" s="8" t="s">
        <v>1577</v>
      </c>
      <c r="G3076" s="8" t="s">
        <v>62</v>
      </c>
      <c r="H3076" s="8">
        <v>0.1</v>
      </c>
      <c r="I3076" s="8">
        <v>50000</v>
      </c>
      <c r="J3076" s="8" t="str">
        <f t="shared" si="96"/>
        <v>Cup yogurt_0.1</v>
      </c>
      <c r="K3076" s="8" t="str">
        <f t="shared" si="97"/>
        <v>Cup yogurt_0.1_194857_C00468759</v>
      </c>
    </row>
    <row r="3077" spans="3:11" x14ac:dyDescent="0.2">
      <c r="C3077" s="8">
        <v>194857</v>
      </c>
      <c r="D3077" s="8" t="s">
        <v>1518</v>
      </c>
      <c r="E3077" s="8" t="s">
        <v>1576</v>
      </c>
      <c r="F3077" s="8" t="s">
        <v>1577</v>
      </c>
      <c r="G3077" s="8" t="s">
        <v>24</v>
      </c>
      <c r="H3077" s="8">
        <v>0.1</v>
      </c>
      <c r="I3077" s="8">
        <v>50000</v>
      </c>
      <c r="J3077" s="8" t="str">
        <f t="shared" si="96"/>
        <v>Fino_0.1</v>
      </c>
      <c r="K3077" s="8" t="str">
        <f t="shared" si="97"/>
        <v>Fino_0.1_194857_C00468759</v>
      </c>
    </row>
    <row r="3078" spans="3:11" x14ac:dyDescent="0.2">
      <c r="C3078" s="8">
        <v>194857</v>
      </c>
      <c r="D3078" s="8" t="s">
        <v>1518</v>
      </c>
      <c r="E3078" s="8" t="s">
        <v>1576</v>
      </c>
      <c r="F3078" s="8" t="s">
        <v>1577</v>
      </c>
      <c r="G3078" s="8" t="s">
        <v>64</v>
      </c>
      <c r="H3078" s="8">
        <v>0.12</v>
      </c>
      <c r="I3078" s="8">
        <v>200000</v>
      </c>
      <c r="J3078" s="8" t="str">
        <f t="shared" si="96"/>
        <v>Hoan Hao 1L_0.12</v>
      </c>
      <c r="K3078" s="8" t="str">
        <f t="shared" si="97"/>
        <v>Hoan Hao 1L_0.12_194857_C00468759</v>
      </c>
    </row>
    <row r="3079" spans="3:11" x14ac:dyDescent="0.2">
      <c r="C3079" s="8">
        <v>194857</v>
      </c>
      <c r="D3079" s="8" t="s">
        <v>1518</v>
      </c>
      <c r="E3079" s="8" t="s">
        <v>1578</v>
      </c>
      <c r="F3079" s="8" t="s">
        <v>1579</v>
      </c>
      <c r="G3079" s="8" t="s">
        <v>24</v>
      </c>
      <c r="H3079" s="8">
        <v>0.12</v>
      </c>
      <c r="I3079" s="8">
        <v>130000</v>
      </c>
      <c r="J3079" s="8" t="str">
        <f t="shared" si="96"/>
        <v>Fino_0.12</v>
      </c>
      <c r="K3079" s="8" t="str">
        <f t="shared" si="97"/>
        <v>Fino_0.12_194857_C00469831</v>
      </c>
    </row>
    <row r="3080" spans="3:11" x14ac:dyDescent="0.2">
      <c r="C3080" s="8">
        <v>194857</v>
      </c>
      <c r="D3080" s="8" t="s">
        <v>1518</v>
      </c>
      <c r="E3080" s="8" t="s">
        <v>1578</v>
      </c>
      <c r="F3080" s="8" t="s">
        <v>1579</v>
      </c>
      <c r="G3080" s="8" t="s">
        <v>64</v>
      </c>
      <c r="H3080" s="8">
        <v>0.1</v>
      </c>
      <c r="I3080" s="8">
        <v>130000</v>
      </c>
      <c r="J3080" s="8" t="str">
        <f t="shared" si="96"/>
        <v>Hoan Hao 1L_0.1</v>
      </c>
      <c r="K3080" s="8" t="str">
        <f t="shared" si="97"/>
        <v>Hoan Hao 1L_0.1_194857_C00469831</v>
      </c>
    </row>
    <row r="3081" spans="3:11" x14ac:dyDescent="0.2">
      <c r="C3081" s="8">
        <v>194857</v>
      </c>
      <c r="D3081" s="8" t="s">
        <v>1518</v>
      </c>
      <c r="E3081" s="8" t="s">
        <v>1580</v>
      </c>
      <c r="F3081" s="8" t="s">
        <v>1581</v>
      </c>
      <c r="G3081" s="8" t="s">
        <v>62</v>
      </c>
      <c r="H3081" s="8">
        <v>0.1</v>
      </c>
      <c r="I3081" s="8">
        <v>270000</v>
      </c>
      <c r="J3081" s="8" t="str">
        <f t="shared" si="96"/>
        <v>Cup yogurt_0.1</v>
      </c>
      <c r="K3081" s="8" t="str">
        <f t="shared" si="97"/>
        <v>Cup yogurt_0.1_194857_C00469836</v>
      </c>
    </row>
    <row r="3082" spans="3:11" x14ac:dyDescent="0.2">
      <c r="C3082" s="8">
        <v>194857</v>
      </c>
      <c r="D3082" s="8" t="s">
        <v>1518</v>
      </c>
      <c r="E3082" s="8" t="s">
        <v>1580</v>
      </c>
      <c r="F3082" s="8" t="s">
        <v>1581</v>
      </c>
      <c r="G3082" s="8" t="s">
        <v>72</v>
      </c>
      <c r="H3082" s="8">
        <v>0.12</v>
      </c>
      <c r="I3082" s="8">
        <v>130000</v>
      </c>
      <c r="J3082" s="8" t="str">
        <f t="shared" si="96"/>
        <v>Fresh 1L_0.12</v>
      </c>
      <c r="K3082" s="8" t="str">
        <f t="shared" si="97"/>
        <v>Fresh 1L_0.12_194857_C00469836</v>
      </c>
    </row>
    <row r="3083" spans="3:11" x14ac:dyDescent="0.2">
      <c r="C3083" s="8">
        <v>194857</v>
      </c>
      <c r="D3083" s="8" t="s">
        <v>1518</v>
      </c>
      <c r="E3083" s="8" t="s">
        <v>1580</v>
      </c>
      <c r="F3083" s="8" t="s">
        <v>1581</v>
      </c>
      <c r="G3083" s="8" t="s">
        <v>64</v>
      </c>
      <c r="H3083" s="8">
        <v>0.12</v>
      </c>
      <c r="I3083" s="8">
        <v>870000</v>
      </c>
      <c r="J3083" s="8" t="str">
        <f t="shared" si="96"/>
        <v>Hoan Hao 1L_0.12</v>
      </c>
      <c r="K3083" s="8" t="str">
        <f t="shared" si="97"/>
        <v>Hoan Hao 1L_0.12_194857_C00469836</v>
      </c>
    </row>
    <row r="3084" spans="3:11" x14ac:dyDescent="0.2">
      <c r="C3084" s="8">
        <v>194857</v>
      </c>
      <c r="D3084" s="8" t="s">
        <v>1518</v>
      </c>
      <c r="E3084" s="8" t="s">
        <v>1582</v>
      </c>
      <c r="F3084" s="8" t="s">
        <v>1583</v>
      </c>
      <c r="G3084" s="8" t="s">
        <v>24</v>
      </c>
      <c r="H3084" s="8">
        <v>0.1</v>
      </c>
      <c r="I3084" s="8">
        <v>70000</v>
      </c>
      <c r="J3084" s="8" t="str">
        <f t="shared" si="96"/>
        <v>Fino_0.1</v>
      </c>
      <c r="K3084" s="8" t="str">
        <f t="shared" si="97"/>
        <v>Fino_0.1_194857_C00469841</v>
      </c>
    </row>
    <row r="3085" spans="3:11" x14ac:dyDescent="0.2">
      <c r="C3085" s="8">
        <v>194857</v>
      </c>
      <c r="D3085" s="8" t="s">
        <v>1518</v>
      </c>
      <c r="E3085" s="8" t="s">
        <v>1582</v>
      </c>
      <c r="F3085" s="8" t="s">
        <v>1583</v>
      </c>
      <c r="G3085" s="8" t="s">
        <v>25</v>
      </c>
      <c r="H3085" s="8">
        <v>0.12</v>
      </c>
      <c r="I3085" s="8">
        <v>70000</v>
      </c>
      <c r="J3085" s="8" t="str">
        <f t="shared" si="96"/>
        <v>Fresh 110/ 180_0.12</v>
      </c>
      <c r="K3085" s="8" t="str">
        <f t="shared" si="97"/>
        <v>Fresh 110/ 180_0.12_194857_C00469841</v>
      </c>
    </row>
    <row r="3086" spans="3:11" x14ac:dyDescent="0.2">
      <c r="C3086" s="8">
        <v>194857</v>
      </c>
      <c r="D3086" s="8" t="s">
        <v>1518</v>
      </c>
      <c r="E3086" s="8" t="s">
        <v>1582</v>
      </c>
      <c r="F3086" s="8" t="s">
        <v>1583</v>
      </c>
      <c r="G3086" s="8" t="s">
        <v>65</v>
      </c>
      <c r="H3086" s="8">
        <v>7.0000000000000007E-2</v>
      </c>
      <c r="I3086" s="8">
        <v>200000</v>
      </c>
      <c r="J3086" s="8" t="str">
        <f t="shared" si="96"/>
        <v>Hoan Hao Tin_0.07</v>
      </c>
      <c r="K3086" s="8" t="str">
        <f t="shared" si="97"/>
        <v>Hoan Hao Tin_0.07_194857_C00469841</v>
      </c>
    </row>
    <row r="3087" spans="3:11" x14ac:dyDescent="0.2">
      <c r="C3087" s="8">
        <v>194857</v>
      </c>
      <c r="D3087" s="8" t="s">
        <v>1518</v>
      </c>
      <c r="E3087" s="8" t="s">
        <v>1584</v>
      </c>
      <c r="F3087" s="8" t="s">
        <v>1585</v>
      </c>
      <c r="G3087" s="8" t="s">
        <v>62</v>
      </c>
      <c r="H3087" s="8">
        <v>0.1</v>
      </c>
      <c r="I3087" s="8">
        <v>70000</v>
      </c>
      <c r="J3087" s="8" t="str">
        <f t="shared" si="96"/>
        <v>Cup yogurt_0.1</v>
      </c>
      <c r="K3087" s="8" t="str">
        <f t="shared" si="97"/>
        <v>Cup yogurt_0.1_194857_C00469842</v>
      </c>
    </row>
    <row r="3088" spans="3:11" x14ac:dyDescent="0.2">
      <c r="C3088" s="8">
        <v>194857</v>
      </c>
      <c r="D3088" s="8" t="s">
        <v>1518</v>
      </c>
      <c r="E3088" s="8" t="s">
        <v>1584</v>
      </c>
      <c r="F3088" s="8" t="s">
        <v>1585</v>
      </c>
      <c r="G3088" s="8" t="s">
        <v>72</v>
      </c>
      <c r="H3088" s="8">
        <v>0.1</v>
      </c>
      <c r="I3088" s="8">
        <v>50000</v>
      </c>
      <c r="J3088" s="8" t="str">
        <f t="shared" si="96"/>
        <v>Fresh 1L_0.1</v>
      </c>
      <c r="K3088" s="8" t="str">
        <f t="shared" si="97"/>
        <v>Fresh 1L_0.1_194857_C00469842</v>
      </c>
    </row>
    <row r="3089" spans="3:11" x14ac:dyDescent="0.2">
      <c r="C3089" s="8">
        <v>194857</v>
      </c>
      <c r="D3089" s="8" t="s">
        <v>1518</v>
      </c>
      <c r="E3089" s="8" t="s">
        <v>1584</v>
      </c>
      <c r="F3089" s="8" t="s">
        <v>1585</v>
      </c>
      <c r="G3089" s="8" t="s">
        <v>64</v>
      </c>
      <c r="H3089" s="8">
        <v>0.12</v>
      </c>
      <c r="I3089" s="8">
        <v>130000</v>
      </c>
      <c r="J3089" s="8" t="str">
        <f t="shared" si="96"/>
        <v>Hoan Hao 1L_0.12</v>
      </c>
      <c r="K3089" s="8" t="str">
        <f t="shared" si="97"/>
        <v>Hoan Hao 1L_0.12_194857_C00469842</v>
      </c>
    </row>
    <row r="3090" spans="3:11" x14ac:dyDescent="0.2">
      <c r="C3090" s="8">
        <v>194857</v>
      </c>
      <c r="D3090" s="8" t="s">
        <v>1518</v>
      </c>
      <c r="E3090" s="8" t="s">
        <v>1586</v>
      </c>
      <c r="F3090" s="8" t="s">
        <v>1587</v>
      </c>
      <c r="G3090" s="8" t="s">
        <v>65</v>
      </c>
      <c r="H3090" s="8">
        <v>7.0000000000000007E-2</v>
      </c>
      <c r="I3090" s="8">
        <v>130000</v>
      </c>
      <c r="J3090" s="8" t="str">
        <f t="shared" si="96"/>
        <v>Hoan Hao Tin_0.07</v>
      </c>
      <c r="K3090" s="8" t="str">
        <f t="shared" si="97"/>
        <v>Hoan Hao Tin_0.07_194857_C00471883</v>
      </c>
    </row>
    <row r="3091" spans="3:11" x14ac:dyDescent="0.2">
      <c r="C3091" s="8">
        <v>194857</v>
      </c>
      <c r="D3091" s="8" t="s">
        <v>1518</v>
      </c>
      <c r="E3091" s="8" t="s">
        <v>1588</v>
      </c>
      <c r="F3091" s="8" t="s">
        <v>1589</v>
      </c>
      <c r="G3091" s="8" t="s">
        <v>24</v>
      </c>
      <c r="H3091" s="8">
        <v>0.1</v>
      </c>
      <c r="I3091" s="8">
        <v>70000</v>
      </c>
      <c r="J3091" s="8" t="str">
        <f t="shared" si="96"/>
        <v>Fino_0.1</v>
      </c>
      <c r="K3091" s="8" t="str">
        <f t="shared" si="97"/>
        <v>Fino_0.1_194857_C00471909</v>
      </c>
    </row>
    <row r="3092" spans="3:11" x14ac:dyDescent="0.2">
      <c r="C3092" s="8">
        <v>194857</v>
      </c>
      <c r="D3092" s="8" t="s">
        <v>1518</v>
      </c>
      <c r="E3092" s="8" t="s">
        <v>1588</v>
      </c>
      <c r="F3092" s="8" t="s">
        <v>1589</v>
      </c>
      <c r="G3092" s="8" t="s">
        <v>65</v>
      </c>
      <c r="H3092" s="8">
        <v>7.0000000000000007E-2</v>
      </c>
      <c r="I3092" s="8">
        <v>270000</v>
      </c>
      <c r="J3092" s="8" t="str">
        <f t="shared" si="96"/>
        <v>Hoan Hao Tin_0.07</v>
      </c>
      <c r="K3092" s="8" t="str">
        <f t="shared" si="97"/>
        <v>Hoan Hao Tin_0.07_194857_C00471909</v>
      </c>
    </row>
    <row r="3093" spans="3:11" x14ac:dyDescent="0.2">
      <c r="C3093" s="8">
        <v>194857</v>
      </c>
      <c r="D3093" s="8" t="s">
        <v>1518</v>
      </c>
      <c r="E3093" s="8" t="s">
        <v>1590</v>
      </c>
      <c r="F3093" s="8" t="s">
        <v>1591</v>
      </c>
      <c r="G3093" s="8" t="s">
        <v>81</v>
      </c>
      <c r="H3093" s="8">
        <v>0.08</v>
      </c>
      <c r="I3093" s="8">
        <v>50000</v>
      </c>
      <c r="J3093" s="8" t="str">
        <f t="shared" si="96"/>
        <v>DL Gold_0.08</v>
      </c>
      <c r="K3093" s="8" t="str">
        <f t="shared" si="97"/>
        <v>DL Gold_0.08_194857_C00471920</v>
      </c>
    </row>
    <row r="3094" spans="3:11" x14ac:dyDescent="0.2">
      <c r="C3094" s="8">
        <v>194857</v>
      </c>
      <c r="D3094" s="8" t="s">
        <v>1518</v>
      </c>
      <c r="E3094" s="8" t="s">
        <v>1590</v>
      </c>
      <c r="F3094" s="8" t="s">
        <v>1591</v>
      </c>
      <c r="G3094" s="8" t="s">
        <v>64</v>
      </c>
      <c r="H3094" s="8">
        <v>0.12</v>
      </c>
      <c r="I3094" s="8">
        <v>470000</v>
      </c>
      <c r="J3094" s="8" t="str">
        <f t="shared" si="96"/>
        <v>Hoan Hao 1L_0.12</v>
      </c>
      <c r="K3094" s="8" t="str">
        <f t="shared" si="97"/>
        <v>Hoan Hao 1L_0.12_194857_C00471920</v>
      </c>
    </row>
    <row r="3095" spans="3:11" x14ac:dyDescent="0.2">
      <c r="C3095" s="8">
        <v>194857</v>
      </c>
      <c r="D3095" s="8" t="s">
        <v>1518</v>
      </c>
      <c r="E3095" s="8" t="s">
        <v>1590</v>
      </c>
      <c r="F3095" s="8" t="s">
        <v>1591</v>
      </c>
      <c r="G3095" s="8" t="s">
        <v>65</v>
      </c>
      <c r="H3095" s="8">
        <v>7.0000000000000007E-2</v>
      </c>
      <c r="I3095" s="8">
        <v>70000</v>
      </c>
      <c r="J3095" s="8" t="str">
        <f t="shared" si="96"/>
        <v>Hoan Hao Tin_0.07</v>
      </c>
      <c r="K3095" s="8" t="str">
        <f t="shared" si="97"/>
        <v>Hoan Hao Tin_0.07_194857_C00471920</v>
      </c>
    </row>
    <row r="3096" spans="3:11" x14ac:dyDescent="0.2">
      <c r="C3096" s="8">
        <v>194857</v>
      </c>
      <c r="D3096" s="8" t="s">
        <v>1518</v>
      </c>
      <c r="E3096" s="8" t="s">
        <v>1592</v>
      </c>
      <c r="F3096" s="8" t="s">
        <v>1593</v>
      </c>
      <c r="G3096" s="8" t="s">
        <v>62</v>
      </c>
      <c r="H3096" s="8">
        <v>0.1</v>
      </c>
      <c r="I3096" s="8">
        <v>130000</v>
      </c>
      <c r="J3096" s="8" t="str">
        <f t="shared" si="96"/>
        <v>Cup yogurt_0.1</v>
      </c>
      <c r="K3096" s="8" t="str">
        <f t="shared" si="97"/>
        <v>Cup yogurt_0.1_194857_C00471921</v>
      </c>
    </row>
    <row r="3097" spans="3:11" x14ac:dyDescent="0.2">
      <c r="C3097" s="8">
        <v>194857</v>
      </c>
      <c r="D3097" s="8" t="s">
        <v>1518</v>
      </c>
      <c r="E3097" s="8" t="s">
        <v>1592</v>
      </c>
      <c r="F3097" s="8" t="s">
        <v>1593</v>
      </c>
      <c r="G3097" s="8" t="s">
        <v>24</v>
      </c>
      <c r="H3097" s="8">
        <v>0.1</v>
      </c>
      <c r="I3097" s="8">
        <v>50000</v>
      </c>
      <c r="J3097" s="8" t="str">
        <f t="shared" si="96"/>
        <v>Fino_0.1</v>
      </c>
      <c r="K3097" s="8" t="str">
        <f t="shared" si="97"/>
        <v>Fino_0.1_194857_C00471921</v>
      </c>
    </row>
    <row r="3098" spans="3:11" x14ac:dyDescent="0.2">
      <c r="C3098" s="8">
        <v>194857</v>
      </c>
      <c r="D3098" s="8" t="s">
        <v>1518</v>
      </c>
      <c r="E3098" s="8" t="s">
        <v>1592</v>
      </c>
      <c r="F3098" s="8" t="s">
        <v>1593</v>
      </c>
      <c r="G3098" s="8" t="s">
        <v>72</v>
      </c>
      <c r="H3098" s="8">
        <v>0.13</v>
      </c>
      <c r="I3098" s="8">
        <v>130000</v>
      </c>
      <c r="J3098" s="8" t="str">
        <f t="shared" si="96"/>
        <v>Fresh 1L_0.13</v>
      </c>
      <c r="K3098" s="8" t="str">
        <f t="shared" si="97"/>
        <v>Fresh 1L_0.13_194857_C00471921</v>
      </c>
    </row>
    <row r="3099" spans="3:11" x14ac:dyDescent="0.2">
      <c r="C3099" s="8">
        <v>194857</v>
      </c>
      <c r="D3099" s="8" t="s">
        <v>1518</v>
      </c>
      <c r="E3099" s="8" t="s">
        <v>1592</v>
      </c>
      <c r="F3099" s="8" t="s">
        <v>1593</v>
      </c>
      <c r="G3099" s="8" t="s">
        <v>64</v>
      </c>
      <c r="H3099" s="8">
        <v>0.12</v>
      </c>
      <c r="I3099" s="8">
        <v>400000</v>
      </c>
      <c r="J3099" s="8" t="str">
        <f t="shared" si="96"/>
        <v>Hoan Hao 1L_0.12</v>
      </c>
      <c r="K3099" s="8" t="str">
        <f t="shared" si="97"/>
        <v>Hoan Hao 1L_0.12_194857_C00471921</v>
      </c>
    </row>
    <row r="3100" spans="3:11" x14ac:dyDescent="0.2">
      <c r="C3100" s="8">
        <v>194857</v>
      </c>
      <c r="D3100" s="8" t="s">
        <v>1518</v>
      </c>
      <c r="E3100" s="8" t="s">
        <v>1592</v>
      </c>
      <c r="F3100" s="8" t="s">
        <v>1593</v>
      </c>
      <c r="G3100" s="8" t="s">
        <v>65</v>
      </c>
      <c r="H3100" s="8">
        <v>7.0000000000000007E-2</v>
      </c>
      <c r="I3100" s="8">
        <v>50000</v>
      </c>
      <c r="J3100" s="8" t="str">
        <f t="shared" si="96"/>
        <v>Hoan Hao Tin_0.07</v>
      </c>
      <c r="K3100" s="8" t="str">
        <f t="shared" si="97"/>
        <v>Hoan Hao Tin_0.07_194857_C00471921</v>
      </c>
    </row>
    <row r="3101" spans="3:11" x14ac:dyDescent="0.2">
      <c r="C3101" s="8">
        <v>194857</v>
      </c>
      <c r="D3101" s="8" t="s">
        <v>1518</v>
      </c>
      <c r="E3101" s="8" t="s">
        <v>1594</v>
      </c>
      <c r="F3101" s="8" t="s">
        <v>1595</v>
      </c>
      <c r="G3101" s="8" t="s">
        <v>458</v>
      </c>
      <c r="H3101" s="8">
        <v>0.05</v>
      </c>
      <c r="I3101" s="8">
        <v>50000</v>
      </c>
      <c r="J3101" s="8" t="str">
        <f t="shared" si="96"/>
        <v>Truong Sinh_0.05</v>
      </c>
      <c r="K3101" s="8" t="str">
        <f t="shared" si="97"/>
        <v>Truong Sinh_0.05_194857_C00472362</v>
      </c>
    </row>
    <row r="3102" spans="3:11" x14ac:dyDescent="0.2">
      <c r="C3102" s="8">
        <v>194857</v>
      </c>
      <c r="D3102" s="8" t="s">
        <v>1518</v>
      </c>
      <c r="E3102" s="8" t="s">
        <v>1596</v>
      </c>
      <c r="F3102" s="8" t="s">
        <v>1597</v>
      </c>
      <c r="G3102" s="8" t="s">
        <v>65</v>
      </c>
      <c r="H3102" s="8">
        <v>7.0000000000000007E-2</v>
      </c>
      <c r="I3102" s="8">
        <v>1000000</v>
      </c>
      <c r="J3102" s="8" t="str">
        <f t="shared" si="96"/>
        <v>Hoan Hao Tin_0.07</v>
      </c>
      <c r="K3102" s="8" t="str">
        <f t="shared" si="97"/>
        <v>Hoan Hao Tin_0.07_194857_C00473009</v>
      </c>
    </row>
    <row r="3103" spans="3:11" x14ac:dyDescent="0.2">
      <c r="C3103" s="8">
        <v>194857</v>
      </c>
      <c r="D3103" s="8" t="s">
        <v>1518</v>
      </c>
      <c r="E3103" s="8" t="s">
        <v>1598</v>
      </c>
      <c r="F3103" s="8" t="s">
        <v>1599</v>
      </c>
      <c r="G3103" s="8" t="s">
        <v>81</v>
      </c>
      <c r="H3103" s="8">
        <v>0.1</v>
      </c>
      <c r="I3103" s="8">
        <v>2730000</v>
      </c>
      <c r="J3103" s="8" t="str">
        <f t="shared" si="96"/>
        <v>DL Gold_0.1</v>
      </c>
      <c r="K3103" s="8" t="str">
        <f t="shared" si="97"/>
        <v>DL Gold_0.1_194857_C00475488</v>
      </c>
    </row>
    <row r="3104" spans="3:11" x14ac:dyDescent="0.2">
      <c r="C3104" s="8">
        <v>194857</v>
      </c>
      <c r="D3104" s="8" t="s">
        <v>1518</v>
      </c>
      <c r="E3104" s="8" t="s">
        <v>1600</v>
      </c>
      <c r="F3104" s="8" t="s">
        <v>1601</v>
      </c>
      <c r="G3104" s="8" t="s">
        <v>62</v>
      </c>
      <c r="H3104" s="8">
        <v>0.1</v>
      </c>
      <c r="I3104" s="8">
        <v>70000</v>
      </c>
      <c r="J3104" s="8" t="str">
        <f t="shared" si="96"/>
        <v>Cup yogurt_0.1</v>
      </c>
      <c r="K3104" s="8" t="str">
        <f t="shared" si="97"/>
        <v>Cup yogurt_0.1_194857_C00475490</v>
      </c>
    </row>
    <row r="3105" spans="3:11" x14ac:dyDescent="0.2">
      <c r="C3105" s="8">
        <v>194857</v>
      </c>
      <c r="D3105" s="8" t="s">
        <v>1518</v>
      </c>
      <c r="E3105" s="8" t="s">
        <v>1600</v>
      </c>
      <c r="F3105" s="8" t="s">
        <v>1601</v>
      </c>
      <c r="G3105" s="8" t="s">
        <v>64</v>
      </c>
      <c r="H3105" s="8">
        <v>0.12</v>
      </c>
      <c r="I3105" s="8">
        <v>600000</v>
      </c>
      <c r="J3105" s="8" t="str">
        <f t="shared" si="96"/>
        <v>Hoan Hao 1L_0.12</v>
      </c>
      <c r="K3105" s="8" t="str">
        <f t="shared" si="97"/>
        <v>Hoan Hao 1L_0.12_194857_C00475490</v>
      </c>
    </row>
    <row r="3106" spans="3:11" x14ac:dyDescent="0.2">
      <c r="C3106" s="8">
        <v>194857</v>
      </c>
      <c r="D3106" s="8" t="s">
        <v>1518</v>
      </c>
      <c r="E3106" s="8" t="s">
        <v>1602</v>
      </c>
      <c r="F3106" s="8" t="s">
        <v>1603</v>
      </c>
      <c r="G3106" s="8" t="s">
        <v>62</v>
      </c>
      <c r="H3106" s="8">
        <v>0.15</v>
      </c>
      <c r="I3106" s="8">
        <v>400000</v>
      </c>
      <c r="J3106" s="8" t="str">
        <f t="shared" si="96"/>
        <v>Cup yogurt_0.15</v>
      </c>
      <c r="K3106" s="8" t="str">
        <f t="shared" si="97"/>
        <v>Cup yogurt_0.15_194857_C00477059</v>
      </c>
    </row>
    <row r="3107" spans="3:11" x14ac:dyDescent="0.2">
      <c r="C3107" s="8">
        <v>194857</v>
      </c>
      <c r="D3107" s="8" t="s">
        <v>1518</v>
      </c>
      <c r="E3107" s="8" t="s">
        <v>1602</v>
      </c>
      <c r="F3107" s="8" t="s">
        <v>1603</v>
      </c>
      <c r="G3107" s="8" t="s">
        <v>24</v>
      </c>
      <c r="H3107" s="8">
        <v>0.1</v>
      </c>
      <c r="I3107" s="8">
        <v>200000</v>
      </c>
      <c r="J3107" s="8" t="str">
        <f t="shared" si="96"/>
        <v>Fino_0.1</v>
      </c>
      <c r="K3107" s="8" t="str">
        <f t="shared" si="97"/>
        <v>Fino_0.1_194857_C00477059</v>
      </c>
    </row>
    <row r="3108" spans="3:11" x14ac:dyDescent="0.2">
      <c r="C3108" s="8">
        <v>194857</v>
      </c>
      <c r="D3108" s="8" t="s">
        <v>1518</v>
      </c>
      <c r="E3108" s="8" t="s">
        <v>1602</v>
      </c>
      <c r="F3108" s="8" t="s">
        <v>1603</v>
      </c>
      <c r="G3108" s="8" t="s">
        <v>64</v>
      </c>
      <c r="H3108" s="8">
        <v>0.12</v>
      </c>
      <c r="I3108" s="8">
        <v>400000</v>
      </c>
      <c r="J3108" s="8" t="str">
        <f t="shared" si="96"/>
        <v>Hoan Hao 1L_0.12</v>
      </c>
      <c r="K3108" s="8" t="str">
        <f t="shared" si="97"/>
        <v>Hoan Hao 1L_0.12_194857_C00477059</v>
      </c>
    </row>
    <row r="3109" spans="3:11" x14ac:dyDescent="0.2">
      <c r="C3109" s="8">
        <v>194857</v>
      </c>
      <c r="D3109" s="8" t="s">
        <v>1518</v>
      </c>
      <c r="E3109" s="8" t="s">
        <v>1604</v>
      </c>
      <c r="F3109" s="8" t="s">
        <v>1605</v>
      </c>
      <c r="G3109" s="8" t="s">
        <v>24</v>
      </c>
      <c r="H3109" s="8">
        <v>0.1</v>
      </c>
      <c r="I3109" s="8">
        <v>50000</v>
      </c>
      <c r="J3109" s="8" t="str">
        <f t="shared" si="96"/>
        <v>Fino_0.1</v>
      </c>
      <c r="K3109" s="8" t="str">
        <f t="shared" si="97"/>
        <v>Fino_0.1_194857_C00479939</v>
      </c>
    </row>
    <row r="3110" spans="3:11" x14ac:dyDescent="0.2">
      <c r="C3110" s="8">
        <v>194857</v>
      </c>
      <c r="D3110" s="8" t="s">
        <v>1518</v>
      </c>
      <c r="E3110" s="8" t="s">
        <v>1604</v>
      </c>
      <c r="F3110" s="8" t="s">
        <v>1605</v>
      </c>
      <c r="G3110" s="8" t="s">
        <v>64</v>
      </c>
      <c r="H3110" s="8">
        <v>0.12</v>
      </c>
      <c r="I3110" s="8">
        <v>730000</v>
      </c>
      <c r="J3110" s="8" t="str">
        <f t="shared" si="96"/>
        <v>Hoan Hao 1L_0.12</v>
      </c>
      <c r="K3110" s="8" t="str">
        <f t="shared" si="97"/>
        <v>Hoan Hao 1L_0.12_194857_C00479939</v>
      </c>
    </row>
    <row r="3111" spans="3:11" x14ac:dyDescent="0.2">
      <c r="C3111" s="8">
        <v>194857</v>
      </c>
      <c r="D3111" s="8" t="s">
        <v>1518</v>
      </c>
      <c r="E3111" s="8" t="s">
        <v>1606</v>
      </c>
      <c r="F3111" s="8" t="s">
        <v>1607</v>
      </c>
      <c r="G3111" s="8" t="s">
        <v>81</v>
      </c>
      <c r="H3111" s="8">
        <v>0.08</v>
      </c>
      <c r="I3111" s="8">
        <v>130000</v>
      </c>
      <c r="J3111" s="8" t="str">
        <f t="shared" si="96"/>
        <v>DL Gold_0.08</v>
      </c>
      <c r="K3111" s="8" t="str">
        <f t="shared" si="97"/>
        <v>DL Gold_0.08_194857_C00479943</v>
      </c>
    </row>
    <row r="3112" spans="3:11" x14ac:dyDescent="0.2">
      <c r="C3112" s="8">
        <v>194857</v>
      </c>
      <c r="D3112" s="8" t="s">
        <v>1518</v>
      </c>
      <c r="E3112" s="8" t="s">
        <v>1606</v>
      </c>
      <c r="F3112" s="8" t="s">
        <v>1607</v>
      </c>
      <c r="G3112" s="8" t="s">
        <v>24</v>
      </c>
      <c r="H3112" s="8">
        <v>0.1</v>
      </c>
      <c r="I3112" s="8">
        <v>70000</v>
      </c>
      <c r="J3112" s="8" t="str">
        <f t="shared" si="96"/>
        <v>Fino_0.1</v>
      </c>
      <c r="K3112" s="8" t="str">
        <f t="shared" si="97"/>
        <v>Fino_0.1_194857_C00479943</v>
      </c>
    </row>
    <row r="3113" spans="3:11" x14ac:dyDescent="0.2">
      <c r="C3113" s="8">
        <v>194857</v>
      </c>
      <c r="D3113" s="8" t="s">
        <v>1518</v>
      </c>
      <c r="E3113" s="8" t="s">
        <v>1606</v>
      </c>
      <c r="F3113" s="8" t="s">
        <v>1607</v>
      </c>
      <c r="G3113" s="8" t="s">
        <v>458</v>
      </c>
      <c r="H3113" s="8">
        <v>0.04</v>
      </c>
      <c r="I3113" s="8">
        <v>50000</v>
      </c>
      <c r="J3113" s="8" t="str">
        <f t="shared" si="96"/>
        <v>Truong Sinh_0.04</v>
      </c>
      <c r="K3113" s="8" t="str">
        <f t="shared" si="97"/>
        <v>Truong Sinh_0.04_194857_C00479943</v>
      </c>
    </row>
    <row r="3114" spans="3:11" x14ac:dyDescent="0.2">
      <c r="C3114" s="8">
        <v>194857</v>
      </c>
      <c r="D3114" s="8" t="s">
        <v>1518</v>
      </c>
      <c r="E3114" s="8" t="s">
        <v>1608</v>
      </c>
      <c r="F3114" s="8" t="s">
        <v>1609</v>
      </c>
      <c r="G3114" s="8" t="s">
        <v>24</v>
      </c>
      <c r="H3114" s="8">
        <v>0.1</v>
      </c>
      <c r="I3114" s="8">
        <v>70000</v>
      </c>
      <c r="J3114" s="8" t="str">
        <f t="shared" si="96"/>
        <v>Fino_0.1</v>
      </c>
      <c r="K3114" s="8" t="str">
        <f t="shared" si="97"/>
        <v>Fino_0.1_194857_C00481382</v>
      </c>
    </row>
    <row r="3115" spans="3:11" x14ac:dyDescent="0.2">
      <c r="C3115" s="8">
        <v>194857</v>
      </c>
      <c r="D3115" s="8" t="s">
        <v>1518</v>
      </c>
      <c r="E3115" s="8" t="s">
        <v>1608</v>
      </c>
      <c r="F3115" s="8" t="s">
        <v>1609</v>
      </c>
      <c r="G3115" s="8" t="s">
        <v>64</v>
      </c>
      <c r="H3115" s="8">
        <v>0.12</v>
      </c>
      <c r="I3115" s="8">
        <v>330000</v>
      </c>
      <c r="J3115" s="8" t="str">
        <f t="shared" si="96"/>
        <v>Hoan Hao 1L_0.12</v>
      </c>
      <c r="K3115" s="8" t="str">
        <f t="shared" si="97"/>
        <v>Hoan Hao 1L_0.12_194857_C00481382</v>
      </c>
    </row>
    <row r="3116" spans="3:11" x14ac:dyDescent="0.2">
      <c r="C3116" s="8">
        <v>194857</v>
      </c>
      <c r="D3116" s="8" t="s">
        <v>1518</v>
      </c>
      <c r="E3116" s="8" t="s">
        <v>1608</v>
      </c>
      <c r="F3116" s="8" t="s">
        <v>1609</v>
      </c>
      <c r="G3116" s="8" t="s">
        <v>65</v>
      </c>
      <c r="H3116" s="8">
        <v>7.0000000000000007E-2</v>
      </c>
      <c r="I3116" s="8">
        <v>50000</v>
      </c>
      <c r="J3116" s="8" t="str">
        <f t="shared" si="96"/>
        <v>Hoan Hao Tin_0.07</v>
      </c>
      <c r="K3116" s="8" t="str">
        <f t="shared" si="97"/>
        <v>Hoan Hao Tin_0.07_194857_C00481382</v>
      </c>
    </row>
    <row r="3117" spans="3:11" x14ac:dyDescent="0.2">
      <c r="C3117" s="8">
        <v>194857</v>
      </c>
      <c r="D3117" s="8" t="s">
        <v>1518</v>
      </c>
      <c r="E3117" s="8" t="s">
        <v>1610</v>
      </c>
      <c r="F3117" s="8" t="s">
        <v>1611</v>
      </c>
      <c r="G3117" s="8" t="s">
        <v>64</v>
      </c>
      <c r="H3117" s="8">
        <v>0.12</v>
      </c>
      <c r="I3117" s="8">
        <v>470000</v>
      </c>
      <c r="J3117" s="8" t="str">
        <f t="shared" si="96"/>
        <v>Hoan Hao 1L_0.12</v>
      </c>
      <c r="K3117" s="8" t="str">
        <f t="shared" si="97"/>
        <v>Hoan Hao 1L_0.12_194857_C00481384</v>
      </c>
    </row>
    <row r="3118" spans="3:11" x14ac:dyDescent="0.2">
      <c r="C3118" s="8">
        <v>194857</v>
      </c>
      <c r="D3118" s="8" t="s">
        <v>1518</v>
      </c>
      <c r="E3118" s="8" t="s">
        <v>1612</v>
      </c>
      <c r="F3118" s="8" t="s">
        <v>1613</v>
      </c>
      <c r="G3118" s="8" t="s">
        <v>24</v>
      </c>
      <c r="H3118" s="8">
        <v>0.12</v>
      </c>
      <c r="I3118" s="8">
        <v>50000</v>
      </c>
      <c r="J3118" s="8" t="str">
        <f t="shared" si="96"/>
        <v>Fino_0.12</v>
      </c>
      <c r="K3118" s="8" t="str">
        <f t="shared" si="97"/>
        <v>Fino_0.12_194857_C00482160</v>
      </c>
    </row>
    <row r="3119" spans="3:11" x14ac:dyDescent="0.2">
      <c r="C3119" s="8">
        <v>194857</v>
      </c>
      <c r="D3119" s="8" t="s">
        <v>1518</v>
      </c>
      <c r="E3119" s="8" t="s">
        <v>1612</v>
      </c>
      <c r="F3119" s="8" t="s">
        <v>1613</v>
      </c>
      <c r="G3119" s="8" t="s">
        <v>64</v>
      </c>
      <c r="H3119" s="8">
        <v>0.12</v>
      </c>
      <c r="I3119" s="8">
        <v>50000</v>
      </c>
      <c r="J3119" s="8" t="str">
        <f t="shared" si="96"/>
        <v>Hoan Hao 1L_0.12</v>
      </c>
      <c r="K3119" s="8" t="str">
        <f t="shared" si="97"/>
        <v>Hoan Hao 1L_0.12_194857_C00482160</v>
      </c>
    </row>
    <row r="3120" spans="3:11" x14ac:dyDescent="0.2">
      <c r="C3120" s="8">
        <v>194857</v>
      </c>
      <c r="D3120" s="8" t="s">
        <v>1518</v>
      </c>
      <c r="E3120" s="8" t="s">
        <v>1612</v>
      </c>
      <c r="F3120" s="8" t="s">
        <v>1613</v>
      </c>
      <c r="G3120" s="8" t="s">
        <v>65</v>
      </c>
      <c r="H3120" s="8">
        <v>7.0000000000000007E-2</v>
      </c>
      <c r="I3120" s="8">
        <v>270000</v>
      </c>
      <c r="J3120" s="8" t="str">
        <f t="shared" si="96"/>
        <v>Hoan Hao Tin_0.07</v>
      </c>
      <c r="K3120" s="8" t="str">
        <f t="shared" si="97"/>
        <v>Hoan Hao Tin_0.07_194857_C00482160</v>
      </c>
    </row>
    <row r="3121" spans="3:11" x14ac:dyDescent="0.2">
      <c r="C3121" s="8">
        <v>194857</v>
      </c>
      <c r="D3121" s="8" t="s">
        <v>1518</v>
      </c>
      <c r="E3121" s="8" t="s">
        <v>1612</v>
      </c>
      <c r="F3121" s="8" t="s">
        <v>1613</v>
      </c>
      <c r="G3121" s="8" t="s">
        <v>458</v>
      </c>
      <c r="H3121" s="8">
        <v>0.05</v>
      </c>
      <c r="I3121" s="8">
        <v>50000</v>
      </c>
      <c r="J3121" s="8" t="str">
        <f t="shared" si="96"/>
        <v>Truong Sinh_0.05</v>
      </c>
      <c r="K3121" s="8" t="str">
        <f t="shared" si="97"/>
        <v>Truong Sinh_0.05_194857_C00482160</v>
      </c>
    </row>
    <row r="3122" spans="3:11" x14ac:dyDescent="0.2">
      <c r="C3122" s="8">
        <v>194857</v>
      </c>
      <c r="D3122" s="8" t="s">
        <v>1518</v>
      </c>
      <c r="E3122" s="8" t="s">
        <v>1614</v>
      </c>
      <c r="F3122" s="8" t="s">
        <v>1615</v>
      </c>
      <c r="G3122" s="8" t="s">
        <v>62</v>
      </c>
      <c r="H3122" s="8">
        <v>0.1</v>
      </c>
      <c r="I3122" s="8">
        <v>70000</v>
      </c>
      <c r="J3122" s="8" t="str">
        <f t="shared" si="96"/>
        <v>Cup yogurt_0.1</v>
      </c>
      <c r="K3122" s="8" t="str">
        <f t="shared" si="97"/>
        <v>Cup yogurt_0.1_194857_C00482164</v>
      </c>
    </row>
    <row r="3123" spans="3:11" x14ac:dyDescent="0.2">
      <c r="C3123" s="8">
        <v>194857</v>
      </c>
      <c r="D3123" s="8" t="s">
        <v>1518</v>
      </c>
      <c r="E3123" s="8" t="s">
        <v>1614</v>
      </c>
      <c r="F3123" s="8" t="s">
        <v>1615</v>
      </c>
      <c r="G3123" s="8" t="s">
        <v>64</v>
      </c>
      <c r="H3123" s="8">
        <v>0.12</v>
      </c>
      <c r="I3123" s="8">
        <v>330000</v>
      </c>
      <c r="J3123" s="8" t="str">
        <f t="shared" si="96"/>
        <v>Hoan Hao 1L_0.12</v>
      </c>
      <c r="K3123" s="8" t="str">
        <f t="shared" si="97"/>
        <v>Hoan Hao 1L_0.12_194857_C00482164</v>
      </c>
    </row>
    <row r="3124" spans="3:11" x14ac:dyDescent="0.2">
      <c r="C3124" s="8">
        <v>194857</v>
      </c>
      <c r="D3124" s="8" t="s">
        <v>1518</v>
      </c>
      <c r="E3124" s="8" t="s">
        <v>1616</v>
      </c>
      <c r="F3124" s="8" t="s">
        <v>1617</v>
      </c>
      <c r="G3124" s="8" t="s">
        <v>62</v>
      </c>
      <c r="H3124" s="8">
        <v>0.15</v>
      </c>
      <c r="I3124" s="8">
        <v>200000</v>
      </c>
      <c r="J3124" s="8" t="str">
        <f t="shared" si="96"/>
        <v>Cup yogurt_0.15</v>
      </c>
      <c r="K3124" s="8" t="str">
        <f t="shared" si="97"/>
        <v>Cup yogurt_0.15_194857_C00483870</v>
      </c>
    </row>
    <row r="3125" spans="3:11" x14ac:dyDescent="0.2">
      <c r="C3125" s="8">
        <v>194857</v>
      </c>
      <c r="D3125" s="8" t="s">
        <v>1518</v>
      </c>
      <c r="E3125" s="8" t="s">
        <v>1616</v>
      </c>
      <c r="F3125" s="8" t="s">
        <v>1617</v>
      </c>
      <c r="G3125" s="8" t="s">
        <v>72</v>
      </c>
      <c r="H3125" s="8">
        <v>0.12</v>
      </c>
      <c r="I3125" s="8">
        <v>70000</v>
      </c>
      <c r="J3125" s="8" t="str">
        <f t="shared" si="96"/>
        <v>Fresh 1L_0.12</v>
      </c>
      <c r="K3125" s="8" t="str">
        <f t="shared" si="97"/>
        <v>Fresh 1L_0.12_194857_C00483870</v>
      </c>
    </row>
    <row r="3126" spans="3:11" x14ac:dyDescent="0.2">
      <c r="C3126" s="8">
        <v>194857</v>
      </c>
      <c r="D3126" s="8" t="s">
        <v>1518</v>
      </c>
      <c r="E3126" s="8" t="s">
        <v>1616</v>
      </c>
      <c r="F3126" s="8" t="s">
        <v>1617</v>
      </c>
      <c r="G3126" s="8" t="s">
        <v>64</v>
      </c>
      <c r="H3126" s="8">
        <v>0.12</v>
      </c>
      <c r="I3126" s="8">
        <v>470000</v>
      </c>
      <c r="J3126" s="8" t="str">
        <f t="shared" si="96"/>
        <v>Hoan Hao 1L_0.12</v>
      </c>
      <c r="K3126" s="8" t="str">
        <f t="shared" si="97"/>
        <v>Hoan Hao 1L_0.12_194857_C00483870</v>
      </c>
    </row>
    <row r="3127" spans="3:11" x14ac:dyDescent="0.2">
      <c r="C3127" s="8">
        <v>194857</v>
      </c>
      <c r="D3127" s="8" t="s">
        <v>1518</v>
      </c>
      <c r="E3127" s="8" t="s">
        <v>1618</v>
      </c>
      <c r="F3127" s="8" t="s">
        <v>1619</v>
      </c>
      <c r="G3127" s="8" t="s">
        <v>72</v>
      </c>
      <c r="H3127" s="8">
        <v>0.12</v>
      </c>
      <c r="I3127" s="8">
        <v>130000</v>
      </c>
      <c r="J3127" s="8" t="str">
        <f t="shared" si="96"/>
        <v>Fresh 1L_0.12</v>
      </c>
      <c r="K3127" s="8" t="str">
        <f t="shared" si="97"/>
        <v>Fresh 1L_0.12_194857_C00483871</v>
      </c>
    </row>
    <row r="3128" spans="3:11" x14ac:dyDescent="0.2">
      <c r="C3128" s="8">
        <v>194857</v>
      </c>
      <c r="D3128" s="8" t="s">
        <v>1518</v>
      </c>
      <c r="E3128" s="8" t="s">
        <v>1618</v>
      </c>
      <c r="F3128" s="8" t="s">
        <v>1619</v>
      </c>
      <c r="G3128" s="8" t="s">
        <v>64</v>
      </c>
      <c r="H3128" s="8">
        <v>0.12</v>
      </c>
      <c r="I3128" s="8">
        <v>70000</v>
      </c>
      <c r="J3128" s="8" t="str">
        <f t="shared" si="96"/>
        <v>Hoan Hao 1L_0.12</v>
      </c>
      <c r="K3128" s="8" t="str">
        <f t="shared" si="97"/>
        <v>Hoan Hao 1L_0.12_194857_C00483871</v>
      </c>
    </row>
    <row r="3129" spans="3:11" x14ac:dyDescent="0.2">
      <c r="C3129" s="8">
        <v>194857</v>
      </c>
      <c r="D3129" s="8" t="s">
        <v>1518</v>
      </c>
      <c r="E3129" s="8" t="s">
        <v>1620</v>
      </c>
      <c r="F3129" s="8" t="s">
        <v>1621</v>
      </c>
      <c r="G3129" s="8" t="s">
        <v>72</v>
      </c>
      <c r="H3129" s="8">
        <v>0.12</v>
      </c>
      <c r="I3129" s="8">
        <v>70000</v>
      </c>
      <c r="J3129" s="8" t="str">
        <f t="shared" si="96"/>
        <v>Fresh 1L_0.12</v>
      </c>
      <c r="K3129" s="8" t="str">
        <f t="shared" si="97"/>
        <v>Fresh 1L_0.12_194857_C00486566</v>
      </c>
    </row>
    <row r="3130" spans="3:11" x14ac:dyDescent="0.2">
      <c r="C3130" s="8">
        <v>194857</v>
      </c>
      <c r="D3130" s="8" t="s">
        <v>1518</v>
      </c>
      <c r="E3130" s="8" t="s">
        <v>1620</v>
      </c>
      <c r="F3130" s="8" t="s">
        <v>1621</v>
      </c>
      <c r="G3130" s="8" t="s">
        <v>64</v>
      </c>
      <c r="H3130" s="8">
        <v>0.12</v>
      </c>
      <c r="I3130" s="8">
        <v>50000</v>
      </c>
      <c r="J3130" s="8" t="str">
        <f t="shared" si="96"/>
        <v>Hoan Hao 1L_0.12</v>
      </c>
      <c r="K3130" s="8" t="str">
        <f t="shared" si="97"/>
        <v>Hoan Hao 1L_0.12_194857_C00486566</v>
      </c>
    </row>
    <row r="3131" spans="3:11" x14ac:dyDescent="0.2">
      <c r="C3131" s="8">
        <v>194857</v>
      </c>
      <c r="D3131" s="8" t="s">
        <v>1518</v>
      </c>
      <c r="E3131" s="8" t="s">
        <v>1622</v>
      </c>
      <c r="F3131" s="8" t="s">
        <v>1623</v>
      </c>
      <c r="G3131" s="8" t="s">
        <v>62</v>
      </c>
      <c r="H3131" s="8">
        <v>0.15</v>
      </c>
      <c r="I3131" s="8">
        <v>330000</v>
      </c>
      <c r="J3131" s="8" t="str">
        <f t="shared" si="96"/>
        <v>Cup yogurt_0.15</v>
      </c>
      <c r="K3131" s="8" t="str">
        <f t="shared" si="97"/>
        <v>Cup yogurt_0.15_194857_C00486973</v>
      </c>
    </row>
    <row r="3132" spans="3:11" x14ac:dyDescent="0.2">
      <c r="C3132" s="8">
        <v>194857</v>
      </c>
      <c r="D3132" s="8" t="s">
        <v>1518</v>
      </c>
      <c r="E3132" s="8" t="s">
        <v>1622</v>
      </c>
      <c r="F3132" s="8" t="s">
        <v>1623</v>
      </c>
      <c r="G3132" s="8" t="s">
        <v>24</v>
      </c>
      <c r="H3132" s="8">
        <v>0.1</v>
      </c>
      <c r="I3132" s="8">
        <v>200000</v>
      </c>
      <c r="J3132" s="8" t="str">
        <f t="shared" si="96"/>
        <v>Fino_0.1</v>
      </c>
      <c r="K3132" s="8" t="str">
        <f t="shared" si="97"/>
        <v>Fino_0.1_194857_C00486973</v>
      </c>
    </row>
    <row r="3133" spans="3:11" x14ac:dyDescent="0.2">
      <c r="C3133" s="8">
        <v>194857</v>
      </c>
      <c r="D3133" s="8" t="s">
        <v>1518</v>
      </c>
      <c r="E3133" s="8" t="s">
        <v>1622</v>
      </c>
      <c r="F3133" s="8" t="s">
        <v>1623</v>
      </c>
      <c r="G3133" s="8" t="s">
        <v>64</v>
      </c>
      <c r="H3133" s="8">
        <v>0.12</v>
      </c>
      <c r="I3133" s="8">
        <v>400000</v>
      </c>
      <c r="J3133" s="8" t="str">
        <f t="shared" si="96"/>
        <v>Hoan Hao 1L_0.12</v>
      </c>
      <c r="K3133" s="8" t="str">
        <f t="shared" si="97"/>
        <v>Hoan Hao 1L_0.12_194857_C00486973</v>
      </c>
    </row>
    <row r="3134" spans="3:11" x14ac:dyDescent="0.2">
      <c r="C3134" s="8">
        <v>194857</v>
      </c>
      <c r="D3134" s="8" t="s">
        <v>1518</v>
      </c>
      <c r="E3134" s="8" t="s">
        <v>1624</v>
      </c>
      <c r="F3134" s="8" t="s">
        <v>1625</v>
      </c>
      <c r="G3134" s="8" t="s">
        <v>62</v>
      </c>
      <c r="H3134" s="8">
        <v>0.15</v>
      </c>
      <c r="I3134" s="8">
        <v>70000</v>
      </c>
      <c r="J3134" s="8" t="str">
        <f t="shared" si="96"/>
        <v>Cup yogurt_0.15</v>
      </c>
      <c r="K3134" s="8" t="str">
        <f t="shared" si="97"/>
        <v>Cup yogurt_0.15_194857_C00486974</v>
      </c>
    </row>
    <row r="3135" spans="3:11" x14ac:dyDescent="0.2">
      <c r="C3135" s="8">
        <v>194857</v>
      </c>
      <c r="D3135" s="8" t="s">
        <v>1518</v>
      </c>
      <c r="E3135" s="8" t="s">
        <v>1624</v>
      </c>
      <c r="F3135" s="8" t="s">
        <v>1625</v>
      </c>
      <c r="G3135" s="8" t="s">
        <v>72</v>
      </c>
      <c r="H3135" s="8">
        <v>0.12</v>
      </c>
      <c r="I3135" s="8">
        <v>70000</v>
      </c>
      <c r="J3135" s="8" t="str">
        <f t="shared" si="96"/>
        <v>Fresh 1L_0.12</v>
      </c>
      <c r="K3135" s="8" t="str">
        <f t="shared" si="97"/>
        <v>Fresh 1L_0.12_194857_C00486974</v>
      </c>
    </row>
    <row r="3136" spans="3:11" x14ac:dyDescent="0.2">
      <c r="C3136" s="8">
        <v>194857</v>
      </c>
      <c r="D3136" s="8" t="s">
        <v>1518</v>
      </c>
      <c r="E3136" s="8" t="s">
        <v>1624</v>
      </c>
      <c r="F3136" s="8" t="s">
        <v>1625</v>
      </c>
      <c r="G3136" s="8" t="s">
        <v>64</v>
      </c>
      <c r="H3136" s="8">
        <v>0.12</v>
      </c>
      <c r="I3136" s="8">
        <v>670000</v>
      </c>
      <c r="J3136" s="8" t="str">
        <f t="shared" si="96"/>
        <v>Hoan Hao 1L_0.12</v>
      </c>
      <c r="K3136" s="8" t="str">
        <f t="shared" si="97"/>
        <v>Hoan Hao 1L_0.12_194857_C00486974</v>
      </c>
    </row>
    <row r="3137" spans="3:11" x14ac:dyDescent="0.2">
      <c r="C3137" s="8">
        <v>194857</v>
      </c>
      <c r="D3137" s="8" t="s">
        <v>1518</v>
      </c>
      <c r="E3137" s="8" t="s">
        <v>1626</v>
      </c>
      <c r="F3137" s="8" t="s">
        <v>1627</v>
      </c>
      <c r="G3137" s="8" t="s">
        <v>24</v>
      </c>
      <c r="H3137" s="8">
        <v>0.1</v>
      </c>
      <c r="I3137" s="8">
        <v>50000</v>
      </c>
      <c r="J3137" s="8" t="str">
        <f t="shared" si="96"/>
        <v>Fino_0.1</v>
      </c>
      <c r="K3137" s="8" t="str">
        <f t="shared" si="97"/>
        <v>Fino_0.1_194857_C00486976</v>
      </c>
    </row>
    <row r="3138" spans="3:11" x14ac:dyDescent="0.2">
      <c r="C3138" s="8">
        <v>194857</v>
      </c>
      <c r="D3138" s="8" t="s">
        <v>1518</v>
      </c>
      <c r="E3138" s="8" t="s">
        <v>1626</v>
      </c>
      <c r="F3138" s="8" t="s">
        <v>1627</v>
      </c>
      <c r="G3138" s="8" t="s">
        <v>64</v>
      </c>
      <c r="H3138" s="8">
        <v>0.12</v>
      </c>
      <c r="I3138" s="8">
        <v>470000</v>
      </c>
      <c r="J3138" s="8" t="str">
        <f t="shared" ref="J3138:J3201" si="98">G3138&amp;"_"&amp;H3138</f>
        <v>Hoan Hao 1L_0.12</v>
      </c>
      <c r="K3138" s="8" t="str">
        <f t="shared" si="97"/>
        <v>Hoan Hao 1L_0.12_194857_C00486976</v>
      </c>
    </row>
    <row r="3139" spans="3:11" x14ac:dyDescent="0.2">
      <c r="C3139" s="8">
        <v>194857</v>
      </c>
      <c r="D3139" s="8" t="s">
        <v>1518</v>
      </c>
      <c r="E3139" s="8" t="s">
        <v>1628</v>
      </c>
      <c r="F3139" s="8" t="s">
        <v>1629</v>
      </c>
      <c r="G3139" s="8" t="s">
        <v>81</v>
      </c>
      <c r="H3139" s="8">
        <v>0.08</v>
      </c>
      <c r="I3139" s="8">
        <v>50000</v>
      </c>
      <c r="J3139" s="8" t="str">
        <f t="shared" si="98"/>
        <v>DL Gold_0.08</v>
      </c>
      <c r="K3139" s="8" t="str">
        <f t="shared" ref="K3139:K3202" si="99">G3139&amp;"_"&amp;H3139&amp;"_"&amp;C3139&amp;"_"&amp;E3139</f>
        <v>DL Gold_0.08_194857_C00489016</v>
      </c>
    </row>
    <row r="3140" spans="3:11" x14ac:dyDescent="0.2">
      <c r="C3140" s="8">
        <v>194857</v>
      </c>
      <c r="D3140" s="8" t="s">
        <v>1518</v>
      </c>
      <c r="E3140" s="8" t="s">
        <v>1628</v>
      </c>
      <c r="F3140" s="8" t="s">
        <v>1629</v>
      </c>
      <c r="G3140" s="8" t="s">
        <v>64</v>
      </c>
      <c r="H3140" s="8">
        <v>0.12</v>
      </c>
      <c r="I3140" s="8">
        <v>270000</v>
      </c>
      <c r="J3140" s="8" t="str">
        <f t="shared" si="98"/>
        <v>Hoan Hao 1L_0.12</v>
      </c>
      <c r="K3140" s="8" t="str">
        <f t="shared" si="99"/>
        <v>Hoan Hao 1L_0.12_194857_C00489016</v>
      </c>
    </row>
    <row r="3141" spans="3:11" x14ac:dyDescent="0.2">
      <c r="C3141" s="8">
        <v>194857</v>
      </c>
      <c r="D3141" s="8" t="s">
        <v>1518</v>
      </c>
      <c r="E3141" s="8" t="s">
        <v>1630</v>
      </c>
      <c r="F3141" s="8" t="s">
        <v>1631</v>
      </c>
      <c r="G3141" s="8" t="s">
        <v>72</v>
      </c>
      <c r="H3141" s="8">
        <v>0.13</v>
      </c>
      <c r="I3141" s="8">
        <v>470000</v>
      </c>
      <c r="J3141" s="8" t="str">
        <f t="shared" si="98"/>
        <v>Fresh 1L_0.13</v>
      </c>
      <c r="K3141" s="8" t="str">
        <f t="shared" si="99"/>
        <v>Fresh 1L_0.13_194857_C00489263</v>
      </c>
    </row>
    <row r="3142" spans="3:11" x14ac:dyDescent="0.2">
      <c r="C3142" s="8">
        <v>194857</v>
      </c>
      <c r="D3142" s="8" t="s">
        <v>1518</v>
      </c>
      <c r="E3142" s="8" t="s">
        <v>1630</v>
      </c>
      <c r="F3142" s="8" t="s">
        <v>1631</v>
      </c>
      <c r="G3142" s="8" t="s">
        <v>64</v>
      </c>
      <c r="H3142" s="8">
        <v>0.12</v>
      </c>
      <c r="I3142" s="8">
        <v>2200000</v>
      </c>
      <c r="J3142" s="8" t="str">
        <f t="shared" si="98"/>
        <v>Hoan Hao 1L_0.12</v>
      </c>
      <c r="K3142" s="8" t="str">
        <f t="shared" si="99"/>
        <v>Hoan Hao 1L_0.12_194857_C00489263</v>
      </c>
    </row>
    <row r="3143" spans="3:11" x14ac:dyDescent="0.2">
      <c r="C3143" s="8">
        <v>194857</v>
      </c>
      <c r="D3143" s="8" t="s">
        <v>1518</v>
      </c>
      <c r="E3143" s="8" t="s">
        <v>1632</v>
      </c>
      <c r="F3143" s="8" t="s">
        <v>1633</v>
      </c>
      <c r="G3143" s="8" t="s">
        <v>72</v>
      </c>
      <c r="H3143" s="8">
        <v>0.12</v>
      </c>
      <c r="I3143" s="8">
        <v>50000</v>
      </c>
      <c r="J3143" s="8" t="str">
        <f t="shared" si="98"/>
        <v>Fresh 1L_0.12</v>
      </c>
      <c r="K3143" s="8" t="str">
        <f t="shared" si="99"/>
        <v>Fresh 1L_0.12_194857_C00490921</v>
      </c>
    </row>
    <row r="3144" spans="3:11" x14ac:dyDescent="0.2">
      <c r="C3144" s="8">
        <v>194857</v>
      </c>
      <c r="D3144" s="8" t="s">
        <v>1518</v>
      </c>
      <c r="E3144" s="8" t="s">
        <v>1632</v>
      </c>
      <c r="F3144" s="8" t="s">
        <v>1633</v>
      </c>
      <c r="G3144" s="8" t="s">
        <v>64</v>
      </c>
      <c r="H3144" s="8">
        <v>0.12</v>
      </c>
      <c r="I3144" s="8">
        <v>530000</v>
      </c>
      <c r="J3144" s="8" t="str">
        <f t="shared" si="98"/>
        <v>Hoan Hao 1L_0.12</v>
      </c>
      <c r="K3144" s="8" t="str">
        <f t="shared" si="99"/>
        <v>Hoan Hao 1L_0.12_194857_C00490921</v>
      </c>
    </row>
    <row r="3145" spans="3:11" x14ac:dyDescent="0.2">
      <c r="C3145" s="8">
        <v>194857</v>
      </c>
      <c r="D3145" s="8" t="s">
        <v>1518</v>
      </c>
      <c r="E3145" s="8" t="s">
        <v>1634</v>
      </c>
      <c r="F3145" s="8" t="s">
        <v>1635</v>
      </c>
      <c r="G3145" s="8" t="s">
        <v>72</v>
      </c>
      <c r="H3145" s="8">
        <v>0.12</v>
      </c>
      <c r="I3145" s="8">
        <v>130000</v>
      </c>
      <c r="J3145" s="8" t="str">
        <f t="shared" si="98"/>
        <v>Fresh 1L_0.12</v>
      </c>
      <c r="K3145" s="8" t="str">
        <f t="shared" si="99"/>
        <v>Fresh 1L_0.12_194857_C00492270</v>
      </c>
    </row>
    <row r="3146" spans="3:11" x14ac:dyDescent="0.2">
      <c r="C3146" s="8">
        <v>194857</v>
      </c>
      <c r="D3146" s="8" t="s">
        <v>1518</v>
      </c>
      <c r="E3146" s="8" t="s">
        <v>1634</v>
      </c>
      <c r="F3146" s="8" t="s">
        <v>1635</v>
      </c>
      <c r="G3146" s="8" t="s">
        <v>64</v>
      </c>
      <c r="H3146" s="8">
        <v>0.12</v>
      </c>
      <c r="I3146" s="8">
        <v>200000</v>
      </c>
      <c r="J3146" s="8" t="str">
        <f t="shared" si="98"/>
        <v>Hoan Hao 1L_0.12</v>
      </c>
      <c r="K3146" s="8" t="str">
        <f t="shared" si="99"/>
        <v>Hoan Hao 1L_0.12_194857_C00492270</v>
      </c>
    </row>
    <row r="3147" spans="3:11" x14ac:dyDescent="0.2">
      <c r="C3147" s="8">
        <v>194857</v>
      </c>
      <c r="D3147" s="8" t="s">
        <v>1518</v>
      </c>
      <c r="E3147" s="8" t="s">
        <v>1636</v>
      </c>
      <c r="F3147" s="8" t="s">
        <v>1637</v>
      </c>
      <c r="G3147" s="8" t="s">
        <v>24</v>
      </c>
      <c r="H3147" s="8">
        <v>0.06</v>
      </c>
      <c r="I3147" s="8">
        <v>70000</v>
      </c>
      <c r="J3147" s="8" t="str">
        <f t="shared" si="98"/>
        <v>Fino_0.06</v>
      </c>
      <c r="K3147" s="8" t="str">
        <f t="shared" si="99"/>
        <v>Fino_0.06_194857_C00492791</v>
      </c>
    </row>
    <row r="3148" spans="3:11" x14ac:dyDescent="0.2">
      <c r="C3148" s="8">
        <v>194857</v>
      </c>
      <c r="D3148" s="8" t="s">
        <v>1518</v>
      </c>
      <c r="E3148" s="8" t="s">
        <v>1636</v>
      </c>
      <c r="F3148" s="8" t="s">
        <v>1637</v>
      </c>
      <c r="G3148" s="8" t="s">
        <v>64</v>
      </c>
      <c r="H3148" s="8">
        <v>0.12</v>
      </c>
      <c r="I3148" s="8">
        <v>200000</v>
      </c>
      <c r="J3148" s="8" t="str">
        <f t="shared" si="98"/>
        <v>Hoan Hao 1L_0.12</v>
      </c>
      <c r="K3148" s="8" t="str">
        <f t="shared" si="99"/>
        <v>Hoan Hao 1L_0.12_194857_C00492791</v>
      </c>
    </row>
    <row r="3149" spans="3:11" x14ac:dyDescent="0.2">
      <c r="C3149" s="8">
        <v>194857</v>
      </c>
      <c r="D3149" s="8" t="s">
        <v>1518</v>
      </c>
      <c r="E3149" s="8" t="s">
        <v>1636</v>
      </c>
      <c r="F3149" s="8" t="s">
        <v>1637</v>
      </c>
      <c r="G3149" s="8" t="s">
        <v>65</v>
      </c>
      <c r="H3149" s="8">
        <v>7.0000000000000007E-2</v>
      </c>
      <c r="I3149" s="8">
        <v>50000</v>
      </c>
      <c r="J3149" s="8" t="str">
        <f t="shared" si="98"/>
        <v>Hoan Hao Tin_0.07</v>
      </c>
      <c r="K3149" s="8" t="str">
        <f t="shared" si="99"/>
        <v>Hoan Hao Tin_0.07_194857_C00492791</v>
      </c>
    </row>
    <row r="3150" spans="3:11" x14ac:dyDescent="0.2">
      <c r="C3150" s="8">
        <v>194857</v>
      </c>
      <c r="D3150" s="8" t="s">
        <v>1518</v>
      </c>
      <c r="E3150" s="8" t="s">
        <v>1636</v>
      </c>
      <c r="F3150" s="8" t="s">
        <v>1637</v>
      </c>
      <c r="G3150" s="8" t="s">
        <v>458</v>
      </c>
      <c r="H3150" s="8">
        <v>0.05</v>
      </c>
      <c r="I3150" s="8">
        <v>50000</v>
      </c>
      <c r="J3150" s="8" t="str">
        <f t="shared" si="98"/>
        <v>Truong Sinh_0.05</v>
      </c>
      <c r="K3150" s="8" t="str">
        <f t="shared" si="99"/>
        <v>Truong Sinh_0.05_194857_C00492791</v>
      </c>
    </row>
    <row r="3151" spans="3:11" x14ac:dyDescent="0.2">
      <c r="C3151" s="8">
        <v>194857</v>
      </c>
      <c r="D3151" s="8" t="s">
        <v>1518</v>
      </c>
      <c r="E3151" s="8" t="s">
        <v>1638</v>
      </c>
      <c r="F3151" s="8" t="s">
        <v>1639</v>
      </c>
      <c r="G3151" s="8" t="s">
        <v>458</v>
      </c>
      <c r="H3151" s="8">
        <v>0.05</v>
      </c>
      <c r="I3151" s="8">
        <v>270000</v>
      </c>
      <c r="J3151" s="8" t="str">
        <f t="shared" si="98"/>
        <v>Truong Sinh_0.05</v>
      </c>
      <c r="K3151" s="8" t="str">
        <f t="shared" si="99"/>
        <v>Truong Sinh_0.05_194857_C00493810</v>
      </c>
    </row>
    <row r="3152" spans="3:11" x14ac:dyDescent="0.2">
      <c r="C3152" s="8">
        <v>194857</v>
      </c>
      <c r="D3152" s="8" t="s">
        <v>1518</v>
      </c>
      <c r="E3152" s="8" t="s">
        <v>1640</v>
      </c>
      <c r="F3152" s="8" t="s">
        <v>1641</v>
      </c>
      <c r="G3152" s="8" t="s">
        <v>62</v>
      </c>
      <c r="H3152" s="8">
        <v>0.15</v>
      </c>
      <c r="I3152" s="8">
        <v>200000</v>
      </c>
      <c r="J3152" s="8" t="str">
        <f t="shared" si="98"/>
        <v>Cup yogurt_0.15</v>
      </c>
      <c r="K3152" s="8" t="str">
        <f t="shared" si="99"/>
        <v>Cup yogurt_0.15_194857_C00494041</v>
      </c>
    </row>
    <row r="3153" spans="3:11" x14ac:dyDescent="0.2">
      <c r="C3153" s="8">
        <v>194857</v>
      </c>
      <c r="D3153" s="8" t="s">
        <v>1518</v>
      </c>
      <c r="E3153" s="8" t="s">
        <v>1640</v>
      </c>
      <c r="F3153" s="8" t="s">
        <v>1641</v>
      </c>
      <c r="G3153" s="8" t="s">
        <v>24</v>
      </c>
      <c r="H3153" s="8">
        <v>0.1</v>
      </c>
      <c r="I3153" s="8">
        <v>70000</v>
      </c>
      <c r="J3153" s="8" t="str">
        <f t="shared" si="98"/>
        <v>Fino_0.1</v>
      </c>
      <c r="K3153" s="8" t="str">
        <f t="shared" si="99"/>
        <v>Fino_0.1_194857_C00494041</v>
      </c>
    </row>
    <row r="3154" spans="3:11" x14ac:dyDescent="0.2">
      <c r="C3154" s="8">
        <v>194857</v>
      </c>
      <c r="D3154" s="8" t="s">
        <v>1518</v>
      </c>
      <c r="E3154" s="8" t="s">
        <v>1640</v>
      </c>
      <c r="F3154" s="8" t="s">
        <v>1641</v>
      </c>
      <c r="G3154" s="8" t="s">
        <v>25</v>
      </c>
      <c r="H3154" s="8">
        <v>0.1</v>
      </c>
      <c r="I3154" s="8">
        <v>50000</v>
      </c>
      <c r="J3154" s="8" t="str">
        <f t="shared" si="98"/>
        <v>Fresh 110/ 180_0.1</v>
      </c>
      <c r="K3154" s="8" t="str">
        <f t="shared" si="99"/>
        <v>Fresh 110/ 180_0.1_194857_C00494041</v>
      </c>
    </row>
    <row r="3155" spans="3:11" x14ac:dyDescent="0.2">
      <c r="C3155" s="8">
        <v>194857</v>
      </c>
      <c r="D3155" s="8" t="s">
        <v>1518</v>
      </c>
      <c r="E3155" s="8" t="s">
        <v>1640</v>
      </c>
      <c r="F3155" s="8" t="s">
        <v>1641</v>
      </c>
      <c r="G3155" s="8" t="s">
        <v>64</v>
      </c>
      <c r="H3155" s="8">
        <v>0.12</v>
      </c>
      <c r="I3155" s="8">
        <v>330000</v>
      </c>
      <c r="J3155" s="8" t="str">
        <f t="shared" si="98"/>
        <v>Hoan Hao 1L_0.12</v>
      </c>
      <c r="K3155" s="8" t="str">
        <f t="shared" si="99"/>
        <v>Hoan Hao 1L_0.12_194857_C00494041</v>
      </c>
    </row>
    <row r="3156" spans="3:11" x14ac:dyDescent="0.2">
      <c r="C3156" s="8">
        <v>194857</v>
      </c>
      <c r="D3156" s="8" t="s">
        <v>1518</v>
      </c>
      <c r="E3156" s="8" t="s">
        <v>1642</v>
      </c>
      <c r="F3156" s="8" t="s">
        <v>1643</v>
      </c>
      <c r="G3156" s="8" t="s">
        <v>62</v>
      </c>
      <c r="H3156" s="8">
        <v>0.15</v>
      </c>
      <c r="I3156" s="8">
        <v>600000</v>
      </c>
      <c r="J3156" s="8" t="str">
        <f t="shared" si="98"/>
        <v>Cup yogurt_0.15</v>
      </c>
      <c r="K3156" s="8" t="str">
        <f t="shared" si="99"/>
        <v>Cup yogurt_0.15_194857_C00494044</v>
      </c>
    </row>
    <row r="3157" spans="3:11" x14ac:dyDescent="0.2">
      <c r="C3157" s="8">
        <v>194857</v>
      </c>
      <c r="D3157" s="8" t="s">
        <v>1518</v>
      </c>
      <c r="E3157" s="8" t="s">
        <v>1642</v>
      </c>
      <c r="F3157" s="8" t="s">
        <v>1643</v>
      </c>
      <c r="G3157" s="8" t="s">
        <v>24</v>
      </c>
      <c r="H3157" s="8">
        <v>0.1</v>
      </c>
      <c r="I3157" s="8">
        <v>50000</v>
      </c>
      <c r="J3157" s="8" t="str">
        <f t="shared" si="98"/>
        <v>Fino_0.1</v>
      </c>
      <c r="K3157" s="8" t="str">
        <f t="shared" si="99"/>
        <v>Fino_0.1_194857_C00494044</v>
      </c>
    </row>
    <row r="3158" spans="3:11" x14ac:dyDescent="0.2">
      <c r="C3158" s="8">
        <v>194857</v>
      </c>
      <c r="D3158" s="8" t="s">
        <v>1518</v>
      </c>
      <c r="E3158" s="8" t="s">
        <v>1642</v>
      </c>
      <c r="F3158" s="8" t="s">
        <v>1643</v>
      </c>
      <c r="G3158" s="8" t="s">
        <v>72</v>
      </c>
      <c r="H3158" s="8">
        <v>0.12</v>
      </c>
      <c r="I3158" s="8">
        <v>50000</v>
      </c>
      <c r="J3158" s="8" t="str">
        <f t="shared" si="98"/>
        <v>Fresh 1L_0.12</v>
      </c>
      <c r="K3158" s="8" t="str">
        <f t="shared" si="99"/>
        <v>Fresh 1L_0.12_194857_C00494044</v>
      </c>
    </row>
    <row r="3159" spans="3:11" x14ac:dyDescent="0.2">
      <c r="C3159" s="8">
        <v>194857</v>
      </c>
      <c r="D3159" s="8" t="s">
        <v>1518</v>
      </c>
      <c r="E3159" s="8" t="s">
        <v>1642</v>
      </c>
      <c r="F3159" s="8" t="s">
        <v>1643</v>
      </c>
      <c r="G3159" s="8" t="s">
        <v>64</v>
      </c>
      <c r="H3159" s="8">
        <v>0.12</v>
      </c>
      <c r="I3159" s="8">
        <v>530000</v>
      </c>
      <c r="J3159" s="8" t="str">
        <f t="shared" si="98"/>
        <v>Hoan Hao 1L_0.12</v>
      </c>
      <c r="K3159" s="8" t="str">
        <f t="shared" si="99"/>
        <v>Hoan Hao 1L_0.12_194857_C00494044</v>
      </c>
    </row>
    <row r="3160" spans="3:11" x14ac:dyDescent="0.2">
      <c r="C3160" s="8">
        <v>194857</v>
      </c>
      <c r="D3160" s="8" t="s">
        <v>1518</v>
      </c>
      <c r="E3160" s="8" t="s">
        <v>1642</v>
      </c>
      <c r="F3160" s="8" t="s">
        <v>1643</v>
      </c>
      <c r="G3160" s="8" t="s">
        <v>65</v>
      </c>
      <c r="H3160" s="8">
        <v>7.0000000000000007E-2</v>
      </c>
      <c r="I3160" s="8">
        <v>200000</v>
      </c>
      <c r="J3160" s="8" t="str">
        <f t="shared" si="98"/>
        <v>Hoan Hao Tin_0.07</v>
      </c>
      <c r="K3160" s="8" t="str">
        <f t="shared" si="99"/>
        <v>Hoan Hao Tin_0.07_194857_C00494044</v>
      </c>
    </row>
    <row r="3161" spans="3:11" x14ac:dyDescent="0.2">
      <c r="C3161" s="8">
        <v>194857</v>
      </c>
      <c r="D3161" s="8" t="s">
        <v>1518</v>
      </c>
      <c r="E3161" s="8" t="s">
        <v>1644</v>
      </c>
      <c r="F3161" s="8" t="s">
        <v>1645</v>
      </c>
      <c r="G3161" s="8" t="s">
        <v>24</v>
      </c>
      <c r="H3161" s="8">
        <v>0.13</v>
      </c>
      <c r="I3161" s="8">
        <v>2600000</v>
      </c>
      <c r="J3161" s="8" t="str">
        <f t="shared" si="98"/>
        <v>Fino_0.13</v>
      </c>
      <c r="K3161" s="8" t="str">
        <f t="shared" si="99"/>
        <v>Fino_0.13_194857_C00494465</v>
      </c>
    </row>
    <row r="3162" spans="3:11" x14ac:dyDescent="0.2">
      <c r="C3162" s="8">
        <v>194857</v>
      </c>
      <c r="D3162" s="8" t="s">
        <v>1518</v>
      </c>
      <c r="E3162" s="8" t="s">
        <v>1646</v>
      </c>
      <c r="F3162" s="8" t="s">
        <v>1647</v>
      </c>
      <c r="G3162" s="8" t="s">
        <v>62</v>
      </c>
      <c r="H3162" s="8">
        <v>0.1</v>
      </c>
      <c r="I3162" s="8">
        <v>50000</v>
      </c>
      <c r="J3162" s="8" t="str">
        <f t="shared" si="98"/>
        <v>Cup yogurt_0.1</v>
      </c>
      <c r="K3162" s="8" t="str">
        <f t="shared" si="99"/>
        <v>Cup yogurt_0.1_194857_C00495185</v>
      </c>
    </row>
    <row r="3163" spans="3:11" x14ac:dyDescent="0.2">
      <c r="C3163" s="8">
        <v>194857</v>
      </c>
      <c r="D3163" s="8" t="s">
        <v>1518</v>
      </c>
      <c r="E3163" s="8" t="s">
        <v>1646</v>
      </c>
      <c r="F3163" s="8" t="s">
        <v>1647</v>
      </c>
      <c r="G3163" s="8" t="s">
        <v>72</v>
      </c>
      <c r="H3163" s="8">
        <v>0.12</v>
      </c>
      <c r="I3163" s="8">
        <v>130000</v>
      </c>
      <c r="J3163" s="8" t="str">
        <f t="shared" si="98"/>
        <v>Fresh 1L_0.12</v>
      </c>
      <c r="K3163" s="8" t="str">
        <f t="shared" si="99"/>
        <v>Fresh 1L_0.12_194857_C00495185</v>
      </c>
    </row>
    <row r="3164" spans="3:11" x14ac:dyDescent="0.2">
      <c r="C3164" s="8">
        <v>194857</v>
      </c>
      <c r="D3164" s="8" t="s">
        <v>1518</v>
      </c>
      <c r="E3164" s="8" t="s">
        <v>1646</v>
      </c>
      <c r="F3164" s="8" t="s">
        <v>1647</v>
      </c>
      <c r="G3164" s="8" t="s">
        <v>64</v>
      </c>
      <c r="H3164" s="8">
        <v>0.12</v>
      </c>
      <c r="I3164" s="8">
        <v>470000</v>
      </c>
      <c r="J3164" s="8" t="str">
        <f t="shared" si="98"/>
        <v>Hoan Hao 1L_0.12</v>
      </c>
      <c r="K3164" s="8" t="str">
        <f t="shared" si="99"/>
        <v>Hoan Hao 1L_0.12_194857_C00495185</v>
      </c>
    </row>
    <row r="3165" spans="3:11" x14ac:dyDescent="0.2">
      <c r="C3165" s="8">
        <v>194857</v>
      </c>
      <c r="D3165" s="8" t="s">
        <v>1518</v>
      </c>
      <c r="E3165" s="8" t="s">
        <v>1648</v>
      </c>
      <c r="F3165" s="8" t="s">
        <v>1649</v>
      </c>
      <c r="G3165" s="8" t="s">
        <v>62</v>
      </c>
      <c r="H3165" s="8">
        <v>0.1</v>
      </c>
      <c r="I3165" s="8">
        <v>70000</v>
      </c>
      <c r="J3165" s="8" t="str">
        <f t="shared" si="98"/>
        <v>Cup yogurt_0.1</v>
      </c>
      <c r="K3165" s="8" t="str">
        <f t="shared" si="99"/>
        <v>Cup yogurt_0.1_194857_C00496060</v>
      </c>
    </row>
    <row r="3166" spans="3:11" x14ac:dyDescent="0.2">
      <c r="C3166" s="8">
        <v>194857</v>
      </c>
      <c r="D3166" s="8" t="s">
        <v>1518</v>
      </c>
      <c r="E3166" s="8" t="s">
        <v>1648</v>
      </c>
      <c r="F3166" s="8" t="s">
        <v>1649</v>
      </c>
      <c r="G3166" s="8" t="s">
        <v>72</v>
      </c>
      <c r="H3166" s="8">
        <v>0.12</v>
      </c>
      <c r="I3166" s="8">
        <v>130000</v>
      </c>
      <c r="J3166" s="8" t="str">
        <f t="shared" si="98"/>
        <v>Fresh 1L_0.12</v>
      </c>
      <c r="K3166" s="8" t="str">
        <f t="shared" si="99"/>
        <v>Fresh 1L_0.12_194857_C00496060</v>
      </c>
    </row>
    <row r="3167" spans="3:11" x14ac:dyDescent="0.2">
      <c r="C3167" s="8">
        <v>194857</v>
      </c>
      <c r="D3167" s="8" t="s">
        <v>1518</v>
      </c>
      <c r="E3167" s="8" t="s">
        <v>1648</v>
      </c>
      <c r="F3167" s="8" t="s">
        <v>1649</v>
      </c>
      <c r="G3167" s="8" t="s">
        <v>64</v>
      </c>
      <c r="H3167" s="8">
        <v>0.12</v>
      </c>
      <c r="I3167" s="8">
        <v>600000</v>
      </c>
      <c r="J3167" s="8" t="str">
        <f t="shared" si="98"/>
        <v>Hoan Hao 1L_0.12</v>
      </c>
      <c r="K3167" s="8" t="str">
        <f t="shared" si="99"/>
        <v>Hoan Hao 1L_0.12_194857_C00496060</v>
      </c>
    </row>
    <row r="3168" spans="3:11" x14ac:dyDescent="0.2">
      <c r="C3168" s="8">
        <v>194857</v>
      </c>
      <c r="D3168" s="8" t="s">
        <v>1518</v>
      </c>
      <c r="E3168" s="8" t="s">
        <v>1648</v>
      </c>
      <c r="F3168" s="8" t="s">
        <v>1649</v>
      </c>
      <c r="G3168" s="8" t="s">
        <v>458</v>
      </c>
      <c r="H3168" s="8">
        <v>0.05</v>
      </c>
      <c r="I3168" s="8">
        <v>50000</v>
      </c>
      <c r="J3168" s="8" t="str">
        <f t="shared" si="98"/>
        <v>Truong Sinh_0.05</v>
      </c>
      <c r="K3168" s="8" t="str">
        <f t="shared" si="99"/>
        <v>Truong Sinh_0.05_194857_C00496060</v>
      </c>
    </row>
    <row r="3169" spans="3:11" x14ac:dyDescent="0.2">
      <c r="C3169" s="8">
        <v>194857</v>
      </c>
      <c r="D3169" s="8" t="s">
        <v>1518</v>
      </c>
      <c r="E3169" s="8" t="s">
        <v>1650</v>
      </c>
      <c r="F3169" s="8" t="s">
        <v>1651</v>
      </c>
      <c r="G3169" s="8" t="s">
        <v>72</v>
      </c>
      <c r="H3169" s="8">
        <v>0.12</v>
      </c>
      <c r="I3169" s="8">
        <v>200000</v>
      </c>
      <c r="J3169" s="8" t="str">
        <f t="shared" si="98"/>
        <v>Fresh 1L_0.12</v>
      </c>
      <c r="K3169" s="8" t="str">
        <f t="shared" si="99"/>
        <v>Fresh 1L_0.12_194857_C00496190</v>
      </c>
    </row>
    <row r="3170" spans="3:11" x14ac:dyDescent="0.2">
      <c r="C3170" s="8">
        <v>194857</v>
      </c>
      <c r="D3170" s="8" t="s">
        <v>1518</v>
      </c>
      <c r="E3170" s="8" t="s">
        <v>1652</v>
      </c>
      <c r="F3170" s="8" t="s">
        <v>1653</v>
      </c>
      <c r="G3170" s="8" t="s">
        <v>81</v>
      </c>
      <c r="H3170" s="8">
        <v>0.1</v>
      </c>
      <c r="I3170" s="8">
        <v>50000</v>
      </c>
      <c r="J3170" s="8" t="str">
        <f t="shared" si="98"/>
        <v>DL Gold_0.1</v>
      </c>
      <c r="K3170" s="8" t="str">
        <f t="shared" si="99"/>
        <v>DL Gold_0.1_194857_C00496398</v>
      </c>
    </row>
    <row r="3171" spans="3:11" x14ac:dyDescent="0.2">
      <c r="C3171" s="8">
        <v>194857</v>
      </c>
      <c r="D3171" s="8" t="s">
        <v>1518</v>
      </c>
      <c r="E3171" s="8" t="s">
        <v>1654</v>
      </c>
      <c r="F3171" s="8" t="s">
        <v>1655</v>
      </c>
      <c r="G3171" s="8" t="s">
        <v>81</v>
      </c>
      <c r="H3171" s="8">
        <v>0.09</v>
      </c>
      <c r="I3171" s="8">
        <v>1930000</v>
      </c>
      <c r="J3171" s="8" t="str">
        <f t="shared" si="98"/>
        <v>DL Gold_0.09</v>
      </c>
      <c r="K3171" s="8" t="str">
        <f t="shared" si="99"/>
        <v>DL Gold_0.09_194857_C00497408</v>
      </c>
    </row>
    <row r="3172" spans="3:11" x14ac:dyDescent="0.2">
      <c r="C3172" s="8">
        <v>194857</v>
      </c>
      <c r="D3172" s="8" t="s">
        <v>1518</v>
      </c>
      <c r="E3172" s="8" t="s">
        <v>1656</v>
      </c>
      <c r="F3172" s="8" t="s">
        <v>1657</v>
      </c>
      <c r="G3172" s="8" t="s">
        <v>62</v>
      </c>
      <c r="H3172" s="8">
        <v>0.1</v>
      </c>
      <c r="I3172" s="8">
        <v>70000</v>
      </c>
      <c r="J3172" s="8" t="str">
        <f t="shared" si="98"/>
        <v>Cup yogurt_0.1</v>
      </c>
      <c r="K3172" s="8" t="str">
        <f t="shared" si="99"/>
        <v>Cup yogurt_0.1_194857_C00499378</v>
      </c>
    </row>
    <row r="3173" spans="3:11" x14ac:dyDescent="0.2">
      <c r="C3173" s="8">
        <v>194857</v>
      </c>
      <c r="D3173" s="8" t="s">
        <v>1518</v>
      </c>
      <c r="E3173" s="8" t="s">
        <v>1656</v>
      </c>
      <c r="F3173" s="8" t="s">
        <v>1657</v>
      </c>
      <c r="G3173" s="8" t="s">
        <v>24</v>
      </c>
      <c r="H3173" s="8">
        <v>0.1</v>
      </c>
      <c r="I3173" s="8">
        <v>70000</v>
      </c>
      <c r="J3173" s="8" t="str">
        <f t="shared" si="98"/>
        <v>Fino_0.1</v>
      </c>
      <c r="K3173" s="8" t="str">
        <f t="shared" si="99"/>
        <v>Fino_0.1_194857_C00499378</v>
      </c>
    </row>
    <row r="3174" spans="3:11" x14ac:dyDescent="0.2">
      <c r="C3174" s="8">
        <v>194857</v>
      </c>
      <c r="D3174" s="8" t="s">
        <v>1518</v>
      </c>
      <c r="E3174" s="8" t="s">
        <v>1656</v>
      </c>
      <c r="F3174" s="8" t="s">
        <v>1657</v>
      </c>
      <c r="G3174" s="8" t="s">
        <v>458</v>
      </c>
      <c r="H3174" s="8">
        <v>0.05</v>
      </c>
      <c r="I3174" s="8">
        <v>50000</v>
      </c>
      <c r="J3174" s="8" t="str">
        <f t="shared" si="98"/>
        <v>Truong Sinh_0.05</v>
      </c>
      <c r="K3174" s="8" t="str">
        <f t="shared" si="99"/>
        <v>Truong Sinh_0.05_194857_C00499378</v>
      </c>
    </row>
    <row r="3175" spans="3:11" x14ac:dyDescent="0.2">
      <c r="C3175" s="8">
        <v>194857</v>
      </c>
      <c r="D3175" s="8" t="s">
        <v>1518</v>
      </c>
      <c r="E3175" s="8" t="s">
        <v>1658</v>
      </c>
      <c r="F3175" s="8" t="s">
        <v>1659</v>
      </c>
      <c r="G3175" s="8" t="s">
        <v>62</v>
      </c>
      <c r="H3175" s="8">
        <v>0.1</v>
      </c>
      <c r="I3175" s="8">
        <v>330000</v>
      </c>
      <c r="J3175" s="8" t="str">
        <f t="shared" si="98"/>
        <v>Cup yogurt_0.1</v>
      </c>
      <c r="K3175" s="8" t="str">
        <f t="shared" si="99"/>
        <v>Cup yogurt_0.1_194857_C00500145</v>
      </c>
    </row>
    <row r="3176" spans="3:11" x14ac:dyDescent="0.2">
      <c r="C3176" s="8">
        <v>194857</v>
      </c>
      <c r="D3176" s="8" t="s">
        <v>1518</v>
      </c>
      <c r="E3176" s="8" t="s">
        <v>1658</v>
      </c>
      <c r="F3176" s="8" t="s">
        <v>1660</v>
      </c>
      <c r="G3176" s="8" t="s">
        <v>81</v>
      </c>
      <c r="H3176" s="8">
        <v>0.08</v>
      </c>
      <c r="I3176" s="8">
        <v>330000</v>
      </c>
      <c r="J3176" s="8" t="str">
        <f t="shared" si="98"/>
        <v>DL Gold_0.08</v>
      </c>
      <c r="K3176" s="8" t="str">
        <f t="shared" si="99"/>
        <v>DL Gold_0.08_194857_C00500145</v>
      </c>
    </row>
    <row r="3177" spans="3:11" x14ac:dyDescent="0.2">
      <c r="C3177" s="8">
        <v>194857</v>
      </c>
      <c r="D3177" s="8" t="s">
        <v>1518</v>
      </c>
      <c r="E3177" s="8" t="s">
        <v>1658</v>
      </c>
      <c r="F3177" s="8" t="s">
        <v>1659</v>
      </c>
      <c r="G3177" s="8" t="s">
        <v>24</v>
      </c>
      <c r="H3177" s="8">
        <v>0.1</v>
      </c>
      <c r="I3177" s="8">
        <v>130000</v>
      </c>
      <c r="J3177" s="8" t="str">
        <f t="shared" si="98"/>
        <v>Fino_0.1</v>
      </c>
      <c r="K3177" s="8" t="str">
        <f t="shared" si="99"/>
        <v>Fino_0.1_194857_C00500145</v>
      </c>
    </row>
    <row r="3178" spans="3:11" x14ac:dyDescent="0.2">
      <c r="C3178" s="8">
        <v>194857</v>
      </c>
      <c r="D3178" s="8" t="s">
        <v>1518</v>
      </c>
      <c r="E3178" s="8" t="s">
        <v>1658</v>
      </c>
      <c r="F3178" s="8" t="s">
        <v>1659</v>
      </c>
      <c r="G3178" s="8" t="s">
        <v>72</v>
      </c>
      <c r="H3178" s="8">
        <v>0.12</v>
      </c>
      <c r="I3178" s="8">
        <v>400000</v>
      </c>
      <c r="J3178" s="8" t="str">
        <f t="shared" si="98"/>
        <v>Fresh 1L_0.12</v>
      </c>
      <c r="K3178" s="8" t="str">
        <f t="shared" si="99"/>
        <v>Fresh 1L_0.12_194857_C00500145</v>
      </c>
    </row>
    <row r="3179" spans="3:11" x14ac:dyDescent="0.2">
      <c r="C3179" s="8">
        <v>194857</v>
      </c>
      <c r="D3179" s="8" t="s">
        <v>1518</v>
      </c>
      <c r="E3179" s="8" t="s">
        <v>1658</v>
      </c>
      <c r="F3179" s="8" t="s">
        <v>1659</v>
      </c>
      <c r="G3179" s="8" t="s">
        <v>64</v>
      </c>
      <c r="H3179" s="8">
        <v>0.12</v>
      </c>
      <c r="I3179" s="8">
        <v>330000</v>
      </c>
      <c r="J3179" s="8" t="str">
        <f t="shared" si="98"/>
        <v>Hoan Hao 1L_0.12</v>
      </c>
      <c r="K3179" s="8" t="str">
        <f t="shared" si="99"/>
        <v>Hoan Hao 1L_0.12_194857_C00500145</v>
      </c>
    </row>
    <row r="3180" spans="3:11" x14ac:dyDescent="0.2">
      <c r="C3180" s="8">
        <v>194857</v>
      </c>
      <c r="D3180" s="8" t="s">
        <v>1518</v>
      </c>
      <c r="E3180" s="8" t="s">
        <v>1658</v>
      </c>
      <c r="F3180" s="8" t="s">
        <v>1660</v>
      </c>
      <c r="G3180" s="8" t="s">
        <v>65</v>
      </c>
      <c r="H3180" s="8">
        <v>7.0000000000000007E-2</v>
      </c>
      <c r="I3180" s="8">
        <v>130000</v>
      </c>
      <c r="J3180" s="8" t="str">
        <f t="shared" si="98"/>
        <v>Hoan Hao Tin_0.07</v>
      </c>
      <c r="K3180" s="8" t="str">
        <f t="shared" si="99"/>
        <v>Hoan Hao Tin_0.07_194857_C00500145</v>
      </c>
    </row>
    <row r="3181" spans="3:11" x14ac:dyDescent="0.2">
      <c r="C3181" s="8">
        <v>194857</v>
      </c>
      <c r="D3181" s="8" t="s">
        <v>1518</v>
      </c>
      <c r="E3181" s="8" t="s">
        <v>1658</v>
      </c>
      <c r="F3181" s="8" t="s">
        <v>1660</v>
      </c>
      <c r="G3181" s="8" t="s">
        <v>458</v>
      </c>
      <c r="H3181" s="8">
        <v>0.05</v>
      </c>
      <c r="I3181" s="8">
        <v>330000</v>
      </c>
      <c r="J3181" s="8" t="str">
        <f t="shared" si="98"/>
        <v>Truong Sinh_0.05</v>
      </c>
      <c r="K3181" s="8" t="str">
        <f t="shared" si="99"/>
        <v>Truong Sinh_0.05_194857_C00500145</v>
      </c>
    </row>
    <row r="3182" spans="3:11" x14ac:dyDescent="0.2">
      <c r="C3182" s="8">
        <v>194857</v>
      </c>
      <c r="D3182" s="8" t="s">
        <v>1518</v>
      </c>
      <c r="E3182" s="8" t="s">
        <v>1661</v>
      </c>
      <c r="F3182" s="8" t="s">
        <v>1662</v>
      </c>
      <c r="G3182" s="8" t="s">
        <v>81</v>
      </c>
      <c r="H3182" s="8">
        <v>0.08</v>
      </c>
      <c r="I3182" s="8">
        <v>1870000</v>
      </c>
      <c r="J3182" s="8" t="str">
        <f t="shared" si="98"/>
        <v>DL Gold_0.08</v>
      </c>
      <c r="K3182" s="8" t="str">
        <f t="shared" si="99"/>
        <v>DL Gold_0.08_194857_C00502182</v>
      </c>
    </row>
    <row r="3183" spans="3:11" x14ac:dyDescent="0.2">
      <c r="C3183" s="8">
        <v>194857</v>
      </c>
      <c r="D3183" s="8" t="s">
        <v>1518</v>
      </c>
      <c r="E3183" s="8" t="s">
        <v>1661</v>
      </c>
      <c r="F3183" s="8" t="s">
        <v>1662</v>
      </c>
      <c r="G3183" s="8" t="s">
        <v>95</v>
      </c>
      <c r="H3183" s="8">
        <v>0.04</v>
      </c>
      <c r="I3183" s="8">
        <v>50000</v>
      </c>
      <c r="J3183" s="8" t="str">
        <f t="shared" si="98"/>
        <v>DL Gold Sachet_0.04</v>
      </c>
      <c r="K3183" s="8" t="str">
        <f t="shared" si="99"/>
        <v>DL Gold Sachet_0.04_194857_C00502182</v>
      </c>
    </row>
    <row r="3184" spans="3:11" x14ac:dyDescent="0.2">
      <c r="C3184" s="8">
        <v>194857</v>
      </c>
      <c r="D3184" s="8" t="s">
        <v>1518</v>
      </c>
      <c r="E3184" s="8" t="s">
        <v>1663</v>
      </c>
      <c r="F3184" s="8" t="s">
        <v>1664</v>
      </c>
      <c r="G3184" s="8" t="s">
        <v>65</v>
      </c>
      <c r="H3184" s="8">
        <v>7.0000000000000007E-2</v>
      </c>
      <c r="I3184" s="8">
        <v>70000</v>
      </c>
      <c r="J3184" s="8" t="str">
        <f t="shared" si="98"/>
        <v>Hoan Hao Tin_0.07</v>
      </c>
      <c r="K3184" s="8" t="str">
        <f t="shared" si="99"/>
        <v>Hoan Hao Tin_0.07_194857_C00502797</v>
      </c>
    </row>
    <row r="3185" spans="3:11" x14ac:dyDescent="0.2">
      <c r="C3185" s="8">
        <v>194857</v>
      </c>
      <c r="D3185" s="8" t="s">
        <v>1518</v>
      </c>
      <c r="E3185" s="8" t="s">
        <v>1665</v>
      </c>
      <c r="F3185" s="8" t="s">
        <v>1666</v>
      </c>
      <c r="G3185" s="8" t="s">
        <v>81</v>
      </c>
      <c r="H3185" s="8">
        <v>0.1</v>
      </c>
      <c r="I3185" s="8">
        <v>2470000</v>
      </c>
      <c r="J3185" s="8" t="str">
        <f t="shared" si="98"/>
        <v>DL Gold_0.1</v>
      </c>
      <c r="K3185" s="8" t="str">
        <f t="shared" si="99"/>
        <v>DL Gold_0.1_194857_C00503871</v>
      </c>
    </row>
    <row r="3186" spans="3:11" x14ac:dyDescent="0.2">
      <c r="C3186" s="8">
        <v>194857</v>
      </c>
      <c r="D3186" s="8" t="s">
        <v>1518</v>
      </c>
      <c r="E3186" s="8" t="s">
        <v>1667</v>
      </c>
      <c r="F3186" s="8" t="s">
        <v>1668</v>
      </c>
      <c r="G3186" s="8" t="s">
        <v>62</v>
      </c>
      <c r="H3186" s="8">
        <v>0.15</v>
      </c>
      <c r="I3186" s="8">
        <v>200000</v>
      </c>
      <c r="J3186" s="8" t="str">
        <f t="shared" si="98"/>
        <v>Cup yogurt_0.15</v>
      </c>
      <c r="K3186" s="8" t="str">
        <f t="shared" si="99"/>
        <v>Cup yogurt_0.15_194857_C00505698</v>
      </c>
    </row>
    <row r="3187" spans="3:11" x14ac:dyDescent="0.2">
      <c r="C3187" s="8">
        <v>194857</v>
      </c>
      <c r="D3187" s="8" t="s">
        <v>1518</v>
      </c>
      <c r="E3187" s="8" t="s">
        <v>1667</v>
      </c>
      <c r="F3187" s="8" t="s">
        <v>1668</v>
      </c>
      <c r="G3187" s="8" t="s">
        <v>24</v>
      </c>
      <c r="H3187" s="8">
        <v>0.1</v>
      </c>
      <c r="I3187" s="8">
        <v>50000</v>
      </c>
      <c r="J3187" s="8" t="str">
        <f t="shared" si="98"/>
        <v>Fino_0.1</v>
      </c>
      <c r="K3187" s="8" t="str">
        <f t="shared" si="99"/>
        <v>Fino_0.1_194857_C00505698</v>
      </c>
    </row>
    <row r="3188" spans="3:11" x14ac:dyDescent="0.2">
      <c r="C3188" s="8">
        <v>194857</v>
      </c>
      <c r="D3188" s="8" t="s">
        <v>1518</v>
      </c>
      <c r="E3188" s="8" t="s">
        <v>1667</v>
      </c>
      <c r="F3188" s="8" t="s">
        <v>1668</v>
      </c>
      <c r="G3188" s="8" t="s">
        <v>72</v>
      </c>
      <c r="H3188" s="8">
        <v>0.12</v>
      </c>
      <c r="I3188" s="8">
        <v>130000</v>
      </c>
      <c r="J3188" s="8" t="str">
        <f t="shared" si="98"/>
        <v>Fresh 1L_0.12</v>
      </c>
      <c r="K3188" s="8" t="str">
        <f t="shared" si="99"/>
        <v>Fresh 1L_0.12_194857_C00505698</v>
      </c>
    </row>
    <row r="3189" spans="3:11" x14ac:dyDescent="0.2">
      <c r="C3189" s="8">
        <v>194857</v>
      </c>
      <c r="D3189" s="8" t="s">
        <v>1518</v>
      </c>
      <c r="E3189" s="8" t="s">
        <v>1667</v>
      </c>
      <c r="F3189" s="8" t="s">
        <v>1668</v>
      </c>
      <c r="G3189" s="8" t="s">
        <v>64</v>
      </c>
      <c r="H3189" s="8">
        <v>0.12</v>
      </c>
      <c r="I3189" s="8">
        <v>50000</v>
      </c>
      <c r="J3189" s="8" t="str">
        <f t="shared" si="98"/>
        <v>Hoan Hao 1L_0.12</v>
      </c>
      <c r="K3189" s="8" t="str">
        <f t="shared" si="99"/>
        <v>Hoan Hao 1L_0.12_194857_C00505698</v>
      </c>
    </row>
    <row r="3190" spans="3:11" x14ac:dyDescent="0.2">
      <c r="C3190" s="8">
        <v>194857</v>
      </c>
      <c r="D3190" s="8" t="s">
        <v>1518</v>
      </c>
      <c r="E3190" s="8" t="s">
        <v>1669</v>
      </c>
      <c r="F3190" s="8" t="s">
        <v>1670</v>
      </c>
      <c r="G3190" s="8" t="s">
        <v>62</v>
      </c>
      <c r="H3190" s="8">
        <v>0.15</v>
      </c>
      <c r="I3190" s="8">
        <v>50000</v>
      </c>
      <c r="J3190" s="8" t="str">
        <f t="shared" si="98"/>
        <v>Cup yogurt_0.15</v>
      </c>
      <c r="K3190" s="8" t="str">
        <f t="shared" si="99"/>
        <v>Cup yogurt_0.15_194857_C00505724</v>
      </c>
    </row>
    <row r="3191" spans="3:11" x14ac:dyDescent="0.2">
      <c r="C3191" s="8">
        <v>194857</v>
      </c>
      <c r="D3191" s="8" t="s">
        <v>1518</v>
      </c>
      <c r="E3191" s="8" t="s">
        <v>1669</v>
      </c>
      <c r="F3191" s="8" t="s">
        <v>1670</v>
      </c>
      <c r="G3191" s="8" t="s">
        <v>24</v>
      </c>
      <c r="H3191" s="8">
        <v>0.1</v>
      </c>
      <c r="I3191" s="8">
        <v>50000</v>
      </c>
      <c r="J3191" s="8" t="str">
        <f t="shared" si="98"/>
        <v>Fino_0.1</v>
      </c>
      <c r="K3191" s="8" t="str">
        <f t="shared" si="99"/>
        <v>Fino_0.1_194857_C00505724</v>
      </c>
    </row>
    <row r="3192" spans="3:11" x14ac:dyDescent="0.2">
      <c r="C3192" s="8">
        <v>194857</v>
      </c>
      <c r="D3192" s="8" t="s">
        <v>1518</v>
      </c>
      <c r="E3192" s="8" t="s">
        <v>1669</v>
      </c>
      <c r="F3192" s="8" t="s">
        <v>1670</v>
      </c>
      <c r="G3192" s="8" t="s">
        <v>64</v>
      </c>
      <c r="H3192" s="8">
        <v>0.12</v>
      </c>
      <c r="I3192" s="8">
        <v>330000</v>
      </c>
      <c r="J3192" s="8" t="str">
        <f t="shared" si="98"/>
        <v>Hoan Hao 1L_0.12</v>
      </c>
      <c r="K3192" s="8" t="str">
        <f t="shared" si="99"/>
        <v>Hoan Hao 1L_0.12_194857_C00505724</v>
      </c>
    </row>
    <row r="3193" spans="3:11" x14ac:dyDescent="0.2">
      <c r="C3193" s="8">
        <v>194857</v>
      </c>
      <c r="D3193" s="8" t="s">
        <v>1518</v>
      </c>
      <c r="E3193" s="8" t="s">
        <v>1671</v>
      </c>
      <c r="F3193" s="8" t="s">
        <v>1672</v>
      </c>
      <c r="G3193" s="8" t="s">
        <v>62</v>
      </c>
      <c r="H3193" s="8">
        <v>0.15</v>
      </c>
      <c r="I3193" s="8">
        <v>130000</v>
      </c>
      <c r="J3193" s="8" t="str">
        <f t="shared" si="98"/>
        <v>Cup yogurt_0.15</v>
      </c>
      <c r="K3193" s="8" t="str">
        <f t="shared" si="99"/>
        <v>Cup yogurt_0.15_194857_C00505727</v>
      </c>
    </row>
    <row r="3194" spans="3:11" x14ac:dyDescent="0.2">
      <c r="C3194" s="8">
        <v>194857</v>
      </c>
      <c r="D3194" s="8" t="s">
        <v>1518</v>
      </c>
      <c r="E3194" s="8" t="s">
        <v>1671</v>
      </c>
      <c r="F3194" s="8" t="s">
        <v>1672</v>
      </c>
      <c r="G3194" s="8" t="s">
        <v>72</v>
      </c>
      <c r="H3194" s="8">
        <v>0.12</v>
      </c>
      <c r="I3194" s="8">
        <v>70000</v>
      </c>
      <c r="J3194" s="8" t="str">
        <f t="shared" si="98"/>
        <v>Fresh 1L_0.12</v>
      </c>
      <c r="K3194" s="8" t="str">
        <f t="shared" si="99"/>
        <v>Fresh 1L_0.12_194857_C00505727</v>
      </c>
    </row>
    <row r="3195" spans="3:11" x14ac:dyDescent="0.2">
      <c r="C3195" s="8">
        <v>194857</v>
      </c>
      <c r="D3195" s="8" t="s">
        <v>1518</v>
      </c>
      <c r="E3195" s="8" t="s">
        <v>1671</v>
      </c>
      <c r="F3195" s="8" t="s">
        <v>1672</v>
      </c>
      <c r="G3195" s="8" t="s">
        <v>64</v>
      </c>
      <c r="H3195" s="8">
        <v>0.12</v>
      </c>
      <c r="I3195" s="8">
        <v>530000</v>
      </c>
      <c r="J3195" s="8" t="str">
        <f t="shared" si="98"/>
        <v>Hoan Hao 1L_0.12</v>
      </c>
      <c r="K3195" s="8" t="str">
        <f t="shared" si="99"/>
        <v>Hoan Hao 1L_0.12_194857_C00505727</v>
      </c>
    </row>
    <row r="3196" spans="3:11" x14ac:dyDescent="0.2">
      <c r="C3196" s="8">
        <v>194857</v>
      </c>
      <c r="D3196" s="8" t="s">
        <v>1518</v>
      </c>
      <c r="E3196" s="8" t="s">
        <v>1673</v>
      </c>
      <c r="F3196" s="8" t="s">
        <v>1674</v>
      </c>
      <c r="G3196" s="8" t="s">
        <v>24</v>
      </c>
      <c r="H3196" s="8">
        <v>0.1</v>
      </c>
      <c r="I3196" s="8">
        <v>70000</v>
      </c>
      <c r="J3196" s="8" t="str">
        <f t="shared" si="98"/>
        <v>Fino_0.1</v>
      </c>
      <c r="K3196" s="8" t="str">
        <f t="shared" si="99"/>
        <v>Fino_0.1_194857_C00507539</v>
      </c>
    </row>
    <row r="3197" spans="3:11" x14ac:dyDescent="0.2">
      <c r="C3197" s="8">
        <v>194857</v>
      </c>
      <c r="D3197" s="8" t="s">
        <v>1518</v>
      </c>
      <c r="E3197" s="8" t="s">
        <v>1673</v>
      </c>
      <c r="F3197" s="8" t="s">
        <v>1674</v>
      </c>
      <c r="G3197" s="8" t="s">
        <v>64</v>
      </c>
      <c r="H3197" s="8">
        <v>0.12</v>
      </c>
      <c r="I3197" s="8">
        <v>50000</v>
      </c>
      <c r="J3197" s="8" t="str">
        <f t="shared" si="98"/>
        <v>Hoan Hao 1L_0.12</v>
      </c>
      <c r="K3197" s="8" t="str">
        <f t="shared" si="99"/>
        <v>Hoan Hao 1L_0.12_194857_C00507539</v>
      </c>
    </row>
    <row r="3198" spans="3:11" x14ac:dyDescent="0.2">
      <c r="C3198" s="8">
        <v>194857</v>
      </c>
      <c r="D3198" s="8" t="s">
        <v>1518</v>
      </c>
      <c r="E3198" s="8" t="s">
        <v>1675</v>
      </c>
      <c r="F3198" s="8" t="s">
        <v>1676</v>
      </c>
      <c r="G3198" s="8" t="s">
        <v>24</v>
      </c>
      <c r="H3198" s="8">
        <v>0.12</v>
      </c>
      <c r="I3198" s="8">
        <v>1870000</v>
      </c>
      <c r="J3198" s="8" t="str">
        <f t="shared" si="98"/>
        <v>Fino_0.12</v>
      </c>
      <c r="K3198" s="8" t="str">
        <f t="shared" si="99"/>
        <v>Fino_0.12_194857_C00508103</v>
      </c>
    </row>
    <row r="3199" spans="3:11" x14ac:dyDescent="0.2">
      <c r="C3199" s="8">
        <v>194857</v>
      </c>
      <c r="D3199" s="8" t="s">
        <v>1518</v>
      </c>
      <c r="E3199" s="8" t="s">
        <v>1677</v>
      </c>
      <c r="F3199" s="8" t="s">
        <v>1678</v>
      </c>
      <c r="G3199" s="8" t="s">
        <v>24</v>
      </c>
      <c r="H3199" s="8">
        <v>0.12</v>
      </c>
      <c r="I3199" s="8">
        <v>600000</v>
      </c>
      <c r="J3199" s="8" t="str">
        <f t="shared" si="98"/>
        <v>Fino_0.12</v>
      </c>
      <c r="K3199" s="8" t="str">
        <f t="shared" si="99"/>
        <v>Fino_0.12_194857_C00508104</v>
      </c>
    </row>
    <row r="3200" spans="3:11" x14ac:dyDescent="0.2">
      <c r="C3200" s="8">
        <v>194857</v>
      </c>
      <c r="D3200" s="8" t="s">
        <v>1518</v>
      </c>
      <c r="E3200" s="8" t="s">
        <v>1679</v>
      </c>
      <c r="F3200" s="8" t="s">
        <v>1680</v>
      </c>
      <c r="G3200" s="8" t="s">
        <v>81</v>
      </c>
      <c r="H3200" s="8">
        <v>0.08</v>
      </c>
      <c r="I3200" s="8">
        <v>400000</v>
      </c>
      <c r="J3200" s="8" t="str">
        <f t="shared" si="98"/>
        <v>DL Gold_0.08</v>
      </c>
      <c r="K3200" s="8" t="str">
        <f t="shared" si="99"/>
        <v>DL Gold_0.08_194857_C00510123</v>
      </c>
    </row>
    <row r="3201" spans="3:11" x14ac:dyDescent="0.2">
      <c r="C3201" s="8">
        <v>194857</v>
      </c>
      <c r="D3201" s="8" t="s">
        <v>1518</v>
      </c>
      <c r="E3201" s="8" t="s">
        <v>1679</v>
      </c>
      <c r="F3201" s="8" t="s">
        <v>1680</v>
      </c>
      <c r="G3201" s="8" t="s">
        <v>24</v>
      </c>
      <c r="H3201" s="8">
        <v>0.1</v>
      </c>
      <c r="I3201" s="8">
        <v>70000</v>
      </c>
      <c r="J3201" s="8" t="str">
        <f t="shared" si="98"/>
        <v>Fino_0.1</v>
      </c>
      <c r="K3201" s="8" t="str">
        <f t="shared" si="99"/>
        <v>Fino_0.1_194857_C00510123</v>
      </c>
    </row>
    <row r="3202" spans="3:11" x14ac:dyDescent="0.2">
      <c r="C3202" s="8">
        <v>194857</v>
      </c>
      <c r="D3202" s="8" t="s">
        <v>1518</v>
      </c>
      <c r="E3202" s="8" t="s">
        <v>1681</v>
      </c>
      <c r="F3202" s="8" t="s">
        <v>1682</v>
      </c>
      <c r="G3202" s="8" t="s">
        <v>72</v>
      </c>
      <c r="H3202" s="8">
        <v>0.12</v>
      </c>
      <c r="I3202" s="8">
        <v>50000</v>
      </c>
      <c r="J3202" s="8" t="str">
        <f t="shared" ref="J3202:J3265" si="100">G3202&amp;"_"&amp;H3202</f>
        <v>Fresh 1L_0.12</v>
      </c>
      <c r="K3202" s="8" t="str">
        <f t="shared" si="99"/>
        <v>Fresh 1L_0.12_194857_C00510289</v>
      </c>
    </row>
    <row r="3203" spans="3:11" x14ac:dyDescent="0.2">
      <c r="C3203" s="8">
        <v>194857</v>
      </c>
      <c r="D3203" s="8" t="s">
        <v>1518</v>
      </c>
      <c r="E3203" s="8" t="s">
        <v>1681</v>
      </c>
      <c r="F3203" s="8" t="s">
        <v>1682</v>
      </c>
      <c r="G3203" s="8" t="s">
        <v>64</v>
      </c>
      <c r="H3203" s="8">
        <v>0.12</v>
      </c>
      <c r="I3203" s="8">
        <v>50000</v>
      </c>
      <c r="J3203" s="8" t="str">
        <f t="shared" si="100"/>
        <v>Hoan Hao 1L_0.12</v>
      </c>
      <c r="K3203" s="8" t="str">
        <f t="shared" ref="K3203:K3266" si="101">G3203&amp;"_"&amp;H3203&amp;"_"&amp;C3203&amp;"_"&amp;E3203</f>
        <v>Hoan Hao 1L_0.12_194857_C00510289</v>
      </c>
    </row>
    <row r="3204" spans="3:11" x14ac:dyDescent="0.2">
      <c r="C3204" s="8">
        <v>194857</v>
      </c>
      <c r="D3204" s="8" t="s">
        <v>1518</v>
      </c>
      <c r="E3204" s="8" t="s">
        <v>1683</v>
      </c>
      <c r="F3204" s="8" t="s">
        <v>1684</v>
      </c>
      <c r="G3204" s="8" t="s">
        <v>62</v>
      </c>
      <c r="H3204" s="8">
        <v>0.15</v>
      </c>
      <c r="I3204" s="8">
        <v>50000</v>
      </c>
      <c r="J3204" s="8" t="str">
        <f t="shared" si="100"/>
        <v>Cup yogurt_0.15</v>
      </c>
      <c r="K3204" s="8" t="str">
        <f t="shared" si="101"/>
        <v>Cup yogurt_0.15_194857_C00511148</v>
      </c>
    </row>
    <row r="3205" spans="3:11" x14ac:dyDescent="0.2">
      <c r="C3205" s="8">
        <v>194857</v>
      </c>
      <c r="D3205" s="8" t="s">
        <v>1518</v>
      </c>
      <c r="E3205" s="8" t="s">
        <v>1683</v>
      </c>
      <c r="F3205" s="8" t="s">
        <v>1684</v>
      </c>
      <c r="G3205" s="8" t="s">
        <v>72</v>
      </c>
      <c r="H3205" s="8">
        <v>0.12</v>
      </c>
      <c r="I3205" s="8">
        <v>50000</v>
      </c>
      <c r="J3205" s="8" t="str">
        <f t="shared" si="100"/>
        <v>Fresh 1L_0.12</v>
      </c>
      <c r="K3205" s="8" t="str">
        <f t="shared" si="101"/>
        <v>Fresh 1L_0.12_194857_C00511148</v>
      </c>
    </row>
    <row r="3206" spans="3:11" x14ac:dyDescent="0.2">
      <c r="C3206" s="8">
        <v>194857</v>
      </c>
      <c r="D3206" s="8" t="s">
        <v>1518</v>
      </c>
      <c r="E3206" s="8" t="s">
        <v>1683</v>
      </c>
      <c r="F3206" s="8" t="s">
        <v>1684</v>
      </c>
      <c r="G3206" s="8" t="s">
        <v>64</v>
      </c>
      <c r="H3206" s="8">
        <v>0.12</v>
      </c>
      <c r="I3206" s="8">
        <v>130000</v>
      </c>
      <c r="J3206" s="8" t="str">
        <f t="shared" si="100"/>
        <v>Hoan Hao 1L_0.12</v>
      </c>
      <c r="K3206" s="8" t="str">
        <f t="shared" si="101"/>
        <v>Hoan Hao 1L_0.12_194857_C00511148</v>
      </c>
    </row>
    <row r="3207" spans="3:11" x14ac:dyDescent="0.2">
      <c r="C3207" s="8">
        <v>194857</v>
      </c>
      <c r="D3207" s="8" t="s">
        <v>1518</v>
      </c>
      <c r="E3207" s="8" t="s">
        <v>1685</v>
      </c>
      <c r="F3207" s="8" t="s">
        <v>1686</v>
      </c>
      <c r="G3207" s="8" t="s">
        <v>62</v>
      </c>
      <c r="H3207" s="8">
        <v>0.15</v>
      </c>
      <c r="I3207" s="8">
        <v>50000</v>
      </c>
      <c r="J3207" s="8" t="str">
        <f t="shared" si="100"/>
        <v>Cup yogurt_0.15</v>
      </c>
      <c r="K3207" s="8" t="str">
        <f t="shared" si="101"/>
        <v>Cup yogurt_0.15_194857_C00511277</v>
      </c>
    </row>
    <row r="3208" spans="3:11" x14ac:dyDescent="0.2">
      <c r="C3208" s="8">
        <v>194857</v>
      </c>
      <c r="D3208" s="8" t="s">
        <v>1518</v>
      </c>
      <c r="E3208" s="8" t="s">
        <v>1685</v>
      </c>
      <c r="F3208" s="8" t="s">
        <v>1686</v>
      </c>
      <c r="G3208" s="8" t="s">
        <v>64</v>
      </c>
      <c r="H3208" s="8">
        <v>0.12</v>
      </c>
      <c r="I3208" s="8">
        <v>200000</v>
      </c>
      <c r="J3208" s="8" t="str">
        <f t="shared" si="100"/>
        <v>Hoan Hao 1L_0.12</v>
      </c>
      <c r="K3208" s="8" t="str">
        <f t="shared" si="101"/>
        <v>Hoan Hao 1L_0.12_194857_C00511277</v>
      </c>
    </row>
    <row r="3209" spans="3:11" x14ac:dyDescent="0.2">
      <c r="C3209" s="8">
        <v>194857</v>
      </c>
      <c r="D3209" s="8" t="s">
        <v>1518</v>
      </c>
      <c r="E3209" s="8" t="s">
        <v>1687</v>
      </c>
      <c r="F3209" s="8" t="s">
        <v>1688</v>
      </c>
      <c r="G3209" s="8" t="s">
        <v>62</v>
      </c>
      <c r="H3209" s="8">
        <v>0.15</v>
      </c>
      <c r="I3209" s="8">
        <v>200000</v>
      </c>
      <c r="J3209" s="8" t="str">
        <f t="shared" si="100"/>
        <v>Cup yogurt_0.15</v>
      </c>
      <c r="K3209" s="8" t="str">
        <f t="shared" si="101"/>
        <v>Cup yogurt_0.15_194857_C00511783</v>
      </c>
    </row>
    <row r="3210" spans="3:11" x14ac:dyDescent="0.2">
      <c r="C3210" s="8">
        <v>194857</v>
      </c>
      <c r="D3210" s="8" t="s">
        <v>1518</v>
      </c>
      <c r="E3210" s="8" t="s">
        <v>1687</v>
      </c>
      <c r="F3210" s="8" t="s">
        <v>1688</v>
      </c>
      <c r="G3210" s="8" t="s">
        <v>72</v>
      </c>
      <c r="H3210" s="8">
        <v>0.12</v>
      </c>
      <c r="I3210" s="8">
        <v>50000</v>
      </c>
      <c r="J3210" s="8" t="str">
        <f t="shared" si="100"/>
        <v>Fresh 1L_0.12</v>
      </c>
      <c r="K3210" s="8" t="str">
        <f t="shared" si="101"/>
        <v>Fresh 1L_0.12_194857_C00511783</v>
      </c>
    </row>
    <row r="3211" spans="3:11" x14ac:dyDescent="0.2">
      <c r="C3211" s="8">
        <v>194857</v>
      </c>
      <c r="D3211" s="8" t="s">
        <v>1518</v>
      </c>
      <c r="E3211" s="8" t="s">
        <v>1687</v>
      </c>
      <c r="F3211" s="8" t="s">
        <v>1688</v>
      </c>
      <c r="G3211" s="8" t="s">
        <v>64</v>
      </c>
      <c r="H3211" s="8">
        <v>0.12</v>
      </c>
      <c r="I3211" s="8">
        <v>400000</v>
      </c>
      <c r="J3211" s="8" t="str">
        <f t="shared" si="100"/>
        <v>Hoan Hao 1L_0.12</v>
      </c>
      <c r="K3211" s="8" t="str">
        <f t="shared" si="101"/>
        <v>Hoan Hao 1L_0.12_194857_C00511783</v>
      </c>
    </row>
    <row r="3212" spans="3:11" x14ac:dyDescent="0.2">
      <c r="C3212" s="8">
        <v>194857</v>
      </c>
      <c r="D3212" s="8" t="s">
        <v>1518</v>
      </c>
      <c r="E3212" s="8" t="s">
        <v>1689</v>
      </c>
      <c r="F3212" s="8" t="s">
        <v>1690</v>
      </c>
      <c r="G3212" s="8" t="s">
        <v>81</v>
      </c>
      <c r="H3212" s="8">
        <v>0.09</v>
      </c>
      <c r="I3212" s="8">
        <v>50000</v>
      </c>
      <c r="J3212" s="8" t="str">
        <f t="shared" si="100"/>
        <v>DL Gold_0.09</v>
      </c>
      <c r="K3212" s="8" t="str">
        <f t="shared" si="101"/>
        <v>DL Gold_0.09_194857_C00513745</v>
      </c>
    </row>
    <row r="3213" spans="3:11" x14ac:dyDescent="0.2">
      <c r="C3213" s="8">
        <v>194857</v>
      </c>
      <c r="D3213" s="8" t="s">
        <v>1518</v>
      </c>
      <c r="E3213" s="8" t="s">
        <v>1691</v>
      </c>
      <c r="F3213" s="8" t="s">
        <v>1692</v>
      </c>
      <c r="G3213" s="8" t="s">
        <v>62</v>
      </c>
      <c r="H3213" s="8">
        <v>0.1</v>
      </c>
      <c r="I3213" s="8">
        <v>50000</v>
      </c>
      <c r="J3213" s="8" t="str">
        <f t="shared" si="100"/>
        <v>Cup yogurt_0.1</v>
      </c>
      <c r="K3213" s="8" t="str">
        <f t="shared" si="101"/>
        <v>Cup yogurt_0.1_194857_C00518858</v>
      </c>
    </row>
    <row r="3214" spans="3:11" x14ac:dyDescent="0.2">
      <c r="C3214" s="8">
        <v>194857</v>
      </c>
      <c r="D3214" s="8" t="s">
        <v>1518</v>
      </c>
      <c r="E3214" s="8" t="s">
        <v>1691</v>
      </c>
      <c r="F3214" s="8" t="s">
        <v>1692</v>
      </c>
      <c r="G3214" s="8" t="s">
        <v>63</v>
      </c>
      <c r="H3214" s="8">
        <v>0.08</v>
      </c>
      <c r="I3214" s="8">
        <v>50000</v>
      </c>
      <c r="J3214" s="8" t="str">
        <f t="shared" si="100"/>
        <v>DL Organic_0.08</v>
      </c>
      <c r="K3214" s="8" t="str">
        <f t="shared" si="101"/>
        <v>DL Organic_0.08_194857_C00518858</v>
      </c>
    </row>
    <row r="3215" spans="3:11" x14ac:dyDescent="0.2">
      <c r="C3215" s="8">
        <v>194857</v>
      </c>
      <c r="D3215" s="8" t="s">
        <v>1518</v>
      </c>
      <c r="E3215" s="8" t="s">
        <v>1691</v>
      </c>
      <c r="F3215" s="8" t="s">
        <v>1692</v>
      </c>
      <c r="G3215" s="8" t="s">
        <v>25</v>
      </c>
      <c r="H3215" s="8">
        <v>0.13</v>
      </c>
      <c r="I3215" s="8">
        <v>50000</v>
      </c>
      <c r="J3215" s="8" t="str">
        <f t="shared" si="100"/>
        <v>Fresh 110/ 180_0.13</v>
      </c>
      <c r="K3215" s="8" t="str">
        <f t="shared" si="101"/>
        <v>Fresh 110/ 180_0.13_194857_C00518858</v>
      </c>
    </row>
    <row r="3216" spans="3:11" x14ac:dyDescent="0.2">
      <c r="C3216" s="8">
        <v>194857</v>
      </c>
      <c r="D3216" s="8" t="s">
        <v>1518</v>
      </c>
      <c r="E3216" s="8" t="s">
        <v>1691</v>
      </c>
      <c r="F3216" s="8" t="s">
        <v>1692</v>
      </c>
      <c r="G3216" s="8" t="s">
        <v>45</v>
      </c>
      <c r="H3216" s="8">
        <v>0.08</v>
      </c>
      <c r="I3216" s="8">
        <v>70000</v>
      </c>
      <c r="J3216" s="8" t="str">
        <f t="shared" si="100"/>
        <v>Fristi LAD_0.08</v>
      </c>
      <c r="K3216" s="8" t="str">
        <f t="shared" si="101"/>
        <v>Fristi LAD_0.08_194857_C00518858</v>
      </c>
    </row>
    <row r="3217" spans="3:11" x14ac:dyDescent="0.2">
      <c r="C3217" s="8">
        <v>194857</v>
      </c>
      <c r="D3217" s="8" t="s">
        <v>1518</v>
      </c>
      <c r="E3217" s="8" t="s">
        <v>1691</v>
      </c>
      <c r="F3217" s="8" t="s">
        <v>1692</v>
      </c>
      <c r="G3217" s="8" t="s">
        <v>64</v>
      </c>
      <c r="H3217" s="8">
        <v>0.08</v>
      </c>
      <c r="I3217" s="8">
        <v>50000</v>
      </c>
      <c r="J3217" s="8" t="str">
        <f t="shared" si="100"/>
        <v>Hoan Hao 1L_0.08</v>
      </c>
      <c r="K3217" s="8" t="str">
        <f t="shared" si="101"/>
        <v>Hoan Hao 1L_0.08_194857_C00518858</v>
      </c>
    </row>
    <row r="3218" spans="3:11" x14ac:dyDescent="0.2">
      <c r="C3218" s="8">
        <v>194857</v>
      </c>
      <c r="D3218" s="8" t="s">
        <v>1518</v>
      </c>
      <c r="E3218" s="8" t="s">
        <v>1691</v>
      </c>
      <c r="F3218" s="8" t="s">
        <v>1692</v>
      </c>
      <c r="G3218" s="8" t="s">
        <v>65</v>
      </c>
      <c r="H3218" s="8">
        <v>0.06</v>
      </c>
      <c r="I3218" s="8">
        <v>50000</v>
      </c>
      <c r="J3218" s="8" t="str">
        <f t="shared" si="100"/>
        <v>Hoan Hao Tin_0.06</v>
      </c>
      <c r="K3218" s="8" t="str">
        <f t="shared" si="101"/>
        <v>Hoan Hao Tin_0.06_194857_C00518858</v>
      </c>
    </row>
    <row r="3219" spans="3:11" x14ac:dyDescent="0.2">
      <c r="C3219" s="8">
        <v>194857</v>
      </c>
      <c r="D3219" s="8" t="s">
        <v>1518</v>
      </c>
      <c r="E3219" s="8" t="s">
        <v>1693</v>
      </c>
      <c r="F3219" s="8" t="s">
        <v>1694</v>
      </c>
      <c r="G3219" s="8" t="s">
        <v>62</v>
      </c>
      <c r="H3219" s="8">
        <v>0.1</v>
      </c>
      <c r="I3219" s="8">
        <v>50000</v>
      </c>
      <c r="J3219" s="8" t="str">
        <f t="shared" si="100"/>
        <v>Cup yogurt_0.1</v>
      </c>
      <c r="K3219" s="8" t="str">
        <f t="shared" si="101"/>
        <v>Cup yogurt_0.1_194857_C00518859</v>
      </c>
    </row>
    <row r="3220" spans="3:11" x14ac:dyDescent="0.2">
      <c r="C3220" s="8">
        <v>194857</v>
      </c>
      <c r="D3220" s="8" t="s">
        <v>1518</v>
      </c>
      <c r="E3220" s="8" t="s">
        <v>1693</v>
      </c>
      <c r="F3220" s="8" t="s">
        <v>1694</v>
      </c>
      <c r="G3220" s="8" t="s">
        <v>63</v>
      </c>
      <c r="H3220" s="8">
        <v>0.08</v>
      </c>
      <c r="I3220" s="8">
        <v>50000</v>
      </c>
      <c r="J3220" s="8" t="str">
        <f t="shared" si="100"/>
        <v>DL Organic_0.08</v>
      </c>
      <c r="K3220" s="8" t="str">
        <f t="shared" si="101"/>
        <v>DL Organic_0.08_194857_C00518859</v>
      </c>
    </row>
    <row r="3221" spans="3:11" x14ac:dyDescent="0.2">
      <c r="C3221" s="8">
        <v>194857</v>
      </c>
      <c r="D3221" s="8" t="s">
        <v>1518</v>
      </c>
      <c r="E3221" s="8" t="s">
        <v>1693</v>
      </c>
      <c r="F3221" s="8" t="s">
        <v>1694</v>
      </c>
      <c r="G3221" s="8" t="s">
        <v>25</v>
      </c>
      <c r="H3221" s="8">
        <v>0.13</v>
      </c>
      <c r="I3221" s="8">
        <v>70000</v>
      </c>
      <c r="J3221" s="8" t="str">
        <f t="shared" si="100"/>
        <v>Fresh 110/ 180_0.13</v>
      </c>
      <c r="K3221" s="8" t="str">
        <f t="shared" si="101"/>
        <v>Fresh 110/ 180_0.13_194857_C00518859</v>
      </c>
    </row>
    <row r="3222" spans="3:11" x14ac:dyDescent="0.2">
      <c r="C3222" s="8">
        <v>194857</v>
      </c>
      <c r="D3222" s="8" t="s">
        <v>1518</v>
      </c>
      <c r="E3222" s="8" t="s">
        <v>1693</v>
      </c>
      <c r="F3222" s="8" t="s">
        <v>1694</v>
      </c>
      <c r="G3222" s="8" t="s">
        <v>45</v>
      </c>
      <c r="H3222" s="8">
        <v>0.08</v>
      </c>
      <c r="I3222" s="8">
        <v>70000</v>
      </c>
      <c r="J3222" s="8" t="str">
        <f t="shared" si="100"/>
        <v>Fristi LAD_0.08</v>
      </c>
      <c r="K3222" s="8" t="str">
        <f t="shared" si="101"/>
        <v>Fristi LAD_0.08_194857_C00518859</v>
      </c>
    </row>
    <row r="3223" spans="3:11" x14ac:dyDescent="0.2">
      <c r="C3223" s="8">
        <v>194857</v>
      </c>
      <c r="D3223" s="8" t="s">
        <v>1518</v>
      </c>
      <c r="E3223" s="8" t="s">
        <v>1693</v>
      </c>
      <c r="F3223" s="8" t="s">
        <v>1694</v>
      </c>
      <c r="G3223" s="8" t="s">
        <v>64</v>
      </c>
      <c r="H3223" s="8">
        <v>0.08</v>
      </c>
      <c r="I3223" s="8">
        <v>50000</v>
      </c>
      <c r="J3223" s="8" t="str">
        <f t="shared" si="100"/>
        <v>Hoan Hao 1L_0.08</v>
      </c>
      <c r="K3223" s="8" t="str">
        <f t="shared" si="101"/>
        <v>Hoan Hao 1L_0.08_194857_C00518859</v>
      </c>
    </row>
    <row r="3224" spans="3:11" x14ac:dyDescent="0.2">
      <c r="C3224" s="8">
        <v>194857</v>
      </c>
      <c r="D3224" s="8" t="s">
        <v>1518</v>
      </c>
      <c r="E3224" s="8" t="s">
        <v>1693</v>
      </c>
      <c r="F3224" s="8" t="s">
        <v>1694</v>
      </c>
      <c r="G3224" s="8" t="s">
        <v>65</v>
      </c>
      <c r="H3224" s="8">
        <v>0.06</v>
      </c>
      <c r="I3224" s="8">
        <v>50000</v>
      </c>
      <c r="J3224" s="8" t="str">
        <f t="shared" si="100"/>
        <v>Hoan Hao Tin_0.06</v>
      </c>
      <c r="K3224" s="8" t="str">
        <f t="shared" si="101"/>
        <v>Hoan Hao Tin_0.06_194857_C00518859</v>
      </c>
    </row>
    <row r="3225" spans="3:11" x14ac:dyDescent="0.2">
      <c r="C3225" s="8">
        <v>194857</v>
      </c>
      <c r="D3225" s="8" t="s">
        <v>1518</v>
      </c>
      <c r="E3225" s="8" t="s">
        <v>1695</v>
      </c>
      <c r="F3225" s="8" t="s">
        <v>1696</v>
      </c>
      <c r="G3225" s="8" t="s">
        <v>81</v>
      </c>
      <c r="H3225" s="8">
        <v>0.09</v>
      </c>
      <c r="I3225" s="8">
        <v>50000</v>
      </c>
      <c r="J3225" s="8" t="str">
        <f t="shared" si="100"/>
        <v>DL Gold_0.09</v>
      </c>
      <c r="K3225" s="8" t="str">
        <f t="shared" si="101"/>
        <v>DL Gold_0.09_194857_C00524160</v>
      </c>
    </row>
    <row r="3226" spans="3:11" x14ac:dyDescent="0.2">
      <c r="C3226" s="8">
        <v>194857</v>
      </c>
      <c r="D3226" s="8" t="s">
        <v>1518</v>
      </c>
      <c r="E3226" s="8" t="s">
        <v>1697</v>
      </c>
      <c r="F3226" s="8" t="s">
        <v>1698</v>
      </c>
      <c r="G3226" s="8" t="s">
        <v>24</v>
      </c>
      <c r="H3226" s="8">
        <v>0.12</v>
      </c>
      <c r="I3226" s="8">
        <v>530000</v>
      </c>
      <c r="J3226" s="8" t="str">
        <f t="shared" si="100"/>
        <v>Fino_0.12</v>
      </c>
      <c r="K3226" s="8" t="str">
        <f t="shared" si="101"/>
        <v>Fino_0.12_194857_C00525081</v>
      </c>
    </row>
    <row r="3227" spans="3:11" x14ac:dyDescent="0.2">
      <c r="C3227" s="8">
        <v>194857</v>
      </c>
      <c r="D3227" s="8" t="s">
        <v>1518</v>
      </c>
      <c r="E3227" s="8" t="s">
        <v>1699</v>
      </c>
      <c r="F3227" s="8" t="s">
        <v>1700</v>
      </c>
      <c r="G3227" s="8" t="s">
        <v>62</v>
      </c>
      <c r="H3227" s="8">
        <v>0.15</v>
      </c>
      <c r="I3227" s="8">
        <v>50000</v>
      </c>
      <c r="J3227" s="8" t="str">
        <f t="shared" si="100"/>
        <v>Cup yogurt_0.15</v>
      </c>
      <c r="K3227" s="8" t="str">
        <f t="shared" si="101"/>
        <v>Cup yogurt_0.15_194857_C00526633</v>
      </c>
    </row>
    <row r="3228" spans="3:11" x14ac:dyDescent="0.2">
      <c r="C3228" s="8">
        <v>194857</v>
      </c>
      <c r="D3228" s="8" t="s">
        <v>1518</v>
      </c>
      <c r="E3228" s="8" t="s">
        <v>1699</v>
      </c>
      <c r="F3228" s="8" t="s">
        <v>1700</v>
      </c>
      <c r="G3228" s="8" t="s">
        <v>24</v>
      </c>
      <c r="H3228" s="8">
        <v>0.12</v>
      </c>
      <c r="I3228" s="8">
        <v>130000</v>
      </c>
      <c r="J3228" s="8" t="str">
        <f t="shared" si="100"/>
        <v>Fino_0.12</v>
      </c>
      <c r="K3228" s="8" t="str">
        <f t="shared" si="101"/>
        <v>Fino_0.12_194857_C00526633</v>
      </c>
    </row>
    <row r="3229" spans="3:11" x14ac:dyDescent="0.2">
      <c r="C3229" s="8">
        <v>194857</v>
      </c>
      <c r="D3229" s="8" t="s">
        <v>1518</v>
      </c>
      <c r="E3229" s="8" t="s">
        <v>1699</v>
      </c>
      <c r="F3229" s="8" t="s">
        <v>1700</v>
      </c>
      <c r="G3229" s="8" t="s">
        <v>25</v>
      </c>
      <c r="H3229" s="8">
        <v>0.1</v>
      </c>
      <c r="I3229" s="8">
        <v>50000</v>
      </c>
      <c r="J3229" s="8" t="str">
        <f t="shared" si="100"/>
        <v>Fresh 110/ 180_0.1</v>
      </c>
      <c r="K3229" s="8" t="str">
        <f t="shared" si="101"/>
        <v>Fresh 110/ 180_0.1_194857_C00526633</v>
      </c>
    </row>
    <row r="3230" spans="3:11" x14ac:dyDescent="0.2">
      <c r="C3230" s="8">
        <v>194857</v>
      </c>
      <c r="D3230" s="8" t="s">
        <v>1518</v>
      </c>
      <c r="E3230" s="8" t="s">
        <v>1699</v>
      </c>
      <c r="F3230" s="8" t="s">
        <v>1700</v>
      </c>
      <c r="G3230" s="8" t="s">
        <v>64</v>
      </c>
      <c r="H3230" s="8">
        <v>0.1</v>
      </c>
      <c r="I3230" s="8">
        <v>50000</v>
      </c>
      <c r="J3230" s="8" t="str">
        <f t="shared" si="100"/>
        <v>Hoan Hao 1L_0.1</v>
      </c>
      <c r="K3230" s="8" t="str">
        <f t="shared" si="101"/>
        <v>Hoan Hao 1L_0.1_194857_C00526633</v>
      </c>
    </row>
    <row r="3231" spans="3:11" x14ac:dyDescent="0.2">
      <c r="C3231" s="8">
        <v>337320</v>
      </c>
      <c r="D3231" s="8" t="s">
        <v>1701</v>
      </c>
      <c r="E3231" s="8" t="s">
        <v>1702</v>
      </c>
      <c r="F3231" s="8" t="s">
        <v>1703</v>
      </c>
      <c r="G3231" s="8" t="s">
        <v>24</v>
      </c>
      <c r="H3231" s="8">
        <v>0.13</v>
      </c>
      <c r="I3231" s="8">
        <v>4330000</v>
      </c>
      <c r="J3231" s="8" t="str">
        <f t="shared" si="100"/>
        <v>Fino_0.13</v>
      </c>
      <c r="K3231" s="8" t="str">
        <f t="shared" si="101"/>
        <v>Fino_0.13_337320_C00464661</v>
      </c>
    </row>
    <row r="3232" spans="3:11" x14ac:dyDescent="0.2">
      <c r="C3232" s="8">
        <v>337320</v>
      </c>
      <c r="D3232" s="8" t="s">
        <v>1701</v>
      </c>
      <c r="E3232" s="8" t="s">
        <v>1704</v>
      </c>
      <c r="F3232" s="8" t="s">
        <v>1705</v>
      </c>
      <c r="G3232" s="8" t="s">
        <v>24</v>
      </c>
      <c r="H3232" s="8">
        <v>0.13</v>
      </c>
      <c r="I3232" s="8">
        <v>11330000</v>
      </c>
      <c r="J3232" s="8" t="str">
        <f t="shared" si="100"/>
        <v>Fino_0.13</v>
      </c>
      <c r="K3232" s="8" t="str">
        <f t="shared" si="101"/>
        <v>Fino_0.13_337320_C00464753</v>
      </c>
    </row>
    <row r="3233" spans="3:11" x14ac:dyDescent="0.2">
      <c r="C3233" s="8">
        <v>337320</v>
      </c>
      <c r="D3233" s="8" t="s">
        <v>1701</v>
      </c>
      <c r="E3233" s="8" t="s">
        <v>1706</v>
      </c>
      <c r="F3233" s="8" t="s">
        <v>1707</v>
      </c>
      <c r="G3233" s="8" t="s">
        <v>81</v>
      </c>
      <c r="H3233" s="8">
        <v>0.12</v>
      </c>
      <c r="I3233" s="8">
        <v>50000</v>
      </c>
      <c r="J3233" s="8" t="str">
        <f t="shared" si="100"/>
        <v>DL Gold_0.12</v>
      </c>
      <c r="K3233" s="8" t="str">
        <f t="shared" si="101"/>
        <v>DL Gold_0.12_337320_C00471547</v>
      </c>
    </row>
    <row r="3234" spans="3:11" x14ac:dyDescent="0.2">
      <c r="C3234" s="8">
        <v>337320</v>
      </c>
      <c r="D3234" s="8" t="s">
        <v>1701</v>
      </c>
      <c r="E3234" s="8" t="s">
        <v>1706</v>
      </c>
      <c r="F3234" s="8" t="s">
        <v>1707</v>
      </c>
      <c r="G3234" s="8" t="s">
        <v>24</v>
      </c>
      <c r="H3234" s="8">
        <v>0.13</v>
      </c>
      <c r="I3234" s="8">
        <v>200000</v>
      </c>
      <c r="J3234" s="8" t="str">
        <f t="shared" si="100"/>
        <v>Fino_0.13</v>
      </c>
      <c r="K3234" s="8" t="str">
        <f t="shared" si="101"/>
        <v>Fino_0.13_337320_C00471547</v>
      </c>
    </row>
    <row r="3235" spans="3:11" x14ac:dyDescent="0.2">
      <c r="C3235" s="8">
        <v>337320</v>
      </c>
      <c r="D3235" s="8" t="s">
        <v>1701</v>
      </c>
      <c r="E3235" s="8" t="s">
        <v>1706</v>
      </c>
      <c r="F3235" s="8" t="s">
        <v>1707</v>
      </c>
      <c r="G3235" s="8" t="s">
        <v>72</v>
      </c>
      <c r="H3235" s="8">
        <v>0.13</v>
      </c>
      <c r="I3235" s="8">
        <v>800000</v>
      </c>
      <c r="J3235" s="8" t="str">
        <f t="shared" si="100"/>
        <v>Fresh 1L_0.13</v>
      </c>
      <c r="K3235" s="8" t="str">
        <f t="shared" si="101"/>
        <v>Fresh 1L_0.13_337320_C00471547</v>
      </c>
    </row>
    <row r="3236" spans="3:11" x14ac:dyDescent="0.2">
      <c r="C3236" s="8">
        <v>337320</v>
      </c>
      <c r="D3236" s="8" t="s">
        <v>1701</v>
      </c>
      <c r="E3236" s="8" t="s">
        <v>1706</v>
      </c>
      <c r="F3236" s="8" t="s">
        <v>1707</v>
      </c>
      <c r="G3236" s="8" t="s">
        <v>64</v>
      </c>
      <c r="H3236" s="8">
        <v>0.12</v>
      </c>
      <c r="I3236" s="8">
        <v>3930000</v>
      </c>
      <c r="J3236" s="8" t="str">
        <f t="shared" si="100"/>
        <v>Hoan Hao 1L_0.12</v>
      </c>
      <c r="K3236" s="8" t="str">
        <f t="shared" si="101"/>
        <v>Hoan Hao 1L_0.12_337320_C00471547</v>
      </c>
    </row>
    <row r="3237" spans="3:11" x14ac:dyDescent="0.2">
      <c r="C3237" s="8">
        <v>337320</v>
      </c>
      <c r="D3237" s="8" t="s">
        <v>1701</v>
      </c>
      <c r="E3237" s="8" t="s">
        <v>1706</v>
      </c>
      <c r="F3237" s="8" t="s">
        <v>1707</v>
      </c>
      <c r="G3237" s="8" t="s">
        <v>65</v>
      </c>
      <c r="H3237" s="8">
        <v>0.12</v>
      </c>
      <c r="I3237" s="8">
        <v>600000</v>
      </c>
      <c r="J3237" s="8" t="str">
        <f t="shared" si="100"/>
        <v>Hoan Hao Tin_0.12</v>
      </c>
      <c r="K3237" s="8" t="str">
        <f t="shared" si="101"/>
        <v>Hoan Hao Tin_0.12_337320_C00471547</v>
      </c>
    </row>
    <row r="3238" spans="3:11" x14ac:dyDescent="0.2">
      <c r="C3238" s="8">
        <v>337320</v>
      </c>
      <c r="D3238" s="8" t="s">
        <v>1701</v>
      </c>
      <c r="E3238" s="8" t="s">
        <v>1708</v>
      </c>
      <c r="F3238" s="8" t="s">
        <v>1709</v>
      </c>
      <c r="G3238" s="8" t="s">
        <v>24</v>
      </c>
      <c r="H3238" s="8">
        <v>0.13</v>
      </c>
      <c r="I3238" s="8">
        <v>2130000</v>
      </c>
      <c r="J3238" s="8" t="str">
        <f t="shared" si="100"/>
        <v>Fino_0.13</v>
      </c>
      <c r="K3238" s="8" t="str">
        <f t="shared" si="101"/>
        <v>Fino_0.13_337320_C00492481</v>
      </c>
    </row>
    <row r="3239" spans="3:11" x14ac:dyDescent="0.2">
      <c r="C3239" s="8">
        <v>337320</v>
      </c>
      <c r="D3239" s="8" t="s">
        <v>1701</v>
      </c>
      <c r="E3239" s="8" t="s">
        <v>1710</v>
      </c>
      <c r="F3239" s="8" t="s">
        <v>1711</v>
      </c>
      <c r="G3239" s="8" t="s">
        <v>62</v>
      </c>
      <c r="H3239" s="8">
        <v>0.1</v>
      </c>
      <c r="I3239" s="8">
        <v>50000</v>
      </c>
      <c r="J3239" s="8" t="str">
        <f t="shared" si="100"/>
        <v>Cup yogurt_0.1</v>
      </c>
      <c r="K3239" s="8" t="str">
        <f t="shared" si="101"/>
        <v>Cup yogurt_0.1_337320_C00519888</v>
      </c>
    </row>
    <row r="3240" spans="3:11" x14ac:dyDescent="0.2">
      <c r="C3240" s="8">
        <v>337320</v>
      </c>
      <c r="D3240" s="8" t="s">
        <v>1701</v>
      </c>
      <c r="E3240" s="8" t="s">
        <v>1710</v>
      </c>
      <c r="F3240" s="8" t="s">
        <v>1711</v>
      </c>
      <c r="G3240" s="8" t="s">
        <v>63</v>
      </c>
      <c r="H3240" s="8">
        <v>0.08</v>
      </c>
      <c r="I3240" s="8">
        <v>50000</v>
      </c>
      <c r="J3240" s="8" t="str">
        <f t="shared" si="100"/>
        <v>DL Organic_0.08</v>
      </c>
      <c r="K3240" s="8" t="str">
        <f t="shared" si="101"/>
        <v>DL Organic_0.08_337320_C00519888</v>
      </c>
    </row>
    <row r="3241" spans="3:11" x14ac:dyDescent="0.2">
      <c r="C3241" s="8">
        <v>337320</v>
      </c>
      <c r="D3241" s="8" t="s">
        <v>1701</v>
      </c>
      <c r="E3241" s="8" t="s">
        <v>1710</v>
      </c>
      <c r="F3241" s="8" t="s">
        <v>1711</v>
      </c>
      <c r="G3241" s="8" t="s">
        <v>25</v>
      </c>
      <c r="H3241" s="8">
        <v>0.13</v>
      </c>
      <c r="I3241" s="8">
        <v>50000</v>
      </c>
      <c r="J3241" s="8" t="str">
        <f t="shared" si="100"/>
        <v>Fresh 110/ 180_0.13</v>
      </c>
      <c r="K3241" s="8" t="str">
        <f t="shared" si="101"/>
        <v>Fresh 110/ 180_0.13_337320_C00519888</v>
      </c>
    </row>
    <row r="3242" spans="3:11" x14ac:dyDescent="0.2">
      <c r="C3242" s="8">
        <v>337320</v>
      </c>
      <c r="D3242" s="8" t="s">
        <v>1701</v>
      </c>
      <c r="E3242" s="8" t="s">
        <v>1710</v>
      </c>
      <c r="F3242" s="8" t="s">
        <v>1711</v>
      </c>
      <c r="G3242" s="8" t="s">
        <v>45</v>
      </c>
      <c r="H3242" s="8">
        <v>0.08</v>
      </c>
      <c r="I3242" s="8">
        <v>50000</v>
      </c>
      <c r="J3242" s="8" t="str">
        <f t="shared" si="100"/>
        <v>Fristi LAD_0.08</v>
      </c>
      <c r="K3242" s="8" t="str">
        <f t="shared" si="101"/>
        <v>Fristi LAD_0.08_337320_C00519888</v>
      </c>
    </row>
    <row r="3243" spans="3:11" x14ac:dyDescent="0.2">
      <c r="C3243" s="8">
        <v>337320</v>
      </c>
      <c r="D3243" s="8" t="s">
        <v>1701</v>
      </c>
      <c r="E3243" s="8" t="s">
        <v>1710</v>
      </c>
      <c r="F3243" s="8" t="s">
        <v>1711</v>
      </c>
      <c r="G3243" s="8" t="s">
        <v>64</v>
      </c>
      <c r="H3243" s="8">
        <v>0.08</v>
      </c>
      <c r="I3243" s="8">
        <v>50000</v>
      </c>
      <c r="J3243" s="8" t="str">
        <f t="shared" si="100"/>
        <v>Hoan Hao 1L_0.08</v>
      </c>
      <c r="K3243" s="8" t="str">
        <f t="shared" si="101"/>
        <v>Hoan Hao 1L_0.08_337320_C00519888</v>
      </c>
    </row>
    <row r="3244" spans="3:11" x14ac:dyDescent="0.2">
      <c r="C3244" s="8">
        <v>337320</v>
      </c>
      <c r="D3244" s="8" t="s">
        <v>1701</v>
      </c>
      <c r="E3244" s="8" t="s">
        <v>1710</v>
      </c>
      <c r="F3244" s="8" t="s">
        <v>1711</v>
      </c>
      <c r="G3244" s="8" t="s">
        <v>65</v>
      </c>
      <c r="H3244" s="8">
        <v>0.06</v>
      </c>
      <c r="I3244" s="8">
        <v>50000</v>
      </c>
      <c r="J3244" s="8" t="str">
        <f t="shared" si="100"/>
        <v>Hoan Hao Tin_0.06</v>
      </c>
      <c r="K3244" s="8" t="str">
        <f t="shared" si="101"/>
        <v>Hoan Hao Tin_0.06_337320_C00519888</v>
      </c>
    </row>
    <row r="3245" spans="3:11" x14ac:dyDescent="0.2">
      <c r="C3245" s="8">
        <v>337322</v>
      </c>
      <c r="D3245" s="8" t="s">
        <v>1712</v>
      </c>
      <c r="E3245" s="8" t="s">
        <v>1713</v>
      </c>
      <c r="F3245" s="8" t="s">
        <v>1714</v>
      </c>
      <c r="G3245" s="8" t="s">
        <v>17</v>
      </c>
      <c r="H3245" s="8">
        <v>0.09</v>
      </c>
      <c r="I3245" s="8">
        <v>50000</v>
      </c>
      <c r="J3245" s="8" t="str">
        <f t="shared" si="100"/>
        <v>CK 110/ 170_0.09</v>
      </c>
      <c r="K3245" s="8" t="str">
        <f t="shared" si="101"/>
        <v>CK 110/ 170_0.09_337322_C00443475</v>
      </c>
    </row>
    <row r="3246" spans="3:11" x14ac:dyDescent="0.2">
      <c r="C3246" s="8">
        <v>337322</v>
      </c>
      <c r="D3246" s="8" t="s">
        <v>1712</v>
      </c>
      <c r="E3246" s="8" t="s">
        <v>1715</v>
      </c>
      <c r="F3246" s="8" t="s">
        <v>1716</v>
      </c>
      <c r="G3246" s="8" t="s">
        <v>24</v>
      </c>
      <c r="H3246" s="8">
        <v>0.13</v>
      </c>
      <c r="I3246" s="8">
        <v>8070000</v>
      </c>
      <c r="J3246" s="8" t="str">
        <f t="shared" si="100"/>
        <v>Fino_0.13</v>
      </c>
      <c r="K3246" s="8" t="str">
        <f t="shared" si="101"/>
        <v>Fino_0.13_337322_C00453202</v>
      </c>
    </row>
    <row r="3247" spans="3:11" x14ac:dyDescent="0.2">
      <c r="C3247" s="8">
        <v>337322</v>
      </c>
      <c r="D3247" s="8" t="s">
        <v>1712</v>
      </c>
      <c r="E3247" s="8" t="s">
        <v>1717</v>
      </c>
      <c r="F3247" s="8" t="s">
        <v>1718</v>
      </c>
      <c r="G3247" s="8" t="s">
        <v>17</v>
      </c>
      <c r="H3247" s="8">
        <v>0.1</v>
      </c>
      <c r="I3247" s="8">
        <v>50000</v>
      </c>
      <c r="J3247" s="8" t="str">
        <f t="shared" si="100"/>
        <v>CK 110/ 170_0.1</v>
      </c>
      <c r="K3247" s="8" t="str">
        <f t="shared" si="101"/>
        <v>CK 110/ 170_0.1_337322_C00489183</v>
      </c>
    </row>
    <row r="3248" spans="3:11" x14ac:dyDescent="0.2">
      <c r="C3248" s="8">
        <v>337322</v>
      </c>
      <c r="D3248" s="8" t="s">
        <v>1712</v>
      </c>
      <c r="E3248" s="8" t="s">
        <v>1717</v>
      </c>
      <c r="F3248" s="8" t="s">
        <v>1718</v>
      </c>
      <c r="G3248" s="8" t="s">
        <v>24</v>
      </c>
      <c r="H3248" s="8">
        <v>0.12</v>
      </c>
      <c r="I3248" s="8">
        <v>50000</v>
      </c>
      <c r="J3248" s="8" t="str">
        <f t="shared" si="100"/>
        <v>Fino_0.12</v>
      </c>
      <c r="K3248" s="8" t="str">
        <f t="shared" si="101"/>
        <v>Fino_0.12_337322_C00489183</v>
      </c>
    </row>
    <row r="3249" spans="3:11" x14ac:dyDescent="0.2">
      <c r="C3249" s="8">
        <v>337322</v>
      </c>
      <c r="D3249" s="8" t="s">
        <v>1712</v>
      </c>
      <c r="E3249" s="8" t="s">
        <v>1717</v>
      </c>
      <c r="F3249" s="8" t="s">
        <v>1718</v>
      </c>
      <c r="G3249" s="8" t="s">
        <v>64</v>
      </c>
      <c r="H3249" s="8">
        <v>0.1</v>
      </c>
      <c r="I3249" s="8">
        <v>50000</v>
      </c>
      <c r="J3249" s="8" t="str">
        <f t="shared" si="100"/>
        <v>Hoan Hao 1L_0.1</v>
      </c>
      <c r="K3249" s="8" t="str">
        <f t="shared" si="101"/>
        <v>Hoan Hao 1L_0.1_337322_C00489183</v>
      </c>
    </row>
    <row r="3250" spans="3:11" x14ac:dyDescent="0.2">
      <c r="C3250" s="8">
        <v>337322</v>
      </c>
      <c r="D3250" s="8" t="s">
        <v>1712</v>
      </c>
      <c r="E3250" s="8" t="s">
        <v>1719</v>
      </c>
      <c r="F3250" s="8" t="s">
        <v>1720</v>
      </c>
      <c r="G3250" s="8" t="s">
        <v>24</v>
      </c>
      <c r="H3250" s="8">
        <v>0.12</v>
      </c>
      <c r="I3250" s="8">
        <v>50000</v>
      </c>
      <c r="J3250" s="8" t="str">
        <f t="shared" si="100"/>
        <v>Fino_0.12</v>
      </c>
      <c r="K3250" s="8" t="str">
        <f t="shared" si="101"/>
        <v>Fino_0.12_337322_C00492346</v>
      </c>
    </row>
    <row r="3251" spans="3:11" x14ac:dyDescent="0.2">
      <c r="C3251" s="8">
        <v>337322</v>
      </c>
      <c r="D3251" s="8" t="s">
        <v>1712</v>
      </c>
      <c r="E3251" s="8" t="s">
        <v>1721</v>
      </c>
      <c r="F3251" s="8" t="s">
        <v>1722</v>
      </c>
      <c r="G3251" s="8" t="s">
        <v>62</v>
      </c>
      <c r="H3251" s="8">
        <v>0.08</v>
      </c>
      <c r="I3251" s="8">
        <v>50000</v>
      </c>
      <c r="J3251" s="8" t="str">
        <f t="shared" si="100"/>
        <v>Cup yogurt_0.08</v>
      </c>
      <c r="K3251" s="8" t="str">
        <f t="shared" si="101"/>
        <v>Cup yogurt_0.08_337322_C00492347</v>
      </c>
    </row>
    <row r="3252" spans="3:11" x14ac:dyDescent="0.2">
      <c r="C3252" s="8">
        <v>337322</v>
      </c>
      <c r="D3252" s="8" t="s">
        <v>1712</v>
      </c>
      <c r="E3252" s="8" t="s">
        <v>1721</v>
      </c>
      <c r="F3252" s="8" t="s">
        <v>1722</v>
      </c>
      <c r="G3252" s="8" t="s">
        <v>25</v>
      </c>
      <c r="H3252" s="8">
        <v>0.08</v>
      </c>
      <c r="I3252" s="8">
        <v>50000</v>
      </c>
      <c r="J3252" s="8" t="str">
        <f t="shared" si="100"/>
        <v>Fresh 110/ 180_0.08</v>
      </c>
      <c r="K3252" s="8" t="str">
        <f t="shared" si="101"/>
        <v>Fresh 110/ 180_0.08_337322_C00492347</v>
      </c>
    </row>
    <row r="3253" spans="3:11" x14ac:dyDescent="0.2">
      <c r="C3253" s="8">
        <v>337322</v>
      </c>
      <c r="D3253" s="8" t="s">
        <v>1712</v>
      </c>
      <c r="E3253" s="8" t="s">
        <v>1721</v>
      </c>
      <c r="F3253" s="8" t="s">
        <v>1722</v>
      </c>
      <c r="G3253" s="8" t="s">
        <v>26</v>
      </c>
      <c r="H3253" s="8">
        <v>0.08</v>
      </c>
      <c r="I3253" s="8">
        <v>50000</v>
      </c>
      <c r="J3253" s="8" t="str">
        <f t="shared" si="100"/>
        <v>Ovaltine 110/ 180_0.08</v>
      </c>
      <c r="K3253" s="8" t="str">
        <f t="shared" si="101"/>
        <v>Ovaltine 110/ 180_0.08_337322_C00492347</v>
      </c>
    </row>
    <row r="3254" spans="3:11" x14ac:dyDescent="0.2">
      <c r="C3254" s="8">
        <v>337322</v>
      </c>
      <c r="D3254" s="8" t="s">
        <v>1712</v>
      </c>
      <c r="E3254" s="8" t="s">
        <v>1721</v>
      </c>
      <c r="F3254" s="8" t="s">
        <v>1722</v>
      </c>
      <c r="G3254" s="8" t="s">
        <v>458</v>
      </c>
      <c r="H3254" s="8">
        <v>0.08</v>
      </c>
      <c r="I3254" s="8">
        <v>1130000</v>
      </c>
      <c r="J3254" s="8" t="str">
        <f t="shared" si="100"/>
        <v>Truong Sinh_0.08</v>
      </c>
      <c r="K3254" s="8" t="str">
        <f t="shared" si="101"/>
        <v>Truong Sinh_0.08_337322_C00492347</v>
      </c>
    </row>
    <row r="3255" spans="3:11" x14ac:dyDescent="0.2">
      <c r="C3255" s="8">
        <v>337322</v>
      </c>
      <c r="D3255" s="8" t="s">
        <v>1712</v>
      </c>
      <c r="E3255" s="8" t="s">
        <v>1721</v>
      </c>
      <c r="F3255" s="8" t="s">
        <v>1722</v>
      </c>
      <c r="G3255" s="8" t="s">
        <v>27</v>
      </c>
      <c r="H3255" s="8">
        <v>0.08</v>
      </c>
      <c r="I3255" s="8">
        <v>50000</v>
      </c>
      <c r="J3255" s="8" t="str">
        <f t="shared" si="100"/>
        <v>YM 110/ 170_0.08</v>
      </c>
      <c r="K3255" s="8" t="str">
        <f t="shared" si="101"/>
        <v>YM 110/ 170_0.08_337322_C00492347</v>
      </c>
    </row>
    <row r="3256" spans="3:11" x14ac:dyDescent="0.2">
      <c r="C3256" s="8">
        <v>337325</v>
      </c>
      <c r="D3256" s="8" t="s">
        <v>1723</v>
      </c>
      <c r="E3256" s="8" t="s">
        <v>1724</v>
      </c>
      <c r="F3256" s="8" t="s">
        <v>1725</v>
      </c>
      <c r="G3256" s="8" t="s">
        <v>65</v>
      </c>
      <c r="H3256" s="8">
        <v>7.0000000000000007E-2</v>
      </c>
      <c r="I3256" s="8">
        <v>50000</v>
      </c>
      <c r="J3256" s="8" t="str">
        <f t="shared" si="100"/>
        <v>Hoan Hao Tin_0.07</v>
      </c>
      <c r="K3256" s="8" t="str">
        <f t="shared" si="101"/>
        <v>Hoan Hao Tin_0.07_337325_C00507034</v>
      </c>
    </row>
    <row r="3257" spans="3:11" x14ac:dyDescent="0.2">
      <c r="C3257" s="8">
        <v>337325</v>
      </c>
      <c r="D3257" s="8" t="s">
        <v>1723</v>
      </c>
      <c r="E3257" s="8" t="s">
        <v>1724</v>
      </c>
      <c r="F3257" s="8" t="s">
        <v>1725</v>
      </c>
      <c r="G3257" s="8" t="s">
        <v>458</v>
      </c>
      <c r="H3257" s="8">
        <v>0.05</v>
      </c>
      <c r="I3257" s="8">
        <v>50000</v>
      </c>
      <c r="J3257" s="8" t="str">
        <f t="shared" si="100"/>
        <v>Truong Sinh_0.05</v>
      </c>
      <c r="K3257" s="8" t="str">
        <f t="shared" si="101"/>
        <v>Truong Sinh_0.05_337325_C00507034</v>
      </c>
    </row>
    <row r="3258" spans="3:11" x14ac:dyDescent="0.2">
      <c r="C3258" s="8">
        <v>337327</v>
      </c>
      <c r="D3258" s="8" t="s">
        <v>1726</v>
      </c>
      <c r="E3258" s="8" t="s">
        <v>1727</v>
      </c>
      <c r="F3258" s="8" t="s">
        <v>1728</v>
      </c>
      <c r="G3258" s="8" t="s">
        <v>62</v>
      </c>
      <c r="H3258" s="8">
        <v>0.15</v>
      </c>
      <c r="I3258" s="8">
        <v>2200000</v>
      </c>
      <c r="J3258" s="8" t="str">
        <f t="shared" si="100"/>
        <v>Cup yogurt_0.15</v>
      </c>
      <c r="K3258" s="8" t="str">
        <f t="shared" si="101"/>
        <v>Cup yogurt_0.15_337327_C00506968</v>
      </c>
    </row>
    <row r="3259" spans="3:11" x14ac:dyDescent="0.2">
      <c r="C3259" s="8">
        <v>337327</v>
      </c>
      <c r="D3259" s="8" t="s">
        <v>1726</v>
      </c>
      <c r="E3259" s="8" t="s">
        <v>1727</v>
      </c>
      <c r="F3259" s="8" t="s">
        <v>1728</v>
      </c>
      <c r="G3259" s="8" t="s">
        <v>24</v>
      </c>
      <c r="H3259" s="8">
        <v>0.1</v>
      </c>
      <c r="I3259" s="8">
        <v>50000</v>
      </c>
      <c r="J3259" s="8" t="str">
        <f t="shared" si="100"/>
        <v>Fino_0.1</v>
      </c>
      <c r="K3259" s="8" t="str">
        <f t="shared" si="101"/>
        <v>Fino_0.1_337327_C00506968</v>
      </c>
    </row>
    <row r="3260" spans="3:11" x14ac:dyDescent="0.2">
      <c r="C3260" s="8">
        <v>337327</v>
      </c>
      <c r="D3260" s="8" t="s">
        <v>1726</v>
      </c>
      <c r="E3260" s="8" t="s">
        <v>1727</v>
      </c>
      <c r="F3260" s="8" t="s">
        <v>1728</v>
      </c>
      <c r="G3260" s="8" t="s">
        <v>72</v>
      </c>
      <c r="H3260" s="8">
        <v>0.1</v>
      </c>
      <c r="I3260" s="8">
        <v>50000</v>
      </c>
      <c r="J3260" s="8" t="str">
        <f t="shared" si="100"/>
        <v>Fresh 1L_0.1</v>
      </c>
      <c r="K3260" s="8" t="str">
        <f t="shared" si="101"/>
        <v>Fresh 1L_0.1_337327_C00506968</v>
      </c>
    </row>
    <row r="3261" spans="3:11" x14ac:dyDescent="0.2">
      <c r="C3261" s="8">
        <v>337327</v>
      </c>
      <c r="D3261" s="8" t="s">
        <v>1726</v>
      </c>
      <c r="E3261" s="8" t="s">
        <v>1727</v>
      </c>
      <c r="F3261" s="8" t="s">
        <v>1728</v>
      </c>
      <c r="G3261" s="8" t="s">
        <v>64</v>
      </c>
      <c r="H3261" s="8">
        <v>0.12</v>
      </c>
      <c r="I3261" s="8">
        <v>1930000</v>
      </c>
      <c r="J3261" s="8" t="str">
        <f t="shared" si="100"/>
        <v>Hoan Hao 1L_0.12</v>
      </c>
      <c r="K3261" s="8" t="str">
        <f t="shared" si="101"/>
        <v>Hoan Hao 1L_0.12_337327_C00506968</v>
      </c>
    </row>
    <row r="3262" spans="3:11" x14ac:dyDescent="0.2">
      <c r="C3262" s="8">
        <v>337328</v>
      </c>
      <c r="D3262" s="8" t="s">
        <v>1037</v>
      </c>
      <c r="E3262" s="8" t="s">
        <v>1729</v>
      </c>
      <c r="F3262" s="8" t="s">
        <v>1730</v>
      </c>
      <c r="G3262" s="8" t="s">
        <v>24</v>
      </c>
      <c r="H3262" s="8">
        <v>0.15</v>
      </c>
      <c r="I3262" s="8">
        <v>50000</v>
      </c>
      <c r="J3262" s="8" t="str">
        <f t="shared" si="100"/>
        <v>Fino_0.15</v>
      </c>
      <c r="K3262" s="8" t="str">
        <f t="shared" si="101"/>
        <v>Fino_0.15_337328_C00543781</v>
      </c>
    </row>
    <row r="3263" spans="3:11" x14ac:dyDescent="0.2">
      <c r="C3263" s="8">
        <v>337328</v>
      </c>
      <c r="D3263" s="8" t="s">
        <v>1037</v>
      </c>
      <c r="E3263" s="8" t="s">
        <v>1731</v>
      </c>
      <c r="F3263" s="8" t="s">
        <v>1732</v>
      </c>
      <c r="G3263" s="8" t="s">
        <v>24</v>
      </c>
      <c r="H3263" s="8">
        <v>0.13500000000000001</v>
      </c>
      <c r="I3263" s="8">
        <v>50000</v>
      </c>
      <c r="J3263" s="8" t="str">
        <f t="shared" si="100"/>
        <v>Fino_0.135</v>
      </c>
      <c r="K3263" s="8" t="str">
        <f t="shared" si="101"/>
        <v>Fino_0.135_337328_C00066862</v>
      </c>
    </row>
    <row r="3264" spans="3:11" x14ac:dyDescent="0.2">
      <c r="C3264" s="8">
        <v>337328</v>
      </c>
      <c r="D3264" s="8" t="s">
        <v>1037</v>
      </c>
      <c r="E3264" s="8" t="s">
        <v>1731</v>
      </c>
      <c r="F3264" s="8" t="s">
        <v>1732</v>
      </c>
      <c r="G3264" s="8" t="s">
        <v>25</v>
      </c>
      <c r="H3264" s="8">
        <v>0.12</v>
      </c>
      <c r="I3264" s="8">
        <v>50000</v>
      </c>
      <c r="J3264" s="8" t="str">
        <f t="shared" si="100"/>
        <v>Fresh 110/ 180_0.12</v>
      </c>
      <c r="K3264" s="8" t="str">
        <f t="shared" si="101"/>
        <v>Fresh 110/ 180_0.12_337328_C00066862</v>
      </c>
    </row>
    <row r="3265" spans="3:11" x14ac:dyDescent="0.2">
      <c r="C3265" s="8">
        <v>337328</v>
      </c>
      <c r="D3265" s="8" t="s">
        <v>1037</v>
      </c>
      <c r="E3265" s="8" t="s">
        <v>1733</v>
      </c>
      <c r="F3265" s="8" t="s">
        <v>1734</v>
      </c>
      <c r="G3265" s="8" t="s">
        <v>81</v>
      </c>
      <c r="H3265" s="8">
        <v>0.1</v>
      </c>
      <c r="I3265" s="8">
        <v>50000</v>
      </c>
      <c r="J3265" s="8" t="str">
        <f t="shared" si="100"/>
        <v>DL Gold_0.1</v>
      </c>
      <c r="K3265" s="8" t="str">
        <f t="shared" si="101"/>
        <v>DL Gold_0.1_337328_C00427878</v>
      </c>
    </row>
    <row r="3266" spans="3:11" x14ac:dyDescent="0.2">
      <c r="C3266" s="8">
        <v>337328</v>
      </c>
      <c r="D3266" s="8" t="s">
        <v>1037</v>
      </c>
      <c r="E3266" s="8" t="s">
        <v>1733</v>
      </c>
      <c r="F3266" s="8" t="s">
        <v>1734</v>
      </c>
      <c r="G3266" s="8" t="s">
        <v>25</v>
      </c>
      <c r="H3266" s="8">
        <v>0.12</v>
      </c>
      <c r="I3266" s="8">
        <v>50000</v>
      </c>
      <c r="J3266" s="8" t="str">
        <f t="shared" ref="J3266:J3329" si="102">G3266&amp;"_"&amp;H3266</f>
        <v>Fresh 110/ 180_0.12</v>
      </c>
      <c r="K3266" s="8" t="str">
        <f t="shared" si="101"/>
        <v>Fresh 110/ 180_0.12_337328_C00427878</v>
      </c>
    </row>
    <row r="3267" spans="3:11" x14ac:dyDescent="0.2">
      <c r="C3267" s="8">
        <v>337328</v>
      </c>
      <c r="D3267" s="8" t="s">
        <v>1037</v>
      </c>
      <c r="E3267" s="8" t="s">
        <v>1735</v>
      </c>
      <c r="F3267" s="8" t="s">
        <v>1736</v>
      </c>
      <c r="G3267" s="8" t="s">
        <v>24</v>
      </c>
      <c r="H3267" s="8">
        <v>0.13</v>
      </c>
      <c r="I3267" s="8">
        <v>1930000</v>
      </c>
      <c r="J3267" s="8" t="str">
        <f t="shared" si="102"/>
        <v>Fino_0.13</v>
      </c>
      <c r="K3267" s="8" t="str">
        <f t="shared" ref="K3267:K3330" si="103">G3267&amp;"_"&amp;H3267&amp;"_"&amp;C3267&amp;"_"&amp;E3267</f>
        <v>Fino_0.13_337328_C00454152</v>
      </c>
    </row>
    <row r="3268" spans="3:11" x14ac:dyDescent="0.2">
      <c r="C3268" s="8">
        <v>337328</v>
      </c>
      <c r="D3268" s="8" t="s">
        <v>1037</v>
      </c>
      <c r="E3268" s="8" t="s">
        <v>1737</v>
      </c>
      <c r="F3268" s="8" t="s">
        <v>1738</v>
      </c>
      <c r="G3268" s="8" t="s">
        <v>24</v>
      </c>
      <c r="H3268" s="8">
        <v>0.1</v>
      </c>
      <c r="I3268" s="8">
        <v>200000</v>
      </c>
      <c r="J3268" s="8" t="str">
        <f t="shared" si="102"/>
        <v>Fino_0.1</v>
      </c>
      <c r="K3268" s="8" t="str">
        <f t="shared" si="103"/>
        <v>Fino_0.1_337328_C00454618</v>
      </c>
    </row>
    <row r="3269" spans="3:11" x14ac:dyDescent="0.2">
      <c r="C3269" s="8">
        <v>337328</v>
      </c>
      <c r="D3269" s="8" t="s">
        <v>1037</v>
      </c>
      <c r="E3269" s="8" t="s">
        <v>1737</v>
      </c>
      <c r="F3269" s="8" t="s">
        <v>1738</v>
      </c>
      <c r="G3269" s="8" t="s">
        <v>25</v>
      </c>
      <c r="H3269" s="8">
        <v>0.1</v>
      </c>
      <c r="I3269" s="8">
        <v>70000</v>
      </c>
      <c r="J3269" s="8" t="str">
        <f t="shared" si="102"/>
        <v>Fresh 110/ 180_0.1</v>
      </c>
      <c r="K3269" s="8" t="str">
        <f t="shared" si="103"/>
        <v>Fresh 110/ 180_0.1_337328_C00454618</v>
      </c>
    </row>
    <row r="3270" spans="3:11" x14ac:dyDescent="0.2">
      <c r="C3270" s="8">
        <v>337328</v>
      </c>
      <c r="D3270" s="8" t="s">
        <v>1037</v>
      </c>
      <c r="E3270" s="8" t="s">
        <v>1739</v>
      </c>
      <c r="F3270" s="8" t="s">
        <v>1740</v>
      </c>
      <c r="G3270" s="8" t="s">
        <v>25</v>
      </c>
      <c r="H3270" s="8">
        <v>0.1</v>
      </c>
      <c r="I3270" s="8">
        <v>50000</v>
      </c>
      <c r="J3270" s="8" t="str">
        <f t="shared" si="102"/>
        <v>Fresh 110/ 180_0.1</v>
      </c>
      <c r="K3270" s="8" t="str">
        <f t="shared" si="103"/>
        <v>Fresh 110/ 180_0.1_337328_C00454764</v>
      </c>
    </row>
    <row r="3271" spans="3:11" x14ac:dyDescent="0.2">
      <c r="C3271" s="8">
        <v>337328</v>
      </c>
      <c r="D3271" s="8" t="s">
        <v>1037</v>
      </c>
      <c r="E3271" s="8" t="s">
        <v>1739</v>
      </c>
      <c r="F3271" s="8" t="s">
        <v>1740</v>
      </c>
      <c r="G3271" s="8" t="s">
        <v>65</v>
      </c>
      <c r="H3271" s="8">
        <v>7.0000000000000007E-2</v>
      </c>
      <c r="I3271" s="8">
        <v>50000</v>
      </c>
      <c r="J3271" s="8" t="str">
        <f t="shared" si="102"/>
        <v>Hoan Hao Tin_0.07</v>
      </c>
      <c r="K3271" s="8" t="str">
        <f t="shared" si="103"/>
        <v>Hoan Hao Tin_0.07_337328_C00454764</v>
      </c>
    </row>
    <row r="3272" spans="3:11" x14ac:dyDescent="0.2">
      <c r="C3272" s="8">
        <v>337328</v>
      </c>
      <c r="D3272" s="8" t="s">
        <v>1037</v>
      </c>
      <c r="E3272" s="8" t="s">
        <v>1739</v>
      </c>
      <c r="F3272" s="8" t="s">
        <v>1740</v>
      </c>
      <c r="G3272" s="8" t="s">
        <v>26</v>
      </c>
      <c r="H3272" s="8">
        <v>0.06</v>
      </c>
      <c r="I3272" s="8">
        <v>70000</v>
      </c>
      <c r="J3272" s="8" t="str">
        <f t="shared" si="102"/>
        <v>Ovaltine 110/ 180_0.06</v>
      </c>
      <c r="K3272" s="8" t="str">
        <f t="shared" si="103"/>
        <v>Ovaltine 110/ 180_0.06_337328_C00454764</v>
      </c>
    </row>
    <row r="3273" spans="3:11" x14ac:dyDescent="0.2">
      <c r="C3273" s="8">
        <v>337328</v>
      </c>
      <c r="D3273" s="8" t="s">
        <v>1037</v>
      </c>
      <c r="E3273" s="8" t="s">
        <v>1739</v>
      </c>
      <c r="F3273" s="8" t="s">
        <v>1740</v>
      </c>
      <c r="G3273" s="8" t="s">
        <v>458</v>
      </c>
      <c r="H3273" s="8">
        <v>0.03</v>
      </c>
      <c r="I3273" s="8">
        <v>70000</v>
      </c>
      <c r="J3273" s="8" t="str">
        <f t="shared" si="102"/>
        <v>Truong Sinh_0.03</v>
      </c>
      <c r="K3273" s="8" t="str">
        <f t="shared" si="103"/>
        <v>Truong Sinh_0.03_337328_C00454764</v>
      </c>
    </row>
    <row r="3274" spans="3:11" x14ac:dyDescent="0.2">
      <c r="C3274" s="8">
        <v>337328</v>
      </c>
      <c r="D3274" s="8" t="s">
        <v>1037</v>
      </c>
      <c r="E3274" s="8" t="s">
        <v>1739</v>
      </c>
      <c r="F3274" s="8" t="s">
        <v>1740</v>
      </c>
      <c r="G3274" s="8" t="s">
        <v>27</v>
      </c>
      <c r="H3274" s="8">
        <v>0.05</v>
      </c>
      <c r="I3274" s="8">
        <v>70000</v>
      </c>
      <c r="J3274" s="8" t="str">
        <f t="shared" si="102"/>
        <v>YM 110/ 170_0.05</v>
      </c>
      <c r="K3274" s="8" t="str">
        <f t="shared" si="103"/>
        <v>YM 110/ 170_0.05_337328_C00454764</v>
      </c>
    </row>
    <row r="3275" spans="3:11" x14ac:dyDescent="0.2">
      <c r="C3275" s="8">
        <v>337328</v>
      </c>
      <c r="D3275" s="8" t="s">
        <v>1037</v>
      </c>
      <c r="E3275" s="8" t="s">
        <v>1741</v>
      </c>
      <c r="F3275" s="8" t="s">
        <v>1742</v>
      </c>
      <c r="G3275" s="8" t="s">
        <v>26</v>
      </c>
      <c r="H3275" s="8">
        <v>0.06</v>
      </c>
      <c r="I3275" s="8">
        <v>70000</v>
      </c>
      <c r="J3275" s="8" t="str">
        <f t="shared" si="102"/>
        <v>Ovaltine 110/ 180_0.06</v>
      </c>
      <c r="K3275" s="8" t="str">
        <f t="shared" si="103"/>
        <v>Ovaltine 110/ 180_0.06_337328_C00455345</v>
      </c>
    </row>
    <row r="3276" spans="3:11" x14ac:dyDescent="0.2">
      <c r="C3276" s="8">
        <v>337328</v>
      </c>
      <c r="D3276" s="8" t="s">
        <v>1037</v>
      </c>
      <c r="E3276" s="8" t="s">
        <v>1741</v>
      </c>
      <c r="F3276" s="8" t="s">
        <v>1742</v>
      </c>
      <c r="G3276" s="8" t="s">
        <v>27</v>
      </c>
      <c r="H3276" s="8">
        <v>0.05</v>
      </c>
      <c r="I3276" s="8">
        <v>50000</v>
      </c>
      <c r="J3276" s="8" t="str">
        <f t="shared" si="102"/>
        <v>YM 110/ 170_0.05</v>
      </c>
      <c r="K3276" s="8" t="str">
        <f t="shared" si="103"/>
        <v>YM 110/ 170_0.05_337328_C00455345</v>
      </c>
    </row>
    <row r="3277" spans="3:11" x14ac:dyDescent="0.2">
      <c r="C3277" s="8">
        <v>337328</v>
      </c>
      <c r="D3277" s="8" t="s">
        <v>1037</v>
      </c>
      <c r="E3277" s="8" t="s">
        <v>1743</v>
      </c>
      <c r="F3277" s="8" t="s">
        <v>1744</v>
      </c>
      <c r="G3277" s="8" t="s">
        <v>17</v>
      </c>
      <c r="H3277" s="8">
        <v>0.1</v>
      </c>
      <c r="I3277" s="8">
        <v>50000</v>
      </c>
      <c r="J3277" s="8" t="str">
        <f t="shared" si="102"/>
        <v>CK 110/ 170_0.1</v>
      </c>
      <c r="K3277" s="8" t="str">
        <f t="shared" si="103"/>
        <v>CK 110/ 170_0.1_337328_C00455350</v>
      </c>
    </row>
    <row r="3278" spans="3:11" x14ac:dyDescent="0.2">
      <c r="C3278" s="8">
        <v>337328</v>
      </c>
      <c r="D3278" s="8" t="s">
        <v>1037</v>
      </c>
      <c r="E3278" s="8" t="s">
        <v>1743</v>
      </c>
      <c r="F3278" s="8" t="s">
        <v>1744</v>
      </c>
      <c r="G3278" s="8" t="s">
        <v>24</v>
      </c>
      <c r="H3278" s="8">
        <v>0.1</v>
      </c>
      <c r="I3278" s="8">
        <v>50000</v>
      </c>
      <c r="J3278" s="8" t="str">
        <f t="shared" si="102"/>
        <v>Fino_0.1</v>
      </c>
      <c r="K3278" s="8" t="str">
        <f t="shared" si="103"/>
        <v>Fino_0.1_337328_C00455350</v>
      </c>
    </row>
    <row r="3279" spans="3:11" x14ac:dyDescent="0.2">
      <c r="C3279" s="8">
        <v>337328</v>
      </c>
      <c r="D3279" s="8" t="s">
        <v>1037</v>
      </c>
      <c r="E3279" s="8" t="s">
        <v>1743</v>
      </c>
      <c r="F3279" s="8" t="s">
        <v>1744</v>
      </c>
      <c r="G3279" s="8" t="s">
        <v>25</v>
      </c>
      <c r="H3279" s="8">
        <v>0.1</v>
      </c>
      <c r="I3279" s="8">
        <v>50000</v>
      </c>
      <c r="J3279" s="8" t="str">
        <f t="shared" si="102"/>
        <v>Fresh 110/ 180_0.1</v>
      </c>
      <c r="K3279" s="8" t="str">
        <f t="shared" si="103"/>
        <v>Fresh 110/ 180_0.1_337328_C00455350</v>
      </c>
    </row>
    <row r="3280" spans="3:11" x14ac:dyDescent="0.2">
      <c r="C3280" s="8">
        <v>337328</v>
      </c>
      <c r="D3280" s="8" t="s">
        <v>1037</v>
      </c>
      <c r="E3280" s="8" t="s">
        <v>1743</v>
      </c>
      <c r="F3280" s="8" t="s">
        <v>1744</v>
      </c>
      <c r="G3280" s="8" t="s">
        <v>72</v>
      </c>
      <c r="H3280" s="8">
        <v>0.1</v>
      </c>
      <c r="I3280" s="8">
        <v>50000</v>
      </c>
      <c r="J3280" s="8" t="str">
        <f t="shared" si="102"/>
        <v>Fresh 1L_0.1</v>
      </c>
      <c r="K3280" s="8" t="str">
        <f t="shared" si="103"/>
        <v>Fresh 1L_0.1_337328_C00455350</v>
      </c>
    </row>
    <row r="3281" spans="3:11" x14ac:dyDescent="0.2">
      <c r="C3281" s="8">
        <v>337328</v>
      </c>
      <c r="D3281" s="8" t="s">
        <v>1037</v>
      </c>
      <c r="E3281" s="8" t="s">
        <v>1743</v>
      </c>
      <c r="F3281" s="8" t="s">
        <v>1744</v>
      </c>
      <c r="G3281" s="8" t="s">
        <v>65</v>
      </c>
      <c r="H3281" s="8">
        <v>7.0000000000000007E-2</v>
      </c>
      <c r="I3281" s="8">
        <v>50000</v>
      </c>
      <c r="J3281" s="8" t="str">
        <f t="shared" si="102"/>
        <v>Hoan Hao Tin_0.07</v>
      </c>
      <c r="K3281" s="8" t="str">
        <f t="shared" si="103"/>
        <v>Hoan Hao Tin_0.07_337328_C00455350</v>
      </c>
    </row>
    <row r="3282" spans="3:11" x14ac:dyDescent="0.2">
      <c r="C3282" s="8">
        <v>337328</v>
      </c>
      <c r="D3282" s="8" t="s">
        <v>1037</v>
      </c>
      <c r="E3282" s="8" t="s">
        <v>1743</v>
      </c>
      <c r="F3282" s="8" t="s">
        <v>1744</v>
      </c>
      <c r="G3282" s="8" t="s">
        <v>26</v>
      </c>
      <c r="H3282" s="8">
        <v>0.06</v>
      </c>
      <c r="I3282" s="8">
        <v>70000</v>
      </c>
      <c r="J3282" s="8" t="str">
        <f t="shared" si="102"/>
        <v>Ovaltine 110/ 180_0.06</v>
      </c>
      <c r="K3282" s="8" t="str">
        <f t="shared" si="103"/>
        <v>Ovaltine 110/ 180_0.06_337328_C00455350</v>
      </c>
    </row>
    <row r="3283" spans="3:11" x14ac:dyDescent="0.2">
      <c r="C3283" s="8">
        <v>337328</v>
      </c>
      <c r="D3283" s="8" t="s">
        <v>1037</v>
      </c>
      <c r="E3283" s="8" t="s">
        <v>1743</v>
      </c>
      <c r="F3283" s="8" t="s">
        <v>1744</v>
      </c>
      <c r="G3283" s="8" t="s">
        <v>27</v>
      </c>
      <c r="H3283" s="8">
        <v>0.05</v>
      </c>
      <c r="I3283" s="8">
        <v>50000</v>
      </c>
      <c r="J3283" s="8" t="str">
        <f t="shared" si="102"/>
        <v>YM 110/ 170_0.05</v>
      </c>
      <c r="K3283" s="8" t="str">
        <f t="shared" si="103"/>
        <v>YM 110/ 170_0.05_337328_C00455350</v>
      </c>
    </row>
    <row r="3284" spans="3:11" x14ac:dyDescent="0.2">
      <c r="C3284" s="8">
        <v>337328</v>
      </c>
      <c r="D3284" s="8" t="s">
        <v>1037</v>
      </c>
      <c r="E3284" s="8" t="s">
        <v>1745</v>
      </c>
      <c r="F3284" s="8" t="s">
        <v>1746</v>
      </c>
      <c r="G3284" s="8" t="s">
        <v>25</v>
      </c>
      <c r="H3284" s="8">
        <v>0.1</v>
      </c>
      <c r="I3284" s="8">
        <v>50000</v>
      </c>
      <c r="J3284" s="8" t="str">
        <f t="shared" si="102"/>
        <v>Fresh 110/ 180_0.1</v>
      </c>
      <c r="K3284" s="8" t="str">
        <f t="shared" si="103"/>
        <v>Fresh 110/ 180_0.1_337328_C00455672</v>
      </c>
    </row>
    <row r="3285" spans="3:11" x14ac:dyDescent="0.2">
      <c r="C3285" s="8">
        <v>337328</v>
      </c>
      <c r="D3285" s="8" t="s">
        <v>1037</v>
      </c>
      <c r="E3285" s="8" t="s">
        <v>1745</v>
      </c>
      <c r="F3285" s="8" t="s">
        <v>1746</v>
      </c>
      <c r="G3285" s="8" t="s">
        <v>26</v>
      </c>
      <c r="H3285" s="8">
        <v>0.06</v>
      </c>
      <c r="I3285" s="8">
        <v>70000</v>
      </c>
      <c r="J3285" s="8" t="str">
        <f t="shared" si="102"/>
        <v>Ovaltine 110/ 180_0.06</v>
      </c>
      <c r="K3285" s="8" t="str">
        <f t="shared" si="103"/>
        <v>Ovaltine 110/ 180_0.06_337328_C00455672</v>
      </c>
    </row>
    <row r="3286" spans="3:11" x14ac:dyDescent="0.2">
      <c r="C3286" s="8">
        <v>337328</v>
      </c>
      <c r="D3286" s="8" t="s">
        <v>1037</v>
      </c>
      <c r="E3286" s="8" t="s">
        <v>1745</v>
      </c>
      <c r="F3286" s="8" t="s">
        <v>1746</v>
      </c>
      <c r="G3286" s="8" t="s">
        <v>27</v>
      </c>
      <c r="H3286" s="8">
        <v>0.05</v>
      </c>
      <c r="I3286" s="8">
        <v>50000</v>
      </c>
      <c r="J3286" s="8" t="str">
        <f t="shared" si="102"/>
        <v>YM 110/ 170_0.05</v>
      </c>
      <c r="K3286" s="8" t="str">
        <f t="shared" si="103"/>
        <v>YM 110/ 170_0.05_337328_C00455672</v>
      </c>
    </row>
    <row r="3287" spans="3:11" x14ac:dyDescent="0.2">
      <c r="C3287" s="8">
        <v>337328</v>
      </c>
      <c r="D3287" s="8" t="s">
        <v>1037</v>
      </c>
      <c r="E3287" s="8" t="s">
        <v>1747</v>
      </c>
      <c r="F3287" s="8" t="s">
        <v>1748</v>
      </c>
      <c r="G3287" s="8" t="s">
        <v>25</v>
      </c>
      <c r="H3287" s="8">
        <v>0.1</v>
      </c>
      <c r="I3287" s="8">
        <v>70000</v>
      </c>
      <c r="J3287" s="8" t="str">
        <f t="shared" si="102"/>
        <v>Fresh 110/ 180_0.1</v>
      </c>
      <c r="K3287" s="8" t="str">
        <f t="shared" si="103"/>
        <v>Fresh 110/ 180_0.1_337328_C00458244</v>
      </c>
    </row>
    <row r="3288" spans="3:11" x14ac:dyDescent="0.2">
      <c r="C3288" s="8">
        <v>337328</v>
      </c>
      <c r="D3288" s="8" t="s">
        <v>1037</v>
      </c>
      <c r="E3288" s="8" t="s">
        <v>1747</v>
      </c>
      <c r="F3288" s="8" t="s">
        <v>1748</v>
      </c>
      <c r="G3288" s="8" t="s">
        <v>26</v>
      </c>
      <c r="H3288" s="8">
        <v>0.06</v>
      </c>
      <c r="I3288" s="8">
        <v>70000</v>
      </c>
      <c r="J3288" s="8" t="str">
        <f t="shared" si="102"/>
        <v>Ovaltine 110/ 180_0.06</v>
      </c>
      <c r="K3288" s="8" t="str">
        <f t="shared" si="103"/>
        <v>Ovaltine 110/ 180_0.06_337328_C00458244</v>
      </c>
    </row>
    <row r="3289" spans="3:11" x14ac:dyDescent="0.2">
      <c r="C3289" s="8">
        <v>337328</v>
      </c>
      <c r="D3289" s="8" t="s">
        <v>1037</v>
      </c>
      <c r="E3289" s="8" t="s">
        <v>1747</v>
      </c>
      <c r="F3289" s="8" t="s">
        <v>1748</v>
      </c>
      <c r="G3289" s="8" t="s">
        <v>27</v>
      </c>
      <c r="H3289" s="8">
        <v>0.05</v>
      </c>
      <c r="I3289" s="8">
        <v>50000</v>
      </c>
      <c r="J3289" s="8" t="str">
        <f t="shared" si="102"/>
        <v>YM 110/ 170_0.05</v>
      </c>
      <c r="K3289" s="8" t="str">
        <f t="shared" si="103"/>
        <v>YM 110/ 170_0.05_337328_C00458244</v>
      </c>
    </row>
    <row r="3290" spans="3:11" x14ac:dyDescent="0.2">
      <c r="C3290" s="8">
        <v>337328</v>
      </c>
      <c r="D3290" s="8" t="s">
        <v>1037</v>
      </c>
      <c r="E3290" s="8" t="s">
        <v>1749</v>
      </c>
      <c r="F3290" s="8" t="s">
        <v>1750</v>
      </c>
      <c r="G3290" s="8" t="s">
        <v>62</v>
      </c>
      <c r="H3290" s="8">
        <v>0.15</v>
      </c>
      <c r="I3290" s="8">
        <v>8000000</v>
      </c>
      <c r="J3290" s="8" t="str">
        <f t="shared" si="102"/>
        <v>Cup yogurt_0.15</v>
      </c>
      <c r="K3290" s="8" t="str">
        <f t="shared" si="103"/>
        <v>Cup yogurt_0.15_337328_C00465472</v>
      </c>
    </row>
    <row r="3291" spans="3:11" x14ac:dyDescent="0.2">
      <c r="C3291" s="8">
        <v>337328</v>
      </c>
      <c r="D3291" s="8" t="s">
        <v>1037</v>
      </c>
      <c r="E3291" s="8" t="s">
        <v>1751</v>
      </c>
      <c r="F3291" s="8" t="s">
        <v>1752</v>
      </c>
      <c r="G3291" s="8" t="s">
        <v>64</v>
      </c>
      <c r="H3291" s="8">
        <v>0.12</v>
      </c>
      <c r="I3291" s="8">
        <v>50000</v>
      </c>
      <c r="J3291" s="8" t="str">
        <f t="shared" si="102"/>
        <v>Hoan Hao 1L_0.12</v>
      </c>
      <c r="K3291" s="8" t="str">
        <f t="shared" si="103"/>
        <v>Hoan Hao 1L_0.12_337328_C00465476</v>
      </c>
    </row>
    <row r="3292" spans="3:11" x14ac:dyDescent="0.2">
      <c r="C3292" s="8">
        <v>337328</v>
      </c>
      <c r="D3292" s="8" t="s">
        <v>1037</v>
      </c>
      <c r="E3292" s="8" t="s">
        <v>1751</v>
      </c>
      <c r="F3292" s="8" t="s">
        <v>1752</v>
      </c>
      <c r="G3292" s="8" t="s">
        <v>26</v>
      </c>
      <c r="H3292" s="8">
        <v>0.12</v>
      </c>
      <c r="I3292" s="8">
        <v>50000</v>
      </c>
      <c r="J3292" s="8" t="str">
        <f t="shared" si="102"/>
        <v>Ovaltine 110/ 180_0.12</v>
      </c>
      <c r="K3292" s="8" t="str">
        <f t="shared" si="103"/>
        <v>Ovaltine 110/ 180_0.12_337328_C00465476</v>
      </c>
    </row>
    <row r="3293" spans="3:11" x14ac:dyDescent="0.2">
      <c r="C3293" s="8">
        <v>337328</v>
      </c>
      <c r="D3293" s="8" t="s">
        <v>1037</v>
      </c>
      <c r="E3293" s="8" t="s">
        <v>1751</v>
      </c>
      <c r="F3293" s="8" t="s">
        <v>1752</v>
      </c>
      <c r="G3293" s="8" t="s">
        <v>27</v>
      </c>
      <c r="H3293" s="8">
        <v>0.12</v>
      </c>
      <c r="I3293" s="8">
        <v>50000</v>
      </c>
      <c r="J3293" s="8" t="str">
        <f t="shared" si="102"/>
        <v>YM 110/ 170_0.12</v>
      </c>
      <c r="K3293" s="8" t="str">
        <f t="shared" si="103"/>
        <v>YM 110/ 170_0.12_337328_C00465476</v>
      </c>
    </row>
    <row r="3294" spans="3:11" x14ac:dyDescent="0.2">
      <c r="C3294" s="8">
        <v>337328</v>
      </c>
      <c r="D3294" s="8" t="s">
        <v>1037</v>
      </c>
      <c r="E3294" s="8" t="s">
        <v>1753</v>
      </c>
      <c r="F3294" s="8" t="s">
        <v>1754</v>
      </c>
      <c r="G3294" s="8" t="s">
        <v>62</v>
      </c>
      <c r="H3294" s="8">
        <v>0.15</v>
      </c>
      <c r="I3294" s="8">
        <v>10530000</v>
      </c>
      <c r="J3294" s="8" t="str">
        <f t="shared" si="102"/>
        <v>Cup yogurt_0.15</v>
      </c>
      <c r="K3294" s="8" t="str">
        <f t="shared" si="103"/>
        <v>Cup yogurt_0.15_337328_C00465702</v>
      </c>
    </row>
    <row r="3295" spans="3:11" x14ac:dyDescent="0.2">
      <c r="C3295" s="8">
        <v>337328</v>
      </c>
      <c r="D3295" s="8" t="s">
        <v>1037</v>
      </c>
      <c r="E3295" s="8" t="s">
        <v>1753</v>
      </c>
      <c r="F3295" s="8" t="s">
        <v>1754</v>
      </c>
      <c r="G3295" s="8" t="s">
        <v>65</v>
      </c>
      <c r="H3295" s="8">
        <v>0.08</v>
      </c>
      <c r="I3295" s="8">
        <v>50000</v>
      </c>
      <c r="J3295" s="8" t="str">
        <f t="shared" si="102"/>
        <v>Hoan Hao Tin_0.08</v>
      </c>
      <c r="K3295" s="8" t="str">
        <f t="shared" si="103"/>
        <v>Hoan Hao Tin_0.08_337328_C00465702</v>
      </c>
    </row>
    <row r="3296" spans="3:11" x14ac:dyDescent="0.2">
      <c r="C3296" s="8">
        <v>337328</v>
      </c>
      <c r="D3296" s="8" t="s">
        <v>1037</v>
      </c>
      <c r="E3296" s="8" t="s">
        <v>1753</v>
      </c>
      <c r="F3296" s="8" t="s">
        <v>1754</v>
      </c>
      <c r="G3296" s="8" t="s">
        <v>59</v>
      </c>
      <c r="H3296" s="8">
        <v>0.17</v>
      </c>
      <c r="I3296" s="8">
        <v>50000</v>
      </c>
      <c r="J3296" s="8" t="str">
        <f t="shared" si="102"/>
        <v>YM Bottle_0.17</v>
      </c>
      <c r="K3296" s="8" t="str">
        <f t="shared" si="103"/>
        <v>YM Bottle_0.17_337328_C00465702</v>
      </c>
    </row>
    <row r="3297" spans="3:11" x14ac:dyDescent="0.2">
      <c r="C3297" s="8">
        <v>337328</v>
      </c>
      <c r="D3297" s="8" t="s">
        <v>1037</v>
      </c>
      <c r="E3297" s="8" t="s">
        <v>1755</v>
      </c>
      <c r="F3297" s="8" t="s">
        <v>1756</v>
      </c>
      <c r="G3297" s="8" t="s">
        <v>24</v>
      </c>
      <c r="H3297" s="8">
        <v>0.15</v>
      </c>
      <c r="I3297" s="8">
        <v>50000</v>
      </c>
      <c r="J3297" s="8" t="str">
        <f t="shared" si="102"/>
        <v>Fino_0.15</v>
      </c>
      <c r="K3297" s="8" t="str">
        <f t="shared" si="103"/>
        <v>Fino_0.15_337328_C00467200</v>
      </c>
    </row>
    <row r="3298" spans="3:11" x14ac:dyDescent="0.2">
      <c r="C3298" s="8">
        <v>337328</v>
      </c>
      <c r="D3298" s="8" t="s">
        <v>1037</v>
      </c>
      <c r="E3298" s="8" t="s">
        <v>1755</v>
      </c>
      <c r="F3298" s="8" t="s">
        <v>1756</v>
      </c>
      <c r="G3298" s="8" t="s">
        <v>25</v>
      </c>
      <c r="H3298" s="8">
        <v>0.15</v>
      </c>
      <c r="I3298" s="8">
        <v>50000</v>
      </c>
      <c r="J3298" s="8" t="str">
        <f t="shared" si="102"/>
        <v>Fresh 110/ 180_0.15</v>
      </c>
      <c r="K3298" s="8" t="str">
        <f t="shared" si="103"/>
        <v>Fresh 110/ 180_0.15_337328_C00467200</v>
      </c>
    </row>
    <row r="3299" spans="3:11" x14ac:dyDescent="0.2">
      <c r="C3299" s="8">
        <v>337328</v>
      </c>
      <c r="D3299" s="8" t="s">
        <v>1037</v>
      </c>
      <c r="E3299" s="8" t="s">
        <v>1755</v>
      </c>
      <c r="F3299" s="8" t="s">
        <v>1756</v>
      </c>
      <c r="G3299" s="8" t="s">
        <v>458</v>
      </c>
      <c r="H3299" s="8">
        <v>0.05</v>
      </c>
      <c r="I3299" s="8">
        <v>50000</v>
      </c>
      <c r="J3299" s="8" t="str">
        <f t="shared" si="102"/>
        <v>Truong Sinh_0.05</v>
      </c>
      <c r="K3299" s="8" t="str">
        <f t="shared" si="103"/>
        <v>Truong Sinh_0.05_337328_C00467200</v>
      </c>
    </row>
    <row r="3300" spans="3:11" x14ac:dyDescent="0.2">
      <c r="C3300" s="8">
        <v>337328</v>
      </c>
      <c r="D3300" s="8" t="s">
        <v>1037</v>
      </c>
      <c r="E3300" s="8" t="s">
        <v>1755</v>
      </c>
      <c r="F3300" s="8" t="s">
        <v>1756</v>
      </c>
      <c r="G3300" s="8" t="s">
        <v>27</v>
      </c>
      <c r="H3300" s="8">
        <v>0.12</v>
      </c>
      <c r="I3300" s="8">
        <v>50000</v>
      </c>
      <c r="J3300" s="8" t="str">
        <f t="shared" si="102"/>
        <v>YM 110/ 170_0.12</v>
      </c>
      <c r="K3300" s="8" t="str">
        <f t="shared" si="103"/>
        <v>YM 110/ 170_0.12_337328_C00467200</v>
      </c>
    </row>
    <row r="3301" spans="3:11" x14ac:dyDescent="0.2">
      <c r="C3301" s="8">
        <v>337328</v>
      </c>
      <c r="D3301" s="8" t="s">
        <v>1037</v>
      </c>
      <c r="E3301" s="8" t="s">
        <v>1757</v>
      </c>
      <c r="F3301" s="8" t="s">
        <v>1758</v>
      </c>
      <c r="G3301" s="8" t="s">
        <v>64</v>
      </c>
      <c r="H3301" s="8">
        <v>0.12</v>
      </c>
      <c r="I3301" s="8">
        <v>7600000</v>
      </c>
      <c r="J3301" s="8" t="str">
        <f t="shared" si="102"/>
        <v>Hoan Hao 1L_0.12</v>
      </c>
      <c r="K3301" s="8" t="str">
        <f t="shared" si="103"/>
        <v>Hoan Hao 1L_0.12_337328_C00476065</v>
      </c>
    </row>
    <row r="3302" spans="3:11" x14ac:dyDescent="0.2">
      <c r="C3302" s="8">
        <v>337328</v>
      </c>
      <c r="D3302" s="8" t="s">
        <v>1037</v>
      </c>
      <c r="E3302" s="8" t="s">
        <v>1759</v>
      </c>
      <c r="F3302" s="8" t="s">
        <v>1760</v>
      </c>
      <c r="G3302" s="8" t="s">
        <v>81</v>
      </c>
      <c r="H3302" s="8">
        <v>0.1</v>
      </c>
      <c r="I3302" s="8">
        <v>50000</v>
      </c>
      <c r="J3302" s="8" t="str">
        <f t="shared" si="102"/>
        <v>DL Gold_0.1</v>
      </c>
      <c r="K3302" s="8" t="str">
        <f t="shared" si="103"/>
        <v>DL Gold_0.1_337328_C00480699</v>
      </c>
    </row>
    <row r="3303" spans="3:11" x14ac:dyDescent="0.2">
      <c r="C3303" s="8">
        <v>337328</v>
      </c>
      <c r="D3303" s="8" t="s">
        <v>1037</v>
      </c>
      <c r="E3303" s="8" t="s">
        <v>1759</v>
      </c>
      <c r="F3303" s="8" t="s">
        <v>1760</v>
      </c>
      <c r="G3303" s="8" t="s">
        <v>24</v>
      </c>
      <c r="H3303" s="8">
        <v>0.1</v>
      </c>
      <c r="I3303" s="8">
        <v>50000</v>
      </c>
      <c r="J3303" s="8" t="str">
        <f t="shared" si="102"/>
        <v>Fino_0.1</v>
      </c>
      <c r="K3303" s="8" t="str">
        <f t="shared" si="103"/>
        <v>Fino_0.1_337328_C00480699</v>
      </c>
    </row>
    <row r="3304" spans="3:11" x14ac:dyDescent="0.2">
      <c r="C3304" s="8">
        <v>337328</v>
      </c>
      <c r="D3304" s="8" t="s">
        <v>1037</v>
      </c>
      <c r="E3304" s="8" t="s">
        <v>1759</v>
      </c>
      <c r="F3304" s="8" t="s">
        <v>1760</v>
      </c>
      <c r="G3304" s="8" t="s">
        <v>25</v>
      </c>
      <c r="H3304" s="8">
        <v>0.09</v>
      </c>
      <c r="I3304" s="8">
        <v>50000</v>
      </c>
      <c r="J3304" s="8" t="str">
        <f t="shared" si="102"/>
        <v>Fresh 110/ 180_0.09</v>
      </c>
      <c r="K3304" s="8" t="str">
        <f t="shared" si="103"/>
        <v>Fresh 110/ 180_0.09_337328_C00480699</v>
      </c>
    </row>
    <row r="3305" spans="3:11" x14ac:dyDescent="0.2">
      <c r="C3305" s="8">
        <v>337328</v>
      </c>
      <c r="D3305" s="8" t="s">
        <v>1037</v>
      </c>
      <c r="E3305" s="8" t="s">
        <v>1759</v>
      </c>
      <c r="F3305" s="8" t="s">
        <v>1760</v>
      </c>
      <c r="G3305" s="8" t="s">
        <v>26</v>
      </c>
      <c r="H3305" s="8">
        <v>0.1</v>
      </c>
      <c r="I3305" s="8">
        <v>50000</v>
      </c>
      <c r="J3305" s="8" t="str">
        <f t="shared" si="102"/>
        <v>Ovaltine 110/ 180_0.1</v>
      </c>
      <c r="K3305" s="8" t="str">
        <f t="shared" si="103"/>
        <v>Ovaltine 110/ 180_0.1_337328_C00480699</v>
      </c>
    </row>
    <row r="3306" spans="3:11" x14ac:dyDescent="0.2">
      <c r="C3306" s="8">
        <v>337328</v>
      </c>
      <c r="D3306" s="8" t="s">
        <v>1037</v>
      </c>
      <c r="E3306" s="8" t="s">
        <v>1759</v>
      </c>
      <c r="F3306" s="8" t="s">
        <v>1760</v>
      </c>
      <c r="G3306" s="8" t="s">
        <v>27</v>
      </c>
      <c r="H3306" s="8">
        <v>0.1</v>
      </c>
      <c r="I3306" s="8">
        <v>50000</v>
      </c>
      <c r="J3306" s="8" t="str">
        <f t="shared" si="102"/>
        <v>YM 110/ 170_0.1</v>
      </c>
      <c r="K3306" s="8" t="str">
        <f t="shared" si="103"/>
        <v>YM 110/ 170_0.1_337328_C00480699</v>
      </c>
    </row>
    <row r="3307" spans="3:11" x14ac:dyDescent="0.2">
      <c r="C3307" s="8">
        <v>337328</v>
      </c>
      <c r="D3307" s="8" t="s">
        <v>1037</v>
      </c>
      <c r="E3307" s="8" t="s">
        <v>1761</v>
      </c>
      <c r="F3307" s="8" t="s">
        <v>1762</v>
      </c>
      <c r="G3307" s="8" t="s">
        <v>17</v>
      </c>
      <c r="H3307" s="8">
        <v>0.12</v>
      </c>
      <c r="I3307" s="8">
        <v>50000</v>
      </c>
      <c r="J3307" s="8" t="str">
        <f t="shared" si="102"/>
        <v>CK 110/ 170_0.12</v>
      </c>
      <c r="K3307" s="8" t="str">
        <f t="shared" si="103"/>
        <v>CK 110/ 170_0.12_337328_C00486849</v>
      </c>
    </row>
    <row r="3308" spans="3:11" x14ac:dyDescent="0.2">
      <c r="C3308" s="8">
        <v>337328</v>
      </c>
      <c r="D3308" s="8" t="s">
        <v>1037</v>
      </c>
      <c r="E3308" s="8" t="s">
        <v>1761</v>
      </c>
      <c r="F3308" s="8" t="s">
        <v>1762</v>
      </c>
      <c r="G3308" s="8" t="s">
        <v>24</v>
      </c>
      <c r="H3308" s="8">
        <v>0.1</v>
      </c>
      <c r="I3308" s="8">
        <v>50000</v>
      </c>
      <c r="J3308" s="8" t="str">
        <f t="shared" si="102"/>
        <v>Fino_0.1</v>
      </c>
      <c r="K3308" s="8" t="str">
        <f t="shared" si="103"/>
        <v>Fino_0.1_337328_C00486849</v>
      </c>
    </row>
    <row r="3309" spans="3:11" x14ac:dyDescent="0.2">
      <c r="C3309" s="8">
        <v>337328</v>
      </c>
      <c r="D3309" s="8" t="s">
        <v>1037</v>
      </c>
      <c r="E3309" s="8" t="s">
        <v>1761</v>
      </c>
      <c r="F3309" s="8" t="s">
        <v>1762</v>
      </c>
      <c r="G3309" s="8" t="s">
        <v>45</v>
      </c>
      <c r="H3309" s="8">
        <v>0.1</v>
      </c>
      <c r="I3309" s="8">
        <v>50000</v>
      </c>
      <c r="J3309" s="8" t="str">
        <f t="shared" si="102"/>
        <v>Fristi LAD_0.1</v>
      </c>
      <c r="K3309" s="8" t="str">
        <f t="shared" si="103"/>
        <v>Fristi LAD_0.1_337328_C00486849</v>
      </c>
    </row>
    <row r="3310" spans="3:11" x14ac:dyDescent="0.2">
      <c r="C3310" s="8">
        <v>337328</v>
      </c>
      <c r="D3310" s="8" t="s">
        <v>1037</v>
      </c>
      <c r="E3310" s="8" t="s">
        <v>1761</v>
      </c>
      <c r="F3310" s="8" t="s">
        <v>1762</v>
      </c>
      <c r="G3310" s="8" t="s">
        <v>26</v>
      </c>
      <c r="H3310" s="8">
        <v>0.12</v>
      </c>
      <c r="I3310" s="8">
        <v>50000</v>
      </c>
      <c r="J3310" s="8" t="str">
        <f t="shared" si="102"/>
        <v>Ovaltine 110/ 180_0.12</v>
      </c>
      <c r="K3310" s="8" t="str">
        <f t="shared" si="103"/>
        <v>Ovaltine 110/ 180_0.12_337328_C00486849</v>
      </c>
    </row>
    <row r="3311" spans="3:11" x14ac:dyDescent="0.2">
      <c r="C3311" s="8">
        <v>337328</v>
      </c>
      <c r="D3311" s="8" t="s">
        <v>1037</v>
      </c>
      <c r="E3311" s="8" t="s">
        <v>1761</v>
      </c>
      <c r="F3311" s="8" t="s">
        <v>1762</v>
      </c>
      <c r="G3311" s="8" t="s">
        <v>27</v>
      </c>
      <c r="H3311" s="8">
        <v>0.12</v>
      </c>
      <c r="I3311" s="8">
        <v>470000</v>
      </c>
      <c r="J3311" s="8" t="str">
        <f t="shared" si="102"/>
        <v>YM 110/ 170_0.12</v>
      </c>
      <c r="K3311" s="8" t="str">
        <f t="shared" si="103"/>
        <v>YM 110/ 170_0.12_337328_C00486849</v>
      </c>
    </row>
    <row r="3312" spans="3:11" x14ac:dyDescent="0.2">
      <c r="C3312" s="8">
        <v>337328</v>
      </c>
      <c r="D3312" s="8" t="s">
        <v>1037</v>
      </c>
      <c r="E3312" s="8" t="s">
        <v>1761</v>
      </c>
      <c r="F3312" s="8" t="s">
        <v>1762</v>
      </c>
      <c r="G3312" s="8" t="s">
        <v>59</v>
      </c>
      <c r="H3312" s="8">
        <v>0.17</v>
      </c>
      <c r="I3312" s="8">
        <v>50000</v>
      </c>
      <c r="J3312" s="8" t="str">
        <f t="shared" si="102"/>
        <v>YM Bottle_0.17</v>
      </c>
      <c r="K3312" s="8" t="str">
        <f t="shared" si="103"/>
        <v>YM Bottle_0.17_337328_C00486849</v>
      </c>
    </row>
    <row r="3313" spans="3:11" x14ac:dyDescent="0.2">
      <c r="C3313" s="8">
        <v>337328</v>
      </c>
      <c r="D3313" s="8" t="s">
        <v>1037</v>
      </c>
      <c r="E3313" s="8" t="s">
        <v>1763</v>
      </c>
      <c r="F3313" s="8" t="s">
        <v>1764</v>
      </c>
      <c r="G3313" s="8" t="s">
        <v>17</v>
      </c>
      <c r="H3313" s="8">
        <v>0.09</v>
      </c>
      <c r="I3313" s="8">
        <v>50000</v>
      </c>
      <c r="J3313" s="8" t="str">
        <f t="shared" si="102"/>
        <v>CK 110/ 170_0.09</v>
      </c>
      <c r="K3313" s="8" t="str">
        <f t="shared" si="103"/>
        <v>CK 110/ 170_0.09_337328_C00487559</v>
      </c>
    </row>
    <row r="3314" spans="3:11" x14ac:dyDescent="0.2">
      <c r="C3314" s="8">
        <v>337328</v>
      </c>
      <c r="D3314" s="8" t="s">
        <v>1037</v>
      </c>
      <c r="E3314" s="8" t="s">
        <v>1763</v>
      </c>
      <c r="F3314" s="8" t="s">
        <v>1764</v>
      </c>
      <c r="G3314" s="8" t="s">
        <v>25</v>
      </c>
      <c r="H3314" s="8">
        <v>0.09</v>
      </c>
      <c r="I3314" s="8">
        <v>50000</v>
      </c>
      <c r="J3314" s="8" t="str">
        <f t="shared" si="102"/>
        <v>Fresh 110/ 180_0.09</v>
      </c>
      <c r="K3314" s="8" t="str">
        <f t="shared" si="103"/>
        <v>Fresh 110/ 180_0.09_337328_C00487559</v>
      </c>
    </row>
    <row r="3315" spans="3:11" x14ac:dyDescent="0.2">
      <c r="C3315" s="8">
        <v>337328</v>
      </c>
      <c r="D3315" s="8" t="s">
        <v>1037</v>
      </c>
      <c r="E3315" s="8" t="s">
        <v>1763</v>
      </c>
      <c r="F3315" s="8" t="s">
        <v>1764</v>
      </c>
      <c r="G3315" s="8" t="s">
        <v>64</v>
      </c>
      <c r="H3315" s="8">
        <v>0.1</v>
      </c>
      <c r="I3315" s="8">
        <v>50000</v>
      </c>
      <c r="J3315" s="8" t="str">
        <f t="shared" si="102"/>
        <v>Hoan Hao 1L_0.1</v>
      </c>
      <c r="K3315" s="8" t="str">
        <f t="shared" si="103"/>
        <v>Hoan Hao 1L_0.1_337328_C00487559</v>
      </c>
    </row>
    <row r="3316" spans="3:11" x14ac:dyDescent="0.2">
      <c r="C3316" s="8">
        <v>337328</v>
      </c>
      <c r="D3316" s="8" t="s">
        <v>1037</v>
      </c>
      <c r="E3316" s="8" t="s">
        <v>1763</v>
      </c>
      <c r="F3316" s="8" t="s">
        <v>1764</v>
      </c>
      <c r="G3316" s="8" t="s">
        <v>65</v>
      </c>
      <c r="H3316" s="8">
        <v>0.1</v>
      </c>
      <c r="I3316" s="8">
        <v>50000</v>
      </c>
      <c r="J3316" s="8" t="str">
        <f t="shared" si="102"/>
        <v>Hoan Hao Tin_0.1</v>
      </c>
      <c r="K3316" s="8" t="str">
        <f t="shared" si="103"/>
        <v>Hoan Hao Tin_0.1_337328_C00487559</v>
      </c>
    </row>
    <row r="3317" spans="3:11" x14ac:dyDescent="0.2">
      <c r="C3317" s="8">
        <v>337328</v>
      </c>
      <c r="D3317" s="8" t="s">
        <v>1037</v>
      </c>
      <c r="E3317" s="8" t="s">
        <v>1765</v>
      </c>
      <c r="F3317" s="8" t="s">
        <v>1766</v>
      </c>
      <c r="G3317" s="8" t="s">
        <v>24</v>
      </c>
      <c r="H3317" s="8">
        <v>0.13</v>
      </c>
      <c r="I3317" s="8">
        <v>50000</v>
      </c>
      <c r="J3317" s="8" t="str">
        <f t="shared" si="102"/>
        <v>Fino_0.13</v>
      </c>
      <c r="K3317" s="8" t="str">
        <f t="shared" si="103"/>
        <v>Fino_0.13_337328_C00492113</v>
      </c>
    </row>
    <row r="3318" spans="3:11" x14ac:dyDescent="0.2">
      <c r="C3318" s="8">
        <v>337328</v>
      </c>
      <c r="D3318" s="8" t="s">
        <v>1037</v>
      </c>
      <c r="E3318" s="8" t="s">
        <v>1765</v>
      </c>
      <c r="F3318" s="8" t="s">
        <v>1766</v>
      </c>
      <c r="G3318" s="8" t="s">
        <v>25</v>
      </c>
      <c r="H3318" s="8">
        <v>0.15</v>
      </c>
      <c r="I3318" s="8">
        <v>50000</v>
      </c>
      <c r="J3318" s="8" t="str">
        <f t="shared" si="102"/>
        <v>Fresh 110/ 180_0.15</v>
      </c>
      <c r="K3318" s="8" t="str">
        <f t="shared" si="103"/>
        <v>Fresh 110/ 180_0.15_337328_C00492113</v>
      </c>
    </row>
    <row r="3319" spans="3:11" x14ac:dyDescent="0.2">
      <c r="C3319" s="8">
        <v>337328</v>
      </c>
      <c r="D3319" s="8" t="s">
        <v>1037</v>
      </c>
      <c r="E3319" s="8" t="s">
        <v>1765</v>
      </c>
      <c r="F3319" s="8" t="s">
        <v>1766</v>
      </c>
      <c r="G3319" s="8" t="s">
        <v>65</v>
      </c>
      <c r="H3319" s="8">
        <v>0.08</v>
      </c>
      <c r="I3319" s="8">
        <v>50000</v>
      </c>
      <c r="J3319" s="8" t="str">
        <f t="shared" si="102"/>
        <v>Hoan Hao Tin_0.08</v>
      </c>
      <c r="K3319" s="8" t="str">
        <f t="shared" si="103"/>
        <v>Hoan Hao Tin_0.08_337328_C00492113</v>
      </c>
    </row>
    <row r="3320" spans="3:11" x14ac:dyDescent="0.2">
      <c r="C3320" s="8">
        <v>337328</v>
      </c>
      <c r="D3320" s="8" t="s">
        <v>1037</v>
      </c>
      <c r="E3320" s="8" t="s">
        <v>1767</v>
      </c>
      <c r="F3320" s="8" t="s">
        <v>1768</v>
      </c>
      <c r="G3320" s="8" t="s">
        <v>17</v>
      </c>
      <c r="H3320" s="8">
        <v>0.15</v>
      </c>
      <c r="I3320" s="8">
        <v>50000</v>
      </c>
      <c r="J3320" s="8" t="str">
        <f t="shared" si="102"/>
        <v>CK 110/ 170_0.15</v>
      </c>
      <c r="K3320" s="8" t="str">
        <f t="shared" si="103"/>
        <v>CK 110/ 170_0.15_337328_C00509199</v>
      </c>
    </row>
    <row r="3321" spans="3:11" x14ac:dyDescent="0.2">
      <c r="C3321" s="8">
        <v>337328</v>
      </c>
      <c r="D3321" s="8" t="s">
        <v>1037</v>
      </c>
      <c r="E3321" s="8" t="s">
        <v>1767</v>
      </c>
      <c r="F3321" s="8" t="s">
        <v>1768</v>
      </c>
      <c r="G3321" s="8" t="s">
        <v>62</v>
      </c>
      <c r="H3321" s="8">
        <v>0.15</v>
      </c>
      <c r="I3321" s="8">
        <v>50000</v>
      </c>
      <c r="J3321" s="8" t="str">
        <f t="shared" si="102"/>
        <v>Cup yogurt_0.15</v>
      </c>
      <c r="K3321" s="8" t="str">
        <f t="shared" si="103"/>
        <v>Cup yogurt_0.15_337328_C00509199</v>
      </c>
    </row>
    <row r="3322" spans="3:11" x14ac:dyDescent="0.2">
      <c r="C3322" s="8">
        <v>337328</v>
      </c>
      <c r="D3322" s="8" t="s">
        <v>1037</v>
      </c>
      <c r="E3322" s="8" t="s">
        <v>1767</v>
      </c>
      <c r="F3322" s="8" t="s">
        <v>1768</v>
      </c>
      <c r="G3322" s="8" t="s">
        <v>64</v>
      </c>
      <c r="H3322" s="8">
        <v>0.12</v>
      </c>
      <c r="I3322" s="8">
        <v>50000</v>
      </c>
      <c r="J3322" s="8" t="str">
        <f t="shared" si="102"/>
        <v>Hoan Hao 1L_0.12</v>
      </c>
      <c r="K3322" s="8" t="str">
        <f t="shared" si="103"/>
        <v>Hoan Hao 1L_0.12_337328_C00509199</v>
      </c>
    </row>
    <row r="3323" spans="3:11" x14ac:dyDescent="0.2">
      <c r="C3323" s="8">
        <v>337328</v>
      </c>
      <c r="D3323" s="8" t="s">
        <v>1037</v>
      </c>
      <c r="E3323" s="8" t="s">
        <v>1767</v>
      </c>
      <c r="F3323" s="8" t="s">
        <v>1768</v>
      </c>
      <c r="G3323" s="8" t="s">
        <v>27</v>
      </c>
      <c r="H3323" s="8">
        <v>0.12</v>
      </c>
      <c r="I3323" s="8">
        <v>50000</v>
      </c>
      <c r="J3323" s="8" t="str">
        <f t="shared" si="102"/>
        <v>YM 110/ 170_0.12</v>
      </c>
      <c r="K3323" s="8" t="str">
        <f t="shared" si="103"/>
        <v>YM 110/ 170_0.12_337328_C00509199</v>
      </c>
    </row>
    <row r="3324" spans="3:11" x14ac:dyDescent="0.2">
      <c r="C3324" s="8">
        <v>337328</v>
      </c>
      <c r="D3324" s="8" t="s">
        <v>1037</v>
      </c>
      <c r="E3324" s="8" t="s">
        <v>1769</v>
      </c>
      <c r="F3324" s="8" t="s">
        <v>1770</v>
      </c>
      <c r="G3324" s="8" t="s">
        <v>62</v>
      </c>
      <c r="H3324" s="8">
        <v>0.15</v>
      </c>
      <c r="I3324" s="8">
        <v>50000</v>
      </c>
      <c r="J3324" s="8" t="str">
        <f t="shared" si="102"/>
        <v>Cup yogurt_0.15</v>
      </c>
      <c r="K3324" s="8" t="str">
        <f t="shared" si="103"/>
        <v>Cup yogurt_0.15_337328_C00511321</v>
      </c>
    </row>
    <row r="3325" spans="3:11" x14ac:dyDescent="0.2">
      <c r="C3325" s="8">
        <v>337328</v>
      </c>
      <c r="D3325" s="8" t="s">
        <v>1037</v>
      </c>
      <c r="E3325" s="8" t="s">
        <v>1769</v>
      </c>
      <c r="F3325" s="8" t="s">
        <v>1770</v>
      </c>
      <c r="G3325" s="8" t="s">
        <v>64</v>
      </c>
      <c r="H3325" s="8">
        <v>0.12</v>
      </c>
      <c r="I3325" s="8">
        <v>50000</v>
      </c>
      <c r="J3325" s="8" t="str">
        <f t="shared" si="102"/>
        <v>Hoan Hao 1L_0.12</v>
      </c>
      <c r="K3325" s="8" t="str">
        <f t="shared" si="103"/>
        <v>Hoan Hao 1L_0.12_337328_C00511321</v>
      </c>
    </row>
    <row r="3326" spans="3:11" x14ac:dyDescent="0.2">
      <c r="C3326" s="8">
        <v>337328</v>
      </c>
      <c r="D3326" s="8" t="s">
        <v>1037</v>
      </c>
      <c r="E3326" s="8" t="s">
        <v>1771</v>
      </c>
      <c r="F3326" s="8" t="s">
        <v>1772</v>
      </c>
      <c r="G3326" s="8" t="s">
        <v>62</v>
      </c>
      <c r="H3326" s="8">
        <v>0.1</v>
      </c>
      <c r="I3326" s="8">
        <v>50000</v>
      </c>
      <c r="J3326" s="8" t="str">
        <f t="shared" si="102"/>
        <v>Cup yogurt_0.1</v>
      </c>
      <c r="K3326" s="8" t="str">
        <f t="shared" si="103"/>
        <v>Cup yogurt_0.1_337328_C00518723</v>
      </c>
    </row>
    <row r="3327" spans="3:11" x14ac:dyDescent="0.2">
      <c r="C3327" s="8">
        <v>337328</v>
      </c>
      <c r="D3327" s="8" t="s">
        <v>1037</v>
      </c>
      <c r="E3327" s="8" t="s">
        <v>1771</v>
      </c>
      <c r="F3327" s="8" t="s">
        <v>1772</v>
      </c>
      <c r="G3327" s="8" t="s">
        <v>63</v>
      </c>
      <c r="H3327" s="8">
        <v>0.08</v>
      </c>
      <c r="I3327" s="8">
        <v>50000</v>
      </c>
      <c r="J3327" s="8" t="str">
        <f t="shared" si="102"/>
        <v>DL Organic_0.08</v>
      </c>
      <c r="K3327" s="8" t="str">
        <f t="shared" si="103"/>
        <v>DL Organic_0.08_337328_C00518723</v>
      </c>
    </row>
    <row r="3328" spans="3:11" x14ac:dyDescent="0.2">
      <c r="C3328" s="8">
        <v>337328</v>
      </c>
      <c r="D3328" s="8" t="s">
        <v>1037</v>
      </c>
      <c r="E3328" s="8" t="s">
        <v>1771</v>
      </c>
      <c r="F3328" s="8" t="s">
        <v>1772</v>
      </c>
      <c r="G3328" s="8" t="s">
        <v>25</v>
      </c>
      <c r="H3328" s="8">
        <v>0.13</v>
      </c>
      <c r="I3328" s="8">
        <v>50000</v>
      </c>
      <c r="J3328" s="8" t="str">
        <f t="shared" si="102"/>
        <v>Fresh 110/ 180_0.13</v>
      </c>
      <c r="K3328" s="8" t="str">
        <f t="shared" si="103"/>
        <v>Fresh 110/ 180_0.13_337328_C00518723</v>
      </c>
    </row>
    <row r="3329" spans="3:11" x14ac:dyDescent="0.2">
      <c r="C3329" s="8">
        <v>337328</v>
      </c>
      <c r="D3329" s="8" t="s">
        <v>1037</v>
      </c>
      <c r="E3329" s="8" t="s">
        <v>1771</v>
      </c>
      <c r="F3329" s="8" t="s">
        <v>1772</v>
      </c>
      <c r="G3329" s="8" t="s">
        <v>45</v>
      </c>
      <c r="H3329" s="8">
        <v>0.08</v>
      </c>
      <c r="I3329" s="8">
        <v>50000</v>
      </c>
      <c r="J3329" s="8" t="str">
        <f t="shared" si="102"/>
        <v>Fristi LAD_0.08</v>
      </c>
      <c r="K3329" s="8" t="str">
        <f t="shared" si="103"/>
        <v>Fristi LAD_0.08_337328_C00518723</v>
      </c>
    </row>
    <row r="3330" spans="3:11" x14ac:dyDescent="0.2">
      <c r="C3330" s="8">
        <v>337328</v>
      </c>
      <c r="D3330" s="8" t="s">
        <v>1037</v>
      </c>
      <c r="E3330" s="8" t="s">
        <v>1771</v>
      </c>
      <c r="F3330" s="8" t="s">
        <v>1772</v>
      </c>
      <c r="G3330" s="8" t="s">
        <v>64</v>
      </c>
      <c r="H3330" s="8">
        <v>0.08</v>
      </c>
      <c r="I3330" s="8">
        <v>50000</v>
      </c>
      <c r="J3330" s="8" t="str">
        <f t="shared" ref="J3330:J3393" si="104">G3330&amp;"_"&amp;H3330</f>
        <v>Hoan Hao 1L_0.08</v>
      </c>
      <c r="K3330" s="8" t="str">
        <f t="shared" si="103"/>
        <v>Hoan Hao 1L_0.08_337328_C00518723</v>
      </c>
    </row>
    <row r="3331" spans="3:11" x14ac:dyDescent="0.2">
      <c r="C3331" s="8">
        <v>337328</v>
      </c>
      <c r="D3331" s="8" t="s">
        <v>1037</v>
      </c>
      <c r="E3331" s="8" t="s">
        <v>1771</v>
      </c>
      <c r="F3331" s="8" t="s">
        <v>1772</v>
      </c>
      <c r="G3331" s="8" t="s">
        <v>65</v>
      </c>
      <c r="H3331" s="8">
        <v>0.06</v>
      </c>
      <c r="I3331" s="8">
        <v>50000</v>
      </c>
      <c r="J3331" s="8" t="str">
        <f t="shared" si="104"/>
        <v>Hoan Hao Tin_0.06</v>
      </c>
      <c r="K3331" s="8" t="str">
        <f t="shared" ref="K3331:K3394" si="105">G3331&amp;"_"&amp;H3331&amp;"_"&amp;C3331&amp;"_"&amp;E3331</f>
        <v>Hoan Hao Tin_0.06_337328_C00518723</v>
      </c>
    </row>
    <row r="3332" spans="3:11" x14ac:dyDescent="0.2">
      <c r="C3332" s="8">
        <v>337328</v>
      </c>
      <c r="D3332" s="8" t="s">
        <v>1037</v>
      </c>
      <c r="E3332" s="8" t="s">
        <v>1773</v>
      </c>
      <c r="F3332" s="8" t="s">
        <v>1774</v>
      </c>
      <c r="G3332" s="8" t="s">
        <v>81</v>
      </c>
      <c r="H3332" s="8">
        <v>0.1</v>
      </c>
      <c r="I3332" s="8">
        <v>10670000</v>
      </c>
      <c r="J3332" s="8" t="str">
        <f t="shared" si="104"/>
        <v>DL Gold_0.1</v>
      </c>
      <c r="K3332" s="8" t="str">
        <f t="shared" si="105"/>
        <v>DL Gold_0.1_337328_C00520429</v>
      </c>
    </row>
    <row r="3333" spans="3:11" x14ac:dyDescent="0.2">
      <c r="C3333" s="8">
        <v>337328</v>
      </c>
      <c r="D3333" s="8" t="s">
        <v>1037</v>
      </c>
      <c r="E3333" s="8" t="s">
        <v>1038</v>
      </c>
      <c r="F3333" s="8" t="s">
        <v>1775</v>
      </c>
      <c r="G3333" s="8" t="s">
        <v>81</v>
      </c>
      <c r="H3333" s="8">
        <v>0.1</v>
      </c>
      <c r="I3333" s="8">
        <v>50000</v>
      </c>
      <c r="J3333" s="8" t="str">
        <f t="shared" si="104"/>
        <v>DL Gold_0.1</v>
      </c>
      <c r="K3333" s="8" t="str">
        <f t="shared" si="105"/>
        <v>DL Gold_0.1_337328_C00528498</v>
      </c>
    </row>
    <row r="3334" spans="3:11" x14ac:dyDescent="0.2">
      <c r="C3334" s="8">
        <v>337328</v>
      </c>
      <c r="D3334" s="8" t="s">
        <v>1037</v>
      </c>
      <c r="E3334" s="8" t="s">
        <v>1040</v>
      </c>
      <c r="F3334" s="8" t="s">
        <v>1041</v>
      </c>
      <c r="G3334" s="8" t="s">
        <v>81</v>
      </c>
      <c r="H3334" s="8">
        <v>0.1</v>
      </c>
      <c r="I3334" s="8">
        <v>8270000</v>
      </c>
      <c r="J3334" s="8" t="str">
        <f t="shared" si="104"/>
        <v>DL Gold_0.1</v>
      </c>
      <c r="K3334" s="8" t="str">
        <f t="shared" si="105"/>
        <v>DL Gold_0.1_337328_C00536886</v>
      </c>
    </row>
    <row r="3335" spans="3:11" x14ac:dyDescent="0.2">
      <c r="C3335" s="8">
        <v>337386</v>
      </c>
      <c r="D3335" s="8" t="s">
        <v>1776</v>
      </c>
      <c r="E3335" s="8" t="s">
        <v>1777</v>
      </c>
      <c r="F3335" s="8" t="s">
        <v>1778</v>
      </c>
      <c r="G3335" s="8" t="s">
        <v>24</v>
      </c>
      <c r="H3335" s="8">
        <v>0.12</v>
      </c>
      <c r="I3335" s="8">
        <v>50000</v>
      </c>
      <c r="J3335" s="8" t="str">
        <f t="shared" si="104"/>
        <v>Fino_0.12</v>
      </c>
      <c r="K3335" s="8" t="str">
        <f t="shared" si="105"/>
        <v>Fino_0.12_337386_C00151912</v>
      </c>
    </row>
    <row r="3336" spans="3:11" x14ac:dyDescent="0.2">
      <c r="C3336" s="8">
        <v>337386</v>
      </c>
      <c r="D3336" s="8" t="s">
        <v>1776</v>
      </c>
      <c r="E3336" s="8" t="s">
        <v>1777</v>
      </c>
      <c r="F3336" s="8" t="s">
        <v>1778</v>
      </c>
      <c r="G3336" s="8" t="s">
        <v>65</v>
      </c>
      <c r="H3336" s="8">
        <v>7.0000000000000007E-2</v>
      </c>
      <c r="I3336" s="8">
        <v>330000</v>
      </c>
      <c r="J3336" s="8" t="str">
        <f t="shared" si="104"/>
        <v>Hoan Hao Tin_0.07</v>
      </c>
      <c r="K3336" s="8" t="str">
        <f t="shared" si="105"/>
        <v>Hoan Hao Tin_0.07_337386_C00151912</v>
      </c>
    </row>
    <row r="3337" spans="3:11" x14ac:dyDescent="0.2">
      <c r="C3337" s="8">
        <v>337386</v>
      </c>
      <c r="D3337" s="8" t="s">
        <v>1776</v>
      </c>
      <c r="E3337" s="8" t="s">
        <v>1777</v>
      </c>
      <c r="F3337" s="8" t="s">
        <v>1778</v>
      </c>
      <c r="G3337" s="8" t="s">
        <v>99</v>
      </c>
      <c r="H3337" s="8">
        <v>0.06</v>
      </c>
      <c r="I3337" s="8">
        <v>400000</v>
      </c>
      <c r="J3337" s="8" t="str">
        <f t="shared" si="104"/>
        <v>Ovaltine 400g_0.06</v>
      </c>
      <c r="K3337" s="8" t="str">
        <f t="shared" si="105"/>
        <v>Ovaltine 400g_0.06_337386_C00151912</v>
      </c>
    </row>
    <row r="3338" spans="3:11" x14ac:dyDescent="0.2">
      <c r="C3338" s="8">
        <v>337386</v>
      </c>
      <c r="D3338" s="8" t="s">
        <v>1776</v>
      </c>
      <c r="E3338" s="8" t="s">
        <v>1779</v>
      </c>
      <c r="F3338" s="8" t="s">
        <v>1780</v>
      </c>
      <c r="G3338" s="8" t="s">
        <v>72</v>
      </c>
      <c r="H3338" s="8">
        <v>0.13</v>
      </c>
      <c r="I3338" s="8">
        <v>400000</v>
      </c>
      <c r="J3338" s="8" t="str">
        <f t="shared" si="104"/>
        <v>Fresh 1L_0.13</v>
      </c>
      <c r="K3338" s="8" t="str">
        <f t="shared" si="105"/>
        <v>Fresh 1L_0.13_337386_C00432836</v>
      </c>
    </row>
    <row r="3339" spans="3:11" x14ac:dyDescent="0.2">
      <c r="C3339" s="8">
        <v>337386</v>
      </c>
      <c r="D3339" s="8" t="s">
        <v>1776</v>
      </c>
      <c r="E3339" s="8" t="s">
        <v>1779</v>
      </c>
      <c r="F3339" s="8" t="s">
        <v>1780</v>
      </c>
      <c r="G3339" s="8" t="s">
        <v>64</v>
      </c>
      <c r="H3339" s="8">
        <v>0.12</v>
      </c>
      <c r="I3339" s="8">
        <v>8270000</v>
      </c>
      <c r="J3339" s="8" t="str">
        <f t="shared" si="104"/>
        <v>Hoan Hao 1L_0.12</v>
      </c>
      <c r="K3339" s="8" t="str">
        <f t="shared" si="105"/>
        <v>Hoan Hao 1L_0.12_337386_C00432836</v>
      </c>
    </row>
    <row r="3340" spans="3:11" x14ac:dyDescent="0.2">
      <c r="C3340" s="8">
        <v>337386</v>
      </c>
      <c r="D3340" s="8" t="s">
        <v>1776</v>
      </c>
      <c r="E3340" s="8" t="s">
        <v>1781</v>
      </c>
      <c r="F3340" s="8" t="s">
        <v>1782</v>
      </c>
      <c r="G3340" s="8" t="s">
        <v>24</v>
      </c>
      <c r="H3340" s="8">
        <v>0.12</v>
      </c>
      <c r="I3340" s="8">
        <v>50000</v>
      </c>
      <c r="J3340" s="8" t="str">
        <f t="shared" si="104"/>
        <v>Fino_0.12</v>
      </c>
      <c r="K3340" s="8" t="str">
        <f t="shared" si="105"/>
        <v>Fino_0.12_337386_C00466893</v>
      </c>
    </row>
    <row r="3341" spans="3:11" x14ac:dyDescent="0.2">
      <c r="C3341" s="8">
        <v>337386</v>
      </c>
      <c r="D3341" s="8" t="s">
        <v>1776</v>
      </c>
      <c r="E3341" s="8" t="s">
        <v>1781</v>
      </c>
      <c r="F3341" s="8" t="s">
        <v>1782</v>
      </c>
      <c r="G3341" s="8" t="s">
        <v>25</v>
      </c>
      <c r="H3341" s="8">
        <v>0.1</v>
      </c>
      <c r="I3341" s="8">
        <v>50000</v>
      </c>
      <c r="J3341" s="8" t="str">
        <f t="shared" si="104"/>
        <v>Fresh 110/ 180_0.1</v>
      </c>
      <c r="K3341" s="8" t="str">
        <f t="shared" si="105"/>
        <v>Fresh 110/ 180_0.1_337386_C00466893</v>
      </c>
    </row>
    <row r="3342" spans="3:11" x14ac:dyDescent="0.2">
      <c r="C3342" s="8">
        <v>337386</v>
      </c>
      <c r="D3342" s="8" t="s">
        <v>1776</v>
      </c>
      <c r="E3342" s="8" t="s">
        <v>1781</v>
      </c>
      <c r="F3342" s="8" t="s">
        <v>1782</v>
      </c>
      <c r="G3342" s="8" t="s">
        <v>72</v>
      </c>
      <c r="H3342" s="8">
        <v>0.12</v>
      </c>
      <c r="I3342" s="8">
        <v>400000</v>
      </c>
      <c r="J3342" s="8" t="str">
        <f t="shared" si="104"/>
        <v>Fresh 1L_0.12</v>
      </c>
      <c r="K3342" s="8" t="str">
        <f t="shared" si="105"/>
        <v>Fresh 1L_0.12_337386_C00466893</v>
      </c>
    </row>
    <row r="3343" spans="3:11" x14ac:dyDescent="0.2">
      <c r="C3343" s="8">
        <v>337386</v>
      </c>
      <c r="D3343" s="8" t="s">
        <v>1776</v>
      </c>
      <c r="E3343" s="8" t="s">
        <v>1781</v>
      </c>
      <c r="F3343" s="8" t="s">
        <v>1782</v>
      </c>
      <c r="G3343" s="8" t="s">
        <v>64</v>
      </c>
      <c r="H3343" s="8">
        <v>0.11</v>
      </c>
      <c r="I3343" s="8">
        <v>930000</v>
      </c>
      <c r="J3343" s="8" t="str">
        <f t="shared" si="104"/>
        <v>Hoan Hao 1L_0.11</v>
      </c>
      <c r="K3343" s="8" t="str">
        <f t="shared" si="105"/>
        <v>Hoan Hao 1L_0.11_337386_C00466893</v>
      </c>
    </row>
    <row r="3344" spans="3:11" x14ac:dyDescent="0.2">
      <c r="C3344" s="8">
        <v>337386</v>
      </c>
      <c r="D3344" s="8" t="s">
        <v>1776</v>
      </c>
      <c r="E3344" s="8" t="s">
        <v>1781</v>
      </c>
      <c r="F3344" s="8" t="s">
        <v>1782</v>
      </c>
      <c r="G3344" s="8" t="s">
        <v>65</v>
      </c>
      <c r="H3344" s="8">
        <v>7.0000000000000007E-2</v>
      </c>
      <c r="I3344" s="8">
        <v>50000</v>
      </c>
      <c r="J3344" s="8" t="str">
        <f t="shared" si="104"/>
        <v>Hoan Hao Tin_0.07</v>
      </c>
      <c r="K3344" s="8" t="str">
        <f t="shared" si="105"/>
        <v>Hoan Hao Tin_0.07_337386_C00466893</v>
      </c>
    </row>
    <row r="3345" spans="3:11" x14ac:dyDescent="0.2">
      <c r="C3345" s="8">
        <v>337386</v>
      </c>
      <c r="D3345" s="8" t="s">
        <v>1776</v>
      </c>
      <c r="E3345" s="8" t="s">
        <v>1783</v>
      </c>
      <c r="F3345" s="8" t="s">
        <v>1784</v>
      </c>
      <c r="G3345" s="8" t="s">
        <v>24</v>
      </c>
      <c r="H3345" s="8">
        <v>0.13</v>
      </c>
      <c r="I3345" s="8">
        <v>7000000</v>
      </c>
      <c r="J3345" s="8" t="str">
        <f t="shared" si="104"/>
        <v>Fino_0.13</v>
      </c>
      <c r="K3345" s="8" t="str">
        <f t="shared" si="105"/>
        <v>Fino_0.13_337386_C00467169</v>
      </c>
    </row>
    <row r="3346" spans="3:11" x14ac:dyDescent="0.2">
      <c r="C3346" s="8">
        <v>337386</v>
      </c>
      <c r="D3346" s="8" t="s">
        <v>1776</v>
      </c>
      <c r="E3346" s="8" t="s">
        <v>1785</v>
      </c>
      <c r="F3346" s="8" t="s">
        <v>1786</v>
      </c>
      <c r="G3346" s="8" t="s">
        <v>24</v>
      </c>
      <c r="H3346" s="8">
        <v>0.12</v>
      </c>
      <c r="I3346" s="8">
        <v>330000</v>
      </c>
      <c r="J3346" s="8" t="str">
        <f t="shared" si="104"/>
        <v>Fino_0.12</v>
      </c>
      <c r="K3346" s="8" t="str">
        <f t="shared" si="105"/>
        <v>Fino_0.12_337386_C00492278</v>
      </c>
    </row>
    <row r="3347" spans="3:11" x14ac:dyDescent="0.2">
      <c r="C3347" s="8">
        <v>337386</v>
      </c>
      <c r="D3347" s="8" t="s">
        <v>1776</v>
      </c>
      <c r="E3347" s="8" t="s">
        <v>1785</v>
      </c>
      <c r="F3347" s="8" t="s">
        <v>1786</v>
      </c>
      <c r="G3347" s="8" t="s">
        <v>64</v>
      </c>
      <c r="H3347" s="8">
        <v>0.12</v>
      </c>
      <c r="I3347" s="8">
        <v>4870000</v>
      </c>
      <c r="J3347" s="8" t="str">
        <f t="shared" si="104"/>
        <v>Hoan Hao 1L_0.12</v>
      </c>
      <c r="K3347" s="8" t="str">
        <f t="shared" si="105"/>
        <v>Hoan Hao 1L_0.12_337386_C00492278</v>
      </c>
    </row>
    <row r="3348" spans="3:11" x14ac:dyDescent="0.2">
      <c r="C3348" s="8">
        <v>337386</v>
      </c>
      <c r="D3348" s="8" t="s">
        <v>1776</v>
      </c>
      <c r="E3348" s="8" t="s">
        <v>1785</v>
      </c>
      <c r="F3348" s="8" t="s">
        <v>1786</v>
      </c>
      <c r="G3348" s="8" t="s">
        <v>65</v>
      </c>
      <c r="H3348" s="8">
        <v>7.0000000000000007E-2</v>
      </c>
      <c r="I3348" s="8">
        <v>50000</v>
      </c>
      <c r="J3348" s="8" t="str">
        <f t="shared" si="104"/>
        <v>Hoan Hao Tin_0.07</v>
      </c>
      <c r="K3348" s="8" t="str">
        <f t="shared" si="105"/>
        <v>Hoan Hao Tin_0.07_337386_C00492278</v>
      </c>
    </row>
    <row r="3349" spans="3:11" x14ac:dyDescent="0.2">
      <c r="C3349" s="8">
        <v>337386</v>
      </c>
      <c r="D3349" s="8" t="s">
        <v>1776</v>
      </c>
      <c r="E3349" s="8" t="s">
        <v>1787</v>
      </c>
      <c r="F3349" s="8" t="s">
        <v>1788</v>
      </c>
      <c r="G3349" s="8" t="s">
        <v>72</v>
      </c>
      <c r="H3349" s="8">
        <v>0.15</v>
      </c>
      <c r="I3349" s="8">
        <v>3330000</v>
      </c>
      <c r="J3349" s="8" t="str">
        <f t="shared" si="104"/>
        <v>Fresh 1L_0.15</v>
      </c>
      <c r="K3349" s="8" t="str">
        <f t="shared" si="105"/>
        <v>Fresh 1L_0.15_337386_C00492521</v>
      </c>
    </row>
    <row r="3350" spans="3:11" x14ac:dyDescent="0.2">
      <c r="C3350" s="8">
        <v>337386</v>
      </c>
      <c r="D3350" s="8" t="s">
        <v>1776</v>
      </c>
      <c r="E3350" s="8" t="s">
        <v>1787</v>
      </c>
      <c r="F3350" s="8" t="s">
        <v>1788</v>
      </c>
      <c r="G3350" s="8" t="s">
        <v>64</v>
      </c>
      <c r="H3350" s="8">
        <v>0.12</v>
      </c>
      <c r="I3350" s="8">
        <v>3130000</v>
      </c>
      <c r="J3350" s="8" t="str">
        <f t="shared" si="104"/>
        <v>Hoan Hao 1L_0.12</v>
      </c>
      <c r="K3350" s="8" t="str">
        <f t="shared" si="105"/>
        <v>Hoan Hao 1L_0.12_337386_C00492521</v>
      </c>
    </row>
    <row r="3351" spans="3:11" x14ac:dyDescent="0.2">
      <c r="C3351" s="8">
        <v>337386</v>
      </c>
      <c r="D3351" s="8" t="s">
        <v>1776</v>
      </c>
      <c r="E3351" s="8" t="s">
        <v>1789</v>
      </c>
      <c r="F3351" s="8" t="s">
        <v>1790</v>
      </c>
      <c r="G3351" s="8" t="s">
        <v>62</v>
      </c>
      <c r="H3351" s="8">
        <v>0.1</v>
      </c>
      <c r="I3351" s="8">
        <v>50000</v>
      </c>
      <c r="J3351" s="8" t="str">
        <f t="shared" si="104"/>
        <v>Cup yogurt_0.1</v>
      </c>
      <c r="K3351" s="8" t="str">
        <f t="shared" si="105"/>
        <v>Cup yogurt_0.1_337386_C00518891</v>
      </c>
    </row>
    <row r="3352" spans="3:11" x14ac:dyDescent="0.2">
      <c r="C3352" s="8">
        <v>337386</v>
      </c>
      <c r="D3352" s="8" t="s">
        <v>1776</v>
      </c>
      <c r="E3352" s="8" t="s">
        <v>1789</v>
      </c>
      <c r="F3352" s="8" t="s">
        <v>1790</v>
      </c>
      <c r="G3352" s="8" t="s">
        <v>63</v>
      </c>
      <c r="H3352" s="8">
        <v>0.08</v>
      </c>
      <c r="I3352" s="8">
        <v>50000</v>
      </c>
      <c r="J3352" s="8" t="str">
        <f t="shared" si="104"/>
        <v>DL Organic_0.08</v>
      </c>
      <c r="K3352" s="8" t="str">
        <f t="shared" si="105"/>
        <v>DL Organic_0.08_337386_C00518891</v>
      </c>
    </row>
    <row r="3353" spans="3:11" x14ac:dyDescent="0.2">
      <c r="C3353" s="8">
        <v>337386</v>
      </c>
      <c r="D3353" s="8" t="s">
        <v>1776</v>
      </c>
      <c r="E3353" s="8" t="s">
        <v>1789</v>
      </c>
      <c r="F3353" s="8" t="s">
        <v>1790</v>
      </c>
      <c r="G3353" s="8" t="s">
        <v>25</v>
      </c>
      <c r="H3353" s="8">
        <v>0.13</v>
      </c>
      <c r="I3353" s="8">
        <v>50000</v>
      </c>
      <c r="J3353" s="8" t="str">
        <f t="shared" si="104"/>
        <v>Fresh 110/ 180_0.13</v>
      </c>
      <c r="K3353" s="8" t="str">
        <f t="shared" si="105"/>
        <v>Fresh 110/ 180_0.13_337386_C00518891</v>
      </c>
    </row>
    <row r="3354" spans="3:11" x14ac:dyDescent="0.2">
      <c r="C3354" s="8">
        <v>337386</v>
      </c>
      <c r="D3354" s="8" t="s">
        <v>1776</v>
      </c>
      <c r="E3354" s="8" t="s">
        <v>1789</v>
      </c>
      <c r="F3354" s="8" t="s">
        <v>1790</v>
      </c>
      <c r="G3354" s="8" t="s">
        <v>45</v>
      </c>
      <c r="H3354" s="8">
        <v>0.08</v>
      </c>
      <c r="I3354" s="8">
        <v>50000</v>
      </c>
      <c r="J3354" s="8" t="str">
        <f t="shared" si="104"/>
        <v>Fristi LAD_0.08</v>
      </c>
      <c r="K3354" s="8" t="str">
        <f t="shared" si="105"/>
        <v>Fristi LAD_0.08_337386_C00518891</v>
      </c>
    </row>
    <row r="3355" spans="3:11" x14ac:dyDescent="0.2">
      <c r="C3355" s="8">
        <v>337386</v>
      </c>
      <c r="D3355" s="8" t="s">
        <v>1776</v>
      </c>
      <c r="E3355" s="8" t="s">
        <v>1789</v>
      </c>
      <c r="F3355" s="8" t="s">
        <v>1790</v>
      </c>
      <c r="G3355" s="8" t="s">
        <v>64</v>
      </c>
      <c r="H3355" s="8">
        <v>0.08</v>
      </c>
      <c r="I3355" s="8">
        <v>50000</v>
      </c>
      <c r="J3355" s="8" t="str">
        <f t="shared" si="104"/>
        <v>Hoan Hao 1L_0.08</v>
      </c>
      <c r="K3355" s="8" t="str">
        <f t="shared" si="105"/>
        <v>Hoan Hao 1L_0.08_337386_C00518891</v>
      </c>
    </row>
    <row r="3356" spans="3:11" x14ac:dyDescent="0.2">
      <c r="C3356" s="8">
        <v>337386</v>
      </c>
      <c r="D3356" s="8" t="s">
        <v>1776</v>
      </c>
      <c r="E3356" s="8" t="s">
        <v>1789</v>
      </c>
      <c r="F3356" s="8" t="s">
        <v>1790</v>
      </c>
      <c r="G3356" s="8" t="s">
        <v>65</v>
      </c>
      <c r="H3356" s="8">
        <v>0.06</v>
      </c>
      <c r="I3356" s="8">
        <v>50000</v>
      </c>
      <c r="J3356" s="8" t="str">
        <f t="shared" si="104"/>
        <v>Hoan Hao Tin_0.06</v>
      </c>
      <c r="K3356" s="8" t="str">
        <f t="shared" si="105"/>
        <v>Hoan Hao Tin_0.06_337386_C00518891</v>
      </c>
    </row>
    <row r="3357" spans="3:11" x14ac:dyDescent="0.2">
      <c r="C3357" s="8">
        <v>337405</v>
      </c>
      <c r="D3357" s="8" t="s">
        <v>1791</v>
      </c>
      <c r="E3357" s="8" t="s">
        <v>1792</v>
      </c>
      <c r="F3357" s="8" t="s">
        <v>1793</v>
      </c>
      <c r="G3357" s="8" t="s">
        <v>24</v>
      </c>
      <c r="H3357" s="8">
        <v>0.1</v>
      </c>
      <c r="I3357" s="8">
        <v>50000</v>
      </c>
      <c r="J3357" s="8" t="str">
        <f t="shared" si="104"/>
        <v>Fino_0.1</v>
      </c>
      <c r="K3357" s="8" t="str">
        <f t="shared" si="105"/>
        <v>Fino_0.1_337405_C00474576</v>
      </c>
    </row>
    <row r="3358" spans="3:11" x14ac:dyDescent="0.2">
      <c r="C3358" s="8">
        <v>337407</v>
      </c>
      <c r="D3358" s="8" t="s">
        <v>1794</v>
      </c>
      <c r="E3358" s="8" t="s">
        <v>1795</v>
      </c>
      <c r="F3358" s="8" t="s">
        <v>1796</v>
      </c>
      <c r="G3358" s="8" t="s">
        <v>24</v>
      </c>
      <c r="H3358" s="8">
        <v>0.12</v>
      </c>
      <c r="I3358" s="8">
        <v>130000</v>
      </c>
      <c r="J3358" s="8" t="str">
        <f t="shared" si="104"/>
        <v>Fino_0.12</v>
      </c>
      <c r="K3358" s="8" t="str">
        <f t="shared" si="105"/>
        <v>Fino_0.12_337407_C00472008</v>
      </c>
    </row>
    <row r="3359" spans="3:11" x14ac:dyDescent="0.2">
      <c r="C3359" s="8">
        <v>337424</v>
      </c>
      <c r="D3359" s="8" t="s">
        <v>1797</v>
      </c>
      <c r="E3359" s="8" t="s">
        <v>1798</v>
      </c>
      <c r="F3359" s="8" t="s">
        <v>1799</v>
      </c>
      <c r="G3359" s="8" t="s">
        <v>24</v>
      </c>
      <c r="H3359" s="8">
        <v>0.15</v>
      </c>
      <c r="I3359" s="8">
        <v>25330000</v>
      </c>
      <c r="J3359" s="8" t="str">
        <f t="shared" si="104"/>
        <v>Fino_0.15</v>
      </c>
      <c r="K3359" s="8" t="str">
        <f t="shared" si="105"/>
        <v>Fino_0.15_337424_C00433287</v>
      </c>
    </row>
    <row r="3360" spans="3:11" x14ac:dyDescent="0.2">
      <c r="C3360" s="8">
        <v>337424</v>
      </c>
      <c r="D3360" s="8" t="s">
        <v>1797</v>
      </c>
      <c r="E3360" s="8" t="s">
        <v>1800</v>
      </c>
      <c r="F3360" s="8" t="s">
        <v>1801</v>
      </c>
      <c r="G3360" s="8" t="s">
        <v>64</v>
      </c>
      <c r="H3360" s="8">
        <v>0.12</v>
      </c>
      <c r="I3360" s="8">
        <v>5330000</v>
      </c>
      <c r="J3360" s="8" t="str">
        <f t="shared" si="104"/>
        <v>Hoan Hao 1L_0.12</v>
      </c>
      <c r="K3360" s="8" t="str">
        <f t="shared" si="105"/>
        <v>Hoan Hao 1L_0.12_337424_C00462375</v>
      </c>
    </row>
    <row r="3361" spans="3:11" x14ac:dyDescent="0.2">
      <c r="C3361" s="8">
        <v>337424</v>
      </c>
      <c r="D3361" s="8" t="s">
        <v>1797</v>
      </c>
      <c r="E3361" s="8" t="s">
        <v>1802</v>
      </c>
      <c r="F3361" s="8" t="s">
        <v>1803</v>
      </c>
      <c r="G3361" s="8" t="s">
        <v>64</v>
      </c>
      <c r="H3361" s="8">
        <v>0.12</v>
      </c>
      <c r="I3361" s="8">
        <v>3870000</v>
      </c>
      <c r="J3361" s="8" t="str">
        <f t="shared" si="104"/>
        <v>Hoan Hao 1L_0.12</v>
      </c>
      <c r="K3361" s="8" t="str">
        <f t="shared" si="105"/>
        <v>Hoan Hao 1L_0.12_337424_C00462530</v>
      </c>
    </row>
    <row r="3362" spans="3:11" x14ac:dyDescent="0.2">
      <c r="C3362" s="8">
        <v>337424</v>
      </c>
      <c r="D3362" s="8" t="s">
        <v>1797</v>
      </c>
      <c r="E3362" s="8" t="s">
        <v>1804</v>
      </c>
      <c r="F3362" s="8" t="s">
        <v>1805</v>
      </c>
      <c r="G3362" s="8" t="s">
        <v>72</v>
      </c>
      <c r="H3362" s="8">
        <v>0.1</v>
      </c>
      <c r="I3362" s="8">
        <v>50000</v>
      </c>
      <c r="J3362" s="8" t="str">
        <f t="shared" si="104"/>
        <v>Fresh 1L_0.1</v>
      </c>
      <c r="K3362" s="8" t="str">
        <f t="shared" si="105"/>
        <v>Fresh 1L_0.1_337424_C00496283</v>
      </c>
    </row>
    <row r="3363" spans="3:11" x14ac:dyDescent="0.2">
      <c r="C3363" s="8">
        <v>337424</v>
      </c>
      <c r="D3363" s="8" t="s">
        <v>1797</v>
      </c>
      <c r="E3363" s="8" t="s">
        <v>1804</v>
      </c>
      <c r="F3363" s="8" t="s">
        <v>1805</v>
      </c>
      <c r="G3363" s="8" t="s">
        <v>64</v>
      </c>
      <c r="H3363" s="8">
        <v>0.12</v>
      </c>
      <c r="I3363" s="8">
        <v>2470000</v>
      </c>
      <c r="J3363" s="8" t="str">
        <f t="shared" si="104"/>
        <v>Hoan Hao 1L_0.12</v>
      </c>
      <c r="K3363" s="8" t="str">
        <f t="shared" si="105"/>
        <v>Hoan Hao 1L_0.12_337424_C00496283</v>
      </c>
    </row>
    <row r="3364" spans="3:11" x14ac:dyDescent="0.2">
      <c r="C3364" s="8">
        <v>337424</v>
      </c>
      <c r="D3364" s="8" t="s">
        <v>1797</v>
      </c>
      <c r="E3364" s="8" t="s">
        <v>1806</v>
      </c>
      <c r="F3364" s="8" t="s">
        <v>1807</v>
      </c>
      <c r="G3364" s="8" t="s">
        <v>81</v>
      </c>
      <c r="H3364" s="8">
        <v>0.1</v>
      </c>
      <c r="I3364" s="8">
        <v>2600000</v>
      </c>
      <c r="J3364" s="8" t="str">
        <f t="shared" si="104"/>
        <v>DL Gold_0.1</v>
      </c>
      <c r="K3364" s="8" t="str">
        <f t="shared" si="105"/>
        <v>DL Gold_0.1_337424_C00513386</v>
      </c>
    </row>
    <row r="3365" spans="3:11" x14ac:dyDescent="0.2">
      <c r="C3365" s="8">
        <v>337424</v>
      </c>
      <c r="D3365" s="8" t="s">
        <v>1797</v>
      </c>
      <c r="E3365" s="8" t="s">
        <v>1808</v>
      </c>
      <c r="F3365" s="8" t="s">
        <v>1809</v>
      </c>
      <c r="G3365" s="8" t="s">
        <v>25</v>
      </c>
      <c r="H3365" s="8">
        <v>0.12</v>
      </c>
      <c r="I3365" s="8">
        <v>5730000</v>
      </c>
      <c r="J3365" s="8" t="str">
        <f t="shared" si="104"/>
        <v>Fresh 110/ 180_0.12</v>
      </c>
      <c r="K3365" s="8" t="str">
        <f t="shared" si="105"/>
        <v>Fresh 110/ 180_0.12_337424_C00513405</v>
      </c>
    </row>
    <row r="3366" spans="3:11" x14ac:dyDescent="0.2">
      <c r="C3366" s="8">
        <v>337437</v>
      </c>
      <c r="D3366" s="8" t="s">
        <v>1810</v>
      </c>
      <c r="E3366" s="8" t="s">
        <v>1811</v>
      </c>
      <c r="F3366" s="8" t="s">
        <v>1812</v>
      </c>
      <c r="G3366" s="8" t="s">
        <v>62</v>
      </c>
      <c r="H3366" s="8">
        <v>0.1</v>
      </c>
      <c r="I3366" s="8">
        <v>50000</v>
      </c>
      <c r="J3366" s="8" t="str">
        <f t="shared" si="104"/>
        <v>Cup yogurt_0.1</v>
      </c>
      <c r="K3366" s="8" t="str">
        <f t="shared" si="105"/>
        <v>Cup yogurt_0.1_337437_C00468942</v>
      </c>
    </row>
    <row r="3367" spans="3:11" x14ac:dyDescent="0.2">
      <c r="C3367" s="8">
        <v>337437</v>
      </c>
      <c r="D3367" s="8" t="s">
        <v>1810</v>
      </c>
      <c r="E3367" s="8" t="s">
        <v>1811</v>
      </c>
      <c r="F3367" s="8" t="s">
        <v>1812</v>
      </c>
      <c r="G3367" s="8" t="s">
        <v>24</v>
      </c>
      <c r="H3367" s="8">
        <v>0.1</v>
      </c>
      <c r="I3367" s="8">
        <v>50000</v>
      </c>
      <c r="J3367" s="8" t="str">
        <f t="shared" si="104"/>
        <v>Fino_0.1</v>
      </c>
      <c r="K3367" s="8" t="str">
        <f t="shared" si="105"/>
        <v>Fino_0.1_337437_C00468942</v>
      </c>
    </row>
    <row r="3368" spans="3:11" x14ac:dyDescent="0.2">
      <c r="C3368" s="8">
        <v>337437</v>
      </c>
      <c r="D3368" s="8" t="s">
        <v>1810</v>
      </c>
      <c r="E3368" s="8" t="s">
        <v>1811</v>
      </c>
      <c r="F3368" s="8" t="s">
        <v>1812</v>
      </c>
      <c r="G3368" s="8" t="s">
        <v>72</v>
      </c>
      <c r="H3368" s="8">
        <v>0.13</v>
      </c>
      <c r="I3368" s="8">
        <v>1800000</v>
      </c>
      <c r="J3368" s="8" t="str">
        <f t="shared" si="104"/>
        <v>Fresh 1L_0.13</v>
      </c>
      <c r="K3368" s="8" t="str">
        <f t="shared" si="105"/>
        <v>Fresh 1L_0.13_337437_C00468942</v>
      </c>
    </row>
    <row r="3369" spans="3:11" x14ac:dyDescent="0.2">
      <c r="C3369" s="8">
        <v>337437</v>
      </c>
      <c r="D3369" s="8" t="s">
        <v>1810</v>
      </c>
      <c r="E3369" s="8" t="s">
        <v>1811</v>
      </c>
      <c r="F3369" s="8" t="s">
        <v>1812</v>
      </c>
      <c r="G3369" s="8" t="s">
        <v>64</v>
      </c>
      <c r="H3369" s="8">
        <v>0.12</v>
      </c>
      <c r="I3369" s="8">
        <v>2400000</v>
      </c>
      <c r="J3369" s="8" t="str">
        <f t="shared" si="104"/>
        <v>Hoan Hao 1L_0.12</v>
      </c>
      <c r="K3369" s="8" t="str">
        <f t="shared" si="105"/>
        <v>Hoan Hao 1L_0.12_337437_C00468942</v>
      </c>
    </row>
    <row r="3370" spans="3:11" x14ac:dyDescent="0.2">
      <c r="C3370" s="8">
        <v>337437</v>
      </c>
      <c r="D3370" s="8" t="s">
        <v>1810</v>
      </c>
      <c r="E3370" s="8" t="s">
        <v>1811</v>
      </c>
      <c r="F3370" s="8" t="s">
        <v>1812</v>
      </c>
      <c r="G3370" s="8" t="s">
        <v>65</v>
      </c>
      <c r="H3370" s="8">
        <v>7.0000000000000007E-2</v>
      </c>
      <c r="I3370" s="8">
        <v>50000</v>
      </c>
      <c r="J3370" s="8" t="str">
        <f t="shared" si="104"/>
        <v>Hoan Hao Tin_0.07</v>
      </c>
      <c r="K3370" s="8" t="str">
        <f t="shared" si="105"/>
        <v>Hoan Hao Tin_0.07_337437_C00468942</v>
      </c>
    </row>
    <row r="3371" spans="3:11" x14ac:dyDescent="0.2">
      <c r="C3371" s="8">
        <v>337437</v>
      </c>
      <c r="D3371" s="8" t="s">
        <v>1810</v>
      </c>
      <c r="E3371" s="8" t="s">
        <v>1813</v>
      </c>
      <c r="F3371" s="8" t="s">
        <v>1814</v>
      </c>
      <c r="G3371" s="8" t="s">
        <v>62</v>
      </c>
      <c r="H3371" s="8">
        <v>0.1</v>
      </c>
      <c r="I3371" s="8">
        <v>70000</v>
      </c>
      <c r="J3371" s="8" t="str">
        <f t="shared" si="104"/>
        <v>Cup yogurt_0.1</v>
      </c>
      <c r="K3371" s="8" t="str">
        <f t="shared" si="105"/>
        <v>Cup yogurt_0.1_337437_C00468947</v>
      </c>
    </row>
    <row r="3372" spans="3:11" x14ac:dyDescent="0.2">
      <c r="C3372" s="8">
        <v>337437</v>
      </c>
      <c r="D3372" s="8" t="s">
        <v>1810</v>
      </c>
      <c r="E3372" s="8" t="s">
        <v>1813</v>
      </c>
      <c r="F3372" s="8" t="s">
        <v>1814</v>
      </c>
      <c r="G3372" s="8" t="s">
        <v>24</v>
      </c>
      <c r="H3372" s="8">
        <v>0.1</v>
      </c>
      <c r="I3372" s="8">
        <v>50000</v>
      </c>
      <c r="J3372" s="8" t="str">
        <f t="shared" si="104"/>
        <v>Fino_0.1</v>
      </c>
      <c r="K3372" s="8" t="str">
        <f t="shared" si="105"/>
        <v>Fino_0.1_337437_C00468947</v>
      </c>
    </row>
    <row r="3373" spans="3:11" x14ac:dyDescent="0.2">
      <c r="C3373" s="8">
        <v>337437</v>
      </c>
      <c r="D3373" s="8" t="s">
        <v>1810</v>
      </c>
      <c r="E3373" s="8" t="s">
        <v>1813</v>
      </c>
      <c r="F3373" s="8" t="s">
        <v>1814</v>
      </c>
      <c r="G3373" s="8" t="s">
        <v>72</v>
      </c>
      <c r="H3373" s="8">
        <v>0.13</v>
      </c>
      <c r="I3373" s="8">
        <v>1130000</v>
      </c>
      <c r="J3373" s="8" t="str">
        <f t="shared" si="104"/>
        <v>Fresh 1L_0.13</v>
      </c>
      <c r="K3373" s="8" t="str">
        <f t="shared" si="105"/>
        <v>Fresh 1L_0.13_337437_C00468947</v>
      </c>
    </row>
    <row r="3374" spans="3:11" x14ac:dyDescent="0.2">
      <c r="C3374" s="8">
        <v>337437</v>
      </c>
      <c r="D3374" s="8" t="s">
        <v>1810</v>
      </c>
      <c r="E3374" s="8" t="s">
        <v>1813</v>
      </c>
      <c r="F3374" s="8" t="s">
        <v>1814</v>
      </c>
      <c r="G3374" s="8" t="s">
        <v>64</v>
      </c>
      <c r="H3374" s="8">
        <v>0.12</v>
      </c>
      <c r="I3374" s="8">
        <v>670000</v>
      </c>
      <c r="J3374" s="8" t="str">
        <f t="shared" si="104"/>
        <v>Hoan Hao 1L_0.12</v>
      </c>
      <c r="K3374" s="8" t="str">
        <f t="shared" si="105"/>
        <v>Hoan Hao 1L_0.12_337437_C00468947</v>
      </c>
    </row>
    <row r="3375" spans="3:11" x14ac:dyDescent="0.2">
      <c r="C3375" s="8">
        <v>337437</v>
      </c>
      <c r="D3375" s="8" t="s">
        <v>1810</v>
      </c>
      <c r="E3375" s="8" t="s">
        <v>1813</v>
      </c>
      <c r="F3375" s="8" t="s">
        <v>1814</v>
      </c>
      <c r="G3375" s="8" t="s">
        <v>65</v>
      </c>
      <c r="H3375" s="8">
        <v>7.0000000000000007E-2</v>
      </c>
      <c r="I3375" s="8">
        <v>50000</v>
      </c>
      <c r="J3375" s="8" t="str">
        <f t="shared" si="104"/>
        <v>Hoan Hao Tin_0.07</v>
      </c>
      <c r="K3375" s="8" t="str">
        <f t="shared" si="105"/>
        <v>Hoan Hao Tin_0.07_337437_C00468947</v>
      </c>
    </row>
    <row r="3376" spans="3:11" x14ac:dyDescent="0.2">
      <c r="C3376" s="8">
        <v>337437</v>
      </c>
      <c r="D3376" s="8" t="s">
        <v>1810</v>
      </c>
      <c r="E3376" s="8" t="s">
        <v>1815</v>
      </c>
      <c r="F3376" s="8" t="s">
        <v>1816</v>
      </c>
      <c r="G3376" s="8" t="s">
        <v>81</v>
      </c>
      <c r="H3376" s="8">
        <v>0.1</v>
      </c>
      <c r="I3376" s="8">
        <v>14200000</v>
      </c>
      <c r="J3376" s="8" t="str">
        <f t="shared" si="104"/>
        <v>DL Gold_0.1</v>
      </c>
      <c r="K3376" s="8" t="str">
        <f t="shared" si="105"/>
        <v>DL Gold_0.1_337437_C00476172</v>
      </c>
    </row>
    <row r="3377" spans="3:11" x14ac:dyDescent="0.2">
      <c r="C3377" s="8">
        <v>337437</v>
      </c>
      <c r="D3377" s="8" t="s">
        <v>1810</v>
      </c>
      <c r="E3377" s="8" t="s">
        <v>1817</v>
      </c>
      <c r="F3377" s="8" t="s">
        <v>1818</v>
      </c>
      <c r="G3377" s="8" t="s">
        <v>24</v>
      </c>
      <c r="H3377" s="8">
        <v>0.13</v>
      </c>
      <c r="I3377" s="8">
        <v>4270000</v>
      </c>
      <c r="J3377" s="8" t="str">
        <f t="shared" si="104"/>
        <v>Fino_0.13</v>
      </c>
      <c r="K3377" s="8" t="str">
        <f t="shared" si="105"/>
        <v>Fino_0.13_337437_C00497853</v>
      </c>
    </row>
    <row r="3378" spans="3:11" x14ac:dyDescent="0.2">
      <c r="C3378" s="8">
        <v>337464</v>
      </c>
      <c r="D3378" s="8" t="s">
        <v>1819</v>
      </c>
      <c r="E3378" s="8" t="s">
        <v>1820</v>
      </c>
      <c r="F3378" s="8" t="s">
        <v>1821</v>
      </c>
      <c r="G3378" s="8" t="s">
        <v>24</v>
      </c>
      <c r="H3378" s="8">
        <v>0.13</v>
      </c>
      <c r="I3378" s="8">
        <v>70000</v>
      </c>
      <c r="J3378" s="8" t="str">
        <f t="shared" si="104"/>
        <v>Fino_0.13</v>
      </c>
      <c r="K3378" s="8" t="str">
        <f t="shared" si="105"/>
        <v>Fino_0.13_337464_C00438373</v>
      </c>
    </row>
    <row r="3379" spans="3:11" x14ac:dyDescent="0.2">
      <c r="C3379" s="8">
        <v>337464</v>
      </c>
      <c r="D3379" s="8" t="s">
        <v>1819</v>
      </c>
      <c r="E3379" s="8" t="s">
        <v>1822</v>
      </c>
      <c r="F3379" s="8" t="s">
        <v>1823</v>
      </c>
      <c r="G3379" s="8" t="s">
        <v>62</v>
      </c>
      <c r="H3379" s="8">
        <v>0.1</v>
      </c>
      <c r="I3379" s="8">
        <v>50000</v>
      </c>
      <c r="J3379" s="8" t="str">
        <f t="shared" si="104"/>
        <v>Cup yogurt_0.1</v>
      </c>
      <c r="K3379" s="8" t="str">
        <f t="shared" si="105"/>
        <v>Cup yogurt_0.1_337464_C00520302</v>
      </c>
    </row>
    <row r="3380" spans="3:11" x14ac:dyDescent="0.2">
      <c r="C3380" s="8">
        <v>337464</v>
      </c>
      <c r="D3380" s="8" t="s">
        <v>1819</v>
      </c>
      <c r="E3380" s="8" t="s">
        <v>1822</v>
      </c>
      <c r="F3380" s="8" t="s">
        <v>1823</v>
      </c>
      <c r="G3380" s="8" t="s">
        <v>63</v>
      </c>
      <c r="H3380" s="8">
        <v>0.08</v>
      </c>
      <c r="I3380" s="8">
        <v>50000</v>
      </c>
      <c r="J3380" s="8" t="str">
        <f t="shared" si="104"/>
        <v>DL Organic_0.08</v>
      </c>
      <c r="K3380" s="8" t="str">
        <f t="shared" si="105"/>
        <v>DL Organic_0.08_337464_C00520302</v>
      </c>
    </row>
    <row r="3381" spans="3:11" x14ac:dyDescent="0.2">
      <c r="C3381" s="8">
        <v>337464</v>
      </c>
      <c r="D3381" s="8" t="s">
        <v>1819</v>
      </c>
      <c r="E3381" s="8" t="s">
        <v>1822</v>
      </c>
      <c r="F3381" s="8" t="s">
        <v>1823</v>
      </c>
      <c r="G3381" s="8" t="s">
        <v>25</v>
      </c>
      <c r="H3381" s="8">
        <v>0.13</v>
      </c>
      <c r="I3381" s="8">
        <v>50000</v>
      </c>
      <c r="J3381" s="8" t="str">
        <f t="shared" si="104"/>
        <v>Fresh 110/ 180_0.13</v>
      </c>
      <c r="K3381" s="8" t="str">
        <f t="shared" si="105"/>
        <v>Fresh 110/ 180_0.13_337464_C00520302</v>
      </c>
    </row>
    <row r="3382" spans="3:11" x14ac:dyDescent="0.2">
      <c r="C3382" s="8">
        <v>337464</v>
      </c>
      <c r="D3382" s="8" t="s">
        <v>1819</v>
      </c>
      <c r="E3382" s="8" t="s">
        <v>1822</v>
      </c>
      <c r="F3382" s="8" t="s">
        <v>1823</v>
      </c>
      <c r="G3382" s="8" t="s">
        <v>45</v>
      </c>
      <c r="H3382" s="8">
        <v>0.08</v>
      </c>
      <c r="I3382" s="8">
        <v>50000</v>
      </c>
      <c r="J3382" s="8" t="str">
        <f t="shared" si="104"/>
        <v>Fristi LAD_0.08</v>
      </c>
      <c r="K3382" s="8" t="str">
        <f t="shared" si="105"/>
        <v>Fristi LAD_0.08_337464_C00520302</v>
      </c>
    </row>
    <row r="3383" spans="3:11" x14ac:dyDescent="0.2">
      <c r="C3383" s="8">
        <v>337464</v>
      </c>
      <c r="D3383" s="8" t="s">
        <v>1819</v>
      </c>
      <c r="E3383" s="8" t="s">
        <v>1822</v>
      </c>
      <c r="F3383" s="8" t="s">
        <v>1823</v>
      </c>
      <c r="G3383" s="8" t="s">
        <v>64</v>
      </c>
      <c r="H3383" s="8">
        <v>0.08</v>
      </c>
      <c r="I3383" s="8">
        <v>50000</v>
      </c>
      <c r="J3383" s="8" t="str">
        <f t="shared" si="104"/>
        <v>Hoan Hao 1L_0.08</v>
      </c>
      <c r="K3383" s="8" t="str">
        <f t="shared" si="105"/>
        <v>Hoan Hao 1L_0.08_337464_C00520302</v>
      </c>
    </row>
    <row r="3384" spans="3:11" x14ac:dyDescent="0.2">
      <c r="C3384" s="8">
        <v>337464</v>
      </c>
      <c r="D3384" s="8" t="s">
        <v>1819</v>
      </c>
      <c r="E3384" s="8" t="s">
        <v>1822</v>
      </c>
      <c r="F3384" s="8" t="s">
        <v>1823</v>
      </c>
      <c r="G3384" s="8" t="s">
        <v>65</v>
      </c>
      <c r="H3384" s="8">
        <v>0.06</v>
      </c>
      <c r="I3384" s="8">
        <v>50000</v>
      </c>
      <c r="J3384" s="8" t="str">
        <f t="shared" si="104"/>
        <v>Hoan Hao Tin_0.06</v>
      </c>
      <c r="K3384" s="8" t="str">
        <f t="shared" si="105"/>
        <v>Hoan Hao Tin_0.06_337464_C00520302</v>
      </c>
    </row>
    <row r="3385" spans="3:11" x14ac:dyDescent="0.2">
      <c r="C3385" s="8">
        <v>337467</v>
      </c>
      <c r="D3385" s="8" t="s">
        <v>1824</v>
      </c>
      <c r="E3385" s="8" t="s">
        <v>1825</v>
      </c>
      <c r="F3385" s="8" t="s">
        <v>1826</v>
      </c>
      <c r="G3385" s="8" t="s">
        <v>64</v>
      </c>
      <c r="H3385" s="8">
        <v>0.12</v>
      </c>
      <c r="I3385" s="8">
        <v>2400000</v>
      </c>
      <c r="J3385" s="8" t="str">
        <f t="shared" si="104"/>
        <v>Hoan Hao 1L_0.12</v>
      </c>
      <c r="K3385" s="8" t="str">
        <f t="shared" si="105"/>
        <v>Hoan Hao 1L_0.12_337467_C00477827</v>
      </c>
    </row>
    <row r="3386" spans="3:11" x14ac:dyDescent="0.2">
      <c r="C3386" s="8">
        <v>337476</v>
      </c>
      <c r="D3386" s="8" t="s">
        <v>1827</v>
      </c>
      <c r="E3386" s="8" t="s">
        <v>1828</v>
      </c>
      <c r="F3386" s="8" t="s">
        <v>1829</v>
      </c>
      <c r="G3386" s="8" t="s">
        <v>24</v>
      </c>
      <c r="H3386" s="8">
        <v>0.1</v>
      </c>
      <c r="I3386" s="8">
        <v>50000</v>
      </c>
      <c r="J3386" s="8" t="str">
        <f t="shared" si="104"/>
        <v>Fino_0.1</v>
      </c>
      <c r="K3386" s="8" t="str">
        <f t="shared" si="105"/>
        <v>Fino_0.1_337476_C00465730</v>
      </c>
    </row>
    <row r="3387" spans="3:11" x14ac:dyDescent="0.2">
      <c r="C3387" s="8">
        <v>337476</v>
      </c>
      <c r="D3387" s="8" t="s">
        <v>1827</v>
      </c>
      <c r="E3387" s="8" t="s">
        <v>1828</v>
      </c>
      <c r="F3387" s="8" t="s">
        <v>1829</v>
      </c>
      <c r="G3387" s="8" t="s">
        <v>64</v>
      </c>
      <c r="H3387" s="8">
        <v>0.12</v>
      </c>
      <c r="I3387" s="8">
        <v>470000</v>
      </c>
      <c r="J3387" s="8" t="str">
        <f t="shared" si="104"/>
        <v>Hoan Hao 1L_0.12</v>
      </c>
      <c r="K3387" s="8" t="str">
        <f t="shared" si="105"/>
        <v>Hoan Hao 1L_0.12_337476_C00465730</v>
      </c>
    </row>
    <row r="3388" spans="3:11" x14ac:dyDescent="0.2">
      <c r="C3388" s="8">
        <v>337476</v>
      </c>
      <c r="D3388" s="8" t="s">
        <v>1827</v>
      </c>
      <c r="E3388" s="8" t="s">
        <v>1828</v>
      </c>
      <c r="F3388" s="8" t="s">
        <v>1829</v>
      </c>
      <c r="G3388" s="8" t="s">
        <v>65</v>
      </c>
      <c r="H3388" s="8">
        <v>7.0000000000000007E-2</v>
      </c>
      <c r="I3388" s="8">
        <v>870000</v>
      </c>
      <c r="J3388" s="8" t="str">
        <f t="shared" si="104"/>
        <v>Hoan Hao Tin_0.07</v>
      </c>
      <c r="K3388" s="8" t="str">
        <f t="shared" si="105"/>
        <v>Hoan Hao Tin_0.07_337476_C00465730</v>
      </c>
    </row>
    <row r="3389" spans="3:11" x14ac:dyDescent="0.2">
      <c r="C3389" s="8">
        <v>337476</v>
      </c>
      <c r="D3389" s="8" t="s">
        <v>1827</v>
      </c>
      <c r="E3389" s="8" t="s">
        <v>1830</v>
      </c>
      <c r="F3389" s="8" t="s">
        <v>1831</v>
      </c>
      <c r="G3389" s="8" t="s">
        <v>62</v>
      </c>
      <c r="H3389" s="8">
        <v>0.15</v>
      </c>
      <c r="I3389" s="8">
        <v>5870000</v>
      </c>
      <c r="J3389" s="8" t="str">
        <f t="shared" si="104"/>
        <v>Cup yogurt_0.15</v>
      </c>
      <c r="K3389" s="8" t="str">
        <f t="shared" si="105"/>
        <v>Cup yogurt_0.15_337476_C00465733</v>
      </c>
    </row>
    <row r="3390" spans="3:11" x14ac:dyDescent="0.2">
      <c r="C3390" s="8">
        <v>337476</v>
      </c>
      <c r="D3390" s="8" t="s">
        <v>1827</v>
      </c>
      <c r="E3390" s="8" t="s">
        <v>1832</v>
      </c>
      <c r="F3390" s="8" t="s">
        <v>1833</v>
      </c>
      <c r="G3390" s="8" t="s">
        <v>24</v>
      </c>
      <c r="H3390" s="8">
        <v>0.1</v>
      </c>
      <c r="I3390" s="8">
        <v>50000</v>
      </c>
      <c r="J3390" s="8" t="str">
        <f t="shared" si="104"/>
        <v>Fino_0.1</v>
      </c>
      <c r="K3390" s="8" t="str">
        <f t="shared" si="105"/>
        <v>Fino_0.1_337476_C00480801</v>
      </c>
    </row>
    <row r="3391" spans="3:11" x14ac:dyDescent="0.2">
      <c r="C3391" s="8">
        <v>337476</v>
      </c>
      <c r="D3391" s="8" t="s">
        <v>1827</v>
      </c>
      <c r="E3391" s="8" t="s">
        <v>1832</v>
      </c>
      <c r="F3391" s="8" t="s">
        <v>1833</v>
      </c>
      <c r="G3391" s="8" t="s">
        <v>25</v>
      </c>
      <c r="H3391" s="8">
        <v>0.12</v>
      </c>
      <c r="I3391" s="8">
        <v>330000</v>
      </c>
      <c r="J3391" s="8" t="str">
        <f t="shared" si="104"/>
        <v>Fresh 110/ 180_0.12</v>
      </c>
      <c r="K3391" s="8" t="str">
        <f t="shared" si="105"/>
        <v>Fresh 110/ 180_0.12_337476_C00480801</v>
      </c>
    </row>
    <row r="3392" spans="3:11" x14ac:dyDescent="0.2">
      <c r="C3392" s="8">
        <v>337476</v>
      </c>
      <c r="D3392" s="8" t="s">
        <v>1827</v>
      </c>
      <c r="E3392" s="8" t="s">
        <v>1832</v>
      </c>
      <c r="F3392" s="8" t="s">
        <v>1833</v>
      </c>
      <c r="G3392" s="8" t="s">
        <v>64</v>
      </c>
      <c r="H3392" s="8">
        <v>0.12</v>
      </c>
      <c r="I3392" s="8">
        <v>70000</v>
      </c>
      <c r="J3392" s="8" t="str">
        <f t="shared" si="104"/>
        <v>Hoan Hao 1L_0.12</v>
      </c>
      <c r="K3392" s="8" t="str">
        <f t="shared" si="105"/>
        <v>Hoan Hao 1L_0.12_337476_C00480801</v>
      </c>
    </row>
    <row r="3393" spans="3:11" x14ac:dyDescent="0.2">
      <c r="C3393" s="8">
        <v>337476</v>
      </c>
      <c r="D3393" s="8" t="s">
        <v>1827</v>
      </c>
      <c r="E3393" s="8" t="s">
        <v>1832</v>
      </c>
      <c r="F3393" s="8" t="s">
        <v>1833</v>
      </c>
      <c r="G3393" s="8" t="s">
        <v>65</v>
      </c>
      <c r="H3393" s="8">
        <v>7.0000000000000007E-2</v>
      </c>
      <c r="I3393" s="8">
        <v>50000</v>
      </c>
      <c r="J3393" s="8" t="str">
        <f t="shared" si="104"/>
        <v>Hoan Hao Tin_0.07</v>
      </c>
      <c r="K3393" s="8" t="str">
        <f t="shared" si="105"/>
        <v>Hoan Hao Tin_0.07_337476_C00480801</v>
      </c>
    </row>
    <row r="3394" spans="3:11" x14ac:dyDescent="0.2">
      <c r="C3394" s="8">
        <v>337476</v>
      </c>
      <c r="D3394" s="8" t="s">
        <v>1827</v>
      </c>
      <c r="E3394" s="8" t="s">
        <v>1834</v>
      </c>
      <c r="F3394" s="8" t="s">
        <v>1835</v>
      </c>
      <c r="G3394" s="8" t="s">
        <v>24</v>
      </c>
      <c r="H3394" s="8">
        <v>0.1</v>
      </c>
      <c r="I3394" s="8">
        <v>50000</v>
      </c>
      <c r="J3394" s="8" t="str">
        <f t="shared" ref="J3394:J3461" si="106">G3394&amp;"_"&amp;H3394</f>
        <v>Fino_0.1</v>
      </c>
      <c r="K3394" s="8" t="str">
        <f t="shared" si="105"/>
        <v>Fino_0.1_337476_C00480802</v>
      </c>
    </row>
    <row r="3395" spans="3:11" x14ac:dyDescent="0.2">
      <c r="C3395" s="8">
        <v>337476</v>
      </c>
      <c r="D3395" s="8" t="s">
        <v>1827</v>
      </c>
      <c r="E3395" s="8" t="s">
        <v>1834</v>
      </c>
      <c r="F3395" s="8" t="s">
        <v>1835</v>
      </c>
      <c r="G3395" s="8" t="s">
        <v>25</v>
      </c>
      <c r="H3395" s="8">
        <v>0.12</v>
      </c>
      <c r="I3395" s="8">
        <v>270000</v>
      </c>
      <c r="J3395" s="8" t="str">
        <f t="shared" si="106"/>
        <v>Fresh 110/ 180_0.12</v>
      </c>
      <c r="K3395" s="8" t="str">
        <f t="shared" ref="K3395:K3458" si="107">G3395&amp;"_"&amp;H3395&amp;"_"&amp;C3395&amp;"_"&amp;E3395</f>
        <v>Fresh 110/ 180_0.12_337476_C00480802</v>
      </c>
    </row>
    <row r="3396" spans="3:11" x14ac:dyDescent="0.2">
      <c r="C3396" s="8">
        <v>337476</v>
      </c>
      <c r="D3396" s="8" t="s">
        <v>1827</v>
      </c>
      <c r="E3396" s="8" t="s">
        <v>1834</v>
      </c>
      <c r="F3396" s="8" t="s">
        <v>1835</v>
      </c>
      <c r="G3396" s="8" t="s">
        <v>64</v>
      </c>
      <c r="H3396" s="8">
        <v>0.12</v>
      </c>
      <c r="I3396" s="8">
        <v>50000</v>
      </c>
      <c r="J3396" s="8" t="str">
        <f t="shared" si="106"/>
        <v>Hoan Hao 1L_0.12</v>
      </c>
      <c r="K3396" s="8" t="str">
        <f t="shared" si="107"/>
        <v>Hoan Hao 1L_0.12_337476_C00480802</v>
      </c>
    </row>
    <row r="3397" spans="3:11" x14ac:dyDescent="0.2">
      <c r="C3397" s="8">
        <v>337476</v>
      </c>
      <c r="D3397" s="8" t="s">
        <v>1827</v>
      </c>
      <c r="E3397" s="8" t="s">
        <v>1834</v>
      </c>
      <c r="F3397" s="8" t="s">
        <v>1835</v>
      </c>
      <c r="G3397" s="8" t="s">
        <v>65</v>
      </c>
      <c r="H3397" s="8">
        <v>7.0000000000000007E-2</v>
      </c>
      <c r="I3397" s="8">
        <v>50000</v>
      </c>
      <c r="J3397" s="8" t="str">
        <f t="shared" si="106"/>
        <v>Hoan Hao Tin_0.07</v>
      </c>
      <c r="K3397" s="8" t="str">
        <f t="shared" si="107"/>
        <v>Hoan Hao Tin_0.07_337476_C00480802</v>
      </c>
    </row>
    <row r="3398" spans="3:11" x14ac:dyDescent="0.2">
      <c r="C3398" s="8">
        <v>337476</v>
      </c>
      <c r="D3398" s="8" t="s">
        <v>1827</v>
      </c>
      <c r="E3398" s="8" t="s">
        <v>1836</v>
      </c>
      <c r="F3398" s="8" t="s">
        <v>1837</v>
      </c>
      <c r="G3398" s="8" t="s">
        <v>17</v>
      </c>
      <c r="H3398" s="8">
        <v>0.15</v>
      </c>
      <c r="I3398" s="8">
        <v>21330000</v>
      </c>
      <c r="J3398" s="8" t="str">
        <f t="shared" si="106"/>
        <v>CK 110/ 170_0.15</v>
      </c>
      <c r="K3398" s="8" t="str">
        <f t="shared" si="107"/>
        <v>CK 110/ 170_0.15_337476_C00480803</v>
      </c>
    </row>
    <row r="3399" spans="3:11" x14ac:dyDescent="0.2">
      <c r="C3399" s="8">
        <v>337476</v>
      </c>
      <c r="D3399" s="8" t="s">
        <v>1827</v>
      </c>
      <c r="E3399" s="8" t="s">
        <v>1836</v>
      </c>
      <c r="F3399" s="8" t="s">
        <v>1837</v>
      </c>
      <c r="G3399" s="8" t="s">
        <v>24</v>
      </c>
      <c r="H3399" s="8">
        <v>0.13</v>
      </c>
      <c r="I3399" s="8">
        <v>50000</v>
      </c>
      <c r="J3399" s="8" t="str">
        <f t="shared" si="106"/>
        <v>Fino_0.13</v>
      </c>
      <c r="K3399" s="8" t="str">
        <f t="shared" si="107"/>
        <v>Fino_0.13_337476_C00480803</v>
      </c>
    </row>
    <row r="3400" spans="3:11" x14ac:dyDescent="0.2">
      <c r="C3400" s="8">
        <v>337476</v>
      </c>
      <c r="D3400" s="8" t="s">
        <v>1827</v>
      </c>
      <c r="E3400" s="8" t="s">
        <v>1836</v>
      </c>
      <c r="F3400" s="8" t="s">
        <v>1837</v>
      </c>
      <c r="G3400" s="8" t="s">
        <v>64</v>
      </c>
      <c r="H3400" s="8">
        <v>0.12</v>
      </c>
      <c r="I3400" s="8">
        <v>1330000</v>
      </c>
      <c r="J3400" s="8" t="str">
        <f t="shared" si="106"/>
        <v>Hoan Hao 1L_0.12</v>
      </c>
      <c r="K3400" s="8" t="str">
        <f t="shared" si="107"/>
        <v>Hoan Hao 1L_0.12_337476_C00480803</v>
      </c>
    </row>
    <row r="3401" spans="3:11" x14ac:dyDescent="0.2">
      <c r="C3401" s="8">
        <v>337476</v>
      </c>
      <c r="D3401" s="8" t="s">
        <v>1827</v>
      </c>
      <c r="E3401" s="8" t="s">
        <v>1836</v>
      </c>
      <c r="F3401" s="8" t="s">
        <v>1837</v>
      </c>
      <c r="G3401" s="8" t="s">
        <v>65</v>
      </c>
      <c r="H3401" s="8">
        <v>7.0000000000000007E-2</v>
      </c>
      <c r="I3401" s="8">
        <v>50000</v>
      </c>
      <c r="J3401" s="8" t="str">
        <f t="shared" si="106"/>
        <v>Hoan Hao Tin_0.07</v>
      </c>
      <c r="K3401" s="8" t="str">
        <f t="shared" si="107"/>
        <v>Hoan Hao Tin_0.07_337476_C00480803</v>
      </c>
    </row>
    <row r="3402" spans="3:11" x14ac:dyDescent="0.2">
      <c r="C3402" s="8">
        <v>337479</v>
      </c>
      <c r="D3402" s="8" t="s">
        <v>1049</v>
      </c>
      <c r="E3402" s="8" t="s">
        <v>1838</v>
      </c>
      <c r="F3402" s="8" t="s">
        <v>1839</v>
      </c>
      <c r="G3402" s="8" t="s">
        <v>17</v>
      </c>
      <c r="H3402" s="8">
        <v>0.09</v>
      </c>
      <c r="I3402" s="8">
        <v>50000</v>
      </c>
      <c r="J3402" s="8" t="str">
        <f t="shared" si="106"/>
        <v>CK 110/ 170_0.09</v>
      </c>
      <c r="K3402" s="8" t="str">
        <f t="shared" si="107"/>
        <v>CK 110/ 170_0.09_337479_C00485728</v>
      </c>
    </row>
    <row r="3403" spans="3:11" x14ac:dyDescent="0.2">
      <c r="C3403" s="8">
        <v>337479</v>
      </c>
      <c r="D3403" s="8" t="s">
        <v>1049</v>
      </c>
      <c r="E3403" s="8" t="s">
        <v>1838</v>
      </c>
      <c r="F3403" s="8" t="s">
        <v>1839</v>
      </c>
      <c r="G3403" s="8" t="s">
        <v>24</v>
      </c>
      <c r="H3403" s="8">
        <v>0.12</v>
      </c>
      <c r="I3403" s="8">
        <v>50000</v>
      </c>
      <c r="J3403" s="8" t="str">
        <f t="shared" si="106"/>
        <v>Fino_0.12</v>
      </c>
      <c r="K3403" s="8" t="str">
        <f t="shared" si="107"/>
        <v>Fino_0.12_337479_C00485728</v>
      </c>
    </row>
    <row r="3404" spans="3:11" x14ac:dyDescent="0.2">
      <c r="C3404" s="8">
        <v>337479</v>
      </c>
      <c r="D3404" s="8" t="s">
        <v>1049</v>
      </c>
      <c r="E3404" s="8" t="s">
        <v>1838</v>
      </c>
      <c r="F3404" s="8" t="s">
        <v>1839</v>
      </c>
      <c r="G3404" s="8" t="s">
        <v>25</v>
      </c>
      <c r="H3404" s="8">
        <v>0.09</v>
      </c>
      <c r="I3404" s="8">
        <v>50000</v>
      </c>
      <c r="J3404" s="8" t="str">
        <f t="shared" si="106"/>
        <v>Fresh 110/ 180_0.09</v>
      </c>
      <c r="K3404" s="8" t="str">
        <f t="shared" si="107"/>
        <v>Fresh 110/ 180_0.09_337479_C00485728</v>
      </c>
    </row>
    <row r="3405" spans="3:11" x14ac:dyDescent="0.2">
      <c r="C3405" s="8">
        <v>337479</v>
      </c>
      <c r="D3405" s="8" t="s">
        <v>1049</v>
      </c>
      <c r="E3405" s="8" t="s">
        <v>1840</v>
      </c>
      <c r="F3405" s="8" t="s">
        <v>1841</v>
      </c>
      <c r="G3405" s="8" t="s">
        <v>24</v>
      </c>
      <c r="H3405" s="8">
        <v>0.12</v>
      </c>
      <c r="I3405" s="8">
        <v>400000</v>
      </c>
      <c r="J3405" s="8" t="str">
        <f t="shared" si="106"/>
        <v>Fino_0.12</v>
      </c>
      <c r="K3405" s="8" t="str">
        <f t="shared" si="107"/>
        <v>Fino_0.12_337479_C00516445</v>
      </c>
    </row>
    <row r="3406" spans="3:11" x14ac:dyDescent="0.2">
      <c r="C3406" s="8">
        <v>337479</v>
      </c>
      <c r="D3406" s="8" t="s">
        <v>1049</v>
      </c>
      <c r="E3406" s="8" t="s">
        <v>1840</v>
      </c>
      <c r="F3406" s="8" t="s">
        <v>1841</v>
      </c>
      <c r="G3406" s="8" t="s">
        <v>25</v>
      </c>
      <c r="H3406" s="8">
        <v>0.12</v>
      </c>
      <c r="I3406" s="8">
        <v>50000</v>
      </c>
      <c r="J3406" s="8" t="str">
        <f t="shared" si="106"/>
        <v>Fresh 110/ 180_0.12</v>
      </c>
      <c r="K3406" s="8" t="str">
        <f t="shared" si="107"/>
        <v>Fresh 110/ 180_0.12_337479_C00516445</v>
      </c>
    </row>
    <row r="3407" spans="3:11" x14ac:dyDescent="0.2">
      <c r="C3407" s="8">
        <v>337479</v>
      </c>
      <c r="D3407" s="8" t="s">
        <v>1049</v>
      </c>
      <c r="E3407" s="8" t="s">
        <v>1842</v>
      </c>
      <c r="F3407" s="8" t="s">
        <v>1843</v>
      </c>
      <c r="G3407" s="8" t="s">
        <v>62</v>
      </c>
      <c r="H3407" s="8">
        <v>0.1</v>
      </c>
      <c r="I3407" s="8">
        <v>50000</v>
      </c>
      <c r="J3407" s="8" t="str">
        <f t="shared" si="106"/>
        <v>Cup yogurt_0.1</v>
      </c>
      <c r="K3407" s="8" t="str">
        <f t="shared" si="107"/>
        <v>Cup yogurt_0.1_337479_C00519136</v>
      </c>
    </row>
    <row r="3408" spans="3:11" x14ac:dyDescent="0.2">
      <c r="C3408" s="8">
        <v>337479</v>
      </c>
      <c r="D3408" s="8" t="s">
        <v>1049</v>
      </c>
      <c r="E3408" s="8" t="s">
        <v>1842</v>
      </c>
      <c r="F3408" s="8" t="s">
        <v>1843</v>
      </c>
      <c r="G3408" s="8" t="s">
        <v>63</v>
      </c>
      <c r="H3408" s="8">
        <v>0.08</v>
      </c>
      <c r="I3408" s="8">
        <v>50000</v>
      </c>
      <c r="J3408" s="8" t="str">
        <f t="shared" si="106"/>
        <v>DL Organic_0.08</v>
      </c>
      <c r="K3408" s="8" t="str">
        <f t="shared" si="107"/>
        <v>DL Organic_0.08_337479_C00519136</v>
      </c>
    </row>
    <row r="3409" spans="3:11" x14ac:dyDescent="0.2">
      <c r="C3409" s="8">
        <v>337479</v>
      </c>
      <c r="D3409" s="8" t="s">
        <v>1049</v>
      </c>
      <c r="E3409" s="8" t="s">
        <v>1842</v>
      </c>
      <c r="F3409" s="8" t="s">
        <v>1843</v>
      </c>
      <c r="G3409" s="8" t="s">
        <v>25</v>
      </c>
      <c r="H3409" s="8">
        <v>0.13</v>
      </c>
      <c r="I3409" s="8">
        <v>50000</v>
      </c>
      <c r="J3409" s="8" t="str">
        <f t="shared" si="106"/>
        <v>Fresh 110/ 180_0.13</v>
      </c>
      <c r="K3409" s="8" t="str">
        <f t="shared" si="107"/>
        <v>Fresh 110/ 180_0.13_337479_C00519136</v>
      </c>
    </row>
    <row r="3410" spans="3:11" x14ac:dyDescent="0.2">
      <c r="C3410" s="8">
        <v>337479</v>
      </c>
      <c r="D3410" s="8" t="s">
        <v>1049</v>
      </c>
      <c r="E3410" s="8" t="s">
        <v>1842</v>
      </c>
      <c r="F3410" s="8" t="s">
        <v>1843</v>
      </c>
      <c r="G3410" s="8" t="s">
        <v>45</v>
      </c>
      <c r="H3410" s="8">
        <v>0.08</v>
      </c>
      <c r="I3410" s="8">
        <v>70000</v>
      </c>
      <c r="J3410" s="8" t="str">
        <f t="shared" si="106"/>
        <v>Fristi LAD_0.08</v>
      </c>
      <c r="K3410" s="8" t="str">
        <f t="shared" si="107"/>
        <v>Fristi LAD_0.08_337479_C00519136</v>
      </c>
    </row>
    <row r="3411" spans="3:11" x14ac:dyDescent="0.2">
      <c r="C3411" s="8">
        <v>337479</v>
      </c>
      <c r="D3411" s="8" t="s">
        <v>1049</v>
      </c>
      <c r="E3411" s="8" t="s">
        <v>1842</v>
      </c>
      <c r="F3411" s="8" t="s">
        <v>1843</v>
      </c>
      <c r="G3411" s="8" t="s">
        <v>64</v>
      </c>
      <c r="H3411" s="8">
        <v>0.08</v>
      </c>
      <c r="I3411" s="8">
        <v>50000</v>
      </c>
      <c r="J3411" s="8" t="str">
        <f t="shared" si="106"/>
        <v>Hoan Hao 1L_0.08</v>
      </c>
      <c r="K3411" s="8" t="str">
        <f t="shared" si="107"/>
        <v>Hoan Hao 1L_0.08_337479_C00519136</v>
      </c>
    </row>
    <row r="3412" spans="3:11" x14ac:dyDescent="0.2">
      <c r="C3412" s="8">
        <v>337479</v>
      </c>
      <c r="D3412" s="8" t="s">
        <v>1049</v>
      </c>
      <c r="E3412" s="8" t="s">
        <v>1842</v>
      </c>
      <c r="F3412" s="8" t="s">
        <v>1843</v>
      </c>
      <c r="G3412" s="8" t="s">
        <v>65</v>
      </c>
      <c r="H3412" s="8">
        <v>0.06</v>
      </c>
      <c r="I3412" s="8">
        <v>70000</v>
      </c>
      <c r="J3412" s="8" t="str">
        <f t="shared" si="106"/>
        <v>Hoan Hao Tin_0.06</v>
      </c>
      <c r="K3412" s="8" t="str">
        <f t="shared" si="107"/>
        <v>Hoan Hao Tin_0.06_337479_C00519136</v>
      </c>
    </row>
    <row r="3413" spans="3:11" x14ac:dyDescent="0.2">
      <c r="C3413" s="8">
        <v>337480</v>
      </c>
      <c r="D3413" s="8" t="s">
        <v>1844</v>
      </c>
      <c r="E3413" s="8" t="s">
        <v>1845</v>
      </c>
      <c r="F3413" s="8" t="s">
        <v>1846</v>
      </c>
      <c r="G3413" s="8" t="s">
        <v>24</v>
      </c>
      <c r="H3413" s="8">
        <v>0.12</v>
      </c>
      <c r="I3413" s="8">
        <v>50000</v>
      </c>
      <c r="J3413" s="8" t="str">
        <f t="shared" si="106"/>
        <v>Fino_0.12</v>
      </c>
      <c r="K3413" s="8" t="str">
        <f t="shared" si="107"/>
        <v>Fino_0.12_337480_C00104622</v>
      </c>
    </row>
    <row r="3414" spans="3:11" x14ac:dyDescent="0.2">
      <c r="C3414" s="8">
        <v>337480</v>
      </c>
      <c r="D3414" s="8" t="s">
        <v>1844</v>
      </c>
      <c r="E3414" s="8" t="s">
        <v>1847</v>
      </c>
      <c r="F3414" s="8" t="s">
        <v>1848</v>
      </c>
      <c r="G3414" s="8" t="s">
        <v>24</v>
      </c>
      <c r="H3414" s="8">
        <v>0.12</v>
      </c>
      <c r="I3414" s="8">
        <v>50000</v>
      </c>
      <c r="J3414" s="8" t="str">
        <f t="shared" si="106"/>
        <v>Fino_0.12</v>
      </c>
      <c r="K3414" s="8" t="str">
        <f t="shared" si="107"/>
        <v>Fino_0.12_337480_C00433537</v>
      </c>
    </row>
    <row r="3415" spans="3:11" x14ac:dyDescent="0.2">
      <c r="C3415" s="8">
        <v>337480</v>
      </c>
      <c r="D3415" s="8" t="s">
        <v>1844</v>
      </c>
      <c r="E3415" s="8" t="s">
        <v>1849</v>
      </c>
      <c r="F3415" s="8" t="s">
        <v>1850</v>
      </c>
      <c r="G3415" s="8" t="s">
        <v>24</v>
      </c>
      <c r="H3415" s="8">
        <v>0.1</v>
      </c>
      <c r="I3415" s="8">
        <v>70000</v>
      </c>
      <c r="J3415" s="8" t="str">
        <f t="shared" si="106"/>
        <v>Fino_0.1</v>
      </c>
      <c r="K3415" s="8" t="str">
        <f t="shared" si="107"/>
        <v>Fino_0.1_337480_C00454893</v>
      </c>
    </row>
    <row r="3416" spans="3:11" x14ac:dyDescent="0.2">
      <c r="C3416" s="8">
        <v>337480</v>
      </c>
      <c r="D3416" s="8" t="s">
        <v>1844</v>
      </c>
      <c r="E3416" s="8" t="s">
        <v>1849</v>
      </c>
      <c r="F3416" s="8" t="s">
        <v>1850</v>
      </c>
      <c r="G3416" s="8" t="s">
        <v>25</v>
      </c>
      <c r="H3416" s="8">
        <v>0.12</v>
      </c>
      <c r="I3416" s="8">
        <v>70000</v>
      </c>
      <c r="J3416" s="8" t="str">
        <f t="shared" si="106"/>
        <v>Fresh 110/ 180_0.12</v>
      </c>
      <c r="K3416" s="8" t="str">
        <f t="shared" si="107"/>
        <v>Fresh 110/ 180_0.12_337480_C00454893</v>
      </c>
    </row>
    <row r="3417" spans="3:11" x14ac:dyDescent="0.2">
      <c r="C3417" s="8">
        <v>337480</v>
      </c>
      <c r="D3417" s="8" t="s">
        <v>1844</v>
      </c>
      <c r="E3417" s="8" t="s">
        <v>1849</v>
      </c>
      <c r="F3417" s="8" t="s">
        <v>1850</v>
      </c>
      <c r="G3417" s="8" t="s">
        <v>72</v>
      </c>
      <c r="H3417" s="8">
        <v>0.12</v>
      </c>
      <c r="I3417" s="8">
        <v>70000</v>
      </c>
      <c r="J3417" s="8" t="str">
        <f t="shared" si="106"/>
        <v>Fresh 1L_0.12</v>
      </c>
      <c r="K3417" s="8" t="str">
        <f t="shared" si="107"/>
        <v>Fresh 1L_0.12_337480_C00454893</v>
      </c>
    </row>
    <row r="3418" spans="3:11" x14ac:dyDescent="0.2">
      <c r="C3418" s="8">
        <v>337480</v>
      </c>
      <c r="D3418" s="8" t="s">
        <v>1844</v>
      </c>
      <c r="E3418" s="8" t="s">
        <v>1849</v>
      </c>
      <c r="F3418" s="8" t="s">
        <v>1850</v>
      </c>
      <c r="G3418" s="8" t="s">
        <v>65</v>
      </c>
      <c r="H3418" s="8">
        <v>0.1</v>
      </c>
      <c r="I3418" s="8">
        <v>70000</v>
      </c>
      <c r="J3418" s="8" t="str">
        <f t="shared" si="106"/>
        <v>Hoan Hao Tin_0.1</v>
      </c>
      <c r="K3418" s="8" t="str">
        <f t="shared" si="107"/>
        <v>Hoan Hao Tin_0.1_337480_C00454893</v>
      </c>
    </row>
    <row r="3419" spans="3:11" x14ac:dyDescent="0.2">
      <c r="C3419" s="8">
        <v>337480</v>
      </c>
      <c r="D3419" s="8" t="s">
        <v>1844</v>
      </c>
      <c r="E3419" s="8" t="s">
        <v>1849</v>
      </c>
      <c r="F3419" s="8" t="s">
        <v>1850</v>
      </c>
      <c r="G3419" s="8" t="s">
        <v>27</v>
      </c>
      <c r="H3419" s="8">
        <v>0.06</v>
      </c>
      <c r="I3419" s="8">
        <v>70000</v>
      </c>
      <c r="J3419" s="8" t="str">
        <f t="shared" si="106"/>
        <v>YM 110/ 170_0.06</v>
      </c>
      <c r="K3419" s="8" t="str">
        <f t="shared" si="107"/>
        <v>YM 110/ 170_0.06_337480_C00454893</v>
      </c>
    </row>
    <row r="3420" spans="3:11" x14ac:dyDescent="0.2">
      <c r="C3420" s="8">
        <v>337480</v>
      </c>
      <c r="D3420" s="8" t="s">
        <v>1844</v>
      </c>
      <c r="E3420" s="8" t="s">
        <v>1849</v>
      </c>
      <c r="F3420" s="8" t="s">
        <v>1850</v>
      </c>
      <c r="G3420" s="8" t="s">
        <v>59</v>
      </c>
      <c r="H3420" s="8">
        <v>0.17</v>
      </c>
      <c r="I3420" s="8">
        <v>50000</v>
      </c>
      <c r="J3420" s="8" t="str">
        <f t="shared" si="106"/>
        <v>YM Bottle_0.17</v>
      </c>
      <c r="K3420" s="8" t="str">
        <f t="shared" si="107"/>
        <v>YM Bottle_0.17_337480_C00454893</v>
      </c>
    </row>
    <row r="3421" spans="3:11" x14ac:dyDescent="0.2">
      <c r="C3421" s="8">
        <v>337480</v>
      </c>
      <c r="D3421" s="8" t="s">
        <v>1844</v>
      </c>
      <c r="E3421" s="8" t="s">
        <v>1851</v>
      </c>
      <c r="F3421" s="8" t="s">
        <v>1852</v>
      </c>
      <c r="G3421" s="8" t="s">
        <v>24</v>
      </c>
      <c r="H3421" s="8">
        <v>0.1</v>
      </c>
      <c r="I3421" s="8">
        <v>50000</v>
      </c>
      <c r="J3421" s="8" t="str">
        <f t="shared" si="106"/>
        <v>Fino_0.1</v>
      </c>
      <c r="K3421" s="8" t="str">
        <f t="shared" si="107"/>
        <v>Fino_0.1_337480_C00472995</v>
      </c>
    </row>
    <row r="3422" spans="3:11" x14ac:dyDescent="0.2">
      <c r="C3422" s="8">
        <v>337480</v>
      </c>
      <c r="D3422" s="8" t="s">
        <v>1844</v>
      </c>
      <c r="E3422" s="8" t="s">
        <v>1851</v>
      </c>
      <c r="F3422" s="8" t="s">
        <v>1852</v>
      </c>
      <c r="G3422" s="8" t="s">
        <v>72</v>
      </c>
      <c r="H3422" s="8">
        <v>0.12</v>
      </c>
      <c r="I3422" s="8">
        <v>50000</v>
      </c>
      <c r="J3422" s="8" t="str">
        <f t="shared" si="106"/>
        <v>Fresh 1L_0.12</v>
      </c>
      <c r="K3422" s="8" t="str">
        <f t="shared" si="107"/>
        <v>Fresh 1L_0.12_337480_C00472995</v>
      </c>
    </row>
    <row r="3423" spans="3:11" x14ac:dyDescent="0.2">
      <c r="C3423" s="8">
        <v>337480</v>
      </c>
      <c r="D3423" s="8" t="s">
        <v>1844</v>
      </c>
      <c r="E3423" s="8" t="s">
        <v>1851</v>
      </c>
      <c r="F3423" s="8" t="s">
        <v>1852</v>
      </c>
      <c r="G3423" s="8" t="s">
        <v>65</v>
      </c>
      <c r="H3423" s="8">
        <v>0.1</v>
      </c>
      <c r="I3423" s="8">
        <v>50000</v>
      </c>
      <c r="J3423" s="8" t="str">
        <f t="shared" si="106"/>
        <v>Hoan Hao Tin_0.1</v>
      </c>
      <c r="K3423" s="8" t="str">
        <f t="shared" si="107"/>
        <v>Hoan Hao Tin_0.1_337480_C00472995</v>
      </c>
    </row>
    <row r="3424" spans="3:11" x14ac:dyDescent="0.2">
      <c r="C3424" s="8">
        <v>337480</v>
      </c>
      <c r="D3424" s="8" t="s">
        <v>1844</v>
      </c>
      <c r="E3424" s="8" t="s">
        <v>1851</v>
      </c>
      <c r="F3424" s="8" t="s">
        <v>1852</v>
      </c>
      <c r="G3424" s="8" t="s">
        <v>59</v>
      </c>
      <c r="H3424" s="8">
        <v>0.17</v>
      </c>
      <c r="I3424" s="8">
        <v>50000</v>
      </c>
      <c r="J3424" s="8" t="str">
        <f t="shared" si="106"/>
        <v>YM Bottle_0.17</v>
      </c>
      <c r="K3424" s="8" t="str">
        <f t="shared" si="107"/>
        <v>YM Bottle_0.17_337480_C00472995</v>
      </c>
    </row>
    <row r="3425" spans="3:11" x14ac:dyDescent="0.2">
      <c r="C3425" s="8">
        <v>337480</v>
      </c>
      <c r="D3425" s="8" t="s">
        <v>1844</v>
      </c>
      <c r="E3425" s="8" t="s">
        <v>1853</v>
      </c>
      <c r="F3425" s="8" t="s">
        <v>1854</v>
      </c>
      <c r="G3425" s="8" t="s">
        <v>17</v>
      </c>
      <c r="H3425" s="8">
        <v>0.16</v>
      </c>
      <c r="I3425" s="8">
        <v>50000</v>
      </c>
      <c r="J3425" s="8" t="str">
        <f t="shared" si="106"/>
        <v>CK 110/ 170_0.16</v>
      </c>
      <c r="K3425" s="8" t="str">
        <f t="shared" si="107"/>
        <v>CK 110/ 170_0.16_337480_C00482327</v>
      </c>
    </row>
    <row r="3426" spans="3:11" x14ac:dyDescent="0.2">
      <c r="C3426" s="8">
        <v>337480</v>
      </c>
      <c r="D3426" s="8" t="s">
        <v>1844</v>
      </c>
      <c r="E3426" s="8" t="s">
        <v>1853</v>
      </c>
      <c r="F3426" s="8" t="s">
        <v>1854</v>
      </c>
      <c r="G3426" s="8" t="s">
        <v>62</v>
      </c>
      <c r="H3426" s="8">
        <v>0.1</v>
      </c>
      <c r="I3426" s="8">
        <v>730000</v>
      </c>
      <c r="J3426" s="8" t="str">
        <f t="shared" si="106"/>
        <v>Cup yogurt_0.1</v>
      </c>
      <c r="K3426" s="8" t="str">
        <f t="shared" si="107"/>
        <v>Cup yogurt_0.1_337480_C00482327</v>
      </c>
    </row>
    <row r="3427" spans="3:11" x14ac:dyDescent="0.2">
      <c r="C3427" s="8">
        <v>337480</v>
      </c>
      <c r="D3427" s="8" t="s">
        <v>1844</v>
      </c>
      <c r="E3427" s="8" t="s">
        <v>1853</v>
      </c>
      <c r="F3427" s="8" t="s">
        <v>1854</v>
      </c>
      <c r="G3427" s="8" t="s">
        <v>55</v>
      </c>
      <c r="H3427" s="8">
        <v>0.06</v>
      </c>
      <c r="I3427" s="8">
        <v>50000</v>
      </c>
      <c r="J3427" s="8" t="str">
        <f t="shared" si="106"/>
        <v>DL Calci_0.06</v>
      </c>
      <c r="K3427" s="8" t="str">
        <f t="shared" si="107"/>
        <v>DL Calci_0.06_337480_C00482327</v>
      </c>
    </row>
    <row r="3428" spans="3:11" x14ac:dyDescent="0.2">
      <c r="C3428" s="8">
        <v>337480</v>
      </c>
      <c r="D3428" s="8" t="s">
        <v>1844</v>
      </c>
      <c r="E3428" s="8" t="s">
        <v>1853</v>
      </c>
      <c r="F3428" s="8" t="s">
        <v>1854</v>
      </c>
      <c r="G3428" s="8" t="s">
        <v>24</v>
      </c>
      <c r="H3428" s="8">
        <v>0.16</v>
      </c>
      <c r="I3428" s="8">
        <v>1800000</v>
      </c>
      <c r="J3428" s="8" t="str">
        <f t="shared" si="106"/>
        <v>Fino_0.16</v>
      </c>
      <c r="K3428" s="8" t="str">
        <f t="shared" si="107"/>
        <v>Fino_0.16_337480_C00482327</v>
      </c>
    </row>
    <row r="3429" spans="3:11" x14ac:dyDescent="0.2">
      <c r="C3429" s="8">
        <v>337480</v>
      </c>
      <c r="D3429" s="8" t="s">
        <v>1844</v>
      </c>
      <c r="E3429" s="8" t="s">
        <v>1853</v>
      </c>
      <c r="F3429" s="8" t="s">
        <v>1854</v>
      </c>
      <c r="G3429" s="8" t="s">
        <v>25</v>
      </c>
      <c r="H3429" s="8">
        <v>0.16</v>
      </c>
      <c r="I3429" s="8">
        <v>3870000</v>
      </c>
      <c r="J3429" s="8" t="str">
        <f t="shared" si="106"/>
        <v>Fresh 110/ 180_0.16</v>
      </c>
      <c r="K3429" s="8" t="str">
        <f t="shared" si="107"/>
        <v>Fresh 110/ 180_0.16_337480_C00482327</v>
      </c>
    </row>
    <row r="3430" spans="3:11" x14ac:dyDescent="0.2">
      <c r="C3430" s="8">
        <v>337480</v>
      </c>
      <c r="D3430" s="8" t="s">
        <v>1844</v>
      </c>
      <c r="E3430" s="8" t="s">
        <v>1853</v>
      </c>
      <c r="F3430" s="8" t="s">
        <v>1854</v>
      </c>
      <c r="G3430" s="8" t="s">
        <v>72</v>
      </c>
      <c r="H3430" s="8">
        <v>0.11</v>
      </c>
      <c r="I3430" s="8">
        <v>50000</v>
      </c>
      <c r="J3430" s="8" t="str">
        <f t="shared" si="106"/>
        <v>Fresh 1L_0.11</v>
      </c>
      <c r="K3430" s="8" t="str">
        <f t="shared" si="107"/>
        <v>Fresh 1L_0.11_337480_C00482327</v>
      </c>
    </row>
    <row r="3431" spans="3:11" x14ac:dyDescent="0.2">
      <c r="C3431" s="8">
        <v>337480</v>
      </c>
      <c r="D3431" s="8" t="s">
        <v>1844</v>
      </c>
      <c r="E3431" s="8" t="s">
        <v>1853</v>
      </c>
      <c r="F3431" s="8" t="s">
        <v>1854</v>
      </c>
      <c r="G3431" s="8" t="s">
        <v>64</v>
      </c>
      <c r="H3431" s="8">
        <v>0.11</v>
      </c>
      <c r="I3431" s="8">
        <v>50000</v>
      </c>
      <c r="J3431" s="8" t="str">
        <f t="shared" si="106"/>
        <v>Hoan Hao 1L_0.11</v>
      </c>
      <c r="K3431" s="8" t="str">
        <f t="shared" si="107"/>
        <v>Hoan Hao 1L_0.11_337480_C00482327</v>
      </c>
    </row>
    <row r="3432" spans="3:11" x14ac:dyDescent="0.2">
      <c r="C3432" s="8">
        <v>337480</v>
      </c>
      <c r="D3432" s="8" t="s">
        <v>1844</v>
      </c>
      <c r="E3432" s="8" t="s">
        <v>1853</v>
      </c>
      <c r="F3432" s="8" t="s">
        <v>1854</v>
      </c>
      <c r="G3432" s="8" t="s">
        <v>26</v>
      </c>
      <c r="H3432" s="8">
        <v>0.1</v>
      </c>
      <c r="I3432" s="8">
        <v>50000</v>
      </c>
      <c r="J3432" s="8" t="str">
        <f t="shared" si="106"/>
        <v>Ovaltine 110/ 180_0.1</v>
      </c>
      <c r="K3432" s="8" t="str">
        <f t="shared" si="107"/>
        <v>Ovaltine 110/ 180_0.1_337480_C00482327</v>
      </c>
    </row>
    <row r="3433" spans="3:11" x14ac:dyDescent="0.2">
      <c r="C3433" s="8">
        <v>337480</v>
      </c>
      <c r="D3433" s="8" t="s">
        <v>1844</v>
      </c>
      <c r="E3433" s="8" t="s">
        <v>1853</v>
      </c>
      <c r="F3433" s="8" t="s">
        <v>1854</v>
      </c>
      <c r="G3433" s="8" t="s">
        <v>27</v>
      </c>
      <c r="H3433" s="8">
        <v>0.11</v>
      </c>
      <c r="I3433" s="8">
        <v>470000</v>
      </c>
      <c r="J3433" s="8" t="str">
        <f t="shared" si="106"/>
        <v>YM 110/ 170_0.11</v>
      </c>
      <c r="K3433" s="8" t="str">
        <f t="shared" si="107"/>
        <v>YM 110/ 170_0.11_337480_C00482327</v>
      </c>
    </row>
    <row r="3434" spans="3:11" x14ac:dyDescent="0.2">
      <c r="C3434" s="8">
        <v>337480</v>
      </c>
      <c r="D3434" s="8" t="s">
        <v>1844</v>
      </c>
      <c r="E3434" s="8" t="s">
        <v>1855</v>
      </c>
      <c r="F3434" s="8" t="s">
        <v>1856</v>
      </c>
      <c r="G3434" s="8" t="s">
        <v>24</v>
      </c>
      <c r="H3434" s="8">
        <v>0.14000000000000001</v>
      </c>
      <c r="I3434" s="8">
        <v>270000</v>
      </c>
      <c r="J3434" s="8" t="str">
        <f t="shared" si="106"/>
        <v>Fino_0.14</v>
      </c>
      <c r="K3434" s="8" t="str">
        <f t="shared" si="107"/>
        <v>Fino_0.14_337480_C00483455</v>
      </c>
    </row>
    <row r="3435" spans="3:11" x14ac:dyDescent="0.2">
      <c r="C3435" s="8">
        <v>337480</v>
      </c>
      <c r="D3435" s="8" t="s">
        <v>1844</v>
      </c>
      <c r="E3435" s="8" t="s">
        <v>1855</v>
      </c>
      <c r="F3435" s="8" t="s">
        <v>1856</v>
      </c>
      <c r="G3435" s="8" t="s">
        <v>25</v>
      </c>
      <c r="H3435" s="8">
        <v>0.09</v>
      </c>
      <c r="I3435" s="8">
        <v>50000</v>
      </c>
      <c r="J3435" s="8" t="str">
        <f t="shared" si="106"/>
        <v>Fresh 110/ 180_0.09</v>
      </c>
      <c r="K3435" s="8" t="str">
        <f t="shared" si="107"/>
        <v>Fresh 110/ 180_0.09_337480_C00483455</v>
      </c>
    </row>
    <row r="3436" spans="3:11" x14ac:dyDescent="0.2">
      <c r="C3436" s="8">
        <v>337480</v>
      </c>
      <c r="D3436" s="8" t="s">
        <v>1844</v>
      </c>
      <c r="E3436" s="8" t="s">
        <v>1857</v>
      </c>
      <c r="F3436" s="8" t="s">
        <v>1858</v>
      </c>
      <c r="G3436" s="8" t="s">
        <v>24</v>
      </c>
      <c r="H3436" s="8">
        <v>0.1</v>
      </c>
      <c r="I3436" s="8">
        <v>50000</v>
      </c>
      <c r="J3436" s="8" t="str">
        <f t="shared" si="106"/>
        <v>Fino_0.1</v>
      </c>
      <c r="K3436" s="8" t="str">
        <f t="shared" si="107"/>
        <v>Fino_0.1_337480_C00489832</v>
      </c>
    </row>
    <row r="3437" spans="3:11" x14ac:dyDescent="0.2">
      <c r="C3437" s="8">
        <v>337480</v>
      </c>
      <c r="D3437" s="8" t="s">
        <v>1844</v>
      </c>
      <c r="E3437" s="8" t="s">
        <v>1857</v>
      </c>
      <c r="F3437" s="8" t="s">
        <v>1858</v>
      </c>
      <c r="G3437" s="8" t="s">
        <v>25</v>
      </c>
      <c r="H3437" s="8">
        <v>0.09</v>
      </c>
      <c r="I3437" s="8">
        <v>50000</v>
      </c>
      <c r="J3437" s="8" t="str">
        <f t="shared" si="106"/>
        <v>Fresh 110/ 180_0.09</v>
      </c>
      <c r="K3437" s="8" t="str">
        <f t="shared" si="107"/>
        <v>Fresh 110/ 180_0.09_337480_C00489832</v>
      </c>
    </row>
    <row r="3438" spans="3:11" x14ac:dyDescent="0.2">
      <c r="C3438" s="8">
        <v>337480</v>
      </c>
      <c r="D3438" s="8" t="s">
        <v>1844</v>
      </c>
      <c r="E3438" s="8" t="s">
        <v>1859</v>
      </c>
      <c r="F3438" s="8" t="s">
        <v>1860</v>
      </c>
      <c r="G3438" s="8" t="s">
        <v>24</v>
      </c>
      <c r="H3438" s="8">
        <v>0.08</v>
      </c>
      <c r="I3438" s="8">
        <v>50000</v>
      </c>
      <c r="J3438" s="8" t="str">
        <f t="shared" si="106"/>
        <v>Fino_0.08</v>
      </c>
      <c r="K3438" s="8" t="str">
        <f t="shared" si="107"/>
        <v>Fino_0.08_337480_C00489833</v>
      </c>
    </row>
    <row r="3439" spans="3:11" x14ac:dyDescent="0.2">
      <c r="C3439" s="8">
        <v>337480</v>
      </c>
      <c r="D3439" s="8" t="s">
        <v>1844</v>
      </c>
      <c r="E3439" s="8" t="s">
        <v>1859</v>
      </c>
      <c r="F3439" s="8" t="s">
        <v>1860</v>
      </c>
      <c r="G3439" s="8" t="s">
        <v>25</v>
      </c>
      <c r="H3439" s="8">
        <v>7.4999999999999997E-2</v>
      </c>
      <c r="I3439" s="8">
        <v>50000</v>
      </c>
      <c r="J3439" s="8" t="str">
        <f t="shared" si="106"/>
        <v>Fresh 110/ 180_0.075</v>
      </c>
      <c r="K3439" s="8" t="str">
        <f t="shared" si="107"/>
        <v>Fresh 110/ 180_0.075_337480_C00489833</v>
      </c>
    </row>
    <row r="3440" spans="3:11" x14ac:dyDescent="0.2">
      <c r="C3440" s="8">
        <v>337480</v>
      </c>
      <c r="D3440" s="8" t="s">
        <v>1844</v>
      </c>
      <c r="E3440" s="8" t="s">
        <v>1861</v>
      </c>
      <c r="F3440" s="8" t="s">
        <v>1862</v>
      </c>
      <c r="G3440" s="8" t="s">
        <v>62</v>
      </c>
      <c r="H3440" s="8">
        <v>0.12</v>
      </c>
      <c r="I3440" s="8">
        <v>50000</v>
      </c>
      <c r="J3440" s="8" t="str">
        <f t="shared" si="106"/>
        <v>Cup yogurt_0.12</v>
      </c>
      <c r="K3440" s="8" t="str">
        <f t="shared" si="107"/>
        <v>Cup yogurt_0.12_337480_C00546065</v>
      </c>
    </row>
    <row r="3441" spans="3:11" x14ac:dyDescent="0.2">
      <c r="C3441" s="8">
        <v>337480</v>
      </c>
      <c r="D3441" s="8" t="s">
        <v>1844</v>
      </c>
      <c r="E3441" s="8" t="s">
        <v>1861</v>
      </c>
      <c r="F3441" s="8" t="s">
        <v>1862</v>
      </c>
      <c r="G3441" s="8" t="s">
        <v>24</v>
      </c>
      <c r="H3441" s="8">
        <v>0.16</v>
      </c>
      <c r="I3441" s="8">
        <v>870000</v>
      </c>
      <c r="J3441" s="8" t="str">
        <f t="shared" si="106"/>
        <v>Fino_0.16</v>
      </c>
      <c r="K3441" s="8" t="str">
        <f t="shared" si="107"/>
        <v>Fino_0.16_337480_C00546065</v>
      </c>
    </row>
    <row r="3442" spans="3:11" x14ac:dyDescent="0.2">
      <c r="C3442" s="8">
        <v>337480</v>
      </c>
      <c r="D3442" s="8" t="s">
        <v>1844</v>
      </c>
      <c r="E3442" s="8" t="s">
        <v>1861</v>
      </c>
      <c r="F3442" s="8" t="s">
        <v>1862</v>
      </c>
      <c r="G3442" s="8" t="s">
        <v>64</v>
      </c>
      <c r="H3442" s="8">
        <v>0.1</v>
      </c>
      <c r="I3442" s="8">
        <v>50000</v>
      </c>
      <c r="J3442" s="8" t="str">
        <f t="shared" si="106"/>
        <v>Hoan Hao 1L_0.1</v>
      </c>
      <c r="K3442" s="8" t="str">
        <f t="shared" si="107"/>
        <v>Hoan Hao 1L_0.1_337480_C00546065</v>
      </c>
    </row>
    <row r="3443" spans="3:11" x14ac:dyDescent="0.2">
      <c r="C3443" s="8">
        <v>337488</v>
      </c>
      <c r="D3443" s="8" t="s">
        <v>1863</v>
      </c>
      <c r="E3443" s="8" t="s">
        <v>1864</v>
      </c>
      <c r="F3443" s="8" t="s">
        <v>1865</v>
      </c>
      <c r="G3443" s="8" t="s">
        <v>24</v>
      </c>
      <c r="H3443" s="8">
        <v>0.13</v>
      </c>
      <c r="I3443" s="8">
        <v>50000</v>
      </c>
      <c r="J3443" s="8" t="str">
        <f t="shared" si="106"/>
        <v>Fino_0.13</v>
      </c>
      <c r="K3443" s="8" t="str">
        <f t="shared" si="107"/>
        <v>Fino_0.13_337488_C00469562</v>
      </c>
    </row>
    <row r="3444" spans="3:11" x14ac:dyDescent="0.2">
      <c r="C3444" s="8">
        <v>337471</v>
      </c>
      <c r="D3444" s="8" t="s">
        <v>256</v>
      </c>
      <c r="E3444" s="8" t="s">
        <v>1866</v>
      </c>
      <c r="F3444" s="8" t="s">
        <v>1867</v>
      </c>
      <c r="G3444" s="8" t="s">
        <v>23</v>
      </c>
      <c r="H3444" s="8">
        <v>0.05</v>
      </c>
      <c r="I3444" s="8">
        <v>50000</v>
      </c>
      <c r="J3444" s="8" t="str">
        <f t="shared" si="106"/>
        <v>DL calci_0.05</v>
      </c>
      <c r="K3444" s="8" t="str">
        <f t="shared" si="107"/>
        <v>DL calci_0.05_337471_C00543999</v>
      </c>
    </row>
    <row r="3445" spans="3:11" x14ac:dyDescent="0.2">
      <c r="C3445" s="8">
        <v>337471</v>
      </c>
      <c r="D3445" s="8" t="s">
        <v>256</v>
      </c>
      <c r="E3445" s="8" t="s">
        <v>1866</v>
      </c>
      <c r="F3445" s="8" t="s">
        <v>1867</v>
      </c>
      <c r="G3445" s="8" t="s">
        <v>27</v>
      </c>
      <c r="H3445" s="8">
        <v>0.11</v>
      </c>
      <c r="I3445" s="8">
        <v>50000</v>
      </c>
      <c r="J3445" s="8" t="str">
        <f t="shared" si="106"/>
        <v>YM 110/ 170_0.11</v>
      </c>
      <c r="K3445" s="8" t="str">
        <f t="shared" si="107"/>
        <v>YM 110/ 170_0.11_337471_C00543999</v>
      </c>
    </row>
    <row r="3446" spans="3:11" x14ac:dyDescent="0.2">
      <c r="C3446" s="8">
        <v>337354</v>
      </c>
      <c r="D3446" s="8" t="s">
        <v>516</v>
      </c>
      <c r="E3446" s="8" t="s">
        <v>1868</v>
      </c>
      <c r="F3446" s="8" t="s">
        <v>1869</v>
      </c>
      <c r="G3446" s="8" t="s">
        <v>64</v>
      </c>
      <c r="H3446" s="8">
        <v>0.1</v>
      </c>
      <c r="I3446" s="8">
        <v>50000</v>
      </c>
      <c r="J3446" s="8" t="str">
        <f t="shared" si="106"/>
        <v>Hoan Hao 1L_0.1</v>
      </c>
      <c r="K3446" s="8" t="str">
        <f t="shared" si="107"/>
        <v>Hoan Hao 1L_0.1_337354_C00544344</v>
      </c>
    </row>
    <row r="3447" spans="3:11" x14ac:dyDescent="0.2">
      <c r="C3447" s="8">
        <v>337354</v>
      </c>
      <c r="D3447" s="8" t="s">
        <v>516</v>
      </c>
      <c r="E3447" s="8" t="s">
        <v>1868</v>
      </c>
      <c r="F3447" s="8" t="s">
        <v>1869</v>
      </c>
      <c r="G3447" s="8" t="s">
        <v>72</v>
      </c>
      <c r="H3447" s="8">
        <v>0.12</v>
      </c>
      <c r="I3447" s="8">
        <v>50000</v>
      </c>
      <c r="J3447" s="8" t="str">
        <f t="shared" si="106"/>
        <v>Fresh 1L_0.12</v>
      </c>
      <c r="K3447" s="8" t="str">
        <f t="shared" si="107"/>
        <v>Fresh 1L_0.12_337354_C00544344</v>
      </c>
    </row>
    <row r="3448" spans="3:11" x14ac:dyDescent="0.2">
      <c r="C3448" s="8">
        <v>337354</v>
      </c>
      <c r="D3448" s="8" t="s">
        <v>516</v>
      </c>
      <c r="E3448" s="8" t="s">
        <v>1868</v>
      </c>
      <c r="F3448" s="8" t="s">
        <v>1869</v>
      </c>
      <c r="G3448" s="8" t="s">
        <v>24</v>
      </c>
      <c r="H3448" s="8">
        <v>0.11</v>
      </c>
      <c r="I3448" s="8">
        <v>50000</v>
      </c>
      <c r="J3448" s="8" t="str">
        <f t="shared" si="106"/>
        <v>Fino_0.11</v>
      </c>
      <c r="K3448" s="8" t="str">
        <f t="shared" si="107"/>
        <v>Fino_0.11_337354_C00544344</v>
      </c>
    </row>
    <row r="3449" spans="3:11" x14ac:dyDescent="0.2">
      <c r="C3449" s="8">
        <v>337354</v>
      </c>
      <c r="D3449" s="8" t="s">
        <v>516</v>
      </c>
      <c r="E3449" s="8" t="s">
        <v>1870</v>
      </c>
      <c r="F3449" s="8" t="s">
        <v>1871</v>
      </c>
      <c r="G3449" s="8" t="s">
        <v>45</v>
      </c>
      <c r="H3449" s="8">
        <v>0.11</v>
      </c>
      <c r="I3449" s="8">
        <v>50000</v>
      </c>
      <c r="J3449" s="8" t="str">
        <f t="shared" si="106"/>
        <v>Fristi LAD_0.11</v>
      </c>
      <c r="K3449" s="8" t="str">
        <f t="shared" si="107"/>
        <v>Fristi LAD_0.11_337354_C00543265</v>
      </c>
    </row>
    <row r="3450" spans="3:11" x14ac:dyDescent="0.2">
      <c r="C3450" s="8">
        <v>337354</v>
      </c>
      <c r="D3450" s="8" t="s">
        <v>516</v>
      </c>
      <c r="E3450" s="8" t="s">
        <v>1870</v>
      </c>
      <c r="F3450" s="8" t="s">
        <v>1871</v>
      </c>
      <c r="G3450" s="8" t="s">
        <v>25</v>
      </c>
      <c r="H3450" s="8">
        <v>0.11</v>
      </c>
      <c r="I3450" s="8">
        <v>50000</v>
      </c>
      <c r="J3450" s="8" t="str">
        <f t="shared" si="106"/>
        <v>Fresh 110/ 180_0.11</v>
      </c>
      <c r="K3450" s="8" t="str">
        <f t="shared" si="107"/>
        <v>Fresh 110/ 180_0.11_337354_C00543265</v>
      </c>
    </row>
    <row r="3451" spans="3:11" x14ac:dyDescent="0.2">
      <c r="C3451" s="8">
        <v>337354</v>
      </c>
      <c r="D3451" s="8" t="s">
        <v>516</v>
      </c>
      <c r="E3451" s="8" t="s">
        <v>1870</v>
      </c>
      <c r="F3451" s="8" t="s">
        <v>1871</v>
      </c>
      <c r="G3451" s="8" t="s">
        <v>27</v>
      </c>
      <c r="H3451" s="8">
        <v>0.11</v>
      </c>
      <c r="I3451" s="8">
        <v>50000</v>
      </c>
      <c r="J3451" s="8" t="str">
        <f t="shared" si="106"/>
        <v>YM 110/ 170_0.11</v>
      </c>
      <c r="K3451" s="8" t="str">
        <f t="shared" si="107"/>
        <v>YM 110/ 170_0.11_337354_C00543265</v>
      </c>
    </row>
    <row r="3452" spans="3:11" x14ac:dyDescent="0.2">
      <c r="C3452" s="8">
        <v>337354</v>
      </c>
      <c r="D3452" s="8" t="s">
        <v>516</v>
      </c>
      <c r="E3452" s="8" t="s">
        <v>1870</v>
      </c>
      <c r="F3452" s="8" t="s">
        <v>1871</v>
      </c>
      <c r="G3452" s="8" t="s">
        <v>94</v>
      </c>
      <c r="H3452" s="8">
        <v>0.1</v>
      </c>
      <c r="I3452" s="8">
        <v>50000</v>
      </c>
      <c r="J3452" s="8" t="str">
        <f t="shared" si="106"/>
        <v>DL Blue_0.1</v>
      </c>
      <c r="K3452" s="8" t="str">
        <f t="shared" si="107"/>
        <v>DL Blue_0.1_337354_C00543265</v>
      </c>
    </row>
    <row r="3453" spans="3:11" x14ac:dyDescent="0.2">
      <c r="C3453" s="8">
        <v>337354</v>
      </c>
      <c r="D3453" s="8" t="s">
        <v>516</v>
      </c>
      <c r="E3453" s="8" t="s">
        <v>1872</v>
      </c>
      <c r="F3453" s="8" t="s">
        <v>1873</v>
      </c>
      <c r="G3453" s="8" t="s">
        <v>27</v>
      </c>
      <c r="H3453" s="8">
        <v>0.11</v>
      </c>
      <c r="I3453" s="8">
        <v>50000</v>
      </c>
      <c r="J3453" s="8" t="str">
        <f t="shared" si="106"/>
        <v>YM 110/ 170_0.11</v>
      </c>
      <c r="K3453" s="8" t="str">
        <f t="shared" si="107"/>
        <v>YM 110/ 170_0.11_337354_C00543264</v>
      </c>
    </row>
    <row r="3454" spans="3:11" x14ac:dyDescent="0.2">
      <c r="C3454" s="8">
        <v>337354</v>
      </c>
      <c r="D3454" s="8" t="s">
        <v>516</v>
      </c>
      <c r="E3454" s="8" t="s">
        <v>1872</v>
      </c>
      <c r="F3454" s="8" t="s">
        <v>1873</v>
      </c>
      <c r="G3454" s="8" t="s">
        <v>17</v>
      </c>
      <c r="H3454" s="8">
        <v>0.11</v>
      </c>
      <c r="I3454" s="8">
        <v>50000</v>
      </c>
      <c r="J3454" s="8" t="str">
        <f t="shared" si="106"/>
        <v>CK 110/ 170_0.11</v>
      </c>
      <c r="K3454" s="8" t="str">
        <f t="shared" si="107"/>
        <v>CK 110/ 170_0.11_337354_C00543264</v>
      </c>
    </row>
    <row r="3455" spans="3:11" x14ac:dyDescent="0.2">
      <c r="C3455" s="8">
        <v>337354</v>
      </c>
      <c r="D3455" s="8" t="s">
        <v>516</v>
      </c>
      <c r="E3455" s="8" t="s">
        <v>1872</v>
      </c>
      <c r="F3455" s="8" t="s">
        <v>1873</v>
      </c>
      <c r="G3455" s="8" t="s">
        <v>25</v>
      </c>
      <c r="H3455" s="8">
        <v>0.12</v>
      </c>
      <c r="I3455" s="8">
        <v>50000</v>
      </c>
      <c r="J3455" s="8" t="str">
        <f t="shared" si="106"/>
        <v>Fresh 110/ 180_0.12</v>
      </c>
      <c r="K3455" s="8" t="str">
        <f t="shared" si="107"/>
        <v>Fresh 110/ 180_0.12_337354_C00543264</v>
      </c>
    </row>
    <row r="3456" spans="3:11" x14ac:dyDescent="0.2">
      <c r="C3456" s="8">
        <v>337375</v>
      </c>
      <c r="D3456" s="8" t="s">
        <v>66</v>
      </c>
      <c r="E3456" s="8" t="s">
        <v>185</v>
      </c>
      <c r="F3456" s="8" t="s">
        <v>1874</v>
      </c>
      <c r="G3456" s="8" t="s">
        <v>161</v>
      </c>
      <c r="H3456" s="8">
        <v>0.08</v>
      </c>
      <c r="I3456" s="8">
        <v>50000</v>
      </c>
      <c r="J3456" s="8" t="str">
        <f t="shared" si="106"/>
        <v>Foaming milk_0.08</v>
      </c>
      <c r="K3456" s="8" t="str">
        <f t="shared" si="107"/>
        <v>Foaming milk_0.08_337375_C00465068</v>
      </c>
    </row>
    <row r="3457" spans="3:11" x14ac:dyDescent="0.2">
      <c r="C3457" s="8">
        <v>337375</v>
      </c>
      <c r="D3457" s="8" t="s">
        <v>66</v>
      </c>
      <c r="E3457" s="8" t="s">
        <v>212</v>
      </c>
      <c r="F3457" s="8" t="s">
        <v>1875</v>
      </c>
      <c r="G3457" s="8" t="s">
        <v>161</v>
      </c>
      <c r="H3457" s="8">
        <v>0.08</v>
      </c>
      <c r="I3457" s="8">
        <v>50000</v>
      </c>
      <c r="J3457" s="8" t="str">
        <f t="shared" si="106"/>
        <v>Foaming milk_0.08</v>
      </c>
      <c r="K3457" s="8" t="str">
        <f t="shared" si="107"/>
        <v>Foaming milk_0.08_337375_C00486582</v>
      </c>
    </row>
    <row r="3458" spans="3:11" x14ac:dyDescent="0.2">
      <c r="C3458" s="8">
        <v>337372</v>
      </c>
      <c r="D3458" s="8" t="s">
        <v>91</v>
      </c>
      <c r="E3458" s="8" t="s">
        <v>106</v>
      </c>
      <c r="F3458" s="8" t="s">
        <v>1876</v>
      </c>
      <c r="G3458" s="8" t="s">
        <v>161</v>
      </c>
      <c r="H3458" s="8">
        <v>0.08</v>
      </c>
      <c r="I3458" s="8">
        <v>50000</v>
      </c>
      <c r="J3458" s="8" t="str">
        <f t="shared" si="106"/>
        <v>Foaming milk_0.08</v>
      </c>
      <c r="K3458" s="8" t="str">
        <f t="shared" si="107"/>
        <v>Foaming milk_0.08_337372_C00483419</v>
      </c>
    </row>
    <row r="3459" spans="3:11" x14ac:dyDescent="0.2">
      <c r="C3459" s="8">
        <v>337372</v>
      </c>
      <c r="D3459" s="8" t="s">
        <v>91</v>
      </c>
      <c r="E3459" s="8" t="s">
        <v>108</v>
      </c>
      <c r="F3459" s="8" t="s">
        <v>109</v>
      </c>
      <c r="G3459" s="8" t="s">
        <v>161</v>
      </c>
      <c r="H3459" s="8">
        <v>0.08</v>
      </c>
      <c r="I3459" s="8">
        <v>50000</v>
      </c>
      <c r="J3459" s="8" t="str">
        <f t="shared" si="106"/>
        <v>Foaming milk_0.08</v>
      </c>
      <c r="K3459" s="8" t="str">
        <f t="shared" ref="K3459:K3461" si="108">G3459&amp;"_"&amp;H3459&amp;"_"&amp;C3459&amp;"_"&amp;E3459</f>
        <v>Foaming milk_0.08_337372_C00504904</v>
      </c>
    </row>
    <row r="3460" spans="3:11" x14ac:dyDescent="0.2">
      <c r="C3460" s="8">
        <v>337329</v>
      </c>
      <c r="D3460" s="8" t="s">
        <v>1280</v>
      </c>
      <c r="E3460" s="8" t="s">
        <v>1335</v>
      </c>
      <c r="F3460" s="8" t="s">
        <v>1336</v>
      </c>
      <c r="G3460" s="8" t="s">
        <v>62</v>
      </c>
      <c r="H3460" s="8">
        <v>0.15</v>
      </c>
      <c r="I3460" s="8">
        <v>50000</v>
      </c>
      <c r="J3460" s="8" t="str">
        <f t="shared" si="106"/>
        <v>Cup yogurt_0.15</v>
      </c>
      <c r="K3460" s="8" t="str">
        <f t="shared" si="108"/>
        <v>Cup yogurt_0.15_337329_C00515451</v>
      </c>
    </row>
    <row r="3461" spans="3:11" x14ac:dyDescent="0.2">
      <c r="C3461" s="8">
        <v>194512</v>
      </c>
      <c r="D3461" s="8" t="s">
        <v>413</v>
      </c>
      <c r="E3461" s="8" t="s">
        <v>836</v>
      </c>
      <c r="F3461" s="8" t="s">
        <v>837</v>
      </c>
      <c r="G3461" s="8" t="s">
        <v>72</v>
      </c>
      <c r="H3461" s="8">
        <v>0.13</v>
      </c>
      <c r="I3461" s="8">
        <v>50000</v>
      </c>
      <c r="J3461" s="8" t="str">
        <f t="shared" si="106"/>
        <v>Fresh 1L_0.13</v>
      </c>
      <c r="K3461" s="8" t="str">
        <f t="shared" si="108"/>
        <v>Fresh 1L_0.13_194512_C00548607</v>
      </c>
    </row>
    <row r="3462" spans="3:11" ht="11.25" x14ac:dyDescent="0.15">
      <c r="C3462"/>
      <c r="D3462"/>
      <c r="E3462"/>
      <c r="F3462"/>
      <c r="G3462"/>
      <c r="H3462"/>
      <c r="I3462"/>
      <c r="J3462"/>
      <c r="K3462"/>
    </row>
    <row r="3463" spans="3:11" ht="11.25" x14ac:dyDescent="0.15">
      <c r="C3463"/>
      <c r="D3463"/>
      <c r="E3463"/>
      <c r="F3463"/>
      <c r="G3463"/>
      <c r="H3463"/>
      <c r="I3463"/>
      <c r="J3463"/>
      <c r="K3463"/>
    </row>
    <row r="3464" spans="3:11" ht="11.25" x14ac:dyDescent="0.15">
      <c r="C3464"/>
      <c r="D3464"/>
      <c r="E3464"/>
      <c r="F3464"/>
      <c r="G3464"/>
      <c r="H3464"/>
      <c r="I3464"/>
      <c r="J3464"/>
      <c r="K3464"/>
    </row>
    <row r="3465" spans="3:11" ht="11.25" x14ac:dyDescent="0.15">
      <c r="C3465"/>
      <c r="D3465"/>
      <c r="E3465"/>
      <c r="F3465"/>
      <c r="G3465"/>
      <c r="H3465"/>
      <c r="I3465"/>
      <c r="J3465"/>
      <c r="K3465"/>
    </row>
    <row r="3466" spans="3:11" ht="11.25" x14ac:dyDescent="0.15">
      <c r="C3466"/>
      <c r="D3466"/>
      <c r="E3466"/>
      <c r="F3466"/>
      <c r="G3466"/>
      <c r="H3466"/>
      <c r="I3466"/>
      <c r="J3466"/>
      <c r="K3466"/>
    </row>
  </sheetData>
  <autoFilter ref="C1:K3461" xr:uid="{75B2434C-5BD6-44AB-B229-0B4AE08C83EC}"/>
  <conditionalFormatting sqref="K2:K3461">
    <cfRule type="duplicateValues" dxfId="3" priority="4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83F30-7E58-48A2-A179-847B82C73276}">
  <dimension ref="A1:D24"/>
  <sheetViews>
    <sheetView tabSelected="1" workbookViewId="0">
      <selection sqref="A1:D24"/>
    </sheetView>
  </sheetViews>
  <sheetFormatPr defaultRowHeight="11.25" x14ac:dyDescent="0.15"/>
  <cols>
    <col min="1" max="1" width="27.375" bestFit="1" customWidth="1"/>
    <col min="2" max="2" width="7.875" bestFit="1" customWidth="1"/>
    <col min="3" max="3" width="10.375" customWidth="1"/>
    <col min="4" max="4" width="7.875" bestFit="1" customWidth="1"/>
  </cols>
  <sheetData>
    <row r="1" spans="1:4" ht="15" x14ac:dyDescent="0.25">
      <c r="A1" s="1" t="s">
        <v>4</v>
      </c>
      <c r="B1" s="1" t="s">
        <v>11</v>
      </c>
      <c r="C1" s="1" t="s">
        <v>12</v>
      </c>
      <c r="D1" s="1" t="s">
        <v>13</v>
      </c>
    </row>
    <row r="2" spans="1:4" x14ac:dyDescent="0.15">
      <c r="A2" s="3" t="s">
        <v>14</v>
      </c>
      <c r="B2" t="s">
        <v>15</v>
      </c>
      <c r="C2" t="s">
        <v>16</v>
      </c>
    </row>
    <row r="3" spans="1:4" x14ac:dyDescent="0.15">
      <c r="A3" s="3" t="s">
        <v>17</v>
      </c>
      <c r="B3" t="s">
        <v>18</v>
      </c>
      <c r="C3" t="s">
        <v>19</v>
      </c>
    </row>
    <row r="4" spans="1:4" x14ac:dyDescent="0.15">
      <c r="A4" s="3" t="s">
        <v>62</v>
      </c>
      <c r="B4" t="s">
        <v>1903</v>
      </c>
    </row>
    <row r="5" spans="1:4" x14ac:dyDescent="0.15">
      <c r="A5" s="3" t="s">
        <v>94</v>
      </c>
      <c r="B5" t="s">
        <v>1902</v>
      </c>
    </row>
    <row r="6" spans="1:4" x14ac:dyDescent="0.15">
      <c r="A6" s="3" t="s">
        <v>23</v>
      </c>
      <c r="B6" t="s">
        <v>1901</v>
      </c>
      <c r="C6" t="s">
        <v>1900</v>
      </c>
    </row>
    <row r="7" spans="1:4" x14ac:dyDescent="0.15">
      <c r="A7" s="3" t="s">
        <v>81</v>
      </c>
      <c r="B7" t="s">
        <v>1899</v>
      </c>
    </row>
    <row r="8" spans="1:4" x14ac:dyDescent="0.15">
      <c r="A8" s="3" t="s">
        <v>95</v>
      </c>
      <c r="B8" t="s">
        <v>1898</v>
      </c>
    </row>
    <row r="9" spans="1:4" x14ac:dyDescent="0.15">
      <c r="A9" s="3" t="s">
        <v>63</v>
      </c>
      <c r="B9" t="s">
        <v>1897</v>
      </c>
    </row>
    <row r="10" spans="1:4" x14ac:dyDescent="0.15">
      <c r="A10" s="3" t="s">
        <v>82</v>
      </c>
      <c r="B10" t="s">
        <v>1896</v>
      </c>
    </row>
    <row r="11" spans="1:4" x14ac:dyDescent="0.15">
      <c r="A11" s="3" t="s">
        <v>24</v>
      </c>
      <c r="B11" t="s">
        <v>1882</v>
      </c>
      <c r="C11" t="s">
        <v>1881</v>
      </c>
      <c r="D11" s="21" t="s">
        <v>2398</v>
      </c>
    </row>
    <row r="12" spans="1:4" x14ac:dyDescent="0.15">
      <c r="A12" s="3" t="s">
        <v>98</v>
      </c>
      <c r="B12" s="21" t="s">
        <v>2397</v>
      </c>
    </row>
    <row r="13" spans="1:4" x14ac:dyDescent="0.15">
      <c r="A13" s="3" t="s">
        <v>161</v>
      </c>
      <c r="B13" t="s">
        <v>1895</v>
      </c>
    </row>
    <row r="14" spans="1:4" x14ac:dyDescent="0.15">
      <c r="A14" s="3" t="s">
        <v>25</v>
      </c>
      <c r="B14" t="s">
        <v>1894</v>
      </c>
      <c r="C14" t="s">
        <v>1893</v>
      </c>
    </row>
    <row r="15" spans="1:4" x14ac:dyDescent="0.15">
      <c r="A15" s="3" t="s">
        <v>72</v>
      </c>
      <c r="B15" t="s">
        <v>1880</v>
      </c>
    </row>
    <row r="16" spans="1:4" x14ac:dyDescent="0.15">
      <c r="A16" s="3" t="s">
        <v>45</v>
      </c>
      <c r="B16" t="s">
        <v>1879</v>
      </c>
    </row>
    <row r="17" spans="1:3" x14ac:dyDescent="0.15">
      <c r="A17" s="3" t="s">
        <v>64</v>
      </c>
      <c r="B17" t="s">
        <v>1892</v>
      </c>
    </row>
    <row r="18" spans="1:3" x14ac:dyDescent="0.15">
      <c r="A18" s="3" t="s">
        <v>65</v>
      </c>
      <c r="B18" t="s">
        <v>1891</v>
      </c>
    </row>
    <row r="19" spans="1:3" x14ac:dyDescent="0.15">
      <c r="A19" s="3" t="s">
        <v>26</v>
      </c>
      <c r="B19" t="s">
        <v>1890</v>
      </c>
      <c r="C19" t="s">
        <v>1889</v>
      </c>
    </row>
    <row r="20" spans="1:3" x14ac:dyDescent="0.15">
      <c r="A20" s="3" t="s">
        <v>69</v>
      </c>
      <c r="B20" t="s">
        <v>1888</v>
      </c>
    </row>
    <row r="21" spans="1:3" x14ac:dyDescent="0.15">
      <c r="A21" s="3" t="s">
        <v>99</v>
      </c>
      <c r="B21" t="s">
        <v>1887</v>
      </c>
    </row>
    <row r="22" spans="1:3" x14ac:dyDescent="0.15">
      <c r="A22" s="3" t="s">
        <v>458</v>
      </c>
      <c r="B22" t="s">
        <v>1886</v>
      </c>
    </row>
    <row r="23" spans="1:3" x14ac:dyDescent="0.15">
      <c r="A23" s="3" t="s">
        <v>27</v>
      </c>
      <c r="B23" t="s">
        <v>1885</v>
      </c>
      <c r="C23" t="s">
        <v>1884</v>
      </c>
    </row>
    <row r="24" spans="1:3" x14ac:dyDescent="0.15">
      <c r="A24" s="3" t="s">
        <v>59</v>
      </c>
      <c r="B24" t="s">
        <v>1883</v>
      </c>
    </row>
  </sheetData>
  <autoFilter ref="A1:D24" xr:uid="{3551C202-D089-4504-A8D6-EEFAE08BC12E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00BF-EDEA-4412-84DC-D3B3E2D88CE0}">
  <dimension ref="A1:BQ3476"/>
  <sheetViews>
    <sheetView zoomScale="85" zoomScaleNormal="85" workbookViewId="0">
      <pane ySplit="15" topLeftCell="A100" activePane="bottomLeft" state="frozen"/>
      <selection pane="bottomLeft" activeCell="C111" sqref="C111"/>
    </sheetView>
  </sheetViews>
  <sheetFormatPr defaultRowHeight="11.25" x14ac:dyDescent="0.15"/>
  <cols>
    <col min="1" max="1" width="24.5" customWidth="1"/>
    <col min="2" max="2" width="22.25" customWidth="1"/>
    <col min="3" max="3" width="29.75" bestFit="1" customWidth="1"/>
    <col min="4" max="4" width="13.625" customWidth="1"/>
    <col min="5" max="5" width="19.5" bestFit="1" customWidth="1"/>
    <col min="6" max="6" width="50.875" customWidth="1"/>
    <col min="7" max="7" width="5.625" style="6" customWidth="1"/>
    <col min="8" max="9" width="5.125" style="6" customWidth="1"/>
    <col min="10" max="10" width="3.75" style="6" customWidth="1"/>
    <col min="11" max="11" width="9.25" style="6" customWidth="1"/>
    <col min="12" max="12" width="18.375" style="6" customWidth="1"/>
    <col min="13" max="13" width="18.75" style="6" customWidth="1"/>
    <col min="14" max="14" width="9.125" style="6" customWidth="1"/>
    <col min="15" max="16" width="10.125" style="6" customWidth="1"/>
    <col min="17" max="17" width="8.625" style="6" customWidth="1"/>
    <col min="18" max="18" width="11.75" style="6" customWidth="1"/>
    <col min="19" max="19" width="7.25" style="6" customWidth="1"/>
    <col min="20" max="20" width="4.625" style="6" customWidth="1"/>
    <col min="21" max="21" width="9" style="6" customWidth="1"/>
    <col min="22" max="22" width="8.125" style="6" customWidth="1"/>
    <col min="23" max="23" width="8.875" style="6" customWidth="1"/>
    <col min="24" max="24" width="8.75" style="6" customWidth="1"/>
    <col min="25" max="25" width="5.375" style="6" customWidth="1"/>
    <col min="26" max="26" width="7.875" style="6" customWidth="1"/>
    <col min="27" max="27" width="5.375" style="6" customWidth="1"/>
    <col min="28" max="28" width="6.875" style="6" customWidth="1"/>
    <col min="29" max="29" width="7.375" style="6" customWidth="1"/>
    <col min="30" max="30" width="10.375" style="6" customWidth="1"/>
    <col min="31" max="31" width="9.75" style="6" customWidth="1"/>
    <col min="32" max="32" width="3.5" customWidth="1"/>
    <col min="33" max="33" width="4.75" customWidth="1"/>
    <col min="34" max="36" width="8.75" customWidth="1"/>
    <col min="37" max="37" width="16.125" customWidth="1"/>
    <col min="38" max="39" width="8.75" customWidth="1"/>
    <col min="40" max="40" width="23.125" customWidth="1"/>
    <col min="41" max="41" width="5.625" customWidth="1"/>
    <col min="42" max="42" width="13" customWidth="1"/>
    <col min="43" max="43" width="11.75" bestFit="1" customWidth="1"/>
    <col min="44" max="44" width="13.625" bestFit="1" customWidth="1"/>
    <col min="45" max="45" width="5" customWidth="1"/>
    <col min="47" max="47" width="19.875" customWidth="1"/>
    <col min="48" max="48" width="13.75" customWidth="1"/>
    <col min="49" max="49" width="10.125" customWidth="1"/>
    <col min="50" max="50" width="20" customWidth="1"/>
    <col min="52" max="52" width="5.5" customWidth="1"/>
    <col min="53" max="53" width="9.375" customWidth="1"/>
    <col min="55" max="55" width="10.375" customWidth="1"/>
    <col min="56" max="56" width="10" customWidth="1"/>
    <col min="59" max="59" width="5.75" customWidth="1"/>
    <col min="60" max="60" width="14.875" customWidth="1"/>
    <col min="61" max="61" width="11.625" customWidth="1"/>
    <col min="62" max="62" width="18.25" bestFit="1" customWidth="1"/>
    <col min="63" max="63" width="5.125" customWidth="1"/>
    <col min="66" max="66" width="9.875" customWidth="1"/>
    <col min="68" max="68" width="9.75" customWidth="1"/>
    <col min="69" max="69" width="10" bestFit="1" customWidth="1"/>
  </cols>
  <sheetData>
    <row r="1" spans="1:69" ht="18" x14ac:dyDescent="0.25">
      <c r="A1" s="22" t="s">
        <v>2399</v>
      </c>
      <c r="B1" s="22" t="s">
        <v>2400</v>
      </c>
    </row>
    <row r="2" spans="1:69" ht="12" customHeight="1" x14ac:dyDescent="0.2">
      <c r="A2" s="18" t="s">
        <v>1904</v>
      </c>
      <c r="B2" s="13" t="s">
        <v>1941</v>
      </c>
      <c r="C2" s="18"/>
      <c r="D2" s="13"/>
      <c r="K2" s="25" t="s">
        <v>1940</v>
      </c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H2" s="26" t="s">
        <v>2174</v>
      </c>
      <c r="AI2" s="26"/>
      <c r="AJ2" s="26"/>
      <c r="AK2" s="26"/>
      <c r="AL2" s="26"/>
      <c r="AM2" s="26"/>
      <c r="AN2" s="26"/>
      <c r="AP2" s="16"/>
      <c r="AQ2" s="16"/>
      <c r="AR2" s="16"/>
      <c r="AS2" s="16"/>
      <c r="AT2" s="26" t="s">
        <v>1943</v>
      </c>
      <c r="AU2" s="26"/>
      <c r="AV2" s="26"/>
      <c r="AW2" s="26"/>
      <c r="AX2" s="26"/>
      <c r="AY2" s="26"/>
      <c r="BA2" s="26" t="s">
        <v>2166</v>
      </c>
      <c r="BB2" s="26"/>
      <c r="BC2" s="26"/>
      <c r="BD2" s="26"/>
      <c r="BE2" s="26"/>
      <c r="BF2" s="26"/>
      <c r="BL2" s="26" t="s">
        <v>2167</v>
      </c>
      <c r="BM2" s="26"/>
      <c r="BN2" s="26"/>
      <c r="BO2" s="26"/>
      <c r="BP2" s="26"/>
      <c r="BQ2" s="26"/>
    </row>
    <row r="3" spans="1:69" ht="12" customHeight="1" x14ac:dyDescent="0.2">
      <c r="A3" s="18" t="s">
        <v>1936</v>
      </c>
      <c r="B3" s="13" t="s">
        <v>1939</v>
      </c>
      <c r="C3" s="18"/>
      <c r="D3" s="13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H3" s="26"/>
      <c r="AI3" s="26"/>
      <c r="AJ3" s="26"/>
      <c r="AK3" s="26"/>
      <c r="AL3" s="26"/>
      <c r="AM3" s="26"/>
      <c r="AN3" s="26"/>
      <c r="AP3" s="16"/>
      <c r="AQ3" s="16"/>
      <c r="AR3" s="16"/>
      <c r="AS3" s="16"/>
      <c r="AT3" s="26"/>
      <c r="AU3" s="26"/>
      <c r="AV3" s="26"/>
      <c r="AW3" s="26"/>
      <c r="AX3" s="26"/>
      <c r="AY3" s="26"/>
      <c r="BA3" s="26"/>
      <c r="BB3" s="26"/>
      <c r="BC3" s="26"/>
      <c r="BD3" s="26"/>
      <c r="BE3" s="26"/>
      <c r="BF3" s="26"/>
      <c r="BL3" s="26"/>
      <c r="BM3" s="26"/>
      <c r="BN3" s="26"/>
      <c r="BO3" s="26"/>
      <c r="BP3" s="26"/>
      <c r="BQ3" s="26"/>
    </row>
    <row r="4" spans="1:69" ht="12" customHeight="1" x14ac:dyDescent="0.2">
      <c r="A4" s="18" t="s">
        <v>1937</v>
      </c>
      <c r="B4" s="13" t="s">
        <v>1942</v>
      </c>
      <c r="C4" s="18"/>
      <c r="D4" s="13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H4" s="26"/>
      <c r="AI4" s="26"/>
      <c r="AJ4" s="26"/>
      <c r="AK4" s="26"/>
      <c r="AL4" s="26"/>
      <c r="AM4" s="26"/>
      <c r="AN4" s="26"/>
      <c r="AP4" s="16"/>
      <c r="AQ4" s="16"/>
      <c r="AR4" s="16"/>
      <c r="AS4" s="16"/>
      <c r="AT4" s="26"/>
      <c r="AU4" s="26"/>
      <c r="AV4" s="26"/>
      <c r="AW4" s="26"/>
      <c r="AX4" s="26"/>
      <c r="AY4" s="26"/>
      <c r="BA4" s="26"/>
      <c r="BB4" s="26"/>
      <c r="BC4" s="26"/>
      <c r="BD4" s="26"/>
      <c r="BE4" s="26"/>
      <c r="BF4" s="26"/>
      <c r="BL4" s="26"/>
      <c r="BM4" s="26"/>
      <c r="BN4" s="26"/>
      <c r="BO4" s="26"/>
      <c r="BP4" s="26"/>
      <c r="BQ4" s="26"/>
    </row>
    <row r="5" spans="1:69" ht="12" customHeight="1" x14ac:dyDescent="0.2">
      <c r="A5" s="18" t="s">
        <v>1938</v>
      </c>
      <c r="B5" s="13">
        <v>12345</v>
      </c>
      <c r="C5" s="18"/>
      <c r="D5" s="13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H5" s="26"/>
      <c r="AI5" s="26"/>
      <c r="AJ5" s="26"/>
      <c r="AK5" s="26"/>
      <c r="AL5" s="26"/>
      <c r="AM5" s="26"/>
      <c r="AN5" s="26"/>
      <c r="AP5" s="16"/>
      <c r="AQ5" s="16"/>
      <c r="AR5" s="16"/>
      <c r="AS5" s="16"/>
      <c r="AT5" s="26"/>
      <c r="AU5" s="26"/>
      <c r="AV5" s="26"/>
      <c r="AW5" s="26"/>
      <c r="AX5" s="26"/>
      <c r="AY5" s="26"/>
      <c r="BA5" s="26"/>
      <c r="BB5" s="26"/>
      <c r="BC5" s="26"/>
      <c r="BD5" s="26"/>
      <c r="BE5" s="26"/>
      <c r="BF5" s="26"/>
      <c r="BL5" s="26"/>
      <c r="BM5" s="26"/>
      <c r="BN5" s="26"/>
      <c r="BO5" s="26"/>
      <c r="BP5" s="26"/>
      <c r="BQ5" s="26"/>
    </row>
    <row r="6" spans="1:69" ht="12" customHeight="1" x14ac:dyDescent="0.2">
      <c r="A6" s="18" t="s">
        <v>1930</v>
      </c>
      <c r="B6" s="13">
        <v>21207172</v>
      </c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H6" s="26"/>
      <c r="AI6" s="26"/>
      <c r="AJ6" s="26"/>
      <c r="AK6" s="26"/>
      <c r="AL6" s="26"/>
      <c r="AM6" s="26"/>
      <c r="AN6" s="26"/>
      <c r="AP6" s="16"/>
      <c r="AQ6" s="16"/>
      <c r="AR6" s="16"/>
      <c r="AS6" s="16"/>
      <c r="AT6" s="26"/>
      <c r="AU6" s="26"/>
      <c r="AV6" s="26"/>
      <c r="AW6" s="26"/>
      <c r="AX6" s="26"/>
      <c r="AY6" s="26"/>
      <c r="BA6" s="26"/>
      <c r="BB6" s="26"/>
      <c r="BC6" s="26"/>
      <c r="BD6" s="26"/>
      <c r="BE6" s="26"/>
      <c r="BF6" s="26"/>
      <c r="BL6" s="26"/>
      <c r="BM6" s="26"/>
      <c r="BN6" s="26"/>
      <c r="BO6" s="26"/>
      <c r="BP6" s="26"/>
      <c r="BQ6" s="26"/>
    </row>
    <row r="7" spans="1:69" ht="12" customHeight="1" x14ac:dyDescent="0.2">
      <c r="A7" s="18" t="s">
        <v>1921</v>
      </c>
      <c r="B7" s="13" t="s">
        <v>1932</v>
      </c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H7" s="26"/>
      <c r="AI7" s="26"/>
      <c r="AJ7" s="26"/>
      <c r="AK7" s="26"/>
      <c r="AL7" s="26"/>
      <c r="AM7" s="26"/>
      <c r="AN7" s="26"/>
      <c r="AP7" s="16"/>
      <c r="AQ7" s="16"/>
      <c r="AR7" s="16"/>
      <c r="AS7" s="16"/>
      <c r="AT7" s="26"/>
      <c r="AU7" s="26"/>
      <c r="AV7" s="26"/>
      <c r="AW7" s="26"/>
      <c r="AX7" s="26"/>
      <c r="AY7" s="26"/>
      <c r="BA7" s="26"/>
      <c r="BB7" s="26"/>
      <c r="BC7" s="26"/>
      <c r="BD7" s="26"/>
      <c r="BE7" s="26"/>
      <c r="BF7" s="26"/>
      <c r="BL7" s="26"/>
      <c r="BM7" s="26"/>
      <c r="BN7" s="26"/>
      <c r="BO7" s="26"/>
      <c r="BP7" s="26"/>
      <c r="BQ7" s="26"/>
    </row>
    <row r="8" spans="1:69" ht="12" customHeight="1" x14ac:dyDescent="0.2">
      <c r="A8" s="18" t="s">
        <v>1924</v>
      </c>
      <c r="B8" s="13" t="s">
        <v>1933</v>
      </c>
      <c r="C8" s="6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H8" s="26"/>
      <c r="AI8" s="26"/>
      <c r="AJ8" s="26"/>
      <c r="AK8" s="26"/>
      <c r="AL8" s="26"/>
      <c r="AM8" s="26"/>
      <c r="AN8" s="26"/>
      <c r="AP8" s="16"/>
      <c r="AQ8" s="16"/>
      <c r="AR8" s="16"/>
      <c r="AS8" s="16"/>
      <c r="AT8" s="26"/>
      <c r="AU8" s="26"/>
      <c r="AV8" s="26"/>
      <c r="AW8" s="26"/>
      <c r="AX8" s="26"/>
      <c r="AY8" s="26"/>
      <c r="BA8" s="26"/>
      <c r="BB8" s="26"/>
      <c r="BC8" s="26"/>
      <c r="BD8" s="26"/>
      <c r="BE8" s="26"/>
      <c r="BF8" s="26"/>
      <c r="BL8" s="26"/>
      <c r="BM8" s="26"/>
      <c r="BN8" s="26"/>
      <c r="BO8" s="26"/>
      <c r="BP8" s="26"/>
      <c r="BQ8" s="26"/>
    </row>
    <row r="9" spans="1:69" ht="12" customHeight="1" x14ac:dyDescent="0.2">
      <c r="A9" s="18" t="s">
        <v>1925</v>
      </c>
      <c r="B9" s="13" t="s">
        <v>1934</v>
      </c>
      <c r="C9" s="6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H9" s="26"/>
      <c r="AI9" s="26"/>
      <c r="AJ9" s="26"/>
      <c r="AK9" s="26"/>
      <c r="AL9" s="26"/>
      <c r="AM9" s="26"/>
      <c r="AN9" s="26"/>
      <c r="AP9" s="16"/>
      <c r="AQ9" s="16"/>
      <c r="AR9" s="16"/>
      <c r="AS9" s="16"/>
      <c r="AT9" s="26"/>
      <c r="AU9" s="26"/>
      <c r="AV9" s="26"/>
      <c r="AW9" s="26"/>
      <c r="AX9" s="26"/>
      <c r="AY9" s="26"/>
      <c r="BA9" s="26"/>
      <c r="BB9" s="26"/>
      <c r="BC9" s="26"/>
      <c r="BD9" s="26"/>
      <c r="BE9" s="26"/>
      <c r="BF9" s="26"/>
      <c r="BL9" s="26"/>
      <c r="BM9" s="26"/>
      <c r="BN9" s="26"/>
      <c r="BO9" s="26"/>
      <c r="BP9" s="26"/>
      <c r="BQ9" s="26"/>
    </row>
    <row r="10" spans="1:69" ht="12" customHeight="1" x14ac:dyDescent="0.2">
      <c r="A10" s="18" t="s">
        <v>1926</v>
      </c>
      <c r="B10" s="13" t="s">
        <v>1935</v>
      </c>
      <c r="C10" s="6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H10" s="26"/>
      <c r="AI10" s="26"/>
      <c r="AJ10" s="26"/>
      <c r="AK10" s="26"/>
      <c r="AL10" s="26"/>
      <c r="AM10" s="26"/>
      <c r="AN10" s="26"/>
      <c r="AP10" s="16"/>
      <c r="AQ10" s="16"/>
      <c r="AR10" s="16"/>
      <c r="AS10" s="16"/>
      <c r="AT10" s="26"/>
      <c r="AU10" s="26"/>
      <c r="AV10" s="26"/>
      <c r="AW10" s="26"/>
      <c r="AX10" s="26"/>
      <c r="AY10" s="26"/>
      <c r="BA10" s="26"/>
      <c r="BB10" s="26"/>
      <c r="BC10" s="26"/>
      <c r="BD10" s="26"/>
      <c r="BE10" s="26"/>
      <c r="BF10" s="26"/>
      <c r="BL10" s="26"/>
      <c r="BM10" s="26"/>
      <c r="BN10" s="26"/>
      <c r="BO10" s="26"/>
      <c r="BP10" s="26"/>
      <c r="BQ10" s="26"/>
    </row>
    <row r="11" spans="1:69" ht="12" customHeight="1" x14ac:dyDescent="0.15">
      <c r="C11" s="6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H11" s="26"/>
      <c r="AI11" s="26"/>
      <c r="AJ11" s="26"/>
      <c r="AK11" s="26"/>
      <c r="AL11" s="26"/>
      <c r="AM11" s="26"/>
      <c r="AN11" s="26"/>
      <c r="AP11" s="16"/>
      <c r="AQ11" s="16"/>
      <c r="AR11" s="16"/>
      <c r="AS11" s="16"/>
      <c r="AT11" s="26"/>
      <c r="AU11" s="26"/>
      <c r="AV11" s="26"/>
      <c r="AW11" s="26"/>
      <c r="AX11" s="26"/>
      <c r="AY11" s="26"/>
      <c r="BA11" s="26"/>
      <c r="BB11" s="26"/>
      <c r="BC11" s="26"/>
      <c r="BD11" s="26"/>
      <c r="BE11" s="26"/>
      <c r="BF11" s="26"/>
      <c r="BL11" s="26"/>
      <c r="BM11" s="26"/>
      <c r="BN11" s="26"/>
      <c r="BO11" s="26"/>
      <c r="BP11" s="26"/>
      <c r="BQ11" s="26"/>
    </row>
    <row r="12" spans="1:69" ht="84" customHeight="1" x14ac:dyDescent="0.15"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P12" s="16"/>
      <c r="AQ12" s="16"/>
      <c r="AR12" s="16"/>
      <c r="AS12" s="16"/>
      <c r="AT12" s="26"/>
      <c r="AU12" s="26"/>
      <c r="AV12" s="26"/>
      <c r="AW12" s="26"/>
      <c r="AX12" s="26"/>
      <c r="AY12" s="26"/>
      <c r="BA12" s="26"/>
      <c r="BB12" s="26"/>
      <c r="BC12" s="26"/>
      <c r="BD12" s="26"/>
      <c r="BE12" s="26"/>
      <c r="BF12" s="26"/>
      <c r="BL12" s="26"/>
      <c r="BM12" s="26"/>
      <c r="BN12" s="26"/>
      <c r="BO12" s="26"/>
      <c r="BP12" s="26"/>
      <c r="BQ12" s="26"/>
    </row>
    <row r="13" spans="1:69" x14ac:dyDescent="0.15">
      <c r="A13" s="24" t="s">
        <v>2175</v>
      </c>
      <c r="B13" s="24"/>
      <c r="C13" s="24"/>
      <c r="D13" s="24"/>
      <c r="E13" s="24"/>
      <c r="F13" s="5"/>
    </row>
    <row r="14" spans="1:69" s="7" customFormat="1" ht="119.25" customHeight="1" x14ac:dyDescent="0.25">
      <c r="A14" s="9" t="s">
        <v>4</v>
      </c>
      <c r="B14" s="9" t="s">
        <v>7</v>
      </c>
      <c r="C14" s="2" t="s">
        <v>5</v>
      </c>
      <c r="D14" s="7" t="s">
        <v>1878</v>
      </c>
      <c r="E14" s="10" t="s">
        <v>6</v>
      </c>
      <c r="F14" s="10" t="s">
        <v>9</v>
      </c>
      <c r="G14" s="11" t="s">
        <v>11</v>
      </c>
      <c r="H14" s="11" t="s">
        <v>12</v>
      </c>
      <c r="I14" s="11" t="s">
        <v>13</v>
      </c>
      <c r="J14" s="6"/>
      <c r="K14" s="12" t="s">
        <v>1911</v>
      </c>
      <c r="L14" s="12" t="s">
        <v>1912</v>
      </c>
      <c r="M14" s="12" t="s">
        <v>1913</v>
      </c>
      <c r="N14" s="12" t="s">
        <v>1914</v>
      </c>
      <c r="O14" s="12" t="s">
        <v>1915</v>
      </c>
      <c r="P14" s="12" t="s">
        <v>1916</v>
      </c>
      <c r="Q14" s="12" t="s">
        <v>1917</v>
      </c>
      <c r="R14" s="12" t="s">
        <v>1918</v>
      </c>
      <c r="S14" s="12" t="s">
        <v>1919</v>
      </c>
      <c r="T14" s="12" t="s">
        <v>1920</v>
      </c>
      <c r="U14" s="12" t="s">
        <v>1921</v>
      </c>
      <c r="V14" s="12" t="s">
        <v>1922</v>
      </c>
      <c r="W14" s="12" t="s">
        <v>8</v>
      </c>
      <c r="X14" s="12" t="s">
        <v>1923</v>
      </c>
      <c r="Y14" s="12" t="s">
        <v>1924</v>
      </c>
      <c r="Z14" s="12" t="s">
        <v>1925</v>
      </c>
      <c r="AA14" s="12" t="s">
        <v>1926</v>
      </c>
      <c r="AB14" s="12" t="s">
        <v>1927</v>
      </c>
      <c r="AC14" s="12" t="s">
        <v>1928</v>
      </c>
      <c r="AD14" s="12" t="s">
        <v>1929</v>
      </c>
      <c r="AE14" s="12" t="s">
        <v>1930</v>
      </c>
      <c r="AF14" s="12" t="s">
        <v>1931</v>
      </c>
      <c r="AH14" s="12" t="s">
        <v>1905</v>
      </c>
      <c r="AI14" s="12" t="s">
        <v>1906</v>
      </c>
      <c r="AJ14" s="12" t="s">
        <v>2169</v>
      </c>
      <c r="AK14" s="12" t="s">
        <v>2170</v>
      </c>
      <c r="AL14" s="12" t="s">
        <v>2171</v>
      </c>
      <c r="AM14" s="12" t="s">
        <v>2172</v>
      </c>
      <c r="AN14" s="12" t="s">
        <v>2173</v>
      </c>
      <c r="AP14" s="2" t="s">
        <v>5</v>
      </c>
      <c r="AQ14" s="9" t="s">
        <v>0</v>
      </c>
      <c r="AR14" s="7" t="s">
        <v>1878</v>
      </c>
      <c r="AS14"/>
      <c r="AT14" s="12" t="s">
        <v>1905</v>
      </c>
      <c r="AU14" s="12" t="s">
        <v>1906</v>
      </c>
      <c r="AV14" s="12" t="s">
        <v>2401</v>
      </c>
      <c r="AW14" s="12" t="s">
        <v>1909</v>
      </c>
      <c r="AX14" s="12" t="s">
        <v>2402</v>
      </c>
      <c r="AY14" s="12" t="s">
        <v>1944</v>
      </c>
      <c r="BA14" s="12" t="s">
        <v>1905</v>
      </c>
      <c r="BB14" s="12" t="s">
        <v>1906</v>
      </c>
      <c r="BC14" s="12" t="s">
        <v>1907</v>
      </c>
      <c r="BD14" s="12" t="s">
        <v>1908</v>
      </c>
      <c r="BE14" s="12" t="s">
        <v>1909</v>
      </c>
      <c r="BF14" s="12" t="s">
        <v>1910</v>
      </c>
      <c r="BH14" s="2" t="s">
        <v>5</v>
      </c>
      <c r="BI14" s="2" t="s">
        <v>0</v>
      </c>
      <c r="BJ14" s="2" t="s">
        <v>2</v>
      </c>
      <c r="BL14" s="12" t="s">
        <v>1905</v>
      </c>
      <c r="BM14" s="12" t="s">
        <v>1906</v>
      </c>
      <c r="BN14" s="12" t="s">
        <v>1907</v>
      </c>
      <c r="BO14" s="12" t="s">
        <v>1908</v>
      </c>
      <c r="BP14" s="12" t="s">
        <v>1909</v>
      </c>
      <c r="BQ14" s="12" t="s">
        <v>1910</v>
      </c>
    </row>
    <row r="15" spans="1:69" x14ac:dyDescent="0.15">
      <c r="A15" t="s">
        <v>14</v>
      </c>
      <c r="B15">
        <v>0.05</v>
      </c>
      <c r="C15" t="s">
        <v>1945</v>
      </c>
      <c r="D15" s="4">
        <v>1250000</v>
      </c>
      <c r="E15" t="s">
        <v>2176</v>
      </c>
      <c r="F15" t="str">
        <f t="shared" ref="F15:F78" si="0">IF(E15="","",IF(LEFT(A15,2)="CK",$B$2&amp;" Mua Cao khỏe "&amp;MID(A15,4,10)&amp;" + CK "&amp;B15*100&amp;"%",$B$2&amp;" Mua "&amp;A15&amp;" + CK "&amp;B15*100&amp;"%"))</f>
        <v>01 - 03/21 Mua Bột Nguyên kem 400gr/ 900gr + CK 5%</v>
      </c>
      <c r="G15" s="6" t="str">
        <f>VLOOKUP(A15,SKUCode!A:D,2,0)</f>
        <v>S59</v>
      </c>
      <c r="H15" s="6" t="str">
        <f>VLOOKUP(A15,SKUCode!A:D,3,0)</f>
        <v>S60</v>
      </c>
      <c r="I15" s="6">
        <f>VLOOKUP(A15,SKUCode!A:E,4,0)</f>
        <v>0</v>
      </c>
      <c r="K15" t="str">
        <f>IF(L15="","","HQ")</f>
        <v>HQ</v>
      </c>
      <c r="L15" t="str">
        <f t="shared" ref="L15:L78" si="1">IFERROR(IF(C15="(blank)","",VLOOKUP(C15,C:E,3,0)),"")</f>
        <v>MC7PD_KEY_0121_1</v>
      </c>
      <c r="M15" s="6" t="str">
        <f t="shared" ref="M15:M78" si="2">IF(E15="","",IF(LEFT(A15,2)="CK",$B$2&amp;" Mua Cao khỏe "&amp;MID(A15,4,10)&amp;" + CK "&amp;B15*100&amp;"%",$B$2&amp;" Mua "&amp;A15&amp;" + CK "&amp;B15*100&amp;"%"))</f>
        <v>01 - 03/21 Mua Bột Nguyên kem 400gr/ 900gr + CK 5%</v>
      </c>
      <c r="N15" s="6" t="str">
        <f>IF(L15="","","A")</f>
        <v>A</v>
      </c>
      <c r="O15" s="6" t="str">
        <f t="shared" ref="O15:O78" si="3">IF(L15="","",TEXT(DATE(YEAR($B$3),MONTH($B$3),DAY($B$3)),"yyyy/mm/dd"))</f>
        <v>2021/01/01</v>
      </c>
      <c r="P15" s="6" t="str">
        <f t="shared" ref="P15:P78" si="4">IF(L15="","",TEXT(DATE(YEAR($B$4),MONTH($B$4),DAY($B$4)),"yyyy/mm/dd"))</f>
        <v>2021/03/31</v>
      </c>
      <c r="Q15" s="6">
        <f>IF(L15="","",VALUE(1))</f>
        <v>1</v>
      </c>
      <c r="R15" s="6" t="str">
        <f>IF(L15="","",TEXT(DATE(YEAR(P15),MONTH(P15)+4,17),"yyyy/MM/dd"))</f>
        <v>2021/07/17</v>
      </c>
      <c r="T15" s="6" t="str">
        <f>IF(L15="","","D")</f>
        <v>D</v>
      </c>
      <c r="U15" s="6" t="str">
        <f>IF(L15="","",$B$7)</f>
        <v>CD</v>
      </c>
      <c r="W15" s="4">
        <f>IF(L15="","",D15)</f>
        <v>1250000</v>
      </c>
      <c r="X15" s="6">
        <f t="shared" ref="X15:X78" si="5">IF(L15="","",$B$5)</f>
        <v>12345</v>
      </c>
      <c r="Y15" s="6">
        <f t="shared" ref="Y15:Y78" si="6">IF(L15="","",$D$3)</f>
        <v>0</v>
      </c>
      <c r="Z15" s="6" t="str">
        <f>IF(L15="","",$B$9)</f>
        <v>CU</v>
      </c>
      <c r="AA15" s="6" t="str">
        <f>IF(L15="","",$B$10)</f>
        <v>ZZC4</v>
      </c>
      <c r="AB15" s="6" t="str">
        <f>IF(L15="","","Y")</f>
        <v>Y</v>
      </c>
      <c r="AC15" s="6">
        <f>IF(L15="","",VALUE(1))</f>
        <v>1</v>
      </c>
      <c r="AD15" s="6" t="str">
        <f>IF(L15="","",TEXT(DATE(YEAR(P15),MONTH(P15)+4,16),"yyyy/MM/dd"))</f>
        <v>2021/07/16</v>
      </c>
      <c r="AE15" s="6">
        <f t="shared" ref="AE15:AE78" si="7">IF(L15="","",$B$6)</f>
        <v>21207172</v>
      </c>
      <c r="AF15">
        <f>IF(L15="","",VALUE(10))</f>
        <v>10</v>
      </c>
      <c r="AH15" t="str">
        <f>IF(AI15="","","HQ")</f>
        <v>HQ</v>
      </c>
      <c r="AI15" t="str">
        <f t="shared" ref="AI15:AI78" si="8">IFERROR(IF(C15="(blank)","",VLOOKUP(C15,C:E,3,0)),"")</f>
        <v>MC7PD_KEY_0121_1</v>
      </c>
      <c r="AJ15" s="6">
        <f>IF(AI15="","",1)</f>
        <v>1</v>
      </c>
      <c r="AK15">
        <f>IF(AI15="","",IF(AM15="",1,IF(AM15&lt;100,3,2)))</f>
        <v>3</v>
      </c>
      <c r="AL15">
        <f>IF(AI15="","",1)</f>
        <v>1</v>
      </c>
      <c r="AM15">
        <f t="shared" ref="AM15:AM79" si="9">IF(AI15="","",B15*100)</f>
        <v>5</v>
      </c>
      <c r="AN15">
        <f>IF(AI15="","",IF(AK15=3,2,1))</f>
        <v>2</v>
      </c>
      <c r="AP15" t="s">
        <v>1945</v>
      </c>
      <c r="AQ15">
        <v>337329</v>
      </c>
      <c r="AR15" s="4">
        <v>50000</v>
      </c>
      <c r="AT15" t="str">
        <f>IF(AU15="","","HQ")</f>
        <v>HQ</v>
      </c>
      <c r="AU15" t="str">
        <f t="shared" ref="AU15:AU78" si="10">IFERROR(IF(AP15="(blank)","",VLOOKUP(AP15,C:E,3,0)),"")</f>
        <v>MC7PD_KEY_0121_1</v>
      </c>
      <c r="AV15">
        <f>IF(AU15="","",IF(ISNUMBER(AW15),3,IF(LEFT(AW15,2)="SM",4,IF(LEN(AW15)=6,1,2))))</f>
        <v>3</v>
      </c>
      <c r="AW15">
        <f>IF(AU15="","",VALUE(AQ15))</f>
        <v>337329</v>
      </c>
      <c r="AY15">
        <f>IF(AU15="","",VALUE(AR15))</f>
        <v>50000</v>
      </c>
      <c r="BA15" t="str">
        <f>IF(BB15="","","HQ")</f>
        <v>HQ</v>
      </c>
      <c r="BB15" t="str">
        <f t="shared" ref="BB15:BB78" si="11">IFERROR(IF(AP15="(blank)","",VLOOKUP(AP15,C:E,3,0)),"")</f>
        <v>MC7PD_KEY_0121_1</v>
      </c>
      <c r="BC15" t="str">
        <f>IF(BB15="","","D")</f>
        <v>D</v>
      </c>
      <c r="BE15">
        <f>IF(BB15="","",VALUE(AQ15))</f>
        <v>337329</v>
      </c>
      <c r="BH15" t="s">
        <v>1945</v>
      </c>
      <c r="BI15">
        <v>337329</v>
      </c>
      <c r="BJ15" t="s">
        <v>1341</v>
      </c>
      <c r="BL15" t="str">
        <f>IF(BM15="","","HQ")</f>
        <v>HQ</v>
      </c>
      <c r="BM15" t="str">
        <f t="shared" ref="BM15:BM78" si="12">IFERROR(IF(BH15="(blank)","",VLOOKUP(BH15,C:E,3,0)),"")</f>
        <v>MC7PD_KEY_0121_1</v>
      </c>
      <c r="BN15" t="str">
        <f>IF(BM15="","",IF(BO15="","D","C"))</f>
        <v>C</v>
      </c>
      <c r="BO15">
        <f>IF(BM15="","",IF(LEFT(BP15,1)="C",6,IF(AND(LEN(BP15)=6,ISNUMBER(BP15)),"",IF(AND(LEFT(BP15,1)=7,LEN(BP15)=5,ISNUMBER(BP15)),4,0))))</f>
        <v>6</v>
      </c>
      <c r="BP15" t="str">
        <f>IF(BM15="","",BJ15)</f>
        <v>C00527287</v>
      </c>
      <c r="BQ15">
        <f>IF(BM15="","",BI15)</f>
        <v>337329</v>
      </c>
    </row>
    <row r="16" spans="1:69" x14ac:dyDescent="0.15">
      <c r="A16" t="s">
        <v>14</v>
      </c>
      <c r="B16">
        <v>0.08</v>
      </c>
      <c r="C16" t="s">
        <v>1946</v>
      </c>
      <c r="D16" s="4">
        <v>49120000</v>
      </c>
      <c r="E16" t="s">
        <v>2182</v>
      </c>
      <c r="F16" t="str">
        <f t="shared" si="0"/>
        <v>01 - 03/21 Mua Bột Nguyên kem 400gr/ 900gr + CK 8%</v>
      </c>
      <c r="G16" s="6" t="str">
        <f>VLOOKUP(A16,SKUCode!A:D,2,0)</f>
        <v>S59</v>
      </c>
      <c r="H16" s="6" t="str">
        <f>VLOOKUP(A16,SKUCode!A:D,3,0)</f>
        <v>S60</v>
      </c>
      <c r="I16" s="6">
        <f>VLOOKUP(A16,SKUCode!A:E,4,0)</f>
        <v>0</v>
      </c>
      <c r="K16" t="str">
        <f t="shared" ref="K16:K79" si="13">IF(L16="","","HQ")</f>
        <v>HQ</v>
      </c>
      <c r="L16" t="str">
        <f t="shared" si="1"/>
        <v>MC7PD_KEY_0121_2</v>
      </c>
      <c r="M16" s="6" t="str">
        <f t="shared" si="2"/>
        <v>01 - 03/21 Mua Bột Nguyên kem 400gr/ 900gr + CK 8%</v>
      </c>
      <c r="N16" s="6" t="str">
        <f t="shared" ref="N16:N79" si="14">IF(L16="","","A")</f>
        <v>A</v>
      </c>
      <c r="O16" s="6" t="str">
        <f t="shared" si="3"/>
        <v>2021/01/01</v>
      </c>
      <c r="P16" s="6" t="str">
        <f t="shared" si="4"/>
        <v>2021/03/31</v>
      </c>
      <c r="Q16" s="6">
        <f t="shared" ref="Q16:Q79" si="15">IF(L16="","",VALUE(1))</f>
        <v>1</v>
      </c>
      <c r="R16" s="6" t="str">
        <f t="shared" ref="R16:R79" si="16">IF(L16="","",TEXT(DATE(YEAR(P16),MONTH(P16)+4,17),"yyyy/MM/dd"))</f>
        <v>2021/07/17</v>
      </c>
      <c r="T16" s="6" t="str">
        <f t="shared" ref="T16:T79" si="17">IF(L16="","","D")</f>
        <v>D</v>
      </c>
      <c r="U16" s="6" t="str">
        <f t="shared" ref="U16:U79" si="18">IF(L16="","",$B$7)</f>
        <v>CD</v>
      </c>
      <c r="W16" s="4">
        <f t="shared" ref="W16:W79" si="19">IF(L16="","",D16)</f>
        <v>49120000</v>
      </c>
      <c r="X16" s="6">
        <f t="shared" si="5"/>
        <v>12345</v>
      </c>
      <c r="Y16" s="6">
        <f t="shared" si="6"/>
        <v>0</v>
      </c>
      <c r="Z16" s="6" t="str">
        <f t="shared" ref="Z16:Z79" si="20">IF(L16="","",$B$9)</f>
        <v>CU</v>
      </c>
      <c r="AA16" s="6" t="str">
        <f t="shared" ref="AA16:AA79" si="21">IF(L16="","",$B$10)</f>
        <v>ZZC4</v>
      </c>
      <c r="AB16" s="6" t="str">
        <f t="shared" ref="AB16:AB79" si="22">IF(L16="","","Y")</f>
        <v>Y</v>
      </c>
      <c r="AC16" s="6">
        <f t="shared" ref="AC16:AC79" si="23">IF(L16="","",VALUE(1))</f>
        <v>1</v>
      </c>
      <c r="AD16" s="6" t="str">
        <f t="shared" ref="AD16:AD79" si="24">IF(L16="","",TEXT(DATE(YEAR(P16),MONTH(P16)+4,16),"yyyy/MM/dd"))</f>
        <v>2021/07/16</v>
      </c>
      <c r="AE16" s="6">
        <f t="shared" si="7"/>
        <v>21207172</v>
      </c>
      <c r="AF16">
        <f t="shared" ref="AF16:AF79" si="25">IF(L16="","",VALUE(10))</f>
        <v>10</v>
      </c>
      <c r="AH16" t="str">
        <f t="shared" ref="AH16:AH79" si="26">IF(AI16="","","HQ")</f>
        <v>HQ</v>
      </c>
      <c r="AI16" t="str">
        <f t="shared" si="8"/>
        <v>MC7PD_KEY_0121_2</v>
      </c>
      <c r="AJ16" s="6">
        <f t="shared" ref="AJ16:AJ79" si="27">IF(AI16="","",1)</f>
        <v>1</v>
      </c>
      <c r="AK16">
        <f t="shared" ref="AK16:AK79" si="28">IF(AI16="","",IF(AM16="",1,IF(AM16&lt;100,3,2)))</f>
        <v>3</v>
      </c>
      <c r="AL16">
        <f t="shared" ref="AL16:AL79" si="29">IF(AI16="","",1)</f>
        <v>1</v>
      </c>
      <c r="AM16">
        <f t="shared" si="9"/>
        <v>8</v>
      </c>
      <c r="AN16">
        <f t="shared" ref="AN16:AN79" si="30">IF(AI16="","",IF(AK16=3,2,1))</f>
        <v>2</v>
      </c>
      <c r="AP16" t="s">
        <v>1945</v>
      </c>
      <c r="AQ16">
        <v>337357</v>
      </c>
      <c r="AR16" s="4">
        <v>1200000</v>
      </c>
      <c r="AT16" t="str">
        <f t="shared" ref="AT16:AT79" si="31">IF(AU16="","","HQ")</f>
        <v>HQ</v>
      </c>
      <c r="AU16" t="str">
        <f t="shared" si="10"/>
        <v>MC7PD_KEY_0121_1</v>
      </c>
      <c r="AV16">
        <f t="shared" ref="AV16:AV79" si="32">IF(AU16="","",IF(ISNUMBER(AW16),3,IF(LEFT(AW16,2)="SM",4,IF(LEN(AW16)=6,1,2))))</f>
        <v>3</v>
      </c>
      <c r="AW16">
        <f t="shared" ref="AW16:AW79" si="33">IF(AU16="","",VALUE(AQ16))</f>
        <v>337357</v>
      </c>
      <c r="AY16">
        <f t="shared" ref="AY16:AY79" si="34">IF(AU16="","",VALUE(AR16))</f>
        <v>1200000</v>
      </c>
      <c r="BA16" t="str">
        <f t="shared" ref="BA16:BA79" si="35">IF(BB16="","","HQ")</f>
        <v>HQ</v>
      </c>
      <c r="BB16" t="str">
        <f t="shared" si="11"/>
        <v>MC7PD_KEY_0121_1</v>
      </c>
      <c r="BC16" t="str">
        <f t="shared" ref="BC16:BC79" si="36">IF(BB16="","","D")</f>
        <v>D</v>
      </c>
      <c r="BE16">
        <f t="shared" ref="BE16:BE79" si="37">IF(BB16="","",VALUE(AQ16))</f>
        <v>337357</v>
      </c>
      <c r="BH16" t="s">
        <v>1945</v>
      </c>
      <c r="BI16">
        <v>337357</v>
      </c>
      <c r="BJ16" t="s">
        <v>321</v>
      </c>
      <c r="BL16" t="str">
        <f t="shared" ref="BL16:BL79" si="38">IF(BM16="","","HQ")</f>
        <v>HQ</v>
      </c>
      <c r="BM16" t="str">
        <f t="shared" si="12"/>
        <v>MC7PD_KEY_0121_1</v>
      </c>
      <c r="BN16" t="str">
        <f t="shared" ref="BN16:BN79" si="39">IF(BM16="","",IF(BO16="","D","C"))</f>
        <v>C</v>
      </c>
      <c r="BO16">
        <f t="shared" ref="BO16:BO79" si="40">IF(BM16="","",IF(LEFT(BP16,1)="C",6,IF(AND(LEN(BP16)=6,ISNUMBER(BP16)),"",IF(AND(LEFT(BP16,1)=7,LEN(BP16)=5,ISNUMBER(BP16)),4,0))))</f>
        <v>6</v>
      </c>
      <c r="BP16" t="str">
        <f t="shared" ref="BP16:BP79" si="41">IF(BM16="","",BJ16)</f>
        <v>C00527263</v>
      </c>
      <c r="BQ16">
        <f t="shared" ref="BQ16:BQ79" si="42">IF(BM16="","",BI16)</f>
        <v>337357</v>
      </c>
    </row>
    <row r="17" spans="1:69" x14ac:dyDescent="0.15">
      <c r="A17" t="s">
        <v>14</v>
      </c>
      <c r="B17">
        <v>0.1</v>
      </c>
      <c r="C17" t="s">
        <v>1947</v>
      </c>
      <c r="D17" s="4">
        <v>87140000</v>
      </c>
      <c r="E17" t="s">
        <v>2181</v>
      </c>
      <c r="F17" t="str">
        <f t="shared" si="0"/>
        <v>01 - 03/21 Mua Bột Nguyên kem 400gr/ 900gr + CK 10%</v>
      </c>
      <c r="G17" s="6" t="str">
        <f>VLOOKUP(A17,SKUCode!A:D,2,0)</f>
        <v>S59</v>
      </c>
      <c r="H17" s="6" t="str">
        <f>VLOOKUP(A17,SKUCode!A:D,3,0)</f>
        <v>S60</v>
      </c>
      <c r="I17" s="6">
        <f>VLOOKUP(A17,SKUCode!A:E,4,0)</f>
        <v>0</v>
      </c>
      <c r="K17" t="str">
        <f t="shared" si="13"/>
        <v>HQ</v>
      </c>
      <c r="L17" t="str">
        <f t="shared" si="1"/>
        <v>MC7PD_KEY_0121_3</v>
      </c>
      <c r="M17" s="6" t="str">
        <f t="shared" si="2"/>
        <v>01 - 03/21 Mua Bột Nguyên kem 400gr/ 900gr + CK 10%</v>
      </c>
      <c r="N17" s="6" t="str">
        <f t="shared" si="14"/>
        <v>A</v>
      </c>
      <c r="O17" s="6" t="str">
        <f t="shared" si="3"/>
        <v>2021/01/01</v>
      </c>
      <c r="P17" s="6" t="str">
        <f t="shared" si="4"/>
        <v>2021/03/31</v>
      </c>
      <c r="Q17" s="6">
        <f t="shared" si="15"/>
        <v>1</v>
      </c>
      <c r="R17" s="6" t="str">
        <f t="shared" si="16"/>
        <v>2021/07/17</v>
      </c>
      <c r="T17" s="6" t="str">
        <f t="shared" si="17"/>
        <v>D</v>
      </c>
      <c r="U17" s="6" t="str">
        <f t="shared" si="18"/>
        <v>CD</v>
      </c>
      <c r="W17" s="4">
        <f t="shared" si="19"/>
        <v>87140000</v>
      </c>
      <c r="X17" s="6">
        <f t="shared" si="5"/>
        <v>12345</v>
      </c>
      <c r="Y17" s="6">
        <f t="shared" si="6"/>
        <v>0</v>
      </c>
      <c r="Z17" s="6" t="str">
        <f t="shared" si="20"/>
        <v>CU</v>
      </c>
      <c r="AA17" s="6" t="str">
        <f t="shared" si="21"/>
        <v>ZZC4</v>
      </c>
      <c r="AB17" s="6" t="str">
        <f t="shared" si="22"/>
        <v>Y</v>
      </c>
      <c r="AC17" s="6">
        <f t="shared" si="23"/>
        <v>1</v>
      </c>
      <c r="AD17" s="6" t="str">
        <f t="shared" si="24"/>
        <v>2021/07/16</v>
      </c>
      <c r="AE17" s="6">
        <f t="shared" si="7"/>
        <v>21207172</v>
      </c>
      <c r="AF17">
        <f t="shared" si="25"/>
        <v>10</v>
      </c>
      <c r="AH17" t="str">
        <f t="shared" si="26"/>
        <v>HQ</v>
      </c>
      <c r="AI17" t="str">
        <f t="shared" si="8"/>
        <v>MC7PD_KEY_0121_3</v>
      </c>
      <c r="AJ17" s="6">
        <f t="shared" si="27"/>
        <v>1</v>
      </c>
      <c r="AK17">
        <f t="shared" si="28"/>
        <v>3</v>
      </c>
      <c r="AL17">
        <f t="shared" si="29"/>
        <v>1</v>
      </c>
      <c r="AM17">
        <f t="shared" si="9"/>
        <v>10</v>
      </c>
      <c r="AN17">
        <f t="shared" si="30"/>
        <v>2</v>
      </c>
      <c r="AP17" t="s">
        <v>1946</v>
      </c>
      <c r="AQ17">
        <v>337329</v>
      </c>
      <c r="AR17" s="4">
        <v>49120000</v>
      </c>
      <c r="AT17" t="str">
        <f t="shared" si="31"/>
        <v>HQ</v>
      </c>
      <c r="AU17" t="str">
        <f t="shared" si="10"/>
        <v>MC7PD_KEY_0121_2</v>
      </c>
      <c r="AV17">
        <f t="shared" si="32"/>
        <v>3</v>
      </c>
      <c r="AW17">
        <f t="shared" si="33"/>
        <v>337329</v>
      </c>
      <c r="AY17">
        <f t="shared" si="34"/>
        <v>49120000</v>
      </c>
      <c r="BA17" t="str">
        <f t="shared" si="35"/>
        <v>HQ</v>
      </c>
      <c r="BB17" t="str">
        <f t="shared" si="11"/>
        <v>MC7PD_KEY_0121_2</v>
      </c>
      <c r="BC17" t="str">
        <f t="shared" si="36"/>
        <v>D</v>
      </c>
      <c r="BE17">
        <f t="shared" si="37"/>
        <v>337329</v>
      </c>
      <c r="BH17" t="s">
        <v>1946</v>
      </c>
      <c r="BI17">
        <v>337329</v>
      </c>
      <c r="BJ17" t="s">
        <v>1287</v>
      </c>
      <c r="BL17" t="str">
        <f t="shared" si="38"/>
        <v>HQ</v>
      </c>
      <c r="BM17" t="str">
        <f t="shared" si="12"/>
        <v>MC7PD_KEY_0121_2</v>
      </c>
      <c r="BN17" t="str">
        <f t="shared" si="39"/>
        <v>C</v>
      </c>
      <c r="BO17">
        <f t="shared" si="40"/>
        <v>6</v>
      </c>
      <c r="BP17" t="str">
        <f t="shared" si="41"/>
        <v>C00002955</v>
      </c>
      <c r="BQ17">
        <f t="shared" si="42"/>
        <v>337329</v>
      </c>
    </row>
    <row r="18" spans="1:69" x14ac:dyDescent="0.15">
      <c r="A18" t="s">
        <v>14</v>
      </c>
      <c r="B18">
        <v>0.12</v>
      </c>
      <c r="C18" t="s">
        <v>1948</v>
      </c>
      <c r="D18" s="4">
        <v>14450000</v>
      </c>
      <c r="E18" t="s">
        <v>2177</v>
      </c>
      <c r="F18" t="str">
        <f t="shared" si="0"/>
        <v>01 - 03/21 Mua Bột Nguyên kem 400gr/ 900gr + CK 12%</v>
      </c>
      <c r="G18" s="6" t="str">
        <f>VLOOKUP(A18,SKUCode!A:D,2,0)</f>
        <v>S59</v>
      </c>
      <c r="H18" s="6" t="str">
        <f>VLOOKUP(A18,SKUCode!A:D,3,0)</f>
        <v>S60</v>
      </c>
      <c r="I18" s="6">
        <f>VLOOKUP(A18,SKUCode!A:E,4,0)</f>
        <v>0</v>
      </c>
      <c r="K18" t="str">
        <f t="shared" si="13"/>
        <v>HQ</v>
      </c>
      <c r="L18" t="str">
        <f t="shared" si="1"/>
        <v>MC7PD_KEY_0121_4</v>
      </c>
      <c r="M18" s="6" t="str">
        <f t="shared" si="2"/>
        <v>01 - 03/21 Mua Bột Nguyên kem 400gr/ 900gr + CK 12%</v>
      </c>
      <c r="N18" s="6" t="str">
        <f t="shared" si="14"/>
        <v>A</v>
      </c>
      <c r="O18" s="6" t="str">
        <f t="shared" si="3"/>
        <v>2021/01/01</v>
      </c>
      <c r="P18" s="6" t="str">
        <f t="shared" si="4"/>
        <v>2021/03/31</v>
      </c>
      <c r="Q18" s="6">
        <f t="shared" si="15"/>
        <v>1</v>
      </c>
      <c r="R18" s="6" t="str">
        <f t="shared" si="16"/>
        <v>2021/07/17</v>
      </c>
      <c r="T18" s="6" t="str">
        <f t="shared" si="17"/>
        <v>D</v>
      </c>
      <c r="U18" s="6" t="str">
        <f t="shared" si="18"/>
        <v>CD</v>
      </c>
      <c r="W18" s="4">
        <f t="shared" si="19"/>
        <v>14450000</v>
      </c>
      <c r="X18" s="6">
        <f t="shared" si="5"/>
        <v>12345</v>
      </c>
      <c r="Y18" s="6">
        <f t="shared" si="6"/>
        <v>0</v>
      </c>
      <c r="Z18" s="6" t="str">
        <f t="shared" si="20"/>
        <v>CU</v>
      </c>
      <c r="AA18" s="6" t="str">
        <f t="shared" si="21"/>
        <v>ZZC4</v>
      </c>
      <c r="AB18" s="6" t="str">
        <f t="shared" si="22"/>
        <v>Y</v>
      </c>
      <c r="AC18" s="6">
        <f t="shared" si="23"/>
        <v>1</v>
      </c>
      <c r="AD18" s="6" t="str">
        <f t="shared" si="24"/>
        <v>2021/07/16</v>
      </c>
      <c r="AE18" s="6">
        <f t="shared" si="7"/>
        <v>21207172</v>
      </c>
      <c r="AF18">
        <f t="shared" si="25"/>
        <v>10</v>
      </c>
      <c r="AH18" t="str">
        <f t="shared" si="26"/>
        <v>HQ</v>
      </c>
      <c r="AI18" t="str">
        <f t="shared" si="8"/>
        <v>MC7PD_KEY_0121_4</v>
      </c>
      <c r="AJ18" s="6">
        <f t="shared" si="27"/>
        <v>1</v>
      </c>
      <c r="AK18">
        <f t="shared" si="28"/>
        <v>3</v>
      </c>
      <c r="AL18">
        <f t="shared" si="29"/>
        <v>1</v>
      </c>
      <c r="AM18">
        <f t="shared" si="9"/>
        <v>12</v>
      </c>
      <c r="AN18">
        <f t="shared" si="30"/>
        <v>2</v>
      </c>
      <c r="AP18" t="s">
        <v>1947</v>
      </c>
      <c r="AQ18">
        <v>194345</v>
      </c>
      <c r="AR18" s="4">
        <v>350000</v>
      </c>
      <c r="AT18" t="str">
        <f t="shared" si="31"/>
        <v>HQ</v>
      </c>
      <c r="AU18" t="str">
        <f t="shared" si="10"/>
        <v>MC7PD_KEY_0121_3</v>
      </c>
      <c r="AV18">
        <f t="shared" si="32"/>
        <v>3</v>
      </c>
      <c r="AW18">
        <f t="shared" si="33"/>
        <v>194345</v>
      </c>
      <c r="AY18">
        <f t="shared" si="34"/>
        <v>350000</v>
      </c>
      <c r="BA18" t="str">
        <f t="shared" si="35"/>
        <v>HQ</v>
      </c>
      <c r="BB18" t="str">
        <f t="shared" si="11"/>
        <v>MC7PD_KEY_0121_3</v>
      </c>
      <c r="BC18" t="str">
        <f t="shared" si="36"/>
        <v>D</v>
      </c>
      <c r="BE18">
        <f t="shared" si="37"/>
        <v>194345</v>
      </c>
      <c r="BH18" t="s">
        <v>1946</v>
      </c>
      <c r="BI18">
        <v>337329</v>
      </c>
      <c r="BJ18" t="s">
        <v>1333</v>
      </c>
      <c r="BL18" t="str">
        <f t="shared" si="38"/>
        <v>HQ</v>
      </c>
      <c r="BM18" t="str">
        <f t="shared" si="12"/>
        <v>MC7PD_KEY_0121_2</v>
      </c>
      <c r="BN18" t="str">
        <f t="shared" si="39"/>
        <v>C</v>
      </c>
      <c r="BO18">
        <f t="shared" si="40"/>
        <v>6</v>
      </c>
      <c r="BP18" t="str">
        <f t="shared" si="41"/>
        <v>C00509744</v>
      </c>
      <c r="BQ18">
        <f t="shared" si="42"/>
        <v>337329</v>
      </c>
    </row>
    <row r="19" spans="1:69" x14ac:dyDescent="0.15">
      <c r="A19" t="s">
        <v>17</v>
      </c>
      <c r="B19">
        <v>0.05</v>
      </c>
      <c r="C19" t="s">
        <v>1949</v>
      </c>
      <c r="D19" s="4">
        <v>100000</v>
      </c>
      <c r="E19" t="s">
        <v>2179</v>
      </c>
      <c r="F19" t="str">
        <f t="shared" si="0"/>
        <v>01 - 03/21 Mua Cao khỏe 110/ 170 + CK 5%</v>
      </c>
      <c r="G19" s="6" t="str">
        <f>VLOOKUP(A19,SKUCode!A:D,2,0)</f>
        <v>S115</v>
      </c>
      <c r="H19" s="6" t="str">
        <f>VLOOKUP(A19,SKUCode!A:D,3,0)</f>
        <v>S116</v>
      </c>
      <c r="I19" s="6">
        <f>VLOOKUP(A19,SKUCode!A:E,4,0)</f>
        <v>0</v>
      </c>
      <c r="K19" t="str">
        <f t="shared" si="13"/>
        <v>HQ</v>
      </c>
      <c r="L19" t="str">
        <f t="shared" si="1"/>
        <v>MC7PD_KEY_0121_5</v>
      </c>
      <c r="M19" s="6" t="str">
        <f t="shared" si="2"/>
        <v>01 - 03/21 Mua Cao khỏe 110/ 170 + CK 5%</v>
      </c>
      <c r="N19" s="6" t="str">
        <f t="shared" si="14"/>
        <v>A</v>
      </c>
      <c r="O19" s="6" t="str">
        <f t="shared" si="3"/>
        <v>2021/01/01</v>
      </c>
      <c r="P19" s="6" t="str">
        <f t="shared" si="4"/>
        <v>2021/03/31</v>
      </c>
      <c r="Q19" s="6">
        <f t="shared" si="15"/>
        <v>1</v>
      </c>
      <c r="R19" s="6" t="str">
        <f t="shared" si="16"/>
        <v>2021/07/17</v>
      </c>
      <c r="T19" s="6" t="str">
        <f t="shared" si="17"/>
        <v>D</v>
      </c>
      <c r="U19" s="6" t="str">
        <f t="shared" si="18"/>
        <v>CD</v>
      </c>
      <c r="W19" s="4">
        <f t="shared" si="19"/>
        <v>100000</v>
      </c>
      <c r="X19" s="6">
        <f t="shared" si="5"/>
        <v>12345</v>
      </c>
      <c r="Y19" s="6">
        <f t="shared" si="6"/>
        <v>0</v>
      </c>
      <c r="Z19" s="6" t="str">
        <f t="shared" si="20"/>
        <v>CU</v>
      </c>
      <c r="AA19" s="6" t="str">
        <f t="shared" si="21"/>
        <v>ZZC4</v>
      </c>
      <c r="AB19" s="6" t="str">
        <f t="shared" si="22"/>
        <v>Y</v>
      </c>
      <c r="AC19" s="6">
        <f t="shared" si="23"/>
        <v>1</v>
      </c>
      <c r="AD19" s="6" t="str">
        <f t="shared" si="24"/>
        <v>2021/07/16</v>
      </c>
      <c r="AE19" s="6">
        <f t="shared" si="7"/>
        <v>21207172</v>
      </c>
      <c r="AF19">
        <f t="shared" si="25"/>
        <v>10</v>
      </c>
      <c r="AH19" t="str">
        <f t="shared" si="26"/>
        <v>HQ</v>
      </c>
      <c r="AI19" t="str">
        <f t="shared" si="8"/>
        <v>MC7PD_KEY_0121_5</v>
      </c>
      <c r="AJ19" s="6">
        <f t="shared" si="27"/>
        <v>1</v>
      </c>
      <c r="AK19">
        <f t="shared" si="28"/>
        <v>3</v>
      </c>
      <c r="AL19">
        <f t="shared" si="29"/>
        <v>1</v>
      </c>
      <c r="AM19">
        <f t="shared" si="9"/>
        <v>5</v>
      </c>
      <c r="AN19">
        <f t="shared" si="30"/>
        <v>2</v>
      </c>
      <c r="AP19" t="s">
        <v>1947</v>
      </c>
      <c r="AQ19">
        <v>337372</v>
      </c>
      <c r="AR19" s="4">
        <v>82000000</v>
      </c>
      <c r="AT19" t="str">
        <f t="shared" si="31"/>
        <v>HQ</v>
      </c>
      <c r="AU19" t="str">
        <f t="shared" si="10"/>
        <v>MC7PD_KEY_0121_3</v>
      </c>
      <c r="AV19">
        <f t="shared" si="32"/>
        <v>3</v>
      </c>
      <c r="AW19">
        <f t="shared" si="33"/>
        <v>337372</v>
      </c>
      <c r="AY19">
        <f t="shared" si="34"/>
        <v>82000000</v>
      </c>
      <c r="BA19" t="str">
        <f t="shared" si="35"/>
        <v>HQ</v>
      </c>
      <c r="BB19" t="str">
        <f t="shared" si="11"/>
        <v>MC7PD_KEY_0121_3</v>
      </c>
      <c r="BC19" t="str">
        <f t="shared" si="36"/>
        <v>D</v>
      </c>
      <c r="BE19">
        <f t="shared" si="37"/>
        <v>337372</v>
      </c>
      <c r="BH19" t="s">
        <v>1947</v>
      </c>
      <c r="BI19">
        <v>194345</v>
      </c>
      <c r="BJ19" t="s">
        <v>21</v>
      </c>
      <c r="BL19" t="str">
        <f t="shared" si="38"/>
        <v>HQ</v>
      </c>
      <c r="BM19" t="str">
        <f t="shared" si="12"/>
        <v>MC7PD_KEY_0121_3</v>
      </c>
      <c r="BN19" t="str">
        <f t="shared" si="39"/>
        <v>C</v>
      </c>
      <c r="BO19">
        <f t="shared" si="40"/>
        <v>6</v>
      </c>
      <c r="BP19" t="str">
        <f t="shared" si="41"/>
        <v>C00547699</v>
      </c>
      <c r="BQ19">
        <f t="shared" si="42"/>
        <v>194345</v>
      </c>
    </row>
    <row r="20" spans="1:69" x14ac:dyDescent="0.15">
      <c r="A20" t="s">
        <v>17</v>
      </c>
      <c r="B20">
        <v>5.5E-2</v>
      </c>
      <c r="C20" t="s">
        <v>1950</v>
      </c>
      <c r="D20" s="4">
        <v>150000</v>
      </c>
      <c r="E20" t="s">
        <v>2183</v>
      </c>
      <c r="F20" t="str">
        <f t="shared" si="0"/>
        <v>01 - 03/21 Mua Cao khỏe 110/ 170 + CK 5.5%</v>
      </c>
      <c r="G20" s="6" t="str">
        <f>VLOOKUP(A20,SKUCode!A:D,2,0)</f>
        <v>S115</v>
      </c>
      <c r="H20" s="6" t="str">
        <f>VLOOKUP(A20,SKUCode!A:D,3,0)</f>
        <v>S116</v>
      </c>
      <c r="I20" s="6">
        <f>VLOOKUP(A20,SKUCode!A:E,4,0)</f>
        <v>0</v>
      </c>
      <c r="K20" t="str">
        <f t="shared" si="13"/>
        <v>HQ</v>
      </c>
      <c r="L20" t="str">
        <f t="shared" si="1"/>
        <v>MC7PD_KEY_0121_6</v>
      </c>
      <c r="M20" s="6" t="str">
        <f t="shared" si="2"/>
        <v>01 - 03/21 Mua Cao khỏe 110/ 170 + CK 5.5%</v>
      </c>
      <c r="N20" s="6" t="str">
        <f t="shared" si="14"/>
        <v>A</v>
      </c>
      <c r="O20" s="6" t="str">
        <f t="shared" si="3"/>
        <v>2021/01/01</v>
      </c>
      <c r="P20" s="6" t="str">
        <f t="shared" si="4"/>
        <v>2021/03/31</v>
      </c>
      <c r="Q20" s="6">
        <f t="shared" si="15"/>
        <v>1</v>
      </c>
      <c r="R20" s="6" t="str">
        <f t="shared" si="16"/>
        <v>2021/07/17</v>
      </c>
      <c r="T20" s="6" t="str">
        <f t="shared" si="17"/>
        <v>D</v>
      </c>
      <c r="U20" s="6" t="str">
        <f t="shared" si="18"/>
        <v>CD</v>
      </c>
      <c r="W20" s="4">
        <f t="shared" si="19"/>
        <v>150000</v>
      </c>
      <c r="X20" s="6">
        <f t="shared" si="5"/>
        <v>12345</v>
      </c>
      <c r="Y20" s="6">
        <f t="shared" si="6"/>
        <v>0</v>
      </c>
      <c r="Z20" s="6" t="str">
        <f t="shared" si="20"/>
        <v>CU</v>
      </c>
      <c r="AA20" s="6" t="str">
        <f t="shared" si="21"/>
        <v>ZZC4</v>
      </c>
      <c r="AB20" s="6" t="str">
        <f t="shared" si="22"/>
        <v>Y</v>
      </c>
      <c r="AC20" s="6">
        <f t="shared" si="23"/>
        <v>1</v>
      </c>
      <c r="AD20" s="6" t="str">
        <f t="shared" si="24"/>
        <v>2021/07/16</v>
      </c>
      <c r="AE20" s="6">
        <f t="shared" si="7"/>
        <v>21207172</v>
      </c>
      <c r="AF20">
        <f t="shared" si="25"/>
        <v>10</v>
      </c>
      <c r="AH20" t="str">
        <f t="shared" si="26"/>
        <v>HQ</v>
      </c>
      <c r="AI20" t="str">
        <f t="shared" si="8"/>
        <v>MC7PD_KEY_0121_6</v>
      </c>
      <c r="AJ20" s="6">
        <f t="shared" si="27"/>
        <v>1</v>
      </c>
      <c r="AK20">
        <f t="shared" si="28"/>
        <v>3</v>
      </c>
      <c r="AL20">
        <f t="shared" si="29"/>
        <v>1</v>
      </c>
      <c r="AM20">
        <f t="shared" si="9"/>
        <v>5.5</v>
      </c>
      <c r="AN20">
        <f t="shared" si="30"/>
        <v>2</v>
      </c>
      <c r="AP20" t="s">
        <v>1947</v>
      </c>
      <c r="AQ20">
        <v>337374</v>
      </c>
      <c r="AR20" s="4">
        <v>50000</v>
      </c>
      <c r="AT20" t="str">
        <f t="shared" si="31"/>
        <v>HQ</v>
      </c>
      <c r="AU20" t="str">
        <f t="shared" si="10"/>
        <v>MC7PD_KEY_0121_3</v>
      </c>
      <c r="AV20">
        <f t="shared" si="32"/>
        <v>3</v>
      </c>
      <c r="AW20">
        <f t="shared" si="33"/>
        <v>337374</v>
      </c>
      <c r="AY20">
        <f t="shared" si="34"/>
        <v>50000</v>
      </c>
      <c r="BA20" t="str">
        <f t="shared" si="35"/>
        <v>HQ</v>
      </c>
      <c r="BB20" t="str">
        <f t="shared" si="11"/>
        <v>MC7PD_KEY_0121_3</v>
      </c>
      <c r="BC20" t="str">
        <f t="shared" si="36"/>
        <v>D</v>
      </c>
      <c r="BE20">
        <f t="shared" si="37"/>
        <v>337374</v>
      </c>
      <c r="BH20" t="s">
        <v>1947</v>
      </c>
      <c r="BI20">
        <v>194345</v>
      </c>
      <c r="BJ20" t="s">
        <v>28</v>
      </c>
      <c r="BL20" t="str">
        <f t="shared" si="38"/>
        <v>HQ</v>
      </c>
      <c r="BM20" t="str">
        <f t="shared" si="12"/>
        <v>MC7PD_KEY_0121_3</v>
      </c>
      <c r="BN20" t="str">
        <f t="shared" si="39"/>
        <v>C</v>
      </c>
      <c r="BO20">
        <f t="shared" si="40"/>
        <v>6</v>
      </c>
      <c r="BP20" t="str">
        <f t="shared" si="41"/>
        <v>C00547700</v>
      </c>
      <c r="BQ20">
        <f t="shared" si="42"/>
        <v>194345</v>
      </c>
    </row>
    <row r="21" spans="1:69" x14ac:dyDescent="0.15">
      <c r="A21" t="s">
        <v>17</v>
      </c>
      <c r="B21">
        <v>0.06</v>
      </c>
      <c r="C21" t="s">
        <v>1951</v>
      </c>
      <c r="D21" s="4">
        <v>50000</v>
      </c>
      <c r="E21" t="s">
        <v>2180</v>
      </c>
      <c r="F21" t="str">
        <f t="shared" si="0"/>
        <v>01 - 03/21 Mua Cao khỏe 110/ 170 + CK 6%</v>
      </c>
      <c r="G21" s="6" t="str">
        <f>VLOOKUP(A21,SKUCode!A:D,2,0)</f>
        <v>S115</v>
      </c>
      <c r="H21" s="6" t="str">
        <f>VLOOKUP(A21,SKUCode!A:D,3,0)</f>
        <v>S116</v>
      </c>
      <c r="I21" s="6">
        <f>VLOOKUP(A21,SKUCode!A:E,4,0)</f>
        <v>0</v>
      </c>
      <c r="K21" t="str">
        <f t="shared" si="13"/>
        <v>HQ</v>
      </c>
      <c r="L21" t="str">
        <f t="shared" si="1"/>
        <v>MC7PD_KEY_0121_7</v>
      </c>
      <c r="M21" s="6" t="str">
        <f t="shared" si="2"/>
        <v>01 - 03/21 Mua Cao khỏe 110/ 170 + CK 6%</v>
      </c>
      <c r="N21" s="6" t="str">
        <f t="shared" si="14"/>
        <v>A</v>
      </c>
      <c r="O21" s="6" t="str">
        <f t="shared" si="3"/>
        <v>2021/01/01</v>
      </c>
      <c r="P21" s="6" t="str">
        <f t="shared" si="4"/>
        <v>2021/03/31</v>
      </c>
      <c r="Q21" s="6">
        <f t="shared" si="15"/>
        <v>1</v>
      </c>
      <c r="R21" s="6" t="str">
        <f t="shared" si="16"/>
        <v>2021/07/17</v>
      </c>
      <c r="T21" s="6" t="str">
        <f t="shared" si="17"/>
        <v>D</v>
      </c>
      <c r="U21" s="6" t="str">
        <f t="shared" si="18"/>
        <v>CD</v>
      </c>
      <c r="W21" s="4">
        <f t="shared" si="19"/>
        <v>50000</v>
      </c>
      <c r="X21" s="6">
        <f t="shared" si="5"/>
        <v>12345</v>
      </c>
      <c r="Y21" s="6">
        <f t="shared" si="6"/>
        <v>0</v>
      </c>
      <c r="Z21" s="6" t="str">
        <f t="shared" si="20"/>
        <v>CU</v>
      </c>
      <c r="AA21" s="6" t="str">
        <f t="shared" si="21"/>
        <v>ZZC4</v>
      </c>
      <c r="AB21" s="6" t="str">
        <f t="shared" si="22"/>
        <v>Y</v>
      </c>
      <c r="AC21" s="6">
        <f t="shared" si="23"/>
        <v>1</v>
      </c>
      <c r="AD21" s="6" t="str">
        <f t="shared" si="24"/>
        <v>2021/07/16</v>
      </c>
      <c r="AE21" s="6">
        <f t="shared" si="7"/>
        <v>21207172</v>
      </c>
      <c r="AF21">
        <f t="shared" si="25"/>
        <v>10</v>
      </c>
      <c r="AH21" t="str">
        <f t="shared" si="26"/>
        <v>HQ</v>
      </c>
      <c r="AI21" t="str">
        <f t="shared" si="8"/>
        <v>MC7PD_KEY_0121_7</v>
      </c>
      <c r="AJ21" s="6">
        <f t="shared" si="27"/>
        <v>1</v>
      </c>
      <c r="AK21">
        <f t="shared" si="28"/>
        <v>3</v>
      </c>
      <c r="AL21">
        <f t="shared" si="29"/>
        <v>1</v>
      </c>
      <c r="AM21">
        <f t="shared" si="9"/>
        <v>6</v>
      </c>
      <c r="AN21">
        <f t="shared" si="30"/>
        <v>2</v>
      </c>
      <c r="AP21" t="s">
        <v>1947</v>
      </c>
      <c r="AQ21">
        <v>337376</v>
      </c>
      <c r="AR21" s="4">
        <v>50000</v>
      </c>
      <c r="AT21" t="str">
        <f t="shared" si="31"/>
        <v>HQ</v>
      </c>
      <c r="AU21" t="str">
        <f t="shared" si="10"/>
        <v>MC7PD_KEY_0121_3</v>
      </c>
      <c r="AV21">
        <f t="shared" si="32"/>
        <v>3</v>
      </c>
      <c r="AW21">
        <f t="shared" si="33"/>
        <v>337376</v>
      </c>
      <c r="AY21">
        <f t="shared" si="34"/>
        <v>50000</v>
      </c>
      <c r="BA21" t="str">
        <f t="shared" si="35"/>
        <v>HQ</v>
      </c>
      <c r="BB21" t="str">
        <f t="shared" si="11"/>
        <v>MC7PD_KEY_0121_3</v>
      </c>
      <c r="BC21" t="str">
        <f t="shared" si="36"/>
        <v>D</v>
      </c>
      <c r="BE21">
        <f t="shared" si="37"/>
        <v>337376</v>
      </c>
      <c r="BH21" t="s">
        <v>1947</v>
      </c>
      <c r="BI21">
        <v>194345</v>
      </c>
      <c r="BJ21" t="s">
        <v>30</v>
      </c>
      <c r="BL21" t="str">
        <f t="shared" si="38"/>
        <v>HQ</v>
      </c>
      <c r="BM21" t="str">
        <f t="shared" si="12"/>
        <v>MC7PD_KEY_0121_3</v>
      </c>
      <c r="BN21" t="str">
        <f t="shared" si="39"/>
        <v>C</v>
      </c>
      <c r="BO21">
        <f t="shared" si="40"/>
        <v>6</v>
      </c>
      <c r="BP21" t="str">
        <f t="shared" si="41"/>
        <v>C00547707</v>
      </c>
      <c r="BQ21">
        <f t="shared" si="42"/>
        <v>194345</v>
      </c>
    </row>
    <row r="22" spans="1:69" x14ac:dyDescent="0.15">
      <c r="A22" t="s">
        <v>17</v>
      </c>
      <c r="B22">
        <v>6.5000000000000002E-2</v>
      </c>
      <c r="C22" t="s">
        <v>1952</v>
      </c>
      <c r="D22" s="4">
        <v>50000</v>
      </c>
      <c r="E22" t="s">
        <v>2178</v>
      </c>
      <c r="F22" t="str">
        <f t="shared" si="0"/>
        <v>01 - 03/21 Mua Cao khỏe 110/ 170 + CK 6.5%</v>
      </c>
      <c r="G22" s="6" t="str">
        <f>VLOOKUP(A22,SKUCode!A:D,2,0)</f>
        <v>S115</v>
      </c>
      <c r="H22" s="6" t="str">
        <f>VLOOKUP(A22,SKUCode!A:D,3,0)</f>
        <v>S116</v>
      </c>
      <c r="I22" s="6">
        <f>VLOOKUP(A22,SKUCode!A:E,4,0)</f>
        <v>0</v>
      </c>
      <c r="K22" t="str">
        <f t="shared" si="13"/>
        <v>HQ</v>
      </c>
      <c r="L22" t="str">
        <f t="shared" si="1"/>
        <v>MC7PD_KEY_0121_8</v>
      </c>
      <c r="M22" s="6" t="str">
        <f t="shared" si="2"/>
        <v>01 - 03/21 Mua Cao khỏe 110/ 170 + CK 6.5%</v>
      </c>
      <c r="N22" s="6" t="str">
        <f t="shared" si="14"/>
        <v>A</v>
      </c>
      <c r="O22" s="6" t="str">
        <f t="shared" si="3"/>
        <v>2021/01/01</v>
      </c>
      <c r="P22" s="6" t="str">
        <f t="shared" si="4"/>
        <v>2021/03/31</v>
      </c>
      <c r="Q22" s="6">
        <f t="shared" si="15"/>
        <v>1</v>
      </c>
      <c r="R22" s="6" t="str">
        <f t="shared" si="16"/>
        <v>2021/07/17</v>
      </c>
      <c r="T22" s="6" t="str">
        <f t="shared" si="17"/>
        <v>D</v>
      </c>
      <c r="U22" s="6" t="str">
        <f t="shared" si="18"/>
        <v>CD</v>
      </c>
      <c r="W22" s="4">
        <f t="shared" si="19"/>
        <v>50000</v>
      </c>
      <c r="X22" s="6">
        <f t="shared" si="5"/>
        <v>12345</v>
      </c>
      <c r="Y22" s="6">
        <f t="shared" si="6"/>
        <v>0</v>
      </c>
      <c r="Z22" s="6" t="str">
        <f t="shared" si="20"/>
        <v>CU</v>
      </c>
      <c r="AA22" s="6" t="str">
        <f t="shared" si="21"/>
        <v>ZZC4</v>
      </c>
      <c r="AB22" s="6" t="str">
        <f t="shared" si="22"/>
        <v>Y</v>
      </c>
      <c r="AC22" s="6">
        <f t="shared" si="23"/>
        <v>1</v>
      </c>
      <c r="AD22" s="6" t="str">
        <f t="shared" si="24"/>
        <v>2021/07/16</v>
      </c>
      <c r="AE22" s="6">
        <f t="shared" si="7"/>
        <v>21207172</v>
      </c>
      <c r="AF22">
        <f t="shared" si="25"/>
        <v>10</v>
      </c>
      <c r="AH22" t="str">
        <f t="shared" si="26"/>
        <v>HQ</v>
      </c>
      <c r="AI22" t="str">
        <f t="shared" si="8"/>
        <v>MC7PD_KEY_0121_8</v>
      </c>
      <c r="AJ22" s="6">
        <f t="shared" si="27"/>
        <v>1</v>
      </c>
      <c r="AK22">
        <f t="shared" si="28"/>
        <v>3</v>
      </c>
      <c r="AL22">
        <f t="shared" si="29"/>
        <v>1</v>
      </c>
      <c r="AM22">
        <f t="shared" si="9"/>
        <v>6.5</v>
      </c>
      <c r="AN22">
        <f t="shared" si="30"/>
        <v>2</v>
      </c>
      <c r="AP22" t="s">
        <v>1947</v>
      </c>
      <c r="AQ22">
        <v>337378</v>
      </c>
      <c r="AR22" s="4">
        <v>3120000</v>
      </c>
      <c r="AT22" t="str">
        <f t="shared" si="31"/>
        <v>HQ</v>
      </c>
      <c r="AU22" t="str">
        <f t="shared" si="10"/>
        <v>MC7PD_KEY_0121_3</v>
      </c>
      <c r="AV22">
        <f t="shared" si="32"/>
        <v>3</v>
      </c>
      <c r="AW22">
        <f t="shared" si="33"/>
        <v>337378</v>
      </c>
      <c r="AY22">
        <f t="shared" si="34"/>
        <v>3120000</v>
      </c>
      <c r="BA22" t="str">
        <f t="shared" si="35"/>
        <v>HQ</v>
      </c>
      <c r="BB22" t="str">
        <f t="shared" si="11"/>
        <v>MC7PD_KEY_0121_3</v>
      </c>
      <c r="BC22" t="str">
        <f t="shared" si="36"/>
        <v>D</v>
      </c>
      <c r="BE22">
        <f t="shared" si="37"/>
        <v>337378</v>
      </c>
      <c r="BH22" t="s">
        <v>1947</v>
      </c>
      <c r="BI22">
        <v>194345</v>
      </c>
      <c r="BJ22" t="s">
        <v>32</v>
      </c>
      <c r="BL22" t="str">
        <f t="shared" si="38"/>
        <v>HQ</v>
      </c>
      <c r="BM22" t="str">
        <f t="shared" si="12"/>
        <v>MC7PD_KEY_0121_3</v>
      </c>
      <c r="BN22" t="str">
        <f t="shared" si="39"/>
        <v>C</v>
      </c>
      <c r="BO22">
        <f t="shared" si="40"/>
        <v>6</v>
      </c>
      <c r="BP22" t="str">
        <f t="shared" si="41"/>
        <v>C00547710</v>
      </c>
      <c r="BQ22">
        <f t="shared" si="42"/>
        <v>194345</v>
      </c>
    </row>
    <row r="23" spans="1:69" x14ac:dyDescent="0.15">
      <c r="A23" t="s">
        <v>17</v>
      </c>
      <c r="B23">
        <v>7.0000000000000007E-2</v>
      </c>
      <c r="C23" t="s">
        <v>1953</v>
      </c>
      <c r="D23" s="4">
        <v>100000</v>
      </c>
      <c r="E23" t="s">
        <v>2184</v>
      </c>
      <c r="F23" t="str">
        <f t="shared" si="0"/>
        <v>01 - 03/21 Mua Cao khỏe 110/ 170 + CK 7%</v>
      </c>
      <c r="G23" s="6" t="str">
        <f>VLOOKUP(A23,SKUCode!A:D,2,0)</f>
        <v>S115</v>
      </c>
      <c r="H23" s="6" t="str">
        <f>VLOOKUP(A23,SKUCode!A:D,3,0)</f>
        <v>S116</v>
      </c>
      <c r="I23" s="6">
        <f>VLOOKUP(A23,SKUCode!A:E,4,0)</f>
        <v>0</v>
      </c>
      <c r="K23" t="str">
        <f t="shared" si="13"/>
        <v>HQ</v>
      </c>
      <c r="L23" t="str">
        <f t="shared" si="1"/>
        <v>MC7PD_KEY_0121_9</v>
      </c>
      <c r="M23" s="6" t="str">
        <f t="shared" si="2"/>
        <v>01 - 03/21 Mua Cao khỏe 110/ 170 + CK 7%</v>
      </c>
      <c r="N23" s="6" t="str">
        <f t="shared" si="14"/>
        <v>A</v>
      </c>
      <c r="O23" s="6" t="str">
        <f t="shared" si="3"/>
        <v>2021/01/01</v>
      </c>
      <c r="P23" s="6" t="str">
        <f t="shared" si="4"/>
        <v>2021/03/31</v>
      </c>
      <c r="Q23" s="6">
        <f t="shared" si="15"/>
        <v>1</v>
      </c>
      <c r="R23" s="6" t="str">
        <f t="shared" si="16"/>
        <v>2021/07/17</v>
      </c>
      <c r="T23" s="6" t="str">
        <f t="shared" si="17"/>
        <v>D</v>
      </c>
      <c r="U23" s="6" t="str">
        <f t="shared" si="18"/>
        <v>CD</v>
      </c>
      <c r="W23" s="4">
        <f t="shared" si="19"/>
        <v>100000</v>
      </c>
      <c r="X23" s="6">
        <f t="shared" si="5"/>
        <v>12345</v>
      </c>
      <c r="Y23" s="6">
        <f t="shared" si="6"/>
        <v>0</v>
      </c>
      <c r="Z23" s="6" t="str">
        <f t="shared" si="20"/>
        <v>CU</v>
      </c>
      <c r="AA23" s="6" t="str">
        <f t="shared" si="21"/>
        <v>ZZC4</v>
      </c>
      <c r="AB23" s="6" t="str">
        <f t="shared" si="22"/>
        <v>Y</v>
      </c>
      <c r="AC23" s="6">
        <f t="shared" si="23"/>
        <v>1</v>
      </c>
      <c r="AD23" s="6" t="str">
        <f t="shared" si="24"/>
        <v>2021/07/16</v>
      </c>
      <c r="AE23" s="6">
        <f t="shared" si="7"/>
        <v>21207172</v>
      </c>
      <c r="AF23">
        <f t="shared" si="25"/>
        <v>10</v>
      </c>
      <c r="AH23" t="str">
        <f t="shared" si="26"/>
        <v>HQ</v>
      </c>
      <c r="AI23" t="str">
        <f t="shared" si="8"/>
        <v>MC7PD_KEY_0121_9</v>
      </c>
      <c r="AJ23" s="6">
        <f t="shared" si="27"/>
        <v>1</v>
      </c>
      <c r="AK23">
        <f t="shared" si="28"/>
        <v>3</v>
      </c>
      <c r="AL23">
        <f t="shared" si="29"/>
        <v>1</v>
      </c>
      <c r="AM23">
        <f t="shared" si="9"/>
        <v>7.0000000000000009</v>
      </c>
      <c r="AN23">
        <f t="shared" si="30"/>
        <v>2</v>
      </c>
      <c r="AP23" t="s">
        <v>1947</v>
      </c>
      <c r="AQ23">
        <v>337383</v>
      </c>
      <c r="AR23" s="4">
        <v>1470000</v>
      </c>
      <c r="AT23" t="str">
        <f t="shared" si="31"/>
        <v>HQ</v>
      </c>
      <c r="AU23" t="str">
        <f t="shared" si="10"/>
        <v>MC7PD_KEY_0121_3</v>
      </c>
      <c r="AV23">
        <f t="shared" si="32"/>
        <v>3</v>
      </c>
      <c r="AW23">
        <f t="shared" si="33"/>
        <v>337383</v>
      </c>
      <c r="AY23">
        <f t="shared" si="34"/>
        <v>1470000</v>
      </c>
      <c r="BA23" t="str">
        <f t="shared" si="35"/>
        <v>HQ</v>
      </c>
      <c r="BB23" t="str">
        <f t="shared" si="11"/>
        <v>MC7PD_KEY_0121_3</v>
      </c>
      <c r="BC23" t="str">
        <f t="shared" si="36"/>
        <v>D</v>
      </c>
      <c r="BE23">
        <f t="shared" si="37"/>
        <v>337383</v>
      </c>
      <c r="BH23" t="s">
        <v>1947</v>
      </c>
      <c r="BI23">
        <v>194345</v>
      </c>
      <c r="BJ23" t="s">
        <v>34</v>
      </c>
      <c r="BL23" t="str">
        <f t="shared" si="38"/>
        <v>HQ</v>
      </c>
      <c r="BM23" t="str">
        <f t="shared" si="12"/>
        <v>MC7PD_KEY_0121_3</v>
      </c>
      <c r="BN23" t="str">
        <f t="shared" si="39"/>
        <v>C</v>
      </c>
      <c r="BO23">
        <f t="shared" si="40"/>
        <v>6</v>
      </c>
      <c r="BP23" t="str">
        <f t="shared" si="41"/>
        <v>C00547822</v>
      </c>
      <c r="BQ23">
        <f t="shared" si="42"/>
        <v>194345</v>
      </c>
    </row>
    <row r="24" spans="1:69" x14ac:dyDescent="0.15">
      <c r="A24" t="s">
        <v>17</v>
      </c>
      <c r="B24">
        <v>7.4999999999999997E-2</v>
      </c>
      <c r="C24" t="s">
        <v>1954</v>
      </c>
      <c r="D24" s="4">
        <v>70000</v>
      </c>
      <c r="E24" t="s">
        <v>2185</v>
      </c>
      <c r="F24" t="str">
        <f t="shared" si="0"/>
        <v>01 - 03/21 Mua Cao khỏe 110/ 170 + CK 7.5%</v>
      </c>
      <c r="G24" s="6" t="str">
        <f>VLOOKUP(A24,SKUCode!A:D,2,0)</f>
        <v>S115</v>
      </c>
      <c r="H24" s="6" t="str">
        <f>VLOOKUP(A24,SKUCode!A:D,3,0)</f>
        <v>S116</v>
      </c>
      <c r="I24" s="6">
        <f>VLOOKUP(A24,SKUCode!A:E,4,0)</f>
        <v>0</v>
      </c>
      <c r="K24" t="str">
        <f t="shared" si="13"/>
        <v>HQ</v>
      </c>
      <c r="L24" t="str">
        <f t="shared" si="1"/>
        <v>MC7PD_KEY_0121_10</v>
      </c>
      <c r="M24" s="6" t="str">
        <f t="shared" si="2"/>
        <v>01 - 03/21 Mua Cao khỏe 110/ 170 + CK 7.5%</v>
      </c>
      <c r="N24" s="6" t="str">
        <f t="shared" si="14"/>
        <v>A</v>
      </c>
      <c r="O24" s="6" t="str">
        <f t="shared" si="3"/>
        <v>2021/01/01</v>
      </c>
      <c r="P24" s="6" t="str">
        <f t="shared" si="4"/>
        <v>2021/03/31</v>
      </c>
      <c r="Q24" s="6">
        <f t="shared" si="15"/>
        <v>1</v>
      </c>
      <c r="R24" s="6" t="str">
        <f t="shared" si="16"/>
        <v>2021/07/17</v>
      </c>
      <c r="T24" s="6" t="str">
        <f t="shared" si="17"/>
        <v>D</v>
      </c>
      <c r="U24" s="6" t="str">
        <f t="shared" si="18"/>
        <v>CD</v>
      </c>
      <c r="W24" s="4">
        <f t="shared" si="19"/>
        <v>70000</v>
      </c>
      <c r="X24" s="6">
        <f t="shared" si="5"/>
        <v>12345</v>
      </c>
      <c r="Y24" s="6">
        <f t="shared" si="6"/>
        <v>0</v>
      </c>
      <c r="Z24" s="6" t="str">
        <f t="shared" si="20"/>
        <v>CU</v>
      </c>
      <c r="AA24" s="6" t="str">
        <f t="shared" si="21"/>
        <v>ZZC4</v>
      </c>
      <c r="AB24" s="6" t="str">
        <f t="shared" si="22"/>
        <v>Y</v>
      </c>
      <c r="AC24" s="6">
        <f t="shared" si="23"/>
        <v>1</v>
      </c>
      <c r="AD24" s="6" t="str">
        <f t="shared" si="24"/>
        <v>2021/07/16</v>
      </c>
      <c r="AE24" s="6">
        <f t="shared" si="7"/>
        <v>21207172</v>
      </c>
      <c r="AF24">
        <f t="shared" si="25"/>
        <v>10</v>
      </c>
      <c r="AH24" t="str">
        <f t="shared" si="26"/>
        <v>HQ</v>
      </c>
      <c r="AI24" t="str">
        <f t="shared" si="8"/>
        <v>MC7PD_KEY_0121_10</v>
      </c>
      <c r="AJ24" s="6">
        <f t="shared" si="27"/>
        <v>1</v>
      </c>
      <c r="AK24">
        <f t="shared" si="28"/>
        <v>3</v>
      </c>
      <c r="AL24">
        <f t="shared" si="29"/>
        <v>1</v>
      </c>
      <c r="AM24">
        <f t="shared" si="9"/>
        <v>7.5</v>
      </c>
      <c r="AN24">
        <f t="shared" si="30"/>
        <v>2</v>
      </c>
      <c r="AP24" t="s">
        <v>1947</v>
      </c>
      <c r="AQ24">
        <v>337428</v>
      </c>
      <c r="AR24" s="4">
        <v>50000</v>
      </c>
      <c r="AT24" t="str">
        <f t="shared" si="31"/>
        <v>HQ</v>
      </c>
      <c r="AU24" t="str">
        <f t="shared" si="10"/>
        <v>MC7PD_KEY_0121_3</v>
      </c>
      <c r="AV24">
        <f t="shared" si="32"/>
        <v>3</v>
      </c>
      <c r="AW24">
        <f t="shared" si="33"/>
        <v>337428</v>
      </c>
      <c r="AY24">
        <f t="shared" si="34"/>
        <v>50000</v>
      </c>
      <c r="BA24" t="str">
        <f t="shared" si="35"/>
        <v>HQ</v>
      </c>
      <c r="BB24" t="str">
        <f t="shared" si="11"/>
        <v>MC7PD_KEY_0121_3</v>
      </c>
      <c r="BC24" t="str">
        <f t="shared" si="36"/>
        <v>D</v>
      </c>
      <c r="BE24">
        <f t="shared" si="37"/>
        <v>337428</v>
      </c>
      <c r="BH24" t="s">
        <v>1947</v>
      </c>
      <c r="BI24">
        <v>194345</v>
      </c>
      <c r="BJ24" t="s">
        <v>36</v>
      </c>
      <c r="BL24" t="str">
        <f t="shared" si="38"/>
        <v>HQ</v>
      </c>
      <c r="BM24" t="str">
        <f t="shared" si="12"/>
        <v>MC7PD_KEY_0121_3</v>
      </c>
      <c r="BN24" t="str">
        <f t="shared" si="39"/>
        <v>C</v>
      </c>
      <c r="BO24">
        <f t="shared" si="40"/>
        <v>6</v>
      </c>
      <c r="BP24" t="str">
        <f t="shared" si="41"/>
        <v>C00547823</v>
      </c>
      <c r="BQ24">
        <f t="shared" si="42"/>
        <v>194345</v>
      </c>
    </row>
    <row r="25" spans="1:69" x14ac:dyDescent="0.15">
      <c r="A25" t="s">
        <v>17</v>
      </c>
      <c r="B25">
        <v>0.08</v>
      </c>
      <c r="C25" t="s">
        <v>1955</v>
      </c>
      <c r="D25" s="4">
        <v>4780000</v>
      </c>
      <c r="E25" t="s">
        <v>2186</v>
      </c>
      <c r="F25" t="str">
        <f t="shared" si="0"/>
        <v>01 - 03/21 Mua Cao khỏe 110/ 170 + CK 8%</v>
      </c>
      <c r="G25" s="6" t="str">
        <f>VLOOKUP(A25,SKUCode!A:D,2,0)</f>
        <v>S115</v>
      </c>
      <c r="H25" s="6" t="str">
        <f>VLOOKUP(A25,SKUCode!A:D,3,0)</f>
        <v>S116</v>
      </c>
      <c r="I25" s="6">
        <f>VLOOKUP(A25,SKUCode!A:E,4,0)</f>
        <v>0</v>
      </c>
      <c r="K25" t="str">
        <f t="shared" si="13"/>
        <v>HQ</v>
      </c>
      <c r="L25" t="str">
        <f t="shared" si="1"/>
        <v>MC7PD_KEY_0121_11</v>
      </c>
      <c r="M25" s="6" t="str">
        <f t="shared" si="2"/>
        <v>01 - 03/21 Mua Cao khỏe 110/ 170 + CK 8%</v>
      </c>
      <c r="N25" s="6" t="str">
        <f t="shared" si="14"/>
        <v>A</v>
      </c>
      <c r="O25" s="6" t="str">
        <f t="shared" si="3"/>
        <v>2021/01/01</v>
      </c>
      <c r="P25" s="6" t="str">
        <f t="shared" si="4"/>
        <v>2021/03/31</v>
      </c>
      <c r="Q25" s="6">
        <f t="shared" si="15"/>
        <v>1</v>
      </c>
      <c r="R25" s="6" t="str">
        <f t="shared" si="16"/>
        <v>2021/07/17</v>
      </c>
      <c r="T25" s="6" t="str">
        <f t="shared" si="17"/>
        <v>D</v>
      </c>
      <c r="U25" s="6" t="str">
        <f t="shared" si="18"/>
        <v>CD</v>
      </c>
      <c r="W25" s="4">
        <f t="shared" si="19"/>
        <v>4780000</v>
      </c>
      <c r="X25" s="6">
        <f t="shared" si="5"/>
        <v>12345</v>
      </c>
      <c r="Y25" s="6">
        <f t="shared" si="6"/>
        <v>0</v>
      </c>
      <c r="Z25" s="6" t="str">
        <f t="shared" si="20"/>
        <v>CU</v>
      </c>
      <c r="AA25" s="6" t="str">
        <f t="shared" si="21"/>
        <v>ZZC4</v>
      </c>
      <c r="AB25" s="6" t="str">
        <f t="shared" si="22"/>
        <v>Y</v>
      </c>
      <c r="AC25" s="6">
        <f t="shared" si="23"/>
        <v>1</v>
      </c>
      <c r="AD25" s="6" t="str">
        <f t="shared" si="24"/>
        <v>2021/07/16</v>
      </c>
      <c r="AE25" s="6">
        <f t="shared" si="7"/>
        <v>21207172</v>
      </c>
      <c r="AF25">
        <f t="shared" si="25"/>
        <v>10</v>
      </c>
      <c r="AH25" t="str">
        <f t="shared" si="26"/>
        <v>HQ</v>
      </c>
      <c r="AI25" t="str">
        <f t="shared" si="8"/>
        <v>MC7PD_KEY_0121_11</v>
      </c>
      <c r="AJ25" s="6">
        <f t="shared" si="27"/>
        <v>1</v>
      </c>
      <c r="AK25">
        <f t="shared" si="28"/>
        <v>3</v>
      </c>
      <c r="AL25">
        <f t="shared" si="29"/>
        <v>1</v>
      </c>
      <c r="AM25">
        <f t="shared" si="9"/>
        <v>8</v>
      </c>
      <c r="AN25">
        <f t="shared" si="30"/>
        <v>2</v>
      </c>
      <c r="AP25" t="s">
        <v>1947</v>
      </c>
      <c r="AQ25">
        <v>337471</v>
      </c>
      <c r="AR25" s="4">
        <v>50000</v>
      </c>
      <c r="AT25" t="str">
        <f t="shared" si="31"/>
        <v>HQ</v>
      </c>
      <c r="AU25" t="str">
        <f t="shared" si="10"/>
        <v>MC7PD_KEY_0121_3</v>
      </c>
      <c r="AV25">
        <f t="shared" si="32"/>
        <v>3</v>
      </c>
      <c r="AW25">
        <f t="shared" si="33"/>
        <v>337471</v>
      </c>
      <c r="AY25">
        <f t="shared" si="34"/>
        <v>50000</v>
      </c>
      <c r="BA25" t="str">
        <f t="shared" si="35"/>
        <v>HQ</v>
      </c>
      <c r="BB25" t="str">
        <f t="shared" si="11"/>
        <v>MC7PD_KEY_0121_3</v>
      </c>
      <c r="BC25" t="str">
        <f t="shared" si="36"/>
        <v>D</v>
      </c>
      <c r="BE25">
        <f t="shared" si="37"/>
        <v>337471</v>
      </c>
      <c r="BH25" t="s">
        <v>1947</v>
      </c>
      <c r="BI25">
        <v>194345</v>
      </c>
      <c r="BJ25" t="s">
        <v>38</v>
      </c>
      <c r="BL25" t="str">
        <f t="shared" si="38"/>
        <v>HQ</v>
      </c>
      <c r="BM25" t="str">
        <f t="shared" si="12"/>
        <v>MC7PD_KEY_0121_3</v>
      </c>
      <c r="BN25" t="str">
        <f t="shared" si="39"/>
        <v>C</v>
      </c>
      <c r="BO25">
        <f t="shared" si="40"/>
        <v>6</v>
      </c>
      <c r="BP25" t="str">
        <f t="shared" si="41"/>
        <v>C00549649</v>
      </c>
      <c r="BQ25">
        <f t="shared" si="42"/>
        <v>194345</v>
      </c>
    </row>
    <row r="26" spans="1:69" x14ac:dyDescent="0.15">
      <c r="A26" t="s">
        <v>17</v>
      </c>
      <c r="B26">
        <v>0.09</v>
      </c>
      <c r="C26" t="s">
        <v>1956</v>
      </c>
      <c r="D26" s="4">
        <v>3650000</v>
      </c>
      <c r="E26" t="s">
        <v>2187</v>
      </c>
      <c r="F26" t="str">
        <f t="shared" si="0"/>
        <v>01 - 03/21 Mua Cao khỏe 110/ 170 + CK 9%</v>
      </c>
      <c r="G26" s="6" t="str">
        <f>VLOOKUP(A26,SKUCode!A:D,2,0)</f>
        <v>S115</v>
      </c>
      <c r="H26" s="6" t="str">
        <f>VLOOKUP(A26,SKUCode!A:D,3,0)</f>
        <v>S116</v>
      </c>
      <c r="I26" s="6">
        <f>VLOOKUP(A26,SKUCode!A:E,4,0)</f>
        <v>0</v>
      </c>
      <c r="K26" t="str">
        <f t="shared" si="13"/>
        <v>HQ</v>
      </c>
      <c r="L26" t="str">
        <f t="shared" si="1"/>
        <v>MC7PD_KEY_0121_12</v>
      </c>
      <c r="M26" s="6" t="str">
        <f t="shared" si="2"/>
        <v>01 - 03/21 Mua Cao khỏe 110/ 170 + CK 9%</v>
      </c>
      <c r="N26" s="6" t="str">
        <f t="shared" si="14"/>
        <v>A</v>
      </c>
      <c r="O26" s="6" t="str">
        <f t="shared" si="3"/>
        <v>2021/01/01</v>
      </c>
      <c r="P26" s="6" t="str">
        <f t="shared" si="4"/>
        <v>2021/03/31</v>
      </c>
      <c r="Q26" s="6">
        <f t="shared" si="15"/>
        <v>1</v>
      </c>
      <c r="R26" s="6" t="str">
        <f t="shared" si="16"/>
        <v>2021/07/17</v>
      </c>
      <c r="T26" s="6" t="str">
        <f t="shared" si="17"/>
        <v>D</v>
      </c>
      <c r="U26" s="6" t="str">
        <f t="shared" si="18"/>
        <v>CD</v>
      </c>
      <c r="W26" s="4">
        <f t="shared" si="19"/>
        <v>3650000</v>
      </c>
      <c r="X26" s="6">
        <f t="shared" si="5"/>
        <v>12345</v>
      </c>
      <c r="Y26" s="6">
        <f t="shared" si="6"/>
        <v>0</v>
      </c>
      <c r="Z26" s="6" t="str">
        <f t="shared" si="20"/>
        <v>CU</v>
      </c>
      <c r="AA26" s="6" t="str">
        <f t="shared" si="21"/>
        <v>ZZC4</v>
      </c>
      <c r="AB26" s="6" t="str">
        <f t="shared" si="22"/>
        <v>Y</v>
      </c>
      <c r="AC26" s="6">
        <f t="shared" si="23"/>
        <v>1</v>
      </c>
      <c r="AD26" s="6" t="str">
        <f t="shared" si="24"/>
        <v>2021/07/16</v>
      </c>
      <c r="AE26" s="6">
        <f t="shared" si="7"/>
        <v>21207172</v>
      </c>
      <c r="AF26">
        <f t="shared" si="25"/>
        <v>10</v>
      </c>
      <c r="AH26" t="str">
        <f t="shared" si="26"/>
        <v>HQ</v>
      </c>
      <c r="AI26" t="str">
        <f t="shared" si="8"/>
        <v>MC7PD_KEY_0121_12</v>
      </c>
      <c r="AJ26" s="6">
        <f t="shared" si="27"/>
        <v>1</v>
      </c>
      <c r="AK26">
        <f t="shared" si="28"/>
        <v>3</v>
      </c>
      <c r="AL26">
        <f t="shared" si="29"/>
        <v>1</v>
      </c>
      <c r="AM26">
        <f t="shared" si="9"/>
        <v>9</v>
      </c>
      <c r="AN26">
        <f t="shared" si="30"/>
        <v>2</v>
      </c>
      <c r="AP26" t="s">
        <v>1948</v>
      </c>
      <c r="AQ26">
        <v>337374</v>
      </c>
      <c r="AR26" s="4">
        <v>14400000</v>
      </c>
      <c r="AT26" t="str">
        <f t="shared" si="31"/>
        <v>HQ</v>
      </c>
      <c r="AU26" t="str">
        <f t="shared" si="10"/>
        <v>MC7PD_KEY_0121_4</v>
      </c>
      <c r="AV26">
        <f t="shared" si="32"/>
        <v>3</v>
      </c>
      <c r="AW26">
        <f t="shared" si="33"/>
        <v>337374</v>
      </c>
      <c r="AY26">
        <f t="shared" si="34"/>
        <v>14400000</v>
      </c>
      <c r="BA26" t="str">
        <f t="shared" si="35"/>
        <v>HQ</v>
      </c>
      <c r="BB26" t="str">
        <f t="shared" si="11"/>
        <v>MC7PD_KEY_0121_4</v>
      </c>
      <c r="BC26" t="str">
        <f t="shared" si="36"/>
        <v>D</v>
      </c>
      <c r="BE26">
        <f t="shared" si="37"/>
        <v>337374</v>
      </c>
      <c r="BH26" t="s">
        <v>1947</v>
      </c>
      <c r="BI26">
        <v>337372</v>
      </c>
      <c r="BJ26" t="s">
        <v>92</v>
      </c>
      <c r="BL26" t="str">
        <f t="shared" si="38"/>
        <v>HQ</v>
      </c>
      <c r="BM26" t="str">
        <f t="shared" si="12"/>
        <v>MC7PD_KEY_0121_3</v>
      </c>
      <c r="BN26" t="str">
        <f t="shared" si="39"/>
        <v>C</v>
      </c>
      <c r="BO26">
        <f t="shared" si="40"/>
        <v>6</v>
      </c>
      <c r="BP26" t="str">
        <f t="shared" si="41"/>
        <v>C00257319</v>
      </c>
      <c r="BQ26">
        <f t="shared" si="42"/>
        <v>337372</v>
      </c>
    </row>
    <row r="27" spans="1:69" x14ac:dyDescent="0.15">
      <c r="A27" t="s">
        <v>17</v>
      </c>
      <c r="B27">
        <v>0.1</v>
      </c>
      <c r="C27" t="s">
        <v>1957</v>
      </c>
      <c r="D27" s="4">
        <v>3430000</v>
      </c>
      <c r="E27" t="s">
        <v>2188</v>
      </c>
      <c r="F27" t="str">
        <f t="shared" si="0"/>
        <v>01 - 03/21 Mua Cao khỏe 110/ 170 + CK 10%</v>
      </c>
      <c r="G27" s="6" t="str">
        <f>VLOOKUP(A27,SKUCode!A:D,2,0)</f>
        <v>S115</v>
      </c>
      <c r="H27" s="6" t="str">
        <f>VLOOKUP(A27,SKUCode!A:D,3,0)</f>
        <v>S116</v>
      </c>
      <c r="I27" s="6">
        <f>VLOOKUP(A27,SKUCode!A:E,4,0)</f>
        <v>0</v>
      </c>
      <c r="K27" t="str">
        <f t="shared" si="13"/>
        <v>HQ</v>
      </c>
      <c r="L27" t="str">
        <f t="shared" si="1"/>
        <v>MC7PD_KEY_0121_13</v>
      </c>
      <c r="M27" s="6" t="str">
        <f t="shared" si="2"/>
        <v>01 - 03/21 Mua Cao khỏe 110/ 170 + CK 10%</v>
      </c>
      <c r="N27" s="6" t="str">
        <f t="shared" si="14"/>
        <v>A</v>
      </c>
      <c r="O27" s="6" t="str">
        <f t="shared" si="3"/>
        <v>2021/01/01</v>
      </c>
      <c r="P27" s="6" t="str">
        <f t="shared" si="4"/>
        <v>2021/03/31</v>
      </c>
      <c r="Q27" s="6">
        <f t="shared" si="15"/>
        <v>1</v>
      </c>
      <c r="R27" s="6" t="str">
        <f t="shared" si="16"/>
        <v>2021/07/17</v>
      </c>
      <c r="T27" s="6" t="str">
        <f t="shared" si="17"/>
        <v>D</v>
      </c>
      <c r="U27" s="6" t="str">
        <f t="shared" si="18"/>
        <v>CD</v>
      </c>
      <c r="W27" s="4">
        <f t="shared" si="19"/>
        <v>3430000</v>
      </c>
      <c r="X27" s="6">
        <f t="shared" si="5"/>
        <v>12345</v>
      </c>
      <c r="Y27" s="6">
        <f t="shared" si="6"/>
        <v>0</v>
      </c>
      <c r="Z27" s="6" t="str">
        <f t="shared" si="20"/>
        <v>CU</v>
      </c>
      <c r="AA27" s="6" t="str">
        <f t="shared" si="21"/>
        <v>ZZC4</v>
      </c>
      <c r="AB27" s="6" t="str">
        <f t="shared" si="22"/>
        <v>Y</v>
      </c>
      <c r="AC27" s="6">
        <f t="shared" si="23"/>
        <v>1</v>
      </c>
      <c r="AD27" s="6" t="str">
        <f t="shared" si="24"/>
        <v>2021/07/16</v>
      </c>
      <c r="AE27" s="6">
        <f t="shared" si="7"/>
        <v>21207172</v>
      </c>
      <c r="AF27">
        <f t="shared" si="25"/>
        <v>10</v>
      </c>
      <c r="AH27" t="str">
        <f t="shared" si="26"/>
        <v>HQ</v>
      </c>
      <c r="AI27" t="str">
        <f t="shared" si="8"/>
        <v>MC7PD_KEY_0121_13</v>
      </c>
      <c r="AJ27" s="6">
        <f t="shared" si="27"/>
        <v>1</v>
      </c>
      <c r="AK27">
        <f t="shared" si="28"/>
        <v>3</v>
      </c>
      <c r="AL27">
        <f t="shared" si="29"/>
        <v>1</v>
      </c>
      <c r="AM27">
        <f t="shared" si="9"/>
        <v>10</v>
      </c>
      <c r="AN27">
        <f t="shared" si="30"/>
        <v>2</v>
      </c>
      <c r="AP27" t="s">
        <v>1948</v>
      </c>
      <c r="AQ27">
        <v>337450</v>
      </c>
      <c r="AR27" s="4">
        <v>50000</v>
      </c>
      <c r="AT27" t="str">
        <f t="shared" si="31"/>
        <v>HQ</v>
      </c>
      <c r="AU27" t="str">
        <f t="shared" si="10"/>
        <v>MC7PD_KEY_0121_4</v>
      </c>
      <c r="AV27">
        <f t="shared" si="32"/>
        <v>3</v>
      </c>
      <c r="AW27">
        <f t="shared" si="33"/>
        <v>337450</v>
      </c>
      <c r="AY27">
        <f t="shared" si="34"/>
        <v>50000</v>
      </c>
      <c r="BA27" t="str">
        <f t="shared" si="35"/>
        <v>HQ</v>
      </c>
      <c r="BB27" t="str">
        <f t="shared" si="11"/>
        <v>MC7PD_KEY_0121_4</v>
      </c>
      <c r="BC27" t="str">
        <f t="shared" si="36"/>
        <v>D</v>
      </c>
      <c r="BE27">
        <f t="shared" si="37"/>
        <v>337450</v>
      </c>
      <c r="BH27" t="s">
        <v>1947</v>
      </c>
      <c r="BI27">
        <v>337372</v>
      </c>
      <c r="BJ27" t="s">
        <v>100</v>
      </c>
      <c r="BL27" t="str">
        <f t="shared" si="38"/>
        <v>HQ</v>
      </c>
      <c r="BM27" t="str">
        <f t="shared" si="12"/>
        <v>MC7PD_KEY_0121_3</v>
      </c>
      <c r="BN27" t="str">
        <f t="shared" si="39"/>
        <v>C</v>
      </c>
      <c r="BO27">
        <f t="shared" si="40"/>
        <v>6</v>
      </c>
      <c r="BP27" t="str">
        <f t="shared" si="41"/>
        <v>C00477569</v>
      </c>
      <c r="BQ27">
        <f t="shared" si="42"/>
        <v>337372</v>
      </c>
    </row>
    <row r="28" spans="1:69" x14ac:dyDescent="0.15">
      <c r="A28" t="s">
        <v>17</v>
      </c>
      <c r="B28">
        <v>0.11</v>
      </c>
      <c r="C28" t="s">
        <v>1958</v>
      </c>
      <c r="D28" s="4">
        <v>21400000</v>
      </c>
      <c r="E28" t="s">
        <v>2189</v>
      </c>
      <c r="F28" t="str">
        <f t="shared" si="0"/>
        <v>01 - 03/21 Mua Cao khỏe 110/ 170 + CK 11%</v>
      </c>
      <c r="G28" s="6" t="str">
        <f>VLOOKUP(A28,SKUCode!A:D,2,0)</f>
        <v>S115</v>
      </c>
      <c r="H28" s="6" t="str">
        <f>VLOOKUP(A28,SKUCode!A:D,3,0)</f>
        <v>S116</v>
      </c>
      <c r="I28" s="6">
        <f>VLOOKUP(A28,SKUCode!A:E,4,0)</f>
        <v>0</v>
      </c>
      <c r="K28" t="str">
        <f t="shared" si="13"/>
        <v>HQ</v>
      </c>
      <c r="L28" t="str">
        <f t="shared" si="1"/>
        <v>MC7PD_KEY_0121_14</v>
      </c>
      <c r="M28" s="6" t="str">
        <f t="shared" si="2"/>
        <v>01 - 03/21 Mua Cao khỏe 110/ 170 + CK 11%</v>
      </c>
      <c r="N28" s="6" t="str">
        <f t="shared" si="14"/>
        <v>A</v>
      </c>
      <c r="O28" s="6" t="str">
        <f t="shared" si="3"/>
        <v>2021/01/01</v>
      </c>
      <c r="P28" s="6" t="str">
        <f t="shared" si="4"/>
        <v>2021/03/31</v>
      </c>
      <c r="Q28" s="6">
        <f t="shared" si="15"/>
        <v>1</v>
      </c>
      <c r="R28" s="6" t="str">
        <f t="shared" si="16"/>
        <v>2021/07/17</v>
      </c>
      <c r="T28" s="6" t="str">
        <f t="shared" si="17"/>
        <v>D</v>
      </c>
      <c r="U28" s="6" t="str">
        <f t="shared" si="18"/>
        <v>CD</v>
      </c>
      <c r="W28" s="4">
        <f t="shared" si="19"/>
        <v>21400000</v>
      </c>
      <c r="X28" s="6">
        <f t="shared" si="5"/>
        <v>12345</v>
      </c>
      <c r="Y28" s="6">
        <f t="shared" si="6"/>
        <v>0</v>
      </c>
      <c r="Z28" s="6" t="str">
        <f t="shared" si="20"/>
        <v>CU</v>
      </c>
      <c r="AA28" s="6" t="str">
        <f t="shared" si="21"/>
        <v>ZZC4</v>
      </c>
      <c r="AB28" s="6" t="str">
        <f t="shared" si="22"/>
        <v>Y</v>
      </c>
      <c r="AC28" s="6">
        <f t="shared" si="23"/>
        <v>1</v>
      </c>
      <c r="AD28" s="6" t="str">
        <f t="shared" si="24"/>
        <v>2021/07/16</v>
      </c>
      <c r="AE28" s="6">
        <f t="shared" si="7"/>
        <v>21207172</v>
      </c>
      <c r="AF28">
        <f t="shared" si="25"/>
        <v>10</v>
      </c>
      <c r="AH28" t="str">
        <f t="shared" si="26"/>
        <v>HQ</v>
      </c>
      <c r="AI28" t="str">
        <f t="shared" si="8"/>
        <v>MC7PD_KEY_0121_14</v>
      </c>
      <c r="AJ28" s="6">
        <f t="shared" si="27"/>
        <v>1</v>
      </c>
      <c r="AK28">
        <f t="shared" si="28"/>
        <v>3</v>
      </c>
      <c r="AL28">
        <f t="shared" si="29"/>
        <v>1</v>
      </c>
      <c r="AM28">
        <f t="shared" si="9"/>
        <v>11</v>
      </c>
      <c r="AN28">
        <f t="shared" si="30"/>
        <v>2</v>
      </c>
      <c r="AP28" t="s">
        <v>1949</v>
      </c>
      <c r="AQ28">
        <v>337428</v>
      </c>
      <c r="AR28" s="4">
        <v>50000</v>
      </c>
      <c r="AT28" t="str">
        <f t="shared" si="31"/>
        <v>HQ</v>
      </c>
      <c r="AU28" t="str">
        <f t="shared" si="10"/>
        <v>MC7PD_KEY_0121_5</v>
      </c>
      <c r="AV28">
        <f t="shared" si="32"/>
        <v>3</v>
      </c>
      <c r="AW28">
        <f t="shared" si="33"/>
        <v>337428</v>
      </c>
      <c r="AY28">
        <f t="shared" si="34"/>
        <v>50000</v>
      </c>
      <c r="BA28" t="str">
        <f t="shared" si="35"/>
        <v>HQ</v>
      </c>
      <c r="BB28" t="str">
        <f t="shared" si="11"/>
        <v>MC7PD_KEY_0121_5</v>
      </c>
      <c r="BC28" t="str">
        <f t="shared" si="36"/>
        <v>D</v>
      </c>
      <c r="BE28">
        <f t="shared" si="37"/>
        <v>337428</v>
      </c>
      <c r="BH28" t="s">
        <v>1947</v>
      </c>
      <c r="BI28">
        <v>337372</v>
      </c>
      <c r="BJ28" t="s">
        <v>102</v>
      </c>
      <c r="BL28" t="str">
        <f t="shared" si="38"/>
        <v>HQ</v>
      </c>
      <c r="BM28" t="str">
        <f t="shared" si="12"/>
        <v>MC7PD_KEY_0121_3</v>
      </c>
      <c r="BN28" t="str">
        <f t="shared" si="39"/>
        <v>C</v>
      </c>
      <c r="BO28">
        <f t="shared" si="40"/>
        <v>6</v>
      </c>
      <c r="BP28" t="str">
        <f t="shared" si="41"/>
        <v>C00480216</v>
      </c>
      <c r="BQ28">
        <f t="shared" si="42"/>
        <v>337372</v>
      </c>
    </row>
    <row r="29" spans="1:69" x14ac:dyDescent="0.15">
      <c r="A29" t="s">
        <v>17</v>
      </c>
      <c r="B29">
        <v>0.12</v>
      </c>
      <c r="C29" t="s">
        <v>1959</v>
      </c>
      <c r="D29" s="4">
        <v>413650000</v>
      </c>
      <c r="E29" t="s">
        <v>2190</v>
      </c>
      <c r="F29" t="str">
        <f t="shared" si="0"/>
        <v>01 - 03/21 Mua Cao khỏe 110/ 170 + CK 12%</v>
      </c>
      <c r="G29" s="6" t="str">
        <f>VLOOKUP(A29,SKUCode!A:D,2,0)</f>
        <v>S115</v>
      </c>
      <c r="H29" s="6" t="str">
        <f>VLOOKUP(A29,SKUCode!A:D,3,0)</f>
        <v>S116</v>
      </c>
      <c r="I29" s="6">
        <f>VLOOKUP(A29,SKUCode!A:E,4,0)</f>
        <v>0</v>
      </c>
      <c r="K29" t="str">
        <f t="shared" si="13"/>
        <v>HQ</v>
      </c>
      <c r="L29" t="str">
        <f t="shared" si="1"/>
        <v>MC7PD_KEY_0121_15</v>
      </c>
      <c r="M29" s="6" t="str">
        <f t="shared" si="2"/>
        <v>01 - 03/21 Mua Cao khỏe 110/ 170 + CK 12%</v>
      </c>
      <c r="N29" s="6" t="str">
        <f t="shared" si="14"/>
        <v>A</v>
      </c>
      <c r="O29" s="6" t="str">
        <f t="shared" si="3"/>
        <v>2021/01/01</v>
      </c>
      <c r="P29" s="6" t="str">
        <f t="shared" si="4"/>
        <v>2021/03/31</v>
      </c>
      <c r="Q29" s="6">
        <f t="shared" si="15"/>
        <v>1</v>
      </c>
      <c r="R29" s="6" t="str">
        <f t="shared" si="16"/>
        <v>2021/07/17</v>
      </c>
      <c r="T29" s="6" t="str">
        <f t="shared" si="17"/>
        <v>D</v>
      </c>
      <c r="U29" s="6" t="str">
        <f t="shared" si="18"/>
        <v>CD</v>
      </c>
      <c r="W29" s="4">
        <f t="shared" si="19"/>
        <v>413650000</v>
      </c>
      <c r="X29" s="6">
        <f t="shared" si="5"/>
        <v>12345</v>
      </c>
      <c r="Y29" s="6">
        <f t="shared" si="6"/>
        <v>0</v>
      </c>
      <c r="Z29" s="6" t="str">
        <f t="shared" si="20"/>
        <v>CU</v>
      </c>
      <c r="AA29" s="6" t="str">
        <f t="shared" si="21"/>
        <v>ZZC4</v>
      </c>
      <c r="AB29" s="6" t="str">
        <f t="shared" si="22"/>
        <v>Y</v>
      </c>
      <c r="AC29" s="6">
        <f t="shared" si="23"/>
        <v>1</v>
      </c>
      <c r="AD29" s="6" t="str">
        <f t="shared" si="24"/>
        <v>2021/07/16</v>
      </c>
      <c r="AE29" s="6">
        <f t="shared" si="7"/>
        <v>21207172</v>
      </c>
      <c r="AF29">
        <f t="shared" si="25"/>
        <v>10</v>
      </c>
      <c r="AH29" t="str">
        <f t="shared" si="26"/>
        <v>HQ</v>
      </c>
      <c r="AI29" t="str">
        <f t="shared" si="8"/>
        <v>MC7PD_KEY_0121_15</v>
      </c>
      <c r="AJ29" s="6">
        <f t="shared" si="27"/>
        <v>1</v>
      </c>
      <c r="AK29">
        <f t="shared" si="28"/>
        <v>3</v>
      </c>
      <c r="AL29">
        <f t="shared" si="29"/>
        <v>1</v>
      </c>
      <c r="AM29">
        <f t="shared" si="9"/>
        <v>12</v>
      </c>
      <c r="AN29">
        <f t="shared" si="30"/>
        <v>2</v>
      </c>
      <c r="AP29" t="s">
        <v>1949</v>
      </c>
      <c r="AQ29">
        <v>337471</v>
      </c>
      <c r="AR29" s="4">
        <v>50000</v>
      </c>
      <c r="AT29" t="str">
        <f t="shared" si="31"/>
        <v>HQ</v>
      </c>
      <c r="AU29" t="str">
        <f t="shared" si="10"/>
        <v>MC7PD_KEY_0121_5</v>
      </c>
      <c r="AV29">
        <f t="shared" si="32"/>
        <v>3</v>
      </c>
      <c r="AW29">
        <f t="shared" si="33"/>
        <v>337471</v>
      </c>
      <c r="AY29">
        <f t="shared" si="34"/>
        <v>50000</v>
      </c>
      <c r="BA29" t="str">
        <f t="shared" si="35"/>
        <v>HQ</v>
      </c>
      <c r="BB29" t="str">
        <f t="shared" si="11"/>
        <v>MC7PD_KEY_0121_5</v>
      </c>
      <c r="BC29" t="str">
        <f t="shared" si="36"/>
        <v>D</v>
      </c>
      <c r="BE29">
        <f t="shared" si="37"/>
        <v>337471</v>
      </c>
      <c r="BH29" t="s">
        <v>1947</v>
      </c>
      <c r="BI29">
        <v>337374</v>
      </c>
      <c r="BJ29" t="s">
        <v>148</v>
      </c>
      <c r="BL29" t="str">
        <f t="shared" si="38"/>
        <v>HQ</v>
      </c>
      <c r="BM29" t="str">
        <f t="shared" si="12"/>
        <v>MC7PD_KEY_0121_3</v>
      </c>
      <c r="BN29" t="str">
        <f t="shared" si="39"/>
        <v>C</v>
      </c>
      <c r="BO29">
        <f t="shared" si="40"/>
        <v>6</v>
      </c>
      <c r="BP29" t="str">
        <f t="shared" si="41"/>
        <v>C00466314</v>
      </c>
      <c r="BQ29">
        <f t="shared" si="42"/>
        <v>337374</v>
      </c>
    </row>
    <row r="30" spans="1:69" x14ac:dyDescent="0.15">
      <c r="A30" t="s">
        <v>17</v>
      </c>
      <c r="B30">
        <v>0.13</v>
      </c>
      <c r="C30" t="s">
        <v>1960</v>
      </c>
      <c r="D30" s="4">
        <v>22600000</v>
      </c>
      <c r="E30" t="s">
        <v>2191</v>
      </c>
      <c r="F30" t="str">
        <f t="shared" si="0"/>
        <v>01 - 03/21 Mua Cao khỏe 110/ 170 + CK 13%</v>
      </c>
      <c r="G30" s="6" t="str">
        <f>VLOOKUP(A30,SKUCode!A:D,2,0)</f>
        <v>S115</v>
      </c>
      <c r="H30" s="6" t="str">
        <f>VLOOKUP(A30,SKUCode!A:D,3,0)</f>
        <v>S116</v>
      </c>
      <c r="I30" s="6">
        <f>VLOOKUP(A30,SKUCode!A:E,4,0)</f>
        <v>0</v>
      </c>
      <c r="K30" t="str">
        <f t="shared" si="13"/>
        <v>HQ</v>
      </c>
      <c r="L30" t="str">
        <f t="shared" si="1"/>
        <v>MC7PD_KEY_0121_16</v>
      </c>
      <c r="M30" s="6" t="str">
        <f t="shared" si="2"/>
        <v>01 - 03/21 Mua Cao khỏe 110/ 170 + CK 13%</v>
      </c>
      <c r="N30" s="6" t="str">
        <f t="shared" si="14"/>
        <v>A</v>
      </c>
      <c r="O30" s="6" t="str">
        <f t="shared" si="3"/>
        <v>2021/01/01</v>
      </c>
      <c r="P30" s="6" t="str">
        <f t="shared" si="4"/>
        <v>2021/03/31</v>
      </c>
      <c r="Q30" s="6">
        <f t="shared" si="15"/>
        <v>1</v>
      </c>
      <c r="R30" s="6" t="str">
        <f t="shared" si="16"/>
        <v>2021/07/17</v>
      </c>
      <c r="T30" s="6" t="str">
        <f t="shared" si="17"/>
        <v>D</v>
      </c>
      <c r="U30" s="6" t="str">
        <f t="shared" si="18"/>
        <v>CD</v>
      </c>
      <c r="W30" s="4">
        <f t="shared" si="19"/>
        <v>22600000</v>
      </c>
      <c r="X30" s="6">
        <f t="shared" si="5"/>
        <v>12345</v>
      </c>
      <c r="Y30" s="6">
        <f t="shared" si="6"/>
        <v>0</v>
      </c>
      <c r="Z30" s="6" t="str">
        <f t="shared" si="20"/>
        <v>CU</v>
      </c>
      <c r="AA30" s="6" t="str">
        <f t="shared" si="21"/>
        <v>ZZC4</v>
      </c>
      <c r="AB30" s="6" t="str">
        <f t="shared" si="22"/>
        <v>Y</v>
      </c>
      <c r="AC30" s="6">
        <f t="shared" si="23"/>
        <v>1</v>
      </c>
      <c r="AD30" s="6" t="str">
        <f t="shared" si="24"/>
        <v>2021/07/16</v>
      </c>
      <c r="AE30" s="6">
        <f t="shared" si="7"/>
        <v>21207172</v>
      </c>
      <c r="AF30">
        <f t="shared" si="25"/>
        <v>10</v>
      </c>
      <c r="AH30" t="str">
        <f t="shared" si="26"/>
        <v>HQ</v>
      </c>
      <c r="AI30" t="str">
        <f t="shared" si="8"/>
        <v>MC7PD_KEY_0121_16</v>
      </c>
      <c r="AJ30" s="6">
        <f t="shared" si="27"/>
        <v>1</v>
      </c>
      <c r="AK30">
        <f t="shared" si="28"/>
        <v>3</v>
      </c>
      <c r="AL30">
        <f t="shared" si="29"/>
        <v>1</v>
      </c>
      <c r="AM30">
        <f t="shared" si="9"/>
        <v>13</v>
      </c>
      <c r="AN30">
        <f t="shared" si="30"/>
        <v>2</v>
      </c>
      <c r="AP30" t="s">
        <v>1950</v>
      </c>
      <c r="AQ30">
        <v>179444</v>
      </c>
      <c r="AR30" s="4">
        <v>50000</v>
      </c>
      <c r="AT30" t="str">
        <f t="shared" si="31"/>
        <v>HQ</v>
      </c>
      <c r="AU30" t="str">
        <f t="shared" si="10"/>
        <v>MC7PD_KEY_0121_6</v>
      </c>
      <c r="AV30">
        <f t="shared" si="32"/>
        <v>3</v>
      </c>
      <c r="AW30">
        <f t="shared" si="33"/>
        <v>179444</v>
      </c>
      <c r="AY30">
        <f t="shared" si="34"/>
        <v>50000</v>
      </c>
      <c r="BA30" t="str">
        <f t="shared" si="35"/>
        <v>HQ</v>
      </c>
      <c r="BB30" t="str">
        <f t="shared" si="11"/>
        <v>MC7PD_KEY_0121_6</v>
      </c>
      <c r="BC30" t="str">
        <f t="shared" si="36"/>
        <v>D</v>
      </c>
      <c r="BE30">
        <f t="shared" si="37"/>
        <v>179444</v>
      </c>
      <c r="BH30" t="s">
        <v>1947</v>
      </c>
      <c r="BI30">
        <v>337376</v>
      </c>
      <c r="BJ30" t="s">
        <v>374</v>
      </c>
      <c r="BL30" t="str">
        <f t="shared" si="38"/>
        <v>HQ</v>
      </c>
      <c r="BM30" t="str">
        <f t="shared" si="12"/>
        <v>MC7PD_KEY_0121_3</v>
      </c>
      <c r="BN30" t="str">
        <f t="shared" si="39"/>
        <v>C</v>
      </c>
      <c r="BO30">
        <f t="shared" si="40"/>
        <v>6</v>
      </c>
      <c r="BP30" t="str">
        <f t="shared" si="41"/>
        <v>C00492912</v>
      </c>
      <c r="BQ30">
        <f t="shared" si="42"/>
        <v>337376</v>
      </c>
    </row>
    <row r="31" spans="1:69" x14ac:dyDescent="0.15">
      <c r="A31" t="s">
        <v>17</v>
      </c>
      <c r="B31">
        <v>0.14000000000000001</v>
      </c>
      <c r="C31" t="s">
        <v>1961</v>
      </c>
      <c r="D31" s="4">
        <v>49450000</v>
      </c>
      <c r="E31" t="s">
        <v>2192</v>
      </c>
      <c r="F31" t="str">
        <f t="shared" si="0"/>
        <v>01 - 03/21 Mua Cao khỏe 110/ 170 + CK 14%</v>
      </c>
      <c r="G31" s="6" t="str">
        <f>VLOOKUP(A31,SKUCode!A:D,2,0)</f>
        <v>S115</v>
      </c>
      <c r="H31" s="6" t="str">
        <f>VLOOKUP(A31,SKUCode!A:D,3,0)</f>
        <v>S116</v>
      </c>
      <c r="I31" s="6">
        <f>VLOOKUP(A31,SKUCode!A:E,4,0)</f>
        <v>0</v>
      </c>
      <c r="K31" t="str">
        <f t="shared" si="13"/>
        <v>HQ</v>
      </c>
      <c r="L31" t="str">
        <f t="shared" si="1"/>
        <v>MC7PD_KEY_0121_17</v>
      </c>
      <c r="M31" s="6" t="str">
        <f t="shared" si="2"/>
        <v>01 - 03/21 Mua Cao khỏe 110/ 170 + CK 14%</v>
      </c>
      <c r="N31" s="6" t="str">
        <f t="shared" si="14"/>
        <v>A</v>
      </c>
      <c r="O31" s="6" t="str">
        <f t="shared" si="3"/>
        <v>2021/01/01</v>
      </c>
      <c r="P31" s="6" t="str">
        <f t="shared" si="4"/>
        <v>2021/03/31</v>
      </c>
      <c r="Q31" s="6">
        <f t="shared" si="15"/>
        <v>1</v>
      </c>
      <c r="R31" s="6" t="str">
        <f t="shared" si="16"/>
        <v>2021/07/17</v>
      </c>
      <c r="T31" s="6" t="str">
        <f t="shared" si="17"/>
        <v>D</v>
      </c>
      <c r="U31" s="6" t="str">
        <f t="shared" si="18"/>
        <v>CD</v>
      </c>
      <c r="W31" s="4">
        <f t="shared" si="19"/>
        <v>49450000</v>
      </c>
      <c r="X31" s="6">
        <f t="shared" si="5"/>
        <v>12345</v>
      </c>
      <c r="Y31" s="6">
        <f t="shared" si="6"/>
        <v>0</v>
      </c>
      <c r="Z31" s="6" t="str">
        <f t="shared" si="20"/>
        <v>CU</v>
      </c>
      <c r="AA31" s="6" t="str">
        <f t="shared" si="21"/>
        <v>ZZC4</v>
      </c>
      <c r="AB31" s="6" t="str">
        <f t="shared" si="22"/>
        <v>Y</v>
      </c>
      <c r="AC31" s="6">
        <f t="shared" si="23"/>
        <v>1</v>
      </c>
      <c r="AD31" s="6" t="str">
        <f t="shared" si="24"/>
        <v>2021/07/16</v>
      </c>
      <c r="AE31" s="6">
        <f t="shared" si="7"/>
        <v>21207172</v>
      </c>
      <c r="AF31">
        <f t="shared" si="25"/>
        <v>10</v>
      </c>
      <c r="AH31" t="str">
        <f t="shared" si="26"/>
        <v>HQ</v>
      </c>
      <c r="AI31" t="str">
        <f t="shared" si="8"/>
        <v>MC7PD_KEY_0121_17</v>
      </c>
      <c r="AJ31" s="6">
        <f t="shared" si="27"/>
        <v>1</v>
      </c>
      <c r="AK31">
        <f t="shared" si="28"/>
        <v>3</v>
      </c>
      <c r="AL31">
        <f t="shared" si="29"/>
        <v>1</v>
      </c>
      <c r="AM31">
        <f t="shared" si="9"/>
        <v>14.000000000000002</v>
      </c>
      <c r="AN31">
        <f t="shared" si="30"/>
        <v>2</v>
      </c>
      <c r="AP31" t="s">
        <v>1950</v>
      </c>
      <c r="AQ31">
        <v>337329</v>
      </c>
      <c r="AR31" s="4">
        <v>100000</v>
      </c>
      <c r="AT31" t="str">
        <f t="shared" si="31"/>
        <v>HQ</v>
      </c>
      <c r="AU31" t="str">
        <f t="shared" si="10"/>
        <v>MC7PD_KEY_0121_6</v>
      </c>
      <c r="AV31">
        <f t="shared" si="32"/>
        <v>3</v>
      </c>
      <c r="AW31">
        <f t="shared" si="33"/>
        <v>337329</v>
      </c>
      <c r="AY31">
        <f t="shared" si="34"/>
        <v>100000</v>
      </c>
      <c r="BA31" t="str">
        <f t="shared" si="35"/>
        <v>HQ</v>
      </c>
      <c r="BB31" t="str">
        <f t="shared" si="11"/>
        <v>MC7PD_KEY_0121_6</v>
      </c>
      <c r="BC31" t="str">
        <f t="shared" si="36"/>
        <v>D</v>
      </c>
      <c r="BE31">
        <f t="shared" si="37"/>
        <v>337329</v>
      </c>
      <c r="BH31" t="s">
        <v>1947</v>
      </c>
      <c r="BI31">
        <v>337378</v>
      </c>
      <c r="BJ31" t="s">
        <v>282</v>
      </c>
      <c r="BL31" t="str">
        <f t="shared" si="38"/>
        <v>HQ</v>
      </c>
      <c r="BM31" t="str">
        <f t="shared" si="12"/>
        <v>MC7PD_KEY_0121_3</v>
      </c>
      <c r="BN31" t="str">
        <f t="shared" si="39"/>
        <v>C</v>
      </c>
      <c r="BO31">
        <f t="shared" si="40"/>
        <v>6</v>
      </c>
      <c r="BP31" t="str">
        <f t="shared" si="41"/>
        <v>C00406811</v>
      </c>
      <c r="BQ31">
        <f t="shared" si="42"/>
        <v>337378</v>
      </c>
    </row>
    <row r="32" spans="1:69" x14ac:dyDescent="0.15">
      <c r="A32" t="s">
        <v>17</v>
      </c>
      <c r="B32">
        <v>0.15</v>
      </c>
      <c r="C32" t="s">
        <v>1962</v>
      </c>
      <c r="D32" s="4">
        <v>863970000</v>
      </c>
      <c r="E32" t="s">
        <v>2193</v>
      </c>
      <c r="F32" t="str">
        <f t="shared" si="0"/>
        <v>01 - 03/21 Mua Cao khỏe 110/ 170 + CK 15%</v>
      </c>
      <c r="G32" s="6" t="str">
        <f>VLOOKUP(A32,SKUCode!A:D,2,0)</f>
        <v>S115</v>
      </c>
      <c r="H32" s="6" t="str">
        <f>VLOOKUP(A32,SKUCode!A:D,3,0)</f>
        <v>S116</v>
      </c>
      <c r="I32" s="6">
        <f>VLOOKUP(A32,SKUCode!A:E,4,0)</f>
        <v>0</v>
      </c>
      <c r="K32" t="str">
        <f t="shared" si="13"/>
        <v>HQ</v>
      </c>
      <c r="L32" t="str">
        <f t="shared" si="1"/>
        <v>MC7PD_KEY_0121_18</v>
      </c>
      <c r="M32" s="6" t="str">
        <f t="shared" si="2"/>
        <v>01 - 03/21 Mua Cao khỏe 110/ 170 + CK 15%</v>
      </c>
      <c r="N32" s="6" t="str">
        <f t="shared" si="14"/>
        <v>A</v>
      </c>
      <c r="O32" s="6" t="str">
        <f t="shared" si="3"/>
        <v>2021/01/01</v>
      </c>
      <c r="P32" s="6" t="str">
        <f t="shared" si="4"/>
        <v>2021/03/31</v>
      </c>
      <c r="Q32" s="6">
        <f t="shared" si="15"/>
        <v>1</v>
      </c>
      <c r="R32" s="6" t="str">
        <f t="shared" si="16"/>
        <v>2021/07/17</v>
      </c>
      <c r="T32" s="6" t="str">
        <f t="shared" si="17"/>
        <v>D</v>
      </c>
      <c r="U32" s="6" t="str">
        <f t="shared" si="18"/>
        <v>CD</v>
      </c>
      <c r="W32" s="4">
        <f t="shared" si="19"/>
        <v>863970000</v>
      </c>
      <c r="X32" s="6">
        <f t="shared" si="5"/>
        <v>12345</v>
      </c>
      <c r="Y32" s="6">
        <f t="shared" si="6"/>
        <v>0</v>
      </c>
      <c r="Z32" s="6" t="str">
        <f t="shared" si="20"/>
        <v>CU</v>
      </c>
      <c r="AA32" s="6" t="str">
        <f t="shared" si="21"/>
        <v>ZZC4</v>
      </c>
      <c r="AB32" s="6" t="str">
        <f t="shared" si="22"/>
        <v>Y</v>
      </c>
      <c r="AC32" s="6">
        <f t="shared" si="23"/>
        <v>1</v>
      </c>
      <c r="AD32" s="6" t="str">
        <f t="shared" si="24"/>
        <v>2021/07/16</v>
      </c>
      <c r="AE32" s="6">
        <f t="shared" si="7"/>
        <v>21207172</v>
      </c>
      <c r="AF32">
        <f t="shared" si="25"/>
        <v>10</v>
      </c>
      <c r="AH32" t="str">
        <f t="shared" si="26"/>
        <v>HQ</v>
      </c>
      <c r="AI32" t="str">
        <f t="shared" si="8"/>
        <v>MC7PD_KEY_0121_18</v>
      </c>
      <c r="AJ32" s="6">
        <f t="shared" si="27"/>
        <v>1</v>
      </c>
      <c r="AK32">
        <f t="shared" si="28"/>
        <v>3</v>
      </c>
      <c r="AL32">
        <f t="shared" si="29"/>
        <v>1</v>
      </c>
      <c r="AM32">
        <f t="shared" si="9"/>
        <v>15</v>
      </c>
      <c r="AN32">
        <f t="shared" si="30"/>
        <v>2</v>
      </c>
      <c r="AP32" t="s">
        <v>1951</v>
      </c>
      <c r="AQ32">
        <v>337428</v>
      </c>
      <c r="AR32" s="4">
        <v>50000</v>
      </c>
      <c r="AT32" t="str">
        <f t="shared" si="31"/>
        <v>HQ</v>
      </c>
      <c r="AU32" t="str">
        <f t="shared" si="10"/>
        <v>MC7PD_KEY_0121_7</v>
      </c>
      <c r="AV32">
        <f t="shared" si="32"/>
        <v>3</v>
      </c>
      <c r="AW32">
        <f t="shared" si="33"/>
        <v>337428</v>
      </c>
      <c r="AY32">
        <f t="shared" si="34"/>
        <v>50000</v>
      </c>
      <c r="BA32" t="str">
        <f t="shared" si="35"/>
        <v>HQ</v>
      </c>
      <c r="BB32" t="str">
        <f t="shared" si="11"/>
        <v>MC7PD_KEY_0121_7</v>
      </c>
      <c r="BC32" t="str">
        <f t="shared" si="36"/>
        <v>D</v>
      </c>
      <c r="BE32">
        <f t="shared" si="37"/>
        <v>337428</v>
      </c>
      <c r="BH32" t="s">
        <v>1947</v>
      </c>
      <c r="BI32">
        <v>337378</v>
      </c>
      <c r="BJ32" t="s">
        <v>286</v>
      </c>
      <c r="BL32" t="str">
        <f t="shared" si="38"/>
        <v>HQ</v>
      </c>
      <c r="BM32" t="str">
        <f t="shared" si="12"/>
        <v>MC7PD_KEY_0121_3</v>
      </c>
      <c r="BN32" t="str">
        <f t="shared" si="39"/>
        <v>C</v>
      </c>
      <c r="BO32">
        <f t="shared" si="40"/>
        <v>6</v>
      </c>
      <c r="BP32" t="str">
        <f t="shared" si="41"/>
        <v>C00452786</v>
      </c>
      <c r="BQ32">
        <f t="shared" si="42"/>
        <v>337378</v>
      </c>
    </row>
    <row r="33" spans="1:69" x14ac:dyDescent="0.15">
      <c r="A33" t="s">
        <v>17</v>
      </c>
      <c r="B33">
        <v>0.16</v>
      </c>
      <c r="C33" t="s">
        <v>1963</v>
      </c>
      <c r="D33" s="4">
        <v>50630000</v>
      </c>
      <c r="E33" t="s">
        <v>2194</v>
      </c>
      <c r="F33" t="str">
        <f t="shared" si="0"/>
        <v>01 - 03/21 Mua Cao khỏe 110/ 170 + CK 16%</v>
      </c>
      <c r="G33" s="6" t="str">
        <f>VLOOKUP(A33,SKUCode!A:D,2,0)</f>
        <v>S115</v>
      </c>
      <c r="H33" s="6" t="str">
        <f>VLOOKUP(A33,SKUCode!A:D,3,0)</f>
        <v>S116</v>
      </c>
      <c r="I33" s="6">
        <f>VLOOKUP(A33,SKUCode!A:E,4,0)</f>
        <v>0</v>
      </c>
      <c r="K33" t="str">
        <f t="shared" si="13"/>
        <v>HQ</v>
      </c>
      <c r="L33" t="str">
        <f t="shared" si="1"/>
        <v>MC7PD_KEY_0121_19</v>
      </c>
      <c r="M33" s="6" t="str">
        <f t="shared" si="2"/>
        <v>01 - 03/21 Mua Cao khỏe 110/ 170 + CK 16%</v>
      </c>
      <c r="N33" s="6" t="str">
        <f t="shared" si="14"/>
        <v>A</v>
      </c>
      <c r="O33" s="6" t="str">
        <f t="shared" si="3"/>
        <v>2021/01/01</v>
      </c>
      <c r="P33" s="6" t="str">
        <f t="shared" si="4"/>
        <v>2021/03/31</v>
      </c>
      <c r="Q33" s="6">
        <f t="shared" si="15"/>
        <v>1</v>
      </c>
      <c r="R33" s="6" t="str">
        <f t="shared" si="16"/>
        <v>2021/07/17</v>
      </c>
      <c r="T33" s="6" t="str">
        <f t="shared" si="17"/>
        <v>D</v>
      </c>
      <c r="U33" s="6" t="str">
        <f t="shared" si="18"/>
        <v>CD</v>
      </c>
      <c r="W33" s="4">
        <f t="shared" si="19"/>
        <v>50630000</v>
      </c>
      <c r="X33" s="6">
        <f t="shared" si="5"/>
        <v>12345</v>
      </c>
      <c r="Y33" s="6">
        <f t="shared" si="6"/>
        <v>0</v>
      </c>
      <c r="Z33" s="6" t="str">
        <f t="shared" si="20"/>
        <v>CU</v>
      </c>
      <c r="AA33" s="6" t="str">
        <f t="shared" si="21"/>
        <v>ZZC4</v>
      </c>
      <c r="AB33" s="6" t="str">
        <f t="shared" si="22"/>
        <v>Y</v>
      </c>
      <c r="AC33" s="6">
        <f t="shared" si="23"/>
        <v>1</v>
      </c>
      <c r="AD33" s="6" t="str">
        <f t="shared" si="24"/>
        <v>2021/07/16</v>
      </c>
      <c r="AE33" s="6">
        <f t="shared" si="7"/>
        <v>21207172</v>
      </c>
      <c r="AF33">
        <f t="shared" si="25"/>
        <v>10</v>
      </c>
      <c r="AH33" t="str">
        <f t="shared" si="26"/>
        <v>HQ</v>
      </c>
      <c r="AI33" t="str">
        <f t="shared" si="8"/>
        <v>MC7PD_KEY_0121_19</v>
      </c>
      <c r="AJ33" s="6">
        <f t="shared" si="27"/>
        <v>1</v>
      </c>
      <c r="AK33">
        <f t="shared" si="28"/>
        <v>3</v>
      </c>
      <c r="AL33">
        <f t="shared" si="29"/>
        <v>1</v>
      </c>
      <c r="AM33">
        <f t="shared" si="9"/>
        <v>16</v>
      </c>
      <c r="AN33">
        <f t="shared" si="30"/>
        <v>2</v>
      </c>
      <c r="AP33" t="s">
        <v>1952</v>
      </c>
      <c r="AQ33">
        <v>337375</v>
      </c>
      <c r="AR33" s="4">
        <v>50000</v>
      </c>
      <c r="AT33" t="str">
        <f t="shared" si="31"/>
        <v>HQ</v>
      </c>
      <c r="AU33" t="str">
        <f t="shared" si="10"/>
        <v>MC7PD_KEY_0121_8</v>
      </c>
      <c r="AV33">
        <f t="shared" si="32"/>
        <v>3</v>
      </c>
      <c r="AW33">
        <f t="shared" si="33"/>
        <v>337375</v>
      </c>
      <c r="AY33">
        <f t="shared" si="34"/>
        <v>50000</v>
      </c>
      <c r="BA33" t="str">
        <f t="shared" si="35"/>
        <v>HQ</v>
      </c>
      <c r="BB33" t="str">
        <f t="shared" si="11"/>
        <v>MC7PD_KEY_0121_8</v>
      </c>
      <c r="BC33" t="str">
        <f t="shared" si="36"/>
        <v>D</v>
      </c>
      <c r="BE33">
        <f t="shared" si="37"/>
        <v>337375</v>
      </c>
      <c r="BH33" t="s">
        <v>1947</v>
      </c>
      <c r="BI33">
        <v>337383</v>
      </c>
      <c r="BJ33" t="s">
        <v>247</v>
      </c>
      <c r="BL33" t="str">
        <f t="shared" si="38"/>
        <v>HQ</v>
      </c>
      <c r="BM33" t="str">
        <f t="shared" si="12"/>
        <v>MC7PD_KEY_0121_3</v>
      </c>
      <c r="BN33" t="str">
        <f t="shared" si="39"/>
        <v>C</v>
      </c>
      <c r="BO33">
        <f t="shared" si="40"/>
        <v>6</v>
      </c>
      <c r="BP33" t="str">
        <f t="shared" si="41"/>
        <v>C00501156</v>
      </c>
      <c r="BQ33">
        <f t="shared" si="42"/>
        <v>337383</v>
      </c>
    </row>
    <row r="34" spans="1:69" x14ac:dyDescent="0.15">
      <c r="A34" t="s">
        <v>17</v>
      </c>
      <c r="B34">
        <v>0.17</v>
      </c>
      <c r="C34" t="s">
        <v>1964</v>
      </c>
      <c r="D34" s="4">
        <v>79260000</v>
      </c>
      <c r="E34" t="s">
        <v>2195</v>
      </c>
      <c r="F34" t="str">
        <f t="shared" si="0"/>
        <v>01 - 03/21 Mua Cao khỏe 110/ 170 + CK 17%</v>
      </c>
      <c r="G34" s="6" t="str">
        <f>VLOOKUP(A34,SKUCode!A:D,2,0)</f>
        <v>S115</v>
      </c>
      <c r="H34" s="6" t="str">
        <f>VLOOKUP(A34,SKUCode!A:D,3,0)</f>
        <v>S116</v>
      </c>
      <c r="I34" s="6">
        <f>VLOOKUP(A34,SKUCode!A:E,4,0)</f>
        <v>0</v>
      </c>
      <c r="K34" t="str">
        <f t="shared" si="13"/>
        <v>HQ</v>
      </c>
      <c r="L34" t="str">
        <f t="shared" si="1"/>
        <v>MC7PD_KEY_0121_20</v>
      </c>
      <c r="M34" s="6" t="str">
        <f t="shared" si="2"/>
        <v>01 - 03/21 Mua Cao khỏe 110/ 170 + CK 17%</v>
      </c>
      <c r="N34" s="6" t="str">
        <f t="shared" si="14"/>
        <v>A</v>
      </c>
      <c r="O34" s="6" t="str">
        <f t="shared" si="3"/>
        <v>2021/01/01</v>
      </c>
      <c r="P34" s="6" t="str">
        <f t="shared" si="4"/>
        <v>2021/03/31</v>
      </c>
      <c r="Q34" s="6">
        <f t="shared" si="15"/>
        <v>1</v>
      </c>
      <c r="R34" s="6" t="str">
        <f t="shared" si="16"/>
        <v>2021/07/17</v>
      </c>
      <c r="T34" s="6" t="str">
        <f t="shared" si="17"/>
        <v>D</v>
      </c>
      <c r="U34" s="6" t="str">
        <f t="shared" si="18"/>
        <v>CD</v>
      </c>
      <c r="W34" s="4">
        <f t="shared" si="19"/>
        <v>79260000</v>
      </c>
      <c r="X34" s="6">
        <f t="shared" si="5"/>
        <v>12345</v>
      </c>
      <c r="Y34" s="6">
        <f t="shared" si="6"/>
        <v>0</v>
      </c>
      <c r="Z34" s="6" t="str">
        <f t="shared" si="20"/>
        <v>CU</v>
      </c>
      <c r="AA34" s="6" t="str">
        <f t="shared" si="21"/>
        <v>ZZC4</v>
      </c>
      <c r="AB34" s="6" t="str">
        <f t="shared" si="22"/>
        <v>Y</v>
      </c>
      <c r="AC34" s="6">
        <f t="shared" si="23"/>
        <v>1</v>
      </c>
      <c r="AD34" s="6" t="str">
        <f t="shared" si="24"/>
        <v>2021/07/16</v>
      </c>
      <c r="AE34" s="6">
        <f t="shared" si="7"/>
        <v>21207172</v>
      </c>
      <c r="AF34">
        <f t="shared" si="25"/>
        <v>10</v>
      </c>
      <c r="AH34" t="str">
        <f t="shared" si="26"/>
        <v>HQ</v>
      </c>
      <c r="AI34" t="str">
        <f t="shared" si="8"/>
        <v>MC7PD_KEY_0121_20</v>
      </c>
      <c r="AJ34" s="6">
        <f t="shared" si="27"/>
        <v>1</v>
      </c>
      <c r="AK34">
        <f t="shared" si="28"/>
        <v>3</v>
      </c>
      <c r="AL34">
        <f t="shared" si="29"/>
        <v>1</v>
      </c>
      <c r="AM34">
        <f t="shared" si="9"/>
        <v>17</v>
      </c>
      <c r="AN34">
        <f t="shared" si="30"/>
        <v>2</v>
      </c>
      <c r="AP34" t="s">
        <v>1953</v>
      </c>
      <c r="AQ34">
        <v>337337</v>
      </c>
      <c r="AR34" s="4">
        <v>50000</v>
      </c>
      <c r="AT34" t="str">
        <f t="shared" si="31"/>
        <v>HQ</v>
      </c>
      <c r="AU34" t="str">
        <f t="shared" si="10"/>
        <v>MC7PD_KEY_0121_9</v>
      </c>
      <c r="AV34">
        <f t="shared" si="32"/>
        <v>3</v>
      </c>
      <c r="AW34">
        <f t="shared" si="33"/>
        <v>337337</v>
      </c>
      <c r="AY34">
        <f t="shared" si="34"/>
        <v>50000</v>
      </c>
      <c r="BA34" t="str">
        <f t="shared" si="35"/>
        <v>HQ</v>
      </c>
      <c r="BB34" t="str">
        <f t="shared" si="11"/>
        <v>MC7PD_KEY_0121_9</v>
      </c>
      <c r="BC34" t="str">
        <f t="shared" si="36"/>
        <v>D</v>
      </c>
      <c r="BE34">
        <f t="shared" si="37"/>
        <v>337337</v>
      </c>
      <c r="BH34" t="s">
        <v>1947</v>
      </c>
      <c r="BI34">
        <v>337428</v>
      </c>
      <c r="BJ34" t="s">
        <v>279</v>
      </c>
      <c r="BL34" t="str">
        <f t="shared" si="38"/>
        <v>HQ</v>
      </c>
      <c r="BM34" t="str">
        <f t="shared" si="12"/>
        <v>MC7PD_KEY_0121_3</v>
      </c>
      <c r="BN34" t="str">
        <f t="shared" si="39"/>
        <v>C</v>
      </c>
      <c r="BO34">
        <f t="shared" si="40"/>
        <v>6</v>
      </c>
      <c r="BP34" t="str">
        <f t="shared" si="41"/>
        <v>C00548981</v>
      </c>
      <c r="BQ34">
        <f t="shared" si="42"/>
        <v>337428</v>
      </c>
    </row>
    <row r="35" spans="1:69" x14ac:dyDescent="0.15">
      <c r="A35" t="s">
        <v>62</v>
      </c>
      <c r="B35">
        <v>0.06</v>
      </c>
      <c r="C35" t="s">
        <v>1965</v>
      </c>
      <c r="D35" s="4">
        <v>280000</v>
      </c>
      <c r="E35" t="s">
        <v>2196</v>
      </c>
      <c r="F35" t="str">
        <f t="shared" si="0"/>
        <v>01 - 03/21 Mua Cup yogurt + CK 6%</v>
      </c>
      <c r="G35" s="6" t="str">
        <f>VLOOKUP(A35,SKUCode!A:D,2,0)</f>
        <v>S96</v>
      </c>
      <c r="H35" s="6">
        <f>VLOOKUP(A35,SKUCode!A:D,3,0)</f>
        <v>0</v>
      </c>
      <c r="I35" s="6">
        <f>VLOOKUP(A35,SKUCode!A:E,4,0)</f>
        <v>0</v>
      </c>
      <c r="K35" t="str">
        <f t="shared" si="13"/>
        <v>HQ</v>
      </c>
      <c r="L35" t="str">
        <f t="shared" si="1"/>
        <v>MC7PD_KEY_0121_21</v>
      </c>
      <c r="M35" s="6" t="str">
        <f t="shared" si="2"/>
        <v>01 - 03/21 Mua Cup yogurt + CK 6%</v>
      </c>
      <c r="N35" s="6" t="str">
        <f t="shared" si="14"/>
        <v>A</v>
      </c>
      <c r="O35" s="6" t="str">
        <f t="shared" si="3"/>
        <v>2021/01/01</v>
      </c>
      <c r="P35" s="6" t="str">
        <f t="shared" si="4"/>
        <v>2021/03/31</v>
      </c>
      <c r="Q35" s="6">
        <f t="shared" si="15"/>
        <v>1</v>
      </c>
      <c r="R35" s="6" t="str">
        <f t="shared" si="16"/>
        <v>2021/07/17</v>
      </c>
      <c r="T35" s="6" t="str">
        <f t="shared" si="17"/>
        <v>D</v>
      </c>
      <c r="U35" s="6" t="str">
        <f t="shared" si="18"/>
        <v>CD</v>
      </c>
      <c r="W35" s="4">
        <f t="shared" si="19"/>
        <v>280000</v>
      </c>
      <c r="X35" s="6">
        <f t="shared" si="5"/>
        <v>12345</v>
      </c>
      <c r="Y35" s="6">
        <f t="shared" si="6"/>
        <v>0</v>
      </c>
      <c r="Z35" s="6" t="str">
        <f t="shared" si="20"/>
        <v>CU</v>
      </c>
      <c r="AA35" s="6" t="str">
        <f t="shared" si="21"/>
        <v>ZZC4</v>
      </c>
      <c r="AB35" s="6" t="str">
        <f t="shared" si="22"/>
        <v>Y</v>
      </c>
      <c r="AC35" s="6">
        <f t="shared" si="23"/>
        <v>1</v>
      </c>
      <c r="AD35" s="6" t="str">
        <f t="shared" si="24"/>
        <v>2021/07/16</v>
      </c>
      <c r="AE35" s="6">
        <f t="shared" si="7"/>
        <v>21207172</v>
      </c>
      <c r="AF35">
        <f t="shared" si="25"/>
        <v>10</v>
      </c>
      <c r="AH35" t="str">
        <f t="shared" si="26"/>
        <v>HQ</v>
      </c>
      <c r="AI35" t="str">
        <f t="shared" si="8"/>
        <v>MC7PD_KEY_0121_21</v>
      </c>
      <c r="AJ35" s="6">
        <f t="shared" si="27"/>
        <v>1</v>
      </c>
      <c r="AK35">
        <f t="shared" si="28"/>
        <v>3</v>
      </c>
      <c r="AL35">
        <f t="shared" si="29"/>
        <v>1</v>
      </c>
      <c r="AM35">
        <f t="shared" si="9"/>
        <v>6</v>
      </c>
      <c r="AN35">
        <f t="shared" si="30"/>
        <v>2</v>
      </c>
      <c r="AP35" t="s">
        <v>1953</v>
      </c>
      <c r="AQ35">
        <v>337389</v>
      </c>
      <c r="AR35" s="4">
        <v>50000</v>
      </c>
      <c r="AT35" t="str">
        <f t="shared" si="31"/>
        <v>HQ</v>
      </c>
      <c r="AU35" t="str">
        <f t="shared" si="10"/>
        <v>MC7PD_KEY_0121_9</v>
      </c>
      <c r="AV35">
        <f t="shared" si="32"/>
        <v>3</v>
      </c>
      <c r="AW35">
        <f t="shared" si="33"/>
        <v>337389</v>
      </c>
      <c r="AY35">
        <f t="shared" si="34"/>
        <v>50000</v>
      </c>
      <c r="BA35" t="str">
        <f t="shared" si="35"/>
        <v>HQ</v>
      </c>
      <c r="BB35" t="str">
        <f t="shared" si="11"/>
        <v>MC7PD_KEY_0121_9</v>
      </c>
      <c r="BC35" t="str">
        <f t="shared" si="36"/>
        <v>D</v>
      </c>
      <c r="BE35">
        <f t="shared" si="37"/>
        <v>337389</v>
      </c>
      <c r="BH35" t="s">
        <v>1947</v>
      </c>
      <c r="BI35">
        <v>337471</v>
      </c>
      <c r="BJ35" t="s">
        <v>259</v>
      </c>
      <c r="BL35" t="str">
        <f t="shared" si="38"/>
        <v>HQ</v>
      </c>
      <c r="BM35" t="str">
        <f t="shared" si="12"/>
        <v>MC7PD_KEY_0121_3</v>
      </c>
      <c r="BN35" t="str">
        <f t="shared" si="39"/>
        <v>C</v>
      </c>
      <c r="BO35">
        <f t="shared" si="40"/>
        <v>6</v>
      </c>
      <c r="BP35" t="str">
        <f t="shared" si="41"/>
        <v>C00467902</v>
      </c>
      <c r="BQ35">
        <f t="shared" si="42"/>
        <v>337471</v>
      </c>
    </row>
    <row r="36" spans="1:69" x14ac:dyDescent="0.15">
      <c r="A36" t="s">
        <v>62</v>
      </c>
      <c r="B36">
        <v>7.0000000000000007E-2</v>
      </c>
      <c r="C36" t="s">
        <v>1966</v>
      </c>
      <c r="D36" s="4">
        <v>50000</v>
      </c>
      <c r="E36" t="s">
        <v>2197</v>
      </c>
      <c r="F36" t="str">
        <f t="shared" si="0"/>
        <v>01 - 03/21 Mua Cup yogurt + CK 7%</v>
      </c>
      <c r="G36" s="6" t="str">
        <f>VLOOKUP(A36,SKUCode!A:D,2,0)</f>
        <v>S96</v>
      </c>
      <c r="H36" s="6">
        <f>VLOOKUP(A36,SKUCode!A:D,3,0)</f>
        <v>0</v>
      </c>
      <c r="I36" s="6">
        <f>VLOOKUP(A36,SKUCode!A:E,4,0)</f>
        <v>0</v>
      </c>
      <c r="K36" t="str">
        <f t="shared" si="13"/>
        <v>HQ</v>
      </c>
      <c r="L36" t="str">
        <f t="shared" si="1"/>
        <v>MC7PD_KEY_0121_22</v>
      </c>
      <c r="M36" s="6" t="str">
        <f t="shared" si="2"/>
        <v>01 - 03/21 Mua Cup yogurt + CK 7%</v>
      </c>
      <c r="N36" s="6" t="str">
        <f t="shared" si="14"/>
        <v>A</v>
      </c>
      <c r="O36" s="6" t="str">
        <f t="shared" si="3"/>
        <v>2021/01/01</v>
      </c>
      <c r="P36" s="6" t="str">
        <f t="shared" si="4"/>
        <v>2021/03/31</v>
      </c>
      <c r="Q36" s="6">
        <f t="shared" si="15"/>
        <v>1</v>
      </c>
      <c r="R36" s="6" t="str">
        <f t="shared" si="16"/>
        <v>2021/07/17</v>
      </c>
      <c r="T36" s="6" t="str">
        <f t="shared" si="17"/>
        <v>D</v>
      </c>
      <c r="U36" s="6" t="str">
        <f t="shared" si="18"/>
        <v>CD</v>
      </c>
      <c r="W36" s="4">
        <f t="shared" si="19"/>
        <v>50000</v>
      </c>
      <c r="X36" s="6">
        <f t="shared" si="5"/>
        <v>12345</v>
      </c>
      <c r="Y36" s="6">
        <f t="shared" si="6"/>
        <v>0</v>
      </c>
      <c r="Z36" s="6" t="str">
        <f t="shared" si="20"/>
        <v>CU</v>
      </c>
      <c r="AA36" s="6" t="str">
        <f t="shared" si="21"/>
        <v>ZZC4</v>
      </c>
      <c r="AB36" s="6" t="str">
        <f t="shared" si="22"/>
        <v>Y</v>
      </c>
      <c r="AC36" s="6">
        <f t="shared" si="23"/>
        <v>1</v>
      </c>
      <c r="AD36" s="6" t="str">
        <f t="shared" si="24"/>
        <v>2021/07/16</v>
      </c>
      <c r="AE36" s="6">
        <f t="shared" si="7"/>
        <v>21207172</v>
      </c>
      <c r="AF36">
        <f t="shared" si="25"/>
        <v>10</v>
      </c>
      <c r="AH36" t="str">
        <f t="shared" si="26"/>
        <v>HQ</v>
      </c>
      <c r="AI36" t="str">
        <f t="shared" si="8"/>
        <v>MC7PD_KEY_0121_22</v>
      </c>
      <c r="AJ36" s="6">
        <f t="shared" si="27"/>
        <v>1</v>
      </c>
      <c r="AK36">
        <f t="shared" si="28"/>
        <v>3</v>
      </c>
      <c r="AL36">
        <f t="shared" si="29"/>
        <v>1</v>
      </c>
      <c r="AM36">
        <f t="shared" si="9"/>
        <v>7.0000000000000009</v>
      </c>
      <c r="AN36">
        <f t="shared" si="30"/>
        <v>2</v>
      </c>
      <c r="AP36" t="s">
        <v>1954</v>
      </c>
      <c r="AQ36">
        <v>175242</v>
      </c>
      <c r="AR36" s="4">
        <v>70000</v>
      </c>
      <c r="AT36" t="str">
        <f t="shared" si="31"/>
        <v>HQ</v>
      </c>
      <c r="AU36" t="str">
        <f t="shared" si="10"/>
        <v>MC7PD_KEY_0121_10</v>
      </c>
      <c r="AV36">
        <f t="shared" si="32"/>
        <v>3</v>
      </c>
      <c r="AW36">
        <f t="shared" si="33"/>
        <v>175242</v>
      </c>
      <c r="AY36">
        <f t="shared" si="34"/>
        <v>70000</v>
      </c>
      <c r="BA36" t="str">
        <f t="shared" si="35"/>
        <v>HQ</v>
      </c>
      <c r="BB36" t="str">
        <f t="shared" si="11"/>
        <v>MC7PD_KEY_0121_10</v>
      </c>
      <c r="BC36" t="str">
        <f t="shared" si="36"/>
        <v>D</v>
      </c>
      <c r="BE36">
        <f t="shared" si="37"/>
        <v>175242</v>
      </c>
      <c r="BH36" t="s">
        <v>1948</v>
      </c>
      <c r="BI36">
        <v>337374</v>
      </c>
      <c r="BJ36" t="s">
        <v>156</v>
      </c>
      <c r="BL36" t="str">
        <f t="shared" si="38"/>
        <v>HQ</v>
      </c>
      <c r="BM36" t="str">
        <f t="shared" si="12"/>
        <v>MC7PD_KEY_0121_4</v>
      </c>
      <c r="BN36" t="str">
        <f t="shared" si="39"/>
        <v>C</v>
      </c>
      <c r="BO36">
        <f t="shared" si="40"/>
        <v>6</v>
      </c>
      <c r="BP36" t="str">
        <f t="shared" si="41"/>
        <v>C00541361</v>
      </c>
      <c r="BQ36">
        <f t="shared" si="42"/>
        <v>337374</v>
      </c>
    </row>
    <row r="37" spans="1:69" x14ac:dyDescent="0.15">
      <c r="A37" t="s">
        <v>62</v>
      </c>
      <c r="B37">
        <v>0.08</v>
      </c>
      <c r="C37" t="s">
        <v>1967</v>
      </c>
      <c r="D37" s="4">
        <v>200000</v>
      </c>
      <c r="E37" t="s">
        <v>2198</v>
      </c>
      <c r="F37" t="str">
        <f t="shared" si="0"/>
        <v>01 - 03/21 Mua Cup yogurt + CK 8%</v>
      </c>
      <c r="G37" s="6" t="str">
        <f>VLOOKUP(A37,SKUCode!A:D,2,0)</f>
        <v>S96</v>
      </c>
      <c r="H37" s="6">
        <f>VLOOKUP(A37,SKUCode!A:D,3,0)</f>
        <v>0</v>
      </c>
      <c r="I37" s="6">
        <f>VLOOKUP(A37,SKUCode!A:E,4,0)</f>
        <v>0</v>
      </c>
      <c r="K37" t="str">
        <f t="shared" si="13"/>
        <v>HQ</v>
      </c>
      <c r="L37" t="str">
        <f t="shared" si="1"/>
        <v>MC7PD_KEY_0121_23</v>
      </c>
      <c r="M37" s="6" t="str">
        <f t="shared" si="2"/>
        <v>01 - 03/21 Mua Cup yogurt + CK 8%</v>
      </c>
      <c r="N37" s="6" t="str">
        <f t="shared" si="14"/>
        <v>A</v>
      </c>
      <c r="O37" s="6" t="str">
        <f t="shared" si="3"/>
        <v>2021/01/01</v>
      </c>
      <c r="P37" s="6" t="str">
        <f t="shared" si="4"/>
        <v>2021/03/31</v>
      </c>
      <c r="Q37" s="6">
        <f t="shared" si="15"/>
        <v>1</v>
      </c>
      <c r="R37" s="6" t="str">
        <f t="shared" si="16"/>
        <v>2021/07/17</v>
      </c>
      <c r="T37" s="6" t="str">
        <f t="shared" si="17"/>
        <v>D</v>
      </c>
      <c r="U37" s="6" t="str">
        <f t="shared" si="18"/>
        <v>CD</v>
      </c>
      <c r="W37" s="4">
        <f t="shared" si="19"/>
        <v>200000</v>
      </c>
      <c r="X37" s="6">
        <f t="shared" si="5"/>
        <v>12345</v>
      </c>
      <c r="Y37" s="6">
        <f t="shared" si="6"/>
        <v>0</v>
      </c>
      <c r="Z37" s="6" t="str">
        <f t="shared" si="20"/>
        <v>CU</v>
      </c>
      <c r="AA37" s="6" t="str">
        <f t="shared" si="21"/>
        <v>ZZC4</v>
      </c>
      <c r="AB37" s="6" t="str">
        <f t="shared" si="22"/>
        <v>Y</v>
      </c>
      <c r="AC37" s="6">
        <f t="shared" si="23"/>
        <v>1</v>
      </c>
      <c r="AD37" s="6" t="str">
        <f t="shared" si="24"/>
        <v>2021/07/16</v>
      </c>
      <c r="AE37" s="6">
        <f t="shared" si="7"/>
        <v>21207172</v>
      </c>
      <c r="AF37">
        <f t="shared" si="25"/>
        <v>10</v>
      </c>
      <c r="AH37" t="str">
        <f t="shared" si="26"/>
        <v>HQ</v>
      </c>
      <c r="AI37" t="str">
        <f t="shared" si="8"/>
        <v>MC7PD_KEY_0121_23</v>
      </c>
      <c r="AJ37" s="6">
        <f t="shared" si="27"/>
        <v>1</v>
      </c>
      <c r="AK37">
        <f t="shared" si="28"/>
        <v>3</v>
      </c>
      <c r="AL37">
        <f t="shared" si="29"/>
        <v>1</v>
      </c>
      <c r="AM37">
        <f t="shared" si="9"/>
        <v>8</v>
      </c>
      <c r="AN37">
        <f t="shared" si="30"/>
        <v>2</v>
      </c>
      <c r="AP37" t="s">
        <v>1955</v>
      </c>
      <c r="AQ37">
        <v>337329</v>
      </c>
      <c r="AR37" s="4">
        <v>400000</v>
      </c>
      <c r="AT37" t="str">
        <f t="shared" si="31"/>
        <v>HQ</v>
      </c>
      <c r="AU37" t="str">
        <f t="shared" si="10"/>
        <v>MC7PD_KEY_0121_11</v>
      </c>
      <c r="AV37">
        <f t="shared" si="32"/>
        <v>3</v>
      </c>
      <c r="AW37">
        <f t="shared" si="33"/>
        <v>337329</v>
      </c>
      <c r="AY37">
        <f t="shared" si="34"/>
        <v>400000</v>
      </c>
      <c r="BA37" t="str">
        <f t="shared" si="35"/>
        <v>HQ</v>
      </c>
      <c r="BB37" t="str">
        <f t="shared" si="11"/>
        <v>MC7PD_KEY_0121_11</v>
      </c>
      <c r="BC37" t="str">
        <f t="shared" si="36"/>
        <v>D</v>
      </c>
      <c r="BE37">
        <f t="shared" si="37"/>
        <v>337329</v>
      </c>
      <c r="BH37" t="s">
        <v>1948</v>
      </c>
      <c r="BI37">
        <v>337450</v>
      </c>
      <c r="BJ37" t="s">
        <v>254</v>
      </c>
      <c r="BL37" t="str">
        <f t="shared" si="38"/>
        <v>HQ</v>
      </c>
      <c r="BM37" t="str">
        <f t="shared" si="12"/>
        <v>MC7PD_KEY_0121_4</v>
      </c>
      <c r="BN37" t="str">
        <f t="shared" si="39"/>
        <v>C</v>
      </c>
      <c r="BO37">
        <f t="shared" si="40"/>
        <v>6</v>
      </c>
      <c r="BP37" t="str">
        <f t="shared" si="41"/>
        <v>C00491084</v>
      </c>
      <c r="BQ37">
        <f t="shared" si="42"/>
        <v>337450</v>
      </c>
    </row>
    <row r="38" spans="1:69" x14ac:dyDescent="0.15">
      <c r="A38" t="s">
        <v>62</v>
      </c>
      <c r="B38">
        <v>0.1</v>
      </c>
      <c r="C38" t="s">
        <v>1968</v>
      </c>
      <c r="D38" s="4">
        <v>30260000</v>
      </c>
      <c r="E38" t="s">
        <v>2199</v>
      </c>
      <c r="F38" t="str">
        <f t="shared" si="0"/>
        <v>01 - 03/21 Mua Cup yogurt + CK 10%</v>
      </c>
      <c r="G38" s="6" t="str">
        <f>VLOOKUP(A38,SKUCode!A:D,2,0)</f>
        <v>S96</v>
      </c>
      <c r="H38" s="6">
        <f>VLOOKUP(A38,SKUCode!A:D,3,0)</f>
        <v>0</v>
      </c>
      <c r="I38" s="6">
        <f>VLOOKUP(A38,SKUCode!A:E,4,0)</f>
        <v>0</v>
      </c>
      <c r="K38" t="str">
        <f t="shared" si="13"/>
        <v>HQ</v>
      </c>
      <c r="L38" t="str">
        <f t="shared" si="1"/>
        <v>MC7PD_KEY_0121_24</v>
      </c>
      <c r="M38" s="6" t="str">
        <f t="shared" si="2"/>
        <v>01 - 03/21 Mua Cup yogurt + CK 10%</v>
      </c>
      <c r="N38" s="6" t="str">
        <f t="shared" si="14"/>
        <v>A</v>
      </c>
      <c r="O38" s="6" t="str">
        <f t="shared" si="3"/>
        <v>2021/01/01</v>
      </c>
      <c r="P38" s="6" t="str">
        <f t="shared" si="4"/>
        <v>2021/03/31</v>
      </c>
      <c r="Q38" s="6">
        <f t="shared" si="15"/>
        <v>1</v>
      </c>
      <c r="R38" s="6" t="str">
        <f t="shared" si="16"/>
        <v>2021/07/17</v>
      </c>
      <c r="T38" s="6" t="str">
        <f t="shared" si="17"/>
        <v>D</v>
      </c>
      <c r="U38" s="6" t="str">
        <f t="shared" si="18"/>
        <v>CD</v>
      </c>
      <c r="W38" s="4">
        <f t="shared" si="19"/>
        <v>30260000</v>
      </c>
      <c r="X38" s="6">
        <f t="shared" si="5"/>
        <v>12345</v>
      </c>
      <c r="Y38" s="6">
        <f t="shared" si="6"/>
        <v>0</v>
      </c>
      <c r="Z38" s="6" t="str">
        <f t="shared" si="20"/>
        <v>CU</v>
      </c>
      <c r="AA38" s="6" t="str">
        <f t="shared" si="21"/>
        <v>ZZC4</v>
      </c>
      <c r="AB38" s="6" t="str">
        <f t="shared" si="22"/>
        <v>Y</v>
      </c>
      <c r="AC38" s="6">
        <f t="shared" si="23"/>
        <v>1</v>
      </c>
      <c r="AD38" s="6" t="str">
        <f t="shared" si="24"/>
        <v>2021/07/16</v>
      </c>
      <c r="AE38" s="6">
        <f t="shared" si="7"/>
        <v>21207172</v>
      </c>
      <c r="AF38">
        <f t="shared" si="25"/>
        <v>10</v>
      </c>
      <c r="AH38" t="str">
        <f t="shared" si="26"/>
        <v>HQ</v>
      </c>
      <c r="AI38" t="str">
        <f t="shared" si="8"/>
        <v>MC7PD_KEY_0121_24</v>
      </c>
      <c r="AJ38" s="6">
        <f t="shared" si="27"/>
        <v>1</v>
      </c>
      <c r="AK38">
        <f t="shared" si="28"/>
        <v>3</v>
      </c>
      <c r="AL38">
        <f t="shared" si="29"/>
        <v>1</v>
      </c>
      <c r="AM38">
        <f t="shared" si="9"/>
        <v>10</v>
      </c>
      <c r="AN38">
        <f t="shared" si="30"/>
        <v>2</v>
      </c>
      <c r="AP38" t="s">
        <v>1955</v>
      </c>
      <c r="AQ38">
        <v>337374</v>
      </c>
      <c r="AR38" s="4">
        <v>50000</v>
      </c>
      <c r="AT38" t="str">
        <f t="shared" si="31"/>
        <v>HQ</v>
      </c>
      <c r="AU38" t="str">
        <f t="shared" si="10"/>
        <v>MC7PD_KEY_0121_11</v>
      </c>
      <c r="AV38">
        <f t="shared" si="32"/>
        <v>3</v>
      </c>
      <c r="AW38">
        <f t="shared" si="33"/>
        <v>337374</v>
      </c>
      <c r="AY38">
        <f t="shared" si="34"/>
        <v>50000</v>
      </c>
      <c r="BA38" t="str">
        <f t="shared" si="35"/>
        <v>HQ</v>
      </c>
      <c r="BB38" t="str">
        <f t="shared" si="11"/>
        <v>MC7PD_KEY_0121_11</v>
      </c>
      <c r="BC38" t="str">
        <f t="shared" si="36"/>
        <v>D</v>
      </c>
      <c r="BE38">
        <f t="shared" si="37"/>
        <v>337374</v>
      </c>
      <c r="BH38" t="s">
        <v>1949</v>
      </c>
      <c r="BI38">
        <v>337428</v>
      </c>
      <c r="BJ38" t="s">
        <v>821</v>
      </c>
      <c r="BL38" t="str">
        <f t="shared" si="38"/>
        <v>HQ</v>
      </c>
      <c r="BM38" t="str">
        <f t="shared" si="12"/>
        <v>MC7PD_KEY_0121_5</v>
      </c>
      <c r="BN38" t="str">
        <f t="shared" si="39"/>
        <v>C</v>
      </c>
      <c r="BO38">
        <f t="shared" si="40"/>
        <v>6</v>
      </c>
      <c r="BP38" t="str">
        <f t="shared" si="41"/>
        <v>C00547671</v>
      </c>
      <c r="BQ38">
        <f t="shared" si="42"/>
        <v>337428</v>
      </c>
    </row>
    <row r="39" spans="1:69" x14ac:dyDescent="0.15">
      <c r="A39" t="s">
        <v>62</v>
      </c>
      <c r="B39">
        <v>0.12</v>
      </c>
      <c r="C39" t="s">
        <v>1969</v>
      </c>
      <c r="D39" s="4">
        <v>30700000</v>
      </c>
      <c r="E39" t="s">
        <v>2200</v>
      </c>
      <c r="F39" t="str">
        <f t="shared" si="0"/>
        <v>01 - 03/21 Mua Cup yogurt + CK 12%</v>
      </c>
      <c r="G39" s="6" t="str">
        <f>VLOOKUP(A39,SKUCode!A:D,2,0)</f>
        <v>S96</v>
      </c>
      <c r="H39" s="6">
        <f>VLOOKUP(A39,SKUCode!A:D,3,0)</f>
        <v>0</v>
      </c>
      <c r="I39" s="6">
        <f>VLOOKUP(A39,SKUCode!A:E,4,0)</f>
        <v>0</v>
      </c>
      <c r="K39" t="str">
        <f t="shared" si="13"/>
        <v>HQ</v>
      </c>
      <c r="L39" t="str">
        <f t="shared" si="1"/>
        <v>MC7PD_KEY_0121_25</v>
      </c>
      <c r="M39" s="6" t="str">
        <f t="shared" si="2"/>
        <v>01 - 03/21 Mua Cup yogurt + CK 12%</v>
      </c>
      <c r="N39" s="6" t="str">
        <f t="shared" si="14"/>
        <v>A</v>
      </c>
      <c r="O39" s="6" t="str">
        <f t="shared" si="3"/>
        <v>2021/01/01</v>
      </c>
      <c r="P39" s="6" t="str">
        <f t="shared" si="4"/>
        <v>2021/03/31</v>
      </c>
      <c r="Q39" s="6">
        <f t="shared" si="15"/>
        <v>1</v>
      </c>
      <c r="R39" s="6" t="str">
        <f t="shared" si="16"/>
        <v>2021/07/17</v>
      </c>
      <c r="T39" s="6" t="str">
        <f t="shared" si="17"/>
        <v>D</v>
      </c>
      <c r="U39" s="6" t="str">
        <f t="shared" si="18"/>
        <v>CD</v>
      </c>
      <c r="W39" s="4">
        <f t="shared" si="19"/>
        <v>30700000</v>
      </c>
      <c r="X39" s="6">
        <f t="shared" si="5"/>
        <v>12345</v>
      </c>
      <c r="Y39" s="6">
        <f t="shared" si="6"/>
        <v>0</v>
      </c>
      <c r="Z39" s="6" t="str">
        <f t="shared" si="20"/>
        <v>CU</v>
      </c>
      <c r="AA39" s="6" t="str">
        <f t="shared" si="21"/>
        <v>ZZC4</v>
      </c>
      <c r="AB39" s="6" t="str">
        <f t="shared" si="22"/>
        <v>Y</v>
      </c>
      <c r="AC39" s="6">
        <f t="shared" si="23"/>
        <v>1</v>
      </c>
      <c r="AD39" s="6" t="str">
        <f t="shared" si="24"/>
        <v>2021/07/16</v>
      </c>
      <c r="AE39" s="6">
        <f t="shared" si="7"/>
        <v>21207172</v>
      </c>
      <c r="AF39">
        <f t="shared" si="25"/>
        <v>10</v>
      </c>
      <c r="AH39" t="str">
        <f t="shared" si="26"/>
        <v>HQ</v>
      </c>
      <c r="AI39" t="str">
        <f t="shared" si="8"/>
        <v>MC7PD_KEY_0121_25</v>
      </c>
      <c r="AJ39" s="6">
        <f t="shared" si="27"/>
        <v>1</v>
      </c>
      <c r="AK39">
        <f t="shared" si="28"/>
        <v>3</v>
      </c>
      <c r="AL39">
        <f t="shared" si="29"/>
        <v>1</v>
      </c>
      <c r="AM39">
        <f t="shared" si="9"/>
        <v>12</v>
      </c>
      <c r="AN39">
        <f t="shared" si="30"/>
        <v>2</v>
      </c>
      <c r="AP39" t="s">
        <v>1955</v>
      </c>
      <c r="AQ39">
        <v>337445</v>
      </c>
      <c r="AR39" s="4">
        <v>4330000</v>
      </c>
      <c r="AT39" t="str">
        <f t="shared" si="31"/>
        <v>HQ</v>
      </c>
      <c r="AU39" t="str">
        <f t="shared" si="10"/>
        <v>MC7PD_KEY_0121_11</v>
      </c>
      <c r="AV39">
        <f t="shared" si="32"/>
        <v>3</v>
      </c>
      <c r="AW39">
        <f t="shared" si="33"/>
        <v>337445</v>
      </c>
      <c r="AY39">
        <f t="shared" si="34"/>
        <v>4330000</v>
      </c>
      <c r="BA39" t="str">
        <f t="shared" si="35"/>
        <v>HQ</v>
      </c>
      <c r="BB39" t="str">
        <f t="shared" si="11"/>
        <v>MC7PD_KEY_0121_11</v>
      </c>
      <c r="BC39" t="str">
        <f t="shared" si="36"/>
        <v>D</v>
      </c>
      <c r="BE39">
        <f t="shared" si="37"/>
        <v>337445</v>
      </c>
      <c r="BH39" t="s">
        <v>1949</v>
      </c>
      <c r="BI39">
        <v>337471</v>
      </c>
      <c r="BJ39" t="s">
        <v>267</v>
      </c>
      <c r="BL39" t="str">
        <f t="shared" si="38"/>
        <v>HQ</v>
      </c>
      <c r="BM39" t="str">
        <f t="shared" si="12"/>
        <v>MC7PD_KEY_0121_5</v>
      </c>
      <c r="BN39" t="str">
        <f t="shared" si="39"/>
        <v>C</v>
      </c>
      <c r="BO39">
        <f t="shared" si="40"/>
        <v>6</v>
      </c>
      <c r="BP39" t="str">
        <f t="shared" si="41"/>
        <v>C00528181</v>
      </c>
      <c r="BQ39">
        <f t="shared" si="42"/>
        <v>337471</v>
      </c>
    </row>
    <row r="40" spans="1:69" x14ac:dyDescent="0.15">
      <c r="A40" t="s">
        <v>62</v>
      </c>
      <c r="B40">
        <v>0.13</v>
      </c>
      <c r="C40" t="s">
        <v>1970</v>
      </c>
      <c r="D40" s="4">
        <v>24910000</v>
      </c>
      <c r="E40" t="s">
        <v>2201</v>
      </c>
      <c r="F40" t="str">
        <f t="shared" si="0"/>
        <v>01 - 03/21 Mua Cup yogurt + CK 13%</v>
      </c>
      <c r="G40" s="6" t="str">
        <f>VLOOKUP(A40,SKUCode!A:D,2,0)</f>
        <v>S96</v>
      </c>
      <c r="H40" s="6">
        <f>VLOOKUP(A40,SKUCode!A:D,3,0)</f>
        <v>0</v>
      </c>
      <c r="I40" s="6">
        <f>VLOOKUP(A40,SKUCode!A:E,4,0)</f>
        <v>0</v>
      </c>
      <c r="K40" t="str">
        <f t="shared" si="13"/>
        <v>HQ</v>
      </c>
      <c r="L40" t="str">
        <f t="shared" si="1"/>
        <v>MC7PD_KEY_0121_26</v>
      </c>
      <c r="M40" s="6" t="str">
        <f t="shared" si="2"/>
        <v>01 - 03/21 Mua Cup yogurt + CK 13%</v>
      </c>
      <c r="N40" s="6" t="str">
        <f t="shared" si="14"/>
        <v>A</v>
      </c>
      <c r="O40" s="6" t="str">
        <f t="shared" si="3"/>
        <v>2021/01/01</v>
      </c>
      <c r="P40" s="6" t="str">
        <f t="shared" si="4"/>
        <v>2021/03/31</v>
      </c>
      <c r="Q40" s="6">
        <f t="shared" si="15"/>
        <v>1</v>
      </c>
      <c r="R40" s="6" t="str">
        <f t="shared" si="16"/>
        <v>2021/07/17</v>
      </c>
      <c r="T40" s="6" t="str">
        <f t="shared" si="17"/>
        <v>D</v>
      </c>
      <c r="U40" s="6" t="str">
        <f t="shared" si="18"/>
        <v>CD</v>
      </c>
      <c r="W40" s="4">
        <f t="shared" si="19"/>
        <v>24910000</v>
      </c>
      <c r="X40" s="6">
        <f t="shared" si="5"/>
        <v>12345</v>
      </c>
      <c r="Y40" s="6">
        <f t="shared" si="6"/>
        <v>0</v>
      </c>
      <c r="Z40" s="6" t="str">
        <f t="shared" si="20"/>
        <v>CU</v>
      </c>
      <c r="AA40" s="6" t="str">
        <f t="shared" si="21"/>
        <v>ZZC4</v>
      </c>
      <c r="AB40" s="6" t="str">
        <f t="shared" si="22"/>
        <v>Y</v>
      </c>
      <c r="AC40" s="6">
        <f t="shared" si="23"/>
        <v>1</v>
      </c>
      <c r="AD40" s="6" t="str">
        <f t="shared" si="24"/>
        <v>2021/07/16</v>
      </c>
      <c r="AE40" s="6">
        <f t="shared" si="7"/>
        <v>21207172</v>
      </c>
      <c r="AF40">
        <f t="shared" si="25"/>
        <v>10</v>
      </c>
      <c r="AH40" t="str">
        <f t="shared" si="26"/>
        <v>HQ</v>
      </c>
      <c r="AI40" t="str">
        <f t="shared" si="8"/>
        <v>MC7PD_KEY_0121_26</v>
      </c>
      <c r="AJ40" s="6">
        <f t="shared" si="27"/>
        <v>1</v>
      </c>
      <c r="AK40">
        <f t="shared" si="28"/>
        <v>3</v>
      </c>
      <c r="AL40">
        <f t="shared" si="29"/>
        <v>1</v>
      </c>
      <c r="AM40">
        <f t="shared" si="9"/>
        <v>13</v>
      </c>
      <c r="AN40">
        <f t="shared" si="30"/>
        <v>2</v>
      </c>
      <c r="AP40" t="s">
        <v>1956</v>
      </c>
      <c r="AQ40">
        <v>175242</v>
      </c>
      <c r="AR40" s="4">
        <v>50000</v>
      </c>
      <c r="AT40" t="str">
        <f t="shared" si="31"/>
        <v>HQ</v>
      </c>
      <c r="AU40" t="str">
        <f t="shared" si="10"/>
        <v>MC7PD_KEY_0121_12</v>
      </c>
      <c r="AV40">
        <f t="shared" si="32"/>
        <v>3</v>
      </c>
      <c r="AW40">
        <f t="shared" si="33"/>
        <v>175242</v>
      </c>
      <c r="AY40">
        <f t="shared" si="34"/>
        <v>50000</v>
      </c>
      <c r="BA40" t="str">
        <f t="shared" si="35"/>
        <v>HQ</v>
      </c>
      <c r="BB40" t="str">
        <f t="shared" si="11"/>
        <v>MC7PD_KEY_0121_12</v>
      </c>
      <c r="BC40" t="str">
        <f t="shared" si="36"/>
        <v>D</v>
      </c>
      <c r="BE40">
        <f t="shared" si="37"/>
        <v>175242</v>
      </c>
      <c r="BH40" t="s">
        <v>1950</v>
      </c>
      <c r="BI40">
        <v>179444</v>
      </c>
      <c r="BJ40" t="s">
        <v>1184</v>
      </c>
      <c r="BL40" t="str">
        <f t="shared" si="38"/>
        <v>HQ</v>
      </c>
      <c r="BM40" t="str">
        <f t="shared" si="12"/>
        <v>MC7PD_KEY_0121_6</v>
      </c>
      <c r="BN40" t="str">
        <f t="shared" si="39"/>
        <v>C</v>
      </c>
      <c r="BO40">
        <f t="shared" si="40"/>
        <v>6</v>
      </c>
      <c r="BP40" t="str">
        <f t="shared" si="41"/>
        <v>C00478206</v>
      </c>
      <c r="BQ40">
        <f t="shared" si="42"/>
        <v>179444</v>
      </c>
    </row>
    <row r="41" spans="1:69" x14ac:dyDescent="0.15">
      <c r="A41" t="s">
        <v>62</v>
      </c>
      <c r="B41">
        <v>0.14000000000000001</v>
      </c>
      <c r="C41" t="s">
        <v>1971</v>
      </c>
      <c r="D41" s="4">
        <v>51080000</v>
      </c>
      <c r="E41" t="s">
        <v>2202</v>
      </c>
      <c r="F41" t="str">
        <f t="shared" si="0"/>
        <v>01 - 03/21 Mua Cup yogurt + CK 14%</v>
      </c>
      <c r="G41" s="6" t="str">
        <f>VLOOKUP(A41,SKUCode!A:D,2,0)</f>
        <v>S96</v>
      </c>
      <c r="H41" s="6">
        <f>VLOOKUP(A41,SKUCode!A:D,3,0)</f>
        <v>0</v>
      </c>
      <c r="I41" s="6">
        <f>VLOOKUP(A41,SKUCode!A:E,4,0)</f>
        <v>0</v>
      </c>
      <c r="K41" t="str">
        <f t="shared" si="13"/>
        <v>HQ</v>
      </c>
      <c r="L41" t="str">
        <f t="shared" si="1"/>
        <v>MC7PD_KEY_0121_27</v>
      </c>
      <c r="M41" s="6" t="str">
        <f t="shared" si="2"/>
        <v>01 - 03/21 Mua Cup yogurt + CK 14%</v>
      </c>
      <c r="N41" s="6" t="str">
        <f t="shared" si="14"/>
        <v>A</v>
      </c>
      <c r="O41" s="6" t="str">
        <f t="shared" si="3"/>
        <v>2021/01/01</v>
      </c>
      <c r="P41" s="6" t="str">
        <f t="shared" si="4"/>
        <v>2021/03/31</v>
      </c>
      <c r="Q41" s="6">
        <f t="shared" si="15"/>
        <v>1</v>
      </c>
      <c r="R41" s="6" t="str">
        <f t="shared" si="16"/>
        <v>2021/07/17</v>
      </c>
      <c r="T41" s="6" t="str">
        <f t="shared" si="17"/>
        <v>D</v>
      </c>
      <c r="U41" s="6" t="str">
        <f t="shared" si="18"/>
        <v>CD</v>
      </c>
      <c r="W41" s="4">
        <f t="shared" si="19"/>
        <v>51080000</v>
      </c>
      <c r="X41" s="6">
        <f t="shared" si="5"/>
        <v>12345</v>
      </c>
      <c r="Y41" s="6">
        <f t="shared" si="6"/>
        <v>0</v>
      </c>
      <c r="Z41" s="6" t="str">
        <f t="shared" si="20"/>
        <v>CU</v>
      </c>
      <c r="AA41" s="6" t="str">
        <f t="shared" si="21"/>
        <v>ZZC4</v>
      </c>
      <c r="AB41" s="6" t="str">
        <f t="shared" si="22"/>
        <v>Y</v>
      </c>
      <c r="AC41" s="6">
        <f t="shared" si="23"/>
        <v>1</v>
      </c>
      <c r="AD41" s="6" t="str">
        <f t="shared" si="24"/>
        <v>2021/07/16</v>
      </c>
      <c r="AE41" s="6">
        <f t="shared" si="7"/>
        <v>21207172</v>
      </c>
      <c r="AF41">
        <f t="shared" si="25"/>
        <v>10</v>
      </c>
      <c r="AH41" t="str">
        <f t="shared" si="26"/>
        <v>HQ</v>
      </c>
      <c r="AI41" t="str">
        <f t="shared" si="8"/>
        <v>MC7PD_KEY_0121_27</v>
      </c>
      <c r="AJ41" s="6">
        <f t="shared" si="27"/>
        <v>1</v>
      </c>
      <c r="AK41">
        <f t="shared" si="28"/>
        <v>3</v>
      </c>
      <c r="AL41">
        <f t="shared" si="29"/>
        <v>1</v>
      </c>
      <c r="AM41">
        <f t="shared" si="9"/>
        <v>14.000000000000002</v>
      </c>
      <c r="AN41">
        <f t="shared" si="30"/>
        <v>2</v>
      </c>
      <c r="AP41" t="s">
        <v>1956</v>
      </c>
      <c r="AQ41">
        <v>187507</v>
      </c>
      <c r="AR41" s="4">
        <v>400000</v>
      </c>
      <c r="AT41" t="str">
        <f t="shared" si="31"/>
        <v>HQ</v>
      </c>
      <c r="AU41" t="str">
        <f t="shared" si="10"/>
        <v>MC7PD_KEY_0121_12</v>
      </c>
      <c r="AV41">
        <f t="shared" si="32"/>
        <v>3</v>
      </c>
      <c r="AW41">
        <f t="shared" si="33"/>
        <v>187507</v>
      </c>
      <c r="AY41">
        <f t="shared" si="34"/>
        <v>400000</v>
      </c>
      <c r="BA41" t="str">
        <f t="shared" si="35"/>
        <v>HQ</v>
      </c>
      <c r="BB41" t="str">
        <f t="shared" si="11"/>
        <v>MC7PD_KEY_0121_12</v>
      </c>
      <c r="BC41" t="str">
        <f t="shared" si="36"/>
        <v>D</v>
      </c>
      <c r="BE41">
        <f t="shared" si="37"/>
        <v>187507</v>
      </c>
      <c r="BH41" t="s">
        <v>1950</v>
      </c>
      <c r="BI41">
        <v>337329</v>
      </c>
      <c r="BJ41" t="s">
        <v>1285</v>
      </c>
      <c r="BL41" t="str">
        <f t="shared" si="38"/>
        <v>HQ</v>
      </c>
      <c r="BM41" t="str">
        <f t="shared" si="12"/>
        <v>MC7PD_KEY_0121_6</v>
      </c>
      <c r="BN41" t="str">
        <f t="shared" si="39"/>
        <v>C</v>
      </c>
      <c r="BO41">
        <f t="shared" si="40"/>
        <v>6</v>
      </c>
      <c r="BP41" t="str">
        <f t="shared" si="41"/>
        <v>C00002886</v>
      </c>
      <c r="BQ41">
        <f t="shared" si="42"/>
        <v>337329</v>
      </c>
    </row>
    <row r="42" spans="1:69" x14ac:dyDescent="0.15">
      <c r="A42" t="s">
        <v>62</v>
      </c>
      <c r="B42">
        <v>0.15</v>
      </c>
      <c r="C42" t="s">
        <v>1972</v>
      </c>
      <c r="D42" s="4">
        <v>158870000</v>
      </c>
      <c r="E42" t="s">
        <v>2203</v>
      </c>
      <c r="F42" t="str">
        <f t="shared" si="0"/>
        <v>01 - 03/21 Mua Cup yogurt + CK 15%</v>
      </c>
      <c r="G42" s="6" t="str">
        <f>VLOOKUP(A42,SKUCode!A:D,2,0)</f>
        <v>S96</v>
      </c>
      <c r="H42" s="6">
        <f>VLOOKUP(A42,SKUCode!A:D,3,0)</f>
        <v>0</v>
      </c>
      <c r="I42" s="6">
        <f>VLOOKUP(A42,SKUCode!A:E,4,0)</f>
        <v>0</v>
      </c>
      <c r="K42" t="str">
        <f t="shared" si="13"/>
        <v>HQ</v>
      </c>
      <c r="L42" t="str">
        <f t="shared" si="1"/>
        <v>MC7PD_KEY_0121_28</v>
      </c>
      <c r="M42" s="6" t="str">
        <f t="shared" si="2"/>
        <v>01 - 03/21 Mua Cup yogurt + CK 15%</v>
      </c>
      <c r="N42" s="6" t="str">
        <f t="shared" si="14"/>
        <v>A</v>
      </c>
      <c r="O42" s="6" t="str">
        <f t="shared" si="3"/>
        <v>2021/01/01</v>
      </c>
      <c r="P42" s="6" t="str">
        <f t="shared" si="4"/>
        <v>2021/03/31</v>
      </c>
      <c r="Q42" s="6">
        <f t="shared" si="15"/>
        <v>1</v>
      </c>
      <c r="R42" s="6" t="str">
        <f t="shared" si="16"/>
        <v>2021/07/17</v>
      </c>
      <c r="T42" s="6" t="str">
        <f t="shared" si="17"/>
        <v>D</v>
      </c>
      <c r="U42" s="6" t="str">
        <f t="shared" si="18"/>
        <v>CD</v>
      </c>
      <c r="W42" s="4">
        <f t="shared" si="19"/>
        <v>158870000</v>
      </c>
      <c r="X42" s="6">
        <f t="shared" si="5"/>
        <v>12345</v>
      </c>
      <c r="Y42" s="6">
        <f t="shared" si="6"/>
        <v>0</v>
      </c>
      <c r="Z42" s="6" t="str">
        <f t="shared" si="20"/>
        <v>CU</v>
      </c>
      <c r="AA42" s="6" t="str">
        <f t="shared" si="21"/>
        <v>ZZC4</v>
      </c>
      <c r="AB42" s="6" t="str">
        <f t="shared" si="22"/>
        <v>Y</v>
      </c>
      <c r="AC42" s="6">
        <f t="shared" si="23"/>
        <v>1</v>
      </c>
      <c r="AD42" s="6" t="str">
        <f t="shared" si="24"/>
        <v>2021/07/16</v>
      </c>
      <c r="AE42" s="6">
        <f t="shared" si="7"/>
        <v>21207172</v>
      </c>
      <c r="AF42">
        <f t="shared" si="25"/>
        <v>10</v>
      </c>
      <c r="AH42" t="str">
        <f t="shared" si="26"/>
        <v>HQ</v>
      </c>
      <c r="AI42" t="str">
        <f t="shared" si="8"/>
        <v>MC7PD_KEY_0121_28</v>
      </c>
      <c r="AJ42" s="6">
        <f t="shared" si="27"/>
        <v>1</v>
      </c>
      <c r="AK42">
        <f t="shared" si="28"/>
        <v>3</v>
      </c>
      <c r="AL42">
        <f t="shared" si="29"/>
        <v>1</v>
      </c>
      <c r="AM42">
        <f t="shared" si="9"/>
        <v>15</v>
      </c>
      <c r="AN42">
        <f t="shared" si="30"/>
        <v>2</v>
      </c>
      <c r="AP42" t="s">
        <v>1956</v>
      </c>
      <c r="AQ42">
        <v>192876</v>
      </c>
      <c r="AR42" s="4">
        <v>380000</v>
      </c>
      <c r="AT42" t="str">
        <f t="shared" si="31"/>
        <v>HQ</v>
      </c>
      <c r="AU42" t="str">
        <f t="shared" si="10"/>
        <v>MC7PD_KEY_0121_12</v>
      </c>
      <c r="AV42">
        <f t="shared" si="32"/>
        <v>3</v>
      </c>
      <c r="AW42">
        <f t="shared" si="33"/>
        <v>192876</v>
      </c>
      <c r="AY42">
        <f t="shared" si="34"/>
        <v>380000</v>
      </c>
      <c r="BA42" t="str">
        <f t="shared" si="35"/>
        <v>HQ</v>
      </c>
      <c r="BB42" t="str">
        <f t="shared" si="11"/>
        <v>MC7PD_KEY_0121_12</v>
      </c>
      <c r="BC42" t="str">
        <f t="shared" si="36"/>
        <v>D</v>
      </c>
      <c r="BE42">
        <f t="shared" si="37"/>
        <v>192876</v>
      </c>
      <c r="BH42" t="s">
        <v>1950</v>
      </c>
      <c r="BI42">
        <v>337329</v>
      </c>
      <c r="BJ42" t="s">
        <v>1293</v>
      </c>
      <c r="BL42" t="str">
        <f t="shared" si="38"/>
        <v>HQ</v>
      </c>
      <c r="BM42" t="str">
        <f t="shared" si="12"/>
        <v>MC7PD_KEY_0121_6</v>
      </c>
      <c r="BN42" t="str">
        <f t="shared" si="39"/>
        <v>C</v>
      </c>
      <c r="BO42">
        <f t="shared" si="40"/>
        <v>6</v>
      </c>
      <c r="BP42" t="str">
        <f t="shared" si="41"/>
        <v>C00005188</v>
      </c>
      <c r="BQ42">
        <f t="shared" si="42"/>
        <v>337329</v>
      </c>
    </row>
    <row r="43" spans="1:69" x14ac:dyDescent="0.15">
      <c r="A43" t="s">
        <v>62</v>
      </c>
      <c r="B43">
        <v>0.16</v>
      </c>
      <c r="C43" t="s">
        <v>1973</v>
      </c>
      <c r="D43" s="4">
        <v>7010000</v>
      </c>
      <c r="E43" t="s">
        <v>2204</v>
      </c>
      <c r="F43" t="str">
        <f t="shared" si="0"/>
        <v>01 - 03/21 Mua Cup yogurt + CK 16%</v>
      </c>
      <c r="G43" s="6" t="str">
        <f>VLOOKUP(A43,SKUCode!A:D,2,0)</f>
        <v>S96</v>
      </c>
      <c r="H43" s="6">
        <f>VLOOKUP(A43,SKUCode!A:D,3,0)</f>
        <v>0</v>
      </c>
      <c r="I43" s="6">
        <f>VLOOKUP(A43,SKUCode!A:E,4,0)</f>
        <v>0</v>
      </c>
      <c r="K43" t="str">
        <f t="shared" si="13"/>
        <v>HQ</v>
      </c>
      <c r="L43" t="str">
        <f t="shared" si="1"/>
        <v>MC7PD_KEY_0121_29</v>
      </c>
      <c r="M43" s="6" t="str">
        <f t="shared" si="2"/>
        <v>01 - 03/21 Mua Cup yogurt + CK 16%</v>
      </c>
      <c r="N43" s="6" t="str">
        <f t="shared" si="14"/>
        <v>A</v>
      </c>
      <c r="O43" s="6" t="str">
        <f t="shared" si="3"/>
        <v>2021/01/01</v>
      </c>
      <c r="P43" s="6" t="str">
        <f t="shared" si="4"/>
        <v>2021/03/31</v>
      </c>
      <c r="Q43" s="6">
        <f t="shared" si="15"/>
        <v>1</v>
      </c>
      <c r="R43" s="6" t="str">
        <f t="shared" si="16"/>
        <v>2021/07/17</v>
      </c>
      <c r="T43" s="6" t="str">
        <f t="shared" si="17"/>
        <v>D</v>
      </c>
      <c r="U43" s="6" t="str">
        <f t="shared" si="18"/>
        <v>CD</v>
      </c>
      <c r="W43" s="4">
        <f t="shared" si="19"/>
        <v>7010000</v>
      </c>
      <c r="X43" s="6">
        <f t="shared" si="5"/>
        <v>12345</v>
      </c>
      <c r="Y43" s="6">
        <f t="shared" si="6"/>
        <v>0</v>
      </c>
      <c r="Z43" s="6" t="str">
        <f t="shared" si="20"/>
        <v>CU</v>
      </c>
      <c r="AA43" s="6" t="str">
        <f t="shared" si="21"/>
        <v>ZZC4</v>
      </c>
      <c r="AB43" s="6" t="str">
        <f t="shared" si="22"/>
        <v>Y</v>
      </c>
      <c r="AC43" s="6">
        <f t="shared" si="23"/>
        <v>1</v>
      </c>
      <c r="AD43" s="6" t="str">
        <f t="shared" si="24"/>
        <v>2021/07/16</v>
      </c>
      <c r="AE43" s="6">
        <f t="shared" si="7"/>
        <v>21207172</v>
      </c>
      <c r="AF43">
        <f t="shared" si="25"/>
        <v>10</v>
      </c>
      <c r="AH43" t="str">
        <f t="shared" si="26"/>
        <v>HQ</v>
      </c>
      <c r="AI43" t="str">
        <f t="shared" si="8"/>
        <v>MC7PD_KEY_0121_29</v>
      </c>
      <c r="AJ43" s="6">
        <f t="shared" si="27"/>
        <v>1</v>
      </c>
      <c r="AK43">
        <f t="shared" si="28"/>
        <v>3</v>
      </c>
      <c r="AL43">
        <f t="shared" si="29"/>
        <v>1</v>
      </c>
      <c r="AM43">
        <f t="shared" si="9"/>
        <v>16</v>
      </c>
      <c r="AN43">
        <f t="shared" si="30"/>
        <v>2</v>
      </c>
      <c r="AP43" t="s">
        <v>1956</v>
      </c>
      <c r="AQ43">
        <v>337308</v>
      </c>
      <c r="AR43" s="4">
        <v>50000</v>
      </c>
      <c r="AT43" t="str">
        <f t="shared" si="31"/>
        <v>HQ</v>
      </c>
      <c r="AU43" t="str">
        <f t="shared" si="10"/>
        <v>MC7PD_KEY_0121_12</v>
      </c>
      <c r="AV43">
        <f t="shared" si="32"/>
        <v>3</v>
      </c>
      <c r="AW43">
        <f t="shared" si="33"/>
        <v>337308</v>
      </c>
      <c r="AY43">
        <f t="shared" si="34"/>
        <v>50000</v>
      </c>
      <c r="BA43" t="str">
        <f t="shared" si="35"/>
        <v>HQ</v>
      </c>
      <c r="BB43" t="str">
        <f t="shared" si="11"/>
        <v>MC7PD_KEY_0121_12</v>
      </c>
      <c r="BC43" t="str">
        <f t="shared" si="36"/>
        <v>D</v>
      </c>
      <c r="BE43">
        <f t="shared" si="37"/>
        <v>337308</v>
      </c>
      <c r="BH43" t="s">
        <v>1951</v>
      </c>
      <c r="BI43">
        <v>337428</v>
      </c>
      <c r="BJ43" t="s">
        <v>809</v>
      </c>
      <c r="BL43" t="str">
        <f t="shared" si="38"/>
        <v>HQ</v>
      </c>
      <c r="BM43" t="str">
        <f t="shared" si="12"/>
        <v>MC7PD_KEY_0121_7</v>
      </c>
      <c r="BN43" t="str">
        <f t="shared" si="39"/>
        <v>C</v>
      </c>
      <c r="BO43">
        <f t="shared" si="40"/>
        <v>6</v>
      </c>
      <c r="BP43" t="str">
        <f t="shared" si="41"/>
        <v>C00310672</v>
      </c>
      <c r="BQ43">
        <f t="shared" si="42"/>
        <v>337428</v>
      </c>
    </row>
    <row r="44" spans="1:69" x14ac:dyDescent="0.15">
      <c r="A44" t="s">
        <v>94</v>
      </c>
      <c r="B44">
        <v>0.04</v>
      </c>
      <c r="C44" t="s">
        <v>1974</v>
      </c>
      <c r="D44" s="4">
        <v>150000</v>
      </c>
      <c r="E44" t="s">
        <v>2205</v>
      </c>
      <c r="F44" t="str">
        <f t="shared" si="0"/>
        <v>01 - 03/21 Mua DL Blue + CK 4%</v>
      </c>
      <c r="G44" s="6" t="str">
        <f>VLOOKUP(A44,SKUCode!A:D,2,0)</f>
        <v>S56</v>
      </c>
      <c r="H44" s="6">
        <f>VLOOKUP(A44,SKUCode!A:D,3,0)</f>
        <v>0</v>
      </c>
      <c r="I44" s="6">
        <f>VLOOKUP(A44,SKUCode!A:E,4,0)</f>
        <v>0</v>
      </c>
      <c r="K44" t="str">
        <f t="shared" si="13"/>
        <v>HQ</v>
      </c>
      <c r="L44" t="str">
        <f t="shared" si="1"/>
        <v>MC7PD_KEY_0121_30</v>
      </c>
      <c r="M44" s="6" t="str">
        <f t="shared" si="2"/>
        <v>01 - 03/21 Mua DL Blue + CK 4%</v>
      </c>
      <c r="N44" s="6" t="str">
        <f t="shared" si="14"/>
        <v>A</v>
      </c>
      <c r="O44" s="6" t="str">
        <f t="shared" si="3"/>
        <v>2021/01/01</v>
      </c>
      <c r="P44" s="6" t="str">
        <f t="shared" si="4"/>
        <v>2021/03/31</v>
      </c>
      <c r="Q44" s="6">
        <f t="shared" si="15"/>
        <v>1</v>
      </c>
      <c r="R44" s="6" t="str">
        <f t="shared" si="16"/>
        <v>2021/07/17</v>
      </c>
      <c r="T44" s="6" t="str">
        <f t="shared" si="17"/>
        <v>D</v>
      </c>
      <c r="U44" s="6" t="str">
        <f t="shared" si="18"/>
        <v>CD</v>
      </c>
      <c r="W44" s="4">
        <f t="shared" si="19"/>
        <v>150000</v>
      </c>
      <c r="X44" s="6">
        <f t="shared" si="5"/>
        <v>12345</v>
      </c>
      <c r="Y44" s="6">
        <f t="shared" si="6"/>
        <v>0</v>
      </c>
      <c r="Z44" s="6" t="str">
        <f t="shared" si="20"/>
        <v>CU</v>
      </c>
      <c r="AA44" s="6" t="str">
        <f t="shared" si="21"/>
        <v>ZZC4</v>
      </c>
      <c r="AB44" s="6" t="str">
        <f t="shared" si="22"/>
        <v>Y</v>
      </c>
      <c r="AC44" s="6">
        <f t="shared" si="23"/>
        <v>1</v>
      </c>
      <c r="AD44" s="6" t="str">
        <f t="shared" si="24"/>
        <v>2021/07/16</v>
      </c>
      <c r="AE44" s="6">
        <f t="shared" si="7"/>
        <v>21207172</v>
      </c>
      <c r="AF44">
        <f t="shared" si="25"/>
        <v>10</v>
      </c>
      <c r="AH44" t="str">
        <f t="shared" si="26"/>
        <v>HQ</v>
      </c>
      <c r="AI44" t="str">
        <f t="shared" si="8"/>
        <v>MC7PD_KEY_0121_30</v>
      </c>
      <c r="AJ44" s="6">
        <f t="shared" si="27"/>
        <v>1</v>
      </c>
      <c r="AK44">
        <f t="shared" si="28"/>
        <v>3</v>
      </c>
      <c r="AL44">
        <f t="shared" si="29"/>
        <v>1</v>
      </c>
      <c r="AM44">
        <f t="shared" si="9"/>
        <v>4</v>
      </c>
      <c r="AN44">
        <f t="shared" si="30"/>
        <v>2</v>
      </c>
      <c r="AP44" t="s">
        <v>1956</v>
      </c>
      <c r="AQ44">
        <v>337322</v>
      </c>
      <c r="AR44" s="4">
        <v>50000</v>
      </c>
      <c r="AT44" t="str">
        <f t="shared" si="31"/>
        <v>HQ</v>
      </c>
      <c r="AU44" t="str">
        <f t="shared" si="10"/>
        <v>MC7PD_KEY_0121_12</v>
      </c>
      <c r="AV44">
        <f t="shared" si="32"/>
        <v>3</v>
      </c>
      <c r="AW44">
        <f t="shared" si="33"/>
        <v>337322</v>
      </c>
      <c r="AY44">
        <f t="shared" si="34"/>
        <v>50000</v>
      </c>
      <c r="BA44" t="str">
        <f t="shared" si="35"/>
        <v>HQ</v>
      </c>
      <c r="BB44" t="str">
        <f t="shared" si="11"/>
        <v>MC7PD_KEY_0121_12</v>
      </c>
      <c r="BC44" t="str">
        <f t="shared" si="36"/>
        <v>D</v>
      </c>
      <c r="BE44">
        <f t="shared" si="37"/>
        <v>337322</v>
      </c>
      <c r="BH44" t="s">
        <v>1952</v>
      </c>
      <c r="BI44">
        <v>337375</v>
      </c>
      <c r="BJ44" t="s">
        <v>206</v>
      </c>
      <c r="BL44" t="str">
        <f t="shared" si="38"/>
        <v>HQ</v>
      </c>
      <c r="BM44" t="str">
        <f t="shared" si="12"/>
        <v>MC7PD_KEY_0121_8</v>
      </c>
      <c r="BN44" t="str">
        <f t="shared" si="39"/>
        <v>C</v>
      </c>
      <c r="BO44">
        <f t="shared" si="40"/>
        <v>6</v>
      </c>
      <c r="BP44" t="str">
        <f t="shared" si="41"/>
        <v>C00485280</v>
      </c>
      <c r="BQ44">
        <f t="shared" si="42"/>
        <v>337375</v>
      </c>
    </row>
    <row r="45" spans="1:69" x14ac:dyDescent="0.15">
      <c r="A45" t="s">
        <v>94</v>
      </c>
      <c r="B45">
        <v>0.05</v>
      </c>
      <c r="C45" t="s">
        <v>1975</v>
      </c>
      <c r="D45" s="4">
        <v>50000</v>
      </c>
      <c r="E45" t="s">
        <v>2206</v>
      </c>
      <c r="F45" t="str">
        <f t="shared" si="0"/>
        <v>01 - 03/21 Mua DL Blue + CK 5%</v>
      </c>
      <c r="G45" s="6" t="str">
        <f>VLOOKUP(A45,SKUCode!A:D,2,0)</f>
        <v>S56</v>
      </c>
      <c r="H45" s="6">
        <f>VLOOKUP(A45,SKUCode!A:D,3,0)</f>
        <v>0</v>
      </c>
      <c r="I45" s="6">
        <f>VLOOKUP(A45,SKUCode!A:E,4,0)</f>
        <v>0</v>
      </c>
      <c r="K45" t="str">
        <f t="shared" si="13"/>
        <v>HQ</v>
      </c>
      <c r="L45" t="str">
        <f t="shared" si="1"/>
        <v>MC7PD_KEY_0121_31</v>
      </c>
      <c r="M45" s="6" t="str">
        <f t="shared" si="2"/>
        <v>01 - 03/21 Mua DL Blue + CK 5%</v>
      </c>
      <c r="N45" s="6" t="str">
        <f t="shared" si="14"/>
        <v>A</v>
      </c>
      <c r="O45" s="6" t="str">
        <f t="shared" si="3"/>
        <v>2021/01/01</v>
      </c>
      <c r="P45" s="6" t="str">
        <f t="shared" si="4"/>
        <v>2021/03/31</v>
      </c>
      <c r="Q45" s="6">
        <f t="shared" si="15"/>
        <v>1</v>
      </c>
      <c r="R45" s="6" t="str">
        <f t="shared" si="16"/>
        <v>2021/07/17</v>
      </c>
      <c r="T45" s="6" t="str">
        <f t="shared" si="17"/>
        <v>D</v>
      </c>
      <c r="U45" s="6" t="str">
        <f t="shared" si="18"/>
        <v>CD</v>
      </c>
      <c r="W45" s="4">
        <f t="shared" si="19"/>
        <v>50000</v>
      </c>
      <c r="X45" s="6">
        <f t="shared" si="5"/>
        <v>12345</v>
      </c>
      <c r="Y45" s="6">
        <f t="shared" si="6"/>
        <v>0</v>
      </c>
      <c r="Z45" s="6" t="str">
        <f t="shared" si="20"/>
        <v>CU</v>
      </c>
      <c r="AA45" s="6" t="str">
        <f t="shared" si="21"/>
        <v>ZZC4</v>
      </c>
      <c r="AB45" s="6" t="str">
        <f t="shared" si="22"/>
        <v>Y</v>
      </c>
      <c r="AC45" s="6">
        <f t="shared" si="23"/>
        <v>1</v>
      </c>
      <c r="AD45" s="6" t="str">
        <f t="shared" si="24"/>
        <v>2021/07/16</v>
      </c>
      <c r="AE45" s="6">
        <f t="shared" si="7"/>
        <v>21207172</v>
      </c>
      <c r="AF45">
        <f t="shared" si="25"/>
        <v>10</v>
      </c>
      <c r="AH45" t="str">
        <f t="shared" si="26"/>
        <v>HQ</v>
      </c>
      <c r="AI45" t="str">
        <f t="shared" si="8"/>
        <v>MC7PD_KEY_0121_31</v>
      </c>
      <c r="AJ45" s="6">
        <f t="shared" si="27"/>
        <v>1</v>
      </c>
      <c r="AK45">
        <f t="shared" si="28"/>
        <v>3</v>
      </c>
      <c r="AL45">
        <f t="shared" si="29"/>
        <v>1</v>
      </c>
      <c r="AM45">
        <f t="shared" si="9"/>
        <v>5</v>
      </c>
      <c r="AN45">
        <f t="shared" si="30"/>
        <v>2</v>
      </c>
      <c r="AP45" t="s">
        <v>1956</v>
      </c>
      <c r="AQ45">
        <v>337328</v>
      </c>
      <c r="AR45" s="4">
        <v>50000</v>
      </c>
      <c r="AT45" t="str">
        <f t="shared" si="31"/>
        <v>HQ</v>
      </c>
      <c r="AU45" t="str">
        <f t="shared" si="10"/>
        <v>MC7PD_KEY_0121_12</v>
      </c>
      <c r="AV45">
        <f t="shared" si="32"/>
        <v>3</v>
      </c>
      <c r="AW45">
        <f t="shared" si="33"/>
        <v>337328</v>
      </c>
      <c r="AY45">
        <f t="shared" si="34"/>
        <v>50000</v>
      </c>
      <c r="BA45" t="str">
        <f t="shared" si="35"/>
        <v>HQ</v>
      </c>
      <c r="BB45" t="str">
        <f t="shared" si="11"/>
        <v>MC7PD_KEY_0121_12</v>
      </c>
      <c r="BC45" t="str">
        <f t="shared" si="36"/>
        <v>D</v>
      </c>
      <c r="BE45">
        <f t="shared" si="37"/>
        <v>337328</v>
      </c>
      <c r="BH45" t="s">
        <v>1953</v>
      </c>
      <c r="BI45">
        <v>337337</v>
      </c>
      <c r="BJ45" t="s">
        <v>1385</v>
      </c>
      <c r="BL45" t="str">
        <f t="shared" si="38"/>
        <v>HQ</v>
      </c>
      <c r="BM45" t="str">
        <f t="shared" si="12"/>
        <v>MC7PD_KEY_0121_9</v>
      </c>
      <c r="BN45" t="str">
        <f t="shared" si="39"/>
        <v>C</v>
      </c>
      <c r="BO45">
        <f t="shared" si="40"/>
        <v>6</v>
      </c>
      <c r="BP45" t="str">
        <f t="shared" si="41"/>
        <v>C00008494</v>
      </c>
      <c r="BQ45">
        <f t="shared" si="42"/>
        <v>337337</v>
      </c>
    </row>
    <row r="46" spans="1:69" x14ac:dyDescent="0.15">
      <c r="A46" t="s">
        <v>94</v>
      </c>
      <c r="B46">
        <v>0.06</v>
      </c>
      <c r="C46" t="s">
        <v>1976</v>
      </c>
      <c r="D46" s="4">
        <v>1050000</v>
      </c>
      <c r="E46" t="s">
        <v>2207</v>
      </c>
      <c r="F46" t="str">
        <f t="shared" si="0"/>
        <v>01 - 03/21 Mua DL Blue + CK 6%</v>
      </c>
      <c r="G46" s="6" t="str">
        <f>VLOOKUP(A46,SKUCode!A:D,2,0)</f>
        <v>S56</v>
      </c>
      <c r="H46" s="6">
        <f>VLOOKUP(A46,SKUCode!A:D,3,0)</f>
        <v>0</v>
      </c>
      <c r="I46" s="6">
        <f>VLOOKUP(A46,SKUCode!A:E,4,0)</f>
        <v>0</v>
      </c>
      <c r="K46" t="str">
        <f t="shared" si="13"/>
        <v>HQ</v>
      </c>
      <c r="L46" t="str">
        <f t="shared" si="1"/>
        <v>MC7PD_KEY_0121_32</v>
      </c>
      <c r="M46" s="6" t="str">
        <f t="shared" si="2"/>
        <v>01 - 03/21 Mua DL Blue + CK 6%</v>
      </c>
      <c r="N46" s="6" t="str">
        <f t="shared" si="14"/>
        <v>A</v>
      </c>
      <c r="O46" s="6" t="str">
        <f t="shared" si="3"/>
        <v>2021/01/01</v>
      </c>
      <c r="P46" s="6" t="str">
        <f t="shared" si="4"/>
        <v>2021/03/31</v>
      </c>
      <c r="Q46" s="6">
        <f t="shared" si="15"/>
        <v>1</v>
      </c>
      <c r="R46" s="6" t="str">
        <f t="shared" si="16"/>
        <v>2021/07/17</v>
      </c>
      <c r="T46" s="6" t="str">
        <f t="shared" si="17"/>
        <v>D</v>
      </c>
      <c r="U46" s="6" t="str">
        <f t="shared" si="18"/>
        <v>CD</v>
      </c>
      <c r="W46" s="4">
        <f t="shared" si="19"/>
        <v>1050000</v>
      </c>
      <c r="X46" s="6">
        <f t="shared" si="5"/>
        <v>12345</v>
      </c>
      <c r="Y46" s="6">
        <f t="shared" si="6"/>
        <v>0</v>
      </c>
      <c r="Z46" s="6" t="str">
        <f t="shared" si="20"/>
        <v>CU</v>
      </c>
      <c r="AA46" s="6" t="str">
        <f t="shared" si="21"/>
        <v>ZZC4</v>
      </c>
      <c r="AB46" s="6" t="str">
        <f t="shared" si="22"/>
        <v>Y</v>
      </c>
      <c r="AC46" s="6">
        <f t="shared" si="23"/>
        <v>1</v>
      </c>
      <c r="AD46" s="6" t="str">
        <f t="shared" si="24"/>
        <v>2021/07/16</v>
      </c>
      <c r="AE46" s="6">
        <f t="shared" si="7"/>
        <v>21207172</v>
      </c>
      <c r="AF46">
        <f t="shared" si="25"/>
        <v>10</v>
      </c>
      <c r="AH46" t="str">
        <f t="shared" si="26"/>
        <v>HQ</v>
      </c>
      <c r="AI46" t="str">
        <f t="shared" si="8"/>
        <v>MC7PD_KEY_0121_32</v>
      </c>
      <c r="AJ46" s="6">
        <f t="shared" si="27"/>
        <v>1</v>
      </c>
      <c r="AK46">
        <f t="shared" si="28"/>
        <v>3</v>
      </c>
      <c r="AL46">
        <f t="shared" si="29"/>
        <v>1</v>
      </c>
      <c r="AM46">
        <f t="shared" si="9"/>
        <v>6</v>
      </c>
      <c r="AN46">
        <f t="shared" si="30"/>
        <v>2</v>
      </c>
      <c r="AP46" t="s">
        <v>1956</v>
      </c>
      <c r="AQ46">
        <v>337329</v>
      </c>
      <c r="AR46" s="4">
        <v>100000</v>
      </c>
      <c r="AT46" t="str">
        <f t="shared" si="31"/>
        <v>HQ</v>
      </c>
      <c r="AU46" t="str">
        <f t="shared" si="10"/>
        <v>MC7PD_KEY_0121_12</v>
      </c>
      <c r="AV46">
        <f t="shared" si="32"/>
        <v>3</v>
      </c>
      <c r="AW46">
        <f t="shared" si="33"/>
        <v>337329</v>
      </c>
      <c r="AY46">
        <f t="shared" si="34"/>
        <v>100000</v>
      </c>
      <c r="BA46" t="str">
        <f t="shared" si="35"/>
        <v>HQ</v>
      </c>
      <c r="BB46" t="str">
        <f t="shared" si="11"/>
        <v>MC7PD_KEY_0121_12</v>
      </c>
      <c r="BC46" t="str">
        <f t="shared" si="36"/>
        <v>D</v>
      </c>
      <c r="BE46">
        <f t="shared" si="37"/>
        <v>337329</v>
      </c>
      <c r="BH46" t="s">
        <v>1953</v>
      </c>
      <c r="BI46">
        <v>337389</v>
      </c>
      <c r="BJ46" t="s">
        <v>886</v>
      </c>
      <c r="BL46" t="str">
        <f t="shared" si="38"/>
        <v>HQ</v>
      </c>
      <c r="BM46" t="str">
        <f t="shared" si="12"/>
        <v>MC7PD_KEY_0121_9</v>
      </c>
      <c r="BN46" t="str">
        <f t="shared" si="39"/>
        <v>C</v>
      </c>
      <c r="BO46">
        <f t="shared" si="40"/>
        <v>6</v>
      </c>
      <c r="BP46" t="str">
        <f t="shared" si="41"/>
        <v>C00468818</v>
      </c>
      <c r="BQ46">
        <f t="shared" si="42"/>
        <v>337389</v>
      </c>
    </row>
    <row r="47" spans="1:69" x14ac:dyDescent="0.15">
      <c r="A47" t="s">
        <v>94</v>
      </c>
      <c r="B47">
        <v>7.0000000000000007E-2</v>
      </c>
      <c r="C47" t="s">
        <v>1977</v>
      </c>
      <c r="D47" s="4">
        <v>50000</v>
      </c>
      <c r="E47" t="s">
        <v>2208</v>
      </c>
      <c r="F47" t="str">
        <f t="shared" si="0"/>
        <v>01 - 03/21 Mua DL Blue + CK 7%</v>
      </c>
      <c r="G47" s="6" t="str">
        <f>VLOOKUP(A47,SKUCode!A:D,2,0)</f>
        <v>S56</v>
      </c>
      <c r="H47" s="6">
        <f>VLOOKUP(A47,SKUCode!A:D,3,0)</f>
        <v>0</v>
      </c>
      <c r="I47" s="6">
        <f>VLOOKUP(A47,SKUCode!A:E,4,0)</f>
        <v>0</v>
      </c>
      <c r="K47" t="str">
        <f t="shared" si="13"/>
        <v>HQ</v>
      </c>
      <c r="L47" t="str">
        <f t="shared" si="1"/>
        <v>MC7PD_KEY_0121_33</v>
      </c>
      <c r="M47" s="6" t="str">
        <f t="shared" si="2"/>
        <v>01 - 03/21 Mua DL Blue + CK 7%</v>
      </c>
      <c r="N47" s="6" t="str">
        <f t="shared" si="14"/>
        <v>A</v>
      </c>
      <c r="O47" s="6" t="str">
        <f t="shared" si="3"/>
        <v>2021/01/01</v>
      </c>
      <c r="P47" s="6" t="str">
        <f t="shared" si="4"/>
        <v>2021/03/31</v>
      </c>
      <c r="Q47" s="6">
        <f t="shared" si="15"/>
        <v>1</v>
      </c>
      <c r="R47" s="6" t="str">
        <f t="shared" si="16"/>
        <v>2021/07/17</v>
      </c>
      <c r="T47" s="6" t="str">
        <f t="shared" si="17"/>
        <v>D</v>
      </c>
      <c r="U47" s="6" t="str">
        <f t="shared" si="18"/>
        <v>CD</v>
      </c>
      <c r="W47" s="4">
        <f t="shared" si="19"/>
        <v>50000</v>
      </c>
      <c r="X47" s="6">
        <f t="shared" si="5"/>
        <v>12345</v>
      </c>
      <c r="Y47" s="6">
        <f t="shared" si="6"/>
        <v>0</v>
      </c>
      <c r="Z47" s="6" t="str">
        <f t="shared" si="20"/>
        <v>CU</v>
      </c>
      <c r="AA47" s="6" t="str">
        <f t="shared" si="21"/>
        <v>ZZC4</v>
      </c>
      <c r="AB47" s="6" t="str">
        <f t="shared" si="22"/>
        <v>Y</v>
      </c>
      <c r="AC47" s="6">
        <f t="shared" si="23"/>
        <v>1</v>
      </c>
      <c r="AD47" s="6" t="str">
        <f t="shared" si="24"/>
        <v>2021/07/16</v>
      </c>
      <c r="AE47" s="6">
        <f t="shared" si="7"/>
        <v>21207172</v>
      </c>
      <c r="AF47">
        <f t="shared" si="25"/>
        <v>10</v>
      </c>
      <c r="AH47" t="str">
        <f t="shared" si="26"/>
        <v>HQ</v>
      </c>
      <c r="AI47" t="str">
        <f t="shared" si="8"/>
        <v>MC7PD_KEY_0121_33</v>
      </c>
      <c r="AJ47" s="6">
        <f t="shared" si="27"/>
        <v>1</v>
      </c>
      <c r="AK47">
        <f t="shared" si="28"/>
        <v>3</v>
      </c>
      <c r="AL47">
        <f t="shared" si="29"/>
        <v>1</v>
      </c>
      <c r="AM47">
        <f t="shared" si="9"/>
        <v>7.0000000000000009</v>
      </c>
      <c r="AN47">
        <f t="shared" si="30"/>
        <v>2</v>
      </c>
      <c r="AP47" t="s">
        <v>1956</v>
      </c>
      <c r="AQ47">
        <v>337331</v>
      </c>
      <c r="AR47" s="4">
        <v>100000</v>
      </c>
      <c r="AT47" t="str">
        <f t="shared" si="31"/>
        <v>HQ</v>
      </c>
      <c r="AU47" t="str">
        <f t="shared" si="10"/>
        <v>MC7PD_KEY_0121_12</v>
      </c>
      <c r="AV47">
        <f t="shared" si="32"/>
        <v>3</v>
      </c>
      <c r="AW47">
        <f t="shared" si="33"/>
        <v>337331</v>
      </c>
      <c r="AY47">
        <f t="shared" si="34"/>
        <v>100000</v>
      </c>
      <c r="BA47" t="str">
        <f t="shared" si="35"/>
        <v>HQ</v>
      </c>
      <c r="BB47" t="str">
        <f t="shared" si="11"/>
        <v>MC7PD_KEY_0121_12</v>
      </c>
      <c r="BC47" t="str">
        <f t="shared" si="36"/>
        <v>D</v>
      </c>
      <c r="BE47">
        <f t="shared" si="37"/>
        <v>337331</v>
      </c>
      <c r="BH47" t="s">
        <v>1954</v>
      </c>
      <c r="BI47">
        <v>175242</v>
      </c>
      <c r="BJ47" t="s">
        <v>1123</v>
      </c>
      <c r="BL47" t="str">
        <f t="shared" si="38"/>
        <v>HQ</v>
      </c>
      <c r="BM47" t="str">
        <f t="shared" si="12"/>
        <v>MC7PD_KEY_0121_10</v>
      </c>
      <c r="BN47" t="str">
        <f t="shared" si="39"/>
        <v>C</v>
      </c>
      <c r="BO47">
        <f t="shared" si="40"/>
        <v>6</v>
      </c>
      <c r="BP47" t="str">
        <f t="shared" si="41"/>
        <v>C00490224</v>
      </c>
      <c r="BQ47">
        <f t="shared" si="42"/>
        <v>175242</v>
      </c>
    </row>
    <row r="48" spans="1:69" x14ac:dyDescent="0.15">
      <c r="A48" t="s">
        <v>94</v>
      </c>
      <c r="B48">
        <v>0.08</v>
      </c>
      <c r="C48" t="s">
        <v>1978</v>
      </c>
      <c r="D48" s="4">
        <v>3260000</v>
      </c>
      <c r="E48" t="s">
        <v>2209</v>
      </c>
      <c r="F48" t="str">
        <f t="shared" si="0"/>
        <v>01 - 03/21 Mua DL Blue + CK 8%</v>
      </c>
      <c r="G48" s="6" t="str">
        <f>VLOOKUP(A48,SKUCode!A:D,2,0)</f>
        <v>S56</v>
      </c>
      <c r="H48" s="6">
        <f>VLOOKUP(A48,SKUCode!A:D,3,0)</f>
        <v>0</v>
      </c>
      <c r="I48" s="6">
        <f>VLOOKUP(A48,SKUCode!A:E,4,0)</f>
        <v>0</v>
      </c>
      <c r="K48" t="str">
        <f t="shared" si="13"/>
        <v>HQ</v>
      </c>
      <c r="L48" t="str">
        <f t="shared" si="1"/>
        <v>MC7PD_KEY_0121_34</v>
      </c>
      <c r="M48" s="6" t="str">
        <f t="shared" si="2"/>
        <v>01 - 03/21 Mua DL Blue + CK 8%</v>
      </c>
      <c r="N48" s="6" t="str">
        <f t="shared" si="14"/>
        <v>A</v>
      </c>
      <c r="O48" s="6" t="str">
        <f t="shared" si="3"/>
        <v>2021/01/01</v>
      </c>
      <c r="P48" s="6" t="str">
        <f t="shared" si="4"/>
        <v>2021/03/31</v>
      </c>
      <c r="Q48" s="6">
        <f t="shared" si="15"/>
        <v>1</v>
      </c>
      <c r="R48" s="6" t="str">
        <f t="shared" si="16"/>
        <v>2021/07/17</v>
      </c>
      <c r="T48" s="6" t="str">
        <f t="shared" si="17"/>
        <v>D</v>
      </c>
      <c r="U48" s="6" t="str">
        <f t="shared" si="18"/>
        <v>CD</v>
      </c>
      <c r="W48" s="4">
        <f t="shared" si="19"/>
        <v>3260000</v>
      </c>
      <c r="X48" s="6">
        <f t="shared" si="5"/>
        <v>12345</v>
      </c>
      <c r="Y48" s="6">
        <f t="shared" si="6"/>
        <v>0</v>
      </c>
      <c r="Z48" s="6" t="str">
        <f t="shared" si="20"/>
        <v>CU</v>
      </c>
      <c r="AA48" s="6" t="str">
        <f t="shared" si="21"/>
        <v>ZZC4</v>
      </c>
      <c r="AB48" s="6" t="str">
        <f t="shared" si="22"/>
        <v>Y</v>
      </c>
      <c r="AC48" s="6">
        <f t="shared" si="23"/>
        <v>1</v>
      </c>
      <c r="AD48" s="6" t="str">
        <f t="shared" si="24"/>
        <v>2021/07/16</v>
      </c>
      <c r="AE48" s="6">
        <f t="shared" si="7"/>
        <v>21207172</v>
      </c>
      <c r="AF48">
        <f t="shared" si="25"/>
        <v>10</v>
      </c>
      <c r="AH48" t="str">
        <f t="shared" si="26"/>
        <v>HQ</v>
      </c>
      <c r="AI48" t="str">
        <f t="shared" si="8"/>
        <v>MC7PD_KEY_0121_34</v>
      </c>
      <c r="AJ48" s="6">
        <f t="shared" si="27"/>
        <v>1</v>
      </c>
      <c r="AK48">
        <f t="shared" si="28"/>
        <v>3</v>
      </c>
      <c r="AL48">
        <f t="shared" si="29"/>
        <v>1</v>
      </c>
      <c r="AM48">
        <f t="shared" si="9"/>
        <v>8</v>
      </c>
      <c r="AN48">
        <f t="shared" si="30"/>
        <v>2</v>
      </c>
      <c r="AP48" t="s">
        <v>1956</v>
      </c>
      <c r="AQ48">
        <v>337337</v>
      </c>
      <c r="AR48" s="4">
        <v>2000000</v>
      </c>
      <c r="AT48" t="str">
        <f t="shared" si="31"/>
        <v>HQ</v>
      </c>
      <c r="AU48" t="str">
        <f t="shared" si="10"/>
        <v>MC7PD_KEY_0121_12</v>
      </c>
      <c r="AV48">
        <f t="shared" si="32"/>
        <v>3</v>
      </c>
      <c r="AW48">
        <f t="shared" si="33"/>
        <v>337337</v>
      </c>
      <c r="AY48">
        <f t="shared" si="34"/>
        <v>2000000</v>
      </c>
      <c r="BA48" t="str">
        <f t="shared" si="35"/>
        <v>HQ</v>
      </c>
      <c r="BB48" t="str">
        <f t="shared" si="11"/>
        <v>MC7PD_KEY_0121_12</v>
      </c>
      <c r="BC48" t="str">
        <f t="shared" si="36"/>
        <v>D</v>
      </c>
      <c r="BE48">
        <f t="shared" si="37"/>
        <v>337337</v>
      </c>
      <c r="BH48" t="s">
        <v>1955</v>
      </c>
      <c r="BI48">
        <v>337329</v>
      </c>
      <c r="BJ48" t="s">
        <v>1333</v>
      </c>
      <c r="BL48" t="str">
        <f t="shared" si="38"/>
        <v>HQ</v>
      </c>
      <c r="BM48" t="str">
        <f t="shared" si="12"/>
        <v>MC7PD_KEY_0121_11</v>
      </c>
      <c r="BN48" t="str">
        <f t="shared" si="39"/>
        <v>C</v>
      </c>
      <c r="BO48">
        <f t="shared" si="40"/>
        <v>6</v>
      </c>
      <c r="BP48" t="str">
        <f t="shared" si="41"/>
        <v>C00509744</v>
      </c>
      <c r="BQ48">
        <f t="shared" si="42"/>
        <v>337329</v>
      </c>
    </row>
    <row r="49" spans="1:69" x14ac:dyDescent="0.15">
      <c r="A49" t="s">
        <v>94</v>
      </c>
      <c r="B49">
        <v>0.1</v>
      </c>
      <c r="C49" t="s">
        <v>1979</v>
      </c>
      <c r="D49" s="4">
        <v>23090000</v>
      </c>
      <c r="E49" t="s">
        <v>2210</v>
      </c>
      <c r="F49" t="str">
        <f t="shared" si="0"/>
        <v>01 - 03/21 Mua DL Blue + CK 10%</v>
      </c>
      <c r="G49" s="6" t="str">
        <f>VLOOKUP(A49,SKUCode!A:D,2,0)</f>
        <v>S56</v>
      </c>
      <c r="H49" s="6">
        <f>VLOOKUP(A49,SKUCode!A:D,3,0)</f>
        <v>0</v>
      </c>
      <c r="I49" s="6">
        <f>VLOOKUP(A49,SKUCode!A:E,4,0)</f>
        <v>0</v>
      </c>
      <c r="K49" t="str">
        <f t="shared" si="13"/>
        <v>HQ</v>
      </c>
      <c r="L49" t="str">
        <f t="shared" si="1"/>
        <v>MC7PD_KEY_0121_35</v>
      </c>
      <c r="M49" s="6" t="str">
        <f t="shared" si="2"/>
        <v>01 - 03/21 Mua DL Blue + CK 10%</v>
      </c>
      <c r="N49" s="6" t="str">
        <f t="shared" si="14"/>
        <v>A</v>
      </c>
      <c r="O49" s="6" t="str">
        <f t="shared" si="3"/>
        <v>2021/01/01</v>
      </c>
      <c r="P49" s="6" t="str">
        <f t="shared" si="4"/>
        <v>2021/03/31</v>
      </c>
      <c r="Q49" s="6">
        <f t="shared" si="15"/>
        <v>1</v>
      </c>
      <c r="R49" s="6" t="str">
        <f t="shared" si="16"/>
        <v>2021/07/17</v>
      </c>
      <c r="T49" s="6" t="str">
        <f t="shared" si="17"/>
        <v>D</v>
      </c>
      <c r="U49" s="6" t="str">
        <f t="shared" si="18"/>
        <v>CD</v>
      </c>
      <c r="W49" s="4">
        <f t="shared" si="19"/>
        <v>23090000</v>
      </c>
      <c r="X49" s="6">
        <f t="shared" si="5"/>
        <v>12345</v>
      </c>
      <c r="Y49" s="6">
        <f t="shared" si="6"/>
        <v>0</v>
      </c>
      <c r="Z49" s="6" t="str">
        <f t="shared" si="20"/>
        <v>CU</v>
      </c>
      <c r="AA49" s="6" t="str">
        <f t="shared" si="21"/>
        <v>ZZC4</v>
      </c>
      <c r="AB49" s="6" t="str">
        <f t="shared" si="22"/>
        <v>Y</v>
      </c>
      <c r="AC49" s="6">
        <f t="shared" si="23"/>
        <v>1</v>
      </c>
      <c r="AD49" s="6" t="str">
        <f t="shared" si="24"/>
        <v>2021/07/16</v>
      </c>
      <c r="AE49" s="6">
        <f t="shared" si="7"/>
        <v>21207172</v>
      </c>
      <c r="AF49">
        <f t="shared" si="25"/>
        <v>10</v>
      </c>
      <c r="AH49" t="str">
        <f t="shared" si="26"/>
        <v>HQ</v>
      </c>
      <c r="AI49" t="str">
        <f t="shared" si="8"/>
        <v>MC7PD_KEY_0121_35</v>
      </c>
      <c r="AJ49" s="6">
        <f t="shared" si="27"/>
        <v>1</v>
      </c>
      <c r="AK49">
        <f t="shared" si="28"/>
        <v>3</v>
      </c>
      <c r="AL49">
        <f t="shared" si="29"/>
        <v>1</v>
      </c>
      <c r="AM49">
        <f t="shared" si="9"/>
        <v>10</v>
      </c>
      <c r="AN49">
        <f t="shared" si="30"/>
        <v>2</v>
      </c>
      <c r="AP49" t="s">
        <v>1956</v>
      </c>
      <c r="AQ49">
        <v>337372</v>
      </c>
      <c r="AR49" s="4">
        <v>170000</v>
      </c>
      <c r="AT49" t="str">
        <f t="shared" si="31"/>
        <v>HQ</v>
      </c>
      <c r="AU49" t="str">
        <f t="shared" si="10"/>
        <v>MC7PD_KEY_0121_12</v>
      </c>
      <c r="AV49">
        <f t="shared" si="32"/>
        <v>3</v>
      </c>
      <c r="AW49">
        <f t="shared" si="33"/>
        <v>337372</v>
      </c>
      <c r="AY49">
        <f t="shared" si="34"/>
        <v>170000</v>
      </c>
      <c r="BA49" t="str">
        <f t="shared" si="35"/>
        <v>HQ</v>
      </c>
      <c r="BB49" t="str">
        <f t="shared" si="11"/>
        <v>MC7PD_KEY_0121_12</v>
      </c>
      <c r="BC49" t="str">
        <f t="shared" si="36"/>
        <v>D</v>
      </c>
      <c r="BE49">
        <f t="shared" si="37"/>
        <v>337372</v>
      </c>
      <c r="BH49" t="s">
        <v>1955</v>
      </c>
      <c r="BI49">
        <v>337374</v>
      </c>
      <c r="BJ49" t="s">
        <v>150</v>
      </c>
      <c r="BL49" t="str">
        <f t="shared" si="38"/>
        <v>HQ</v>
      </c>
      <c r="BM49" t="str">
        <f t="shared" si="12"/>
        <v>MC7PD_KEY_0121_11</v>
      </c>
      <c r="BN49" t="str">
        <f t="shared" si="39"/>
        <v>C</v>
      </c>
      <c r="BO49">
        <f t="shared" si="40"/>
        <v>6</v>
      </c>
      <c r="BP49" t="str">
        <f t="shared" si="41"/>
        <v>C00498519</v>
      </c>
      <c r="BQ49">
        <f t="shared" si="42"/>
        <v>337374</v>
      </c>
    </row>
    <row r="50" spans="1:69" x14ac:dyDescent="0.15">
      <c r="A50" t="s">
        <v>94</v>
      </c>
      <c r="B50">
        <v>0.11</v>
      </c>
      <c r="C50" t="s">
        <v>1980</v>
      </c>
      <c r="D50" s="4">
        <v>45600000</v>
      </c>
      <c r="E50" t="s">
        <v>2211</v>
      </c>
      <c r="F50" t="str">
        <f t="shared" si="0"/>
        <v>01 - 03/21 Mua DL Blue + CK 11%</v>
      </c>
      <c r="G50" s="6" t="str">
        <f>VLOOKUP(A50,SKUCode!A:D,2,0)</f>
        <v>S56</v>
      </c>
      <c r="H50" s="6">
        <f>VLOOKUP(A50,SKUCode!A:D,3,0)</f>
        <v>0</v>
      </c>
      <c r="I50" s="6">
        <f>VLOOKUP(A50,SKUCode!A:E,4,0)</f>
        <v>0</v>
      </c>
      <c r="K50" t="str">
        <f t="shared" si="13"/>
        <v>HQ</v>
      </c>
      <c r="L50" t="str">
        <f t="shared" si="1"/>
        <v>MC7PD_KEY_0121_36</v>
      </c>
      <c r="M50" s="6" t="str">
        <f t="shared" si="2"/>
        <v>01 - 03/21 Mua DL Blue + CK 11%</v>
      </c>
      <c r="N50" s="6" t="str">
        <f t="shared" si="14"/>
        <v>A</v>
      </c>
      <c r="O50" s="6" t="str">
        <f t="shared" si="3"/>
        <v>2021/01/01</v>
      </c>
      <c r="P50" s="6" t="str">
        <f t="shared" si="4"/>
        <v>2021/03/31</v>
      </c>
      <c r="Q50" s="6">
        <f t="shared" si="15"/>
        <v>1</v>
      </c>
      <c r="R50" s="6" t="str">
        <f t="shared" si="16"/>
        <v>2021/07/17</v>
      </c>
      <c r="T50" s="6" t="str">
        <f t="shared" si="17"/>
        <v>D</v>
      </c>
      <c r="U50" s="6" t="str">
        <f t="shared" si="18"/>
        <v>CD</v>
      </c>
      <c r="W50" s="4">
        <f t="shared" si="19"/>
        <v>45600000</v>
      </c>
      <c r="X50" s="6">
        <f t="shared" si="5"/>
        <v>12345</v>
      </c>
      <c r="Y50" s="6">
        <f t="shared" si="6"/>
        <v>0</v>
      </c>
      <c r="Z50" s="6" t="str">
        <f t="shared" si="20"/>
        <v>CU</v>
      </c>
      <c r="AA50" s="6" t="str">
        <f t="shared" si="21"/>
        <v>ZZC4</v>
      </c>
      <c r="AB50" s="6" t="str">
        <f t="shared" si="22"/>
        <v>Y</v>
      </c>
      <c r="AC50" s="6">
        <f t="shared" si="23"/>
        <v>1</v>
      </c>
      <c r="AD50" s="6" t="str">
        <f t="shared" si="24"/>
        <v>2021/07/16</v>
      </c>
      <c r="AE50" s="6">
        <f t="shared" si="7"/>
        <v>21207172</v>
      </c>
      <c r="AF50">
        <f t="shared" si="25"/>
        <v>10</v>
      </c>
      <c r="AH50" t="str">
        <f t="shared" si="26"/>
        <v>HQ</v>
      </c>
      <c r="AI50" t="str">
        <f t="shared" si="8"/>
        <v>MC7PD_KEY_0121_36</v>
      </c>
      <c r="AJ50" s="6">
        <f t="shared" si="27"/>
        <v>1</v>
      </c>
      <c r="AK50">
        <f t="shared" si="28"/>
        <v>3</v>
      </c>
      <c r="AL50">
        <f t="shared" si="29"/>
        <v>1</v>
      </c>
      <c r="AM50">
        <f t="shared" si="9"/>
        <v>11</v>
      </c>
      <c r="AN50">
        <f t="shared" si="30"/>
        <v>2</v>
      </c>
      <c r="AP50" t="s">
        <v>1956</v>
      </c>
      <c r="AQ50">
        <v>337389</v>
      </c>
      <c r="AR50" s="4">
        <v>50000</v>
      </c>
      <c r="AT50" t="str">
        <f t="shared" si="31"/>
        <v>HQ</v>
      </c>
      <c r="AU50" t="str">
        <f t="shared" si="10"/>
        <v>MC7PD_KEY_0121_12</v>
      </c>
      <c r="AV50">
        <f t="shared" si="32"/>
        <v>3</v>
      </c>
      <c r="AW50">
        <f t="shared" si="33"/>
        <v>337389</v>
      </c>
      <c r="AY50">
        <f t="shared" si="34"/>
        <v>50000</v>
      </c>
      <c r="BA50" t="str">
        <f t="shared" si="35"/>
        <v>HQ</v>
      </c>
      <c r="BB50" t="str">
        <f t="shared" si="11"/>
        <v>MC7PD_KEY_0121_12</v>
      </c>
      <c r="BC50" t="str">
        <f t="shared" si="36"/>
        <v>D</v>
      </c>
      <c r="BE50">
        <f t="shared" si="37"/>
        <v>337389</v>
      </c>
      <c r="BH50" t="s">
        <v>1955</v>
      </c>
      <c r="BI50">
        <v>337445</v>
      </c>
      <c r="BJ50" t="s">
        <v>977</v>
      </c>
      <c r="BL50" t="str">
        <f t="shared" si="38"/>
        <v>HQ</v>
      </c>
      <c r="BM50" t="str">
        <f t="shared" si="12"/>
        <v>MC7PD_KEY_0121_11</v>
      </c>
      <c r="BN50" t="str">
        <f t="shared" si="39"/>
        <v>C</v>
      </c>
      <c r="BO50">
        <f t="shared" si="40"/>
        <v>6</v>
      </c>
      <c r="BP50" t="str">
        <f t="shared" si="41"/>
        <v>C00468063</v>
      </c>
      <c r="BQ50">
        <f t="shared" si="42"/>
        <v>337445</v>
      </c>
    </row>
    <row r="51" spans="1:69" x14ac:dyDescent="0.15">
      <c r="A51" t="s">
        <v>94</v>
      </c>
      <c r="B51">
        <v>0.12</v>
      </c>
      <c r="C51" t="s">
        <v>1981</v>
      </c>
      <c r="D51" s="4">
        <v>26340000</v>
      </c>
      <c r="E51" t="s">
        <v>2212</v>
      </c>
      <c r="F51" t="str">
        <f t="shared" si="0"/>
        <v>01 - 03/21 Mua DL Blue + CK 12%</v>
      </c>
      <c r="G51" s="6" t="str">
        <f>VLOOKUP(A51,SKUCode!A:D,2,0)</f>
        <v>S56</v>
      </c>
      <c r="H51" s="6">
        <f>VLOOKUP(A51,SKUCode!A:D,3,0)</f>
        <v>0</v>
      </c>
      <c r="I51" s="6">
        <f>VLOOKUP(A51,SKUCode!A:E,4,0)</f>
        <v>0</v>
      </c>
      <c r="K51" t="str">
        <f t="shared" si="13"/>
        <v>HQ</v>
      </c>
      <c r="L51" t="str">
        <f t="shared" si="1"/>
        <v>MC7PD_KEY_0121_37</v>
      </c>
      <c r="M51" s="6" t="str">
        <f t="shared" si="2"/>
        <v>01 - 03/21 Mua DL Blue + CK 12%</v>
      </c>
      <c r="N51" s="6" t="str">
        <f t="shared" si="14"/>
        <v>A</v>
      </c>
      <c r="O51" s="6" t="str">
        <f t="shared" si="3"/>
        <v>2021/01/01</v>
      </c>
      <c r="P51" s="6" t="str">
        <f t="shared" si="4"/>
        <v>2021/03/31</v>
      </c>
      <c r="Q51" s="6">
        <f t="shared" si="15"/>
        <v>1</v>
      </c>
      <c r="R51" s="6" t="str">
        <f t="shared" si="16"/>
        <v>2021/07/17</v>
      </c>
      <c r="T51" s="6" t="str">
        <f t="shared" si="17"/>
        <v>D</v>
      </c>
      <c r="U51" s="6" t="str">
        <f t="shared" si="18"/>
        <v>CD</v>
      </c>
      <c r="W51" s="4">
        <f t="shared" si="19"/>
        <v>26340000</v>
      </c>
      <c r="X51" s="6">
        <f t="shared" si="5"/>
        <v>12345</v>
      </c>
      <c r="Y51" s="6">
        <f t="shared" si="6"/>
        <v>0</v>
      </c>
      <c r="Z51" s="6" t="str">
        <f t="shared" si="20"/>
        <v>CU</v>
      </c>
      <c r="AA51" s="6" t="str">
        <f t="shared" si="21"/>
        <v>ZZC4</v>
      </c>
      <c r="AB51" s="6" t="str">
        <f t="shared" si="22"/>
        <v>Y</v>
      </c>
      <c r="AC51" s="6">
        <f t="shared" si="23"/>
        <v>1</v>
      </c>
      <c r="AD51" s="6" t="str">
        <f t="shared" si="24"/>
        <v>2021/07/16</v>
      </c>
      <c r="AE51" s="6">
        <f t="shared" si="7"/>
        <v>21207172</v>
      </c>
      <c r="AF51">
        <f t="shared" si="25"/>
        <v>10</v>
      </c>
      <c r="AH51" t="str">
        <f t="shared" si="26"/>
        <v>HQ</v>
      </c>
      <c r="AI51" t="str">
        <f t="shared" si="8"/>
        <v>MC7PD_KEY_0121_37</v>
      </c>
      <c r="AJ51" s="6">
        <f t="shared" si="27"/>
        <v>1</v>
      </c>
      <c r="AK51">
        <f t="shared" si="28"/>
        <v>3</v>
      </c>
      <c r="AL51">
        <f t="shared" si="29"/>
        <v>1</v>
      </c>
      <c r="AM51">
        <f t="shared" si="9"/>
        <v>12</v>
      </c>
      <c r="AN51">
        <f t="shared" si="30"/>
        <v>2</v>
      </c>
      <c r="AP51" t="s">
        <v>1956</v>
      </c>
      <c r="AQ51">
        <v>337397</v>
      </c>
      <c r="AR51" s="4">
        <v>50000</v>
      </c>
      <c r="AT51" t="str">
        <f t="shared" si="31"/>
        <v>HQ</v>
      </c>
      <c r="AU51" t="str">
        <f t="shared" si="10"/>
        <v>MC7PD_KEY_0121_12</v>
      </c>
      <c r="AV51">
        <f t="shared" si="32"/>
        <v>3</v>
      </c>
      <c r="AW51">
        <f t="shared" si="33"/>
        <v>337397</v>
      </c>
      <c r="AY51">
        <f t="shared" si="34"/>
        <v>50000</v>
      </c>
      <c r="BA51" t="str">
        <f t="shared" si="35"/>
        <v>HQ</v>
      </c>
      <c r="BB51" t="str">
        <f t="shared" si="11"/>
        <v>MC7PD_KEY_0121_12</v>
      </c>
      <c r="BC51" t="str">
        <f t="shared" si="36"/>
        <v>D</v>
      </c>
      <c r="BE51">
        <f t="shared" si="37"/>
        <v>337397</v>
      </c>
      <c r="BH51" t="s">
        <v>1956</v>
      </c>
      <c r="BI51">
        <v>175242</v>
      </c>
      <c r="BJ51" t="s">
        <v>1105</v>
      </c>
      <c r="BL51" t="str">
        <f t="shared" si="38"/>
        <v>HQ</v>
      </c>
      <c r="BM51" t="str">
        <f t="shared" si="12"/>
        <v>MC7PD_KEY_0121_12</v>
      </c>
      <c r="BN51" t="str">
        <f t="shared" si="39"/>
        <v>C</v>
      </c>
      <c r="BO51">
        <f t="shared" si="40"/>
        <v>6</v>
      </c>
      <c r="BP51" t="str">
        <f t="shared" si="41"/>
        <v>C00473754</v>
      </c>
      <c r="BQ51">
        <f t="shared" si="42"/>
        <v>175242</v>
      </c>
    </row>
    <row r="52" spans="1:69" x14ac:dyDescent="0.15">
      <c r="A52" t="s">
        <v>94</v>
      </c>
      <c r="B52">
        <v>0.13</v>
      </c>
      <c r="C52" t="s">
        <v>1982</v>
      </c>
      <c r="D52" s="4">
        <v>82230000</v>
      </c>
      <c r="E52" t="s">
        <v>2213</v>
      </c>
      <c r="F52" t="str">
        <f t="shared" si="0"/>
        <v>01 - 03/21 Mua DL Blue + CK 13%</v>
      </c>
      <c r="G52" s="6" t="str">
        <f>VLOOKUP(A52,SKUCode!A:D,2,0)</f>
        <v>S56</v>
      </c>
      <c r="H52" s="6">
        <f>VLOOKUP(A52,SKUCode!A:D,3,0)</f>
        <v>0</v>
      </c>
      <c r="I52" s="6">
        <f>VLOOKUP(A52,SKUCode!A:E,4,0)</f>
        <v>0</v>
      </c>
      <c r="K52" t="str">
        <f t="shared" si="13"/>
        <v>HQ</v>
      </c>
      <c r="L52" t="str">
        <f t="shared" si="1"/>
        <v>MC7PD_KEY_0121_38</v>
      </c>
      <c r="M52" s="6" t="str">
        <f t="shared" si="2"/>
        <v>01 - 03/21 Mua DL Blue + CK 13%</v>
      </c>
      <c r="N52" s="6" t="str">
        <f t="shared" si="14"/>
        <v>A</v>
      </c>
      <c r="O52" s="6" t="str">
        <f t="shared" si="3"/>
        <v>2021/01/01</v>
      </c>
      <c r="P52" s="6" t="str">
        <f t="shared" si="4"/>
        <v>2021/03/31</v>
      </c>
      <c r="Q52" s="6">
        <f t="shared" si="15"/>
        <v>1</v>
      </c>
      <c r="R52" s="6" t="str">
        <f t="shared" si="16"/>
        <v>2021/07/17</v>
      </c>
      <c r="T52" s="6" t="str">
        <f t="shared" si="17"/>
        <v>D</v>
      </c>
      <c r="U52" s="6" t="str">
        <f t="shared" si="18"/>
        <v>CD</v>
      </c>
      <c r="W52" s="4">
        <f t="shared" si="19"/>
        <v>82230000</v>
      </c>
      <c r="X52" s="6">
        <f t="shared" si="5"/>
        <v>12345</v>
      </c>
      <c r="Y52" s="6">
        <f t="shared" si="6"/>
        <v>0</v>
      </c>
      <c r="Z52" s="6" t="str">
        <f t="shared" si="20"/>
        <v>CU</v>
      </c>
      <c r="AA52" s="6" t="str">
        <f t="shared" si="21"/>
        <v>ZZC4</v>
      </c>
      <c r="AB52" s="6" t="str">
        <f t="shared" si="22"/>
        <v>Y</v>
      </c>
      <c r="AC52" s="6">
        <f t="shared" si="23"/>
        <v>1</v>
      </c>
      <c r="AD52" s="6" t="str">
        <f t="shared" si="24"/>
        <v>2021/07/16</v>
      </c>
      <c r="AE52" s="6">
        <f t="shared" si="7"/>
        <v>21207172</v>
      </c>
      <c r="AF52">
        <f t="shared" si="25"/>
        <v>10</v>
      </c>
      <c r="AH52" t="str">
        <f t="shared" si="26"/>
        <v>HQ</v>
      </c>
      <c r="AI52" t="str">
        <f t="shared" si="8"/>
        <v>MC7PD_KEY_0121_38</v>
      </c>
      <c r="AJ52" s="6">
        <f t="shared" si="27"/>
        <v>1</v>
      </c>
      <c r="AK52">
        <f t="shared" si="28"/>
        <v>3</v>
      </c>
      <c r="AL52">
        <f t="shared" si="29"/>
        <v>1</v>
      </c>
      <c r="AM52">
        <f t="shared" si="9"/>
        <v>13</v>
      </c>
      <c r="AN52">
        <f t="shared" si="30"/>
        <v>2</v>
      </c>
      <c r="AP52" t="s">
        <v>1956</v>
      </c>
      <c r="AQ52">
        <v>337439</v>
      </c>
      <c r="AR52" s="4">
        <v>100000</v>
      </c>
      <c r="AT52" t="str">
        <f t="shared" si="31"/>
        <v>HQ</v>
      </c>
      <c r="AU52" t="str">
        <f t="shared" si="10"/>
        <v>MC7PD_KEY_0121_12</v>
      </c>
      <c r="AV52">
        <f t="shared" si="32"/>
        <v>3</v>
      </c>
      <c r="AW52">
        <f t="shared" si="33"/>
        <v>337439</v>
      </c>
      <c r="AY52">
        <f t="shared" si="34"/>
        <v>100000</v>
      </c>
      <c r="BA52" t="str">
        <f t="shared" si="35"/>
        <v>HQ</v>
      </c>
      <c r="BB52" t="str">
        <f t="shared" si="11"/>
        <v>MC7PD_KEY_0121_12</v>
      </c>
      <c r="BC52" t="str">
        <f t="shared" si="36"/>
        <v>D</v>
      </c>
      <c r="BE52">
        <f t="shared" si="37"/>
        <v>337439</v>
      </c>
      <c r="BH52" t="s">
        <v>1956</v>
      </c>
      <c r="BI52">
        <v>187507</v>
      </c>
      <c r="BJ52" t="s">
        <v>1202</v>
      </c>
      <c r="BL52" t="str">
        <f t="shared" si="38"/>
        <v>HQ</v>
      </c>
      <c r="BM52" t="str">
        <f t="shared" si="12"/>
        <v>MC7PD_KEY_0121_12</v>
      </c>
      <c r="BN52" t="str">
        <f t="shared" si="39"/>
        <v>C</v>
      </c>
      <c r="BO52">
        <f t="shared" si="40"/>
        <v>6</v>
      </c>
      <c r="BP52" t="str">
        <f t="shared" si="41"/>
        <v>C00447827</v>
      </c>
      <c r="BQ52">
        <f t="shared" si="42"/>
        <v>187507</v>
      </c>
    </row>
    <row r="53" spans="1:69" x14ac:dyDescent="0.15">
      <c r="A53" t="s">
        <v>94</v>
      </c>
      <c r="B53">
        <v>0.14000000000000001</v>
      </c>
      <c r="C53" t="s">
        <v>1983</v>
      </c>
      <c r="D53" s="4">
        <v>30470000</v>
      </c>
      <c r="E53" t="s">
        <v>2214</v>
      </c>
      <c r="F53" t="str">
        <f t="shared" si="0"/>
        <v>01 - 03/21 Mua DL Blue + CK 14%</v>
      </c>
      <c r="G53" s="6" t="str">
        <f>VLOOKUP(A53,SKUCode!A:D,2,0)</f>
        <v>S56</v>
      </c>
      <c r="H53" s="6">
        <f>VLOOKUP(A53,SKUCode!A:D,3,0)</f>
        <v>0</v>
      </c>
      <c r="I53" s="6">
        <f>VLOOKUP(A53,SKUCode!A:E,4,0)</f>
        <v>0</v>
      </c>
      <c r="K53" t="str">
        <f t="shared" si="13"/>
        <v>HQ</v>
      </c>
      <c r="L53" t="str">
        <f t="shared" si="1"/>
        <v>MC7PD_KEY_0121_39</v>
      </c>
      <c r="M53" s="6" t="str">
        <f t="shared" si="2"/>
        <v>01 - 03/21 Mua DL Blue + CK 14%</v>
      </c>
      <c r="N53" s="6" t="str">
        <f t="shared" si="14"/>
        <v>A</v>
      </c>
      <c r="O53" s="6" t="str">
        <f t="shared" si="3"/>
        <v>2021/01/01</v>
      </c>
      <c r="P53" s="6" t="str">
        <f t="shared" si="4"/>
        <v>2021/03/31</v>
      </c>
      <c r="Q53" s="6">
        <f t="shared" si="15"/>
        <v>1</v>
      </c>
      <c r="R53" s="6" t="str">
        <f t="shared" si="16"/>
        <v>2021/07/17</v>
      </c>
      <c r="T53" s="6" t="str">
        <f t="shared" si="17"/>
        <v>D</v>
      </c>
      <c r="U53" s="6" t="str">
        <f t="shared" si="18"/>
        <v>CD</v>
      </c>
      <c r="W53" s="4">
        <f t="shared" si="19"/>
        <v>30470000</v>
      </c>
      <c r="X53" s="6">
        <f t="shared" si="5"/>
        <v>12345</v>
      </c>
      <c r="Y53" s="6">
        <f t="shared" si="6"/>
        <v>0</v>
      </c>
      <c r="Z53" s="6" t="str">
        <f t="shared" si="20"/>
        <v>CU</v>
      </c>
      <c r="AA53" s="6" t="str">
        <f t="shared" si="21"/>
        <v>ZZC4</v>
      </c>
      <c r="AB53" s="6" t="str">
        <f t="shared" si="22"/>
        <v>Y</v>
      </c>
      <c r="AC53" s="6">
        <f t="shared" si="23"/>
        <v>1</v>
      </c>
      <c r="AD53" s="6" t="str">
        <f t="shared" si="24"/>
        <v>2021/07/16</v>
      </c>
      <c r="AE53" s="6">
        <f t="shared" si="7"/>
        <v>21207172</v>
      </c>
      <c r="AF53">
        <f t="shared" si="25"/>
        <v>10</v>
      </c>
      <c r="AH53" t="str">
        <f t="shared" si="26"/>
        <v>HQ</v>
      </c>
      <c r="AI53" t="str">
        <f t="shared" si="8"/>
        <v>MC7PD_KEY_0121_39</v>
      </c>
      <c r="AJ53" s="6">
        <f t="shared" si="27"/>
        <v>1</v>
      </c>
      <c r="AK53">
        <f t="shared" si="28"/>
        <v>3</v>
      </c>
      <c r="AL53">
        <f t="shared" si="29"/>
        <v>1</v>
      </c>
      <c r="AM53">
        <f t="shared" si="9"/>
        <v>14.000000000000002</v>
      </c>
      <c r="AN53">
        <f t="shared" si="30"/>
        <v>2</v>
      </c>
      <c r="AP53" t="s">
        <v>1956</v>
      </c>
      <c r="AQ53">
        <v>337450</v>
      </c>
      <c r="AR53" s="4">
        <v>50000</v>
      </c>
      <c r="AT53" t="str">
        <f t="shared" si="31"/>
        <v>HQ</v>
      </c>
      <c r="AU53" t="str">
        <f t="shared" si="10"/>
        <v>MC7PD_KEY_0121_12</v>
      </c>
      <c r="AV53">
        <f t="shared" si="32"/>
        <v>3</v>
      </c>
      <c r="AW53">
        <f t="shared" si="33"/>
        <v>337450</v>
      </c>
      <c r="AY53">
        <f t="shared" si="34"/>
        <v>50000</v>
      </c>
      <c r="BA53" t="str">
        <f t="shared" si="35"/>
        <v>HQ</v>
      </c>
      <c r="BB53" t="str">
        <f t="shared" si="11"/>
        <v>MC7PD_KEY_0121_12</v>
      </c>
      <c r="BC53" t="str">
        <f t="shared" si="36"/>
        <v>D</v>
      </c>
      <c r="BE53">
        <f t="shared" si="37"/>
        <v>337450</v>
      </c>
      <c r="BH53" t="s">
        <v>1956</v>
      </c>
      <c r="BI53">
        <v>187507</v>
      </c>
      <c r="BJ53" t="s">
        <v>1206</v>
      </c>
      <c r="BL53" t="str">
        <f t="shared" si="38"/>
        <v>HQ</v>
      </c>
      <c r="BM53" t="str">
        <f t="shared" si="12"/>
        <v>MC7PD_KEY_0121_12</v>
      </c>
      <c r="BN53" t="str">
        <f t="shared" si="39"/>
        <v>C</v>
      </c>
      <c r="BO53">
        <f t="shared" si="40"/>
        <v>6</v>
      </c>
      <c r="BP53" t="str">
        <f t="shared" si="41"/>
        <v>C00452697</v>
      </c>
      <c r="BQ53">
        <f t="shared" si="42"/>
        <v>187507</v>
      </c>
    </row>
    <row r="54" spans="1:69" x14ac:dyDescent="0.15">
      <c r="A54" t="s">
        <v>94</v>
      </c>
      <c r="B54">
        <v>0.15</v>
      </c>
      <c r="C54" t="s">
        <v>1984</v>
      </c>
      <c r="D54" s="4">
        <v>57130000</v>
      </c>
      <c r="E54" t="s">
        <v>2215</v>
      </c>
      <c r="F54" t="str">
        <f t="shared" si="0"/>
        <v>01 - 03/21 Mua DL Blue + CK 15%</v>
      </c>
      <c r="G54" s="6" t="str">
        <f>VLOOKUP(A54,SKUCode!A:D,2,0)</f>
        <v>S56</v>
      </c>
      <c r="H54" s="6">
        <f>VLOOKUP(A54,SKUCode!A:D,3,0)</f>
        <v>0</v>
      </c>
      <c r="I54" s="6">
        <f>VLOOKUP(A54,SKUCode!A:E,4,0)</f>
        <v>0</v>
      </c>
      <c r="K54" t="str">
        <f t="shared" si="13"/>
        <v>HQ</v>
      </c>
      <c r="L54" t="str">
        <f t="shared" si="1"/>
        <v>MC7PD_KEY_0121_40</v>
      </c>
      <c r="M54" s="6" t="str">
        <f t="shared" si="2"/>
        <v>01 - 03/21 Mua DL Blue + CK 15%</v>
      </c>
      <c r="N54" s="6" t="str">
        <f t="shared" si="14"/>
        <v>A</v>
      </c>
      <c r="O54" s="6" t="str">
        <f t="shared" si="3"/>
        <v>2021/01/01</v>
      </c>
      <c r="P54" s="6" t="str">
        <f t="shared" si="4"/>
        <v>2021/03/31</v>
      </c>
      <c r="Q54" s="6">
        <f t="shared" si="15"/>
        <v>1</v>
      </c>
      <c r="R54" s="6" t="str">
        <f t="shared" si="16"/>
        <v>2021/07/17</v>
      </c>
      <c r="T54" s="6" t="str">
        <f t="shared" si="17"/>
        <v>D</v>
      </c>
      <c r="U54" s="6" t="str">
        <f t="shared" si="18"/>
        <v>CD</v>
      </c>
      <c r="W54" s="4">
        <f t="shared" si="19"/>
        <v>57130000</v>
      </c>
      <c r="X54" s="6">
        <f t="shared" si="5"/>
        <v>12345</v>
      </c>
      <c r="Y54" s="6">
        <f t="shared" si="6"/>
        <v>0</v>
      </c>
      <c r="Z54" s="6" t="str">
        <f t="shared" si="20"/>
        <v>CU</v>
      </c>
      <c r="AA54" s="6" t="str">
        <f t="shared" si="21"/>
        <v>ZZC4</v>
      </c>
      <c r="AB54" s="6" t="str">
        <f t="shared" si="22"/>
        <v>Y</v>
      </c>
      <c r="AC54" s="6">
        <f t="shared" si="23"/>
        <v>1</v>
      </c>
      <c r="AD54" s="6" t="str">
        <f t="shared" si="24"/>
        <v>2021/07/16</v>
      </c>
      <c r="AE54" s="6">
        <f t="shared" si="7"/>
        <v>21207172</v>
      </c>
      <c r="AF54">
        <f t="shared" si="25"/>
        <v>10</v>
      </c>
      <c r="AH54" t="str">
        <f t="shared" si="26"/>
        <v>HQ</v>
      </c>
      <c r="AI54" t="str">
        <f t="shared" si="8"/>
        <v>MC7PD_KEY_0121_40</v>
      </c>
      <c r="AJ54" s="6">
        <f t="shared" si="27"/>
        <v>1</v>
      </c>
      <c r="AK54">
        <f t="shared" si="28"/>
        <v>3</v>
      </c>
      <c r="AL54">
        <f t="shared" si="29"/>
        <v>1</v>
      </c>
      <c r="AM54">
        <f t="shared" si="9"/>
        <v>15</v>
      </c>
      <c r="AN54">
        <f t="shared" si="30"/>
        <v>2</v>
      </c>
      <c r="AP54" t="s">
        <v>1956</v>
      </c>
      <c r="AQ54">
        <v>337479</v>
      </c>
      <c r="AR54" s="4">
        <v>50000</v>
      </c>
      <c r="AT54" t="str">
        <f t="shared" si="31"/>
        <v>HQ</v>
      </c>
      <c r="AU54" t="str">
        <f t="shared" si="10"/>
        <v>MC7PD_KEY_0121_12</v>
      </c>
      <c r="AV54">
        <f t="shared" si="32"/>
        <v>3</v>
      </c>
      <c r="AW54">
        <f t="shared" si="33"/>
        <v>337479</v>
      </c>
      <c r="AY54">
        <f t="shared" si="34"/>
        <v>50000</v>
      </c>
      <c r="BA54" t="str">
        <f t="shared" si="35"/>
        <v>HQ</v>
      </c>
      <c r="BB54" t="str">
        <f t="shared" si="11"/>
        <v>MC7PD_KEY_0121_12</v>
      </c>
      <c r="BC54" t="str">
        <f t="shared" si="36"/>
        <v>D</v>
      </c>
      <c r="BE54">
        <f t="shared" si="37"/>
        <v>337479</v>
      </c>
      <c r="BH54" t="s">
        <v>1956</v>
      </c>
      <c r="BI54">
        <v>187507</v>
      </c>
      <c r="BJ54" t="s">
        <v>1208</v>
      </c>
      <c r="BL54" t="str">
        <f t="shared" si="38"/>
        <v>HQ</v>
      </c>
      <c r="BM54" t="str">
        <f t="shared" si="12"/>
        <v>MC7PD_KEY_0121_12</v>
      </c>
      <c r="BN54" t="str">
        <f t="shared" si="39"/>
        <v>C</v>
      </c>
      <c r="BO54">
        <f t="shared" si="40"/>
        <v>6</v>
      </c>
      <c r="BP54" t="str">
        <f t="shared" si="41"/>
        <v>C00458111</v>
      </c>
      <c r="BQ54">
        <f t="shared" si="42"/>
        <v>187507</v>
      </c>
    </row>
    <row r="55" spans="1:69" x14ac:dyDescent="0.15">
      <c r="A55" t="s">
        <v>94</v>
      </c>
      <c r="B55">
        <v>0.16</v>
      </c>
      <c r="C55" t="s">
        <v>1985</v>
      </c>
      <c r="D55" s="4">
        <v>255530000</v>
      </c>
      <c r="E55" t="s">
        <v>2216</v>
      </c>
      <c r="F55" t="str">
        <f t="shared" si="0"/>
        <v>01 - 03/21 Mua DL Blue + CK 16%</v>
      </c>
      <c r="G55" s="6" t="str">
        <f>VLOOKUP(A55,SKUCode!A:D,2,0)</f>
        <v>S56</v>
      </c>
      <c r="H55" s="6">
        <f>VLOOKUP(A55,SKUCode!A:D,3,0)</f>
        <v>0</v>
      </c>
      <c r="I55" s="6">
        <f>VLOOKUP(A55,SKUCode!A:E,4,0)</f>
        <v>0</v>
      </c>
      <c r="K55" t="str">
        <f t="shared" si="13"/>
        <v>HQ</v>
      </c>
      <c r="L55" t="str">
        <f t="shared" si="1"/>
        <v>MC7PD_KEY_0121_41</v>
      </c>
      <c r="M55" s="6" t="str">
        <f t="shared" si="2"/>
        <v>01 - 03/21 Mua DL Blue + CK 16%</v>
      </c>
      <c r="N55" s="6" t="str">
        <f t="shared" si="14"/>
        <v>A</v>
      </c>
      <c r="O55" s="6" t="str">
        <f t="shared" si="3"/>
        <v>2021/01/01</v>
      </c>
      <c r="P55" s="6" t="str">
        <f t="shared" si="4"/>
        <v>2021/03/31</v>
      </c>
      <c r="Q55" s="6">
        <f t="shared" si="15"/>
        <v>1</v>
      </c>
      <c r="R55" s="6" t="str">
        <f t="shared" si="16"/>
        <v>2021/07/17</v>
      </c>
      <c r="T55" s="6" t="str">
        <f t="shared" si="17"/>
        <v>D</v>
      </c>
      <c r="U55" s="6" t="str">
        <f t="shared" si="18"/>
        <v>CD</v>
      </c>
      <c r="W55" s="4">
        <f t="shared" si="19"/>
        <v>255530000</v>
      </c>
      <c r="X55" s="6">
        <f t="shared" si="5"/>
        <v>12345</v>
      </c>
      <c r="Y55" s="6">
        <f t="shared" si="6"/>
        <v>0</v>
      </c>
      <c r="Z55" s="6" t="str">
        <f t="shared" si="20"/>
        <v>CU</v>
      </c>
      <c r="AA55" s="6" t="str">
        <f t="shared" si="21"/>
        <v>ZZC4</v>
      </c>
      <c r="AB55" s="6" t="str">
        <f t="shared" si="22"/>
        <v>Y</v>
      </c>
      <c r="AC55" s="6">
        <f t="shared" si="23"/>
        <v>1</v>
      </c>
      <c r="AD55" s="6" t="str">
        <f t="shared" si="24"/>
        <v>2021/07/16</v>
      </c>
      <c r="AE55" s="6">
        <f t="shared" si="7"/>
        <v>21207172</v>
      </c>
      <c r="AF55">
        <f t="shared" si="25"/>
        <v>10</v>
      </c>
      <c r="AH55" t="str">
        <f t="shared" si="26"/>
        <v>HQ</v>
      </c>
      <c r="AI55" t="str">
        <f t="shared" si="8"/>
        <v>MC7PD_KEY_0121_41</v>
      </c>
      <c r="AJ55" s="6">
        <f t="shared" si="27"/>
        <v>1</v>
      </c>
      <c r="AK55">
        <f t="shared" si="28"/>
        <v>3</v>
      </c>
      <c r="AL55">
        <f t="shared" si="29"/>
        <v>1</v>
      </c>
      <c r="AM55">
        <f t="shared" si="9"/>
        <v>16</v>
      </c>
      <c r="AN55">
        <f t="shared" si="30"/>
        <v>2</v>
      </c>
      <c r="AP55" t="s">
        <v>1957</v>
      </c>
      <c r="AQ55">
        <v>193686</v>
      </c>
      <c r="AR55" s="4">
        <v>50000</v>
      </c>
      <c r="AT55" t="str">
        <f t="shared" si="31"/>
        <v>HQ</v>
      </c>
      <c r="AU55" t="str">
        <f t="shared" si="10"/>
        <v>MC7PD_KEY_0121_13</v>
      </c>
      <c r="AV55">
        <f t="shared" si="32"/>
        <v>3</v>
      </c>
      <c r="AW55">
        <f t="shared" si="33"/>
        <v>193686</v>
      </c>
      <c r="AY55">
        <f t="shared" si="34"/>
        <v>50000</v>
      </c>
      <c r="BA55" t="str">
        <f t="shared" si="35"/>
        <v>HQ</v>
      </c>
      <c r="BB55" t="str">
        <f t="shared" si="11"/>
        <v>MC7PD_KEY_0121_13</v>
      </c>
      <c r="BC55" t="str">
        <f t="shared" si="36"/>
        <v>D</v>
      </c>
      <c r="BE55">
        <f t="shared" si="37"/>
        <v>193686</v>
      </c>
      <c r="BH55" t="s">
        <v>1956</v>
      </c>
      <c r="BI55">
        <v>187507</v>
      </c>
      <c r="BJ55" t="s">
        <v>1214</v>
      </c>
      <c r="BL55" t="str">
        <f t="shared" si="38"/>
        <v>HQ</v>
      </c>
      <c r="BM55" t="str">
        <f t="shared" si="12"/>
        <v>MC7PD_KEY_0121_12</v>
      </c>
      <c r="BN55" t="str">
        <f t="shared" si="39"/>
        <v>C</v>
      </c>
      <c r="BO55">
        <f t="shared" si="40"/>
        <v>6</v>
      </c>
      <c r="BP55" t="str">
        <f t="shared" si="41"/>
        <v>C00486895</v>
      </c>
      <c r="BQ55">
        <f t="shared" si="42"/>
        <v>187507</v>
      </c>
    </row>
    <row r="56" spans="1:69" x14ac:dyDescent="0.15">
      <c r="A56" t="s">
        <v>94</v>
      </c>
      <c r="B56">
        <v>0.19</v>
      </c>
      <c r="C56" t="s">
        <v>1986</v>
      </c>
      <c r="D56" s="4">
        <v>5670000</v>
      </c>
      <c r="E56" t="s">
        <v>2217</v>
      </c>
      <c r="F56" t="str">
        <f t="shared" si="0"/>
        <v>01 - 03/21 Mua DL Blue + CK 19%</v>
      </c>
      <c r="G56" s="6" t="str">
        <f>VLOOKUP(A56,SKUCode!A:D,2,0)</f>
        <v>S56</v>
      </c>
      <c r="H56" s="6">
        <f>VLOOKUP(A56,SKUCode!A:D,3,0)</f>
        <v>0</v>
      </c>
      <c r="I56" s="6">
        <f>VLOOKUP(A56,SKUCode!A:E,4,0)</f>
        <v>0</v>
      </c>
      <c r="K56" t="str">
        <f t="shared" si="13"/>
        <v>HQ</v>
      </c>
      <c r="L56" t="str">
        <f t="shared" si="1"/>
        <v>MC7PD_KEY_0121_42</v>
      </c>
      <c r="M56" s="6" t="str">
        <f t="shared" si="2"/>
        <v>01 - 03/21 Mua DL Blue + CK 19%</v>
      </c>
      <c r="N56" s="6" t="str">
        <f t="shared" si="14"/>
        <v>A</v>
      </c>
      <c r="O56" s="6" t="str">
        <f t="shared" si="3"/>
        <v>2021/01/01</v>
      </c>
      <c r="P56" s="6" t="str">
        <f t="shared" si="4"/>
        <v>2021/03/31</v>
      </c>
      <c r="Q56" s="6">
        <f t="shared" si="15"/>
        <v>1</v>
      </c>
      <c r="R56" s="6" t="str">
        <f t="shared" si="16"/>
        <v>2021/07/17</v>
      </c>
      <c r="T56" s="6" t="str">
        <f t="shared" si="17"/>
        <v>D</v>
      </c>
      <c r="U56" s="6" t="str">
        <f t="shared" si="18"/>
        <v>CD</v>
      </c>
      <c r="W56" s="4">
        <f t="shared" si="19"/>
        <v>5670000</v>
      </c>
      <c r="X56" s="6">
        <f t="shared" si="5"/>
        <v>12345</v>
      </c>
      <c r="Y56" s="6">
        <f t="shared" si="6"/>
        <v>0</v>
      </c>
      <c r="Z56" s="6" t="str">
        <f t="shared" si="20"/>
        <v>CU</v>
      </c>
      <c r="AA56" s="6" t="str">
        <f t="shared" si="21"/>
        <v>ZZC4</v>
      </c>
      <c r="AB56" s="6" t="str">
        <f t="shared" si="22"/>
        <v>Y</v>
      </c>
      <c r="AC56" s="6">
        <f t="shared" si="23"/>
        <v>1</v>
      </c>
      <c r="AD56" s="6" t="str">
        <f t="shared" si="24"/>
        <v>2021/07/16</v>
      </c>
      <c r="AE56" s="6">
        <f t="shared" si="7"/>
        <v>21207172</v>
      </c>
      <c r="AF56">
        <f t="shared" si="25"/>
        <v>10</v>
      </c>
      <c r="AH56" t="str">
        <f t="shared" si="26"/>
        <v>HQ</v>
      </c>
      <c r="AI56" t="str">
        <f t="shared" si="8"/>
        <v>MC7PD_KEY_0121_42</v>
      </c>
      <c r="AJ56" s="6">
        <f t="shared" si="27"/>
        <v>1</v>
      </c>
      <c r="AK56">
        <f t="shared" si="28"/>
        <v>3</v>
      </c>
      <c r="AL56">
        <f t="shared" si="29"/>
        <v>1</v>
      </c>
      <c r="AM56">
        <f t="shared" si="9"/>
        <v>19</v>
      </c>
      <c r="AN56">
        <f t="shared" si="30"/>
        <v>2</v>
      </c>
      <c r="AP56" t="s">
        <v>1957</v>
      </c>
      <c r="AQ56">
        <v>337322</v>
      </c>
      <c r="AR56" s="4">
        <v>50000</v>
      </c>
      <c r="AT56" t="str">
        <f t="shared" si="31"/>
        <v>HQ</v>
      </c>
      <c r="AU56" t="str">
        <f t="shared" si="10"/>
        <v>MC7PD_KEY_0121_13</v>
      </c>
      <c r="AV56">
        <f t="shared" si="32"/>
        <v>3</v>
      </c>
      <c r="AW56">
        <f t="shared" si="33"/>
        <v>337322</v>
      </c>
      <c r="AY56">
        <f t="shared" si="34"/>
        <v>50000</v>
      </c>
      <c r="BA56" t="str">
        <f t="shared" si="35"/>
        <v>HQ</v>
      </c>
      <c r="BB56" t="str">
        <f t="shared" si="11"/>
        <v>MC7PD_KEY_0121_13</v>
      </c>
      <c r="BC56" t="str">
        <f t="shared" si="36"/>
        <v>D</v>
      </c>
      <c r="BE56">
        <f t="shared" si="37"/>
        <v>337322</v>
      </c>
      <c r="BH56" t="s">
        <v>1956</v>
      </c>
      <c r="BI56">
        <v>187507</v>
      </c>
      <c r="BJ56" t="s">
        <v>1218</v>
      </c>
      <c r="BL56" t="str">
        <f t="shared" si="38"/>
        <v>HQ</v>
      </c>
      <c r="BM56" t="str">
        <f t="shared" si="12"/>
        <v>MC7PD_KEY_0121_12</v>
      </c>
      <c r="BN56" t="str">
        <f t="shared" si="39"/>
        <v>C</v>
      </c>
      <c r="BO56">
        <f t="shared" si="40"/>
        <v>6</v>
      </c>
      <c r="BP56" t="str">
        <f t="shared" si="41"/>
        <v>C00488527</v>
      </c>
      <c r="BQ56">
        <f t="shared" si="42"/>
        <v>187507</v>
      </c>
    </row>
    <row r="57" spans="1:69" x14ac:dyDescent="0.15">
      <c r="A57" t="s">
        <v>23</v>
      </c>
      <c r="B57">
        <v>0.03</v>
      </c>
      <c r="C57" t="s">
        <v>1987</v>
      </c>
      <c r="D57" s="4">
        <v>1700000</v>
      </c>
      <c r="E57" t="s">
        <v>2218</v>
      </c>
      <c r="F57" t="str">
        <f t="shared" si="0"/>
        <v>01 - 03/21 Mua DL calci + CK 3%</v>
      </c>
      <c r="G57" s="6" t="str">
        <f>VLOOKUP(A57,SKUCode!A:D,2,0)</f>
        <v>S155</v>
      </c>
      <c r="H57" s="6" t="str">
        <f>VLOOKUP(A57,SKUCode!A:D,3,0)</f>
        <v>S156</v>
      </c>
      <c r="I57" s="6">
        <f>VLOOKUP(A57,SKUCode!A:E,4,0)</f>
        <v>0</v>
      </c>
      <c r="K57" t="str">
        <f t="shared" si="13"/>
        <v>HQ</v>
      </c>
      <c r="L57" t="str">
        <f t="shared" si="1"/>
        <v>MC7PD_KEY_0121_43</v>
      </c>
      <c r="M57" s="6" t="str">
        <f t="shared" si="2"/>
        <v>01 - 03/21 Mua DL calci + CK 3%</v>
      </c>
      <c r="N57" s="6" t="str">
        <f t="shared" si="14"/>
        <v>A</v>
      </c>
      <c r="O57" s="6" t="str">
        <f t="shared" si="3"/>
        <v>2021/01/01</v>
      </c>
      <c r="P57" s="6" t="str">
        <f t="shared" si="4"/>
        <v>2021/03/31</v>
      </c>
      <c r="Q57" s="6">
        <f t="shared" si="15"/>
        <v>1</v>
      </c>
      <c r="R57" s="6" t="str">
        <f t="shared" si="16"/>
        <v>2021/07/17</v>
      </c>
      <c r="T57" s="6" t="str">
        <f t="shared" si="17"/>
        <v>D</v>
      </c>
      <c r="U57" s="6" t="str">
        <f t="shared" si="18"/>
        <v>CD</v>
      </c>
      <c r="W57" s="4">
        <f t="shared" si="19"/>
        <v>1700000</v>
      </c>
      <c r="X57" s="6">
        <f t="shared" si="5"/>
        <v>12345</v>
      </c>
      <c r="Y57" s="6">
        <f t="shared" si="6"/>
        <v>0</v>
      </c>
      <c r="Z57" s="6" t="str">
        <f t="shared" si="20"/>
        <v>CU</v>
      </c>
      <c r="AA57" s="6" t="str">
        <f t="shared" si="21"/>
        <v>ZZC4</v>
      </c>
      <c r="AB57" s="6" t="str">
        <f t="shared" si="22"/>
        <v>Y</v>
      </c>
      <c r="AC57" s="6">
        <f t="shared" si="23"/>
        <v>1</v>
      </c>
      <c r="AD57" s="6" t="str">
        <f t="shared" si="24"/>
        <v>2021/07/16</v>
      </c>
      <c r="AE57" s="6">
        <f t="shared" si="7"/>
        <v>21207172</v>
      </c>
      <c r="AF57">
        <f t="shared" si="25"/>
        <v>10</v>
      </c>
      <c r="AH57" t="str">
        <f t="shared" si="26"/>
        <v>HQ</v>
      </c>
      <c r="AI57" t="str">
        <f t="shared" si="8"/>
        <v>MC7PD_KEY_0121_43</v>
      </c>
      <c r="AJ57" s="6">
        <f t="shared" si="27"/>
        <v>1</v>
      </c>
      <c r="AK57">
        <f t="shared" si="28"/>
        <v>3</v>
      </c>
      <c r="AL57">
        <f t="shared" si="29"/>
        <v>1</v>
      </c>
      <c r="AM57">
        <f t="shared" si="9"/>
        <v>3</v>
      </c>
      <c r="AN57">
        <f t="shared" si="30"/>
        <v>2</v>
      </c>
      <c r="AP57" t="s">
        <v>1957</v>
      </c>
      <c r="AQ57">
        <v>337328</v>
      </c>
      <c r="AR57" s="4">
        <v>50000</v>
      </c>
      <c r="AT57" t="str">
        <f t="shared" si="31"/>
        <v>HQ</v>
      </c>
      <c r="AU57" t="str">
        <f t="shared" si="10"/>
        <v>MC7PD_KEY_0121_13</v>
      </c>
      <c r="AV57">
        <f t="shared" si="32"/>
        <v>3</v>
      </c>
      <c r="AW57">
        <f t="shared" si="33"/>
        <v>337328</v>
      </c>
      <c r="AY57">
        <f t="shared" si="34"/>
        <v>50000</v>
      </c>
      <c r="BA57" t="str">
        <f t="shared" si="35"/>
        <v>HQ</v>
      </c>
      <c r="BB57" t="str">
        <f t="shared" si="11"/>
        <v>MC7PD_KEY_0121_13</v>
      </c>
      <c r="BC57" t="str">
        <f t="shared" si="36"/>
        <v>D</v>
      </c>
      <c r="BE57">
        <f t="shared" si="37"/>
        <v>337328</v>
      </c>
      <c r="BH57" t="s">
        <v>1956</v>
      </c>
      <c r="BI57">
        <v>187507</v>
      </c>
      <c r="BJ57" t="s">
        <v>1222</v>
      </c>
      <c r="BL57" t="str">
        <f t="shared" si="38"/>
        <v>HQ</v>
      </c>
      <c r="BM57" t="str">
        <f t="shared" si="12"/>
        <v>MC7PD_KEY_0121_12</v>
      </c>
      <c r="BN57" t="str">
        <f t="shared" si="39"/>
        <v>C</v>
      </c>
      <c r="BO57">
        <f t="shared" si="40"/>
        <v>6</v>
      </c>
      <c r="BP57" t="str">
        <f t="shared" si="41"/>
        <v>C00493808</v>
      </c>
      <c r="BQ57">
        <f t="shared" si="42"/>
        <v>187507</v>
      </c>
    </row>
    <row r="58" spans="1:69" x14ac:dyDescent="0.15">
      <c r="A58" t="s">
        <v>23</v>
      </c>
      <c r="B58">
        <v>0.05</v>
      </c>
      <c r="C58" t="s">
        <v>1988</v>
      </c>
      <c r="D58" s="4">
        <v>9490000</v>
      </c>
      <c r="E58" t="s">
        <v>2219</v>
      </c>
      <c r="F58" t="str">
        <f t="shared" si="0"/>
        <v>01 - 03/21 Mua DL calci + CK 5%</v>
      </c>
      <c r="G58" s="6" t="str">
        <f>VLOOKUP(A58,SKUCode!A:D,2,0)</f>
        <v>S155</v>
      </c>
      <c r="H58" s="6" t="str">
        <f>VLOOKUP(A58,SKUCode!A:D,3,0)</f>
        <v>S156</v>
      </c>
      <c r="I58" s="6">
        <f>VLOOKUP(A58,SKUCode!A:E,4,0)</f>
        <v>0</v>
      </c>
      <c r="K58" t="str">
        <f t="shared" si="13"/>
        <v>HQ</v>
      </c>
      <c r="L58" t="str">
        <f t="shared" si="1"/>
        <v>MC7PD_KEY_0121_44</v>
      </c>
      <c r="M58" s="6" t="str">
        <f t="shared" si="2"/>
        <v>01 - 03/21 Mua DL calci + CK 5%</v>
      </c>
      <c r="N58" s="6" t="str">
        <f t="shared" si="14"/>
        <v>A</v>
      </c>
      <c r="O58" s="6" t="str">
        <f t="shared" si="3"/>
        <v>2021/01/01</v>
      </c>
      <c r="P58" s="6" t="str">
        <f t="shared" si="4"/>
        <v>2021/03/31</v>
      </c>
      <c r="Q58" s="6">
        <f t="shared" si="15"/>
        <v>1</v>
      </c>
      <c r="R58" s="6" t="str">
        <f t="shared" si="16"/>
        <v>2021/07/17</v>
      </c>
      <c r="T58" s="6" t="str">
        <f t="shared" si="17"/>
        <v>D</v>
      </c>
      <c r="U58" s="6" t="str">
        <f t="shared" si="18"/>
        <v>CD</v>
      </c>
      <c r="W58" s="4">
        <f t="shared" si="19"/>
        <v>9490000</v>
      </c>
      <c r="X58" s="6">
        <f t="shared" si="5"/>
        <v>12345</v>
      </c>
      <c r="Y58" s="6">
        <f t="shared" si="6"/>
        <v>0</v>
      </c>
      <c r="Z58" s="6" t="str">
        <f t="shared" si="20"/>
        <v>CU</v>
      </c>
      <c r="AA58" s="6" t="str">
        <f t="shared" si="21"/>
        <v>ZZC4</v>
      </c>
      <c r="AB58" s="6" t="str">
        <f t="shared" si="22"/>
        <v>Y</v>
      </c>
      <c r="AC58" s="6">
        <f t="shared" si="23"/>
        <v>1</v>
      </c>
      <c r="AD58" s="6" t="str">
        <f t="shared" si="24"/>
        <v>2021/07/16</v>
      </c>
      <c r="AE58" s="6">
        <f t="shared" si="7"/>
        <v>21207172</v>
      </c>
      <c r="AF58">
        <f t="shared" si="25"/>
        <v>10</v>
      </c>
      <c r="AH58" t="str">
        <f t="shared" si="26"/>
        <v>HQ</v>
      </c>
      <c r="AI58" t="str">
        <f t="shared" si="8"/>
        <v>MC7PD_KEY_0121_44</v>
      </c>
      <c r="AJ58" s="6">
        <f t="shared" si="27"/>
        <v>1</v>
      </c>
      <c r="AK58">
        <f t="shared" si="28"/>
        <v>3</v>
      </c>
      <c r="AL58">
        <f t="shared" si="29"/>
        <v>1</v>
      </c>
      <c r="AM58">
        <f t="shared" si="9"/>
        <v>5</v>
      </c>
      <c r="AN58">
        <f t="shared" si="30"/>
        <v>2</v>
      </c>
      <c r="AP58" t="s">
        <v>1957</v>
      </c>
      <c r="AQ58">
        <v>337331</v>
      </c>
      <c r="AR58" s="4">
        <v>50000</v>
      </c>
      <c r="AT58" t="str">
        <f t="shared" si="31"/>
        <v>HQ</v>
      </c>
      <c r="AU58" t="str">
        <f t="shared" si="10"/>
        <v>MC7PD_KEY_0121_13</v>
      </c>
      <c r="AV58">
        <f t="shared" si="32"/>
        <v>3</v>
      </c>
      <c r="AW58">
        <f t="shared" si="33"/>
        <v>337331</v>
      </c>
      <c r="AY58">
        <f t="shared" si="34"/>
        <v>50000</v>
      </c>
      <c r="BA58" t="str">
        <f t="shared" si="35"/>
        <v>HQ</v>
      </c>
      <c r="BB58" t="str">
        <f t="shared" si="11"/>
        <v>MC7PD_KEY_0121_13</v>
      </c>
      <c r="BC58" t="str">
        <f t="shared" si="36"/>
        <v>D</v>
      </c>
      <c r="BE58">
        <f t="shared" si="37"/>
        <v>337331</v>
      </c>
      <c r="BH58" t="s">
        <v>1956</v>
      </c>
      <c r="BI58">
        <v>187507</v>
      </c>
      <c r="BJ58" t="s">
        <v>1228</v>
      </c>
      <c r="BL58" t="str">
        <f t="shared" si="38"/>
        <v>HQ</v>
      </c>
      <c r="BM58" t="str">
        <f t="shared" si="12"/>
        <v>MC7PD_KEY_0121_12</v>
      </c>
      <c r="BN58" t="str">
        <f t="shared" si="39"/>
        <v>C</v>
      </c>
      <c r="BO58">
        <f t="shared" si="40"/>
        <v>6</v>
      </c>
      <c r="BP58" t="str">
        <f t="shared" si="41"/>
        <v>C00496740</v>
      </c>
      <c r="BQ58">
        <f t="shared" si="42"/>
        <v>187507</v>
      </c>
    </row>
    <row r="59" spans="1:69" x14ac:dyDescent="0.15">
      <c r="A59" t="s">
        <v>23</v>
      </c>
      <c r="B59">
        <v>0.06</v>
      </c>
      <c r="C59" t="s">
        <v>1989</v>
      </c>
      <c r="D59" s="4">
        <v>16370000</v>
      </c>
      <c r="E59" t="s">
        <v>2220</v>
      </c>
      <c r="F59" t="str">
        <f t="shared" si="0"/>
        <v>01 - 03/21 Mua DL calci + CK 6%</v>
      </c>
      <c r="G59" s="6" t="str">
        <f>VLOOKUP(A59,SKUCode!A:D,2,0)</f>
        <v>S155</v>
      </c>
      <c r="H59" s="6" t="str">
        <f>VLOOKUP(A59,SKUCode!A:D,3,0)</f>
        <v>S156</v>
      </c>
      <c r="I59" s="6">
        <f>VLOOKUP(A59,SKUCode!A:E,4,0)</f>
        <v>0</v>
      </c>
      <c r="K59" t="str">
        <f t="shared" si="13"/>
        <v>HQ</v>
      </c>
      <c r="L59" t="str">
        <f t="shared" si="1"/>
        <v>MC7PD_KEY_0121_45</v>
      </c>
      <c r="M59" s="6" t="str">
        <f t="shared" si="2"/>
        <v>01 - 03/21 Mua DL calci + CK 6%</v>
      </c>
      <c r="N59" s="6" t="str">
        <f t="shared" si="14"/>
        <v>A</v>
      </c>
      <c r="O59" s="6" t="str">
        <f t="shared" si="3"/>
        <v>2021/01/01</v>
      </c>
      <c r="P59" s="6" t="str">
        <f t="shared" si="4"/>
        <v>2021/03/31</v>
      </c>
      <c r="Q59" s="6">
        <f t="shared" si="15"/>
        <v>1</v>
      </c>
      <c r="R59" s="6" t="str">
        <f t="shared" si="16"/>
        <v>2021/07/17</v>
      </c>
      <c r="T59" s="6" t="str">
        <f t="shared" si="17"/>
        <v>D</v>
      </c>
      <c r="U59" s="6" t="str">
        <f t="shared" si="18"/>
        <v>CD</v>
      </c>
      <c r="W59" s="4">
        <f t="shared" si="19"/>
        <v>16370000</v>
      </c>
      <c r="X59" s="6">
        <f t="shared" si="5"/>
        <v>12345</v>
      </c>
      <c r="Y59" s="6">
        <f t="shared" si="6"/>
        <v>0</v>
      </c>
      <c r="Z59" s="6" t="str">
        <f t="shared" si="20"/>
        <v>CU</v>
      </c>
      <c r="AA59" s="6" t="str">
        <f t="shared" si="21"/>
        <v>ZZC4</v>
      </c>
      <c r="AB59" s="6" t="str">
        <f t="shared" si="22"/>
        <v>Y</v>
      </c>
      <c r="AC59" s="6">
        <f t="shared" si="23"/>
        <v>1</v>
      </c>
      <c r="AD59" s="6" t="str">
        <f t="shared" si="24"/>
        <v>2021/07/16</v>
      </c>
      <c r="AE59" s="6">
        <f t="shared" si="7"/>
        <v>21207172</v>
      </c>
      <c r="AF59">
        <f t="shared" si="25"/>
        <v>10</v>
      </c>
      <c r="AH59" t="str">
        <f t="shared" si="26"/>
        <v>HQ</v>
      </c>
      <c r="AI59" t="str">
        <f t="shared" si="8"/>
        <v>MC7PD_KEY_0121_45</v>
      </c>
      <c r="AJ59" s="6">
        <f t="shared" si="27"/>
        <v>1</v>
      </c>
      <c r="AK59">
        <f t="shared" si="28"/>
        <v>3</v>
      </c>
      <c r="AL59">
        <f t="shared" si="29"/>
        <v>1</v>
      </c>
      <c r="AM59">
        <f t="shared" si="9"/>
        <v>6</v>
      </c>
      <c r="AN59">
        <f t="shared" si="30"/>
        <v>2</v>
      </c>
      <c r="AP59" t="s">
        <v>1957</v>
      </c>
      <c r="AQ59">
        <v>337337</v>
      </c>
      <c r="AR59" s="4">
        <v>500000</v>
      </c>
      <c r="AT59" t="str">
        <f t="shared" si="31"/>
        <v>HQ</v>
      </c>
      <c r="AU59" t="str">
        <f t="shared" si="10"/>
        <v>MC7PD_KEY_0121_13</v>
      </c>
      <c r="AV59">
        <f t="shared" si="32"/>
        <v>3</v>
      </c>
      <c r="AW59">
        <f t="shared" si="33"/>
        <v>337337</v>
      </c>
      <c r="AY59">
        <f t="shared" si="34"/>
        <v>500000</v>
      </c>
      <c r="BA59" t="str">
        <f t="shared" si="35"/>
        <v>HQ</v>
      </c>
      <c r="BB59" t="str">
        <f t="shared" si="11"/>
        <v>MC7PD_KEY_0121_13</v>
      </c>
      <c r="BC59" t="str">
        <f t="shared" si="36"/>
        <v>D</v>
      </c>
      <c r="BE59">
        <f t="shared" si="37"/>
        <v>337337</v>
      </c>
      <c r="BH59" t="s">
        <v>1956</v>
      </c>
      <c r="BI59">
        <v>187507</v>
      </c>
      <c r="BJ59" t="s">
        <v>1232</v>
      </c>
      <c r="BL59" t="str">
        <f t="shared" si="38"/>
        <v>HQ</v>
      </c>
      <c r="BM59" t="str">
        <f t="shared" si="12"/>
        <v>MC7PD_KEY_0121_12</v>
      </c>
      <c r="BN59" t="str">
        <f t="shared" si="39"/>
        <v>C</v>
      </c>
      <c r="BO59">
        <f t="shared" si="40"/>
        <v>6</v>
      </c>
      <c r="BP59" t="str">
        <f t="shared" si="41"/>
        <v>C00496895</v>
      </c>
      <c r="BQ59">
        <f t="shared" si="42"/>
        <v>187507</v>
      </c>
    </row>
    <row r="60" spans="1:69" x14ac:dyDescent="0.15">
      <c r="A60" t="s">
        <v>23</v>
      </c>
      <c r="B60">
        <v>7.0000000000000007E-2</v>
      </c>
      <c r="C60" t="s">
        <v>1990</v>
      </c>
      <c r="D60" s="4">
        <v>50000</v>
      </c>
      <c r="E60" t="s">
        <v>2221</v>
      </c>
      <c r="F60" t="str">
        <f t="shared" si="0"/>
        <v>01 - 03/21 Mua DL calci + CK 7%</v>
      </c>
      <c r="G60" s="6" t="str">
        <f>VLOOKUP(A60,SKUCode!A:D,2,0)</f>
        <v>S155</v>
      </c>
      <c r="H60" s="6" t="str">
        <f>VLOOKUP(A60,SKUCode!A:D,3,0)</f>
        <v>S156</v>
      </c>
      <c r="I60" s="6">
        <f>VLOOKUP(A60,SKUCode!A:E,4,0)</f>
        <v>0</v>
      </c>
      <c r="K60" t="str">
        <f t="shared" si="13"/>
        <v>HQ</v>
      </c>
      <c r="L60" t="str">
        <f t="shared" si="1"/>
        <v>MC7PD_KEY_0121_46</v>
      </c>
      <c r="M60" s="6" t="str">
        <f t="shared" si="2"/>
        <v>01 - 03/21 Mua DL calci + CK 7%</v>
      </c>
      <c r="N60" s="6" t="str">
        <f t="shared" si="14"/>
        <v>A</v>
      </c>
      <c r="O60" s="6" t="str">
        <f t="shared" si="3"/>
        <v>2021/01/01</v>
      </c>
      <c r="P60" s="6" t="str">
        <f t="shared" si="4"/>
        <v>2021/03/31</v>
      </c>
      <c r="Q60" s="6">
        <f t="shared" si="15"/>
        <v>1</v>
      </c>
      <c r="R60" s="6" t="str">
        <f t="shared" si="16"/>
        <v>2021/07/17</v>
      </c>
      <c r="T60" s="6" t="str">
        <f t="shared" si="17"/>
        <v>D</v>
      </c>
      <c r="U60" s="6" t="str">
        <f t="shared" si="18"/>
        <v>CD</v>
      </c>
      <c r="W60" s="4">
        <f t="shared" si="19"/>
        <v>50000</v>
      </c>
      <c r="X60" s="6">
        <f t="shared" si="5"/>
        <v>12345</v>
      </c>
      <c r="Y60" s="6">
        <f t="shared" si="6"/>
        <v>0</v>
      </c>
      <c r="Z60" s="6" t="str">
        <f t="shared" si="20"/>
        <v>CU</v>
      </c>
      <c r="AA60" s="6" t="str">
        <f t="shared" si="21"/>
        <v>ZZC4</v>
      </c>
      <c r="AB60" s="6" t="str">
        <f t="shared" si="22"/>
        <v>Y</v>
      </c>
      <c r="AC60" s="6">
        <f t="shared" si="23"/>
        <v>1</v>
      </c>
      <c r="AD60" s="6" t="str">
        <f t="shared" si="24"/>
        <v>2021/07/16</v>
      </c>
      <c r="AE60" s="6">
        <f t="shared" si="7"/>
        <v>21207172</v>
      </c>
      <c r="AF60">
        <f t="shared" si="25"/>
        <v>10</v>
      </c>
      <c r="AH60" t="str">
        <f t="shared" si="26"/>
        <v>HQ</v>
      </c>
      <c r="AI60" t="str">
        <f t="shared" si="8"/>
        <v>MC7PD_KEY_0121_46</v>
      </c>
      <c r="AJ60" s="6">
        <f t="shared" si="27"/>
        <v>1</v>
      </c>
      <c r="AK60">
        <f t="shared" si="28"/>
        <v>3</v>
      </c>
      <c r="AL60">
        <f t="shared" si="29"/>
        <v>1</v>
      </c>
      <c r="AM60">
        <f t="shared" si="9"/>
        <v>7.0000000000000009</v>
      </c>
      <c r="AN60">
        <f t="shared" si="30"/>
        <v>2</v>
      </c>
      <c r="AP60" t="s">
        <v>1957</v>
      </c>
      <c r="AQ60">
        <v>337342</v>
      </c>
      <c r="AR60" s="4">
        <v>50000</v>
      </c>
      <c r="AT60" t="str">
        <f t="shared" si="31"/>
        <v>HQ</v>
      </c>
      <c r="AU60" t="str">
        <f t="shared" si="10"/>
        <v>MC7PD_KEY_0121_13</v>
      </c>
      <c r="AV60">
        <f t="shared" si="32"/>
        <v>3</v>
      </c>
      <c r="AW60">
        <f t="shared" si="33"/>
        <v>337342</v>
      </c>
      <c r="AY60">
        <f t="shared" si="34"/>
        <v>50000</v>
      </c>
      <c r="BA60" t="str">
        <f t="shared" si="35"/>
        <v>HQ</v>
      </c>
      <c r="BB60" t="str">
        <f t="shared" si="11"/>
        <v>MC7PD_KEY_0121_13</v>
      </c>
      <c r="BC60" t="str">
        <f t="shared" si="36"/>
        <v>D</v>
      </c>
      <c r="BE60">
        <f t="shared" si="37"/>
        <v>337342</v>
      </c>
      <c r="BH60" t="s">
        <v>1956</v>
      </c>
      <c r="BI60">
        <v>192876</v>
      </c>
      <c r="BJ60" t="s">
        <v>1500</v>
      </c>
      <c r="BL60" t="str">
        <f t="shared" si="38"/>
        <v>HQ</v>
      </c>
      <c r="BM60" t="str">
        <f t="shared" si="12"/>
        <v>MC7PD_KEY_0121_12</v>
      </c>
      <c r="BN60" t="str">
        <f t="shared" si="39"/>
        <v>C</v>
      </c>
      <c r="BO60">
        <f t="shared" si="40"/>
        <v>6</v>
      </c>
      <c r="BP60" t="str">
        <f t="shared" si="41"/>
        <v>C00256933</v>
      </c>
      <c r="BQ60">
        <f t="shared" si="42"/>
        <v>192876</v>
      </c>
    </row>
    <row r="61" spans="1:69" x14ac:dyDescent="0.15">
      <c r="A61" t="s">
        <v>23</v>
      </c>
      <c r="B61">
        <v>0.08</v>
      </c>
      <c r="C61" t="s">
        <v>1991</v>
      </c>
      <c r="D61" s="4">
        <v>4050000</v>
      </c>
      <c r="E61" t="s">
        <v>2222</v>
      </c>
      <c r="F61" t="str">
        <f t="shared" si="0"/>
        <v>01 - 03/21 Mua DL calci + CK 8%</v>
      </c>
      <c r="G61" s="6" t="str">
        <f>VLOOKUP(A61,SKUCode!A:D,2,0)</f>
        <v>S155</v>
      </c>
      <c r="H61" s="6" t="str">
        <f>VLOOKUP(A61,SKUCode!A:D,3,0)</f>
        <v>S156</v>
      </c>
      <c r="I61" s="6">
        <f>VLOOKUP(A61,SKUCode!A:E,4,0)</f>
        <v>0</v>
      </c>
      <c r="K61" t="str">
        <f t="shared" si="13"/>
        <v>HQ</v>
      </c>
      <c r="L61" t="str">
        <f t="shared" si="1"/>
        <v>MC7PD_KEY_0121_47</v>
      </c>
      <c r="M61" s="6" t="str">
        <f t="shared" si="2"/>
        <v>01 - 03/21 Mua DL calci + CK 8%</v>
      </c>
      <c r="N61" s="6" t="str">
        <f t="shared" si="14"/>
        <v>A</v>
      </c>
      <c r="O61" s="6" t="str">
        <f t="shared" si="3"/>
        <v>2021/01/01</v>
      </c>
      <c r="P61" s="6" t="str">
        <f t="shared" si="4"/>
        <v>2021/03/31</v>
      </c>
      <c r="Q61" s="6">
        <f t="shared" si="15"/>
        <v>1</v>
      </c>
      <c r="R61" s="6" t="str">
        <f t="shared" si="16"/>
        <v>2021/07/17</v>
      </c>
      <c r="T61" s="6" t="str">
        <f t="shared" si="17"/>
        <v>D</v>
      </c>
      <c r="U61" s="6" t="str">
        <f t="shared" si="18"/>
        <v>CD</v>
      </c>
      <c r="W61" s="4">
        <f t="shared" si="19"/>
        <v>4050000</v>
      </c>
      <c r="X61" s="6">
        <f t="shared" si="5"/>
        <v>12345</v>
      </c>
      <c r="Y61" s="6">
        <f t="shared" si="6"/>
        <v>0</v>
      </c>
      <c r="Z61" s="6" t="str">
        <f t="shared" si="20"/>
        <v>CU</v>
      </c>
      <c r="AA61" s="6" t="str">
        <f t="shared" si="21"/>
        <v>ZZC4</v>
      </c>
      <c r="AB61" s="6" t="str">
        <f t="shared" si="22"/>
        <v>Y</v>
      </c>
      <c r="AC61" s="6">
        <f t="shared" si="23"/>
        <v>1</v>
      </c>
      <c r="AD61" s="6" t="str">
        <f t="shared" si="24"/>
        <v>2021/07/16</v>
      </c>
      <c r="AE61" s="6">
        <f t="shared" si="7"/>
        <v>21207172</v>
      </c>
      <c r="AF61">
        <f t="shared" si="25"/>
        <v>10</v>
      </c>
      <c r="AH61" t="str">
        <f t="shared" si="26"/>
        <v>HQ</v>
      </c>
      <c r="AI61" t="str">
        <f t="shared" si="8"/>
        <v>MC7PD_KEY_0121_47</v>
      </c>
      <c r="AJ61" s="6">
        <f t="shared" si="27"/>
        <v>1</v>
      </c>
      <c r="AK61">
        <f t="shared" si="28"/>
        <v>3</v>
      </c>
      <c r="AL61">
        <f t="shared" si="29"/>
        <v>1</v>
      </c>
      <c r="AM61">
        <f t="shared" si="9"/>
        <v>8</v>
      </c>
      <c r="AN61">
        <f t="shared" si="30"/>
        <v>2</v>
      </c>
      <c r="AP61" t="s">
        <v>1957</v>
      </c>
      <c r="AQ61">
        <v>337354</v>
      </c>
      <c r="AR61" s="4">
        <v>270000</v>
      </c>
      <c r="AT61" t="str">
        <f t="shared" si="31"/>
        <v>HQ</v>
      </c>
      <c r="AU61" t="str">
        <f t="shared" si="10"/>
        <v>MC7PD_KEY_0121_13</v>
      </c>
      <c r="AV61">
        <f t="shared" si="32"/>
        <v>3</v>
      </c>
      <c r="AW61">
        <f t="shared" si="33"/>
        <v>337354</v>
      </c>
      <c r="AY61">
        <f t="shared" si="34"/>
        <v>270000</v>
      </c>
      <c r="BA61" t="str">
        <f t="shared" si="35"/>
        <v>HQ</v>
      </c>
      <c r="BB61" t="str">
        <f t="shared" si="11"/>
        <v>MC7PD_KEY_0121_13</v>
      </c>
      <c r="BC61" t="str">
        <f t="shared" si="36"/>
        <v>D</v>
      </c>
      <c r="BE61">
        <f t="shared" si="37"/>
        <v>337354</v>
      </c>
      <c r="BH61" t="s">
        <v>1956</v>
      </c>
      <c r="BI61">
        <v>192876</v>
      </c>
      <c r="BJ61" t="s">
        <v>1504</v>
      </c>
      <c r="BL61" t="str">
        <f t="shared" si="38"/>
        <v>HQ</v>
      </c>
      <c r="BM61" t="str">
        <f t="shared" si="12"/>
        <v>MC7PD_KEY_0121_12</v>
      </c>
      <c r="BN61" t="str">
        <f t="shared" si="39"/>
        <v>C</v>
      </c>
      <c r="BO61">
        <f t="shared" si="40"/>
        <v>6</v>
      </c>
      <c r="BP61" t="str">
        <f t="shared" si="41"/>
        <v>C00438752</v>
      </c>
      <c r="BQ61">
        <f t="shared" si="42"/>
        <v>192876</v>
      </c>
    </row>
    <row r="62" spans="1:69" x14ac:dyDescent="0.15">
      <c r="A62" t="s">
        <v>23</v>
      </c>
      <c r="B62">
        <v>0.1</v>
      </c>
      <c r="C62" t="s">
        <v>1992</v>
      </c>
      <c r="D62" s="4">
        <v>87730000</v>
      </c>
      <c r="E62" t="s">
        <v>2223</v>
      </c>
      <c r="F62" t="str">
        <f t="shared" si="0"/>
        <v>01 - 03/21 Mua DL calci + CK 10%</v>
      </c>
      <c r="G62" s="6" t="str">
        <f>VLOOKUP(A62,SKUCode!A:D,2,0)</f>
        <v>S155</v>
      </c>
      <c r="H62" s="6" t="str">
        <f>VLOOKUP(A62,SKUCode!A:D,3,0)</f>
        <v>S156</v>
      </c>
      <c r="I62" s="6">
        <f>VLOOKUP(A62,SKUCode!A:E,4,0)</f>
        <v>0</v>
      </c>
      <c r="K62" t="str">
        <f t="shared" si="13"/>
        <v>HQ</v>
      </c>
      <c r="L62" t="str">
        <f t="shared" si="1"/>
        <v>MC7PD_KEY_0121_48</v>
      </c>
      <c r="M62" s="6" t="str">
        <f t="shared" si="2"/>
        <v>01 - 03/21 Mua DL calci + CK 10%</v>
      </c>
      <c r="N62" s="6" t="str">
        <f t="shared" si="14"/>
        <v>A</v>
      </c>
      <c r="O62" s="6" t="str">
        <f t="shared" si="3"/>
        <v>2021/01/01</v>
      </c>
      <c r="P62" s="6" t="str">
        <f t="shared" si="4"/>
        <v>2021/03/31</v>
      </c>
      <c r="Q62" s="6">
        <f t="shared" si="15"/>
        <v>1</v>
      </c>
      <c r="R62" s="6" t="str">
        <f t="shared" si="16"/>
        <v>2021/07/17</v>
      </c>
      <c r="T62" s="6" t="str">
        <f t="shared" si="17"/>
        <v>D</v>
      </c>
      <c r="U62" s="6" t="str">
        <f t="shared" si="18"/>
        <v>CD</v>
      </c>
      <c r="W62" s="4">
        <f t="shared" si="19"/>
        <v>87730000</v>
      </c>
      <c r="X62" s="6">
        <f t="shared" si="5"/>
        <v>12345</v>
      </c>
      <c r="Y62" s="6">
        <f t="shared" si="6"/>
        <v>0</v>
      </c>
      <c r="Z62" s="6" t="str">
        <f t="shared" si="20"/>
        <v>CU</v>
      </c>
      <c r="AA62" s="6" t="str">
        <f t="shared" si="21"/>
        <v>ZZC4</v>
      </c>
      <c r="AB62" s="6" t="str">
        <f t="shared" si="22"/>
        <v>Y</v>
      </c>
      <c r="AC62" s="6">
        <f t="shared" si="23"/>
        <v>1</v>
      </c>
      <c r="AD62" s="6" t="str">
        <f t="shared" si="24"/>
        <v>2021/07/16</v>
      </c>
      <c r="AE62" s="6">
        <f t="shared" si="7"/>
        <v>21207172</v>
      </c>
      <c r="AF62">
        <f t="shared" si="25"/>
        <v>10</v>
      </c>
      <c r="AH62" t="str">
        <f t="shared" si="26"/>
        <v>HQ</v>
      </c>
      <c r="AI62" t="str">
        <f t="shared" si="8"/>
        <v>MC7PD_KEY_0121_48</v>
      </c>
      <c r="AJ62" s="6">
        <f t="shared" si="27"/>
        <v>1</v>
      </c>
      <c r="AK62">
        <f t="shared" si="28"/>
        <v>3</v>
      </c>
      <c r="AL62">
        <f t="shared" si="29"/>
        <v>1</v>
      </c>
      <c r="AM62">
        <f t="shared" si="9"/>
        <v>10</v>
      </c>
      <c r="AN62">
        <f t="shared" si="30"/>
        <v>2</v>
      </c>
      <c r="AP62" t="s">
        <v>1957</v>
      </c>
      <c r="AQ62">
        <v>337356</v>
      </c>
      <c r="AR62" s="4">
        <v>50000</v>
      </c>
      <c r="AT62" t="str">
        <f t="shared" si="31"/>
        <v>HQ</v>
      </c>
      <c r="AU62" t="str">
        <f t="shared" si="10"/>
        <v>MC7PD_KEY_0121_13</v>
      </c>
      <c r="AV62">
        <f t="shared" si="32"/>
        <v>3</v>
      </c>
      <c r="AW62">
        <f t="shared" si="33"/>
        <v>337356</v>
      </c>
      <c r="AY62">
        <f t="shared" si="34"/>
        <v>50000</v>
      </c>
      <c r="BA62" t="str">
        <f t="shared" si="35"/>
        <v>HQ</v>
      </c>
      <c r="BB62" t="str">
        <f t="shared" si="11"/>
        <v>MC7PD_KEY_0121_13</v>
      </c>
      <c r="BC62" t="str">
        <f t="shared" si="36"/>
        <v>D</v>
      </c>
      <c r="BE62">
        <f t="shared" si="37"/>
        <v>337356</v>
      </c>
      <c r="BH62" t="s">
        <v>1956</v>
      </c>
      <c r="BI62">
        <v>192876</v>
      </c>
      <c r="BJ62" t="s">
        <v>1510</v>
      </c>
      <c r="BL62" t="str">
        <f t="shared" si="38"/>
        <v>HQ</v>
      </c>
      <c r="BM62" t="str">
        <f t="shared" si="12"/>
        <v>MC7PD_KEY_0121_12</v>
      </c>
      <c r="BN62" t="str">
        <f t="shared" si="39"/>
        <v>C</v>
      </c>
      <c r="BO62">
        <f t="shared" si="40"/>
        <v>6</v>
      </c>
      <c r="BP62" t="str">
        <f t="shared" si="41"/>
        <v>C00465896</v>
      </c>
      <c r="BQ62">
        <f t="shared" si="42"/>
        <v>192876</v>
      </c>
    </row>
    <row r="63" spans="1:69" x14ac:dyDescent="0.15">
      <c r="A63" t="s">
        <v>81</v>
      </c>
      <c r="B63">
        <v>0.04</v>
      </c>
      <c r="C63" t="s">
        <v>1999</v>
      </c>
      <c r="D63" s="4">
        <v>150000</v>
      </c>
      <c r="E63" t="s">
        <v>2224</v>
      </c>
      <c r="F63" t="str">
        <f t="shared" si="0"/>
        <v>01 - 03/21 Mua DL Gold + CK 4%</v>
      </c>
      <c r="G63" s="6" t="str">
        <f>VLOOKUP(A63,SKUCode!A:D,2,0)</f>
        <v>S55</v>
      </c>
      <c r="H63" s="6">
        <f>VLOOKUP(A63,SKUCode!A:D,3,0)</f>
        <v>0</v>
      </c>
      <c r="I63" s="6">
        <f>VLOOKUP(A63,SKUCode!A:E,4,0)</f>
        <v>0</v>
      </c>
      <c r="K63" t="str">
        <f t="shared" si="13"/>
        <v>HQ</v>
      </c>
      <c r="L63" t="str">
        <f t="shared" si="1"/>
        <v>MC7PD_KEY_0121_49</v>
      </c>
      <c r="M63" s="6" t="str">
        <f t="shared" si="2"/>
        <v>01 - 03/21 Mua DL Gold + CK 4%</v>
      </c>
      <c r="N63" s="6" t="str">
        <f t="shared" si="14"/>
        <v>A</v>
      </c>
      <c r="O63" s="6" t="str">
        <f t="shared" si="3"/>
        <v>2021/01/01</v>
      </c>
      <c r="P63" s="6" t="str">
        <f t="shared" si="4"/>
        <v>2021/03/31</v>
      </c>
      <c r="Q63" s="6">
        <f t="shared" si="15"/>
        <v>1</v>
      </c>
      <c r="R63" s="6" t="str">
        <f t="shared" si="16"/>
        <v>2021/07/17</v>
      </c>
      <c r="T63" s="6" t="str">
        <f t="shared" si="17"/>
        <v>D</v>
      </c>
      <c r="U63" s="6" t="str">
        <f t="shared" si="18"/>
        <v>CD</v>
      </c>
      <c r="W63" s="4">
        <f t="shared" si="19"/>
        <v>150000</v>
      </c>
      <c r="X63" s="6">
        <f t="shared" si="5"/>
        <v>12345</v>
      </c>
      <c r="Y63" s="6">
        <f t="shared" si="6"/>
        <v>0</v>
      </c>
      <c r="Z63" s="6" t="str">
        <f t="shared" si="20"/>
        <v>CU</v>
      </c>
      <c r="AA63" s="6" t="str">
        <f t="shared" si="21"/>
        <v>ZZC4</v>
      </c>
      <c r="AB63" s="6" t="str">
        <f t="shared" si="22"/>
        <v>Y</v>
      </c>
      <c r="AC63" s="6">
        <f t="shared" si="23"/>
        <v>1</v>
      </c>
      <c r="AD63" s="6" t="str">
        <f t="shared" si="24"/>
        <v>2021/07/16</v>
      </c>
      <c r="AE63" s="6">
        <f t="shared" si="7"/>
        <v>21207172</v>
      </c>
      <c r="AF63">
        <f t="shared" si="25"/>
        <v>10</v>
      </c>
      <c r="AH63" t="str">
        <f t="shared" si="26"/>
        <v>HQ</v>
      </c>
      <c r="AI63" t="str">
        <f t="shared" si="8"/>
        <v>MC7PD_KEY_0121_49</v>
      </c>
      <c r="AJ63" s="6">
        <f t="shared" si="27"/>
        <v>1</v>
      </c>
      <c r="AK63">
        <f t="shared" si="28"/>
        <v>3</v>
      </c>
      <c r="AL63">
        <f t="shared" si="29"/>
        <v>1</v>
      </c>
      <c r="AM63">
        <f t="shared" si="9"/>
        <v>4</v>
      </c>
      <c r="AN63">
        <f t="shared" si="30"/>
        <v>2</v>
      </c>
      <c r="AP63" t="s">
        <v>1957</v>
      </c>
      <c r="AQ63">
        <v>337358</v>
      </c>
      <c r="AR63" s="4">
        <v>100000</v>
      </c>
      <c r="AT63" t="str">
        <f t="shared" si="31"/>
        <v>HQ</v>
      </c>
      <c r="AU63" t="str">
        <f t="shared" si="10"/>
        <v>MC7PD_KEY_0121_13</v>
      </c>
      <c r="AV63">
        <f t="shared" si="32"/>
        <v>3</v>
      </c>
      <c r="AW63">
        <f t="shared" si="33"/>
        <v>337358</v>
      </c>
      <c r="AY63">
        <f t="shared" si="34"/>
        <v>100000</v>
      </c>
      <c r="BA63" t="str">
        <f t="shared" si="35"/>
        <v>HQ</v>
      </c>
      <c r="BB63" t="str">
        <f t="shared" si="11"/>
        <v>MC7PD_KEY_0121_13</v>
      </c>
      <c r="BC63" t="str">
        <f t="shared" si="36"/>
        <v>D</v>
      </c>
      <c r="BE63">
        <f t="shared" si="37"/>
        <v>337358</v>
      </c>
      <c r="BH63" t="s">
        <v>1956</v>
      </c>
      <c r="BI63">
        <v>192876</v>
      </c>
      <c r="BJ63" t="s">
        <v>1512</v>
      </c>
      <c r="BL63" t="str">
        <f t="shared" si="38"/>
        <v>HQ</v>
      </c>
      <c r="BM63" t="str">
        <f t="shared" si="12"/>
        <v>MC7PD_KEY_0121_12</v>
      </c>
      <c r="BN63" t="str">
        <f t="shared" si="39"/>
        <v>C</v>
      </c>
      <c r="BO63">
        <f t="shared" si="40"/>
        <v>6</v>
      </c>
      <c r="BP63" t="str">
        <f t="shared" si="41"/>
        <v>C00474369</v>
      </c>
      <c r="BQ63">
        <f t="shared" si="42"/>
        <v>192876</v>
      </c>
    </row>
    <row r="64" spans="1:69" x14ac:dyDescent="0.15">
      <c r="A64" t="s">
        <v>81</v>
      </c>
      <c r="B64">
        <v>0.05</v>
      </c>
      <c r="C64" t="s">
        <v>2000</v>
      </c>
      <c r="D64" s="4">
        <v>7360000</v>
      </c>
      <c r="E64" t="s">
        <v>2225</v>
      </c>
      <c r="F64" t="str">
        <f t="shared" si="0"/>
        <v>01 - 03/21 Mua DL Gold + CK 5%</v>
      </c>
      <c r="G64" s="6" t="str">
        <f>VLOOKUP(A64,SKUCode!A:D,2,0)</f>
        <v>S55</v>
      </c>
      <c r="H64" s="6">
        <f>VLOOKUP(A64,SKUCode!A:D,3,0)</f>
        <v>0</v>
      </c>
      <c r="I64" s="6">
        <f>VLOOKUP(A64,SKUCode!A:E,4,0)</f>
        <v>0</v>
      </c>
      <c r="K64" t="str">
        <f t="shared" si="13"/>
        <v>HQ</v>
      </c>
      <c r="L64" t="str">
        <f t="shared" si="1"/>
        <v>MC7PD_KEY_0121_50</v>
      </c>
      <c r="M64" s="6" t="str">
        <f t="shared" si="2"/>
        <v>01 - 03/21 Mua DL Gold + CK 5%</v>
      </c>
      <c r="N64" s="6" t="str">
        <f t="shared" si="14"/>
        <v>A</v>
      </c>
      <c r="O64" s="6" t="str">
        <f t="shared" si="3"/>
        <v>2021/01/01</v>
      </c>
      <c r="P64" s="6" t="str">
        <f t="shared" si="4"/>
        <v>2021/03/31</v>
      </c>
      <c r="Q64" s="6">
        <f t="shared" si="15"/>
        <v>1</v>
      </c>
      <c r="R64" s="6" t="str">
        <f t="shared" si="16"/>
        <v>2021/07/17</v>
      </c>
      <c r="T64" s="6" t="str">
        <f t="shared" si="17"/>
        <v>D</v>
      </c>
      <c r="U64" s="6" t="str">
        <f t="shared" si="18"/>
        <v>CD</v>
      </c>
      <c r="W64" s="4">
        <f t="shared" si="19"/>
        <v>7360000</v>
      </c>
      <c r="X64" s="6">
        <f t="shared" si="5"/>
        <v>12345</v>
      </c>
      <c r="Y64" s="6">
        <f t="shared" si="6"/>
        <v>0</v>
      </c>
      <c r="Z64" s="6" t="str">
        <f t="shared" si="20"/>
        <v>CU</v>
      </c>
      <c r="AA64" s="6" t="str">
        <f t="shared" si="21"/>
        <v>ZZC4</v>
      </c>
      <c r="AB64" s="6" t="str">
        <f t="shared" si="22"/>
        <v>Y</v>
      </c>
      <c r="AC64" s="6">
        <f t="shared" si="23"/>
        <v>1</v>
      </c>
      <c r="AD64" s="6" t="str">
        <f t="shared" si="24"/>
        <v>2021/07/16</v>
      </c>
      <c r="AE64" s="6">
        <f t="shared" si="7"/>
        <v>21207172</v>
      </c>
      <c r="AF64">
        <f t="shared" si="25"/>
        <v>10</v>
      </c>
      <c r="AH64" t="str">
        <f t="shared" si="26"/>
        <v>HQ</v>
      </c>
      <c r="AI64" t="str">
        <f t="shared" si="8"/>
        <v>MC7PD_KEY_0121_50</v>
      </c>
      <c r="AJ64" s="6">
        <f t="shared" si="27"/>
        <v>1</v>
      </c>
      <c r="AK64">
        <f t="shared" si="28"/>
        <v>3</v>
      </c>
      <c r="AL64">
        <f t="shared" si="29"/>
        <v>1</v>
      </c>
      <c r="AM64">
        <f t="shared" si="9"/>
        <v>5</v>
      </c>
      <c r="AN64">
        <f t="shared" si="30"/>
        <v>2</v>
      </c>
      <c r="AP64" t="s">
        <v>1957</v>
      </c>
      <c r="AQ64">
        <v>337375</v>
      </c>
      <c r="AR64" s="4">
        <v>2160000</v>
      </c>
      <c r="AT64" t="str">
        <f t="shared" si="31"/>
        <v>HQ</v>
      </c>
      <c r="AU64" t="str">
        <f t="shared" si="10"/>
        <v>MC7PD_KEY_0121_13</v>
      </c>
      <c r="AV64">
        <f t="shared" si="32"/>
        <v>3</v>
      </c>
      <c r="AW64">
        <f t="shared" si="33"/>
        <v>337375</v>
      </c>
      <c r="AY64">
        <f t="shared" si="34"/>
        <v>2160000</v>
      </c>
      <c r="BA64" t="str">
        <f t="shared" si="35"/>
        <v>HQ</v>
      </c>
      <c r="BB64" t="str">
        <f t="shared" si="11"/>
        <v>MC7PD_KEY_0121_13</v>
      </c>
      <c r="BC64" t="str">
        <f t="shared" si="36"/>
        <v>D</v>
      </c>
      <c r="BE64">
        <f t="shared" si="37"/>
        <v>337375</v>
      </c>
      <c r="BH64" t="s">
        <v>1956</v>
      </c>
      <c r="BI64">
        <v>192876</v>
      </c>
      <c r="BJ64" t="s">
        <v>1514</v>
      </c>
      <c r="BL64" t="str">
        <f t="shared" si="38"/>
        <v>HQ</v>
      </c>
      <c r="BM64" t="str">
        <f t="shared" si="12"/>
        <v>MC7PD_KEY_0121_12</v>
      </c>
      <c r="BN64" t="str">
        <f t="shared" si="39"/>
        <v>C</v>
      </c>
      <c r="BO64">
        <f t="shared" si="40"/>
        <v>6</v>
      </c>
      <c r="BP64" t="str">
        <f t="shared" si="41"/>
        <v>C00478909</v>
      </c>
      <c r="BQ64">
        <f t="shared" si="42"/>
        <v>192876</v>
      </c>
    </row>
    <row r="65" spans="1:69" x14ac:dyDescent="0.15">
      <c r="A65" t="s">
        <v>81</v>
      </c>
      <c r="B65">
        <v>0.06</v>
      </c>
      <c r="C65" t="s">
        <v>2001</v>
      </c>
      <c r="D65" s="4">
        <v>27190000</v>
      </c>
      <c r="E65" t="s">
        <v>2226</v>
      </c>
      <c r="F65" t="str">
        <f t="shared" si="0"/>
        <v>01 - 03/21 Mua DL Gold + CK 6%</v>
      </c>
      <c r="G65" s="6" t="str">
        <f>VLOOKUP(A65,SKUCode!A:D,2,0)</f>
        <v>S55</v>
      </c>
      <c r="H65" s="6">
        <f>VLOOKUP(A65,SKUCode!A:D,3,0)</f>
        <v>0</v>
      </c>
      <c r="I65" s="6">
        <f>VLOOKUP(A65,SKUCode!A:E,4,0)</f>
        <v>0</v>
      </c>
      <c r="K65" t="str">
        <f t="shared" si="13"/>
        <v>HQ</v>
      </c>
      <c r="L65" t="str">
        <f t="shared" si="1"/>
        <v>MC7PD_KEY_0121_51</v>
      </c>
      <c r="M65" s="6" t="str">
        <f t="shared" si="2"/>
        <v>01 - 03/21 Mua DL Gold + CK 6%</v>
      </c>
      <c r="N65" s="6" t="str">
        <f t="shared" si="14"/>
        <v>A</v>
      </c>
      <c r="O65" s="6" t="str">
        <f t="shared" si="3"/>
        <v>2021/01/01</v>
      </c>
      <c r="P65" s="6" t="str">
        <f t="shared" si="4"/>
        <v>2021/03/31</v>
      </c>
      <c r="Q65" s="6">
        <f t="shared" si="15"/>
        <v>1</v>
      </c>
      <c r="R65" s="6" t="str">
        <f t="shared" si="16"/>
        <v>2021/07/17</v>
      </c>
      <c r="T65" s="6" t="str">
        <f t="shared" si="17"/>
        <v>D</v>
      </c>
      <c r="U65" s="6" t="str">
        <f t="shared" si="18"/>
        <v>CD</v>
      </c>
      <c r="W65" s="4">
        <f t="shared" si="19"/>
        <v>27190000</v>
      </c>
      <c r="X65" s="6">
        <f t="shared" si="5"/>
        <v>12345</v>
      </c>
      <c r="Y65" s="6">
        <f t="shared" si="6"/>
        <v>0</v>
      </c>
      <c r="Z65" s="6" t="str">
        <f t="shared" si="20"/>
        <v>CU</v>
      </c>
      <c r="AA65" s="6" t="str">
        <f t="shared" si="21"/>
        <v>ZZC4</v>
      </c>
      <c r="AB65" s="6" t="str">
        <f t="shared" si="22"/>
        <v>Y</v>
      </c>
      <c r="AC65" s="6">
        <f t="shared" si="23"/>
        <v>1</v>
      </c>
      <c r="AD65" s="6" t="str">
        <f t="shared" si="24"/>
        <v>2021/07/16</v>
      </c>
      <c r="AE65" s="6">
        <f t="shared" si="7"/>
        <v>21207172</v>
      </c>
      <c r="AF65">
        <f t="shared" si="25"/>
        <v>10</v>
      </c>
      <c r="AH65" t="str">
        <f t="shared" si="26"/>
        <v>HQ</v>
      </c>
      <c r="AI65" t="str">
        <f t="shared" si="8"/>
        <v>MC7PD_KEY_0121_51</v>
      </c>
      <c r="AJ65" s="6">
        <f t="shared" si="27"/>
        <v>1</v>
      </c>
      <c r="AK65">
        <f t="shared" si="28"/>
        <v>3</v>
      </c>
      <c r="AL65">
        <f t="shared" si="29"/>
        <v>1</v>
      </c>
      <c r="AM65">
        <f t="shared" si="9"/>
        <v>6</v>
      </c>
      <c r="AN65">
        <f t="shared" si="30"/>
        <v>2</v>
      </c>
      <c r="AP65" t="s">
        <v>1957</v>
      </c>
      <c r="AQ65">
        <v>337376</v>
      </c>
      <c r="AR65" s="4">
        <v>100000</v>
      </c>
      <c r="AT65" t="str">
        <f t="shared" si="31"/>
        <v>HQ</v>
      </c>
      <c r="AU65" t="str">
        <f t="shared" si="10"/>
        <v>MC7PD_KEY_0121_13</v>
      </c>
      <c r="AV65">
        <f t="shared" si="32"/>
        <v>3</v>
      </c>
      <c r="AW65">
        <f t="shared" si="33"/>
        <v>337376</v>
      </c>
      <c r="AY65">
        <f t="shared" si="34"/>
        <v>100000</v>
      </c>
      <c r="BA65" t="str">
        <f t="shared" si="35"/>
        <v>HQ</v>
      </c>
      <c r="BB65" t="str">
        <f t="shared" si="11"/>
        <v>MC7PD_KEY_0121_13</v>
      </c>
      <c r="BC65" t="str">
        <f t="shared" si="36"/>
        <v>D</v>
      </c>
      <c r="BE65">
        <f t="shared" si="37"/>
        <v>337376</v>
      </c>
      <c r="BH65" t="s">
        <v>1956</v>
      </c>
      <c r="BI65">
        <v>192876</v>
      </c>
      <c r="BJ65" t="s">
        <v>1516</v>
      </c>
      <c r="BL65" t="str">
        <f t="shared" si="38"/>
        <v>HQ</v>
      </c>
      <c r="BM65" t="str">
        <f t="shared" si="12"/>
        <v>MC7PD_KEY_0121_12</v>
      </c>
      <c r="BN65" t="str">
        <f t="shared" si="39"/>
        <v>C</v>
      </c>
      <c r="BO65">
        <f t="shared" si="40"/>
        <v>6</v>
      </c>
      <c r="BP65" t="str">
        <f t="shared" si="41"/>
        <v>C00499146</v>
      </c>
      <c r="BQ65">
        <f t="shared" si="42"/>
        <v>192876</v>
      </c>
    </row>
    <row r="66" spans="1:69" x14ac:dyDescent="0.15">
      <c r="A66" t="s">
        <v>81</v>
      </c>
      <c r="B66">
        <v>7.0000000000000007E-2</v>
      </c>
      <c r="C66" t="s">
        <v>2002</v>
      </c>
      <c r="D66" s="4">
        <v>3570000</v>
      </c>
      <c r="E66" t="s">
        <v>2227</v>
      </c>
      <c r="F66" t="str">
        <f t="shared" si="0"/>
        <v>01 - 03/21 Mua DL Gold + CK 7%</v>
      </c>
      <c r="G66" s="6" t="str">
        <f>VLOOKUP(A66,SKUCode!A:D,2,0)</f>
        <v>S55</v>
      </c>
      <c r="H66" s="6">
        <f>VLOOKUP(A66,SKUCode!A:D,3,0)</f>
        <v>0</v>
      </c>
      <c r="I66" s="6">
        <f>VLOOKUP(A66,SKUCode!A:E,4,0)</f>
        <v>0</v>
      </c>
      <c r="K66" t="str">
        <f t="shared" si="13"/>
        <v>HQ</v>
      </c>
      <c r="L66" t="str">
        <f t="shared" si="1"/>
        <v>MC7PD_KEY_0121_52</v>
      </c>
      <c r="M66" s="6" t="str">
        <f t="shared" si="2"/>
        <v>01 - 03/21 Mua DL Gold + CK 7%</v>
      </c>
      <c r="N66" s="6" t="str">
        <f t="shared" si="14"/>
        <v>A</v>
      </c>
      <c r="O66" s="6" t="str">
        <f t="shared" si="3"/>
        <v>2021/01/01</v>
      </c>
      <c r="P66" s="6" t="str">
        <f t="shared" si="4"/>
        <v>2021/03/31</v>
      </c>
      <c r="Q66" s="6">
        <f t="shared" si="15"/>
        <v>1</v>
      </c>
      <c r="R66" s="6" t="str">
        <f t="shared" si="16"/>
        <v>2021/07/17</v>
      </c>
      <c r="T66" s="6" t="str">
        <f t="shared" si="17"/>
        <v>D</v>
      </c>
      <c r="U66" s="6" t="str">
        <f t="shared" si="18"/>
        <v>CD</v>
      </c>
      <c r="W66" s="4">
        <f t="shared" si="19"/>
        <v>3570000</v>
      </c>
      <c r="X66" s="6">
        <f t="shared" si="5"/>
        <v>12345</v>
      </c>
      <c r="Y66" s="6">
        <f t="shared" si="6"/>
        <v>0</v>
      </c>
      <c r="Z66" s="6" t="str">
        <f t="shared" si="20"/>
        <v>CU</v>
      </c>
      <c r="AA66" s="6" t="str">
        <f t="shared" si="21"/>
        <v>ZZC4</v>
      </c>
      <c r="AB66" s="6" t="str">
        <f t="shared" si="22"/>
        <v>Y</v>
      </c>
      <c r="AC66" s="6">
        <f t="shared" si="23"/>
        <v>1</v>
      </c>
      <c r="AD66" s="6" t="str">
        <f t="shared" si="24"/>
        <v>2021/07/16</v>
      </c>
      <c r="AE66" s="6">
        <f t="shared" si="7"/>
        <v>21207172</v>
      </c>
      <c r="AF66">
        <f t="shared" si="25"/>
        <v>10</v>
      </c>
      <c r="AH66" t="str">
        <f t="shared" si="26"/>
        <v>HQ</v>
      </c>
      <c r="AI66" t="str">
        <f t="shared" si="8"/>
        <v>MC7PD_KEY_0121_52</v>
      </c>
      <c r="AJ66" s="6">
        <f t="shared" si="27"/>
        <v>1</v>
      </c>
      <c r="AK66">
        <f t="shared" si="28"/>
        <v>3</v>
      </c>
      <c r="AL66">
        <f t="shared" si="29"/>
        <v>1</v>
      </c>
      <c r="AM66">
        <f t="shared" si="9"/>
        <v>7.0000000000000009</v>
      </c>
      <c r="AN66">
        <f t="shared" si="30"/>
        <v>2</v>
      </c>
      <c r="AP66" t="s">
        <v>1958</v>
      </c>
      <c r="AQ66">
        <v>337337</v>
      </c>
      <c r="AR66" s="4">
        <v>150000</v>
      </c>
      <c r="AT66" t="str">
        <f t="shared" si="31"/>
        <v>HQ</v>
      </c>
      <c r="AU66" t="str">
        <f t="shared" si="10"/>
        <v>MC7PD_KEY_0121_14</v>
      </c>
      <c r="AV66">
        <f t="shared" si="32"/>
        <v>3</v>
      </c>
      <c r="AW66">
        <f t="shared" si="33"/>
        <v>337337</v>
      </c>
      <c r="AY66">
        <f t="shared" si="34"/>
        <v>150000</v>
      </c>
      <c r="BA66" t="str">
        <f t="shared" si="35"/>
        <v>HQ</v>
      </c>
      <c r="BB66" t="str">
        <f t="shared" si="11"/>
        <v>MC7PD_KEY_0121_14</v>
      </c>
      <c r="BC66" t="str">
        <f t="shared" si="36"/>
        <v>D</v>
      </c>
      <c r="BE66">
        <f t="shared" si="37"/>
        <v>337337</v>
      </c>
      <c r="BH66" t="s">
        <v>1956</v>
      </c>
      <c r="BI66">
        <v>337308</v>
      </c>
      <c r="BJ66" t="s">
        <v>848</v>
      </c>
      <c r="BL66" t="str">
        <f t="shared" si="38"/>
        <v>HQ</v>
      </c>
      <c r="BM66" t="str">
        <f t="shared" si="12"/>
        <v>MC7PD_KEY_0121_12</v>
      </c>
      <c r="BN66" t="str">
        <f t="shared" si="39"/>
        <v>C</v>
      </c>
      <c r="BO66">
        <f t="shared" si="40"/>
        <v>6</v>
      </c>
      <c r="BP66" t="str">
        <f t="shared" si="41"/>
        <v>C00471942</v>
      </c>
      <c r="BQ66">
        <f t="shared" si="42"/>
        <v>337308</v>
      </c>
    </row>
    <row r="67" spans="1:69" x14ac:dyDescent="0.15">
      <c r="A67" t="s">
        <v>81</v>
      </c>
      <c r="B67">
        <v>0.08</v>
      </c>
      <c r="C67" t="s">
        <v>2003</v>
      </c>
      <c r="D67" s="4">
        <v>59810000</v>
      </c>
      <c r="E67" t="s">
        <v>2228</v>
      </c>
      <c r="F67" t="str">
        <f t="shared" si="0"/>
        <v>01 - 03/21 Mua DL Gold + CK 8%</v>
      </c>
      <c r="G67" s="6" t="str">
        <f>VLOOKUP(A67,SKUCode!A:D,2,0)</f>
        <v>S55</v>
      </c>
      <c r="H67" s="6">
        <f>VLOOKUP(A67,SKUCode!A:D,3,0)</f>
        <v>0</v>
      </c>
      <c r="I67" s="6">
        <f>VLOOKUP(A67,SKUCode!A:E,4,0)</f>
        <v>0</v>
      </c>
      <c r="K67" t="str">
        <f t="shared" si="13"/>
        <v>HQ</v>
      </c>
      <c r="L67" t="str">
        <f t="shared" si="1"/>
        <v>MC7PD_KEY_0121_53</v>
      </c>
      <c r="M67" s="6" t="str">
        <f t="shared" si="2"/>
        <v>01 - 03/21 Mua DL Gold + CK 8%</v>
      </c>
      <c r="N67" s="6" t="str">
        <f t="shared" si="14"/>
        <v>A</v>
      </c>
      <c r="O67" s="6" t="str">
        <f t="shared" si="3"/>
        <v>2021/01/01</v>
      </c>
      <c r="P67" s="6" t="str">
        <f t="shared" si="4"/>
        <v>2021/03/31</v>
      </c>
      <c r="Q67" s="6">
        <f t="shared" si="15"/>
        <v>1</v>
      </c>
      <c r="R67" s="6" t="str">
        <f t="shared" si="16"/>
        <v>2021/07/17</v>
      </c>
      <c r="T67" s="6" t="str">
        <f t="shared" si="17"/>
        <v>D</v>
      </c>
      <c r="U67" s="6" t="str">
        <f t="shared" si="18"/>
        <v>CD</v>
      </c>
      <c r="W67" s="4">
        <f t="shared" si="19"/>
        <v>59810000</v>
      </c>
      <c r="X67" s="6">
        <f t="shared" si="5"/>
        <v>12345</v>
      </c>
      <c r="Y67" s="6">
        <f t="shared" si="6"/>
        <v>0</v>
      </c>
      <c r="Z67" s="6" t="str">
        <f t="shared" si="20"/>
        <v>CU</v>
      </c>
      <c r="AA67" s="6" t="str">
        <f t="shared" si="21"/>
        <v>ZZC4</v>
      </c>
      <c r="AB67" s="6" t="str">
        <f t="shared" si="22"/>
        <v>Y</v>
      </c>
      <c r="AC67" s="6">
        <f t="shared" si="23"/>
        <v>1</v>
      </c>
      <c r="AD67" s="6" t="str">
        <f t="shared" si="24"/>
        <v>2021/07/16</v>
      </c>
      <c r="AE67" s="6">
        <f t="shared" si="7"/>
        <v>21207172</v>
      </c>
      <c r="AF67">
        <f t="shared" si="25"/>
        <v>10</v>
      </c>
      <c r="AH67" t="str">
        <f t="shared" si="26"/>
        <v>HQ</v>
      </c>
      <c r="AI67" t="str">
        <f t="shared" si="8"/>
        <v>MC7PD_KEY_0121_53</v>
      </c>
      <c r="AJ67" s="6">
        <f t="shared" si="27"/>
        <v>1</v>
      </c>
      <c r="AK67">
        <f t="shared" si="28"/>
        <v>3</v>
      </c>
      <c r="AL67">
        <f t="shared" si="29"/>
        <v>1</v>
      </c>
      <c r="AM67">
        <f t="shared" si="9"/>
        <v>8</v>
      </c>
      <c r="AN67">
        <f t="shared" si="30"/>
        <v>2</v>
      </c>
      <c r="AP67" t="s">
        <v>1958</v>
      </c>
      <c r="AQ67">
        <v>337350</v>
      </c>
      <c r="AR67" s="4">
        <v>50000</v>
      </c>
      <c r="AT67" t="str">
        <f t="shared" si="31"/>
        <v>HQ</v>
      </c>
      <c r="AU67" t="str">
        <f t="shared" si="10"/>
        <v>MC7PD_KEY_0121_14</v>
      </c>
      <c r="AV67">
        <f t="shared" si="32"/>
        <v>3</v>
      </c>
      <c r="AW67">
        <f t="shared" si="33"/>
        <v>337350</v>
      </c>
      <c r="AY67">
        <f t="shared" si="34"/>
        <v>50000</v>
      </c>
      <c r="BA67" t="str">
        <f t="shared" si="35"/>
        <v>HQ</v>
      </c>
      <c r="BB67" t="str">
        <f t="shared" si="11"/>
        <v>MC7PD_KEY_0121_14</v>
      </c>
      <c r="BC67" t="str">
        <f t="shared" si="36"/>
        <v>D</v>
      </c>
      <c r="BE67">
        <f t="shared" si="37"/>
        <v>337350</v>
      </c>
      <c r="BH67" t="s">
        <v>1956</v>
      </c>
      <c r="BI67">
        <v>337322</v>
      </c>
      <c r="BJ67" t="s">
        <v>1713</v>
      </c>
      <c r="BL67" t="str">
        <f t="shared" si="38"/>
        <v>HQ</v>
      </c>
      <c r="BM67" t="str">
        <f t="shared" si="12"/>
        <v>MC7PD_KEY_0121_12</v>
      </c>
      <c r="BN67" t="str">
        <f t="shared" si="39"/>
        <v>C</v>
      </c>
      <c r="BO67">
        <f t="shared" si="40"/>
        <v>6</v>
      </c>
      <c r="BP67" t="str">
        <f t="shared" si="41"/>
        <v>C00443475</v>
      </c>
      <c r="BQ67">
        <f t="shared" si="42"/>
        <v>337322</v>
      </c>
    </row>
    <row r="68" spans="1:69" x14ac:dyDescent="0.15">
      <c r="A68" t="s">
        <v>81</v>
      </c>
      <c r="B68">
        <v>0.09</v>
      </c>
      <c r="C68" t="s">
        <v>2004</v>
      </c>
      <c r="D68" s="4">
        <v>2690000</v>
      </c>
      <c r="E68" t="s">
        <v>2229</v>
      </c>
      <c r="F68" t="str">
        <f t="shared" si="0"/>
        <v>01 - 03/21 Mua DL Gold + CK 9%</v>
      </c>
      <c r="G68" s="6" t="str">
        <f>VLOOKUP(A68,SKUCode!A:D,2,0)</f>
        <v>S55</v>
      </c>
      <c r="H68" s="6">
        <f>VLOOKUP(A68,SKUCode!A:D,3,0)</f>
        <v>0</v>
      </c>
      <c r="I68" s="6">
        <f>VLOOKUP(A68,SKUCode!A:E,4,0)</f>
        <v>0</v>
      </c>
      <c r="K68" t="str">
        <f t="shared" si="13"/>
        <v>HQ</v>
      </c>
      <c r="L68" t="str">
        <f t="shared" si="1"/>
        <v>MC7PD_KEY_0121_54</v>
      </c>
      <c r="M68" s="6" t="str">
        <f t="shared" si="2"/>
        <v>01 - 03/21 Mua DL Gold + CK 9%</v>
      </c>
      <c r="N68" s="6" t="str">
        <f t="shared" si="14"/>
        <v>A</v>
      </c>
      <c r="O68" s="6" t="str">
        <f t="shared" si="3"/>
        <v>2021/01/01</v>
      </c>
      <c r="P68" s="6" t="str">
        <f t="shared" si="4"/>
        <v>2021/03/31</v>
      </c>
      <c r="Q68" s="6">
        <f t="shared" si="15"/>
        <v>1</v>
      </c>
      <c r="R68" s="6" t="str">
        <f t="shared" si="16"/>
        <v>2021/07/17</v>
      </c>
      <c r="T68" s="6" t="str">
        <f t="shared" si="17"/>
        <v>D</v>
      </c>
      <c r="U68" s="6" t="str">
        <f t="shared" si="18"/>
        <v>CD</v>
      </c>
      <c r="W68" s="4">
        <f t="shared" si="19"/>
        <v>2690000</v>
      </c>
      <c r="X68" s="6">
        <f t="shared" si="5"/>
        <v>12345</v>
      </c>
      <c r="Y68" s="6">
        <f t="shared" si="6"/>
        <v>0</v>
      </c>
      <c r="Z68" s="6" t="str">
        <f t="shared" si="20"/>
        <v>CU</v>
      </c>
      <c r="AA68" s="6" t="str">
        <f t="shared" si="21"/>
        <v>ZZC4</v>
      </c>
      <c r="AB68" s="6" t="str">
        <f t="shared" si="22"/>
        <v>Y</v>
      </c>
      <c r="AC68" s="6">
        <f t="shared" si="23"/>
        <v>1</v>
      </c>
      <c r="AD68" s="6" t="str">
        <f t="shared" si="24"/>
        <v>2021/07/16</v>
      </c>
      <c r="AE68" s="6">
        <f t="shared" si="7"/>
        <v>21207172</v>
      </c>
      <c r="AF68">
        <f t="shared" si="25"/>
        <v>10</v>
      </c>
      <c r="AH68" t="str">
        <f t="shared" si="26"/>
        <v>HQ</v>
      </c>
      <c r="AI68" t="str">
        <f t="shared" si="8"/>
        <v>MC7PD_KEY_0121_54</v>
      </c>
      <c r="AJ68" s="6">
        <f t="shared" si="27"/>
        <v>1</v>
      </c>
      <c r="AK68">
        <f t="shared" si="28"/>
        <v>3</v>
      </c>
      <c r="AL68">
        <f t="shared" si="29"/>
        <v>1</v>
      </c>
      <c r="AM68">
        <f t="shared" si="9"/>
        <v>9</v>
      </c>
      <c r="AN68">
        <f t="shared" si="30"/>
        <v>2</v>
      </c>
      <c r="AP68" t="s">
        <v>1958</v>
      </c>
      <c r="AQ68">
        <v>337354</v>
      </c>
      <c r="AR68" s="4">
        <v>200000</v>
      </c>
      <c r="AT68" t="str">
        <f t="shared" si="31"/>
        <v>HQ</v>
      </c>
      <c r="AU68" t="str">
        <f t="shared" si="10"/>
        <v>MC7PD_KEY_0121_14</v>
      </c>
      <c r="AV68">
        <f t="shared" si="32"/>
        <v>3</v>
      </c>
      <c r="AW68">
        <f t="shared" si="33"/>
        <v>337354</v>
      </c>
      <c r="AY68">
        <f t="shared" si="34"/>
        <v>200000</v>
      </c>
      <c r="BA68" t="str">
        <f t="shared" si="35"/>
        <v>HQ</v>
      </c>
      <c r="BB68" t="str">
        <f t="shared" si="11"/>
        <v>MC7PD_KEY_0121_14</v>
      </c>
      <c r="BC68" t="str">
        <f t="shared" si="36"/>
        <v>D</v>
      </c>
      <c r="BE68">
        <f t="shared" si="37"/>
        <v>337354</v>
      </c>
      <c r="BH68" t="s">
        <v>1956</v>
      </c>
      <c r="BI68">
        <v>337328</v>
      </c>
      <c r="BJ68" t="s">
        <v>1763</v>
      </c>
      <c r="BL68" t="str">
        <f t="shared" si="38"/>
        <v>HQ</v>
      </c>
      <c r="BM68" t="str">
        <f t="shared" si="12"/>
        <v>MC7PD_KEY_0121_12</v>
      </c>
      <c r="BN68" t="str">
        <f t="shared" si="39"/>
        <v>C</v>
      </c>
      <c r="BO68">
        <f t="shared" si="40"/>
        <v>6</v>
      </c>
      <c r="BP68" t="str">
        <f t="shared" si="41"/>
        <v>C00487559</v>
      </c>
      <c r="BQ68">
        <f t="shared" si="42"/>
        <v>337328</v>
      </c>
    </row>
    <row r="69" spans="1:69" x14ac:dyDescent="0.15">
      <c r="A69" t="s">
        <v>81</v>
      </c>
      <c r="B69">
        <v>0.1</v>
      </c>
      <c r="C69" t="s">
        <v>2005</v>
      </c>
      <c r="D69" s="4">
        <v>221410000</v>
      </c>
      <c r="E69" t="s">
        <v>2230</v>
      </c>
      <c r="F69" t="str">
        <f t="shared" si="0"/>
        <v>01 - 03/21 Mua DL Gold + CK 10%</v>
      </c>
      <c r="G69" s="6" t="str">
        <f>VLOOKUP(A69,SKUCode!A:D,2,0)</f>
        <v>S55</v>
      </c>
      <c r="H69" s="6">
        <f>VLOOKUP(A69,SKUCode!A:D,3,0)</f>
        <v>0</v>
      </c>
      <c r="I69" s="6">
        <f>VLOOKUP(A69,SKUCode!A:E,4,0)</f>
        <v>0</v>
      </c>
      <c r="K69" t="str">
        <f t="shared" si="13"/>
        <v>HQ</v>
      </c>
      <c r="L69" t="str">
        <f t="shared" si="1"/>
        <v>MC7PD_KEY_0121_55</v>
      </c>
      <c r="M69" s="6" t="str">
        <f t="shared" si="2"/>
        <v>01 - 03/21 Mua DL Gold + CK 10%</v>
      </c>
      <c r="N69" s="6" t="str">
        <f t="shared" si="14"/>
        <v>A</v>
      </c>
      <c r="O69" s="6" t="str">
        <f t="shared" si="3"/>
        <v>2021/01/01</v>
      </c>
      <c r="P69" s="6" t="str">
        <f t="shared" si="4"/>
        <v>2021/03/31</v>
      </c>
      <c r="Q69" s="6">
        <f t="shared" si="15"/>
        <v>1</v>
      </c>
      <c r="R69" s="6" t="str">
        <f t="shared" si="16"/>
        <v>2021/07/17</v>
      </c>
      <c r="T69" s="6" t="str">
        <f t="shared" si="17"/>
        <v>D</v>
      </c>
      <c r="U69" s="6" t="str">
        <f t="shared" si="18"/>
        <v>CD</v>
      </c>
      <c r="W69" s="4">
        <f t="shared" si="19"/>
        <v>221410000</v>
      </c>
      <c r="X69" s="6">
        <f t="shared" si="5"/>
        <v>12345</v>
      </c>
      <c r="Y69" s="6">
        <f t="shared" si="6"/>
        <v>0</v>
      </c>
      <c r="Z69" s="6" t="str">
        <f t="shared" si="20"/>
        <v>CU</v>
      </c>
      <c r="AA69" s="6" t="str">
        <f t="shared" si="21"/>
        <v>ZZC4</v>
      </c>
      <c r="AB69" s="6" t="str">
        <f t="shared" si="22"/>
        <v>Y</v>
      </c>
      <c r="AC69" s="6">
        <f t="shared" si="23"/>
        <v>1</v>
      </c>
      <c r="AD69" s="6" t="str">
        <f t="shared" si="24"/>
        <v>2021/07/16</v>
      </c>
      <c r="AE69" s="6">
        <f t="shared" si="7"/>
        <v>21207172</v>
      </c>
      <c r="AF69">
        <f t="shared" si="25"/>
        <v>10</v>
      </c>
      <c r="AH69" t="str">
        <f t="shared" si="26"/>
        <v>HQ</v>
      </c>
      <c r="AI69" t="str">
        <f t="shared" si="8"/>
        <v>MC7PD_KEY_0121_55</v>
      </c>
      <c r="AJ69" s="6">
        <f t="shared" si="27"/>
        <v>1</v>
      </c>
      <c r="AK69">
        <f t="shared" si="28"/>
        <v>3</v>
      </c>
      <c r="AL69">
        <f t="shared" si="29"/>
        <v>1</v>
      </c>
      <c r="AM69">
        <f t="shared" si="9"/>
        <v>10</v>
      </c>
      <c r="AN69">
        <f t="shared" si="30"/>
        <v>2</v>
      </c>
      <c r="AP69" t="s">
        <v>1958</v>
      </c>
      <c r="AQ69">
        <v>337375</v>
      </c>
      <c r="AR69" s="4">
        <v>50000</v>
      </c>
      <c r="AT69" t="str">
        <f t="shared" si="31"/>
        <v>HQ</v>
      </c>
      <c r="AU69" t="str">
        <f t="shared" si="10"/>
        <v>MC7PD_KEY_0121_14</v>
      </c>
      <c r="AV69">
        <f t="shared" si="32"/>
        <v>3</v>
      </c>
      <c r="AW69">
        <f t="shared" si="33"/>
        <v>337375</v>
      </c>
      <c r="AY69">
        <f t="shared" si="34"/>
        <v>50000</v>
      </c>
      <c r="BA69" t="str">
        <f t="shared" si="35"/>
        <v>HQ</v>
      </c>
      <c r="BB69" t="str">
        <f t="shared" si="11"/>
        <v>MC7PD_KEY_0121_14</v>
      </c>
      <c r="BC69" t="str">
        <f t="shared" si="36"/>
        <v>D</v>
      </c>
      <c r="BE69">
        <f t="shared" si="37"/>
        <v>337375</v>
      </c>
      <c r="BH69" t="s">
        <v>1956</v>
      </c>
      <c r="BI69">
        <v>337329</v>
      </c>
      <c r="BJ69" t="s">
        <v>1299</v>
      </c>
      <c r="BL69" t="str">
        <f t="shared" si="38"/>
        <v>HQ</v>
      </c>
      <c r="BM69" t="str">
        <f t="shared" si="12"/>
        <v>MC7PD_KEY_0121_12</v>
      </c>
      <c r="BN69" t="str">
        <f t="shared" si="39"/>
        <v>C</v>
      </c>
      <c r="BO69">
        <f t="shared" si="40"/>
        <v>6</v>
      </c>
      <c r="BP69" t="str">
        <f t="shared" si="41"/>
        <v>C00429454</v>
      </c>
      <c r="BQ69">
        <f t="shared" si="42"/>
        <v>337329</v>
      </c>
    </row>
    <row r="70" spans="1:69" x14ac:dyDescent="0.15">
      <c r="A70" t="s">
        <v>81</v>
      </c>
      <c r="B70">
        <v>0.11</v>
      </c>
      <c r="C70" t="s">
        <v>2006</v>
      </c>
      <c r="D70" s="4">
        <v>40430000</v>
      </c>
      <c r="E70" t="s">
        <v>2231</v>
      </c>
      <c r="F70" t="str">
        <f t="shared" si="0"/>
        <v>01 - 03/21 Mua DL Gold + CK 11%</v>
      </c>
      <c r="G70" s="6" t="str">
        <f>VLOOKUP(A70,SKUCode!A:D,2,0)</f>
        <v>S55</v>
      </c>
      <c r="H70" s="6">
        <f>VLOOKUP(A70,SKUCode!A:D,3,0)</f>
        <v>0</v>
      </c>
      <c r="I70" s="6">
        <f>VLOOKUP(A70,SKUCode!A:E,4,0)</f>
        <v>0</v>
      </c>
      <c r="K70" t="str">
        <f t="shared" si="13"/>
        <v>HQ</v>
      </c>
      <c r="L70" t="str">
        <f t="shared" si="1"/>
        <v>MC7PD_KEY_0121_56</v>
      </c>
      <c r="M70" s="6" t="str">
        <f t="shared" si="2"/>
        <v>01 - 03/21 Mua DL Gold + CK 11%</v>
      </c>
      <c r="N70" s="6" t="str">
        <f t="shared" si="14"/>
        <v>A</v>
      </c>
      <c r="O70" s="6" t="str">
        <f t="shared" si="3"/>
        <v>2021/01/01</v>
      </c>
      <c r="P70" s="6" t="str">
        <f t="shared" si="4"/>
        <v>2021/03/31</v>
      </c>
      <c r="Q70" s="6">
        <f t="shared" si="15"/>
        <v>1</v>
      </c>
      <c r="R70" s="6" t="str">
        <f t="shared" si="16"/>
        <v>2021/07/17</v>
      </c>
      <c r="T70" s="6" t="str">
        <f t="shared" si="17"/>
        <v>D</v>
      </c>
      <c r="U70" s="6" t="str">
        <f t="shared" si="18"/>
        <v>CD</v>
      </c>
      <c r="W70" s="4">
        <f t="shared" si="19"/>
        <v>40430000</v>
      </c>
      <c r="X70" s="6">
        <f t="shared" si="5"/>
        <v>12345</v>
      </c>
      <c r="Y70" s="6">
        <f t="shared" si="6"/>
        <v>0</v>
      </c>
      <c r="Z70" s="6" t="str">
        <f t="shared" si="20"/>
        <v>CU</v>
      </c>
      <c r="AA70" s="6" t="str">
        <f t="shared" si="21"/>
        <v>ZZC4</v>
      </c>
      <c r="AB70" s="6" t="str">
        <f t="shared" si="22"/>
        <v>Y</v>
      </c>
      <c r="AC70" s="6">
        <f t="shared" si="23"/>
        <v>1</v>
      </c>
      <c r="AD70" s="6" t="str">
        <f t="shared" si="24"/>
        <v>2021/07/16</v>
      </c>
      <c r="AE70" s="6">
        <f t="shared" si="7"/>
        <v>21207172</v>
      </c>
      <c r="AF70">
        <f t="shared" si="25"/>
        <v>10</v>
      </c>
      <c r="AH70" t="str">
        <f t="shared" si="26"/>
        <v>HQ</v>
      </c>
      <c r="AI70" t="str">
        <f t="shared" si="8"/>
        <v>MC7PD_KEY_0121_56</v>
      </c>
      <c r="AJ70" s="6">
        <f t="shared" si="27"/>
        <v>1</v>
      </c>
      <c r="AK70">
        <f t="shared" si="28"/>
        <v>3</v>
      </c>
      <c r="AL70">
        <f t="shared" si="29"/>
        <v>1</v>
      </c>
      <c r="AM70">
        <f t="shared" si="9"/>
        <v>11</v>
      </c>
      <c r="AN70">
        <f t="shared" si="30"/>
        <v>2</v>
      </c>
      <c r="AP70" t="s">
        <v>1958</v>
      </c>
      <c r="AQ70">
        <v>337378</v>
      </c>
      <c r="AR70" s="4">
        <v>50000</v>
      </c>
      <c r="AT70" t="str">
        <f t="shared" si="31"/>
        <v>HQ</v>
      </c>
      <c r="AU70" t="str">
        <f t="shared" si="10"/>
        <v>MC7PD_KEY_0121_14</v>
      </c>
      <c r="AV70">
        <f t="shared" si="32"/>
        <v>3</v>
      </c>
      <c r="AW70">
        <f t="shared" si="33"/>
        <v>337378</v>
      </c>
      <c r="AY70">
        <f t="shared" si="34"/>
        <v>50000</v>
      </c>
      <c r="BA70" t="str">
        <f t="shared" si="35"/>
        <v>HQ</v>
      </c>
      <c r="BB70" t="str">
        <f t="shared" si="11"/>
        <v>MC7PD_KEY_0121_14</v>
      </c>
      <c r="BC70" t="str">
        <f t="shared" si="36"/>
        <v>D</v>
      </c>
      <c r="BE70">
        <f t="shared" si="37"/>
        <v>337378</v>
      </c>
      <c r="BH70" t="s">
        <v>1956</v>
      </c>
      <c r="BI70">
        <v>337329</v>
      </c>
      <c r="BJ70" t="s">
        <v>1315</v>
      </c>
      <c r="BL70" t="str">
        <f t="shared" si="38"/>
        <v>HQ</v>
      </c>
      <c r="BM70" t="str">
        <f t="shared" si="12"/>
        <v>MC7PD_KEY_0121_12</v>
      </c>
      <c r="BN70" t="str">
        <f t="shared" si="39"/>
        <v>C</v>
      </c>
      <c r="BO70">
        <f t="shared" si="40"/>
        <v>6</v>
      </c>
      <c r="BP70" t="str">
        <f t="shared" si="41"/>
        <v>C00454984</v>
      </c>
      <c r="BQ70">
        <f t="shared" si="42"/>
        <v>337329</v>
      </c>
    </row>
    <row r="71" spans="1:69" x14ac:dyDescent="0.15">
      <c r="A71" t="s">
        <v>81</v>
      </c>
      <c r="B71">
        <v>0.12</v>
      </c>
      <c r="C71" t="s">
        <v>2007</v>
      </c>
      <c r="D71" s="4">
        <v>65670000</v>
      </c>
      <c r="E71" t="s">
        <v>2232</v>
      </c>
      <c r="F71" t="str">
        <f t="shared" si="0"/>
        <v>01 - 03/21 Mua DL Gold + CK 12%</v>
      </c>
      <c r="G71" s="6" t="str">
        <f>VLOOKUP(A71,SKUCode!A:D,2,0)</f>
        <v>S55</v>
      </c>
      <c r="H71" s="6">
        <f>VLOOKUP(A71,SKUCode!A:D,3,0)</f>
        <v>0</v>
      </c>
      <c r="I71" s="6">
        <f>VLOOKUP(A71,SKUCode!A:E,4,0)</f>
        <v>0</v>
      </c>
      <c r="K71" t="str">
        <f t="shared" si="13"/>
        <v>HQ</v>
      </c>
      <c r="L71" t="str">
        <f t="shared" si="1"/>
        <v>MC7PD_KEY_0121_57</v>
      </c>
      <c r="M71" s="6" t="str">
        <f t="shared" si="2"/>
        <v>01 - 03/21 Mua DL Gold + CK 12%</v>
      </c>
      <c r="N71" s="6" t="str">
        <f t="shared" si="14"/>
        <v>A</v>
      </c>
      <c r="O71" s="6" t="str">
        <f t="shared" si="3"/>
        <v>2021/01/01</v>
      </c>
      <c r="P71" s="6" t="str">
        <f t="shared" si="4"/>
        <v>2021/03/31</v>
      </c>
      <c r="Q71" s="6">
        <f t="shared" si="15"/>
        <v>1</v>
      </c>
      <c r="R71" s="6" t="str">
        <f t="shared" si="16"/>
        <v>2021/07/17</v>
      </c>
      <c r="T71" s="6" t="str">
        <f t="shared" si="17"/>
        <v>D</v>
      </c>
      <c r="U71" s="6" t="str">
        <f t="shared" si="18"/>
        <v>CD</v>
      </c>
      <c r="W71" s="4">
        <f t="shared" si="19"/>
        <v>65670000</v>
      </c>
      <c r="X71" s="6">
        <f t="shared" si="5"/>
        <v>12345</v>
      </c>
      <c r="Y71" s="6">
        <f t="shared" si="6"/>
        <v>0</v>
      </c>
      <c r="Z71" s="6" t="str">
        <f t="shared" si="20"/>
        <v>CU</v>
      </c>
      <c r="AA71" s="6" t="str">
        <f t="shared" si="21"/>
        <v>ZZC4</v>
      </c>
      <c r="AB71" s="6" t="str">
        <f t="shared" si="22"/>
        <v>Y</v>
      </c>
      <c r="AC71" s="6">
        <f t="shared" si="23"/>
        <v>1</v>
      </c>
      <c r="AD71" s="6" t="str">
        <f t="shared" si="24"/>
        <v>2021/07/16</v>
      </c>
      <c r="AE71" s="6">
        <f t="shared" si="7"/>
        <v>21207172</v>
      </c>
      <c r="AF71">
        <f t="shared" si="25"/>
        <v>10</v>
      </c>
      <c r="AH71" t="str">
        <f t="shared" si="26"/>
        <v>HQ</v>
      </c>
      <c r="AI71" t="str">
        <f t="shared" si="8"/>
        <v>MC7PD_KEY_0121_57</v>
      </c>
      <c r="AJ71" s="6">
        <f t="shared" si="27"/>
        <v>1</v>
      </c>
      <c r="AK71">
        <f t="shared" si="28"/>
        <v>3</v>
      </c>
      <c r="AL71">
        <f t="shared" si="29"/>
        <v>1</v>
      </c>
      <c r="AM71">
        <f t="shared" si="9"/>
        <v>12</v>
      </c>
      <c r="AN71">
        <f t="shared" si="30"/>
        <v>2</v>
      </c>
      <c r="AP71" t="s">
        <v>1958</v>
      </c>
      <c r="AQ71">
        <v>337451</v>
      </c>
      <c r="AR71" s="4">
        <v>20900000</v>
      </c>
      <c r="AT71" t="str">
        <f t="shared" si="31"/>
        <v>HQ</v>
      </c>
      <c r="AU71" t="str">
        <f t="shared" si="10"/>
        <v>MC7PD_KEY_0121_14</v>
      </c>
      <c r="AV71">
        <f t="shared" si="32"/>
        <v>3</v>
      </c>
      <c r="AW71">
        <f t="shared" si="33"/>
        <v>337451</v>
      </c>
      <c r="AY71">
        <f t="shared" si="34"/>
        <v>20900000</v>
      </c>
      <c r="BA71" t="str">
        <f t="shared" si="35"/>
        <v>HQ</v>
      </c>
      <c r="BB71" t="str">
        <f t="shared" si="11"/>
        <v>MC7PD_KEY_0121_14</v>
      </c>
      <c r="BC71" t="str">
        <f t="shared" si="36"/>
        <v>D</v>
      </c>
      <c r="BE71">
        <f t="shared" si="37"/>
        <v>337451</v>
      </c>
      <c r="BH71" t="s">
        <v>1956</v>
      </c>
      <c r="BI71">
        <v>337331</v>
      </c>
      <c r="BJ71" t="s">
        <v>1362</v>
      </c>
      <c r="BL71" t="str">
        <f t="shared" si="38"/>
        <v>HQ</v>
      </c>
      <c r="BM71" t="str">
        <f t="shared" si="12"/>
        <v>MC7PD_KEY_0121_12</v>
      </c>
      <c r="BN71" t="str">
        <f t="shared" si="39"/>
        <v>C</v>
      </c>
      <c r="BO71">
        <f t="shared" si="40"/>
        <v>6</v>
      </c>
      <c r="BP71" t="str">
        <f t="shared" si="41"/>
        <v>C00468877</v>
      </c>
      <c r="BQ71">
        <f t="shared" si="42"/>
        <v>337331</v>
      </c>
    </row>
    <row r="72" spans="1:69" x14ac:dyDescent="0.15">
      <c r="A72" t="s">
        <v>81</v>
      </c>
      <c r="B72">
        <v>0.13</v>
      </c>
      <c r="C72" t="s">
        <v>2008</v>
      </c>
      <c r="D72" s="4">
        <v>73070000</v>
      </c>
      <c r="E72" t="s">
        <v>2233</v>
      </c>
      <c r="F72" t="str">
        <f t="shared" si="0"/>
        <v>01 - 03/21 Mua DL Gold + CK 13%</v>
      </c>
      <c r="G72" s="6" t="str">
        <f>VLOOKUP(A72,SKUCode!A:D,2,0)</f>
        <v>S55</v>
      </c>
      <c r="H72" s="6">
        <f>VLOOKUP(A72,SKUCode!A:D,3,0)</f>
        <v>0</v>
      </c>
      <c r="I72" s="6">
        <f>VLOOKUP(A72,SKUCode!A:E,4,0)</f>
        <v>0</v>
      </c>
      <c r="K72" t="str">
        <f t="shared" si="13"/>
        <v>HQ</v>
      </c>
      <c r="L72" t="str">
        <f t="shared" si="1"/>
        <v>MC7PD_KEY_0121_58</v>
      </c>
      <c r="M72" s="6" t="str">
        <f t="shared" si="2"/>
        <v>01 - 03/21 Mua DL Gold + CK 13%</v>
      </c>
      <c r="N72" s="6" t="str">
        <f t="shared" si="14"/>
        <v>A</v>
      </c>
      <c r="O72" s="6" t="str">
        <f t="shared" si="3"/>
        <v>2021/01/01</v>
      </c>
      <c r="P72" s="6" t="str">
        <f t="shared" si="4"/>
        <v>2021/03/31</v>
      </c>
      <c r="Q72" s="6">
        <f t="shared" si="15"/>
        <v>1</v>
      </c>
      <c r="R72" s="6" t="str">
        <f t="shared" si="16"/>
        <v>2021/07/17</v>
      </c>
      <c r="T72" s="6" t="str">
        <f t="shared" si="17"/>
        <v>D</v>
      </c>
      <c r="U72" s="6" t="str">
        <f t="shared" si="18"/>
        <v>CD</v>
      </c>
      <c r="W72" s="4">
        <f t="shared" si="19"/>
        <v>73070000</v>
      </c>
      <c r="X72" s="6">
        <f t="shared" si="5"/>
        <v>12345</v>
      </c>
      <c r="Y72" s="6">
        <f t="shared" si="6"/>
        <v>0</v>
      </c>
      <c r="Z72" s="6" t="str">
        <f t="shared" si="20"/>
        <v>CU</v>
      </c>
      <c r="AA72" s="6" t="str">
        <f t="shared" si="21"/>
        <v>ZZC4</v>
      </c>
      <c r="AB72" s="6" t="str">
        <f t="shared" si="22"/>
        <v>Y</v>
      </c>
      <c r="AC72" s="6">
        <f t="shared" si="23"/>
        <v>1</v>
      </c>
      <c r="AD72" s="6" t="str">
        <f t="shared" si="24"/>
        <v>2021/07/16</v>
      </c>
      <c r="AE72" s="6">
        <f t="shared" si="7"/>
        <v>21207172</v>
      </c>
      <c r="AF72">
        <f t="shared" si="25"/>
        <v>10</v>
      </c>
      <c r="AH72" t="str">
        <f t="shared" si="26"/>
        <v>HQ</v>
      </c>
      <c r="AI72" t="str">
        <f t="shared" si="8"/>
        <v>MC7PD_KEY_0121_58</v>
      </c>
      <c r="AJ72" s="6">
        <f t="shared" si="27"/>
        <v>1</v>
      </c>
      <c r="AK72">
        <f t="shared" si="28"/>
        <v>3</v>
      </c>
      <c r="AL72">
        <f t="shared" si="29"/>
        <v>1</v>
      </c>
      <c r="AM72">
        <f t="shared" si="9"/>
        <v>13</v>
      </c>
      <c r="AN72">
        <f t="shared" si="30"/>
        <v>2</v>
      </c>
      <c r="AP72" t="s">
        <v>1959</v>
      </c>
      <c r="AQ72">
        <v>192241</v>
      </c>
      <c r="AR72" s="4">
        <v>50000</v>
      </c>
      <c r="AT72" t="str">
        <f t="shared" si="31"/>
        <v>HQ</v>
      </c>
      <c r="AU72" t="str">
        <f t="shared" si="10"/>
        <v>MC7PD_KEY_0121_15</v>
      </c>
      <c r="AV72">
        <f t="shared" si="32"/>
        <v>3</v>
      </c>
      <c r="AW72">
        <f t="shared" si="33"/>
        <v>192241</v>
      </c>
      <c r="AY72">
        <f t="shared" si="34"/>
        <v>50000</v>
      </c>
      <c r="BA72" t="str">
        <f t="shared" si="35"/>
        <v>HQ</v>
      </c>
      <c r="BB72" t="str">
        <f t="shared" si="11"/>
        <v>MC7PD_KEY_0121_15</v>
      </c>
      <c r="BC72" t="str">
        <f t="shared" si="36"/>
        <v>D</v>
      </c>
      <c r="BE72">
        <f t="shared" si="37"/>
        <v>192241</v>
      </c>
      <c r="BH72" t="s">
        <v>1956</v>
      </c>
      <c r="BI72">
        <v>337331</v>
      </c>
      <c r="BJ72" t="s">
        <v>1364</v>
      </c>
      <c r="BL72" t="str">
        <f t="shared" si="38"/>
        <v>HQ</v>
      </c>
      <c r="BM72" t="str">
        <f t="shared" si="12"/>
        <v>MC7PD_KEY_0121_12</v>
      </c>
      <c r="BN72" t="str">
        <f t="shared" si="39"/>
        <v>C</v>
      </c>
      <c r="BO72">
        <f t="shared" si="40"/>
        <v>6</v>
      </c>
      <c r="BP72" t="str">
        <f t="shared" si="41"/>
        <v>C00485835</v>
      </c>
      <c r="BQ72">
        <f t="shared" si="42"/>
        <v>337331</v>
      </c>
    </row>
    <row r="73" spans="1:69" x14ac:dyDescent="0.15">
      <c r="A73" t="s">
        <v>95</v>
      </c>
      <c r="B73">
        <v>0.04</v>
      </c>
      <c r="C73" t="s">
        <v>1993</v>
      </c>
      <c r="D73" s="4">
        <v>50000</v>
      </c>
      <c r="E73" t="s">
        <v>2234</v>
      </c>
      <c r="F73" t="str">
        <f t="shared" si="0"/>
        <v>01 - 03/21 Mua DL Gold Sachet + CK 4%</v>
      </c>
      <c r="G73" s="6" t="str">
        <f>VLOOKUP(A73,SKUCode!A:D,2,0)</f>
        <v>S117</v>
      </c>
      <c r="H73" s="6">
        <f>VLOOKUP(A73,SKUCode!A:D,3,0)</f>
        <v>0</v>
      </c>
      <c r="I73" s="6">
        <f>VLOOKUP(A73,SKUCode!A:E,4,0)</f>
        <v>0</v>
      </c>
      <c r="K73" t="str">
        <f t="shared" si="13"/>
        <v>HQ</v>
      </c>
      <c r="L73" t="str">
        <f t="shared" si="1"/>
        <v>MC7PD_KEY_0121_59</v>
      </c>
      <c r="M73" s="6" t="str">
        <f t="shared" si="2"/>
        <v>01 - 03/21 Mua DL Gold Sachet + CK 4%</v>
      </c>
      <c r="N73" s="6" t="str">
        <f t="shared" si="14"/>
        <v>A</v>
      </c>
      <c r="O73" s="6" t="str">
        <f t="shared" si="3"/>
        <v>2021/01/01</v>
      </c>
      <c r="P73" s="6" t="str">
        <f t="shared" si="4"/>
        <v>2021/03/31</v>
      </c>
      <c r="Q73" s="6">
        <f t="shared" si="15"/>
        <v>1</v>
      </c>
      <c r="R73" s="6" t="str">
        <f t="shared" si="16"/>
        <v>2021/07/17</v>
      </c>
      <c r="T73" s="6" t="str">
        <f t="shared" si="17"/>
        <v>D</v>
      </c>
      <c r="U73" s="6" t="str">
        <f t="shared" si="18"/>
        <v>CD</v>
      </c>
      <c r="W73" s="4">
        <f t="shared" si="19"/>
        <v>50000</v>
      </c>
      <c r="X73" s="6">
        <f t="shared" si="5"/>
        <v>12345</v>
      </c>
      <c r="Y73" s="6">
        <f t="shared" si="6"/>
        <v>0</v>
      </c>
      <c r="Z73" s="6" t="str">
        <f t="shared" si="20"/>
        <v>CU</v>
      </c>
      <c r="AA73" s="6" t="str">
        <f t="shared" si="21"/>
        <v>ZZC4</v>
      </c>
      <c r="AB73" s="6" t="str">
        <f t="shared" si="22"/>
        <v>Y</v>
      </c>
      <c r="AC73" s="6">
        <f t="shared" si="23"/>
        <v>1</v>
      </c>
      <c r="AD73" s="6" t="str">
        <f t="shared" si="24"/>
        <v>2021/07/16</v>
      </c>
      <c r="AE73" s="6">
        <f t="shared" si="7"/>
        <v>21207172</v>
      </c>
      <c r="AF73">
        <f t="shared" si="25"/>
        <v>10</v>
      </c>
      <c r="AH73" t="str">
        <f t="shared" si="26"/>
        <v>HQ</v>
      </c>
      <c r="AI73" t="str">
        <f t="shared" si="8"/>
        <v>MC7PD_KEY_0121_59</v>
      </c>
      <c r="AJ73" s="6">
        <f t="shared" si="27"/>
        <v>1</v>
      </c>
      <c r="AK73">
        <f t="shared" si="28"/>
        <v>3</v>
      </c>
      <c r="AL73">
        <f t="shared" si="29"/>
        <v>1</v>
      </c>
      <c r="AM73">
        <f t="shared" si="9"/>
        <v>4</v>
      </c>
      <c r="AN73">
        <f t="shared" si="30"/>
        <v>2</v>
      </c>
      <c r="AP73" t="s">
        <v>1959</v>
      </c>
      <c r="AQ73">
        <v>193686</v>
      </c>
      <c r="AR73" s="4">
        <v>50000</v>
      </c>
      <c r="AT73" t="str">
        <f t="shared" si="31"/>
        <v>HQ</v>
      </c>
      <c r="AU73" t="str">
        <f t="shared" si="10"/>
        <v>MC7PD_KEY_0121_15</v>
      </c>
      <c r="AV73">
        <f t="shared" si="32"/>
        <v>3</v>
      </c>
      <c r="AW73">
        <f t="shared" si="33"/>
        <v>193686</v>
      </c>
      <c r="AY73">
        <f t="shared" si="34"/>
        <v>50000</v>
      </c>
      <c r="BA73" t="str">
        <f t="shared" si="35"/>
        <v>HQ</v>
      </c>
      <c r="BB73" t="str">
        <f t="shared" si="11"/>
        <v>MC7PD_KEY_0121_15</v>
      </c>
      <c r="BC73" t="str">
        <f t="shared" si="36"/>
        <v>D</v>
      </c>
      <c r="BE73">
        <f t="shared" si="37"/>
        <v>193686</v>
      </c>
      <c r="BH73" t="s">
        <v>1956</v>
      </c>
      <c r="BI73">
        <v>337337</v>
      </c>
      <c r="BJ73" t="s">
        <v>1395</v>
      </c>
      <c r="BL73" t="str">
        <f t="shared" si="38"/>
        <v>HQ</v>
      </c>
      <c r="BM73" t="str">
        <f t="shared" si="12"/>
        <v>MC7PD_KEY_0121_12</v>
      </c>
      <c r="BN73" t="str">
        <f t="shared" si="39"/>
        <v>C</v>
      </c>
      <c r="BO73">
        <f t="shared" si="40"/>
        <v>6</v>
      </c>
      <c r="BP73" t="str">
        <f t="shared" si="41"/>
        <v>C00254892</v>
      </c>
      <c r="BQ73">
        <f t="shared" si="42"/>
        <v>337337</v>
      </c>
    </row>
    <row r="74" spans="1:69" x14ac:dyDescent="0.15">
      <c r="A74" t="s">
        <v>95</v>
      </c>
      <c r="B74">
        <v>0.05</v>
      </c>
      <c r="C74" t="s">
        <v>1994</v>
      </c>
      <c r="D74" s="4">
        <v>70000</v>
      </c>
      <c r="E74" t="s">
        <v>2235</v>
      </c>
      <c r="F74" t="str">
        <f t="shared" si="0"/>
        <v>01 - 03/21 Mua DL Gold Sachet + CK 5%</v>
      </c>
      <c r="G74" s="6" t="str">
        <f>VLOOKUP(A74,SKUCode!A:D,2,0)</f>
        <v>S117</v>
      </c>
      <c r="H74" s="6">
        <f>VLOOKUP(A74,SKUCode!A:D,3,0)</f>
        <v>0</v>
      </c>
      <c r="I74" s="6">
        <f>VLOOKUP(A74,SKUCode!A:E,4,0)</f>
        <v>0</v>
      </c>
      <c r="K74" t="str">
        <f t="shared" si="13"/>
        <v>HQ</v>
      </c>
      <c r="L74" t="str">
        <f t="shared" si="1"/>
        <v>MC7PD_KEY_0121_60</v>
      </c>
      <c r="M74" s="6" t="str">
        <f t="shared" si="2"/>
        <v>01 - 03/21 Mua DL Gold Sachet + CK 5%</v>
      </c>
      <c r="N74" s="6" t="str">
        <f t="shared" si="14"/>
        <v>A</v>
      </c>
      <c r="O74" s="6" t="str">
        <f t="shared" si="3"/>
        <v>2021/01/01</v>
      </c>
      <c r="P74" s="6" t="str">
        <f t="shared" si="4"/>
        <v>2021/03/31</v>
      </c>
      <c r="Q74" s="6">
        <f t="shared" si="15"/>
        <v>1</v>
      </c>
      <c r="R74" s="6" t="str">
        <f t="shared" si="16"/>
        <v>2021/07/17</v>
      </c>
      <c r="T74" s="6" t="str">
        <f t="shared" si="17"/>
        <v>D</v>
      </c>
      <c r="U74" s="6" t="str">
        <f t="shared" si="18"/>
        <v>CD</v>
      </c>
      <c r="W74" s="4">
        <f t="shared" si="19"/>
        <v>70000</v>
      </c>
      <c r="X74" s="6">
        <f t="shared" si="5"/>
        <v>12345</v>
      </c>
      <c r="Y74" s="6">
        <f t="shared" si="6"/>
        <v>0</v>
      </c>
      <c r="Z74" s="6" t="str">
        <f t="shared" si="20"/>
        <v>CU</v>
      </c>
      <c r="AA74" s="6" t="str">
        <f t="shared" si="21"/>
        <v>ZZC4</v>
      </c>
      <c r="AB74" s="6" t="str">
        <f t="shared" si="22"/>
        <v>Y</v>
      </c>
      <c r="AC74" s="6">
        <f t="shared" si="23"/>
        <v>1</v>
      </c>
      <c r="AD74" s="6" t="str">
        <f t="shared" si="24"/>
        <v>2021/07/16</v>
      </c>
      <c r="AE74" s="6">
        <f t="shared" si="7"/>
        <v>21207172</v>
      </c>
      <c r="AF74">
        <f t="shared" si="25"/>
        <v>10</v>
      </c>
      <c r="AH74" t="str">
        <f t="shared" si="26"/>
        <v>HQ</v>
      </c>
      <c r="AI74" t="str">
        <f t="shared" si="8"/>
        <v>MC7PD_KEY_0121_60</v>
      </c>
      <c r="AJ74" s="6">
        <f t="shared" si="27"/>
        <v>1</v>
      </c>
      <c r="AK74">
        <f t="shared" si="28"/>
        <v>3</v>
      </c>
      <c r="AL74">
        <f t="shared" si="29"/>
        <v>1</v>
      </c>
      <c r="AM74">
        <f t="shared" si="9"/>
        <v>5</v>
      </c>
      <c r="AN74">
        <f t="shared" si="30"/>
        <v>2</v>
      </c>
      <c r="AP74" t="s">
        <v>1959</v>
      </c>
      <c r="AQ74">
        <v>195276</v>
      </c>
      <c r="AR74" s="4">
        <v>154600000</v>
      </c>
      <c r="AT74" t="str">
        <f t="shared" si="31"/>
        <v>HQ</v>
      </c>
      <c r="AU74" t="str">
        <f t="shared" si="10"/>
        <v>MC7PD_KEY_0121_15</v>
      </c>
      <c r="AV74">
        <f t="shared" si="32"/>
        <v>3</v>
      </c>
      <c r="AW74">
        <f t="shared" si="33"/>
        <v>195276</v>
      </c>
      <c r="AY74">
        <f t="shared" si="34"/>
        <v>154600000</v>
      </c>
      <c r="BA74" t="str">
        <f t="shared" si="35"/>
        <v>HQ</v>
      </c>
      <c r="BB74" t="str">
        <f t="shared" si="11"/>
        <v>MC7PD_KEY_0121_15</v>
      </c>
      <c r="BC74" t="str">
        <f t="shared" si="36"/>
        <v>D</v>
      </c>
      <c r="BE74">
        <f t="shared" si="37"/>
        <v>195276</v>
      </c>
      <c r="BH74" t="s">
        <v>1956</v>
      </c>
      <c r="BI74">
        <v>337372</v>
      </c>
      <c r="BJ74" t="s">
        <v>96</v>
      </c>
      <c r="BL74" t="str">
        <f t="shared" si="38"/>
        <v>HQ</v>
      </c>
      <c r="BM74" t="str">
        <f t="shared" si="12"/>
        <v>MC7PD_KEY_0121_12</v>
      </c>
      <c r="BN74" t="str">
        <f t="shared" si="39"/>
        <v>C</v>
      </c>
      <c r="BO74">
        <f t="shared" si="40"/>
        <v>6</v>
      </c>
      <c r="BP74" t="str">
        <f t="shared" si="41"/>
        <v>C00317444</v>
      </c>
      <c r="BQ74">
        <f t="shared" si="42"/>
        <v>337372</v>
      </c>
    </row>
    <row r="75" spans="1:69" x14ac:dyDescent="0.15">
      <c r="A75" t="s">
        <v>95</v>
      </c>
      <c r="B75">
        <v>0.09</v>
      </c>
      <c r="C75" t="s">
        <v>1995</v>
      </c>
      <c r="D75" s="4">
        <v>100000</v>
      </c>
      <c r="E75" t="s">
        <v>2236</v>
      </c>
      <c r="F75" t="str">
        <f t="shared" si="0"/>
        <v>01 - 03/21 Mua DL Gold Sachet + CK 9%</v>
      </c>
      <c r="G75" s="6" t="str">
        <f>VLOOKUP(A75,SKUCode!A:D,2,0)</f>
        <v>S117</v>
      </c>
      <c r="H75" s="6">
        <f>VLOOKUP(A75,SKUCode!A:D,3,0)</f>
        <v>0</v>
      </c>
      <c r="I75" s="6">
        <f>VLOOKUP(A75,SKUCode!A:E,4,0)</f>
        <v>0</v>
      </c>
      <c r="K75" t="str">
        <f t="shared" si="13"/>
        <v>HQ</v>
      </c>
      <c r="L75" t="str">
        <f t="shared" si="1"/>
        <v>MC7PD_KEY_0121_61</v>
      </c>
      <c r="M75" s="6" t="str">
        <f t="shared" si="2"/>
        <v>01 - 03/21 Mua DL Gold Sachet + CK 9%</v>
      </c>
      <c r="N75" s="6" t="str">
        <f t="shared" si="14"/>
        <v>A</v>
      </c>
      <c r="O75" s="6" t="str">
        <f t="shared" si="3"/>
        <v>2021/01/01</v>
      </c>
      <c r="P75" s="6" t="str">
        <f t="shared" si="4"/>
        <v>2021/03/31</v>
      </c>
      <c r="Q75" s="6">
        <f t="shared" si="15"/>
        <v>1</v>
      </c>
      <c r="R75" s="6" t="str">
        <f t="shared" si="16"/>
        <v>2021/07/17</v>
      </c>
      <c r="T75" s="6" t="str">
        <f t="shared" si="17"/>
        <v>D</v>
      </c>
      <c r="U75" s="6" t="str">
        <f t="shared" si="18"/>
        <v>CD</v>
      </c>
      <c r="W75" s="4">
        <f t="shared" si="19"/>
        <v>100000</v>
      </c>
      <c r="X75" s="6">
        <f t="shared" si="5"/>
        <v>12345</v>
      </c>
      <c r="Y75" s="6">
        <f t="shared" si="6"/>
        <v>0</v>
      </c>
      <c r="Z75" s="6" t="str">
        <f t="shared" si="20"/>
        <v>CU</v>
      </c>
      <c r="AA75" s="6" t="str">
        <f t="shared" si="21"/>
        <v>ZZC4</v>
      </c>
      <c r="AB75" s="6" t="str">
        <f t="shared" si="22"/>
        <v>Y</v>
      </c>
      <c r="AC75" s="6">
        <f t="shared" si="23"/>
        <v>1</v>
      </c>
      <c r="AD75" s="6" t="str">
        <f t="shared" si="24"/>
        <v>2021/07/16</v>
      </c>
      <c r="AE75" s="6">
        <f t="shared" si="7"/>
        <v>21207172</v>
      </c>
      <c r="AF75">
        <f t="shared" si="25"/>
        <v>10</v>
      </c>
      <c r="AH75" t="str">
        <f t="shared" si="26"/>
        <v>HQ</v>
      </c>
      <c r="AI75" t="str">
        <f t="shared" si="8"/>
        <v>MC7PD_KEY_0121_61</v>
      </c>
      <c r="AJ75" s="6">
        <f t="shared" si="27"/>
        <v>1</v>
      </c>
      <c r="AK75">
        <f t="shared" si="28"/>
        <v>3</v>
      </c>
      <c r="AL75">
        <f t="shared" si="29"/>
        <v>1</v>
      </c>
      <c r="AM75">
        <f t="shared" si="9"/>
        <v>9</v>
      </c>
      <c r="AN75">
        <f t="shared" si="30"/>
        <v>2</v>
      </c>
      <c r="AP75" t="s">
        <v>1959</v>
      </c>
      <c r="AQ75">
        <v>337308</v>
      </c>
      <c r="AR75" s="4">
        <v>130000</v>
      </c>
      <c r="AT75" t="str">
        <f t="shared" si="31"/>
        <v>HQ</v>
      </c>
      <c r="AU75" t="str">
        <f t="shared" si="10"/>
        <v>MC7PD_KEY_0121_15</v>
      </c>
      <c r="AV75">
        <f t="shared" si="32"/>
        <v>3</v>
      </c>
      <c r="AW75">
        <f t="shared" si="33"/>
        <v>337308</v>
      </c>
      <c r="AY75">
        <f t="shared" si="34"/>
        <v>130000</v>
      </c>
      <c r="BA75" t="str">
        <f t="shared" si="35"/>
        <v>HQ</v>
      </c>
      <c r="BB75" t="str">
        <f t="shared" si="11"/>
        <v>MC7PD_KEY_0121_15</v>
      </c>
      <c r="BC75" t="str">
        <f t="shared" si="36"/>
        <v>D</v>
      </c>
      <c r="BE75">
        <f t="shared" si="37"/>
        <v>337308</v>
      </c>
      <c r="BH75" t="s">
        <v>1956</v>
      </c>
      <c r="BI75">
        <v>337372</v>
      </c>
      <c r="BJ75" t="s">
        <v>102</v>
      </c>
      <c r="BL75" t="str">
        <f t="shared" si="38"/>
        <v>HQ</v>
      </c>
      <c r="BM75" t="str">
        <f t="shared" si="12"/>
        <v>MC7PD_KEY_0121_12</v>
      </c>
      <c r="BN75" t="str">
        <f t="shared" si="39"/>
        <v>C</v>
      </c>
      <c r="BO75">
        <f t="shared" si="40"/>
        <v>6</v>
      </c>
      <c r="BP75" t="str">
        <f t="shared" si="41"/>
        <v>C00480216</v>
      </c>
      <c r="BQ75">
        <f t="shared" si="42"/>
        <v>337372</v>
      </c>
    </row>
    <row r="76" spans="1:69" x14ac:dyDescent="0.15">
      <c r="A76" t="s">
        <v>95</v>
      </c>
      <c r="B76">
        <v>0.1</v>
      </c>
      <c r="C76" t="s">
        <v>1996</v>
      </c>
      <c r="D76" s="4">
        <v>1930000</v>
      </c>
      <c r="E76" t="s">
        <v>2237</v>
      </c>
      <c r="F76" t="str">
        <f t="shared" si="0"/>
        <v>01 - 03/21 Mua DL Gold Sachet + CK 10%</v>
      </c>
      <c r="G76" s="6" t="str">
        <f>VLOOKUP(A76,SKUCode!A:D,2,0)</f>
        <v>S117</v>
      </c>
      <c r="H76" s="6">
        <f>VLOOKUP(A76,SKUCode!A:D,3,0)</f>
        <v>0</v>
      </c>
      <c r="I76" s="6">
        <f>VLOOKUP(A76,SKUCode!A:E,4,0)</f>
        <v>0</v>
      </c>
      <c r="K76" t="str">
        <f t="shared" si="13"/>
        <v>HQ</v>
      </c>
      <c r="L76" t="str">
        <f t="shared" si="1"/>
        <v>MC7PD_KEY_0121_62</v>
      </c>
      <c r="M76" s="6" t="str">
        <f t="shared" si="2"/>
        <v>01 - 03/21 Mua DL Gold Sachet + CK 10%</v>
      </c>
      <c r="N76" s="6" t="str">
        <f t="shared" si="14"/>
        <v>A</v>
      </c>
      <c r="O76" s="6" t="str">
        <f t="shared" si="3"/>
        <v>2021/01/01</v>
      </c>
      <c r="P76" s="6" t="str">
        <f t="shared" si="4"/>
        <v>2021/03/31</v>
      </c>
      <c r="Q76" s="6">
        <f t="shared" si="15"/>
        <v>1</v>
      </c>
      <c r="R76" s="6" t="str">
        <f t="shared" si="16"/>
        <v>2021/07/17</v>
      </c>
      <c r="T76" s="6" t="str">
        <f t="shared" si="17"/>
        <v>D</v>
      </c>
      <c r="U76" s="6" t="str">
        <f t="shared" si="18"/>
        <v>CD</v>
      </c>
      <c r="W76" s="4">
        <f t="shared" si="19"/>
        <v>1930000</v>
      </c>
      <c r="X76" s="6">
        <f t="shared" si="5"/>
        <v>12345</v>
      </c>
      <c r="Y76" s="6">
        <f t="shared" si="6"/>
        <v>0</v>
      </c>
      <c r="Z76" s="6" t="str">
        <f t="shared" si="20"/>
        <v>CU</v>
      </c>
      <c r="AA76" s="6" t="str">
        <f t="shared" si="21"/>
        <v>ZZC4</v>
      </c>
      <c r="AB76" s="6" t="str">
        <f t="shared" si="22"/>
        <v>Y</v>
      </c>
      <c r="AC76" s="6">
        <f t="shared" si="23"/>
        <v>1</v>
      </c>
      <c r="AD76" s="6" t="str">
        <f t="shared" si="24"/>
        <v>2021/07/16</v>
      </c>
      <c r="AE76" s="6">
        <f t="shared" si="7"/>
        <v>21207172</v>
      </c>
      <c r="AF76">
        <f t="shared" si="25"/>
        <v>10</v>
      </c>
      <c r="AH76" t="str">
        <f t="shared" si="26"/>
        <v>HQ</v>
      </c>
      <c r="AI76" t="str">
        <f t="shared" si="8"/>
        <v>MC7PD_KEY_0121_62</v>
      </c>
      <c r="AJ76" s="6">
        <f t="shared" si="27"/>
        <v>1</v>
      </c>
      <c r="AK76">
        <f t="shared" si="28"/>
        <v>3</v>
      </c>
      <c r="AL76">
        <f t="shared" si="29"/>
        <v>1</v>
      </c>
      <c r="AM76">
        <f t="shared" si="9"/>
        <v>10</v>
      </c>
      <c r="AN76">
        <f t="shared" si="30"/>
        <v>2</v>
      </c>
      <c r="AP76" t="s">
        <v>1959</v>
      </c>
      <c r="AQ76">
        <v>337328</v>
      </c>
      <c r="AR76" s="4">
        <v>50000</v>
      </c>
      <c r="AT76" t="str">
        <f t="shared" si="31"/>
        <v>HQ</v>
      </c>
      <c r="AU76" t="str">
        <f t="shared" si="10"/>
        <v>MC7PD_KEY_0121_15</v>
      </c>
      <c r="AV76">
        <f t="shared" si="32"/>
        <v>3</v>
      </c>
      <c r="AW76">
        <f t="shared" si="33"/>
        <v>337328</v>
      </c>
      <c r="AY76">
        <f t="shared" si="34"/>
        <v>50000</v>
      </c>
      <c r="BA76" t="str">
        <f t="shared" si="35"/>
        <v>HQ</v>
      </c>
      <c r="BB76" t="str">
        <f t="shared" si="11"/>
        <v>MC7PD_KEY_0121_15</v>
      </c>
      <c r="BC76" t="str">
        <f t="shared" si="36"/>
        <v>D</v>
      </c>
      <c r="BE76">
        <f t="shared" si="37"/>
        <v>337328</v>
      </c>
      <c r="BH76" t="s">
        <v>1956</v>
      </c>
      <c r="BI76">
        <v>337372</v>
      </c>
      <c r="BJ76" t="s">
        <v>104</v>
      </c>
      <c r="BL76" t="str">
        <f t="shared" si="38"/>
        <v>HQ</v>
      </c>
      <c r="BM76" t="str">
        <f t="shared" si="12"/>
        <v>MC7PD_KEY_0121_12</v>
      </c>
      <c r="BN76" t="str">
        <f t="shared" si="39"/>
        <v>C</v>
      </c>
      <c r="BO76">
        <f t="shared" si="40"/>
        <v>6</v>
      </c>
      <c r="BP76" t="str">
        <f t="shared" si="41"/>
        <v>C00482488</v>
      </c>
      <c r="BQ76">
        <f t="shared" si="42"/>
        <v>337372</v>
      </c>
    </row>
    <row r="77" spans="1:69" x14ac:dyDescent="0.15">
      <c r="A77" t="s">
        <v>95</v>
      </c>
      <c r="B77">
        <v>0.12</v>
      </c>
      <c r="C77" t="s">
        <v>1997</v>
      </c>
      <c r="D77" s="4">
        <v>50000</v>
      </c>
      <c r="E77" t="s">
        <v>2238</v>
      </c>
      <c r="F77" t="str">
        <f t="shared" si="0"/>
        <v>01 - 03/21 Mua DL Gold Sachet + CK 12%</v>
      </c>
      <c r="G77" s="6" t="str">
        <f>VLOOKUP(A77,SKUCode!A:D,2,0)</f>
        <v>S117</v>
      </c>
      <c r="H77" s="6">
        <f>VLOOKUP(A77,SKUCode!A:D,3,0)</f>
        <v>0</v>
      </c>
      <c r="I77" s="6">
        <f>VLOOKUP(A77,SKUCode!A:E,4,0)</f>
        <v>0</v>
      </c>
      <c r="K77" t="str">
        <f t="shared" si="13"/>
        <v>HQ</v>
      </c>
      <c r="L77" t="str">
        <f t="shared" si="1"/>
        <v>MC7PD_KEY_0121_63</v>
      </c>
      <c r="M77" s="6" t="str">
        <f t="shared" si="2"/>
        <v>01 - 03/21 Mua DL Gold Sachet + CK 12%</v>
      </c>
      <c r="N77" s="6" t="str">
        <f t="shared" si="14"/>
        <v>A</v>
      </c>
      <c r="O77" s="6" t="str">
        <f t="shared" si="3"/>
        <v>2021/01/01</v>
      </c>
      <c r="P77" s="6" t="str">
        <f t="shared" si="4"/>
        <v>2021/03/31</v>
      </c>
      <c r="Q77" s="6">
        <f t="shared" si="15"/>
        <v>1</v>
      </c>
      <c r="R77" s="6" t="str">
        <f t="shared" si="16"/>
        <v>2021/07/17</v>
      </c>
      <c r="T77" s="6" t="str">
        <f t="shared" si="17"/>
        <v>D</v>
      </c>
      <c r="U77" s="6" t="str">
        <f t="shared" si="18"/>
        <v>CD</v>
      </c>
      <c r="W77" s="4">
        <f t="shared" si="19"/>
        <v>50000</v>
      </c>
      <c r="X77" s="6">
        <f t="shared" si="5"/>
        <v>12345</v>
      </c>
      <c r="Y77" s="6">
        <f t="shared" si="6"/>
        <v>0</v>
      </c>
      <c r="Z77" s="6" t="str">
        <f t="shared" si="20"/>
        <v>CU</v>
      </c>
      <c r="AA77" s="6" t="str">
        <f t="shared" si="21"/>
        <v>ZZC4</v>
      </c>
      <c r="AB77" s="6" t="str">
        <f t="shared" si="22"/>
        <v>Y</v>
      </c>
      <c r="AC77" s="6">
        <f t="shared" si="23"/>
        <v>1</v>
      </c>
      <c r="AD77" s="6" t="str">
        <f t="shared" si="24"/>
        <v>2021/07/16</v>
      </c>
      <c r="AE77" s="6">
        <f t="shared" si="7"/>
        <v>21207172</v>
      </c>
      <c r="AF77">
        <f t="shared" si="25"/>
        <v>10</v>
      </c>
      <c r="AH77" t="str">
        <f t="shared" si="26"/>
        <v>HQ</v>
      </c>
      <c r="AI77" t="str">
        <f t="shared" si="8"/>
        <v>MC7PD_KEY_0121_63</v>
      </c>
      <c r="AJ77" s="6">
        <f t="shared" si="27"/>
        <v>1</v>
      </c>
      <c r="AK77">
        <f t="shared" si="28"/>
        <v>3</v>
      </c>
      <c r="AL77">
        <f t="shared" si="29"/>
        <v>1</v>
      </c>
      <c r="AM77">
        <f t="shared" si="9"/>
        <v>12</v>
      </c>
      <c r="AN77">
        <f t="shared" si="30"/>
        <v>2</v>
      </c>
      <c r="AP77" t="s">
        <v>1959</v>
      </c>
      <c r="AQ77">
        <v>337349</v>
      </c>
      <c r="AR77" s="4">
        <v>1200000</v>
      </c>
      <c r="AT77" t="str">
        <f t="shared" si="31"/>
        <v>HQ</v>
      </c>
      <c r="AU77" t="str">
        <f t="shared" si="10"/>
        <v>MC7PD_KEY_0121_15</v>
      </c>
      <c r="AV77">
        <f t="shared" si="32"/>
        <v>3</v>
      </c>
      <c r="AW77">
        <f t="shared" si="33"/>
        <v>337349</v>
      </c>
      <c r="AY77">
        <f t="shared" si="34"/>
        <v>1200000</v>
      </c>
      <c r="BA77" t="str">
        <f t="shared" si="35"/>
        <v>HQ</v>
      </c>
      <c r="BB77" t="str">
        <f t="shared" si="11"/>
        <v>MC7PD_KEY_0121_15</v>
      </c>
      <c r="BC77" t="str">
        <f t="shared" si="36"/>
        <v>D</v>
      </c>
      <c r="BE77">
        <f t="shared" si="37"/>
        <v>337349</v>
      </c>
      <c r="BH77" t="s">
        <v>1956</v>
      </c>
      <c r="BI77">
        <v>337389</v>
      </c>
      <c r="BJ77" t="s">
        <v>885</v>
      </c>
      <c r="BL77" t="str">
        <f t="shared" si="38"/>
        <v>HQ</v>
      </c>
      <c r="BM77" t="str">
        <f t="shared" si="12"/>
        <v>MC7PD_KEY_0121_12</v>
      </c>
      <c r="BN77" t="str">
        <f t="shared" si="39"/>
        <v>C</v>
      </c>
      <c r="BO77">
        <f t="shared" si="40"/>
        <v>6</v>
      </c>
      <c r="BP77" t="str">
        <f t="shared" si="41"/>
        <v>C00458107</v>
      </c>
      <c r="BQ77">
        <f t="shared" si="42"/>
        <v>337389</v>
      </c>
    </row>
    <row r="78" spans="1:69" x14ac:dyDescent="0.15">
      <c r="A78" t="s">
        <v>95</v>
      </c>
      <c r="B78">
        <v>0.15</v>
      </c>
      <c r="C78" t="s">
        <v>1998</v>
      </c>
      <c r="D78" s="4">
        <v>50000</v>
      </c>
      <c r="E78" t="s">
        <v>2239</v>
      </c>
      <c r="F78" t="str">
        <f t="shared" si="0"/>
        <v>01 - 03/21 Mua DL Gold Sachet + CK 15%</v>
      </c>
      <c r="G78" s="6" t="str">
        <f>VLOOKUP(A78,SKUCode!A:D,2,0)</f>
        <v>S117</v>
      </c>
      <c r="H78" s="6">
        <f>VLOOKUP(A78,SKUCode!A:D,3,0)</f>
        <v>0</v>
      </c>
      <c r="I78" s="6">
        <f>VLOOKUP(A78,SKUCode!A:E,4,0)</f>
        <v>0</v>
      </c>
      <c r="K78" t="str">
        <f t="shared" si="13"/>
        <v>HQ</v>
      </c>
      <c r="L78" t="str">
        <f t="shared" si="1"/>
        <v>MC7PD_KEY_0121_64</v>
      </c>
      <c r="M78" s="6" t="str">
        <f t="shared" si="2"/>
        <v>01 - 03/21 Mua DL Gold Sachet + CK 15%</v>
      </c>
      <c r="N78" s="6" t="str">
        <f t="shared" si="14"/>
        <v>A</v>
      </c>
      <c r="O78" s="6" t="str">
        <f t="shared" si="3"/>
        <v>2021/01/01</v>
      </c>
      <c r="P78" s="6" t="str">
        <f t="shared" si="4"/>
        <v>2021/03/31</v>
      </c>
      <c r="Q78" s="6">
        <f t="shared" si="15"/>
        <v>1</v>
      </c>
      <c r="R78" s="6" t="str">
        <f t="shared" si="16"/>
        <v>2021/07/17</v>
      </c>
      <c r="T78" s="6" t="str">
        <f t="shared" si="17"/>
        <v>D</v>
      </c>
      <c r="U78" s="6" t="str">
        <f t="shared" si="18"/>
        <v>CD</v>
      </c>
      <c r="W78" s="4">
        <f t="shared" si="19"/>
        <v>50000</v>
      </c>
      <c r="X78" s="6">
        <f t="shared" si="5"/>
        <v>12345</v>
      </c>
      <c r="Y78" s="6">
        <f t="shared" si="6"/>
        <v>0</v>
      </c>
      <c r="Z78" s="6" t="str">
        <f t="shared" si="20"/>
        <v>CU</v>
      </c>
      <c r="AA78" s="6" t="str">
        <f t="shared" si="21"/>
        <v>ZZC4</v>
      </c>
      <c r="AB78" s="6" t="str">
        <f t="shared" si="22"/>
        <v>Y</v>
      </c>
      <c r="AC78" s="6">
        <f t="shared" si="23"/>
        <v>1</v>
      </c>
      <c r="AD78" s="6" t="str">
        <f t="shared" si="24"/>
        <v>2021/07/16</v>
      </c>
      <c r="AE78" s="6">
        <f t="shared" si="7"/>
        <v>21207172</v>
      </c>
      <c r="AF78">
        <f t="shared" si="25"/>
        <v>10</v>
      </c>
      <c r="AH78" t="str">
        <f t="shared" si="26"/>
        <v>HQ</v>
      </c>
      <c r="AI78" t="str">
        <f t="shared" si="8"/>
        <v>MC7PD_KEY_0121_64</v>
      </c>
      <c r="AJ78" s="6">
        <f t="shared" si="27"/>
        <v>1</v>
      </c>
      <c r="AK78">
        <f t="shared" si="28"/>
        <v>3</v>
      </c>
      <c r="AL78">
        <f t="shared" si="29"/>
        <v>1</v>
      </c>
      <c r="AM78">
        <f t="shared" si="9"/>
        <v>15</v>
      </c>
      <c r="AN78">
        <f t="shared" si="30"/>
        <v>2</v>
      </c>
      <c r="AP78" t="s">
        <v>1959</v>
      </c>
      <c r="AQ78">
        <v>337350</v>
      </c>
      <c r="AR78" s="4">
        <v>1130000</v>
      </c>
      <c r="AT78" t="str">
        <f t="shared" si="31"/>
        <v>HQ</v>
      </c>
      <c r="AU78" t="str">
        <f t="shared" si="10"/>
        <v>MC7PD_KEY_0121_15</v>
      </c>
      <c r="AV78">
        <f t="shared" si="32"/>
        <v>3</v>
      </c>
      <c r="AW78">
        <f t="shared" si="33"/>
        <v>337350</v>
      </c>
      <c r="AY78">
        <f t="shared" si="34"/>
        <v>1130000</v>
      </c>
      <c r="BA78" t="str">
        <f t="shared" si="35"/>
        <v>HQ</v>
      </c>
      <c r="BB78" t="str">
        <f t="shared" si="11"/>
        <v>MC7PD_KEY_0121_15</v>
      </c>
      <c r="BC78" t="str">
        <f t="shared" si="36"/>
        <v>D</v>
      </c>
      <c r="BE78">
        <f t="shared" si="37"/>
        <v>337350</v>
      </c>
      <c r="BH78" t="s">
        <v>1956</v>
      </c>
      <c r="BI78">
        <v>337397</v>
      </c>
      <c r="BJ78" t="s">
        <v>938</v>
      </c>
      <c r="BL78" t="str">
        <f t="shared" si="38"/>
        <v>HQ</v>
      </c>
      <c r="BM78" t="str">
        <f t="shared" si="12"/>
        <v>MC7PD_KEY_0121_12</v>
      </c>
      <c r="BN78" t="str">
        <f t="shared" si="39"/>
        <v>C</v>
      </c>
      <c r="BO78">
        <f t="shared" si="40"/>
        <v>6</v>
      </c>
      <c r="BP78" t="str">
        <f t="shared" si="41"/>
        <v>C00492400</v>
      </c>
      <c r="BQ78">
        <f t="shared" si="42"/>
        <v>337397</v>
      </c>
    </row>
    <row r="79" spans="1:69" x14ac:dyDescent="0.15">
      <c r="A79" t="s">
        <v>63</v>
      </c>
      <c r="B79">
        <v>0.08</v>
      </c>
      <c r="C79" t="s">
        <v>2009</v>
      </c>
      <c r="D79" s="4">
        <v>3100000</v>
      </c>
      <c r="E79" t="s">
        <v>2240</v>
      </c>
      <c r="F79" t="str">
        <f t="shared" ref="F79:F142" si="43">IF(E79="","",IF(LEFT(A79,2)="CK",$B$2&amp;" Mua Cao khỏe "&amp;MID(A79,4,10)&amp;" + CK "&amp;B79*100&amp;"%",$B$2&amp;" Mua "&amp;A79&amp;" + CK "&amp;B79*100&amp;"%"))</f>
        <v>01 - 03/21 Mua DL Organic + CK 8%</v>
      </c>
      <c r="G79" s="6" t="str">
        <f>VLOOKUP(A79,SKUCode!A:D,2,0)</f>
        <v>S144</v>
      </c>
      <c r="H79" s="6">
        <f>VLOOKUP(A79,SKUCode!A:D,3,0)</f>
        <v>0</v>
      </c>
      <c r="I79" s="6">
        <f>VLOOKUP(A79,SKUCode!A:E,4,0)</f>
        <v>0</v>
      </c>
      <c r="K79" t="str">
        <f t="shared" si="13"/>
        <v>HQ</v>
      </c>
      <c r="L79" t="str">
        <f t="shared" ref="L79:L142" si="44">IFERROR(IF(C79="(blank)","",VLOOKUP(C79,C:E,3,0)),"")</f>
        <v>MC7PD_KEY_0121_65</v>
      </c>
      <c r="M79" s="6" t="str">
        <f t="shared" ref="M79:M142" si="45">IF(E79="","",IF(LEFT(A79,2)="CK",$B$2&amp;" Mua Cao khỏe "&amp;MID(A79,4,10)&amp;" + CK "&amp;B79*100&amp;"%",$B$2&amp;" Mua "&amp;A79&amp;" + CK "&amp;B79*100&amp;"%"))</f>
        <v>01 - 03/21 Mua DL Organic + CK 8%</v>
      </c>
      <c r="N79" s="6" t="str">
        <f t="shared" si="14"/>
        <v>A</v>
      </c>
      <c r="O79" s="6" t="str">
        <f t="shared" ref="O79:O142" si="46">IF(L79="","",TEXT(DATE(YEAR($B$3),MONTH($B$3),DAY($B$3)),"yyyy/mm/dd"))</f>
        <v>2021/01/01</v>
      </c>
      <c r="P79" s="6" t="str">
        <f t="shared" ref="P79:P142" si="47">IF(L79="","",TEXT(DATE(YEAR($B$4),MONTH($B$4),DAY($B$4)),"yyyy/mm/dd"))</f>
        <v>2021/03/31</v>
      </c>
      <c r="Q79" s="6">
        <f t="shared" si="15"/>
        <v>1</v>
      </c>
      <c r="R79" s="6" t="str">
        <f t="shared" si="16"/>
        <v>2021/07/17</v>
      </c>
      <c r="T79" s="6" t="str">
        <f t="shared" si="17"/>
        <v>D</v>
      </c>
      <c r="U79" s="6" t="str">
        <f t="shared" si="18"/>
        <v>CD</v>
      </c>
      <c r="W79" s="4">
        <f t="shared" si="19"/>
        <v>3100000</v>
      </c>
      <c r="X79" s="6">
        <f t="shared" ref="X79:X142" si="48">IF(L79="","",$B$5)</f>
        <v>12345</v>
      </c>
      <c r="Y79" s="6">
        <f t="shared" ref="Y79:Y142" si="49">IF(L79="","",$D$3)</f>
        <v>0</v>
      </c>
      <c r="Z79" s="6" t="str">
        <f t="shared" si="20"/>
        <v>CU</v>
      </c>
      <c r="AA79" s="6" t="str">
        <f t="shared" si="21"/>
        <v>ZZC4</v>
      </c>
      <c r="AB79" s="6" t="str">
        <f t="shared" si="22"/>
        <v>Y</v>
      </c>
      <c r="AC79" s="6">
        <f t="shared" si="23"/>
        <v>1</v>
      </c>
      <c r="AD79" s="6" t="str">
        <f t="shared" si="24"/>
        <v>2021/07/16</v>
      </c>
      <c r="AE79" s="6">
        <f t="shared" ref="AE79:AE142" si="50">IF(L79="","",$B$6)</f>
        <v>21207172</v>
      </c>
      <c r="AF79">
        <f t="shared" si="25"/>
        <v>10</v>
      </c>
      <c r="AH79" t="str">
        <f t="shared" si="26"/>
        <v>HQ</v>
      </c>
      <c r="AI79" t="str">
        <f t="shared" ref="AI79:AI142" si="51">IFERROR(IF(C79="(blank)","",VLOOKUP(C79,C:E,3,0)),"")</f>
        <v>MC7PD_KEY_0121_65</v>
      </c>
      <c r="AJ79" s="6">
        <f t="shared" si="27"/>
        <v>1</v>
      </c>
      <c r="AK79">
        <f t="shared" si="28"/>
        <v>3</v>
      </c>
      <c r="AL79">
        <f t="shared" si="29"/>
        <v>1</v>
      </c>
      <c r="AM79">
        <f t="shared" si="9"/>
        <v>8</v>
      </c>
      <c r="AN79">
        <f t="shared" si="30"/>
        <v>2</v>
      </c>
      <c r="AP79" t="s">
        <v>1959</v>
      </c>
      <c r="AQ79">
        <v>337351</v>
      </c>
      <c r="AR79" s="4">
        <v>200000</v>
      </c>
      <c r="AT79" t="str">
        <f t="shared" si="31"/>
        <v>HQ</v>
      </c>
      <c r="AU79" t="str">
        <f t="shared" ref="AU79:AU142" si="52">IFERROR(IF(AP79="(blank)","",VLOOKUP(AP79,C:E,3,0)),"")</f>
        <v>MC7PD_KEY_0121_15</v>
      </c>
      <c r="AV79">
        <f t="shared" si="32"/>
        <v>3</v>
      </c>
      <c r="AW79">
        <f t="shared" si="33"/>
        <v>337351</v>
      </c>
      <c r="AY79">
        <f t="shared" si="34"/>
        <v>200000</v>
      </c>
      <c r="BA79" t="str">
        <f t="shared" si="35"/>
        <v>HQ</v>
      </c>
      <c r="BB79" t="str">
        <f t="shared" ref="BB79:BB142" si="53">IFERROR(IF(AP79="(blank)","",VLOOKUP(AP79,C:E,3,0)),"")</f>
        <v>MC7PD_KEY_0121_15</v>
      </c>
      <c r="BC79" t="str">
        <f t="shared" si="36"/>
        <v>D</v>
      </c>
      <c r="BE79">
        <f t="shared" si="37"/>
        <v>337351</v>
      </c>
      <c r="BH79" t="s">
        <v>1956</v>
      </c>
      <c r="BI79">
        <v>337439</v>
      </c>
      <c r="BJ79" t="s">
        <v>959</v>
      </c>
      <c r="BL79" t="str">
        <f t="shared" si="38"/>
        <v>HQ</v>
      </c>
      <c r="BM79" t="str">
        <f t="shared" ref="BM79:BM142" si="54">IFERROR(IF(BH79="(blank)","",VLOOKUP(BH79,C:E,3,0)),"")</f>
        <v>MC7PD_KEY_0121_12</v>
      </c>
      <c r="BN79" t="str">
        <f t="shared" si="39"/>
        <v>C</v>
      </c>
      <c r="BO79">
        <f t="shared" si="40"/>
        <v>6</v>
      </c>
      <c r="BP79" t="str">
        <f t="shared" si="41"/>
        <v>C00480775</v>
      </c>
      <c r="BQ79">
        <f t="shared" si="42"/>
        <v>337439</v>
      </c>
    </row>
    <row r="80" spans="1:69" x14ac:dyDescent="0.15">
      <c r="A80" t="s">
        <v>82</v>
      </c>
      <c r="B80">
        <v>7.0000000000000007E-2</v>
      </c>
      <c r="C80" t="s">
        <v>2010</v>
      </c>
      <c r="D80" s="4">
        <v>50000</v>
      </c>
      <c r="E80" t="s">
        <v>2241</v>
      </c>
      <c r="F80" t="str">
        <f t="shared" si="43"/>
        <v>01 - 03/21 Mua DL SCM 560g + CK 7%</v>
      </c>
      <c r="G80" s="6" t="str">
        <f>VLOOKUP(A80,SKUCode!A:D,2,0)</f>
        <v>S143</v>
      </c>
      <c r="H80" s="6">
        <f>VLOOKUP(A80,SKUCode!A:D,3,0)</f>
        <v>0</v>
      </c>
      <c r="I80" s="6">
        <f>VLOOKUP(A80,SKUCode!A:E,4,0)</f>
        <v>0</v>
      </c>
      <c r="K80" t="str">
        <f t="shared" ref="K80:K143" si="55">IF(L80="","","HQ")</f>
        <v>HQ</v>
      </c>
      <c r="L80" t="str">
        <f t="shared" si="44"/>
        <v>MC7PD_KEY_0121_66</v>
      </c>
      <c r="M80" s="6" t="str">
        <f t="shared" si="45"/>
        <v>01 - 03/21 Mua DL SCM 560g + CK 7%</v>
      </c>
      <c r="N80" s="6" t="str">
        <f t="shared" ref="N80:N143" si="56">IF(L80="","","A")</f>
        <v>A</v>
      </c>
      <c r="O80" s="6" t="str">
        <f t="shared" si="46"/>
        <v>2021/01/01</v>
      </c>
      <c r="P80" s="6" t="str">
        <f t="shared" si="47"/>
        <v>2021/03/31</v>
      </c>
      <c r="Q80" s="6">
        <f t="shared" ref="Q80:Q143" si="57">IF(L80="","",VALUE(1))</f>
        <v>1</v>
      </c>
      <c r="R80" s="6" t="str">
        <f t="shared" ref="R80:R143" si="58">IF(L80="","",TEXT(DATE(YEAR(P80),MONTH(P80)+4,17),"yyyy/MM/dd"))</f>
        <v>2021/07/17</v>
      </c>
      <c r="T80" s="6" t="str">
        <f t="shared" ref="T80:T143" si="59">IF(L80="","","D")</f>
        <v>D</v>
      </c>
      <c r="U80" s="6" t="str">
        <f t="shared" ref="U80:U143" si="60">IF(L80="","",$B$7)</f>
        <v>CD</v>
      </c>
      <c r="W80" s="4">
        <f t="shared" ref="W80:W143" si="61">IF(L80="","",D80)</f>
        <v>50000</v>
      </c>
      <c r="X80" s="6">
        <f t="shared" si="48"/>
        <v>12345</v>
      </c>
      <c r="Y80" s="6">
        <f t="shared" si="49"/>
        <v>0</v>
      </c>
      <c r="Z80" s="6" t="str">
        <f t="shared" ref="Z80:Z143" si="62">IF(L80="","",$B$9)</f>
        <v>CU</v>
      </c>
      <c r="AA80" s="6" t="str">
        <f t="shared" ref="AA80:AA143" si="63">IF(L80="","",$B$10)</f>
        <v>ZZC4</v>
      </c>
      <c r="AB80" s="6" t="str">
        <f t="shared" ref="AB80:AB143" si="64">IF(L80="","","Y")</f>
        <v>Y</v>
      </c>
      <c r="AC80" s="6">
        <f t="shared" ref="AC80:AC143" si="65">IF(L80="","",VALUE(1))</f>
        <v>1</v>
      </c>
      <c r="AD80" s="6" t="str">
        <f t="shared" ref="AD80:AD143" si="66">IF(L80="","",TEXT(DATE(YEAR(P80),MONTH(P80)+4,16),"yyyy/MM/dd"))</f>
        <v>2021/07/16</v>
      </c>
      <c r="AE80" s="6">
        <f t="shared" si="50"/>
        <v>21207172</v>
      </c>
      <c r="AF80">
        <f t="shared" ref="AF80:AF143" si="67">IF(L80="","",VALUE(10))</f>
        <v>10</v>
      </c>
      <c r="AH80" t="str">
        <f t="shared" ref="AH80:AH143" si="68">IF(AI80="","","HQ")</f>
        <v>HQ</v>
      </c>
      <c r="AI80" t="str">
        <f t="shared" si="51"/>
        <v>MC7PD_KEY_0121_66</v>
      </c>
      <c r="AJ80" s="6">
        <f t="shared" ref="AJ80:AJ143" si="69">IF(AI80="","",1)</f>
        <v>1</v>
      </c>
      <c r="AK80">
        <f t="shared" ref="AK80:AK143" si="70">IF(AI80="","",IF(AM80="",1,IF(AM80&lt;100,3,2)))</f>
        <v>3</v>
      </c>
      <c r="AL80">
        <f t="shared" ref="AL80:AL143" si="71">IF(AI80="","",1)</f>
        <v>1</v>
      </c>
      <c r="AM80">
        <f t="shared" ref="AM80:AM143" si="72">IF(AI80="","",B80*100)</f>
        <v>7.0000000000000009</v>
      </c>
      <c r="AN80">
        <f t="shared" ref="AN80:AN143" si="73">IF(AI80="","",IF(AK80=3,2,1))</f>
        <v>2</v>
      </c>
      <c r="AP80" t="s">
        <v>1959</v>
      </c>
      <c r="AQ80">
        <v>337354</v>
      </c>
      <c r="AR80" s="4">
        <v>2000000</v>
      </c>
      <c r="AT80" t="str">
        <f t="shared" ref="AT80:AT143" si="74">IF(AU80="","","HQ")</f>
        <v>HQ</v>
      </c>
      <c r="AU80" t="str">
        <f t="shared" si="52"/>
        <v>MC7PD_KEY_0121_15</v>
      </c>
      <c r="AV80">
        <f t="shared" ref="AV80:AV143" si="75">IF(AU80="","",IF(ISNUMBER(AW80),3,IF(LEFT(AW80,2)="SM",4,IF(LEN(AW80)=6,1,2))))</f>
        <v>3</v>
      </c>
      <c r="AW80">
        <f t="shared" ref="AW80:AW143" si="76">IF(AU80="","",VALUE(AQ80))</f>
        <v>337354</v>
      </c>
      <c r="AY80">
        <f t="shared" ref="AY80:AY143" si="77">IF(AU80="","",VALUE(AR80))</f>
        <v>2000000</v>
      </c>
      <c r="BA80" t="str">
        <f t="shared" ref="BA80:BA143" si="78">IF(BB80="","","HQ")</f>
        <v>HQ</v>
      </c>
      <c r="BB80" t="str">
        <f t="shared" si="53"/>
        <v>MC7PD_KEY_0121_15</v>
      </c>
      <c r="BC80" t="str">
        <f t="shared" ref="BC80:BC143" si="79">IF(BB80="","","D")</f>
        <v>D</v>
      </c>
      <c r="BE80">
        <f t="shared" ref="BE80:BE143" si="80">IF(BB80="","",VALUE(AQ80))</f>
        <v>337354</v>
      </c>
      <c r="BH80" t="s">
        <v>1956</v>
      </c>
      <c r="BI80">
        <v>337439</v>
      </c>
      <c r="BJ80" t="s">
        <v>963</v>
      </c>
      <c r="BL80" t="str">
        <f t="shared" ref="BL80:BL143" si="81">IF(BM80="","","HQ")</f>
        <v>HQ</v>
      </c>
      <c r="BM80" t="str">
        <f t="shared" si="54"/>
        <v>MC7PD_KEY_0121_12</v>
      </c>
      <c r="BN80" t="str">
        <f t="shared" ref="BN80:BN143" si="82">IF(BM80="","",IF(BO80="","D","C"))</f>
        <v>C</v>
      </c>
      <c r="BO80">
        <f t="shared" ref="BO80:BO143" si="83">IF(BM80="","",IF(LEFT(BP80,1)="C",6,IF(AND(LEN(BP80)=6,ISNUMBER(BP80)),"",IF(AND(LEFT(BP80,1)=7,LEN(BP80)=5,ISNUMBER(BP80)),4,0))))</f>
        <v>6</v>
      </c>
      <c r="BP80" t="str">
        <f t="shared" ref="BP80:BP143" si="84">IF(BM80="","",BJ80)</f>
        <v>C00491907</v>
      </c>
      <c r="BQ80">
        <f t="shared" ref="BQ80:BQ143" si="85">IF(BM80="","",BI80)</f>
        <v>337439</v>
      </c>
    </row>
    <row r="81" spans="1:69" x14ac:dyDescent="0.15">
      <c r="A81" t="s">
        <v>82</v>
      </c>
      <c r="B81">
        <v>0.08</v>
      </c>
      <c r="C81" t="s">
        <v>2011</v>
      </c>
      <c r="D81" s="4">
        <v>120000</v>
      </c>
      <c r="E81" t="s">
        <v>2242</v>
      </c>
      <c r="F81" t="str">
        <f t="shared" si="43"/>
        <v>01 - 03/21 Mua DL SCM 560g + CK 8%</v>
      </c>
      <c r="G81" s="6" t="str">
        <f>VLOOKUP(A81,SKUCode!A:D,2,0)</f>
        <v>S143</v>
      </c>
      <c r="H81" s="6">
        <f>VLOOKUP(A81,SKUCode!A:D,3,0)</f>
        <v>0</v>
      </c>
      <c r="I81" s="6">
        <f>VLOOKUP(A81,SKUCode!A:E,4,0)</f>
        <v>0</v>
      </c>
      <c r="K81" t="str">
        <f t="shared" si="55"/>
        <v>HQ</v>
      </c>
      <c r="L81" t="str">
        <f t="shared" si="44"/>
        <v>MC7PD_KEY_0121_67</v>
      </c>
      <c r="M81" s="6" t="str">
        <f t="shared" si="45"/>
        <v>01 - 03/21 Mua DL SCM 560g + CK 8%</v>
      </c>
      <c r="N81" s="6" t="str">
        <f t="shared" si="56"/>
        <v>A</v>
      </c>
      <c r="O81" s="6" t="str">
        <f t="shared" si="46"/>
        <v>2021/01/01</v>
      </c>
      <c r="P81" s="6" t="str">
        <f t="shared" si="47"/>
        <v>2021/03/31</v>
      </c>
      <c r="Q81" s="6">
        <f t="shared" si="57"/>
        <v>1</v>
      </c>
      <c r="R81" s="6" t="str">
        <f t="shared" si="58"/>
        <v>2021/07/17</v>
      </c>
      <c r="T81" s="6" t="str">
        <f t="shared" si="59"/>
        <v>D</v>
      </c>
      <c r="U81" s="6" t="str">
        <f t="shared" si="60"/>
        <v>CD</v>
      </c>
      <c r="W81" s="4">
        <f t="shared" si="61"/>
        <v>120000</v>
      </c>
      <c r="X81" s="6">
        <f t="shared" si="48"/>
        <v>12345</v>
      </c>
      <c r="Y81" s="6">
        <f t="shared" si="49"/>
        <v>0</v>
      </c>
      <c r="Z81" s="6" t="str">
        <f t="shared" si="62"/>
        <v>CU</v>
      </c>
      <c r="AA81" s="6" t="str">
        <f t="shared" si="63"/>
        <v>ZZC4</v>
      </c>
      <c r="AB81" s="6" t="str">
        <f t="shared" si="64"/>
        <v>Y</v>
      </c>
      <c r="AC81" s="6">
        <f t="shared" si="65"/>
        <v>1</v>
      </c>
      <c r="AD81" s="6" t="str">
        <f t="shared" si="66"/>
        <v>2021/07/16</v>
      </c>
      <c r="AE81" s="6">
        <f t="shared" si="50"/>
        <v>21207172</v>
      </c>
      <c r="AF81">
        <f t="shared" si="67"/>
        <v>10</v>
      </c>
      <c r="AH81" t="str">
        <f t="shared" si="68"/>
        <v>HQ</v>
      </c>
      <c r="AI81" t="str">
        <f t="shared" si="51"/>
        <v>MC7PD_KEY_0121_67</v>
      </c>
      <c r="AJ81" s="6">
        <f t="shared" si="69"/>
        <v>1</v>
      </c>
      <c r="AK81">
        <f t="shared" si="70"/>
        <v>3</v>
      </c>
      <c r="AL81">
        <f t="shared" si="71"/>
        <v>1</v>
      </c>
      <c r="AM81">
        <f t="shared" si="72"/>
        <v>8</v>
      </c>
      <c r="AN81">
        <f t="shared" si="73"/>
        <v>2</v>
      </c>
      <c r="AP81" t="s">
        <v>1959</v>
      </c>
      <c r="AQ81">
        <v>337357</v>
      </c>
      <c r="AR81" s="4">
        <v>61100000</v>
      </c>
      <c r="AT81" t="str">
        <f t="shared" si="74"/>
        <v>HQ</v>
      </c>
      <c r="AU81" t="str">
        <f t="shared" si="52"/>
        <v>MC7PD_KEY_0121_15</v>
      </c>
      <c r="AV81">
        <f t="shared" si="75"/>
        <v>3</v>
      </c>
      <c r="AW81">
        <f t="shared" si="76"/>
        <v>337357</v>
      </c>
      <c r="AY81">
        <f t="shared" si="77"/>
        <v>61100000</v>
      </c>
      <c r="BA81" t="str">
        <f t="shared" si="78"/>
        <v>HQ</v>
      </c>
      <c r="BB81" t="str">
        <f t="shared" si="53"/>
        <v>MC7PD_KEY_0121_15</v>
      </c>
      <c r="BC81" t="str">
        <f t="shared" si="79"/>
        <v>D</v>
      </c>
      <c r="BE81">
        <f t="shared" si="80"/>
        <v>337357</v>
      </c>
      <c r="BH81" t="s">
        <v>1956</v>
      </c>
      <c r="BI81">
        <v>337450</v>
      </c>
      <c r="BJ81" t="s">
        <v>252</v>
      </c>
      <c r="BL81" t="str">
        <f t="shared" si="81"/>
        <v>HQ</v>
      </c>
      <c r="BM81" t="str">
        <f t="shared" si="54"/>
        <v>MC7PD_KEY_0121_12</v>
      </c>
      <c r="BN81" t="str">
        <f t="shared" si="82"/>
        <v>C</v>
      </c>
      <c r="BO81">
        <f t="shared" si="83"/>
        <v>6</v>
      </c>
      <c r="BP81" t="str">
        <f t="shared" si="84"/>
        <v>C00480309</v>
      </c>
      <c r="BQ81">
        <f t="shared" si="85"/>
        <v>337450</v>
      </c>
    </row>
    <row r="82" spans="1:69" x14ac:dyDescent="0.15">
      <c r="A82" t="s">
        <v>82</v>
      </c>
      <c r="B82">
        <v>0.1</v>
      </c>
      <c r="C82" t="s">
        <v>2012</v>
      </c>
      <c r="D82" s="4">
        <v>620000</v>
      </c>
      <c r="E82" t="s">
        <v>2243</v>
      </c>
      <c r="F82" t="str">
        <f t="shared" si="43"/>
        <v>01 - 03/21 Mua DL SCM 560g + CK 10%</v>
      </c>
      <c r="G82" s="6" t="str">
        <f>VLOOKUP(A82,SKUCode!A:D,2,0)</f>
        <v>S143</v>
      </c>
      <c r="H82" s="6">
        <f>VLOOKUP(A82,SKUCode!A:D,3,0)</f>
        <v>0</v>
      </c>
      <c r="I82" s="6">
        <f>VLOOKUP(A82,SKUCode!A:E,4,0)</f>
        <v>0</v>
      </c>
      <c r="K82" t="str">
        <f t="shared" si="55"/>
        <v>HQ</v>
      </c>
      <c r="L82" t="str">
        <f t="shared" si="44"/>
        <v>MC7PD_KEY_0121_68</v>
      </c>
      <c r="M82" s="6" t="str">
        <f t="shared" si="45"/>
        <v>01 - 03/21 Mua DL SCM 560g + CK 10%</v>
      </c>
      <c r="N82" s="6" t="str">
        <f t="shared" si="56"/>
        <v>A</v>
      </c>
      <c r="O82" s="6" t="str">
        <f t="shared" si="46"/>
        <v>2021/01/01</v>
      </c>
      <c r="P82" s="6" t="str">
        <f t="shared" si="47"/>
        <v>2021/03/31</v>
      </c>
      <c r="Q82" s="6">
        <f t="shared" si="57"/>
        <v>1</v>
      </c>
      <c r="R82" s="6" t="str">
        <f t="shared" si="58"/>
        <v>2021/07/17</v>
      </c>
      <c r="T82" s="6" t="str">
        <f t="shared" si="59"/>
        <v>D</v>
      </c>
      <c r="U82" s="6" t="str">
        <f t="shared" si="60"/>
        <v>CD</v>
      </c>
      <c r="W82" s="4">
        <f t="shared" si="61"/>
        <v>620000</v>
      </c>
      <c r="X82" s="6">
        <f t="shared" si="48"/>
        <v>12345</v>
      </c>
      <c r="Y82" s="6">
        <f t="shared" si="49"/>
        <v>0</v>
      </c>
      <c r="Z82" s="6" t="str">
        <f t="shared" si="62"/>
        <v>CU</v>
      </c>
      <c r="AA82" s="6" t="str">
        <f t="shared" si="63"/>
        <v>ZZC4</v>
      </c>
      <c r="AB82" s="6" t="str">
        <f t="shared" si="64"/>
        <v>Y</v>
      </c>
      <c r="AC82" s="6">
        <f t="shared" si="65"/>
        <v>1</v>
      </c>
      <c r="AD82" s="6" t="str">
        <f t="shared" si="66"/>
        <v>2021/07/16</v>
      </c>
      <c r="AE82" s="6">
        <f t="shared" si="50"/>
        <v>21207172</v>
      </c>
      <c r="AF82">
        <f t="shared" si="67"/>
        <v>10</v>
      </c>
      <c r="AH82" t="str">
        <f t="shared" si="68"/>
        <v>HQ</v>
      </c>
      <c r="AI82" t="str">
        <f t="shared" si="51"/>
        <v>MC7PD_KEY_0121_68</v>
      </c>
      <c r="AJ82" s="6">
        <f t="shared" si="69"/>
        <v>1</v>
      </c>
      <c r="AK82">
        <f t="shared" si="70"/>
        <v>3</v>
      </c>
      <c r="AL82">
        <f t="shared" si="71"/>
        <v>1</v>
      </c>
      <c r="AM82">
        <f t="shared" si="72"/>
        <v>10</v>
      </c>
      <c r="AN82">
        <f t="shared" si="73"/>
        <v>2</v>
      </c>
      <c r="AP82" t="s">
        <v>1959</v>
      </c>
      <c r="AQ82">
        <v>337363</v>
      </c>
      <c r="AR82" s="4">
        <v>50000</v>
      </c>
      <c r="AT82" t="str">
        <f t="shared" si="74"/>
        <v>HQ</v>
      </c>
      <c r="AU82" t="str">
        <f t="shared" si="52"/>
        <v>MC7PD_KEY_0121_15</v>
      </c>
      <c r="AV82">
        <f t="shared" si="75"/>
        <v>3</v>
      </c>
      <c r="AW82">
        <f t="shared" si="76"/>
        <v>337363</v>
      </c>
      <c r="AY82">
        <f t="shared" si="77"/>
        <v>50000</v>
      </c>
      <c r="BA82" t="str">
        <f t="shared" si="78"/>
        <v>HQ</v>
      </c>
      <c r="BB82" t="str">
        <f t="shared" si="53"/>
        <v>MC7PD_KEY_0121_15</v>
      </c>
      <c r="BC82" t="str">
        <f t="shared" si="79"/>
        <v>D</v>
      </c>
      <c r="BE82">
        <f t="shared" si="80"/>
        <v>337363</v>
      </c>
      <c r="BH82" t="s">
        <v>1956</v>
      </c>
      <c r="BI82">
        <v>337479</v>
      </c>
      <c r="BJ82" t="s">
        <v>1838</v>
      </c>
      <c r="BL82" t="str">
        <f t="shared" si="81"/>
        <v>HQ</v>
      </c>
      <c r="BM82" t="str">
        <f t="shared" si="54"/>
        <v>MC7PD_KEY_0121_12</v>
      </c>
      <c r="BN82" t="str">
        <f t="shared" si="82"/>
        <v>C</v>
      </c>
      <c r="BO82">
        <f t="shared" si="83"/>
        <v>6</v>
      </c>
      <c r="BP82" t="str">
        <f t="shared" si="84"/>
        <v>C00485728</v>
      </c>
      <c r="BQ82">
        <f t="shared" si="85"/>
        <v>337479</v>
      </c>
    </row>
    <row r="83" spans="1:69" x14ac:dyDescent="0.15">
      <c r="A83" t="s">
        <v>82</v>
      </c>
      <c r="B83">
        <v>0.12</v>
      </c>
      <c r="C83" t="s">
        <v>2013</v>
      </c>
      <c r="D83" s="4">
        <v>12070000</v>
      </c>
      <c r="E83" t="s">
        <v>2244</v>
      </c>
      <c r="F83" t="str">
        <f t="shared" si="43"/>
        <v>01 - 03/21 Mua DL SCM 560g + CK 12%</v>
      </c>
      <c r="G83" s="6" t="str">
        <f>VLOOKUP(A83,SKUCode!A:D,2,0)</f>
        <v>S143</v>
      </c>
      <c r="H83" s="6">
        <f>VLOOKUP(A83,SKUCode!A:D,3,0)</f>
        <v>0</v>
      </c>
      <c r="I83" s="6">
        <f>VLOOKUP(A83,SKUCode!A:E,4,0)</f>
        <v>0</v>
      </c>
      <c r="K83" t="str">
        <f t="shared" si="55"/>
        <v>HQ</v>
      </c>
      <c r="L83" t="str">
        <f t="shared" si="44"/>
        <v>MC7PD_KEY_0121_69</v>
      </c>
      <c r="M83" s="6" t="str">
        <f t="shared" si="45"/>
        <v>01 - 03/21 Mua DL SCM 560g + CK 12%</v>
      </c>
      <c r="N83" s="6" t="str">
        <f t="shared" si="56"/>
        <v>A</v>
      </c>
      <c r="O83" s="6" t="str">
        <f t="shared" si="46"/>
        <v>2021/01/01</v>
      </c>
      <c r="P83" s="6" t="str">
        <f t="shared" si="47"/>
        <v>2021/03/31</v>
      </c>
      <c r="Q83" s="6">
        <f t="shared" si="57"/>
        <v>1</v>
      </c>
      <c r="R83" s="6" t="str">
        <f t="shared" si="58"/>
        <v>2021/07/17</v>
      </c>
      <c r="T83" s="6" t="str">
        <f t="shared" si="59"/>
        <v>D</v>
      </c>
      <c r="U83" s="6" t="str">
        <f t="shared" si="60"/>
        <v>CD</v>
      </c>
      <c r="W83" s="4">
        <f t="shared" si="61"/>
        <v>12070000</v>
      </c>
      <c r="X83" s="6">
        <f t="shared" si="48"/>
        <v>12345</v>
      </c>
      <c r="Y83" s="6">
        <f t="shared" si="49"/>
        <v>0</v>
      </c>
      <c r="Z83" s="6" t="str">
        <f t="shared" si="62"/>
        <v>CU</v>
      </c>
      <c r="AA83" s="6" t="str">
        <f t="shared" si="63"/>
        <v>ZZC4</v>
      </c>
      <c r="AB83" s="6" t="str">
        <f t="shared" si="64"/>
        <v>Y</v>
      </c>
      <c r="AC83" s="6">
        <f t="shared" si="65"/>
        <v>1</v>
      </c>
      <c r="AD83" s="6" t="str">
        <f t="shared" si="66"/>
        <v>2021/07/16</v>
      </c>
      <c r="AE83" s="6">
        <f t="shared" si="50"/>
        <v>21207172</v>
      </c>
      <c r="AF83">
        <f t="shared" si="67"/>
        <v>10</v>
      </c>
      <c r="AH83" t="str">
        <f t="shared" si="68"/>
        <v>HQ</v>
      </c>
      <c r="AI83" t="str">
        <f t="shared" si="51"/>
        <v>MC7PD_KEY_0121_69</v>
      </c>
      <c r="AJ83" s="6">
        <f t="shared" si="69"/>
        <v>1</v>
      </c>
      <c r="AK83">
        <f t="shared" si="70"/>
        <v>3</v>
      </c>
      <c r="AL83">
        <f t="shared" si="71"/>
        <v>1</v>
      </c>
      <c r="AM83">
        <f t="shared" si="72"/>
        <v>12</v>
      </c>
      <c r="AN83">
        <f t="shared" si="73"/>
        <v>2</v>
      </c>
      <c r="AP83" t="s">
        <v>1959</v>
      </c>
      <c r="AQ83">
        <v>337375</v>
      </c>
      <c r="AR83" s="4">
        <v>50000</v>
      </c>
      <c r="AT83" t="str">
        <f t="shared" si="74"/>
        <v>HQ</v>
      </c>
      <c r="AU83" t="str">
        <f t="shared" si="52"/>
        <v>MC7PD_KEY_0121_15</v>
      </c>
      <c r="AV83">
        <f t="shared" si="75"/>
        <v>3</v>
      </c>
      <c r="AW83">
        <f t="shared" si="76"/>
        <v>337375</v>
      </c>
      <c r="AY83">
        <f t="shared" si="77"/>
        <v>50000</v>
      </c>
      <c r="BA83" t="str">
        <f t="shared" si="78"/>
        <v>HQ</v>
      </c>
      <c r="BB83" t="str">
        <f t="shared" si="53"/>
        <v>MC7PD_KEY_0121_15</v>
      </c>
      <c r="BC83" t="str">
        <f t="shared" si="79"/>
        <v>D</v>
      </c>
      <c r="BE83">
        <f t="shared" si="80"/>
        <v>337375</v>
      </c>
      <c r="BH83" t="s">
        <v>1957</v>
      </c>
      <c r="BI83">
        <v>193686</v>
      </c>
      <c r="BJ83" t="s">
        <v>381</v>
      </c>
      <c r="BL83" t="str">
        <f t="shared" si="81"/>
        <v>HQ</v>
      </c>
      <c r="BM83" t="str">
        <f t="shared" si="54"/>
        <v>MC7PD_KEY_0121_13</v>
      </c>
      <c r="BN83" t="str">
        <f t="shared" si="82"/>
        <v>C</v>
      </c>
      <c r="BO83">
        <f t="shared" si="83"/>
        <v>6</v>
      </c>
      <c r="BP83" t="str">
        <f t="shared" si="84"/>
        <v>C00501123</v>
      </c>
      <c r="BQ83">
        <f t="shared" si="85"/>
        <v>193686</v>
      </c>
    </row>
    <row r="84" spans="1:69" x14ac:dyDescent="0.15">
      <c r="A84" t="s">
        <v>24</v>
      </c>
      <c r="B84">
        <v>0.04</v>
      </c>
      <c r="C84" t="s">
        <v>2015</v>
      </c>
      <c r="D84" s="4">
        <v>150000</v>
      </c>
      <c r="E84" t="s">
        <v>2245</v>
      </c>
      <c r="F84" t="str">
        <f t="shared" si="43"/>
        <v>01 - 03/21 Mua Fino + CK 4%</v>
      </c>
      <c r="G84" s="6" t="str">
        <f>VLOOKUP(A84,SKUCode!A:D,2,0)</f>
        <v>S161</v>
      </c>
      <c r="H84" s="6" t="str">
        <f>VLOOKUP(A84,SKUCode!A:D,3,0)</f>
        <v>S82</v>
      </c>
      <c r="I84" s="6" t="str">
        <f>VLOOKUP(A84,SKUCode!A:E,4,0)</f>
        <v>1151050</v>
      </c>
      <c r="K84" t="str">
        <f t="shared" si="55"/>
        <v>HQ</v>
      </c>
      <c r="L84" t="str">
        <f t="shared" si="44"/>
        <v>MC7PD_KEY_0121_70</v>
      </c>
      <c r="M84" s="6" t="str">
        <f t="shared" si="45"/>
        <v>01 - 03/21 Mua Fino + CK 4%</v>
      </c>
      <c r="N84" s="6" t="str">
        <f t="shared" si="56"/>
        <v>A</v>
      </c>
      <c r="O84" s="6" t="str">
        <f t="shared" si="46"/>
        <v>2021/01/01</v>
      </c>
      <c r="P84" s="6" t="str">
        <f t="shared" si="47"/>
        <v>2021/03/31</v>
      </c>
      <c r="Q84" s="6">
        <f t="shared" si="57"/>
        <v>1</v>
      </c>
      <c r="R84" s="6" t="str">
        <f t="shared" si="58"/>
        <v>2021/07/17</v>
      </c>
      <c r="T84" s="6" t="str">
        <f t="shared" si="59"/>
        <v>D</v>
      </c>
      <c r="U84" s="6" t="str">
        <f t="shared" si="60"/>
        <v>CD</v>
      </c>
      <c r="W84" s="4">
        <f t="shared" si="61"/>
        <v>150000</v>
      </c>
      <c r="X84" s="6">
        <f t="shared" si="48"/>
        <v>12345</v>
      </c>
      <c r="Y84" s="6">
        <f t="shared" si="49"/>
        <v>0</v>
      </c>
      <c r="Z84" s="6" t="str">
        <f t="shared" si="62"/>
        <v>CU</v>
      </c>
      <c r="AA84" s="6" t="str">
        <f t="shared" si="63"/>
        <v>ZZC4</v>
      </c>
      <c r="AB84" s="6" t="str">
        <f t="shared" si="64"/>
        <v>Y</v>
      </c>
      <c r="AC84" s="6">
        <f t="shared" si="65"/>
        <v>1</v>
      </c>
      <c r="AD84" s="6" t="str">
        <f t="shared" si="66"/>
        <v>2021/07/16</v>
      </c>
      <c r="AE84" s="6">
        <f t="shared" si="50"/>
        <v>21207172</v>
      </c>
      <c r="AF84">
        <f t="shared" si="67"/>
        <v>10</v>
      </c>
      <c r="AH84" t="str">
        <f t="shared" si="68"/>
        <v>HQ</v>
      </c>
      <c r="AI84" t="str">
        <f t="shared" si="51"/>
        <v>MC7PD_KEY_0121_70</v>
      </c>
      <c r="AJ84" s="6">
        <f t="shared" si="69"/>
        <v>1</v>
      </c>
      <c r="AK84">
        <f t="shared" si="70"/>
        <v>3</v>
      </c>
      <c r="AL84">
        <f t="shared" si="71"/>
        <v>1</v>
      </c>
      <c r="AM84">
        <f t="shared" si="72"/>
        <v>4</v>
      </c>
      <c r="AN84">
        <f t="shared" si="73"/>
        <v>2</v>
      </c>
      <c r="AP84" t="s">
        <v>1959</v>
      </c>
      <c r="AQ84">
        <v>337395</v>
      </c>
      <c r="AR84" s="4">
        <v>330000</v>
      </c>
      <c r="AT84" t="str">
        <f t="shared" si="74"/>
        <v>HQ</v>
      </c>
      <c r="AU84" t="str">
        <f t="shared" si="52"/>
        <v>MC7PD_KEY_0121_15</v>
      </c>
      <c r="AV84">
        <f t="shared" si="75"/>
        <v>3</v>
      </c>
      <c r="AW84">
        <f t="shared" si="76"/>
        <v>337395</v>
      </c>
      <c r="AY84">
        <f t="shared" si="77"/>
        <v>330000</v>
      </c>
      <c r="BA84" t="str">
        <f t="shared" si="78"/>
        <v>HQ</v>
      </c>
      <c r="BB84" t="str">
        <f t="shared" si="53"/>
        <v>MC7PD_KEY_0121_15</v>
      </c>
      <c r="BC84" t="str">
        <f t="shared" si="79"/>
        <v>D</v>
      </c>
      <c r="BE84">
        <f t="shared" si="80"/>
        <v>337395</v>
      </c>
      <c r="BH84" t="s">
        <v>1957</v>
      </c>
      <c r="BI84">
        <v>337322</v>
      </c>
      <c r="BJ84" t="s">
        <v>1717</v>
      </c>
      <c r="BL84" t="str">
        <f t="shared" si="81"/>
        <v>HQ</v>
      </c>
      <c r="BM84" t="str">
        <f t="shared" si="54"/>
        <v>MC7PD_KEY_0121_13</v>
      </c>
      <c r="BN84" t="str">
        <f t="shared" si="82"/>
        <v>C</v>
      </c>
      <c r="BO84">
        <f t="shared" si="83"/>
        <v>6</v>
      </c>
      <c r="BP84" t="str">
        <f t="shared" si="84"/>
        <v>C00489183</v>
      </c>
      <c r="BQ84">
        <f t="shared" si="85"/>
        <v>337322</v>
      </c>
    </row>
    <row r="85" spans="1:69" x14ac:dyDescent="0.15">
      <c r="A85" t="s">
        <v>24</v>
      </c>
      <c r="B85">
        <v>0.05</v>
      </c>
      <c r="C85" t="s">
        <v>2016</v>
      </c>
      <c r="D85" s="4">
        <v>300000</v>
      </c>
      <c r="E85" t="s">
        <v>2246</v>
      </c>
      <c r="F85" t="str">
        <f t="shared" si="43"/>
        <v>01 - 03/21 Mua Fino + CK 5%</v>
      </c>
      <c r="G85" s="6" t="str">
        <f>VLOOKUP(A85,SKUCode!A:D,2,0)</f>
        <v>S161</v>
      </c>
      <c r="H85" s="6" t="str">
        <f>VLOOKUP(A85,SKUCode!A:D,3,0)</f>
        <v>S82</v>
      </c>
      <c r="I85" s="6" t="str">
        <f>VLOOKUP(A85,SKUCode!A:E,4,0)</f>
        <v>1151050</v>
      </c>
      <c r="K85" t="str">
        <f t="shared" si="55"/>
        <v>HQ</v>
      </c>
      <c r="L85" t="str">
        <f t="shared" si="44"/>
        <v>MC7PD_KEY_0121_71</v>
      </c>
      <c r="M85" s="6" t="str">
        <f t="shared" si="45"/>
        <v>01 - 03/21 Mua Fino + CK 5%</v>
      </c>
      <c r="N85" s="6" t="str">
        <f t="shared" si="56"/>
        <v>A</v>
      </c>
      <c r="O85" s="6" t="str">
        <f t="shared" si="46"/>
        <v>2021/01/01</v>
      </c>
      <c r="P85" s="6" t="str">
        <f t="shared" si="47"/>
        <v>2021/03/31</v>
      </c>
      <c r="Q85" s="6">
        <f t="shared" si="57"/>
        <v>1</v>
      </c>
      <c r="R85" s="6" t="str">
        <f t="shared" si="58"/>
        <v>2021/07/17</v>
      </c>
      <c r="T85" s="6" t="str">
        <f t="shared" si="59"/>
        <v>D</v>
      </c>
      <c r="U85" s="6" t="str">
        <f t="shared" si="60"/>
        <v>CD</v>
      </c>
      <c r="W85" s="4">
        <f t="shared" si="61"/>
        <v>300000</v>
      </c>
      <c r="X85" s="6">
        <f t="shared" si="48"/>
        <v>12345</v>
      </c>
      <c r="Y85" s="6">
        <f t="shared" si="49"/>
        <v>0</v>
      </c>
      <c r="Z85" s="6" t="str">
        <f t="shared" si="62"/>
        <v>CU</v>
      </c>
      <c r="AA85" s="6" t="str">
        <f t="shared" si="63"/>
        <v>ZZC4</v>
      </c>
      <c r="AB85" s="6" t="str">
        <f t="shared" si="64"/>
        <v>Y</v>
      </c>
      <c r="AC85" s="6">
        <f t="shared" si="65"/>
        <v>1</v>
      </c>
      <c r="AD85" s="6" t="str">
        <f t="shared" si="66"/>
        <v>2021/07/16</v>
      </c>
      <c r="AE85" s="6">
        <f t="shared" si="50"/>
        <v>21207172</v>
      </c>
      <c r="AF85">
        <f t="shared" si="67"/>
        <v>10</v>
      </c>
      <c r="AH85" t="str">
        <f t="shared" si="68"/>
        <v>HQ</v>
      </c>
      <c r="AI85" t="str">
        <f t="shared" si="51"/>
        <v>MC7PD_KEY_0121_71</v>
      </c>
      <c r="AJ85" s="6">
        <f t="shared" si="69"/>
        <v>1</v>
      </c>
      <c r="AK85">
        <f t="shared" si="70"/>
        <v>3</v>
      </c>
      <c r="AL85">
        <f t="shared" si="71"/>
        <v>1</v>
      </c>
      <c r="AM85">
        <f t="shared" si="72"/>
        <v>5</v>
      </c>
      <c r="AN85">
        <f t="shared" si="73"/>
        <v>2</v>
      </c>
      <c r="AP85" t="s">
        <v>1959</v>
      </c>
      <c r="AQ85">
        <v>337397</v>
      </c>
      <c r="AR85" s="4">
        <v>7170000</v>
      </c>
      <c r="AT85" t="str">
        <f t="shared" si="74"/>
        <v>HQ</v>
      </c>
      <c r="AU85" t="str">
        <f t="shared" si="52"/>
        <v>MC7PD_KEY_0121_15</v>
      </c>
      <c r="AV85">
        <f t="shared" si="75"/>
        <v>3</v>
      </c>
      <c r="AW85">
        <f t="shared" si="76"/>
        <v>337397</v>
      </c>
      <c r="AY85">
        <f t="shared" si="77"/>
        <v>7170000</v>
      </c>
      <c r="BA85" t="str">
        <f t="shared" si="78"/>
        <v>HQ</v>
      </c>
      <c r="BB85" t="str">
        <f t="shared" si="53"/>
        <v>MC7PD_KEY_0121_15</v>
      </c>
      <c r="BC85" t="str">
        <f t="shared" si="79"/>
        <v>D</v>
      </c>
      <c r="BE85">
        <f t="shared" si="80"/>
        <v>337397</v>
      </c>
      <c r="BH85" t="s">
        <v>1957</v>
      </c>
      <c r="BI85">
        <v>337328</v>
      </c>
      <c r="BJ85" t="s">
        <v>1743</v>
      </c>
      <c r="BL85" t="str">
        <f t="shared" si="81"/>
        <v>HQ</v>
      </c>
      <c r="BM85" t="str">
        <f t="shared" si="54"/>
        <v>MC7PD_KEY_0121_13</v>
      </c>
      <c r="BN85" t="str">
        <f t="shared" si="82"/>
        <v>C</v>
      </c>
      <c r="BO85">
        <f t="shared" si="83"/>
        <v>6</v>
      </c>
      <c r="BP85" t="str">
        <f t="shared" si="84"/>
        <v>C00455350</v>
      </c>
      <c r="BQ85">
        <f t="shared" si="85"/>
        <v>337328</v>
      </c>
    </row>
    <row r="86" spans="1:69" x14ac:dyDescent="0.15">
      <c r="A86" t="s">
        <v>24</v>
      </c>
      <c r="B86">
        <v>0.06</v>
      </c>
      <c r="C86" t="s">
        <v>2017</v>
      </c>
      <c r="D86" s="4">
        <v>16340000</v>
      </c>
      <c r="E86" t="s">
        <v>2247</v>
      </c>
      <c r="F86" t="str">
        <f t="shared" si="43"/>
        <v>01 - 03/21 Mua Fino + CK 6%</v>
      </c>
      <c r="G86" s="6" t="str">
        <f>VLOOKUP(A86,SKUCode!A:D,2,0)</f>
        <v>S161</v>
      </c>
      <c r="H86" s="6" t="str">
        <f>VLOOKUP(A86,SKUCode!A:D,3,0)</f>
        <v>S82</v>
      </c>
      <c r="I86" s="6" t="str">
        <f>VLOOKUP(A86,SKUCode!A:E,4,0)</f>
        <v>1151050</v>
      </c>
      <c r="K86" t="str">
        <f t="shared" si="55"/>
        <v>HQ</v>
      </c>
      <c r="L86" t="str">
        <f t="shared" si="44"/>
        <v>MC7PD_KEY_0121_72</v>
      </c>
      <c r="M86" s="6" t="str">
        <f t="shared" si="45"/>
        <v>01 - 03/21 Mua Fino + CK 6%</v>
      </c>
      <c r="N86" s="6" t="str">
        <f t="shared" si="56"/>
        <v>A</v>
      </c>
      <c r="O86" s="6" t="str">
        <f t="shared" si="46"/>
        <v>2021/01/01</v>
      </c>
      <c r="P86" s="6" t="str">
        <f t="shared" si="47"/>
        <v>2021/03/31</v>
      </c>
      <c r="Q86" s="6">
        <f t="shared" si="57"/>
        <v>1</v>
      </c>
      <c r="R86" s="6" t="str">
        <f t="shared" si="58"/>
        <v>2021/07/17</v>
      </c>
      <c r="T86" s="6" t="str">
        <f t="shared" si="59"/>
        <v>D</v>
      </c>
      <c r="U86" s="6" t="str">
        <f t="shared" si="60"/>
        <v>CD</v>
      </c>
      <c r="W86" s="4">
        <f t="shared" si="61"/>
        <v>16340000</v>
      </c>
      <c r="X86" s="6">
        <f t="shared" si="48"/>
        <v>12345</v>
      </c>
      <c r="Y86" s="6">
        <f t="shared" si="49"/>
        <v>0</v>
      </c>
      <c r="Z86" s="6" t="str">
        <f t="shared" si="62"/>
        <v>CU</v>
      </c>
      <c r="AA86" s="6" t="str">
        <f t="shared" si="63"/>
        <v>ZZC4</v>
      </c>
      <c r="AB86" s="6" t="str">
        <f t="shared" si="64"/>
        <v>Y</v>
      </c>
      <c r="AC86" s="6">
        <f t="shared" si="65"/>
        <v>1</v>
      </c>
      <c r="AD86" s="6" t="str">
        <f t="shared" si="66"/>
        <v>2021/07/16</v>
      </c>
      <c r="AE86" s="6">
        <f t="shared" si="50"/>
        <v>21207172</v>
      </c>
      <c r="AF86">
        <f t="shared" si="67"/>
        <v>10</v>
      </c>
      <c r="AH86" t="str">
        <f t="shared" si="68"/>
        <v>HQ</v>
      </c>
      <c r="AI86" t="str">
        <f t="shared" si="51"/>
        <v>MC7PD_KEY_0121_72</v>
      </c>
      <c r="AJ86" s="6">
        <f t="shared" si="69"/>
        <v>1</v>
      </c>
      <c r="AK86">
        <f t="shared" si="70"/>
        <v>3</v>
      </c>
      <c r="AL86">
        <f t="shared" si="71"/>
        <v>1</v>
      </c>
      <c r="AM86">
        <f t="shared" si="72"/>
        <v>6</v>
      </c>
      <c r="AN86">
        <f t="shared" si="73"/>
        <v>2</v>
      </c>
      <c r="AP86" t="s">
        <v>1959</v>
      </c>
      <c r="AQ86">
        <v>337446</v>
      </c>
      <c r="AR86" s="4">
        <v>50000</v>
      </c>
      <c r="AT86" t="str">
        <f t="shared" si="74"/>
        <v>HQ</v>
      </c>
      <c r="AU86" t="str">
        <f t="shared" si="52"/>
        <v>MC7PD_KEY_0121_15</v>
      </c>
      <c r="AV86">
        <f t="shared" si="75"/>
        <v>3</v>
      </c>
      <c r="AW86">
        <f t="shared" si="76"/>
        <v>337446</v>
      </c>
      <c r="AY86">
        <f t="shared" si="77"/>
        <v>50000</v>
      </c>
      <c r="BA86" t="str">
        <f t="shared" si="78"/>
        <v>HQ</v>
      </c>
      <c r="BB86" t="str">
        <f t="shared" si="53"/>
        <v>MC7PD_KEY_0121_15</v>
      </c>
      <c r="BC86" t="str">
        <f t="shared" si="79"/>
        <v>D</v>
      </c>
      <c r="BE86">
        <f t="shared" si="80"/>
        <v>337446</v>
      </c>
      <c r="BH86" t="s">
        <v>1957</v>
      </c>
      <c r="BI86">
        <v>337331</v>
      </c>
      <c r="BJ86" t="s">
        <v>1372</v>
      </c>
      <c r="BL86" t="str">
        <f t="shared" si="81"/>
        <v>HQ</v>
      </c>
      <c r="BM86" t="str">
        <f t="shared" si="54"/>
        <v>MC7PD_KEY_0121_13</v>
      </c>
      <c r="BN86" t="str">
        <f t="shared" si="82"/>
        <v>C</v>
      </c>
      <c r="BO86">
        <f t="shared" si="83"/>
        <v>6</v>
      </c>
      <c r="BP86" t="str">
        <f t="shared" si="84"/>
        <v>C00529530</v>
      </c>
      <c r="BQ86">
        <f t="shared" si="85"/>
        <v>337331</v>
      </c>
    </row>
    <row r="87" spans="1:69" x14ac:dyDescent="0.15">
      <c r="A87" t="s">
        <v>24</v>
      </c>
      <c r="B87">
        <v>7.0000000000000007E-2</v>
      </c>
      <c r="C87" t="s">
        <v>2018</v>
      </c>
      <c r="D87" s="4">
        <v>1120000</v>
      </c>
      <c r="E87" t="s">
        <v>2248</v>
      </c>
      <c r="F87" t="str">
        <f t="shared" si="43"/>
        <v>01 - 03/21 Mua Fino + CK 7%</v>
      </c>
      <c r="G87" s="6" t="str">
        <f>VLOOKUP(A87,SKUCode!A:D,2,0)</f>
        <v>S161</v>
      </c>
      <c r="H87" s="6" t="str">
        <f>VLOOKUP(A87,SKUCode!A:D,3,0)</f>
        <v>S82</v>
      </c>
      <c r="I87" s="6" t="str">
        <f>VLOOKUP(A87,SKUCode!A:E,4,0)</f>
        <v>1151050</v>
      </c>
      <c r="K87" t="str">
        <f t="shared" si="55"/>
        <v>HQ</v>
      </c>
      <c r="L87" t="str">
        <f t="shared" si="44"/>
        <v>MC7PD_KEY_0121_73</v>
      </c>
      <c r="M87" s="6" t="str">
        <f t="shared" si="45"/>
        <v>01 - 03/21 Mua Fino + CK 7%</v>
      </c>
      <c r="N87" s="6" t="str">
        <f t="shared" si="56"/>
        <v>A</v>
      </c>
      <c r="O87" s="6" t="str">
        <f t="shared" si="46"/>
        <v>2021/01/01</v>
      </c>
      <c r="P87" s="6" t="str">
        <f t="shared" si="47"/>
        <v>2021/03/31</v>
      </c>
      <c r="Q87" s="6">
        <f t="shared" si="57"/>
        <v>1</v>
      </c>
      <c r="R87" s="6" t="str">
        <f t="shared" si="58"/>
        <v>2021/07/17</v>
      </c>
      <c r="T87" s="6" t="str">
        <f t="shared" si="59"/>
        <v>D</v>
      </c>
      <c r="U87" s="6" t="str">
        <f t="shared" si="60"/>
        <v>CD</v>
      </c>
      <c r="W87" s="4">
        <f t="shared" si="61"/>
        <v>1120000</v>
      </c>
      <c r="X87" s="6">
        <f t="shared" si="48"/>
        <v>12345</v>
      </c>
      <c r="Y87" s="6">
        <f t="shared" si="49"/>
        <v>0</v>
      </c>
      <c r="Z87" s="6" t="str">
        <f t="shared" si="62"/>
        <v>CU</v>
      </c>
      <c r="AA87" s="6" t="str">
        <f t="shared" si="63"/>
        <v>ZZC4</v>
      </c>
      <c r="AB87" s="6" t="str">
        <f t="shared" si="64"/>
        <v>Y</v>
      </c>
      <c r="AC87" s="6">
        <f t="shared" si="65"/>
        <v>1</v>
      </c>
      <c r="AD87" s="6" t="str">
        <f t="shared" si="66"/>
        <v>2021/07/16</v>
      </c>
      <c r="AE87" s="6">
        <f t="shared" si="50"/>
        <v>21207172</v>
      </c>
      <c r="AF87">
        <f t="shared" si="67"/>
        <v>10</v>
      </c>
      <c r="AH87" t="str">
        <f t="shared" si="68"/>
        <v>HQ</v>
      </c>
      <c r="AI87" t="str">
        <f t="shared" si="51"/>
        <v>MC7PD_KEY_0121_73</v>
      </c>
      <c r="AJ87" s="6">
        <f t="shared" si="69"/>
        <v>1</v>
      </c>
      <c r="AK87">
        <f t="shared" si="70"/>
        <v>3</v>
      </c>
      <c r="AL87">
        <f t="shared" si="71"/>
        <v>1</v>
      </c>
      <c r="AM87">
        <f t="shared" si="72"/>
        <v>7.0000000000000009</v>
      </c>
      <c r="AN87">
        <f t="shared" si="73"/>
        <v>2</v>
      </c>
      <c r="AP87" t="s">
        <v>1959</v>
      </c>
      <c r="AQ87">
        <v>337450</v>
      </c>
      <c r="AR87" s="4">
        <v>52870000</v>
      </c>
      <c r="AT87" t="str">
        <f t="shared" si="74"/>
        <v>HQ</v>
      </c>
      <c r="AU87" t="str">
        <f t="shared" si="52"/>
        <v>MC7PD_KEY_0121_15</v>
      </c>
      <c r="AV87">
        <f t="shared" si="75"/>
        <v>3</v>
      </c>
      <c r="AW87">
        <f t="shared" si="76"/>
        <v>337450</v>
      </c>
      <c r="AY87">
        <f t="shared" si="77"/>
        <v>52870000</v>
      </c>
      <c r="BA87" t="str">
        <f t="shared" si="78"/>
        <v>HQ</v>
      </c>
      <c r="BB87" t="str">
        <f t="shared" si="53"/>
        <v>MC7PD_KEY_0121_15</v>
      </c>
      <c r="BC87" t="str">
        <f t="shared" si="79"/>
        <v>D</v>
      </c>
      <c r="BE87">
        <f t="shared" si="80"/>
        <v>337450</v>
      </c>
      <c r="BH87" t="s">
        <v>1957</v>
      </c>
      <c r="BI87">
        <v>337337</v>
      </c>
      <c r="BJ87" t="s">
        <v>1462</v>
      </c>
      <c r="BL87" t="str">
        <f t="shared" si="81"/>
        <v>HQ</v>
      </c>
      <c r="BM87" t="str">
        <f t="shared" si="54"/>
        <v>MC7PD_KEY_0121_13</v>
      </c>
      <c r="BN87" t="str">
        <f t="shared" si="82"/>
        <v>C</v>
      </c>
      <c r="BO87">
        <f t="shared" si="83"/>
        <v>6</v>
      </c>
      <c r="BP87" t="str">
        <f t="shared" si="84"/>
        <v>C00538415</v>
      </c>
      <c r="BQ87">
        <f t="shared" si="85"/>
        <v>337337</v>
      </c>
    </row>
    <row r="88" spans="1:69" x14ac:dyDescent="0.15">
      <c r="A88" t="s">
        <v>24</v>
      </c>
      <c r="B88">
        <v>0.08</v>
      </c>
      <c r="C88" t="s">
        <v>2019</v>
      </c>
      <c r="D88" s="4">
        <v>1460000</v>
      </c>
      <c r="E88" t="s">
        <v>2249</v>
      </c>
      <c r="F88" t="str">
        <f t="shared" si="43"/>
        <v>01 - 03/21 Mua Fino + CK 8%</v>
      </c>
      <c r="G88" s="6" t="str">
        <f>VLOOKUP(A88,SKUCode!A:D,2,0)</f>
        <v>S161</v>
      </c>
      <c r="H88" s="6" t="str">
        <f>VLOOKUP(A88,SKUCode!A:D,3,0)</f>
        <v>S82</v>
      </c>
      <c r="I88" s="6" t="str">
        <f>VLOOKUP(A88,SKUCode!A:E,4,0)</f>
        <v>1151050</v>
      </c>
      <c r="K88" t="str">
        <f t="shared" si="55"/>
        <v>HQ</v>
      </c>
      <c r="L88" t="str">
        <f t="shared" si="44"/>
        <v>MC7PD_KEY_0121_74</v>
      </c>
      <c r="M88" s="6" t="str">
        <f t="shared" si="45"/>
        <v>01 - 03/21 Mua Fino + CK 8%</v>
      </c>
      <c r="N88" s="6" t="str">
        <f t="shared" si="56"/>
        <v>A</v>
      </c>
      <c r="O88" s="6" t="str">
        <f t="shared" si="46"/>
        <v>2021/01/01</v>
      </c>
      <c r="P88" s="6" t="str">
        <f t="shared" si="47"/>
        <v>2021/03/31</v>
      </c>
      <c r="Q88" s="6">
        <f t="shared" si="57"/>
        <v>1</v>
      </c>
      <c r="R88" s="6" t="str">
        <f t="shared" si="58"/>
        <v>2021/07/17</v>
      </c>
      <c r="T88" s="6" t="str">
        <f t="shared" si="59"/>
        <v>D</v>
      </c>
      <c r="U88" s="6" t="str">
        <f t="shared" si="60"/>
        <v>CD</v>
      </c>
      <c r="W88" s="4">
        <f t="shared" si="61"/>
        <v>1460000</v>
      </c>
      <c r="X88" s="6">
        <f t="shared" si="48"/>
        <v>12345</v>
      </c>
      <c r="Y88" s="6">
        <f t="shared" si="49"/>
        <v>0</v>
      </c>
      <c r="Z88" s="6" t="str">
        <f t="shared" si="62"/>
        <v>CU</v>
      </c>
      <c r="AA88" s="6" t="str">
        <f t="shared" si="63"/>
        <v>ZZC4</v>
      </c>
      <c r="AB88" s="6" t="str">
        <f t="shared" si="64"/>
        <v>Y</v>
      </c>
      <c r="AC88" s="6">
        <f t="shared" si="65"/>
        <v>1</v>
      </c>
      <c r="AD88" s="6" t="str">
        <f t="shared" si="66"/>
        <v>2021/07/16</v>
      </c>
      <c r="AE88" s="6">
        <f t="shared" si="50"/>
        <v>21207172</v>
      </c>
      <c r="AF88">
        <f t="shared" si="67"/>
        <v>10</v>
      </c>
      <c r="AH88" t="str">
        <f t="shared" si="68"/>
        <v>HQ</v>
      </c>
      <c r="AI88" t="str">
        <f t="shared" si="51"/>
        <v>MC7PD_KEY_0121_74</v>
      </c>
      <c r="AJ88" s="6">
        <f t="shared" si="69"/>
        <v>1</v>
      </c>
      <c r="AK88">
        <f t="shared" si="70"/>
        <v>3</v>
      </c>
      <c r="AL88">
        <f t="shared" si="71"/>
        <v>1</v>
      </c>
      <c r="AM88">
        <f t="shared" si="72"/>
        <v>8</v>
      </c>
      <c r="AN88">
        <f t="shared" si="73"/>
        <v>2</v>
      </c>
      <c r="AP88" t="s">
        <v>1959</v>
      </c>
      <c r="AQ88">
        <v>337458</v>
      </c>
      <c r="AR88" s="4">
        <v>50000</v>
      </c>
      <c r="AT88" t="str">
        <f t="shared" si="74"/>
        <v>HQ</v>
      </c>
      <c r="AU88" t="str">
        <f t="shared" si="52"/>
        <v>MC7PD_KEY_0121_15</v>
      </c>
      <c r="AV88">
        <f t="shared" si="75"/>
        <v>3</v>
      </c>
      <c r="AW88">
        <f t="shared" si="76"/>
        <v>337458</v>
      </c>
      <c r="AY88">
        <f t="shared" si="77"/>
        <v>50000</v>
      </c>
      <c r="BA88" t="str">
        <f t="shared" si="78"/>
        <v>HQ</v>
      </c>
      <c r="BB88" t="str">
        <f t="shared" si="53"/>
        <v>MC7PD_KEY_0121_15</v>
      </c>
      <c r="BC88" t="str">
        <f t="shared" si="79"/>
        <v>D</v>
      </c>
      <c r="BE88">
        <f t="shared" si="80"/>
        <v>337458</v>
      </c>
      <c r="BH88" t="s">
        <v>1957</v>
      </c>
      <c r="BI88">
        <v>337337</v>
      </c>
      <c r="BJ88" t="s">
        <v>1464</v>
      </c>
      <c r="BL88" t="str">
        <f t="shared" si="81"/>
        <v>HQ</v>
      </c>
      <c r="BM88" t="str">
        <f t="shared" si="54"/>
        <v>MC7PD_KEY_0121_13</v>
      </c>
      <c r="BN88" t="str">
        <f t="shared" si="82"/>
        <v>C</v>
      </c>
      <c r="BO88">
        <f t="shared" si="83"/>
        <v>6</v>
      </c>
      <c r="BP88" t="str">
        <f t="shared" si="84"/>
        <v>C00538416</v>
      </c>
      <c r="BQ88">
        <f t="shared" si="85"/>
        <v>337337</v>
      </c>
    </row>
    <row r="89" spans="1:69" x14ac:dyDescent="0.15">
      <c r="A89" t="s">
        <v>24</v>
      </c>
      <c r="B89">
        <v>0.09</v>
      </c>
      <c r="C89" t="s">
        <v>2020</v>
      </c>
      <c r="D89" s="4">
        <v>9830000</v>
      </c>
      <c r="E89" t="s">
        <v>2250</v>
      </c>
      <c r="F89" t="str">
        <f t="shared" si="43"/>
        <v>01 - 03/21 Mua Fino + CK 9%</v>
      </c>
      <c r="G89" s="6" t="str">
        <f>VLOOKUP(A89,SKUCode!A:D,2,0)</f>
        <v>S161</v>
      </c>
      <c r="H89" s="6" t="str">
        <f>VLOOKUP(A89,SKUCode!A:D,3,0)</f>
        <v>S82</v>
      </c>
      <c r="I89" s="6" t="str">
        <f>VLOOKUP(A89,SKUCode!A:E,4,0)</f>
        <v>1151050</v>
      </c>
      <c r="K89" t="str">
        <f t="shared" si="55"/>
        <v>HQ</v>
      </c>
      <c r="L89" t="str">
        <f t="shared" si="44"/>
        <v>MC7PD_KEY_0121_75</v>
      </c>
      <c r="M89" s="6" t="str">
        <f t="shared" si="45"/>
        <v>01 - 03/21 Mua Fino + CK 9%</v>
      </c>
      <c r="N89" s="6" t="str">
        <f t="shared" si="56"/>
        <v>A</v>
      </c>
      <c r="O89" s="6" t="str">
        <f t="shared" si="46"/>
        <v>2021/01/01</v>
      </c>
      <c r="P89" s="6" t="str">
        <f t="shared" si="47"/>
        <v>2021/03/31</v>
      </c>
      <c r="Q89" s="6">
        <f t="shared" si="57"/>
        <v>1</v>
      </c>
      <c r="R89" s="6" t="str">
        <f t="shared" si="58"/>
        <v>2021/07/17</v>
      </c>
      <c r="T89" s="6" t="str">
        <f t="shared" si="59"/>
        <v>D</v>
      </c>
      <c r="U89" s="6" t="str">
        <f t="shared" si="60"/>
        <v>CD</v>
      </c>
      <c r="W89" s="4">
        <f t="shared" si="61"/>
        <v>9830000</v>
      </c>
      <c r="X89" s="6">
        <f t="shared" si="48"/>
        <v>12345</v>
      </c>
      <c r="Y89" s="6">
        <f t="shared" si="49"/>
        <v>0</v>
      </c>
      <c r="Z89" s="6" t="str">
        <f t="shared" si="62"/>
        <v>CU</v>
      </c>
      <c r="AA89" s="6" t="str">
        <f t="shared" si="63"/>
        <v>ZZC4</v>
      </c>
      <c r="AB89" s="6" t="str">
        <f t="shared" si="64"/>
        <v>Y</v>
      </c>
      <c r="AC89" s="6">
        <f t="shared" si="65"/>
        <v>1</v>
      </c>
      <c r="AD89" s="6" t="str">
        <f t="shared" si="66"/>
        <v>2021/07/16</v>
      </c>
      <c r="AE89" s="6">
        <f t="shared" si="50"/>
        <v>21207172</v>
      </c>
      <c r="AF89">
        <f t="shared" si="67"/>
        <v>10</v>
      </c>
      <c r="AH89" t="str">
        <f t="shared" si="68"/>
        <v>HQ</v>
      </c>
      <c r="AI89" t="str">
        <f t="shared" si="51"/>
        <v>MC7PD_KEY_0121_75</v>
      </c>
      <c r="AJ89" s="6">
        <f t="shared" si="69"/>
        <v>1</v>
      </c>
      <c r="AK89">
        <f t="shared" si="70"/>
        <v>3</v>
      </c>
      <c r="AL89">
        <f t="shared" si="71"/>
        <v>1</v>
      </c>
      <c r="AM89">
        <f t="shared" si="72"/>
        <v>9</v>
      </c>
      <c r="AN89">
        <f t="shared" si="73"/>
        <v>2</v>
      </c>
      <c r="AP89" t="s">
        <v>1959</v>
      </c>
      <c r="AQ89">
        <v>337471</v>
      </c>
      <c r="AR89" s="4">
        <v>132470000</v>
      </c>
      <c r="AT89" t="str">
        <f t="shared" si="74"/>
        <v>HQ</v>
      </c>
      <c r="AU89" t="str">
        <f t="shared" si="52"/>
        <v>MC7PD_KEY_0121_15</v>
      </c>
      <c r="AV89">
        <f t="shared" si="75"/>
        <v>3</v>
      </c>
      <c r="AW89">
        <f t="shared" si="76"/>
        <v>337471</v>
      </c>
      <c r="AY89">
        <f t="shared" si="77"/>
        <v>132470000</v>
      </c>
      <c r="BA89" t="str">
        <f t="shared" si="78"/>
        <v>HQ</v>
      </c>
      <c r="BB89" t="str">
        <f t="shared" si="53"/>
        <v>MC7PD_KEY_0121_15</v>
      </c>
      <c r="BC89" t="str">
        <f t="shared" si="79"/>
        <v>D</v>
      </c>
      <c r="BE89">
        <f t="shared" si="80"/>
        <v>337471</v>
      </c>
      <c r="BH89" t="s">
        <v>1957</v>
      </c>
      <c r="BI89">
        <v>337337</v>
      </c>
      <c r="BJ89" t="s">
        <v>1466</v>
      </c>
      <c r="BL89" t="str">
        <f t="shared" si="81"/>
        <v>HQ</v>
      </c>
      <c r="BM89" t="str">
        <f t="shared" si="54"/>
        <v>MC7PD_KEY_0121_13</v>
      </c>
      <c r="BN89" t="str">
        <f t="shared" si="82"/>
        <v>C</v>
      </c>
      <c r="BO89">
        <f t="shared" si="83"/>
        <v>6</v>
      </c>
      <c r="BP89" t="str">
        <f t="shared" si="84"/>
        <v>C00538417</v>
      </c>
      <c r="BQ89">
        <f t="shared" si="85"/>
        <v>337337</v>
      </c>
    </row>
    <row r="90" spans="1:69" x14ac:dyDescent="0.15">
      <c r="A90" t="s">
        <v>24</v>
      </c>
      <c r="B90">
        <v>0.1</v>
      </c>
      <c r="C90" t="s">
        <v>2021</v>
      </c>
      <c r="D90" s="4">
        <v>237950000</v>
      </c>
      <c r="E90" t="s">
        <v>2251</v>
      </c>
      <c r="F90" t="str">
        <f t="shared" si="43"/>
        <v>01 - 03/21 Mua Fino + CK 10%</v>
      </c>
      <c r="G90" s="6" t="str">
        <f>VLOOKUP(A90,SKUCode!A:D,2,0)</f>
        <v>S161</v>
      </c>
      <c r="H90" s="6" t="str">
        <f>VLOOKUP(A90,SKUCode!A:D,3,0)</f>
        <v>S82</v>
      </c>
      <c r="I90" s="6" t="str">
        <f>VLOOKUP(A90,SKUCode!A:E,4,0)</f>
        <v>1151050</v>
      </c>
      <c r="K90" t="str">
        <f t="shared" si="55"/>
        <v>HQ</v>
      </c>
      <c r="L90" t="str">
        <f t="shared" si="44"/>
        <v>MC7PD_KEY_0121_76</v>
      </c>
      <c r="M90" s="6" t="str">
        <f t="shared" si="45"/>
        <v>01 - 03/21 Mua Fino + CK 10%</v>
      </c>
      <c r="N90" s="6" t="str">
        <f t="shared" si="56"/>
        <v>A</v>
      </c>
      <c r="O90" s="6" t="str">
        <f t="shared" si="46"/>
        <v>2021/01/01</v>
      </c>
      <c r="P90" s="6" t="str">
        <f t="shared" si="47"/>
        <v>2021/03/31</v>
      </c>
      <c r="Q90" s="6">
        <f t="shared" si="57"/>
        <v>1</v>
      </c>
      <c r="R90" s="6" t="str">
        <f t="shared" si="58"/>
        <v>2021/07/17</v>
      </c>
      <c r="T90" s="6" t="str">
        <f t="shared" si="59"/>
        <v>D</v>
      </c>
      <c r="U90" s="6" t="str">
        <f t="shared" si="60"/>
        <v>CD</v>
      </c>
      <c r="W90" s="4">
        <f t="shared" si="61"/>
        <v>237950000</v>
      </c>
      <c r="X90" s="6">
        <f t="shared" si="48"/>
        <v>12345</v>
      </c>
      <c r="Y90" s="6">
        <f t="shared" si="49"/>
        <v>0</v>
      </c>
      <c r="Z90" s="6" t="str">
        <f t="shared" si="62"/>
        <v>CU</v>
      </c>
      <c r="AA90" s="6" t="str">
        <f t="shared" si="63"/>
        <v>ZZC4</v>
      </c>
      <c r="AB90" s="6" t="str">
        <f t="shared" si="64"/>
        <v>Y</v>
      </c>
      <c r="AC90" s="6">
        <f t="shared" si="65"/>
        <v>1</v>
      </c>
      <c r="AD90" s="6" t="str">
        <f t="shared" si="66"/>
        <v>2021/07/16</v>
      </c>
      <c r="AE90" s="6">
        <f t="shared" si="50"/>
        <v>21207172</v>
      </c>
      <c r="AF90">
        <f t="shared" si="67"/>
        <v>10</v>
      </c>
      <c r="AH90" t="str">
        <f t="shared" si="68"/>
        <v>HQ</v>
      </c>
      <c r="AI90" t="str">
        <f t="shared" si="51"/>
        <v>MC7PD_KEY_0121_76</v>
      </c>
      <c r="AJ90" s="6">
        <f t="shared" si="69"/>
        <v>1</v>
      </c>
      <c r="AK90">
        <f t="shared" si="70"/>
        <v>3</v>
      </c>
      <c r="AL90">
        <f t="shared" si="71"/>
        <v>1</v>
      </c>
      <c r="AM90">
        <f t="shared" si="72"/>
        <v>10</v>
      </c>
      <c r="AN90">
        <f t="shared" si="73"/>
        <v>2</v>
      </c>
      <c r="AP90" t="s">
        <v>1959</v>
      </c>
      <c r="AQ90">
        <v>337483</v>
      </c>
      <c r="AR90" s="4">
        <v>100000</v>
      </c>
      <c r="AT90" t="str">
        <f t="shared" si="74"/>
        <v>HQ</v>
      </c>
      <c r="AU90" t="str">
        <f t="shared" si="52"/>
        <v>MC7PD_KEY_0121_15</v>
      </c>
      <c r="AV90">
        <f t="shared" si="75"/>
        <v>3</v>
      </c>
      <c r="AW90">
        <f t="shared" si="76"/>
        <v>337483</v>
      </c>
      <c r="AY90">
        <f t="shared" si="77"/>
        <v>100000</v>
      </c>
      <c r="BA90" t="str">
        <f t="shared" si="78"/>
        <v>HQ</v>
      </c>
      <c r="BB90" t="str">
        <f t="shared" si="53"/>
        <v>MC7PD_KEY_0121_15</v>
      </c>
      <c r="BC90" t="str">
        <f t="shared" si="79"/>
        <v>D</v>
      </c>
      <c r="BE90">
        <f t="shared" si="80"/>
        <v>337483</v>
      </c>
      <c r="BH90" t="s">
        <v>1957</v>
      </c>
      <c r="BI90">
        <v>337337</v>
      </c>
      <c r="BJ90" t="s">
        <v>1468</v>
      </c>
      <c r="BL90" t="str">
        <f t="shared" si="81"/>
        <v>HQ</v>
      </c>
      <c r="BM90" t="str">
        <f t="shared" si="54"/>
        <v>MC7PD_KEY_0121_13</v>
      </c>
      <c r="BN90" t="str">
        <f t="shared" si="82"/>
        <v>C</v>
      </c>
      <c r="BO90">
        <f t="shared" si="83"/>
        <v>6</v>
      </c>
      <c r="BP90" t="str">
        <f t="shared" si="84"/>
        <v>C00538418</v>
      </c>
      <c r="BQ90">
        <f t="shared" si="85"/>
        <v>337337</v>
      </c>
    </row>
    <row r="91" spans="1:69" x14ac:dyDescent="0.15">
      <c r="A91" t="s">
        <v>24</v>
      </c>
      <c r="B91">
        <v>0.11</v>
      </c>
      <c r="C91" t="s">
        <v>2022</v>
      </c>
      <c r="D91" s="4">
        <v>4280000</v>
      </c>
      <c r="E91" t="s">
        <v>2252</v>
      </c>
      <c r="F91" t="str">
        <f t="shared" si="43"/>
        <v>01 - 03/21 Mua Fino + CK 11%</v>
      </c>
      <c r="G91" s="6" t="str">
        <f>VLOOKUP(A91,SKUCode!A:D,2,0)</f>
        <v>S161</v>
      </c>
      <c r="H91" s="6" t="str">
        <f>VLOOKUP(A91,SKUCode!A:D,3,0)</f>
        <v>S82</v>
      </c>
      <c r="I91" s="6" t="str">
        <f>VLOOKUP(A91,SKUCode!A:E,4,0)</f>
        <v>1151050</v>
      </c>
      <c r="K91" t="str">
        <f t="shared" si="55"/>
        <v>HQ</v>
      </c>
      <c r="L91" t="str">
        <f t="shared" si="44"/>
        <v>MC7PD_KEY_0121_77</v>
      </c>
      <c r="M91" s="6" t="str">
        <f t="shared" si="45"/>
        <v>01 - 03/21 Mua Fino + CK 11%</v>
      </c>
      <c r="N91" s="6" t="str">
        <f t="shared" si="56"/>
        <v>A</v>
      </c>
      <c r="O91" s="6" t="str">
        <f t="shared" si="46"/>
        <v>2021/01/01</v>
      </c>
      <c r="P91" s="6" t="str">
        <f t="shared" si="47"/>
        <v>2021/03/31</v>
      </c>
      <c r="Q91" s="6">
        <f t="shared" si="57"/>
        <v>1</v>
      </c>
      <c r="R91" s="6" t="str">
        <f t="shared" si="58"/>
        <v>2021/07/17</v>
      </c>
      <c r="T91" s="6" t="str">
        <f t="shared" si="59"/>
        <v>D</v>
      </c>
      <c r="U91" s="6" t="str">
        <f t="shared" si="60"/>
        <v>CD</v>
      </c>
      <c r="W91" s="4">
        <f t="shared" si="61"/>
        <v>4280000</v>
      </c>
      <c r="X91" s="6">
        <f t="shared" si="48"/>
        <v>12345</v>
      </c>
      <c r="Y91" s="6">
        <f t="shared" si="49"/>
        <v>0</v>
      </c>
      <c r="Z91" s="6" t="str">
        <f t="shared" si="62"/>
        <v>CU</v>
      </c>
      <c r="AA91" s="6" t="str">
        <f t="shared" si="63"/>
        <v>ZZC4</v>
      </c>
      <c r="AB91" s="6" t="str">
        <f t="shared" si="64"/>
        <v>Y</v>
      </c>
      <c r="AC91" s="6">
        <f t="shared" si="65"/>
        <v>1</v>
      </c>
      <c r="AD91" s="6" t="str">
        <f t="shared" si="66"/>
        <v>2021/07/16</v>
      </c>
      <c r="AE91" s="6">
        <f t="shared" si="50"/>
        <v>21207172</v>
      </c>
      <c r="AF91">
        <f t="shared" si="67"/>
        <v>10</v>
      </c>
      <c r="AH91" t="str">
        <f t="shared" si="68"/>
        <v>HQ</v>
      </c>
      <c r="AI91" t="str">
        <f t="shared" si="51"/>
        <v>MC7PD_KEY_0121_77</v>
      </c>
      <c r="AJ91" s="6">
        <f t="shared" si="69"/>
        <v>1</v>
      </c>
      <c r="AK91">
        <f t="shared" si="70"/>
        <v>3</v>
      </c>
      <c r="AL91">
        <f t="shared" si="71"/>
        <v>1</v>
      </c>
      <c r="AM91">
        <f t="shared" si="72"/>
        <v>11</v>
      </c>
      <c r="AN91">
        <f t="shared" si="73"/>
        <v>2</v>
      </c>
      <c r="AP91" t="s">
        <v>1960</v>
      </c>
      <c r="AQ91">
        <v>175242</v>
      </c>
      <c r="AR91" s="4">
        <v>50000</v>
      </c>
      <c r="AT91" t="str">
        <f t="shared" si="74"/>
        <v>HQ</v>
      </c>
      <c r="AU91" t="str">
        <f t="shared" si="52"/>
        <v>MC7PD_KEY_0121_16</v>
      </c>
      <c r="AV91">
        <f t="shared" si="75"/>
        <v>3</v>
      </c>
      <c r="AW91">
        <f t="shared" si="76"/>
        <v>175242</v>
      </c>
      <c r="AY91">
        <f t="shared" si="77"/>
        <v>50000</v>
      </c>
      <c r="BA91" t="str">
        <f t="shared" si="78"/>
        <v>HQ</v>
      </c>
      <c r="BB91" t="str">
        <f t="shared" si="53"/>
        <v>MC7PD_KEY_0121_16</v>
      </c>
      <c r="BC91" t="str">
        <f t="shared" si="79"/>
        <v>D</v>
      </c>
      <c r="BE91">
        <f t="shared" si="80"/>
        <v>175242</v>
      </c>
      <c r="BH91" t="s">
        <v>1957</v>
      </c>
      <c r="BI91">
        <v>337337</v>
      </c>
      <c r="BJ91" t="s">
        <v>1470</v>
      </c>
      <c r="BL91" t="str">
        <f t="shared" si="81"/>
        <v>HQ</v>
      </c>
      <c r="BM91" t="str">
        <f t="shared" si="54"/>
        <v>MC7PD_KEY_0121_13</v>
      </c>
      <c r="BN91" t="str">
        <f t="shared" si="82"/>
        <v>C</v>
      </c>
      <c r="BO91">
        <f t="shared" si="83"/>
        <v>6</v>
      </c>
      <c r="BP91" t="str">
        <f t="shared" si="84"/>
        <v>C00538419</v>
      </c>
      <c r="BQ91">
        <f t="shared" si="85"/>
        <v>337337</v>
      </c>
    </row>
    <row r="92" spans="1:69" x14ac:dyDescent="0.15">
      <c r="A92" t="s">
        <v>24</v>
      </c>
      <c r="B92">
        <v>0.12</v>
      </c>
      <c r="C92" t="s">
        <v>2023</v>
      </c>
      <c r="D92" s="4">
        <v>103590000</v>
      </c>
      <c r="E92" t="s">
        <v>2253</v>
      </c>
      <c r="F92" t="str">
        <f t="shared" si="43"/>
        <v>01 - 03/21 Mua Fino + CK 12%</v>
      </c>
      <c r="G92" s="6" t="str">
        <f>VLOOKUP(A92,SKUCode!A:D,2,0)</f>
        <v>S161</v>
      </c>
      <c r="H92" s="6" t="str">
        <f>VLOOKUP(A92,SKUCode!A:D,3,0)</f>
        <v>S82</v>
      </c>
      <c r="I92" s="6" t="str">
        <f>VLOOKUP(A92,SKUCode!A:E,4,0)</f>
        <v>1151050</v>
      </c>
      <c r="K92" t="str">
        <f t="shared" si="55"/>
        <v>HQ</v>
      </c>
      <c r="L92" t="str">
        <f t="shared" si="44"/>
        <v>MC7PD_KEY_0121_78</v>
      </c>
      <c r="M92" s="6" t="str">
        <f t="shared" si="45"/>
        <v>01 - 03/21 Mua Fino + CK 12%</v>
      </c>
      <c r="N92" s="6" t="str">
        <f t="shared" si="56"/>
        <v>A</v>
      </c>
      <c r="O92" s="6" t="str">
        <f t="shared" si="46"/>
        <v>2021/01/01</v>
      </c>
      <c r="P92" s="6" t="str">
        <f t="shared" si="47"/>
        <v>2021/03/31</v>
      </c>
      <c r="Q92" s="6">
        <f t="shared" si="57"/>
        <v>1</v>
      </c>
      <c r="R92" s="6" t="str">
        <f t="shared" si="58"/>
        <v>2021/07/17</v>
      </c>
      <c r="T92" s="6" t="str">
        <f t="shared" si="59"/>
        <v>D</v>
      </c>
      <c r="U92" s="6" t="str">
        <f t="shared" si="60"/>
        <v>CD</v>
      </c>
      <c r="W92" s="4">
        <f t="shared" si="61"/>
        <v>103590000</v>
      </c>
      <c r="X92" s="6">
        <f t="shared" si="48"/>
        <v>12345</v>
      </c>
      <c r="Y92" s="6">
        <f t="shared" si="49"/>
        <v>0</v>
      </c>
      <c r="Z92" s="6" t="str">
        <f t="shared" si="62"/>
        <v>CU</v>
      </c>
      <c r="AA92" s="6" t="str">
        <f t="shared" si="63"/>
        <v>ZZC4</v>
      </c>
      <c r="AB92" s="6" t="str">
        <f t="shared" si="64"/>
        <v>Y</v>
      </c>
      <c r="AC92" s="6">
        <f t="shared" si="65"/>
        <v>1</v>
      </c>
      <c r="AD92" s="6" t="str">
        <f t="shared" si="66"/>
        <v>2021/07/16</v>
      </c>
      <c r="AE92" s="6">
        <f t="shared" si="50"/>
        <v>21207172</v>
      </c>
      <c r="AF92">
        <f t="shared" si="67"/>
        <v>10</v>
      </c>
      <c r="AH92" t="str">
        <f t="shared" si="68"/>
        <v>HQ</v>
      </c>
      <c r="AI92" t="str">
        <f t="shared" si="51"/>
        <v>MC7PD_KEY_0121_78</v>
      </c>
      <c r="AJ92" s="6">
        <f t="shared" si="69"/>
        <v>1</v>
      </c>
      <c r="AK92">
        <f t="shared" si="70"/>
        <v>3</v>
      </c>
      <c r="AL92">
        <f t="shared" si="71"/>
        <v>1</v>
      </c>
      <c r="AM92">
        <f t="shared" si="72"/>
        <v>12</v>
      </c>
      <c r="AN92">
        <f t="shared" si="73"/>
        <v>2</v>
      </c>
      <c r="AP92" t="s">
        <v>1960</v>
      </c>
      <c r="AQ92">
        <v>192241</v>
      </c>
      <c r="AR92" s="4">
        <v>7930000</v>
      </c>
      <c r="AT92" t="str">
        <f t="shared" si="74"/>
        <v>HQ</v>
      </c>
      <c r="AU92" t="str">
        <f t="shared" si="52"/>
        <v>MC7PD_KEY_0121_16</v>
      </c>
      <c r="AV92">
        <f t="shared" si="75"/>
        <v>3</v>
      </c>
      <c r="AW92">
        <f t="shared" si="76"/>
        <v>192241</v>
      </c>
      <c r="AY92">
        <f t="shared" si="77"/>
        <v>7930000</v>
      </c>
      <c r="BA92" t="str">
        <f t="shared" si="78"/>
        <v>HQ</v>
      </c>
      <c r="BB92" t="str">
        <f t="shared" si="53"/>
        <v>MC7PD_KEY_0121_16</v>
      </c>
      <c r="BC92" t="str">
        <f t="shared" si="79"/>
        <v>D</v>
      </c>
      <c r="BE92">
        <f t="shared" si="80"/>
        <v>192241</v>
      </c>
      <c r="BH92" t="s">
        <v>1957</v>
      </c>
      <c r="BI92">
        <v>337337</v>
      </c>
      <c r="BJ92" t="s">
        <v>1472</v>
      </c>
      <c r="BL92" t="str">
        <f t="shared" si="81"/>
        <v>HQ</v>
      </c>
      <c r="BM92" t="str">
        <f t="shared" si="54"/>
        <v>MC7PD_KEY_0121_13</v>
      </c>
      <c r="BN92" t="str">
        <f t="shared" si="82"/>
        <v>C</v>
      </c>
      <c r="BO92">
        <f t="shared" si="83"/>
        <v>6</v>
      </c>
      <c r="BP92" t="str">
        <f t="shared" si="84"/>
        <v>C00538420</v>
      </c>
      <c r="BQ92">
        <f t="shared" si="85"/>
        <v>337337</v>
      </c>
    </row>
    <row r="93" spans="1:69" x14ac:dyDescent="0.15">
      <c r="A93" t="s">
        <v>24</v>
      </c>
      <c r="B93">
        <v>0.13</v>
      </c>
      <c r="C93" t="s">
        <v>2024</v>
      </c>
      <c r="D93" s="4">
        <v>90550000</v>
      </c>
      <c r="E93" t="s">
        <v>2254</v>
      </c>
      <c r="F93" t="str">
        <f t="shared" si="43"/>
        <v>01 - 03/21 Mua Fino + CK 13%</v>
      </c>
      <c r="G93" s="6" t="str">
        <f>VLOOKUP(A93,SKUCode!A:D,2,0)</f>
        <v>S161</v>
      </c>
      <c r="H93" s="6" t="str">
        <f>VLOOKUP(A93,SKUCode!A:D,3,0)</f>
        <v>S82</v>
      </c>
      <c r="I93" s="6" t="str">
        <f>VLOOKUP(A93,SKUCode!A:E,4,0)</f>
        <v>1151050</v>
      </c>
      <c r="K93" t="str">
        <f t="shared" si="55"/>
        <v>HQ</v>
      </c>
      <c r="L93" t="str">
        <f t="shared" si="44"/>
        <v>MC7PD_KEY_0121_79</v>
      </c>
      <c r="M93" s="6" t="str">
        <f t="shared" si="45"/>
        <v>01 - 03/21 Mua Fino + CK 13%</v>
      </c>
      <c r="N93" s="6" t="str">
        <f t="shared" si="56"/>
        <v>A</v>
      </c>
      <c r="O93" s="6" t="str">
        <f t="shared" si="46"/>
        <v>2021/01/01</v>
      </c>
      <c r="P93" s="6" t="str">
        <f t="shared" si="47"/>
        <v>2021/03/31</v>
      </c>
      <c r="Q93" s="6">
        <f t="shared" si="57"/>
        <v>1</v>
      </c>
      <c r="R93" s="6" t="str">
        <f t="shared" si="58"/>
        <v>2021/07/17</v>
      </c>
      <c r="T93" s="6" t="str">
        <f t="shared" si="59"/>
        <v>D</v>
      </c>
      <c r="U93" s="6" t="str">
        <f t="shared" si="60"/>
        <v>CD</v>
      </c>
      <c r="W93" s="4">
        <f t="shared" si="61"/>
        <v>90550000</v>
      </c>
      <c r="X93" s="6">
        <f t="shared" si="48"/>
        <v>12345</v>
      </c>
      <c r="Y93" s="6">
        <f t="shared" si="49"/>
        <v>0</v>
      </c>
      <c r="Z93" s="6" t="str">
        <f t="shared" si="62"/>
        <v>CU</v>
      </c>
      <c r="AA93" s="6" t="str">
        <f t="shared" si="63"/>
        <v>ZZC4</v>
      </c>
      <c r="AB93" s="6" t="str">
        <f t="shared" si="64"/>
        <v>Y</v>
      </c>
      <c r="AC93" s="6">
        <f t="shared" si="65"/>
        <v>1</v>
      </c>
      <c r="AD93" s="6" t="str">
        <f t="shared" si="66"/>
        <v>2021/07/16</v>
      </c>
      <c r="AE93" s="6">
        <f t="shared" si="50"/>
        <v>21207172</v>
      </c>
      <c r="AF93">
        <f t="shared" si="67"/>
        <v>10</v>
      </c>
      <c r="AH93" t="str">
        <f t="shared" si="68"/>
        <v>HQ</v>
      </c>
      <c r="AI93" t="str">
        <f t="shared" si="51"/>
        <v>MC7PD_KEY_0121_79</v>
      </c>
      <c r="AJ93" s="6">
        <f t="shared" si="69"/>
        <v>1</v>
      </c>
      <c r="AK93">
        <f t="shared" si="70"/>
        <v>3</v>
      </c>
      <c r="AL93">
        <f t="shared" si="71"/>
        <v>1</v>
      </c>
      <c r="AM93">
        <f t="shared" si="72"/>
        <v>13</v>
      </c>
      <c r="AN93">
        <f t="shared" si="73"/>
        <v>2</v>
      </c>
      <c r="AP93" t="s">
        <v>1960</v>
      </c>
      <c r="AQ93">
        <v>337331</v>
      </c>
      <c r="AR93" s="4">
        <v>9070000</v>
      </c>
      <c r="AT93" t="str">
        <f t="shared" si="74"/>
        <v>HQ</v>
      </c>
      <c r="AU93" t="str">
        <f t="shared" si="52"/>
        <v>MC7PD_KEY_0121_16</v>
      </c>
      <c r="AV93">
        <f t="shared" si="75"/>
        <v>3</v>
      </c>
      <c r="AW93">
        <f t="shared" si="76"/>
        <v>337331</v>
      </c>
      <c r="AY93">
        <f t="shared" si="77"/>
        <v>9070000</v>
      </c>
      <c r="BA93" t="str">
        <f t="shared" si="78"/>
        <v>HQ</v>
      </c>
      <c r="BB93" t="str">
        <f t="shared" si="53"/>
        <v>MC7PD_KEY_0121_16</v>
      </c>
      <c r="BC93" t="str">
        <f t="shared" si="79"/>
        <v>D</v>
      </c>
      <c r="BE93">
        <f t="shared" si="80"/>
        <v>337331</v>
      </c>
      <c r="BH93" t="s">
        <v>1957</v>
      </c>
      <c r="BI93">
        <v>337337</v>
      </c>
      <c r="BJ93" t="s">
        <v>1474</v>
      </c>
      <c r="BL93" t="str">
        <f t="shared" si="81"/>
        <v>HQ</v>
      </c>
      <c r="BM93" t="str">
        <f t="shared" si="54"/>
        <v>MC7PD_KEY_0121_13</v>
      </c>
      <c r="BN93" t="str">
        <f t="shared" si="82"/>
        <v>C</v>
      </c>
      <c r="BO93">
        <f t="shared" si="83"/>
        <v>6</v>
      </c>
      <c r="BP93" t="str">
        <f t="shared" si="84"/>
        <v>C00538421</v>
      </c>
      <c r="BQ93">
        <f t="shared" si="85"/>
        <v>337337</v>
      </c>
    </row>
    <row r="94" spans="1:69" x14ac:dyDescent="0.15">
      <c r="A94" t="s">
        <v>24</v>
      </c>
      <c r="B94">
        <v>0.13500000000000001</v>
      </c>
      <c r="C94" t="s">
        <v>2025</v>
      </c>
      <c r="D94" s="4">
        <v>130850000</v>
      </c>
      <c r="E94" t="s">
        <v>2255</v>
      </c>
      <c r="F94" t="str">
        <f t="shared" si="43"/>
        <v>01 - 03/21 Mua Fino + CK 13.5%</v>
      </c>
      <c r="G94" s="6" t="str">
        <f>VLOOKUP(A94,SKUCode!A:D,2,0)</f>
        <v>S161</v>
      </c>
      <c r="H94" s="6" t="str">
        <f>VLOOKUP(A94,SKUCode!A:D,3,0)</f>
        <v>S82</v>
      </c>
      <c r="I94" s="6" t="str">
        <f>VLOOKUP(A94,SKUCode!A:E,4,0)</f>
        <v>1151050</v>
      </c>
      <c r="K94" t="str">
        <f t="shared" si="55"/>
        <v>HQ</v>
      </c>
      <c r="L94" t="str">
        <f t="shared" si="44"/>
        <v>MC7PD_KEY_0121_80</v>
      </c>
      <c r="M94" s="6" t="str">
        <f t="shared" si="45"/>
        <v>01 - 03/21 Mua Fino + CK 13.5%</v>
      </c>
      <c r="N94" s="6" t="str">
        <f t="shared" si="56"/>
        <v>A</v>
      </c>
      <c r="O94" s="6" t="str">
        <f t="shared" si="46"/>
        <v>2021/01/01</v>
      </c>
      <c r="P94" s="6" t="str">
        <f t="shared" si="47"/>
        <v>2021/03/31</v>
      </c>
      <c r="Q94" s="6">
        <f t="shared" si="57"/>
        <v>1</v>
      </c>
      <c r="R94" s="6" t="str">
        <f t="shared" si="58"/>
        <v>2021/07/17</v>
      </c>
      <c r="T94" s="6" t="str">
        <f t="shared" si="59"/>
        <v>D</v>
      </c>
      <c r="U94" s="6" t="str">
        <f t="shared" si="60"/>
        <v>CD</v>
      </c>
      <c r="W94" s="4">
        <f t="shared" si="61"/>
        <v>130850000</v>
      </c>
      <c r="X94" s="6">
        <f t="shared" si="48"/>
        <v>12345</v>
      </c>
      <c r="Y94" s="6">
        <f t="shared" si="49"/>
        <v>0</v>
      </c>
      <c r="Z94" s="6" t="str">
        <f t="shared" si="62"/>
        <v>CU</v>
      </c>
      <c r="AA94" s="6" t="str">
        <f t="shared" si="63"/>
        <v>ZZC4</v>
      </c>
      <c r="AB94" s="6" t="str">
        <f t="shared" si="64"/>
        <v>Y</v>
      </c>
      <c r="AC94" s="6">
        <f t="shared" si="65"/>
        <v>1</v>
      </c>
      <c r="AD94" s="6" t="str">
        <f t="shared" si="66"/>
        <v>2021/07/16</v>
      </c>
      <c r="AE94" s="6">
        <f t="shared" si="50"/>
        <v>21207172</v>
      </c>
      <c r="AF94">
        <f t="shared" si="67"/>
        <v>10</v>
      </c>
      <c r="AH94" t="str">
        <f t="shared" si="68"/>
        <v>HQ</v>
      </c>
      <c r="AI94" t="str">
        <f t="shared" si="51"/>
        <v>MC7PD_KEY_0121_80</v>
      </c>
      <c r="AJ94" s="6">
        <f t="shared" si="69"/>
        <v>1</v>
      </c>
      <c r="AK94">
        <f t="shared" si="70"/>
        <v>3</v>
      </c>
      <c r="AL94">
        <f t="shared" si="71"/>
        <v>1</v>
      </c>
      <c r="AM94">
        <f t="shared" si="72"/>
        <v>13.5</v>
      </c>
      <c r="AN94">
        <f t="shared" si="73"/>
        <v>2</v>
      </c>
      <c r="AP94" t="s">
        <v>1960</v>
      </c>
      <c r="AQ94">
        <v>337337</v>
      </c>
      <c r="AR94" s="4">
        <v>670000</v>
      </c>
      <c r="AT94" t="str">
        <f t="shared" si="74"/>
        <v>HQ</v>
      </c>
      <c r="AU94" t="str">
        <f t="shared" si="52"/>
        <v>MC7PD_KEY_0121_16</v>
      </c>
      <c r="AV94">
        <f t="shared" si="75"/>
        <v>3</v>
      </c>
      <c r="AW94">
        <f t="shared" si="76"/>
        <v>337337</v>
      </c>
      <c r="AY94">
        <f t="shared" si="77"/>
        <v>670000</v>
      </c>
      <c r="BA94" t="str">
        <f t="shared" si="78"/>
        <v>HQ</v>
      </c>
      <c r="BB94" t="str">
        <f t="shared" si="53"/>
        <v>MC7PD_KEY_0121_16</v>
      </c>
      <c r="BC94" t="str">
        <f t="shared" si="79"/>
        <v>D</v>
      </c>
      <c r="BE94">
        <f t="shared" si="80"/>
        <v>337337</v>
      </c>
      <c r="BH94" t="s">
        <v>1957</v>
      </c>
      <c r="BI94">
        <v>337337</v>
      </c>
      <c r="BJ94" t="s">
        <v>1476</v>
      </c>
      <c r="BL94" t="str">
        <f t="shared" si="81"/>
        <v>HQ</v>
      </c>
      <c r="BM94" t="str">
        <f t="shared" si="54"/>
        <v>MC7PD_KEY_0121_13</v>
      </c>
      <c r="BN94" t="str">
        <f t="shared" si="82"/>
        <v>C</v>
      </c>
      <c r="BO94">
        <f t="shared" si="83"/>
        <v>6</v>
      </c>
      <c r="BP94" t="str">
        <f t="shared" si="84"/>
        <v>C00538422</v>
      </c>
      <c r="BQ94">
        <f t="shared" si="85"/>
        <v>337337</v>
      </c>
    </row>
    <row r="95" spans="1:69" x14ac:dyDescent="0.15">
      <c r="A95" t="s">
        <v>24</v>
      </c>
      <c r="B95">
        <v>0.14000000000000001</v>
      </c>
      <c r="C95" t="s">
        <v>2026</v>
      </c>
      <c r="D95" s="4">
        <v>51530000</v>
      </c>
      <c r="E95" t="s">
        <v>2256</v>
      </c>
      <c r="F95" t="str">
        <f t="shared" si="43"/>
        <v>01 - 03/21 Mua Fino + CK 14%</v>
      </c>
      <c r="G95" s="6" t="str">
        <f>VLOOKUP(A95,SKUCode!A:D,2,0)</f>
        <v>S161</v>
      </c>
      <c r="H95" s="6" t="str">
        <f>VLOOKUP(A95,SKUCode!A:D,3,0)</f>
        <v>S82</v>
      </c>
      <c r="I95" s="6" t="str">
        <f>VLOOKUP(A95,SKUCode!A:E,4,0)</f>
        <v>1151050</v>
      </c>
      <c r="K95" t="str">
        <f t="shared" si="55"/>
        <v>HQ</v>
      </c>
      <c r="L95" t="str">
        <f t="shared" si="44"/>
        <v>MC7PD_KEY_0121_81</v>
      </c>
      <c r="M95" s="6" t="str">
        <f t="shared" si="45"/>
        <v>01 - 03/21 Mua Fino + CK 14%</v>
      </c>
      <c r="N95" s="6" t="str">
        <f t="shared" si="56"/>
        <v>A</v>
      </c>
      <c r="O95" s="6" t="str">
        <f t="shared" si="46"/>
        <v>2021/01/01</v>
      </c>
      <c r="P95" s="6" t="str">
        <f t="shared" si="47"/>
        <v>2021/03/31</v>
      </c>
      <c r="Q95" s="6">
        <f t="shared" si="57"/>
        <v>1</v>
      </c>
      <c r="R95" s="6" t="str">
        <f t="shared" si="58"/>
        <v>2021/07/17</v>
      </c>
      <c r="T95" s="6" t="str">
        <f t="shared" si="59"/>
        <v>D</v>
      </c>
      <c r="U95" s="6" t="str">
        <f t="shared" si="60"/>
        <v>CD</v>
      </c>
      <c r="W95" s="4">
        <f t="shared" si="61"/>
        <v>51530000</v>
      </c>
      <c r="X95" s="6">
        <f t="shared" si="48"/>
        <v>12345</v>
      </c>
      <c r="Y95" s="6">
        <f t="shared" si="49"/>
        <v>0</v>
      </c>
      <c r="Z95" s="6" t="str">
        <f t="shared" si="62"/>
        <v>CU</v>
      </c>
      <c r="AA95" s="6" t="str">
        <f t="shared" si="63"/>
        <v>ZZC4</v>
      </c>
      <c r="AB95" s="6" t="str">
        <f t="shared" si="64"/>
        <v>Y</v>
      </c>
      <c r="AC95" s="6">
        <f t="shared" si="65"/>
        <v>1</v>
      </c>
      <c r="AD95" s="6" t="str">
        <f t="shared" si="66"/>
        <v>2021/07/16</v>
      </c>
      <c r="AE95" s="6">
        <f t="shared" si="50"/>
        <v>21207172</v>
      </c>
      <c r="AF95">
        <f t="shared" si="67"/>
        <v>10</v>
      </c>
      <c r="AH95" t="str">
        <f t="shared" si="68"/>
        <v>HQ</v>
      </c>
      <c r="AI95" t="str">
        <f t="shared" si="51"/>
        <v>MC7PD_KEY_0121_81</v>
      </c>
      <c r="AJ95" s="6">
        <f t="shared" si="69"/>
        <v>1</v>
      </c>
      <c r="AK95">
        <f t="shared" si="70"/>
        <v>3</v>
      </c>
      <c r="AL95">
        <f t="shared" si="71"/>
        <v>1</v>
      </c>
      <c r="AM95">
        <f t="shared" si="72"/>
        <v>14.000000000000002</v>
      </c>
      <c r="AN95">
        <f t="shared" si="73"/>
        <v>2</v>
      </c>
      <c r="AP95" t="s">
        <v>1960</v>
      </c>
      <c r="AQ95">
        <v>337342</v>
      </c>
      <c r="AR95" s="4">
        <v>50000</v>
      </c>
      <c r="AT95" t="str">
        <f t="shared" si="74"/>
        <v>HQ</v>
      </c>
      <c r="AU95" t="str">
        <f t="shared" si="52"/>
        <v>MC7PD_KEY_0121_16</v>
      </c>
      <c r="AV95">
        <f t="shared" si="75"/>
        <v>3</v>
      </c>
      <c r="AW95">
        <f t="shared" si="76"/>
        <v>337342</v>
      </c>
      <c r="AY95">
        <f t="shared" si="77"/>
        <v>50000</v>
      </c>
      <c r="BA95" t="str">
        <f t="shared" si="78"/>
        <v>HQ</v>
      </c>
      <c r="BB95" t="str">
        <f t="shared" si="53"/>
        <v>MC7PD_KEY_0121_16</v>
      </c>
      <c r="BC95" t="str">
        <f t="shared" si="79"/>
        <v>D</v>
      </c>
      <c r="BE95">
        <f t="shared" si="80"/>
        <v>337342</v>
      </c>
      <c r="BH95" t="s">
        <v>1957</v>
      </c>
      <c r="BI95">
        <v>337337</v>
      </c>
      <c r="BJ95" t="s">
        <v>1478</v>
      </c>
      <c r="BL95" t="str">
        <f t="shared" si="81"/>
        <v>HQ</v>
      </c>
      <c r="BM95" t="str">
        <f t="shared" si="54"/>
        <v>MC7PD_KEY_0121_13</v>
      </c>
      <c r="BN95" t="str">
        <f t="shared" si="82"/>
        <v>C</v>
      </c>
      <c r="BO95">
        <f t="shared" si="83"/>
        <v>6</v>
      </c>
      <c r="BP95" t="str">
        <f t="shared" si="84"/>
        <v>C00538543</v>
      </c>
      <c r="BQ95">
        <f t="shared" si="85"/>
        <v>337337</v>
      </c>
    </row>
    <row r="96" spans="1:69" x14ac:dyDescent="0.15">
      <c r="A96" t="s">
        <v>24</v>
      </c>
      <c r="B96">
        <v>0.15</v>
      </c>
      <c r="C96" t="s">
        <v>2027</v>
      </c>
      <c r="D96" s="4">
        <v>154960000</v>
      </c>
      <c r="E96" t="s">
        <v>2257</v>
      </c>
      <c r="F96" t="str">
        <f t="shared" si="43"/>
        <v>01 - 03/21 Mua Fino + CK 15%</v>
      </c>
      <c r="G96" s="6" t="str">
        <f>VLOOKUP(A96,SKUCode!A:D,2,0)</f>
        <v>S161</v>
      </c>
      <c r="H96" s="6" t="str">
        <f>VLOOKUP(A96,SKUCode!A:D,3,0)</f>
        <v>S82</v>
      </c>
      <c r="I96" s="6" t="str">
        <f>VLOOKUP(A96,SKUCode!A:E,4,0)</f>
        <v>1151050</v>
      </c>
      <c r="K96" t="str">
        <f t="shared" si="55"/>
        <v>HQ</v>
      </c>
      <c r="L96" t="str">
        <f t="shared" si="44"/>
        <v>MC7PD_KEY_0121_82</v>
      </c>
      <c r="M96" s="6" t="str">
        <f t="shared" si="45"/>
        <v>01 - 03/21 Mua Fino + CK 15%</v>
      </c>
      <c r="N96" s="6" t="str">
        <f t="shared" si="56"/>
        <v>A</v>
      </c>
      <c r="O96" s="6" t="str">
        <f t="shared" si="46"/>
        <v>2021/01/01</v>
      </c>
      <c r="P96" s="6" t="str">
        <f t="shared" si="47"/>
        <v>2021/03/31</v>
      </c>
      <c r="Q96" s="6">
        <f t="shared" si="57"/>
        <v>1</v>
      </c>
      <c r="R96" s="6" t="str">
        <f t="shared" si="58"/>
        <v>2021/07/17</v>
      </c>
      <c r="T96" s="6" t="str">
        <f t="shared" si="59"/>
        <v>D</v>
      </c>
      <c r="U96" s="6" t="str">
        <f t="shared" si="60"/>
        <v>CD</v>
      </c>
      <c r="W96" s="4">
        <f t="shared" si="61"/>
        <v>154960000</v>
      </c>
      <c r="X96" s="6">
        <f t="shared" si="48"/>
        <v>12345</v>
      </c>
      <c r="Y96" s="6">
        <f t="shared" si="49"/>
        <v>0</v>
      </c>
      <c r="Z96" s="6" t="str">
        <f t="shared" si="62"/>
        <v>CU</v>
      </c>
      <c r="AA96" s="6" t="str">
        <f t="shared" si="63"/>
        <v>ZZC4</v>
      </c>
      <c r="AB96" s="6" t="str">
        <f t="shared" si="64"/>
        <v>Y</v>
      </c>
      <c r="AC96" s="6">
        <f t="shared" si="65"/>
        <v>1</v>
      </c>
      <c r="AD96" s="6" t="str">
        <f t="shared" si="66"/>
        <v>2021/07/16</v>
      </c>
      <c r="AE96" s="6">
        <f t="shared" si="50"/>
        <v>21207172</v>
      </c>
      <c r="AF96">
        <f t="shared" si="67"/>
        <v>10</v>
      </c>
      <c r="AH96" t="str">
        <f t="shared" si="68"/>
        <v>HQ</v>
      </c>
      <c r="AI96" t="str">
        <f t="shared" si="51"/>
        <v>MC7PD_KEY_0121_82</v>
      </c>
      <c r="AJ96" s="6">
        <f t="shared" si="69"/>
        <v>1</v>
      </c>
      <c r="AK96">
        <f t="shared" si="70"/>
        <v>3</v>
      </c>
      <c r="AL96">
        <f t="shared" si="71"/>
        <v>1</v>
      </c>
      <c r="AM96">
        <f t="shared" si="72"/>
        <v>15</v>
      </c>
      <c r="AN96">
        <f t="shared" si="73"/>
        <v>2</v>
      </c>
      <c r="AP96" t="s">
        <v>1960</v>
      </c>
      <c r="AQ96">
        <v>337352</v>
      </c>
      <c r="AR96" s="4">
        <v>50000</v>
      </c>
      <c r="AT96" t="str">
        <f t="shared" si="74"/>
        <v>HQ</v>
      </c>
      <c r="AU96" t="str">
        <f t="shared" si="52"/>
        <v>MC7PD_KEY_0121_16</v>
      </c>
      <c r="AV96">
        <f t="shared" si="75"/>
        <v>3</v>
      </c>
      <c r="AW96">
        <f t="shared" si="76"/>
        <v>337352</v>
      </c>
      <c r="AY96">
        <f t="shared" si="77"/>
        <v>50000</v>
      </c>
      <c r="BA96" t="str">
        <f t="shared" si="78"/>
        <v>HQ</v>
      </c>
      <c r="BB96" t="str">
        <f t="shared" si="53"/>
        <v>MC7PD_KEY_0121_16</v>
      </c>
      <c r="BC96" t="str">
        <f t="shared" si="79"/>
        <v>D</v>
      </c>
      <c r="BE96">
        <f t="shared" si="80"/>
        <v>337352</v>
      </c>
      <c r="BH96" t="s">
        <v>1957</v>
      </c>
      <c r="BI96">
        <v>337337</v>
      </c>
      <c r="BJ96" t="s">
        <v>1480</v>
      </c>
      <c r="BL96" t="str">
        <f t="shared" si="81"/>
        <v>HQ</v>
      </c>
      <c r="BM96" t="str">
        <f t="shared" si="54"/>
        <v>MC7PD_KEY_0121_13</v>
      </c>
      <c r="BN96" t="str">
        <f t="shared" si="82"/>
        <v>C</v>
      </c>
      <c r="BO96">
        <f t="shared" si="83"/>
        <v>6</v>
      </c>
      <c r="BP96" t="str">
        <f t="shared" si="84"/>
        <v>C00538544</v>
      </c>
      <c r="BQ96">
        <f t="shared" si="85"/>
        <v>337337</v>
      </c>
    </row>
    <row r="97" spans="1:69" x14ac:dyDescent="0.15">
      <c r="A97" t="s">
        <v>24</v>
      </c>
      <c r="B97">
        <v>0.16</v>
      </c>
      <c r="C97" t="s">
        <v>2028</v>
      </c>
      <c r="D97" s="4">
        <v>420370000</v>
      </c>
      <c r="E97" t="s">
        <v>2258</v>
      </c>
      <c r="F97" t="str">
        <f t="shared" si="43"/>
        <v>01 - 03/21 Mua Fino + CK 16%</v>
      </c>
      <c r="G97" s="6" t="str">
        <f>VLOOKUP(A97,SKUCode!A:D,2,0)</f>
        <v>S161</v>
      </c>
      <c r="H97" s="6" t="str">
        <f>VLOOKUP(A97,SKUCode!A:D,3,0)</f>
        <v>S82</v>
      </c>
      <c r="I97" s="6" t="str">
        <f>VLOOKUP(A97,SKUCode!A:E,4,0)</f>
        <v>1151050</v>
      </c>
      <c r="K97" t="str">
        <f t="shared" si="55"/>
        <v>HQ</v>
      </c>
      <c r="L97" t="str">
        <f t="shared" si="44"/>
        <v>MC7PD_KEY_0121_83</v>
      </c>
      <c r="M97" s="6" t="str">
        <f t="shared" si="45"/>
        <v>01 - 03/21 Mua Fino + CK 16%</v>
      </c>
      <c r="N97" s="6" t="str">
        <f t="shared" si="56"/>
        <v>A</v>
      </c>
      <c r="O97" s="6" t="str">
        <f t="shared" si="46"/>
        <v>2021/01/01</v>
      </c>
      <c r="P97" s="6" t="str">
        <f t="shared" si="47"/>
        <v>2021/03/31</v>
      </c>
      <c r="Q97" s="6">
        <f t="shared" si="57"/>
        <v>1</v>
      </c>
      <c r="R97" s="6" t="str">
        <f t="shared" si="58"/>
        <v>2021/07/17</v>
      </c>
      <c r="T97" s="6" t="str">
        <f t="shared" si="59"/>
        <v>D</v>
      </c>
      <c r="U97" s="6" t="str">
        <f t="shared" si="60"/>
        <v>CD</v>
      </c>
      <c r="W97" s="4">
        <f t="shared" si="61"/>
        <v>420370000</v>
      </c>
      <c r="X97" s="6">
        <f t="shared" si="48"/>
        <v>12345</v>
      </c>
      <c r="Y97" s="6">
        <f t="shared" si="49"/>
        <v>0</v>
      </c>
      <c r="Z97" s="6" t="str">
        <f t="shared" si="62"/>
        <v>CU</v>
      </c>
      <c r="AA97" s="6" t="str">
        <f t="shared" si="63"/>
        <v>ZZC4</v>
      </c>
      <c r="AB97" s="6" t="str">
        <f t="shared" si="64"/>
        <v>Y</v>
      </c>
      <c r="AC97" s="6">
        <f t="shared" si="65"/>
        <v>1</v>
      </c>
      <c r="AD97" s="6" t="str">
        <f t="shared" si="66"/>
        <v>2021/07/16</v>
      </c>
      <c r="AE97" s="6">
        <f t="shared" si="50"/>
        <v>21207172</v>
      </c>
      <c r="AF97">
        <f t="shared" si="67"/>
        <v>10</v>
      </c>
      <c r="AH97" t="str">
        <f t="shared" si="68"/>
        <v>HQ</v>
      </c>
      <c r="AI97" t="str">
        <f t="shared" si="51"/>
        <v>MC7PD_KEY_0121_83</v>
      </c>
      <c r="AJ97" s="6">
        <f t="shared" si="69"/>
        <v>1</v>
      </c>
      <c r="AK97">
        <f t="shared" si="70"/>
        <v>3</v>
      </c>
      <c r="AL97">
        <f t="shared" si="71"/>
        <v>1</v>
      </c>
      <c r="AM97">
        <f t="shared" si="72"/>
        <v>16</v>
      </c>
      <c r="AN97">
        <f t="shared" si="73"/>
        <v>2</v>
      </c>
      <c r="AP97" t="s">
        <v>1960</v>
      </c>
      <c r="AQ97">
        <v>337372</v>
      </c>
      <c r="AR97" s="4">
        <v>4730000</v>
      </c>
      <c r="AT97" t="str">
        <f t="shared" si="74"/>
        <v>HQ</v>
      </c>
      <c r="AU97" t="str">
        <f t="shared" si="52"/>
        <v>MC7PD_KEY_0121_16</v>
      </c>
      <c r="AV97">
        <f t="shared" si="75"/>
        <v>3</v>
      </c>
      <c r="AW97">
        <f t="shared" si="76"/>
        <v>337372</v>
      </c>
      <c r="AY97">
        <f t="shared" si="77"/>
        <v>4730000</v>
      </c>
      <c r="BA97" t="str">
        <f t="shared" si="78"/>
        <v>HQ</v>
      </c>
      <c r="BB97" t="str">
        <f t="shared" si="53"/>
        <v>MC7PD_KEY_0121_16</v>
      </c>
      <c r="BC97" t="str">
        <f t="shared" si="79"/>
        <v>D</v>
      </c>
      <c r="BE97">
        <f t="shared" si="80"/>
        <v>337372</v>
      </c>
      <c r="BH97" t="s">
        <v>1957</v>
      </c>
      <c r="BI97">
        <v>337342</v>
      </c>
      <c r="BJ97" t="s">
        <v>489</v>
      </c>
      <c r="BL97" t="str">
        <f t="shared" si="81"/>
        <v>HQ</v>
      </c>
      <c r="BM97" t="str">
        <f t="shared" si="54"/>
        <v>MC7PD_KEY_0121_13</v>
      </c>
      <c r="BN97" t="str">
        <f t="shared" si="82"/>
        <v>C</v>
      </c>
      <c r="BO97">
        <f t="shared" si="83"/>
        <v>6</v>
      </c>
      <c r="BP97" t="str">
        <f t="shared" si="84"/>
        <v>C00511180</v>
      </c>
      <c r="BQ97">
        <f t="shared" si="85"/>
        <v>337342</v>
      </c>
    </row>
    <row r="98" spans="1:69" x14ac:dyDescent="0.15">
      <c r="A98" t="s">
        <v>24</v>
      </c>
      <c r="B98">
        <v>0.17</v>
      </c>
      <c r="C98" t="s">
        <v>2029</v>
      </c>
      <c r="D98" s="4">
        <v>79120000</v>
      </c>
      <c r="E98" t="s">
        <v>2259</v>
      </c>
      <c r="F98" t="str">
        <f t="shared" si="43"/>
        <v>01 - 03/21 Mua Fino + CK 17%</v>
      </c>
      <c r="G98" s="6" t="str">
        <f>VLOOKUP(A98,SKUCode!A:D,2,0)</f>
        <v>S161</v>
      </c>
      <c r="H98" s="6" t="str">
        <f>VLOOKUP(A98,SKUCode!A:D,3,0)</f>
        <v>S82</v>
      </c>
      <c r="I98" s="6" t="str">
        <f>VLOOKUP(A98,SKUCode!A:E,4,0)</f>
        <v>1151050</v>
      </c>
      <c r="K98" t="str">
        <f t="shared" si="55"/>
        <v>HQ</v>
      </c>
      <c r="L98" t="str">
        <f t="shared" si="44"/>
        <v>MC7PD_KEY_0121_84</v>
      </c>
      <c r="M98" s="6" t="str">
        <f t="shared" si="45"/>
        <v>01 - 03/21 Mua Fino + CK 17%</v>
      </c>
      <c r="N98" s="6" t="str">
        <f t="shared" si="56"/>
        <v>A</v>
      </c>
      <c r="O98" s="6" t="str">
        <f t="shared" si="46"/>
        <v>2021/01/01</v>
      </c>
      <c r="P98" s="6" t="str">
        <f t="shared" si="47"/>
        <v>2021/03/31</v>
      </c>
      <c r="Q98" s="6">
        <f t="shared" si="57"/>
        <v>1</v>
      </c>
      <c r="R98" s="6" t="str">
        <f t="shared" si="58"/>
        <v>2021/07/17</v>
      </c>
      <c r="T98" s="6" t="str">
        <f t="shared" si="59"/>
        <v>D</v>
      </c>
      <c r="U98" s="6" t="str">
        <f t="shared" si="60"/>
        <v>CD</v>
      </c>
      <c r="W98" s="4">
        <f t="shared" si="61"/>
        <v>79120000</v>
      </c>
      <c r="X98" s="6">
        <f t="shared" si="48"/>
        <v>12345</v>
      </c>
      <c r="Y98" s="6">
        <f t="shared" si="49"/>
        <v>0</v>
      </c>
      <c r="Z98" s="6" t="str">
        <f t="shared" si="62"/>
        <v>CU</v>
      </c>
      <c r="AA98" s="6" t="str">
        <f t="shared" si="63"/>
        <v>ZZC4</v>
      </c>
      <c r="AB98" s="6" t="str">
        <f t="shared" si="64"/>
        <v>Y</v>
      </c>
      <c r="AC98" s="6">
        <f t="shared" si="65"/>
        <v>1</v>
      </c>
      <c r="AD98" s="6" t="str">
        <f t="shared" si="66"/>
        <v>2021/07/16</v>
      </c>
      <c r="AE98" s="6">
        <f t="shared" si="50"/>
        <v>21207172</v>
      </c>
      <c r="AF98">
        <f t="shared" si="67"/>
        <v>10</v>
      </c>
      <c r="AH98" t="str">
        <f t="shared" si="68"/>
        <v>HQ</v>
      </c>
      <c r="AI98" t="str">
        <f t="shared" si="51"/>
        <v>MC7PD_KEY_0121_84</v>
      </c>
      <c r="AJ98" s="6">
        <f t="shared" si="69"/>
        <v>1</v>
      </c>
      <c r="AK98">
        <f t="shared" si="70"/>
        <v>3</v>
      </c>
      <c r="AL98">
        <f t="shared" si="71"/>
        <v>1</v>
      </c>
      <c r="AM98">
        <f t="shared" si="72"/>
        <v>17</v>
      </c>
      <c r="AN98">
        <f t="shared" si="73"/>
        <v>2</v>
      </c>
      <c r="AP98" t="s">
        <v>1960</v>
      </c>
      <c r="AQ98">
        <v>337471</v>
      </c>
      <c r="AR98" s="4">
        <v>50000</v>
      </c>
      <c r="AT98" t="str">
        <f t="shared" si="74"/>
        <v>HQ</v>
      </c>
      <c r="AU98" t="str">
        <f t="shared" si="52"/>
        <v>MC7PD_KEY_0121_16</v>
      </c>
      <c r="AV98">
        <f t="shared" si="75"/>
        <v>3</v>
      </c>
      <c r="AW98">
        <f t="shared" si="76"/>
        <v>337471</v>
      </c>
      <c r="AY98">
        <f t="shared" si="77"/>
        <v>50000</v>
      </c>
      <c r="BA98" t="str">
        <f t="shared" si="78"/>
        <v>HQ</v>
      </c>
      <c r="BB98" t="str">
        <f t="shared" si="53"/>
        <v>MC7PD_KEY_0121_16</v>
      </c>
      <c r="BC98" t="str">
        <f t="shared" si="79"/>
        <v>D</v>
      </c>
      <c r="BE98">
        <f t="shared" si="80"/>
        <v>337471</v>
      </c>
      <c r="BH98" t="s">
        <v>1957</v>
      </c>
      <c r="BI98">
        <v>337354</v>
      </c>
      <c r="BJ98" t="s">
        <v>583</v>
      </c>
      <c r="BL98" t="str">
        <f t="shared" si="81"/>
        <v>HQ</v>
      </c>
      <c r="BM98" t="str">
        <f t="shared" si="54"/>
        <v>MC7PD_KEY_0121_13</v>
      </c>
      <c r="BN98" t="str">
        <f t="shared" si="82"/>
        <v>C</v>
      </c>
      <c r="BO98">
        <f t="shared" si="83"/>
        <v>6</v>
      </c>
      <c r="BP98" t="str">
        <f t="shared" si="84"/>
        <v>C00501349</v>
      </c>
      <c r="BQ98">
        <f t="shared" si="85"/>
        <v>337354</v>
      </c>
    </row>
    <row r="99" spans="1:69" x14ac:dyDescent="0.15">
      <c r="A99" t="s">
        <v>24</v>
      </c>
      <c r="B99">
        <v>0.17599999999999999</v>
      </c>
      <c r="C99" t="s">
        <v>2030</v>
      </c>
      <c r="D99" s="4">
        <v>20200000</v>
      </c>
      <c r="E99" t="s">
        <v>2260</v>
      </c>
      <c r="F99" t="str">
        <f t="shared" si="43"/>
        <v>01 - 03/21 Mua Fino + CK 17.6%</v>
      </c>
      <c r="G99" s="6" t="str">
        <f>VLOOKUP(A99,SKUCode!A:D,2,0)</f>
        <v>S161</v>
      </c>
      <c r="H99" s="6" t="str">
        <f>VLOOKUP(A99,SKUCode!A:D,3,0)</f>
        <v>S82</v>
      </c>
      <c r="I99" s="6" t="str">
        <f>VLOOKUP(A99,SKUCode!A:E,4,0)</f>
        <v>1151050</v>
      </c>
      <c r="K99" t="str">
        <f t="shared" si="55"/>
        <v>HQ</v>
      </c>
      <c r="L99" t="str">
        <f t="shared" si="44"/>
        <v>MC7PD_KEY_0121_85</v>
      </c>
      <c r="M99" s="6" t="str">
        <f t="shared" si="45"/>
        <v>01 - 03/21 Mua Fino + CK 17.6%</v>
      </c>
      <c r="N99" s="6" t="str">
        <f t="shared" si="56"/>
        <v>A</v>
      </c>
      <c r="O99" s="6" t="str">
        <f t="shared" si="46"/>
        <v>2021/01/01</v>
      </c>
      <c r="P99" s="6" t="str">
        <f t="shared" si="47"/>
        <v>2021/03/31</v>
      </c>
      <c r="Q99" s="6">
        <f t="shared" si="57"/>
        <v>1</v>
      </c>
      <c r="R99" s="6" t="str">
        <f t="shared" si="58"/>
        <v>2021/07/17</v>
      </c>
      <c r="T99" s="6" t="str">
        <f t="shared" si="59"/>
        <v>D</v>
      </c>
      <c r="U99" s="6" t="str">
        <f t="shared" si="60"/>
        <v>CD</v>
      </c>
      <c r="W99" s="4">
        <f t="shared" si="61"/>
        <v>20200000</v>
      </c>
      <c r="X99" s="6">
        <f t="shared" si="48"/>
        <v>12345</v>
      </c>
      <c r="Y99" s="6">
        <f t="shared" si="49"/>
        <v>0</v>
      </c>
      <c r="Z99" s="6" t="str">
        <f t="shared" si="62"/>
        <v>CU</v>
      </c>
      <c r="AA99" s="6" t="str">
        <f t="shared" si="63"/>
        <v>ZZC4</v>
      </c>
      <c r="AB99" s="6" t="str">
        <f t="shared" si="64"/>
        <v>Y</v>
      </c>
      <c r="AC99" s="6">
        <f t="shared" si="65"/>
        <v>1</v>
      </c>
      <c r="AD99" s="6" t="str">
        <f t="shared" si="66"/>
        <v>2021/07/16</v>
      </c>
      <c r="AE99" s="6">
        <f t="shared" si="50"/>
        <v>21207172</v>
      </c>
      <c r="AF99">
        <f t="shared" si="67"/>
        <v>10</v>
      </c>
      <c r="AH99" t="str">
        <f t="shared" si="68"/>
        <v>HQ</v>
      </c>
      <c r="AI99" t="str">
        <f t="shared" si="51"/>
        <v>MC7PD_KEY_0121_85</v>
      </c>
      <c r="AJ99" s="6">
        <f t="shared" si="69"/>
        <v>1</v>
      </c>
      <c r="AK99">
        <f t="shared" si="70"/>
        <v>3</v>
      </c>
      <c r="AL99">
        <f t="shared" si="71"/>
        <v>1</v>
      </c>
      <c r="AM99">
        <f t="shared" si="72"/>
        <v>17.599999999999998</v>
      </c>
      <c r="AN99">
        <f t="shared" si="73"/>
        <v>2</v>
      </c>
      <c r="AP99" t="s">
        <v>1961</v>
      </c>
      <c r="AQ99">
        <v>175242</v>
      </c>
      <c r="AR99" s="4">
        <v>4930000</v>
      </c>
      <c r="AT99" t="str">
        <f t="shared" si="74"/>
        <v>HQ</v>
      </c>
      <c r="AU99" t="str">
        <f t="shared" si="52"/>
        <v>MC7PD_KEY_0121_17</v>
      </c>
      <c r="AV99">
        <f t="shared" si="75"/>
        <v>3</v>
      </c>
      <c r="AW99">
        <f t="shared" si="76"/>
        <v>175242</v>
      </c>
      <c r="AY99">
        <f t="shared" si="77"/>
        <v>4930000</v>
      </c>
      <c r="BA99" t="str">
        <f t="shared" si="78"/>
        <v>HQ</v>
      </c>
      <c r="BB99" t="str">
        <f t="shared" si="53"/>
        <v>MC7PD_KEY_0121_17</v>
      </c>
      <c r="BC99" t="str">
        <f t="shared" si="79"/>
        <v>D</v>
      </c>
      <c r="BE99">
        <f t="shared" si="80"/>
        <v>175242</v>
      </c>
      <c r="BH99" t="s">
        <v>1957</v>
      </c>
      <c r="BI99">
        <v>337356</v>
      </c>
      <c r="BJ99" t="s">
        <v>297</v>
      </c>
      <c r="BL99" t="str">
        <f t="shared" si="81"/>
        <v>HQ</v>
      </c>
      <c r="BM99" t="str">
        <f t="shared" si="54"/>
        <v>MC7PD_KEY_0121_13</v>
      </c>
      <c r="BN99" t="str">
        <f t="shared" si="82"/>
        <v>C</v>
      </c>
      <c r="BO99">
        <f t="shared" si="83"/>
        <v>6</v>
      </c>
      <c r="BP99" t="str">
        <f t="shared" si="84"/>
        <v>C00474355</v>
      </c>
      <c r="BQ99">
        <f t="shared" si="85"/>
        <v>337356</v>
      </c>
    </row>
    <row r="100" spans="1:69" x14ac:dyDescent="0.15">
      <c r="A100" t="s">
        <v>24</v>
      </c>
      <c r="B100">
        <v>0.18</v>
      </c>
      <c r="C100" t="s">
        <v>2031</v>
      </c>
      <c r="D100" s="4">
        <v>50000</v>
      </c>
      <c r="E100" t="s">
        <v>2261</v>
      </c>
      <c r="F100" t="str">
        <f t="shared" si="43"/>
        <v>01 - 03/21 Mua Fino + CK 18%</v>
      </c>
      <c r="G100" s="6" t="str">
        <f>VLOOKUP(A100,SKUCode!A:D,2,0)</f>
        <v>S161</v>
      </c>
      <c r="H100" s="6" t="str">
        <f>VLOOKUP(A100,SKUCode!A:D,3,0)</f>
        <v>S82</v>
      </c>
      <c r="I100" s="6" t="str">
        <f>VLOOKUP(A100,SKUCode!A:E,4,0)</f>
        <v>1151050</v>
      </c>
      <c r="K100" t="str">
        <f t="shared" si="55"/>
        <v>HQ</v>
      </c>
      <c r="L100" t="str">
        <f t="shared" si="44"/>
        <v>MC7PD_KEY_0121_86</v>
      </c>
      <c r="M100" s="6" t="str">
        <f t="shared" si="45"/>
        <v>01 - 03/21 Mua Fino + CK 18%</v>
      </c>
      <c r="N100" s="6" t="str">
        <f t="shared" si="56"/>
        <v>A</v>
      </c>
      <c r="O100" s="6" t="str">
        <f t="shared" si="46"/>
        <v>2021/01/01</v>
      </c>
      <c r="P100" s="6" t="str">
        <f t="shared" si="47"/>
        <v>2021/03/31</v>
      </c>
      <c r="Q100" s="6">
        <f t="shared" si="57"/>
        <v>1</v>
      </c>
      <c r="R100" s="6" t="str">
        <f t="shared" si="58"/>
        <v>2021/07/17</v>
      </c>
      <c r="T100" s="6" t="str">
        <f t="shared" si="59"/>
        <v>D</v>
      </c>
      <c r="U100" s="6" t="str">
        <f t="shared" si="60"/>
        <v>CD</v>
      </c>
      <c r="W100" s="4">
        <f t="shared" si="61"/>
        <v>50000</v>
      </c>
      <c r="X100" s="6">
        <f t="shared" si="48"/>
        <v>12345</v>
      </c>
      <c r="Y100" s="6">
        <f t="shared" si="49"/>
        <v>0</v>
      </c>
      <c r="Z100" s="6" t="str">
        <f t="shared" si="62"/>
        <v>CU</v>
      </c>
      <c r="AA100" s="6" t="str">
        <f t="shared" si="63"/>
        <v>ZZC4</v>
      </c>
      <c r="AB100" s="6" t="str">
        <f t="shared" si="64"/>
        <v>Y</v>
      </c>
      <c r="AC100" s="6">
        <f t="shared" si="65"/>
        <v>1</v>
      </c>
      <c r="AD100" s="6" t="str">
        <f t="shared" si="66"/>
        <v>2021/07/16</v>
      </c>
      <c r="AE100" s="6">
        <f t="shared" si="50"/>
        <v>21207172</v>
      </c>
      <c r="AF100">
        <f t="shared" si="67"/>
        <v>10</v>
      </c>
      <c r="AH100" t="str">
        <f t="shared" si="68"/>
        <v>HQ</v>
      </c>
      <c r="AI100" t="str">
        <f t="shared" si="51"/>
        <v>MC7PD_KEY_0121_86</v>
      </c>
      <c r="AJ100" s="6">
        <f t="shared" si="69"/>
        <v>1</v>
      </c>
      <c r="AK100">
        <f t="shared" si="70"/>
        <v>3</v>
      </c>
      <c r="AL100">
        <f t="shared" si="71"/>
        <v>1</v>
      </c>
      <c r="AM100">
        <f t="shared" si="72"/>
        <v>18</v>
      </c>
      <c r="AN100">
        <f t="shared" si="73"/>
        <v>2</v>
      </c>
      <c r="AP100" t="s">
        <v>1961</v>
      </c>
      <c r="AQ100">
        <v>192876</v>
      </c>
      <c r="AR100" s="4">
        <v>50000</v>
      </c>
      <c r="AT100" t="str">
        <f t="shared" si="74"/>
        <v>HQ</v>
      </c>
      <c r="AU100" t="str">
        <f t="shared" si="52"/>
        <v>MC7PD_KEY_0121_17</v>
      </c>
      <c r="AV100">
        <f t="shared" si="75"/>
        <v>3</v>
      </c>
      <c r="AW100">
        <f t="shared" si="76"/>
        <v>192876</v>
      </c>
      <c r="AY100">
        <f t="shared" si="77"/>
        <v>50000</v>
      </c>
      <c r="BA100" t="str">
        <f t="shared" si="78"/>
        <v>HQ</v>
      </c>
      <c r="BB100" t="str">
        <f t="shared" si="53"/>
        <v>MC7PD_KEY_0121_17</v>
      </c>
      <c r="BC100" t="str">
        <f t="shared" si="79"/>
        <v>D</v>
      </c>
      <c r="BE100">
        <f t="shared" si="80"/>
        <v>192876</v>
      </c>
      <c r="BH100" t="s">
        <v>1957</v>
      </c>
      <c r="BI100">
        <v>337358</v>
      </c>
      <c r="BJ100" t="s">
        <v>332</v>
      </c>
      <c r="BL100" t="str">
        <f t="shared" si="81"/>
        <v>HQ</v>
      </c>
      <c r="BM100" t="str">
        <f t="shared" si="54"/>
        <v>MC7PD_KEY_0121_13</v>
      </c>
      <c r="BN100" t="str">
        <f t="shared" si="82"/>
        <v>C</v>
      </c>
      <c r="BO100">
        <f t="shared" si="83"/>
        <v>6</v>
      </c>
      <c r="BP100" t="str">
        <f t="shared" si="84"/>
        <v>C00489148</v>
      </c>
      <c r="BQ100">
        <f t="shared" si="85"/>
        <v>337358</v>
      </c>
    </row>
    <row r="101" spans="1:69" x14ac:dyDescent="0.15">
      <c r="A101" t="s">
        <v>24</v>
      </c>
      <c r="B101">
        <v>0.25</v>
      </c>
      <c r="C101" t="s">
        <v>2032</v>
      </c>
      <c r="D101" s="4">
        <v>894010000</v>
      </c>
      <c r="E101" t="s">
        <v>2262</v>
      </c>
      <c r="F101" t="str">
        <f t="shared" si="43"/>
        <v>01 - 03/21 Mua Fino + CK 25%</v>
      </c>
      <c r="G101" s="6" t="str">
        <f>VLOOKUP(A101,SKUCode!A:D,2,0)</f>
        <v>S161</v>
      </c>
      <c r="H101" s="6" t="str">
        <f>VLOOKUP(A101,SKUCode!A:D,3,0)</f>
        <v>S82</v>
      </c>
      <c r="I101" s="6" t="str">
        <f>VLOOKUP(A101,SKUCode!A:E,4,0)</f>
        <v>1151050</v>
      </c>
      <c r="K101" t="str">
        <f t="shared" si="55"/>
        <v>HQ</v>
      </c>
      <c r="L101" t="str">
        <f t="shared" si="44"/>
        <v>MC7PD_KEY_0121_87</v>
      </c>
      <c r="M101" s="6" t="str">
        <f t="shared" si="45"/>
        <v>01 - 03/21 Mua Fino + CK 25%</v>
      </c>
      <c r="N101" s="6" t="str">
        <f t="shared" si="56"/>
        <v>A</v>
      </c>
      <c r="O101" s="6" t="str">
        <f t="shared" si="46"/>
        <v>2021/01/01</v>
      </c>
      <c r="P101" s="6" t="str">
        <f t="shared" si="47"/>
        <v>2021/03/31</v>
      </c>
      <c r="Q101" s="6">
        <f t="shared" si="57"/>
        <v>1</v>
      </c>
      <c r="R101" s="6" t="str">
        <f t="shared" si="58"/>
        <v>2021/07/17</v>
      </c>
      <c r="T101" s="6" t="str">
        <f t="shared" si="59"/>
        <v>D</v>
      </c>
      <c r="U101" s="6" t="str">
        <f t="shared" si="60"/>
        <v>CD</v>
      </c>
      <c r="W101" s="4">
        <f t="shared" si="61"/>
        <v>894010000</v>
      </c>
      <c r="X101" s="6">
        <f t="shared" si="48"/>
        <v>12345</v>
      </c>
      <c r="Y101" s="6">
        <f t="shared" si="49"/>
        <v>0</v>
      </c>
      <c r="Z101" s="6" t="str">
        <f t="shared" si="62"/>
        <v>CU</v>
      </c>
      <c r="AA101" s="6" t="str">
        <f t="shared" si="63"/>
        <v>ZZC4</v>
      </c>
      <c r="AB101" s="6" t="str">
        <f t="shared" si="64"/>
        <v>Y</v>
      </c>
      <c r="AC101" s="6">
        <f t="shared" si="65"/>
        <v>1</v>
      </c>
      <c r="AD101" s="6" t="str">
        <f t="shared" si="66"/>
        <v>2021/07/16</v>
      </c>
      <c r="AE101" s="6">
        <f t="shared" si="50"/>
        <v>21207172</v>
      </c>
      <c r="AF101">
        <f t="shared" si="67"/>
        <v>10</v>
      </c>
      <c r="AH101" t="str">
        <f t="shared" si="68"/>
        <v>HQ</v>
      </c>
      <c r="AI101" t="str">
        <f t="shared" si="51"/>
        <v>MC7PD_KEY_0121_87</v>
      </c>
      <c r="AJ101" s="6">
        <f t="shared" si="69"/>
        <v>1</v>
      </c>
      <c r="AK101">
        <f t="shared" si="70"/>
        <v>3</v>
      </c>
      <c r="AL101">
        <f t="shared" si="71"/>
        <v>1</v>
      </c>
      <c r="AM101">
        <f t="shared" si="72"/>
        <v>25</v>
      </c>
      <c r="AN101">
        <f t="shared" si="73"/>
        <v>2</v>
      </c>
      <c r="AP101" t="s">
        <v>1961</v>
      </c>
      <c r="AQ101">
        <v>194345</v>
      </c>
      <c r="AR101" s="4">
        <v>10270000</v>
      </c>
      <c r="AT101" t="str">
        <f t="shared" si="74"/>
        <v>HQ</v>
      </c>
      <c r="AU101" t="str">
        <f t="shared" si="52"/>
        <v>MC7PD_KEY_0121_17</v>
      </c>
      <c r="AV101">
        <f t="shared" si="75"/>
        <v>3</v>
      </c>
      <c r="AW101">
        <f t="shared" si="76"/>
        <v>194345</v>
      </c>
      <c r="AY101">
        <f t="shared" si="77"/>
        <v>10270000</v>
      </c>
      <c r="BA101" t="str">
        <f t="shared" si="78"/>
        <v>HQ</v>
      </c>
      <c r="BB101" t="str">
        <f t="shared" si="53"/>
        <v>MC7PD_KEY_0121_17</v>
      </c>
      <c r="BC101" t="str">
        <f t="shared" si="79"/>
        <v>D</v>
      </c>
      <c r="BE101">
        <f t="shared" si="80"/>
        <v>194345</v>
      </c>
      <c r="BH101" t="s">
        <v>1957</v>
      </c>
      <c r="BI101">
        <v>337358</v>
      </c>
      <c r="BJ101" t="s">
        <v>337</v>
      </c>
      <c r="BL101" t="str">
        <f t="shared" si="81"/>
        <v>HQ</v>
      </c>
      <c r="BM101" t="str">
        <f t="shared" si="54"/>
        <v>MC7PD_KEY_0121_13</v>
      </c>
      <c r="BN101" t="str">
        <f t="shared" si="82"/>
        <v>C</v>
      </c>
      <c r="BO101">
        <f t="shared" si="83"/>
        <v>6</v>
      </c>
      <c r="BP101" t="str">
        <f t="shared" si="84"/>
        <v>C00491663</v>
      </c>
      <c r="BQ101">
        <f t="shared" si="85"/>
        <v>337358</v>
      </c>
    </row>
    <row r="102" spans="1:69" x14ac:dyDescent="0.15">
      <c r="A102" t="s">
        <v>98</v>
      </c>
      <c r="B102">
        <v>0.06</v>
      </c>
      <c r="C102" t="s">
        <v>2014</v>
      </c>
      <c r="D102" s="4">
        <v>600000</v>
      </c>
      <c r="E102" t="s">
        <v>2263</v>
      </c>
      <c r="F102" t="str">
        <f t="shared" si="43"/>
        <v>01 - 03/21 Mua Fino 22+2 + CK 6%</v>
      </c>
      <c r="G102" s="6" t="str">
        <f>VLOOKUP(A102,SKUCode!A:D,2,0)</f>
        <v>1151051</v>
      </c>
      <c r="H102" s="6">
        <f>VLOOKUP(A102,SKUCode!A:D,3,0)</f>
        <v>0</v>
      </c>
      <c r="I102" s="6">
        <f>VLOOKUP(A102,SKUCode!A:E,4,0)</f>
        <v>0</v>
      </c>
      <c r="K102" t="str">
        <f t="shared" si="55"/>
        <v>HQ</v>
      </c>
      <c r="L102" t="str">
        <f t="shared" si="44"/>
        <v>MC7PD_KEY_0121_88</v>
      </c>
      <c r="M102" s="6" t="str">
        <f t="shared" si="45"/>
        <v>01 - 03/21 Mua Fino 22+2 + CK 6%</v>
      </c>
      <c r="N102" s="6" t="str">
        <f t="shared" si="56"/>
        <v>A</v>
      </c>
      <c r="O102" s="6" t="str">
        <f t="shared" si="46"/>
        <v>2021/01/01</v>
      </c>
      <c r="P102" s="6" t="str">
        <f t="shared" si="47"/>
        <v>2021/03/31</v>
      </c>
      <c r="Q102" s="6">
        <f t="shared" si="57"/>
        <v>1</v>
      </c>
      <c r="R102" s="6" t="str">
        <f t="shared" si="58"/>
        <v>2021/07/17</v>
      </c>
      <c r="T102" s="6" t="str">
        <f t="shared" si="59"/>
        <v>D</v>
      </c>
      <c r="U102" s="6" t="str">
        <f t="shared" si="60"/>
        <v>CD</v>
      </c>
      <c r="W102" s="4">
        <f t="shared" si="61"/>
        <v>600000</v>
      </c>
      <c r="X102" s="6">
        <f t="shared" si="48"/>
        <v>12345</v>
      </c>
      <c r="Y102" s="6">
        <f t="shared" si="49"/>
        <v>0</v>
      </c>
      <c r="Z102" s="6" t="str">
        <f t="shared" si="62"/>
        <v>CU</v>
      </c>
      <c r="AA102" s="6" t="str">
        <f t="shared" si="63"/>
        <v>ZZC4</v>
      </c>
      <c r="AB102" s="6" t="str">
        <f t="shared" si="64"/>
        <v>Y</v>
      </c>
      <c r="AC102" s="6">
        <f t="shared" si="65"/>
        <v>1</v>
      </c>
      <c r="AD102" s="6" t="str">
        <f t="shared" si="66"/>
        <v>2021/07/16</v>
      </c>
      <c r="AE102" s="6">
        <f t="shared" si="50"/>
        <v>21207172</v>
      </c>
      <c r="AF102">
        <f t="shared" si="67"/>
        <v>10</v>
      </c>
      <c r="AH102" t="str">
        <f t="shared" si="68"/>
        <v>HQ</v>
      </c>
      <c r="AI102" t="str">
        <f t="shared" si="51"/>
        <v>MC7PD_KEY_0121_88</v>
      </c>
      <c r="AJ102" s="6">
        <f t="shared" si="69"/>
        <v>1</v>
      </c>
      <c r="AK102">
        <f t="shared" si="70"/>
        <v>3</v>
      </c>
      <c r="AL102">
        <f t="shared" si="71"/>
        <v>1</v>
      </c>
      <c r="AM102">
        <f t="shared" si="72"/>
        <v>6</v>
      </c>
      <c r="AN102">
        <f t="shared" si="73"/>
        <v>2</v>
      </c>
      <c r="AP102" t="s">
        <v>1961</v>
      </c>
      <c r="AQ102">
        <v>194512</v>
      </c>
      <c r="AR102" s="4">
        <v>50000</v>
      </c>
      <c r="AT102" t="str">
        <f t="shared" si="74"/>
        <v>HQ</v>
      </c>
      <c r="AU102" t="str">
        <f t="shared" si="52"/>
        <v>MC7PD_KEY_0121_17</v>
      </c>
      <c r="AV102">
        <f t="shared" si="75"/>
        <v>3</v>
      </c>
      <c r="AW102">
        <f t="shared" si="76"/>
        <v>194512</v>
      </c>
      <c r="AY102">
        <f t="shared" si="77"/>
        <v>50000</v>
      </c>
      <c r="BA102" t="str">
        <f t="shared" si="78"/>
        <v>HQ</v>
      </c>
      <c r="BB102" t="str">
        <f t="shared" si="53"/>
        <v>MC7PD_KEY_0121_17</v>
      </c>
      <c r="BC102" t="str">
        <f t="shared" si="79"/>
        <v>D</v>
      </c>
      <c r="BE102">
        <f t="shared" si="80"/>
        <v>194512</v>
      </c>
      <c r="BH102" t="s">
        <v>1957</v>
      </c>
      <c r="BI102">
        <v>337375</v>
      </c>
      <c r="BJ102" t="s">
        <v>169</v>
      </c>
      <c r="BL102" t="str">
        <f t="shared" si="81"/>
        <v>HQ</v>
      </c>
      <c r="BM102" t="str">
        <f t="shared" si="54"/>
        <v>MC7PD_KEY_0121_13</v>
      </c>
      <c r="BN102" t="str">
        <f t="shared" si="82"/>
        <v>C</v>
      </c>
      <c r="BO102">
        <f t="shared" si="83"/>
        <v>6</v>
      </c>
      <c r="BP102" t="str">
        <f t="shared" si="84"/>
        <v>C00456463</v>
      </c>
      <c r="BQ102">
        <f t="shared" si="85"/>
        <v>337375</v>
      </c>
    </row>
    <row r="103" spans="1:69" x14ac:dyDescent="0.15">
      <c r="A103" t="s">
        <v>161</v>
      </c>
      <c r="B103">
        <v>0.08</v>
      </c>
      <c r="C103" t="s">
        <v>2033</v>
      </c>
      <c r="D103" s="4">
        <v>1060000</v>
      </c>
      <c r="E103" t="s">
        <v>2264</v>
      </c>
      <c r="F103" t="str">
        <f t="shared" si="43"/>
        <v>01 - 03/21 Mua Foaming milk + CK 8%</v>
      </c>
      <c r="G103" s="6" t="str">
        <f>VLOOKUP(A103,SKUCode!A:D,2,0)</f>
        <v>S164</v>
      </c>
      <c r="H103" s="6">
        <f>VLOOKUP(A103,SKUCode!A:D,3,0)</f>
        <v>0</v>
      </c>
      <c r="I103" s="6">
        <f>VLOOKUP(A103,SKUCode!A:E,4,0)</f>
        <v>0</v>
      </c>
      <c r="K103" t="str">
        <f t="shared" si="55"/>
        <v>HQ</v>
      </c>
      <c r="L103" t="str">
        <f t="shared" si="44"/>
        <v>MC7PD_KEY_0121_89</v>
      </c>
      <c r="M103" s="6" t="str">
        <f t="shared" si="45"/>
        <v>01 - 03/21 Mua Foaming milk + CK 8%</v>
      </c>
      <c r="N103" s="6" t="str">
        <f t="shared" si="56"/>
        <v>A</v>
      </c>
      <c r="O103" s="6" t="str">
        <f t="shared" si="46"/>
        <v>2021/01/01</v>
      </c>
      <c r="P103" s="6" t="str">
        <f t="shared" si="47"/>
        <v>2021/03/31</v>
      </c>
      <c r="Q103" s="6">
        <f t="shared" si="57"/>
        <v>1</v>
      </c>
      <c r="R103" s="6" t="str">
        <f t="shared" si="58"/>
        <v>2021/07/17</v>
      </c>
      <c r="T103" s="6" t="str">
        <f t="shared" si="59"/>
        <v>D</v>
      </c>
      <c r="U103" s="6" t="str">
        <f t="shared" si="60"/>
        <v>CD</v>
      </c>
      <c r="W103" s="4">
        <f t="shared" si="61"/>
        <v>1060000</v>
      </c>
      <c r="X103" s="6">
        <f t="shared" si="48"/>
        <v>12345</v>
      </c>
      <c r="Y103" s="6">
        <f t="shared" si="49"/>
        <v>0</v>
      </c>
      <c r="Z103" s="6" t="str">
        <f t="shared" si="62"/>
        <v>CU</v>
      </c>
      <c r="AA103" s="6" t="str">
        <f t="shared" si="63"/>
        <v>ZZC4</v>
      </c>
      <c r="AB103" s="6" t="str">
        <f t="shared" si="64"/>
        <v>Y</v>
      </c>
      <c r="AC103" s="6">
        <f t="shared" si="65"/>
        <v>1</v>
      </c>
      <c r="AD103" s="6" t="str">
        <f t="shared" si="66"/>
        <v>2021/07/16</v>
      </c>
      <c r="AE103" s="6">
        <f t="shared" si="50"/>
        <v>21207172</v>
      </c>
      <c r="AF103">
        <f t="shared" si="67"/>
        <v>10</v>
      </c>
      <c r="AH103" t="str">
        <f t="shared" si="68"/>
        <v>HQ</v>
      </c>
      <c r="AI103" t="str">
        <f t="shared" si="51"/>
        <v>MC7PD_KEY_0121_89</v>
      </c>
      <c r="AJ103" s="6">
        <f t="shared" si="69"/>
        <v>1</v>
      </c>
      <c r="AK103">
        <f t="shared" si="70"/>
        <v>3</v>
      </c>
      <c r="AL103">
        <f t="shared" si="71"/>
        <v>1</v>
      </c>
      <c r="AM103">
        <f t="shared" si="72"/>
        <v>8</v>
      </c>
      <c r="AN103">
        <f t="shared" si="73"/>
        <v>2</v>
      </c>
      <c r="AP103" t="s">
        <v>1961</v>
      </c>
      <c r="AQ103">
        <v>337308</v>
      </c>
      <c r="AR103" s="4">
        <v>530000</v>
      </c>
      <c r="AT103" t="str">
        <f t="shared" si="74"/>
        <v>HQ</v>
      </c>
      <c r="AU103" t="str">
        <f t="shared" si="52"/>
        <v>MC7PD_KEY_0121_17</v>
      </c>
      <c r="AV103">
        <f t="shared" si="75"/>
        <v>3</v>
      </c>
      <c r="AW103">
        <f t="shared" si="76"/>
        <v>337308</v>
      </c>
      <c r="AY103">
        <f t="shared" si="77"/>
        <v>530000</v>
      </c>
      <c r="BA103" t="str">
        <f t="shared" si="78"/>
        <v>HQ</v>
      </c>
      <c r="BB103" t="str">
        <f t="shared" si="53"/>
        <v>MC7PD_KEY_0121_17</v>
      </c>
      <c r="BC103" t="str">
        <f t="shared" si="79"/>
        <v>D</v>
      </c>
      <c r="BE103">
        <f t="shared" si="80"/>
        <v>337308</v>
      </c>
      <c r="BH103" t="s">
        <v>1957</v>
      </c>
      <c r="BI103">
        <v>337375</v>
      </c>
      <c r="BJ103" t="s">
        <v>79</v>
      </c>
      <c r="BL103" t="str">
        <f t="shared" si="81"/>
        <v>HQ</v>
      </c>
      <c r="BM103" t="str">
        <f t="shared" si="54"/>
        <v>MC7PD_KEY_0121_13</v>
      </c>
      <c r="BN103" t="str">
        <f t="shared" si="82"/>
        <v>C</v>
      </c>
      <c r="BO103">
        <f t="shared" si="83"/>
        <v>6</v>
      </c>
      <c r="BP103" t="str">
        <f t="shared" si="84"/>
        <v>C00464547</v>
      </c>
      <c r="BQ103">
        <f t="shared" si="85"/>
        <v>337375</v>
      </c>
    </row>
    <row r="104" spans="1:69" x14ac:dyDescent="0.15">
      <c r="A104" t="s">
        <v>161</v>
      </c>
      <c r="B104">
        <v>0.1</v>
      </c>
      <c r="C104" t="s">
        <v>2034</v>
      </c>
      <c r="D104" s="4">
        <v>200000</v>
      </c>
      <c r="E104" t="s">
        <v>2265</v>
      </c>
      <c r="F104" t="str">
        <f t="shared" si="43"/>
        <v>01 - 03/21 Mua Foaming milk + CK 10%</v>
      </c>
      <c r="G104" s="6" t="str">
        <f>VLOOKUP(A104,SKUCode!A:D,2,0)</f>
        <v>S164</v>
      </c>
      <c r="H104" s="6">
        <f>VLOOKUP(A104,SKUCode!A:D,3,0)</f>
        <v>0</v>
      </c>
      <c r="I104" s="6">
        <f>VLOOKUP(A104,SKUCode!A:E,4,0)</f>
        <v>0</v>
      </c>
      <c r="K104" t="str">
        <f t="shared" si="55"/>
        <v>HQ</v>
      </c>
      <c r="L104" t="str">
        <f t="shared" si="44"/>
        <v>MC7PD_KEY_0121_90</v>
      </c>
      <c r="M104" s="6" t="str">
        <f t="shared" si="45"/>
        <v>01 - 03/21 Mua Foaming milk + CK 10%</v>
      </c>
      <c r="N104" s="6" t="str">
        <f t="shared" si="56"/>
        <v>A</v>
      </c>
      <c r="O104" s="6" t="str">
        <f t="shared" si="46"/>
        <v>2021/01/01</v>
      </c>
      <c r="P104" s="6" t="str">
        <f t="shared" si="47"/>
        <v>2021/03/31</v>
      </c>
      <c r="Q104" s="6">
        <f t="shared" si="57"/>
        <v>1</v>
      </c>
      <c r="R104" s="6" t="str">
        <f t="shared" si="58"/>
        <v>2021/07/17</v>
      </c>
      <c r="T104" s="6" t="str">
        <f t="shared" si="59"/>
        <v>D</v>
      </c>
      <c r="U104" s="6" t="str">
        <f t="shared" si="60"/>
        <v>CD</v>
      </c>
      <c r="W104" s="4">
        <f t="shared" si="61"/>
        <v>200000</v>
      </c>
      <c r="X104" s="6">
        <f t="shared" si="48"/>
        <v>12345</v>
      </c>
      <c r="Y104" s="6">
        <f t="shared" si="49"/>
        <v>0</v>
      </c>
      <c r="Z104" s="6" t="str">
        <f t="shared" si="62"/>
        <v>CU</v>
      </c>
      <c r="AA104" s="6" t="str">
        <f t="shared" si="63"/>
        <v>ZZC4</v>
      </c>
      <c r="AB104" s="6" t="str">
        <f t="shared" si="64"/>
        <v>Y</v>
      </c>
      <c r="AC104" s="6">
        <f t="shared" si="65"/>
        <v>1</v>
      </c>
      <c r="AD104" s="6" t="str">
        <f t="shared" si="66"/>
        <v>2021/07/16</v>
      </c>
      <c r="AE104" s="6">
        <f t="shared" si="50"/>
        <v>21207172</v>
      </c>
      <c r="AF104">
        <f t="shared" si="67"/>
        <v>10</v>
      </c>
      <c r="AH104" t="str">
        <f t="shared" si="68"/>
        <v>HQ</v>
      </c>
      <c r="AI104" t="str">
        <f t="shared" si="51"/>
        <v>MC7PD_KEY_0121_90</v>
      </c>
      <c r="AJ104" s="6">
        <f t="shared" si="69"/>
        <v>1</v>
      </c>
      <c r="AK104">
        <f t="shared" si="70"/>
        <v>3</v>
      </c>
      <c r="AL104">
        <f t="shared" si="71"/>
        <v>1</v>
      </c>
      <c r="AM104">
        <f t="shared" si="72"/>
        <v>10</v>
      </c>
      <c r="AN104">
        <f t="shared" si="73"/>
        <v>2</v>
      </c>
      <c r="AP104" t="s">
        <v>1961</v>
      </c>
      <c r="AQ104">
        <v>337329</v>
      </c>
      <c r="AR104" s="4">
        <v>14990000</v>
      </c>
      <c r="AT104" t="str">
        <f t="shared" si="74"/>
        <v>HQ</v>
      </c>
      <c r="AU104" t="str">
        <f t="shared" si="52"/>
        <v>MC7PD_KEY_0121_17</v>
      </c>
      <c r="AV104">
        <f t="shared" si="75"/>
        <v>3</v>
      </c>
      <c r="AW104">
        <f t="shared" si="76"/>
        <v>337329</v>
      </c>
      <c r="AY104">
        <f t="shared" si="77"/>
        <v>14990000</v>
      </c>
      <c r="BA104" t="str">
        <f t="shared" si="78"/>
        <v>HQ</v>
      </c>
      <c r="BB104" t="str">
        <f t="shared" si="53"/>
        <v>MC7PD_KEY_0121_17</v>
      </c>
      <c r="BC104" t="str">
        <f t="shared" si="79"/>
        <v>D</v>
      </c>
      <c r="BE104">
        <f t="shared" si="80"/>
        <v>337329</v>
      </c>
      <c r="BH104" t="s">
        <v>1957</v>
      </c>
      <c r="BI104">
        <v>337375</v>
      </c>
      <c r="BJ104" t="s">
        <v>181</v>
      </c>
      <c r="BL104" t="str">
        <f t="shared" si="81"/>
        <v>HQ</v>
      </c>
      <c r="BM104" t="str">
        <f t="shared" si="54"/>
        <v>MC7PD_KEY_0121_13</v>
      </c>
      <c r="BN104" t="str">
        <f t="shared" si="82"/>
        <v>C</v>
      </c>
      <c r="BO104">
        <f t="shared" si="83"/>
        <v>6</v>
      </c>
      <c r="BP104" t="str">
        <f t="shared" si="84"/>
        <v>C00464727</v>
      </c>
      <c r="BQ104">
        <f t="shared" si="85"/>
        <v>337375</v>
      </c>
    </row>
    <row r="105" spans="1:69" x14ac:dyDescent="0.15">
      <c r="A105" t="s">
        <v>161</v>
      </c>
      <c r="B105">
        <v>0.13</v>
      </c>
      <c r="C105" t="s">
        <v>2035</v>
      </c>
      <c r="D105" s="4">
        <v>50000</v>
      </c>
      <c r="E105" t="s">
        <v>2266</v>
      </c>
      <c r="F105" t="str">
        <f t="shared" si="43"/>
        <v>01 - 03/21 Mua Foaming milk + CK 13%</v>
      </c>
      <c r="G105" s="6" t="str">
        <f>VLOOKUP(A105,SKUCode!A:D,2,0)</f>
        <v>S164</v>
      </c>
      <c r="H105" s="6">
        <f>VLOOKUP(A105,SKUCode!A:D,3,0)</f>
        <v>0</v>
      </c>
      <c r="I105" s="6">
        <f>VLOOKUP(A105,SKUCode!A:E,4,0)</f>
        <v>0</v>
      </c>
      <c r="K105" t="str">
        <f t="shared" si="55"/>
        <v>HQ</v>
      </c>
      <c r="L105" t="str">
        <f t="shared" si="44"/>
        <v>MC7PD_KEY_0121_91</v>
      </c>
      <c r="M105" s="6" t="str">
        <f t="shared" si="45"/>
        <v>01 - 03/21 Mua Foaming milk + CK 13%</v>
      </c>
      <c r="N105" s="6" t="str">
        <f t="shared" si="56"/>
        <v>A</v>
      </c>
      <c r="O105" s="6" t="str">
        <f t="shared" si="46"/>
        <v>2021/01/01</v>
      </c>
      <c r="P105" s="6" t="str">
        <f t="shared" si="47"/>
        <v>2021/03/31</v>
      </c>
      <c r="Q105" s="6">
        <f t="shared" si="57"/>
        <v>1</v>
      </c>
      <c r="R105" s="6" t="str">
        <f t="shared" si="58"/>
        <v>2021/07/17</v>
      </c>
      <c r="T105" s="6" t="str">
        <f t="shared" si="59"/>
        <v>D</v>
      </c>
      <c r="U105" s="6" t="str">
        <f t="shared" si="60"/>
        <v>CD</v>
      </c>
      <c r="W105" s="4">
        <f t="shared" si="61"/>
        <v>50000</v>
      </c>
      <c r="X105" s="6">
        <f t="shared" si="48"/>
        <v>12345</v>
      </c>
      <c r="Y105" s="6">
        <f t="shared" si="49"/>
        <v>0</v>
      </c>
      <c r="Z105" s="6" t="str">
        <f t="shared" si="62"/>
        <v>CU</v>
      </c>
      <c r="AA105" s="6" t="str">
        <f t="shared" si="63"/>
        <v>ZZC4</v>
      </c>
      <c r="AB105" s="6" t="str">
        <f t="shared" si="64"/>
        <v>Y</v>
      </c>
      <c r="AC105" s="6">
        <f t="shared" si="65"/>
        <v>1</v>
      </c>
      <c r="AD105" s="6" t="str">
        <f t="shared" si="66"/>
        <v>2021/07/16</v>
      </c>
      <c r="AE105" s="6">
        <f t="shared" si="50"/>
        <v>21207172</v>
      </c>
      <c r="AF105">
        <f t="shared" si="67"/>
        <v>10</v>
      </c>
      <c r="AH105" t="str">
        <f t="shared" si="68"/>
        <v>HQ</v>
      </c>
      <c r="AI105" t="str">
        <f t="shared" si="51"/>
        <v>MC7PD_KEY_0121_91</v>
      </c>
      <c r="AJ105" s="6">
        <f t="shared" si="69"/>
        <v>1</v>
      </c>
      <c r="AK105">
        <f t="shared" si="70"/>
        <v>3</v>
      </c>
      <c r="AL105">
        <f t="shared" si="71"/>
        <v>1</v>
      </c>
      <c r="AM105">
        <f t="shared" si="72"/>
        <v>13</v>
      </c>
      <c r="AN105">
        <f t="shared" si="73"/>
        <v>2</v>
      </c>
      <c r="AP105" t="s">
        <v>1961</v>
      </c>
      <c r="AQ105">
        <v>337331</v>
      </c>
      <c r="AR105" s="4">
        <v>3380000</v>
      </c>
      <c r="AT105" t="str">
        <f t="shared" si="74"/>
        <v>HQ</v>
      </c>
      <c r="AU105" t="str">
        <f t="shared" si="52"/>
        <v>MC7PD_KEY_0121_17</v>
      </c>
      <c r="AV105">
        <f t="shared" si="75"/>
        <v>3</v>
      </c>
      <c r="AW105">
        <f t="shared" si="76"/>
        <v>337331</v>
      </c>
      <c r="AY105">
        <f t="shared" si="77"/>
        <v>3380000</v>
      </c>
      <c r="BA105" t="str">
        <f t="shared" si="78"/>
        <v>HQ</v>
      </c>
      <c r="BB105" t="str">
        <f t="shared" si="53"/>
        <v>MC7PD_KEY_0121_17</v>
      </c>
      <c r="BC105" t="str">
        <f t="shared" si="79"/>
        <v>D</v>
      </c>
      <c r="BE105">
        <f t="shared" si="80"/>
        <v>337331</v>
      </c>
      <c r="BH105" t="s">
        <v>1957</v>
      </c>
      <c r="BI105">
        <v>337375</v>
      </c>
      <c r="BJ105" t="s">
        <v>192</v>
      </c>
      <c r="BL105" t="str">
        <f t="shared" si="81"/>
        <v>HQ</v>
      </c>
      <c r="BM105" t="str">
        <f t="shared" si="54"/>
        <v>MC7PD_KEY_0121_13</v>
      </c>
      <c r="BN105" t="str">
        <f t="shared" si="82"/>
        <v>C</v>
      </c>
      <c r="BO105">
        <f t="shared" si="83"/>
        <v>6</v>
      </c>
      <c r="BP105" t="str">
        <f t="shared" si="84"/>
        <v>C00479528</v>
      </c>
      <c r="BQ105">
        <f t="shared" si="85"/>
        <v>337375</v>
      </c>
    </row>
    <row r="106" spans="1:69" x14ac:dyDescent="0.15">
      <c r="A106" t="s">
        <v>25</v>
      </c>
      <c r="B106">
        <v>0.05</v>
      </c>
      <c r="C106" t="s">
        <v>2036</v>
      </c>
      <c r="D106" s="4">
        <v>300000</v>
      </c>
      <c r="E106" t="s">
        <v>2267</v>
      </c>
      <c r="F106" t="str">
        <f t="shared" si="43"/>
        <v>01 - 03/21 Mua Fresh 110/ 180 + CK 5%</v>
      </c>
      <c r="G106" s="6" t="str">
        <f>VLOOKUP(A106,SKUCode!A:D,2,0)</f>
        <v>S51</v>
      </c>
      <c r="H106" s="6" t="str">
        <f>VLOOKUP(A106,SKUCode!A:D,3,0)</f>
        <v>S52</v>
      </c>
      <c r="I106" s="6">
        <f>VLOOKUP(A106,SKUCode!A:E,4,0)</f>
        <v>0</v>
      </c>
      <c r="K106" t="str">
        <f t="shared" si="55"/>
        <v>HQ</v>
      </c>
      <c r="L106" t="str">
        <f t="shared" si="44"/>
        <v>MC7PD_KEY_0121_92</v>
      </c>
      <c r="M106" s="6" t="str">
        <f t="shared" si="45"/>
        <v>01 - 03/21 Mua Fresh 110/ 180 + CK 5%</v>
      </c>
      <c r="N106" s="6" t="str">
        <f t="shared" si="56"/>
        <v>A</v>
      </c>
      <c r="O106" s="6" t="str">
        <f t="shared" si="46"/>
        <v>2021/01/01</v>
      </c>
      <c r="P106" s="6" t="str">
        <f t="shared" si="47"/>
        <v>2021/03/31</v>
      </c>
      <c r="Q106" s="6">
        <f t="shared" si="57"/>
        <v>1</v>
      </c>
      <c r="R106" s="6" t="str">
        <f t="shared" si="58"/>
        <v>2021/07/17</v>
      </c>
      <c r="T106" s="6" t="str">
        <f t="shared" si="59"/>
        <v>D</v>
      </c>
      <c r="U106" s="6" t="str">
        <f t="shared" si="60"/>
        <v>CD</v>
      </c>
      <c r="W106" s="4">
        <f t="shared" si="61"/>
        <v>300000</v>
      </c>
      <c r="X106" s="6">
        <f t="shared" si="48"/>
        <v>12345</v>
      </c>
      <c r="Y106" s="6">
        <f t="shared" si="49"/>
        <v>0</v>
      </c>
      <c r="Z106" s="6" t="str">
        <f t="shared" si="62"/>
        <v>CU</v>
      </c>
      <c r="AA106" s="6" t="str">
        <f t="shared" si="63"/>
        <v>ZZC4</v>
      </c>
      <c r="AB106" s="6" t="str">
        <f t="shared" si="64"/>
        <v>Y</v>
      </c>
      <c r="AC106" s="6">
        <f t="shared" si="65"/>
        <v>1</v>
      </c>
      <c r="AD106" s="6" t="str">
        <f t="shared" si="66"/>
        <v>2021/07/16</v>
      </c>
      <c r="AE106" s="6">
        <f t="shared" si="50"/>
        <v>21207172</v>
      </c>
      <c r="AF106">
        <f t="shared" si="67"/>
        <v>10</v>
      </c>
      <c r="AH106" t="str">
        <f t="shared" si="68"/>
        <v>HQ</v>
      </c>
      <c r="AI106" t="str">
        <f t="shared" si="51"/>
        <v>MC7PD_KEY_0121_92</v>
      </c>
      <c r="AJ106" s="6">
        <f t="shared" si="69"/>
        <v>1</v>
      </c>
      <c r="AK106">
        <f t="shared" si="70"/>
        <v>3</v>
      </c>
      <c r="AL106">
        <f t="shared" si="71"/>
        <v>1</v>
      </c>
      <c r="AM106">
        <f t="shared" si="72"/>
        <v>5</v>
      </c>
      <c r="AN106">
        <f t="shared" si="73"/>
        <v>2</v>
      </c>
      <c r="AP106" t="s">
        <v>1961</v>
      </c>
      <c r="AQ106">
        <v>337391</v>
      </c>
      <c r="AR106" s="4">
        <v>3930000</v>
      </c>
      <c r="AT106" t="str">
        <f t="shared" si="74"/>
        <v>HQ</v>
      </c>
      <c r="AU106" t="str">
        <f t="shared" si="52"/>
        <v>MC7PD_KEY_0121_17</v>
      </c>
      <c r="AV106">
        <f t="shared" si="75"/>
        <v>3</v>
      </c>
      <c r="AW106">
        <f t="shared" si="76"/>
        <v>337391</v>
      </c>
      <c r="AY106">
        <f t="shared" si="77"/>
        <v>3930000</v>
      </c>
      <c r="BA106" t="str">
        <f t="shared" si="78"/>
        <v>HQ</v>
      </c>
      <c r="BB106" t="str">
        <f t="shared" si="53"/>
        <v>MC7PD_KEY_0121_17</v>
      </c>
      <c r="BC106" t="str">
        <f t="shared" si="79"/>
        <v>D</v>
      </c>
      <c r="BE106">
        <f t="shared" si="80"/>
        <v>337391</v>
      </c>
      <c r="BH106" t="s">
        <v>1957</v>
      </c>
      <c r="BI106">
        <v>337375</v>
      </c>
      <c r="BJ106" t="s">
        <v>202</v>
      </c>
      <c r="BL106" t="str">
        <f t="shared" si="81"/>
        <v>HQ</v>
      </c>
      <c r="BM106" t="str">
        <f t="shared" si="54"/>
        <v>MC7PD_KEY_0121_13</v>
      </c>
      <c r="BN106" t="str">
        <f t="shared" si="82"/>
        <v>C</v>
      </c>
      <c r="BO106">
        <f t="shared" si="83"/>
        <v>6</v>
      </c>
      <c r="BP106" t="str">
        <f t="shared" si="84"/>
        <v>C00484474</v>
      </c>
      <c r="BQ106">
        <f t="shared" si="85"/>
        <v>337375</v>
      </c>
    </row>
    <row r="107" spans="1:69" x14ac:dyDescent="0.15">
      <c r="A107" t="s">
        <v>25</v>
      </c>
      <c r="B107">
        <v>5.5E-2</v>
      </c>
      <c r="C107" t="s">
        <v>2037</v>
      </c>
      <c r="D107" s="4">
        <v>320000</v>
      </c>
      <c r="E107" t="s">
        <v>2268</v>
      </c>
      <c r="F107" t="str">
        <f t="shared" si="43"/>
        <v>01 - 03/21 Mua Fresh 110/ 180 + CK 5.5%</v>
      </c>
      <c r="G107" s="6" t="str">
        <f>VLOOKUP(A107,SKUCode!A:D,2,0)</f>
        <v>S51</v>
      </c>
      <c r="H107" s="6" t="str">
        <f>VLOOKUP(A107,SKUCode!A:D,3,0)</f>
        <v>S52</v>
      </c>
      <c r="I107" s="6">
        <f>VLOOKUP(A107,SKUCode!A:E,4,0)</f>
        <v>0</v>
      </c>
      <c r="K107" t="str">
        <f t="shared" si="55"/>
        <v>HQ</v>
      </c>
      <c r="L107" t="str">
        <f t="shared" si="44"/>
        <v>MC7PD_KEY_0121_93</v>
      </c>
      <c r="M107" s="6" t="str">
        <f t="shared" si="45"/>
        <v>01 - 03/21 Mua Fresh 110/ 180 + CK 5.5%</v>
      </c>
      <c r="N107" s="6" t="str">
        <f t="shared" si="56"/>
        <v>A</v>
      </c>
      <c r="O107" s="6" t="str">
        <f t="shared" si="46"/>
        <v>2021/01/01</v>
      </c>
      <c r="P107" s="6" t="str">
        <f t="shared" si="47"/>
        <v>2021/03/31</v>
      </c>
      <c r="Q107" s="6">
        <f t="shared" si="57"/>
        <v>1</v>
      </c>
      <c r="R107" s="6" t="str">
        <f t="shared" si="58"/>
        <v>2021/07/17</v>
      </c>
      <c r="T107" s="6" t="str">
        <f t="shared" si="59"/>
        <v>D</v>
      </c>
      <c r="U107" s="6" t="str">
        <f t="shared" si="60"/>
        <v>CD</v>
      </c>
      <c r="W107" s="4">
        <f t="shared" si="61"/>
        <v>320000</v>
      </c>
      <c r="X107" s="6">
        <f t="shared" si="48"/>
        <v>12345</v>
      </c>
      <c r="Y107" s="6">
        <f t="shared" si="49"/>
        <v>0</v>
      </c>
      <c r="Z107" s="6" t="str">
        <f t="shared" si="62"/>
        <v>CU</v>
      </c>
      <c r="AA107" s="6" t="str">
        <f t="shared" si="63"/>
        <v>ZZC4</v>
      </c>
      <c r="AB107" s="6" t="str">
        <f t="shared" si="64"/>
        <v>Y</v>
      </c>
      <c r="AC107" s="6">
        <f t="shared" si="65"/>
        <v>1</v>
      </c>
      <c r="AD107" s="6" t="str">
        <f t="shared" si="66"/>
        <v>2021/07/16</v>
      </c>
      <c r="AE107" s="6">
        <f t="shared" si="50"/>
        <v>21207172</v>
      </c>
      <c r="AF107">
        <f t="shared" si="67"/>
        <v>10</v>
      </c>
      <c r="AH107" t="str">
        <f t="shared" si="68"/>
        <v>HQ</v>
      </c>
      <c r="AI107" t="str">
        <f t="shared" si="51"/>
        <v>MC7PD_KEY_0121_93</v>
      </c>
      <c r="AJ107" s="6">
        <f t="shared" si="69"/>
        <v>1</v>
      </c>
      <c r="AK107">
        <f t="shared" si="70"/>
        <v>3</v>
      </c>
      <c r="AL107">
        <f t="shared" si="71"/>
        <v>1</v>
      </c>
      <c r="AM107">
        <f t="shared" si="72"/>
        <v>5.5</v>
      </c>
      <c r="AN107">
        <f t="shared" si="73"/>
        <v>2</v>
      </c>
      <c r="AP107" t="s">
        <v>1961</v>
      </c>
      <c r="AQ107">
        <v>337397</v>
      </c>
      <c r="AR107" s="4">
        <v>11270000</v>
      </c>
      <c r="AT107" t="str">
        <f t="shared" si="74"/>
        <v>HQ</v>
      </c>
      <c r="AU107" t="str">
        <f t="shared" si="52"/>
        <v>MC7PD_KEY_0121_17</v>
      </c>
      <c r="AV107">
        <f t="shared" si="75"/>
        <v>3</v>
      </c>
      <c r="AW107">
        <f t="shared" si="76"/>
        <v>337397</v>
      </c>
      <c r="AY107">
        <f t="shared" si="77"/>
        <v>11270000</v>
      </c>
      <c r="BA107" t="str">
        <f t="shared" si="78"/>
        <v>HQ</v>
      </c>
      <c r="BB107" t="str">
        <f t="shared" si="53"/>
        <v>MC7PD_KEY_0121_17</v>
      </c>
      <c r="BC107" t="str">
        <f t="shared" si="79"/>
        <v>D</v>
      </c>
      <c r="BE107">
        <f t="shared" si="80"/>
        <v>337397</v>
      </c>
      <c r="BH107" t="s">
        <v>1957</v>
      </c>
      <c r="BI107">
        <v>337375</v>
      </c>
      <c r="BJ107" t="s">
        <v>204</v>
      </c>
      <c r="BL107" t="str">
        <f t="shared" si="81"/>
        <v>HQ</v>
      </c>
      <c r="BM107" t="str">
        <f t="shared" si="54"/>
        <v>MC7PD_KEY_0121_13</v>
      </c>
      <c r="BN107" t="str">
        <f t="shared" si="82"/>
        <v>C</v>
      </c>
      <c r="BO107">
        <f t="shared" si="83"/>
        <v>6</v>
      </c>
      <c r="BP107" t="str">
        <f t="shared" si="84"/>
        <v>C00484476</v>
      </c>
      <c r="BQ107">
        <f t="shared" si="85"/>
        <v>337375</v>
      </c>
    </row>
    <row r="108" spans="1:69" x14ac:dyDescent="0.15">
      <c r="A108" t="s">
        <v>25</v>
      </c>
      <c r="B108">
        <v>0.06</v>
      </c>
      <c r="C108" t="s">
        <v>2038</v>
      </c>
      <c r="D108" s="4">
        <v>840000</v>
      </c>
      <c r="E108" t="s">
        <v>2269</v>
      </c>
      <c r="F108" t="str">
        <f t="shared" si="43"/>
        <v>01 - 03/21 Mua Fresh 110/ 180 + CK 6%</v>
      </c>
      <c r="G108" s="6" t="str">
        <f>VLOOKUP(A108,SKUCode!A:D,2,0)</f>
        <v>S51</v>
      </c>
      <c r="H108" s="6" t="str">
        <f>VLOOKUP(A108,SKUCode!A:D,3,0)</f>
        <v>S52</v>
      </c>
      <c r="I108" s="6">
        <f>VLOOKUP(A108,SKUCode!A:E,4,0)</f>
        <v>0</v>
      </c>
      <c r="K108" t="str">
        <f t="shared" si="55"/>
        <v>HQ</v>
      </c>
      <c r="L108" t="str">
        <f t="shared" si="44"/>
        <v>MC7PD_KEY_0121_94</v>
      </c>
      <c r="M108" s="6" t="str">
        <f t="shared" si="45"/>
        <v>01 - 03/21 Mua Fresh 110/ 180 + CK 6%</v>
      </c>
      <c r="N108" s="6" t="str">
        <f t="shared" si="56"/>
        <v>A</v>
      </c>
      <c r="O108" s="6" t="str">
        <f t="shared" si="46"/>
        <v>2021/01/01</v>
      </c>
      <c r="P108" s="6" t="str">
        <f t="shared" si="47"/>
        <v>2021/03/31</v>
      </c>
      <c r="Q108" s="6">
        <f t="shared" si="57"/>
        <v>1</v>
      </c>
      <c r="R108" s="6" t="str">
        <f t="shared" si="58"/>
        <v>2021/07/17</v>
      </c>
      <c r="T108" s="6" t="str">
        <f t="shared" si="59"/>
        <v>D</v>
      </c>
      <c r="U108" s="6" t="str">
        <f t="shared" si="60"/>
        <v>CD</v>
      </c>
      <c r="W108" s="4">
        <f t="shared" si="61"/>
        <v>840000</v>
      </c>
      <c r="X108" s="6">
        <f t="shared" si="48"/>
        <v>12345</v>
      </c>
      <c r="Y108" s="6">
        <f t="shared" si="49"/>
        <v>0</v>
      </c>
      <c r="Z108" s="6" t="str">
        <f t="shared" si="62"/>
        <v>CU</v>
      </c>
      <c r="AA108" s="6" t="str">
        <f t="shared" si="63"/>
        <v>ZZC4</v>
      </c>
      <c r="AB108" s="6" t="str">
        <f t="shared" si="64"/>
        <v>Y</v>
      </c>
      <c r="AC108" s="6">
        <f t="shared" si="65"/>
        <v>1</v>
      </c>
      <c r="AD108" s="6" t="str">
        <f t="shared" si="66"/>
        <v>2021/07/16</v>
      </c>
      <c r="AE108" s="6">
        <f t="shared" si="50"/>
        <v>21207172</v>
      </c>
      <c r="AF108">
        <f t="shared" si="67"/>
        <v>10</v>
      </c>
      <c r="AH108" t="str">
        <f t="shared" si="68"/>
        <v>HQ</v>
      </c>
      <c r="AI108" t="str">
        <f t="shared" si="51"/>
        <v>MC7PD_KEY_0121_94</v>
      </c>
      <c r="AJ108" s="6">
        <f t="shared" si="69"/>
        <v>1</v>
      </c>
      <c r="AK108">
        <f t="shared" si="70"/>
        <v>3</v>
      </c>
      <c r="AL108">
        <f t="shared" si="71"/>
        <v>1</v>
      </c>
      <c r="AM108">
        <f t="shared" si="72"/>
        <v>6</v>
      </c>
      <c r="AN108">
        <f t="shared" si="73"/>
        <v>2</v>
      </c>
      <c r="AP108" t="s">
        <v>1961</v>
      </c>
      <c r="AQ108">
        <v>338061</v>
      </c>
      <c r="AR108" s="4">
        <v>50000</v>
      </c>
      <c r="AT108" t="str">
        <f t="shared" si="74"/>
        <v>HQ</v>
      </c>
      <c r="AU108" t="str">
        <f t="shared" si="52"/>
        <v>MC7PD_KEY_0121_17</v>
      </c>
      <c r="AV108">
        <f t="shared" si="75"/>
        <v>3</v>
      </c>
      <c r="AW108">
        <f t="shared" si="76"/>
        <v>338061</v>
      </c>
      <c r="AY108">
        <f t="shared" si="77"/>
        <v>50000</v>
      </c>
      <c r="BA108" t="str">
        <f t="shared" si="78"/>
        <v>HQ</v>
      </c>
      <c r="BB108" t="str">
        <f t="shared" si="53"/>
        <v>MC7PD_KEY_0121_17</v>
      </c>
      <c r="BC108" t="str">
        <f t="shared" si="79"/>
        <v>D</v>
      </c>
      <c r="BE108">
        <f t="shared" si="80"/>
        <v>338061</v>
      </c>
      <c r="BH108" t="s">
        <v>1957</v>
      </c>
      <c r="BI108">
        <v>337375</v>
      </c>
      <c r="BJ108" t="s">
        <v>222</v>
      </c>
      <c r="BL108" t="str">
        <f t="shared" si="81"/>
        <v>HQ</v>
      </c>
      <c r="BM108" t="str">
        <f t="shared" si="54"/>
        <v>MC7PD_KEY_0121_13</v>
      </c>
      <c r="BN108" t="str">
        <f t="shared" si="82"/>
        <v>C</v>
      </c>
      <c r="BO108">
        <f t="shared" si="83"/>
        <v>6</v>
      </c>
      <c r="BP108" t="str">
        <f t="shared" si="84"/>
        <v>C00502632</v>
      </c>
      <c r="BQ108">
        <f t="shared" si="85"/>
        <v>337375</v>
      </c>
    </row>
    <row r="109" spans="1:69" x14ac:dyDescent="0.15">
      <c r="A109" t="s">
        <v>25</v>
      </c>
      <c r="B109">
        <v>6.5000000000000002E-2</v>
      </c>
      <c r="C109" t="s">
        <v>2039</v>
      </c>
      <c r="D109" s="4">
        <v>50000</v>
      </c>
      <c r="E109" t="s">
        <v>2270</v>
      </c>
      <c r="F109" t="str">
        <f t="shared" si="43"/>
        <v>01 - 03/21 Mua Fresh 110/ 180 + CK 6.5%</v>
      </c>
      <c r="G109" s="6" t="str">
        <f>VLOOKUP(A109,SKUCode!A:D,2,0)</f>
        <v>S51</v>
      </c>
      <c r="H109" s="6" t="str">
        <f>VLOOKUP(A109,SKUCode!A:D,3,0)</f>
        <v>S52</v>
      </c>
      <c r="I109" s="6">
        <f>VLOOKUP(A109,SKUCode!A:E,4,0)</f>
        <v>0</v>
      </c>
      <c r="K109" t="str">
        <f t="shared" si="55"/>
        <v>HQ</v>
      </c>
      <c r="L109" t="str">
        <f t="shared" si="44"/>
        <v>MC7PD_KEY_0121_95</v>
      </c>
      <c r="M109" s="6" t="str">
        <f t="shared" si="45"/>
        <v>01 - 03/21 Mua Fresh 110/ 180 + CK 6.5%</v>
      </c>
      <c r="N109" s="6" t="str">
        <f t="shared" si="56"/>
        <v>A</v>
      </c>
      <c r="O109" s="6" t="str">
        <f t="shared" si="46"/>
        <v>2021/01/01</v>
      </c>
      <c r="P109" s="6" t="str">
        <f t="shared" si="47"/>
        <v>2021/03/31</v>
      </c>
      <c r="Q109" s="6">
        <f t="shared" si="57"/>
        <v>1</v>
      </c>
      <c r="R109" s="6" t="str">
        <f t="shared" si="58"/>
        <v>2021/07/17</v>
      </c>
      <c r="T109" s="6" t="str">
        <f t="shared" si="59"/>
        <v>D</v>
      </c>
      <c r="U109" s="6" t="str">
        <f t="shared" si="60"/>
        <v>CD</v>
      </c>
      <c r="W109" s="4">
        <f t="shared" si="61"/>
        <v>50000</v>
      </c>
      <c r="X109" s="6">
        <f t="shared" si="48"/>
        <v>12345</v>
      </c>
      <c r="Y109" s="6">
        <f t="shared" si="49"/>
        <v>0</v>
      </c>
      <c r="Z109" s="6" t="str">
        <f t="shared" si="62"/>
        <v>CU</v>
      </c>
      <c r="AA109" s="6" t="str">
        <f t="shared" si="63"/>
        <v>ZZC4</v>
      </c>
      <c r="AB109" s="6" t="str">
        <f t="shared" si="64"/>
        <v>Y</v>
      </c>
      <c r="AC109" s="6">
        <f t="shared" si="65"/>
        <v>1</v>
      </c>
      <c r="AD109" s="6" t="str">
        <f t="shared" si="66"/>
        <v>2021/07/16</v>
      </c>
      <c r="AE109" s="6">
        <f t="shared" si="50"/>
        <v>21207172</v>
      </c>
      <c r="AF109">
        <f t="shared" si="67"/>
        <v>10</v>
      </c>
      <c r="AH109" t="str">
        <f t="shared" si="68"/>
        <v>HQ</v>
      </c>
      <c r="AI109" t="str">
        <f t="shared" si="51"/>
        <v>MC7PD_KEY_0121_95</v>
      </c>
      <c r="AJ109" s="6">
        <f t="shared" si="69"/>
        <v>1</v>
      </c>
      <c r="AK109">
        <f t="shared" si="70"/>
        <v>3</v>
      </c>
      <c r="AL109">
        <f t="shared" si="71"/>
        <v>1</v>
      </c>
      <c r="AM109">
        <f t="shared" si="72"/>
        <v>6.5</v>
      </c>
      <c r="AN109">
        <f t="shared" si="73"/>
        <v>2</v>
      </c>
      <c r="AP109" t="s">
        <v>1962</v>
      </c>
      <c r="AQ109">
        <v>175242</v>
      </c>
      <c r="AR109" s="4">
        <v>765700000</v>
      </c>
      <c r="AT109" t="str">
        <f t="shared" si="74"/>
        <v>HQ</v>
      </c>
      <c r="AU109" t="str">
        <f t="shared" si="52"/>
        <v>MC7PD_KEY_0121_18</v>
      </c>
      <c r="AV109">
        <f t="shared" si="75"/>
        <v>3</v>
      </c>
      <c r="AW109">
        <f t="shared" si="76"/>
        <v>175242</v>
      </c>
      <c r="AY109">
        <f t="shared" si="77"/>
        <v>765700000</v>
      </c>
      <c r="BA109" t="str">
        <f t="shared" si="78"/>
        <v>HQ</v>
      </c>
      <c r="BB109" t="str">
        <f t="shared" si="53"/>
        <v>MC7PD_KEY_0121_18</v>
      </c>
      <c r="BC109" t="str">
        <f t="shared" si="79"/>
        <v>D</v>
      </c>
      <c r="BE109">
        <f t="shared" si="80"/>
        <v>175242</v>
      </c>
      <c r="BH109" t="s">
        <v>1957</v>
      </c>
      <c r="BI109">
        <v>337375</v>
      </c>
      <c r="BJ109" t="s">
        <v>234</v>
      </c>
      <c r="BL109" t="str">
        <f t="shared" si="81"/>
        <v>HQ</v>
      </c>
      <c r="BM109" t="str">
        <f t="shared" si="54"/>
        <v>MC7PD_KEY_0121_13</v>
      </c>
      <c r="BN109" t="str">
        <f t="shared" si="82"/>
        <v>C</v>
      </c>
      <c r="BO109">
        <f t="shared" si="83"/>
        <v>6</v>
      </c>
      <c r="BP109" t="str">
        <f t="shared" si="84"/>
        <v>C00528652</v>
      </c>
      <c r="BQ109">
        <f t="shared" si="85"/>
        <v>337375</v>
      </c>
    </row>
    <row r="110" spans="1:69" x14ac:dyDescent="0.15">
      <c r="A110" t="s">
        <v>25</v>
      </c>
      <c r="B110">
        <v>7.0000000000000007E-2</v>
      </c>
      <c r="C110" t="s">
        <v>2040</v>
      </c>
      <c r="D110" s="4">
        <v>1050000</v>
      </c>
      <c r="E110" t="s">
        <v>2271</v>
      </c>
      <c r="F110" t="str">
        <f t="shared" si="43"/>
        <v>01 - 03/21 Mua Fresh 110/ 180 + CK 7%</v>
      </c>
      <c r="G110" s="6" t="str">
        <f>VLOOKUP(A110,SKUCode!A:D,2,0)</f>
        <v>S51</v>
      </c>
      <c r="H110" s="6" t="str">
        <f>VLOOKUP(A110,SKUCode!A:D,3,0)</f>
        <v>S52</v>
      </c>
      <c r="I110" s="6">
        <f>VLOOKUP(A110,SKUCode!A:E,4,0)</f>
        <v>0</v>
      </c>
      <c r="K110" t="str">
        <f t="shared" si="55"/>
        <v>HQ</v>
      </c>
      <c r="L110" t="str">
        <f t="shared" si="44"/>
        <v>MC7PD_KEY_0121_96</v>
      </c>
      <c r="M110" s="6" t="str">
        <f t="shared" si="45"/>
        <v>01 - 03/21 Mua Fresh 110/ 180 + CK 7%</v>
      </c>
      <c r="N110" s="6" t="str">
        <f t="shared" si="56"/>
        <v>A</v>
      </c>
      <c r="O110" s="6" t="str">
        <f t="shared" si="46"/>
        <v>2021/01/01</v>
      </c>
      <c r="P110" s="6" t="str">
        <f t="shared" si="47"/>
        <v>2021/03/31</v>
      </c>
      <c r="Q110" s="6">
        <f t="shared" si="57"/>
        <v>1</v>
      </c>
      <c r="R110" s="6" t="str">
        <f t="shared" si="58"/>
        <v>2021/07/17</v>
      </c>
      <c r="T110" s="6" t="str">
        <f t="shared" si="59"/>
        <v>D</v>
      </c>
      <c r="U110" s="6" t="str">
        <f t="shared" si="60"/>
        <v>CD</v>
      </c>
      <c r="W110" s="4">
        <f t="shared" si="61"/>
        <v>1050000</v>
      </c>
      <c r="X110" s="6">
        <f t="shared" si="48"/>
        <v>12345</v>
      </c>
      <c r="Y110" s="6">
        <f t="shared" si="49"/>
        <v>0</v>
      </c>
      <c r="Z110" s="6" t="str">
        <f t="shared" si="62"/>
        <v>CU</v>
      </c>
      <c r="AA110" s="6" t="str">
        <f t="shared" si="63"/>
        <v>ZZC4</v>
      </c>
      <c r="AB110" s="6" t="str">
        <f t="shared" si="64"/>
        <v>Y</v>
      </c>
      <c r="AC110" s="6">
        <f t="shared" si="65"/>
        <v>1</v>
      </c>
      <c r="AD110" s="6" t="str">
        <f t="shared" si="66"/>
        <v>2021/07/16</v>
      </c>
      <c r="AE110" s="6">
        <f t="shared" si="50"/>
        <v>21207172</v>
      </c>
      <c r="AF110">
        <f t="shared" si="67"/>
        <v>10</v>
      </c>
      <c r="AH110" t="str">
        <f t="shared" si="68"/>
        <v>HQ</v>
      </c>
      <c r="AI110" t="str">
        <f t="shared" si="51"/>
        <v>MC7PD_KEY_0121_96</v>
      </c>
      <c r="AJ110" s="6">
        <f t="shared" si="69"/>
        <v>1</v>
      </c>
      <c r="AK110">
        <f t="shared" si="70"/>
        <v>3</v>
      </c>
      <c r="AL110">
        <f t="shared" si="71"/>
        <v>1</v>
      </c>
      <c r="AM110">
        <f t="shared" si="72"/>
        <v>7.0000000000000009</v>
      </c>
      <c r="AN110">
        <f t="shared" si="73"/>
        <v>2</v>
      </c>
      <c r="AP110" t="s">
        <v>1962</v>
      </c>
      <c r="AQ110">
        <v>192876</v>
      </c>
      <c r="AR110" s="4">
        <v>50000</v>
      </c>
      <c r="AT110" t="str">
        <f t="shared" si="74"/>
        <v>HQ</v>
      </c>
      <c r="AU110" t="str">
        <f t="shared" si="52"/>
        <v>MC7PD_KEY_0121_18</v>
      </c>
      <c r="AV110">
        <f t="shared" si="75"/>
        <v>3</v>
      </c>
      <c r="AW110">
        <f t="shared" si="76"/>
        <v>192876</v>
      </c>
      <c r="AY110">
        <f t="shared" si="77"/>
        <v>50000</v>
      </c>
      <c r="BA110" t="str">
        <f t="shared" si="78"/>
        <v>HQ</v>
      </c>
      <c r="BB110" t="str">
        <f t="shared" si="53"/>
        <v>MC7PD_KEY_0121_18</v>
      </c>
      <c r="BC110" t="str">
        <f t="shared" si="79"/>
        <v>D</v>
      </c>
      <c r="BE110">
        <f t="shared" si="80"/>
        <v>192876</v>
      </c>
      <c r="BH110" t="s">
        <v>1957</v>
      </c>
      <c r="BI110">
        <v>337376</v>
      </c>
      <c r="BJ110" t="s">
        <v>368</v>
      </c>
      <c r="BL110" t="str">
        <f t="shared" si="81"/>
        <v>HQ</v>
      </c>
      <c r="BM110" t="str">
        <f t="shared" si="54"/>
        <v>MC7PD_KEY_0121_13</v>
      </c>
      <c r="BN110" t="str">
        <f t="shared" si="82"/>
        <v>C</v>
      </c>
      <c r="BO110">
        <f t="shared" si="83"/>
        <v>6</v>
      </c>
      <c r="BP110" t="str">
        <f t="shared" si="84"/>
        <v>C00486061</v>
      </c>
      <c r="BQ110">
        <f t="shared" si="85"/>
        <v>337376</v>
      </c>
    </row>
    <row r="111" spans="1:69" x14ac:dyDescent="0.15">
      <c r="A111" t="s">
        <v>25</v>
      </c>
      <c r="B111">
        <v>7.4999999999999997E-2</v>
      </c>
      <c r="C111" t="s">
        <v>2041</v>
      </c>
      <c r="D111" s="4">
        <v>150000</v>
      </c>
      <c r="E111" t="s">
        <v>2272</v>
      </c>
      <c r="F111" t="str">
        <f t="shared" si="43"/>
        <v>01 - 03/21 Mua Fresh 110/ 180 + CK 7.5%</v>
      </c>
      <c r="G111" s="6" t="str">
        <f>VLOOKUP(A111,SKUCode!A:D,2,0)</f>
        <v>S51</v>
      </c>
      <c r="H111" s="6" t="str">
        <f>VLOOKUP(A111,SKUCode!A:D,3,0)</f>
        <v>S52</v>
      </c>
      <c r="I111" s="6">
        <f>VLOOKUP(A111,SKUCode!A:E,4,0)</f>
        <v>0</v>
      </c>
      <c r="K111" t="str">
        <f t="shared" si="55"/>
        <v>HQ</v>
      </c>
      <c r="L111" t="str">
        <f t="shared" si="44"/>
        <v>MC7PD_KEY_0121_97</v>
      </c>
      <c r="M111" s="6" t="str">
        <f t="shared" si="45"/>
        <v>01 - 03/21 Mua Fresh 110/ 180 + CK 7.5%</v>
      </c>
      <c r="N111" s="6" t="str">
        <f t="shared" si="56"/>
        <v>A</v>
      </c>
      <c r="O111" s="6" t="str">
        <f t="shared" si="46"/>
        <v>2021/01/01</v>
      </c>
      <c r="P111" s="6" t="str">
        <f t="shared" si="47"/>
        <v>2021/03/31</v>
      </c>
      <c r="Q111" s="6">
        <f t="shared" si="57"/>
        <v>1</v>
      </c>
      <c r="R111" s="6" t="str">
        <f t="shared" si="58"/>
        <v>2021/07/17</v>
      </c>
      <c r="T111" s="6" t="str">
        <f t="shared" si="59"/>
        <v>D</v>
      </c>
      <c r="U111" s="6" t="str">
        <f t="shared" si="60"/>
        <v>CD</v>
      </c>
      <c r="W111" s="4">
        <f t="shared" si="61"/>
        <v>150000</v>
      </c>
      <c r="X111" s="6">
        <f t="shared" si="48"/>
        <v>12345</v>
      </c>
      <c r="Y111" s="6">
        <f t="shared" si="49"/>
        <v>0</v>
      </c>
      <c r="Z111" s="6" t="str">
        <f t="shared" si="62"/>
        <v>CU</v>
      </c>
      <c r="AA111" s="6" t="str">
        <f t="shared" si="63"/>
        <v>ZZC4</v>
      </c>
      <c r="AB111" s="6" t="str">
        <f t="shared" si="64"/>
        <v>Y</v>
      </c>
      <c r="AC111" s="6">
        <f t="shared" si="65"/>
        <v>1</v>
      </c>
      <c r="AD111" s="6" t="str">
        <f t="shared" si="66"/>
        <v>2021/07/16</v>
      </c>
      <c r="AE111" s="6">
        <f t="shared" si="50"/>
        <v>21207172</v>
      </c>
      <c r="AF111">
        <f t="shared" si="67"/>
        <v>10</v>
      </c>
      <c r="AH111" t="str">
        <f t="shared" si="68"/>
        <v>HQ</v>
      </c>
      <c r="AI111" t="str">
        <f t="shared" si="51"/>
        <v>MC7PD_KEY_0121_97</v>
      </c>
      <c r="AJ111" s="6">
        <f t="shared" si="69"/>
        <v>1</v>
      </c>
      <c r="AK111">
        <f t="shared" si="70"/>
        <v>3</v>
      </c>
      <c r="AL111">
        <f t="shared" si="71"/>
        <v>1</v>
      </c>
      <c r="AM111">
        <f t="shared" si="72"/>
        <v>7.5</v>
      </c>
      <c r="AN111">
        <f t="shared" si="73"/>
        <v>2</v>
      </c>
      <c r="AP111" t="s">
        <v>1962</v>
      </c>
      <c r="AQ111">
        <v>194345</v>
      </c>
      <c r="AR111" s="4">
        <v>350000</v>
      </c>
      <c r="AT111" t="str">
        <f t="shared" si="74"/>
        <v>HQ</v>
      </c>
      <c r="AU111" t="str">
        <f t="shared" si="52"/>
        <v>MC7PD_KEY_0121_18</v>
      </c>
      <c r="AV111">
        <f t="shared" si="75"/>
        <v>3</v>
      </c>
      <c r="AW111">
        <f t="shared" si="76"/>
        <v>194345</v>
      </c>
      <c r="AY111">
        <f t="shared" si="77"/>
        <v>350000</v>
      </c>
      <c r="BA111" t="str">
        <f t="shared" si="78"/>
        <v>HQ</v>
      </c>
      <c r="BB111" t="str">
        <f t="shared" si="53"/>
        <v>MC7PD_KEY_0121_18</v>
      </c>
      <c r="BC111" t="str">
        <f t="shared" si="79"/>
        <v>D</v>
      </c>
      <c r="BE111">
        <f t="shared" si="80"/>
        <v>194345</v>
      </c>
      <c r="BH111" t="s">
        <v>1957</v>
      </c>
      <c r="BI111">
        <v>337376</v>
      </c>
      <c r="BJ111" t="s">
        <v>370</v>
      </c>
      <c r="BL111" t="str">
        <f t="shared" si="81"/>
        <v>HQ</v>
      </c>
      <c r="BM111" t="str">
        <f t="shared" si="54"/>
        <v>MC7PD_KEY_0121_13</v>
      </c>
      <c r="BN111" t="str">
        <f t="shared" si="82"/>
        <v>C</v>
      </c>
      <c r="BO111">
        <f t="shared" si="83"/>
        <v>6</v>
      </c>
      <c r="BP111" t="str">
        <f t="shared" si="84"/>
        <v>C00491997</v>
      </c>
      <c r="BQ111">
        <f t="shared" si="85"/>
        <v>337376</v>
      </c>
    </row>
    <row r="112" spans="1:69" x14ac:dyDescent="0.15">
      <c r="A112" t="s">
        <v>25</v>
      </c>
      <c r="B112">
        <v>0.08</v>
      </c>
      <c r="C112" t="s">
        <v>2042</v>
      </c>
      <c r="D112" s="4">
        <v>12050000</v>
      </c>
      <c r="E112" t="s">
        <v>2273</v>
      </c>
      <c r="F112" t="str">
        <f t="shared" si="43"/>
        <v>01 - 03/21 Mua Fresh 110/ 180 + CK 8%</v>
      </c>
      <c r="G112" s="6" t="str">
        <f>VLOOKUP(A112,SKUCode!A:D,2,0)</f>
        <v>S51</v>
      </c>
      <c r="H112" s="6" t="str">
        <f>VLOOKUP(A112,SKUCode!A:D,3,0)</f>
        <v>S52</v>
      </c>
      <c r="I112" s="6">
        <f>VLOOKUP(A112,SKUCode!A:E,4,0)</f>
        <v>0</v>
      </c>
      <c r="K112" t="str">
        <f t="shared" si="55"/>
        <v>HQ</v>
      </c>
      <c r="L112" t="str">
        <f t="shared" si="44"/>
        <v>MC7PD_KEY_0121_98</v>
      </c>
      <c r="M112" s="6" t="str">
        <f t="shared" si="45"/>
        <v>01 - 03/21 Mua Fresh 110/ 180 + CK 8%</v>
      </c>
      <c r="N112" s="6" t="str">
        <f t="shared" si="56"/>
        <v>A</v>
      </c>
      <c r="O112" s="6" t="str">
        <f t="shared" si="46"/>
        <v>2021/01/01</v>
      </c>
      <c r="P112" s="6" t="str">
        <f t="shared" si="47"/>
        <v>2021/03/31</v>
      </c>
      <c r="Q112" s="6">
        <f t="shared" si="57"/>
        <v>1</v>
      </c>
      <c r="R112" s="6" t="str">
        <f t="shared" si="58"/>
        <v>2021/07/17</v>
      </c>
      <c r="T112" s="6" t="str">
        <f t="shared" si="59"/>
        <v>D</v>
      </c>
      <c r="U112" s="6" t="str">
        <f t="shared" si="60"/>
        <v>CD</v>
      </c>
      <c r="W112" s="4">
        <f t="shared" si="61"/>
        <v>12050000</v>
      </c>
      <c r="X112" s="6">
        <f t="shared" si="48"/>
        <v>12345</v>
      </c>
      <c r="Y112" s="6">
        <f t="shared" si="49"/>
        <v>0</v>
      </c>
      <c r="Z112" s="6" t="str">
        <f t="shared" si="62"/>
        <v>CU</v>
      </c>
      <c r="AA112" s="6" t="str">
        <f t="shared" si="63"/>
        <v>ZZC4</v>
      </c>
      <c r="AB112" s="6" t="str">
        <f t="shared" si="64"/>
        <v>Y</v>
      </c>
      <c r="AC112" s="6">
        <f t="shared" si="65"/>
        <v>1</v>
      </c>
      <c r="AD112" s="6" t="str">
        <f t="shared" si="66"/>
        <v>2021/07/16</v>
      </c>
      <c r="AE112" s="6">
        <f t="shared" si="50"/>
        <v>21207172</v>
      </c>
      <c r="AF112">
        <f t="shared" si="67"/>
        <v>10</v>
      </c>
      <c r="AH112" t="str">
        <f t="shared" si="68"/>
        <v>HQ</v>
      </c>
      <c r="AI112" t="str">
        <f t="shared" si="51"/>
        <v>MC7PD_KEY_0121_98</v>
      </c>
      <c r="AJ112" s="6">
        <f t="shared" si="69"/>
        <v>1</v>
      </c>
      <c r="AK112">
        <f t="shared" si="70"/>
        <v>3</v>
      </c>
      <c r="AL112">
        <f t="shared" si="71"/>
        <v>1</v>
      </c>
      <c r="AM112">
        <f t="shared" si="72"/>
        <v>8</v>
      </c>
      <c r="AN112">
        <f t="shared" si="73"/>
        <v>2</v>
      </c>
      <c r="AP112" t="s">
        <v>1962</v>
      </c>
      <c r="AQ112">
        <v>337328</v>
      </c>
      <c r="AR112" s="4">
        <v>50000</v>
      </c>
      <c r="AT112" t="str">
        <f t="shared" si="74"/>
        <v>HQ</v>
      </c>
      <c r="AU112" t="str">
        <f t="shared" si="52"/>
        <v>MC7PD_KEY_0121_18</v>
      </c>
      <c r="AV112">
        <f t="shared" si="75"/>
        <v>3</v>
      </c>
      <c r="AW112">
        <f t="shared" si="76"/>
        <v>337328</v>
      </c>
      <c r="AY112">
        <f t="shared" si="77"/>
        <v>50000</v>
      </c>
      <c r="BA112" t="str">
        <f t="shared" si="78"/>
        <v>HQ</v>
      </c>
      <c r="BB112" t="str">
        <f t="shared" si="53"/>
        <v>MC7PD_KEY_0121_18</v>
      </c>
      <c r="BC112" t="str">
        <f t="shared" si="79"/>
        <v>D</v>
      </c>
      <c r="BE112">
        <f t="shared" si="80"/>
        <v>337328</v>
      </c>
      <c r="BH112" t="s">
        <v>1958</v>
      </c>
      <c r="BI112">
        <v>337337</v>
      </c>
      <c r="BJ112" t="s">
        <v>1397</v>
      </c>
      <c r="BL112" t="str">
        <f t="shared" si="81"/>
        <v>HQ</v>
      </c>
      <c r="BM112" t="str">
        <f t="shared" si="54"/>
        <v>MC7PD_KEY_0121_14</v>
      </c>
      <c r="BN112" t="str">
        <f t="shared" si="82"/>
        <v>C</v>
      </c>
      <c r="BO112">
        <f t="shared" si="83"/>
        <v>6</v>
      </c>
      <c r="BP112" t="str">
        <f t="shared" si="84"/>
        <v>C00427983</v>
      </c>
      <c r="BQ112">
        <f t="shared" si="85"/>
        <v>337337</v>
      </c>
    </row>
    <row r="113" spans="1:69" x14ac:dyDescent="0.15">
      <c r="A113" t="s">
        <v>25</v>
      </c>
      <c r="B113">
        <v>8.4999999999999992E-2</v>
      </c>
      <c r="C113" t="s">
        <v>2043</v>
      </c>
      <c r="D113" s="4">
        <v>8280000</v>
      </c>
      <c r="E113" t="s">
        <v>2274</v>
      </c>
      <c r="F113" t="str">
        <f t="shared" si="43"/>
        <v>01 - 03/21 Mua Fresh 110/ 180 + CK 8.5%</v>
      </c>
      <c r="G113" s="6" t="str">
        <f>VLOOKUP(A113,SKUCode!A:D,2,0)</f>
        <v>S51</v>
      </c>
      <c r="H113" s="6" t="str">
        <f>VLOOKUP(A113,SKUCode!A:D,3,0)</f>
        <v>S52</v>
      </c>
      <c r="I113" s="6">
        <f>VLOOKUP(A113,SKUCode!A:E,4,0)</f>
        <v>0</v>
      </c>
      <c r="K113" t="str">
        <f t="shared" si="55"/>
        <v>HQ</v>
      </c>
      <c r="L113" t="str">
        <f t="shared" si="44"/>
        <v>MC7PD_KEY_0121_99</v>
      </c>
      <c r="M113" s="6" t="str">
        <f t="shared" si="45"/>
        <v>01 - 03/21 Mua Fresh 110/ 180 + CK 8.5%</v>
      </c>
      <c r="N113" s="6" t="str">
        <f t="shared" si="56"/>
        <v>A</v>
      </c>
      <c r="O113" s="6" t="str">
        <f t="shared" si="46"/>
        <v>2021/01/01</v>
      </c>
      <c r="P113" s="6" t="str">
        <f t="shared" si="47"/>
        <v>2021/03/31</v>
      </c>
      <c r="Q113" s="6">
        <f t="shared" si="57"/>
        <v>1</v>
      </c>
      <c r="R113" s="6" t="str">
        <f t="shared" si="58"/>
        <v>2021/07/17</v>
      </c>
      <c r="T113" s="6" t="str">
        <f t="shared" si="59"/>
        <v>D</v>
      </c>
      <c r="U113" s="6" t="str">
        <f t="shared" si="60"/>
        <v>CD</v>
      </c>
      <c r="W113" s="4">
        <f t="shared" si="61"/>
        <v>8280000</v>
      </c>
      <c r="X113" s="6">
        <f t="shared" si="48"/>
        <v>12345</v>
      </c>
      <c r="Y113" s="6">
        <f t="shared" si="49"/>
        <v>0</v>
      </c>
      <c r="Z113" s="6" t="str">
        <f t="shared" si="62"/>
        <v>CU</v>
      </c>
      <c r="AA113" s="6" t="str">
        <f t="shared" si="63"/>
        <v>ZZC4</v>
      </c>
      <c r="AB113" s="6" t="str">
        <f t="shared" si="64"/>
        <v>Y</v>
      </c>
      <c r="AC113" s="6">
        <f t="shared" si="65"/>
        <v>1</v>
      </c>
      <c r="AD113" s="6" t="str">
        <f t="shared" si="66"/>
        <v>2021/07/16</v>
      </c>
      <c r="AE113" s="6">
        <f t="shared" si="50"/>
        <v>21207172</v>
      </c>
      <c r="AF113">
        <f t="shared" si="67"/>
        <v>10</v>
      </c>
      <c r="AH113" t="str">
        <f t="shared" si="68"/>
        <v>HQ</v>
      </c>
      <c r="AI113" t="str">
        <f t="shared" si="51"/>
        <v>MC7PD_KEY_0121_99</v>
      </c>
      <c r="AJ113" s="6">
        <f t="shared" si="69"/>
        <v>1</v>
      </c>
      <c r="AK113">
        <f t="shared" si="70"/>
        <v>3</v>
      </c>
      <c r="AL113">
        <f t="shared" si="71"/>
        <v>1</v>
      </c>
      <c r="AM113">
        <f t="shared" si="72"/>
        <v>8.5</v>
      </c>
      <c r="AN113">
        <f t="shared" si="73"/>
        <v>2</v>
      </c>
      <c r="AP113" t="s">
        <v>1962</v>
      </c>
      <c r="AQ113">
        <v>337331</v>
      </c>
      <c r="AR113" s="4">
        <v>3470000</v>
      </c>
      <c r="AT113" t="str">
        <f t="shared" si="74"/>
        <v>HQ</v>
      </c>
      <c r="AU113" t="str">
        <f t="shared" si="52"/>
        <v>MC7PD_KEY_0121_18</v>
      </c>
      <c r="AV113">
        <f t="shared" si="75"/>
        <v>3</v>
      </c>
      <c r="AW113">
        <f t="shared" si="76"/>
        <v>337331</v>
      </c>
      <c r="AY113">
        <f t="shared" si="77"/>
        <v>3470000</v>
      </c>
      <c r="BA113" t="str">
        <f t="shared" si="78"/>
        <v>HQ</v>
      </c>
      <c r="BB113" t="str">
        <f t="shared" si="53"/>
        <v>MC7PD_KEY_0121_18</v>
      </c>
      <c r="BC113" t="str">
        <f t="shared" si="79"/>
        <v>D</v>
      </c>
      <c r="BE113">
        <f t="shared" si="80"/>
        <v>337331</v>
      </c>
      <c r="BH113" t="s">
        <v>1958</v>
      </c>
      <c r="BI113">
        <v>337337</v>
      </c>
      <c r="BJ113" t="s">
        <v>1401</v>
      </c>
      <c r="BL113" t="str">
        <f t="shared" si="81"/>
        <v>HQ</v>
      </c>
      <c r="BM113" t="str">
        <f t="shared" si="54"/>
        <v>MC7PD_KEY_0121_14</v>
      </c>
      <c r="BN113" t="str">
        <f t="shared" si="82"/>
        <v>C</v>
      </c>
      <c r="BO113">
        <f t="shared" si="83"/>
        <v>6</v>
      </c>
      <c r="BP113" t="str">
        <f t="shared" si="84"/>
        <v>C00444855</v>
      </c>
      <c r="BQ113">
        <f t="shared" si="85"/>
        <v>337337</v>
      </c>
    </row>
    <row r="114" spans="1:69" x14ac:dyDescent="0.15">
      <c r="A114" t="s">
        <v>25</v>
      </c>
      <c r="B114">
        <v>0.09</v>
      </c>
      <c r="C114" t="s">
        <v>2044</v>
      </c>
      <c r="D114" s="4">
        <v>850000</v>
      </c>
      <c r="E114" t="s">
        <v>2275</v>
      </c>
      <c r="F114" t="str">
        <f t="shared" si="43"/>
        <v>01 - 03/21 Mua Fresh 110/ 180 + CK 9%</v>
      </c>
      <c r="G114" s="6" t="str">
        <f>VLOOKUP(A114,SKUCode!A:D,2,0)</f>
        <v>S51</v>
      </c>
      <c r="H114" s="6" t="str">
        <f>VLOOKUP(A114,SKUCode!A:D,3,0)</f>
        <v>S52</v>
      </c>
      <c r="I114" s="6">
        <f>VLOOKUP(A114,SKUCode!A:E,4,0)</f>
        <v>0</v>
      </c>
      <c r="K114" t="str">
        <f t="shared" si="55"/>
        <v>HQ</v>
      </c>
      <c r="L114" t="str">
        <f t="shared" si="44"/>
        <v>MC7PD_KEY_0121_100</v>
      </c>
      <c r="M114" s="6" t="str">
        <f t="shared" si="45"/>
        <v>01 - 03/21 Mua Fresh 110/ 180 + CK 9%</v>
      </c>
      <c r="N114" s="6" t="str">
        <f t="shared" si="56"/>
        <v>A</v>
      </c>
      <c r="O114" s="6" t="str">
        <f t="shared" si="46"/>
        <v>2021/01/01</v>
      </c>
      <c r="P114" s="6" t="str">
        <f t="shared" si="47"/>
        <v>2021/03/31</v>
      </c>
      <c r="Q114" s="6">
        <f t="shared" si="57"/>
        <v>1</v>
      </c>
      <c r="R114" s="6" t="str">
        <f t="shared" si="58"/>
        <v>2021/07/17</v>
      </c>
      <c r="T114" s="6" t="str">
        <f t="shared" si="59"/>
        <v>D</v>
      </c>
      <c r="U114" s="6" t="str">
        <f t="shared" si="60"/>
        <v>CD</v>
      </c>
      <c r="W114" s="4">
        <f t="shared" si="61"/>
        <v>850000</v>
      </c>
      <c r="X114" s="6">
        <f t="shared" si="48"/>
        <v>12345</v>
      </c>
      <c r="Y114" s="6">
        <f t="shared" si="49"/>
        <v>0</v>
      </c>
      <c r="Z114" s="6" t="str">
        <f t="shared" si="62"/>
        <v>CU</v>
      </c>
      <c r="AA114" s="6" t="str">
        <f t="shared" si="63"/>
        <v>ZZC4</v>
      </c>
      <c r="AB114" s="6" t="str">
        <f t="shared" si="64"/>
        <v>Y</v>
      </c>
      <c r="AC114" s="6">
        <f t="shared" si="65"/>
        <v>1</v>
      </c>
      <c r="AD114" s="6" t="str">
        <f t="shared" si="66"/>
        <v>2021/07/16</v>
      </c>
      <c r="AE114" s="6">
        <f t="shared" si="50"/>
        <v>21207172</v>
      </c>
      <c r="AF114">
        <f t="shared" si="67"/>
        <v>10</v>
      </c>
      <c r="AH114" t="str">
        <f t="shared" si="68"/>
        <v>HQ</v>
      </c>
      <c r="AI114" t="str">
        <f t="shared" si="51"/>
        <v>MC7PD_KEY_0121_100</v>
      </c>
      <c r="AJ114" s="6">
        <f t="shared" si="69"/>
        <v>1</v>
      </c>
      <c r="AK114">
        <f t="shared" si="70"/>
        <v>3</v>
      </c>
      <c r="AL114">
        <f t="shared" si="71"/>
        <v>1</v>
      </c>
      <c r="AM114">
        <f t="shared" si="72"/>
        <v>9</v>
      </c>
      <c r="AN114">
        <f t="shared" si="73"/>
        <v>2</v>
      </c>
      <c r="AP114" t="s">
        <v>1962</v>
      </c>
      <c r="AQ114">
        <v>337337</v>
      </c>
      <c r="AR114" s="4">
        <v>50000</v>
      </c>
      <c r="AT114" t="str">
        <f t="shared" si="74"/>
        <v>HQ</v>
      </c>
      <c r="AU114" t="str">
        <f t="shared" si="52"/>
        <v>MC7PD_KEY_0121_18</v>
      </c>
      <c r="AV114">
        <f t="shared" si="75"/>
        <v>3</v>
      </c>
      <c r="AW114">
        <f t="shared" si="76"/>
        <v>337337</v>
      </c>
      <c r="AY114">
        <f t="shared" si="77"/>
        <v>50000</v>
      </c>
      <c r="BA114" t="str">
        <f t="shared" si="78"/>
        <v>HQ</v>
      </c>
      <c r="BB114" t="str">
        <f t="shared" si="53"/>
        <v>MC7PD_KEY_0121_18</v>
      </c>
      <c r="BC114" t="str">
        <f t="shared" si="79"/>
        <v>D</v>
      </c>
      <c r="BE114">
        <f t="shared" si="80"/>
        <v>337337</v>
      </c>
      <c r="BH114" t="s">
        <v>1958</v>
      </c>
      <c r="BI114">
        <v>337337</v>
      </c>
      <c r="BJ114" t="s">
        <v>1405</v>
      </c>
      <c r="BL114" t="str">
        <f t="shared" si="81"/>
        <v>HQ</v>
      </c>
      <c r="BM114" t="str">
        <f t="shared" si="54"/>
        <v>MC7PD_KEY_0121_14</v>
      </c>
      <c r="BN114" t="str">
        <f t="shared" si="82"/>
        <v>C</v>
      </c>
      <c r="BO114">
        <f t="shared" si="83"/>
        <v>6</v>
      </c>
      <c r="BP114" t="str">
        <f t="shared" si="84"/>
        <v>C00458496</v>
      </c>
      <c r="BQ114">
        <f t="shared" si="85"/>
        <v>337337</v>
      </c>
    </row>
    <row r="115" spans="1:69" x14ac:dyDescent="0.15">
      <c r="A115" t="s">
        <v>25</v>
      </c>
      <c r="B115">
        <v>0.1</v>
      </c>
      <c r="C115" t="s">
        <v>2045</v>
      </c>
      <c r="D115" s="4">
        <v>25100000</v>
      </c>
      <c r="E115" t="s">
        <v>2276</v>
      </c>
      <c r="F115" t="str">
        <f t="shared" si="43"/>
        <v>01 - 03/21 Mua Fresh 110/ 180 + CK 10%</v>
      </c>
      <c r="G115" s="6" t="str">
        <f>VLOOKUP(A115,SKUCode!A:D,2,0)</f>
        <v>S51</v>
      </c>
      <c r="H115" s="6" t="str">
        <f>VLOOKUP(A115,SKUCode!A:D,3,0)</f>
        <v>S52</v>
      </c>
      <c r="I115" s="6">
        <f>VLOOKUP(A115,SKUCode!A:E,4,0)</f>
        <v>0</v>
      </c>
      <c r="K115" t="str">
        <f t="shared" si="55"/>
        <v>HQ</v>
      </c>
      <c r="L115" t="str">
        <f t="shared" si="44"/>
        <v>MC7PD_KEY_0121_101</v>
      </c>
      <c r="M115" s="6" t="str">
        <f t="shared" si="45"/>
        <v>01 - 03/21 Mua Fresh 110/ 180 + CK 10%</v>
      </c>
      <c r="N115" s="6" t="str">
        <f t="shared" si="56"/>
        <v>A</v>
      </c>
      <c r="O115" s="6" t="str">
        <f t="shared" si="46"/>
        <v>2021/01/01</v>
      </c>
      <c r="P115" s="6" t="str">
        <f t="shared" si="47"/>
        <v>2021/03/31</v>
      </c>
      <c r="Q115" s="6">
        <f t="shared" si="57"/>
        <v>1</v>
      </c>
      <c r="R115" s="6" t="str">
        <f t="shared" si="58"/>
        <v>2021/07/17</v>
      </c>
      <c r="T115" s="6" t="str">
        <f t="shared" si="59"/>
        <v>D</v>
      </c>
      <c r="U115" s="6" t="str">
        <f t="shared" si="60"/>
        <v>CD</v>
      </c>
      <c r="W115" s="4">
        <f t="shared" si="61"/>
        <v>25100000</v>
      </c>
      <c r="X115" s="6">
        <f t="shared" si="48"/>
        <v>12345</v>
      </c>
      <c r="Y115" s="6">
        <f t="shared" si="49"/>
        <v>0</v>
      </c>
      <c r="Z115" s="6" t="str">
        <f t="shared" si="62"/>
        <v>CU</v>
      </c>
      <c r="AA115" s="6" t="str">
        <f t="shared" si="63"/>
        <v>ZZC4</v>
      </c>
      <c r="AB115" s="6" t="str">
        <f t="shared" si="64"/>
        <v>Y</v>
      </c>
      <c r="AC115" s="6">
        <f t="shared" si="65"/>
        <v>1</v>
      </c>
      <c r="AD115" s="6" t="str">
        <f t="shared" si="66"/>
        <v>2021/07/16</v>
      </c>
      <c r="AE115" s="6">
        <f t="shared" si="50"/>
        <v>21207172</v>
      </c>
      <c r="AF115">
        <f t="shared" si="67"/>
        <v>10</v>
      </c>
      <c r="AH115" t="str">
        <f t="shared" si="68"/>
        <v>HQ</v>
      </c>
      <c r="AI115" t="str">
        <f t="shared" si="51"/>
        <v>MC7PD_KEY_0121_101</v>
      </c>
      <c r="AJ115" s="6">
        <f t="shared" si="69"/>
        <v>1</v>
      </c>
      <c r="AK115">
        <f t="shared" si="70"/>
        <v>3</v>
      </c>
      <c r="AL115">
        <f t="shared" si="71"/>
        <v>1</v>
      </c>
      <c r="AM115">
        <f t="shared" si="72"/>
        <v>10</v>
      </c>
      <c r="AN115">
        <f t="shared" si="73"/>
        <v>2</v>
      </c>
      <c r="AP115" t="s">
        <v>1962</v>
      </c>
      <c r="AQ115">
        <v>337342</v>
      </c>
      <c r="AR115" s="4">
        <v>330000</v>
      </c>
      <c r="AT115" t="str">
        <f t="shared" si="74"/>
        <v>HQ</v>
      </c>
      <c r="AU115" t="str">
        <f t="shared" si="52"/>
        <v>MC7PD_KEY_0121_18</v>
      </c>
      <c r="AV115">
        <f t="shared" si="75"/>
        <v>3</v>
      </c>
      <c r="AW115">
        <f t="shared" si="76"/>
        <v>337342</v>
      </c>
      <c r="AY115">
        <f t="shared" si="77"/>
        <v>330000</v>
      </c>
      <c r="BA115" t="str">
        <f t="shared" si="78"/>
        <v>HQ</v>
      </c>
      <c r="BB115" t="str">
        <f t="shared" si="53"/>
        <v>MC7PD_KEY_0121_18</v>
      </c>
      <c r="BC115" t="str">
        <f t="shared" si="79"/>
        <v>D</v>
      </c>
      <c r="BE115">
        <f t="shared" si="80"/>
        <v>337342</v>
      </c>
      <c r="BH115" t="s">
        <v>1958</v>
      </c>
      <c r="BI115">
        <v>337350</v>
      </c>
      <c r="BJ115" t="s">
        <v>698</v>
      </c>
      <c r="BL115" t="str">
        <f t="shared" si="81"/>
        <v>HQ</v>
      </c>
      <c r="BM115" t="str">
        <f t="shared" si="54"/>
        <v>MC7PD_KEY_0121_14</v>
      </c>
      <c r="BN115" t="str">
        <f t="shared" si="82"/>
        <v>C</v>
      </c>
      <c r="BO115">
        <f t="shared" si="83"/>
        <v>6</v>
      </c>
      <c r="BP115" t="str">
        <f t="shared" si="84"/>
        <v>C00522516</v>
      </c>
      <c r="BQ115">
        <f t="shared" si="85"/>
        <v>337350</v>
      </c>
    </row>
    <row r="116" spans="1:69" x14ac:dyDescent="0.15">
      <c r="A116" t="s">
        <v>25</v>
      </c>
      <c r="B116">
        <v>0.105</v>
      </c>
      <c r="C116" t="s">
        <v>2046</v>
      </c>
      <c r="D116" s="4">
        <v>1770000</v>
      </c>
      <c r="E116" t="s">
        <v>2277</v>
      </c>
      <c r="F116" t="str">
        <f t="shared" si="43"/>
        <v>01 - 03/21 Mua Fresh 110/ 180 + CK 10.5%</v>
      </c>
      <c r="G116" s="6" t="str">
        <f>VLOOKUP(A116,SKUCode!A:D,2,0)</f>
        <v>S51</v>
      </c>
      <c r="H116" s="6" t="str">
        <f>VLOOKUP(A116,SKUCode!A:D,3,0)</f>
        <v>S52</v>
      </c>
      <c r="I116" s="6">
        <f>VLOOKUP(A116,SKUCode!A:E,4,0)</f>
        <v>0</v>
      </c>
      <c r="K116" t="str">
        <f t="shared" si="55"/>
        <v>HQ</v>
      </c>
      <c r="L116" t="str">
        <f t="shared" si="44"/>
        <v>MC7PD_KEY_0121_102</v>
      </c>
      <c r="M116" s="6" t="str">
        <f t="shared" si="45"/>
        <v>01 - 03/21 Mua Fresh 110/ 180 + CK 10.5%</v>
      </c>
      <c r="N116" s="6" t="str">
        <f t="shared" si="56"/>
        <v>A</v>
      </c>
      <c r="O116" s="6" t="str">
        <f t="shared" si="46"/>
        <v>2021/01/01</v>
      </c>
      <c r="P116" s="6" t="str">
        <f t="shared" si="47"/>
        <v>2021/03/31</v>
      </c>
      <c r="Q116" s="6">
        <f t="shared" si="57"/>
        <v>1</v>
      </c>
      <c r="R116" s="6" t="str">
        <f t="shared" si="58"/>
        <v>2021/07/17</v>
      </c>
      <c r="T116" s="6" t="str">
        <f t="shared" si="59"/>
        <v>D</v>
      </c>
      <c r="U116" s="6" t="str">
        <f t="shared" si="60"/>
        <v>CD</v>
      </c>
      <c r="W116" s="4">
        <f t="shared" si="61"/>
        <v>1770000</v>
      </c>
      <c r="X116" s="6">
        <f t="shared" si="48"/>
        <v>12345</v>
      </c>
      <c r="Y116" s="6">
        <f t="shared" si="49"/>
        <v>0</v>
      </c>
      <c r="Z116" s="6" t="str">
        <f t="shared" si="62"/>
        <v>CU</v>
      </c>
      <c r="AA116" s="6" t="str">
        <f t="shared" si="63"/>
        <v>ZZC4</v>
      </c>
      <c r="AB116" s="6" t="str">
        <f t="shared" si="64"/>
        <v>Y</v>
      </c>
      <c r="AC116" s="6">
        <f t="shared" si="65"/>
        <v>1</v>
      </c>
      <c r="AD116" s="6" t="str">
        <f t="shared" si="66"/>
        <v>2021/07/16</v>
      </c>
      <c r="AE116" s="6">
        <f t="shared" si="50"/>
        <v>21207172</v>
      </c>
      <c r="AF116">
        <f t="shared" si="67"/>
        <v>10</v>
      </c>
      <c r="AH116" t="str">
        <f t="shared" si="68"/>
        <v>HQ</v>
      </c>
      <c r="AI116" t="str">
        <f t="shared" si="51"/>
        <v>MC7PD_KEY_0121_102</v>
      </c>
      <c r="AJ116" s="6">
        <f t="shared" si="69"/>
        <v>1</v>
      </c>
      <c r="AK116">
        <f t="shared" si="70"/>
        <v>3</v>
      </c>
      <c r="AL116">
        <f t="shared" si="71"/>
        <v>1</v>
      </c>
      <c r="AM116">
        <f t="shared" si="72"/>
        <v>10.5</v>
      </c>
      <c r="AN116">
        <f t="shared" si="73"/>
        <v>2</v>
      </c>
      <c r="AP116" t="s">
        <v>1962</v>
      </c>
      <c r="AQ116">
        <v>337357</v>
      </c>
      <c r="AR116" s="4">
        <v>7370000</v>
      </c>
      <c r="AT116" t="str">
        <f t="shared" si="74"/>
        <v>HQ</v>
      </c>
      <c r="AU116" t="str">
        <f t="shared" si="52"/>
        <v>MC7PD_KEY_0121_18</v>
      </c>
      <c r="AV116">
        <f t="shared" si="75"/>
        <v>3</v>
      </c>
      <c r="AW116">
        <f t="shared" si="76"/>
        <v>337357</v>
      </c>
      <c r="AY116">
        <f t="shared" si="77"/>
        <v>7370000</v>
      </c>
      <c r="BA116" t="str">
        <f t="shared" si="78"/>
        <v>HQ</v>
      </c>
      <c r="BB116" t="str">
        <f t="shared" si="53"/>
        <v>MC7PD_KEY_0121_18</v>
      </c>
      <c r="BC116" t="str">
        <f t="shared" si="79"/>
        <v>D</v>
      </c>
      <c r="BE116">
        <f t="shared" si="80"/>
        <v>337357</v>
      </c>
      <c r="BH116" t="s">
        <v>1958</v>
      </c>
      <c r="BI116">
        <v>337354</v>
      </c>
      <c r="BJ116" t="s">
        <v>519</v>
      </c>
      <c r="BL116" t="str">
        <f t="shared" si="81"/>
        <v>HQ</v>
      </c>
      <c r="BM116" t="str">
        <f t="shared" si="54"/>
        <v>MC7PD_KEY_0121_14</v>
      </c>
      <c r="BN116" t="str">
        <f t="shared" si="82"/>
        <v>C</v>
      </c>
      <c r="BO116">
        <f t="shared" si="83"/>
        <v>6</v>
      </c>
      <c r="BP116" t="str">
        <f t="shared" si="84"/>
        <v>C00316243</v>
      </c>
      <c r="BQ116">
        <f t="shared" si="85"/>
        <v>337354</v>
      </c>
    </row>
    <row r="117" spans="1:69" x14ac:dyDescent="0.15">
      <c r="A117" t="s">
        <v>25</v>
      </c>
      <c r="B117">
        <v>0.11</v>
      </c>
      <c r="C117" t="s">
        <v>2047</v>
      </c>
      <c r="D117" s="4">
        <v>34350000</v>
      </c>
      <c r="E117" t="s">
        <v>2278</v>
      </c>
      <c r="F117" t="str">
        <f t="shared" si="43"/>
        <v>01 - 03/21 Mua Fresh 110/ 180 + CK 11%</v>
      </c>
      <c r="G117" s="6" t="str">
        <f>VLOOKUP(A117,SKUCode!A:D,2,0)</f>
        <v>S51</v>
      </c>
      <c r="H117" s="6" t="str">
        <f>VLOOKUP(A117,SKUCode!A:D,3,0)</f>
        <v>S52</v>
      </c>
      <c r="I117" s="6">
        <f>VLOOKUP(A117,SKUCode!A:E,4,0)</f>
        <v>0</v>
      </c>
      <c r="K117" t="str">
        <f t="shared" si="55"/>
        <v>HQ</v>
      </c>
      <c r="L117" t="str">
        <f t="shared" si="44"/>
        <v>MC7PD_KEY_0121_103</v>
      </c>
      <c r="M117" s="6" t="str">
        <f t="shared" si="45"/>
        <v>01 - 03/21 Mua Fresh 110/ 180 + CK 11%</v>
      </c>
      <c r="N117" s="6" t="str">
        <f t="shared" si="56"/>
        <v>A</v>
      </c>
      <c r="O117" s="6" t="str">
        <f t="shared" si="46"/>
        <v>2021/01/01</v>
      </c>
      <c r="P117" s="6" t="str">
        <f t="shared" si="47"/>
        <v>2021/03/31</v>
      </c>
      <c r="Q117" s="6">
        <f t="shared" si="57"/>
        <v>1</v>
      </c>
      <c r="R117" s="6" t="str">
        <f t="shared" si="58"/>
        <v>2021/07/17</v>
      </c>
      <c r="T117" s="6" t="str">
        <f t="shared" si="59"/>
        <v>D</v>
      </c>
      <c r="U117" s="6" t="str">
        <f t="shared" si="60"/>
        <v>CD</v>
      </c>
      <c r="W117" s="4">
        <f t="shared" si="61"/>
        <v>34350000</v>
      </c>
      <c r="X117" s="6">
        <f t="shared" si="48"/>
        <v>12345</v>
      </c>
      <c r="Y117" s="6">
        <f t="shared" si="49"/>
        <v>0</v>
      </c>
      <c r="Z117" s="6" t="str">
        <f t="shared" si="62"/>
        <v>CU</v>
      </c>
      <c r="AA117" s="6" t="str">
        <f t="shared" si="63"/>
        <v>ZZC4</v>
      </c>
      <c r="AB117" s="6" t="str">
        <f t="shared" si="64"/>
        <v>Y</v>
      </c>
      <c r="AC117" s="6">
        <f t="shared" si="65"/>
        <v>1</v>
      </c>
      <c r="AD117" s="6" t="str">
        <f t="shared" si="66"/>
        <v>2021/07/16</v>
      </c>
      <c r="AE117" s="6">
        <f t="shared" si="50"/>
        <v>21207172</v>
      </c>
      <c r="AF117">
        <f t="shared" si="67"/>
        <v>10</v>
      </c>
      <c r="AH117" t="str">
        <f t="shared" si="68"/>
        <v>HQ</v>
      </c>
      <c r="AI117" t="str">
        <f t="shared" si="51"/>
        <v>MC7PD_KEY_0121_103</v>
      </c>
      <c r="AJ117" s="6">
        <f t="shared" si="69"/>
        <v>1</v>
      </c>
      <c r="AK117">
        <f t="shared" si="70"/>
        <v>3</v>
      </c>
      <c r="AL117">
        <f t="shared" si="71"/>
        <v>1</v>
      </c>
      <c r="AM117">
        <f t="shared" si="72"/>
        <v>11</v>
      </c>
      <c r="AN117">
        <f t="shared" si="73"/>
        <v>2</v>
      </c>
      <c r="AP117" t="s">
        <v>1962</v>
      </c>
      <c r="AQ117">
        <v>337358</v>
      </c>
      <c r="AR117" s="4">
        <v>50000</v>
      </c>
      <c r="AT117" t="str">
        <f t="shared" si="74"/>
        <v>HQ</v>
      </c>
      <c r="AU117" t="str">
        <f t="shared" si="52"/>
        <v>MC7PD_KEY_0121_18</v>
      </c>
      <c r="AV117">
        <f t="shared" si="75"/>
        <v>3</v>
      </c>
      <c r="AW117">
        <f t="shared" si="76"/>
        <v>337358</v>
      </c>
      <c r="AY117">
        <f t="shared" si="77"/>
        <v>50000</v>
      </c>
      <c r="BA117" t="str">
        <f t="shared" si="78"/>
        <v>HQ</v>
      </c>
      <c r="BB117" t="str">
        <f t="shared" si="53"/>
        <v>MC7PD_KEY_0121_18</v>
      </c>
      <c r="BC117" t="str">
        <f t="shared" si="79"/>
        <v>D</v>
      </c>
      <c r="BE117">
        <f t="shared" si="80"/>
        <v>337358</v>
      </c>
      <c r="BH117" t="s">
        <v>1958</v>
      </c>
      <c r="BI117">
        <v>337354</v>
      </c>
      <c r="BJ117" t="s">
        <v>547</v>
      </c>
      <c r="BL117" t="str">
        <f t="shared" si="81"/>
        <v>HQ</v>
      </c>
      <c r="BM117" t="str">
        <f t="shared" si="54"/>
        <v>MC7PD_KEY_0121_14</v>
      </c>
      <c r="BN117" t="str">
        <f t="shared" si="82"/>
        <v>C</v>
      </c>
      <c r="BO117">
        <f t="shared" si="83"/>
        <v>6</v>
      </c>
      <c r="BP117" t="str">
        <f t="shared" si="84"/>
        <v>C00316271</v>
      </c>
      <c r="BQ117">
        <f t="shared" si="85"/>
        <v>337354</v>
      </c>
    </row>
    <row r="118" spans="1:69" x14ac:dyDescent="0.15">
      <c r="A118" t="s">
        <v>25</v>
      </c>
      <c r="B118">
        <v>0.12</v>
      </c>
      <c r="C118" t="s">
        <v>2048</v>
      </c>
      <c r="D118" s="4">
        <v>205690000</v>
      </c>
      <c r="E118" t="s">
        <v>2279</v>
      </c>
      <c r="F118" t="str">
        <f t="shared" si="43"/>
        <v>01 - 03/21 Mua Fresh 110/ 180 + CK 12%</v>
      </c>
      <c r="G118" s="6" t="str">
        <f>VLOOKUP(A118,SKUCode!A:D,2,0)</f>
        <v>S51</v>
      </c>
      <c r="H118" s="6" t="str">
        <f>VLOOKUP(A118,SKUCode!A:D,3,0)</f>
        <v>S52</v>
      </c>
      <c r="I118" s="6">
        <f>VLOOKUP(A118,SKUCode!A:E,4,0)</f>
        <v>0</v>
      </c>
      <c r="K118" t="str">
        <f t="shared" si="55"/>
        <v>HQ</v>
      </c>
      <c r="L118" t="str">
        <f t="shared" si="44"/>
        <v>MC7PD_KEY_0121_104</v>
      </c>
      <c r="M118" s="6" t="str">
        <f t="shared" si="45"/>
        <v>01 - 03/21 Mua Fresh 110/ 180 + CK 12%</v>
      </c>
      <c r="N118" s="6" t="str">
        <f t="shared" si="56"/>
        <v>A</v>
      </c>
      <c r="O118" s="6" t="str">
        <f t="shared" si="46"/>
        <v>2021/01/01</v>
      </c>
      <c r="P118" s="6" t="str">
        <f t="shared" si="47"/>
        <v>2021/03/31</v>
      </c>
      <c r="Q118" s="6">
        <f t="shared" si="57"/>
        <v>1</v>
      </c>
      <c r="R118" s="6" t="str">
        <f t="shared" si="58"/>
        <v>2021/07/17</v>
      </c>
      <c r="T118" s="6" t="str">
        <f t="shared" si="59"/>
        <v>D</v>
      </c>
      <c r="U118" s="6" t="str">
        <f t="shared" si="60"/>
        <v>CD</v>
      </c>
      <c r="W118" s="4">
        <f t="shared" si="61"/>
        <v>205690000</v>
      </c>
      <c r="X118" s="6">
        <f t="shared" si="48"/>
        <v>12345</v>
      </c>
      <c r="Y118" s="6">
        <f t="shared" si="49"/>
        <v>0</v>
      </c>
      <c r="Z118" s="6" t="str">
        <f t="shared" si="62"/>
        <v>CU</v>
      </c>
      <c r="AA118" s="6" t="str">
        <f t="shared" si="63"/>
        <v>ZZC4</v>
      </c>
      <c r="AB118" s="6" t="str">
        <f t="shared" si="64"/>
        <v>Y</v>
      </c>
      <c r="AC118" s="6">
        <f t="shared" si="65"/>
        <v>1</v>
      </c>
      <c r="AD118" s="6" t="str">
        <f t="shared" si="66"/>
        <v>2021/07/16</v>
      </c>
      <c r="AE118" s="6">
        <f t="shared" si="50"/>
        <v>21207172</v>
      </c>
      <c r="AF118">
        <f t="shared" si="67"/>
        <v>10</v>
      </c>
      <c r="AH118" t="str">
        <f t="shared" si="68"/>
        <v>HQ</v>
      </c>
      <c r="AI118" t="str">
        <f t="shared" si="51"/>
        <v>MC7PD_KEY_0121_104</v>
      </c>
      <c r="AJ118" s="6">
        <f t="shared" si="69"/>
        <v>1</v>
      </c>
      <c r="AK118">
        <f t="shared" si="70"/>
        <v>3</v>
      </c>
      <c r="AL118">
        <f t="shared" si="71"/>
        <v>1</v>
      </c>
      <c r="AM118">
        <f t="shared" si="72"/>
        <v>12</v>
      </c>
      <c r="AN118">
        <f t="shared" si="73"/>
        <v>2</v>
      </c>
      <c r="AP118" t="s">
        <v>1962</v>
      </c>
      <c r="AQ118">
        <v>337359</v>
      </c>
      <c r="AR118" s="4">
        <v>50000</v>
      </c>
      <c r="AT118" t="str">
        <f t="shared" si="74"/>
        <v>HQ</v>
      </c>
      <c r="AU118" t="str">
        <f t="shared" si="52"/>
        <v>MC7PD_KEY_0121_18</v>
      </c>
      <c r="AV118">
        <f t="shared" si="75"/>
        <v>3</v>
      </c>
      <c r="AW118">
        <f t="shared" si="76"/>
        <v>337359</v>
      </c>
      <c r="AY118">
        <f t="shared" si="77"/>
        <v>50000</v>
      </c>
      <c r="BA118" t="str">
        <f t="shared" si="78"/>
        <v>HQ</v>
      </c>
      <c r="BB118" t="str">
        <f t="shared" si="53"/>
        <v>MC7PD_KEY_0121_18</v>
      </c>
      <c r="BC118" t="str">
        <f t="shared" si="79"/>
        <v>D</v>
      </c>
      <c r="BE118">
        <f t="shared" si="80"/>
        <v>337359</v>
      </c>
      <c r="BH118" t="s">
        <v>1958</v>
      </c>
      <c r="BI118">
        <v>337354</v>
      </c>
      <c r="BJ118" t="s">
        <v>551</v>
      </c>
      <c r="BL118" t="str">
        <f t="shared" si="81"/>
        <v>HQ</v>
      </c>
      <c r="BM118" t="str">
        <f t="shared" si="54"/>
        <v>MC7PD_KEY_0121_14</v>
      </c>
      <c r="BN118" t="str">
        <f t="shared" si="82"/>
        <v>C</v>
      </c>
      <c r="BO118">
        <f t="shared" si="83"/>
        <v>6</v>
      </c>
      <c r="BP118" t="str">
        <f t="shared" si="84"/>
        <v>C00316278</v>
      </c>
      <c r="BQ118">
        <f t="shared" si="85"/>
        <v>337354</v>
      </c>
    </row>
    <row r="119" spans="1:69" x14ac:dyDescent="0.15">
      <c r="A119" t="s">
        <v>25</v>
      </c>
      <c r="B119">
        <v>0.13</v>
      </c>
      <c r="C119" t="s">
        <v>2049</v>
      </c>
      <c r="D119" s="4">
        <v>29660000</v>
      </c>
      <c r="E119" t="s">
        <v>2280</v>
      </c>
      <c r="F119" t="str">
        <f t="shared" si="43"/>
        <v>01 - 03/21 Mua Fresh 110/ 180 + CK 13%</v>
      </c>
      <c r="G119" s="6" t="str">
        <f>VLOOKUP(A119,SKUCode!A:D,2,0)</f>
        <v>S51</v>
      </c>
      <c r="H119" s="6" t="str">
        <f>VLOOKUP(A119,SKUCode!A:D,3,0)</f>
        <v>S52</v>
      </c>
      <c r="I119" s="6">
        <f>VLOOKUP(A119,SKUCode!A:E,4,0)</f>
        <v>0</v>
      </c>
      <c r="K119" t="str">
        <f t="shared" si="55"/>
        <v>HQ</v>
      </c>
      <c r="L119" t="str">
        <f t="shared" si="44"/>
        <v>MC7PD_KEY_0121_105</v>
      </c>
      <c r="M119" s="6" t="str">
        <f t="shared" si="45"/>
        <v>01 - 03/21 Mua Fresh 110/ 180 + CK 13%</v>
      </c>
      <c r="N119" s="6" t="str">
        <f t="shared" si="56"/>
        <v>A</v>
      </c>
      <c r="O119" s="6" t="str">
        <f t="shared" si="46"/>
        <v>2021/01/01</v>
      </c>
      <c r="P119" s="6" t="str">
        <f t="shared" si="47"/>
        <v>2021/03/31</v>
      </c>
      <c r="Q119" s="6">
        <f t="shared" si="57"/>
        <v>1</v>
      </c>
      <c r="R119" s="6" t="str">
        <f t="shared" si="58"/>
        <v>2021/07/17</v>
      </c>
      <c r="T119" s="6" t="str">
        <f t="shared" si="59"/>
        <v>D</v>
      </c>
      <c r="U119" s="6" t="str">
        <f t="shared" si="60"/>
        <v>CD</v>
      </c>
      <c r="W119" s="4">
        <f t="shared" si="61"/>
        <v>29660000</v>
      </c>
      <c r="X119" s="6">
        <f t="shared" si="48"/>
        <v>12345</v>
      </c>
      <c r="Y119" s="6">
        <f t="shared" si="49"/>
        <v>0</v>
      </c>
      <c r="Z119" s="6" t="str">
        <f t="shared" si="62"/>
        <v>CU</v>
      </c>
      <c r="AA119" s="6" t="str">
        <f t="shared" si="63"/>
        <v>ZZC4</v>
      </c>
      <c r="AB119" s="6" t="str">
        <f t="shared" si="64"/>
        <v>Y</v>
      </c>
      <c r="AC119" s="6">
        <f t="shared" si="65"/>
        <v>1</v>
      </c>
      <c r="AD119" s="6" t="str">
        <f t="shared" si="66"/>
        <v>2021/07/16</v>
      </c>
      <c r="AE119" s="6">
        <f t="shared" si="50"/>
        <v>21207172</v>
      </c>
      <c r="AF119">
        <f t="shared" si="67"/>
        <v>10</v>
      </c>
      <c r="AH119" t="str">
        <f t="shared" si="68"/>
        <v>HQ</v>
      </c>
      <c r="AI119" t="str">
        <f t="shared" si="51"/>
        <v>MC7PD_KEY_0121_105</v>
      </c>
      <c r="AJ119" s="6">
        <f t="shared" si="69"/>
        <v>1</v>
      </c>
      <c r="AK119">
        <f t="shared" si="70"/>
        <v>3</v>
      </c>
      <c r="AL119">
        <f t="shared" si="71"/>
        <v>1</v>
      </c>
      <c r="AM119">
        <f t="shared" si="72"/>
        <v>13</v>
      </c>
      <c r="AN119">
        <f t="shared" si="73"/>
        <v>2</v>
      </c>
      <c r="AP119" t="s">
        <v>1962</v>
      </c>
      <c r="AQ119">
        <v>337365</v>
      </c>
      <c r="AR119" s="4">
        <v>7000000</v>
      </c>
      <c r="AT119" t="str">
        <f t="shared" si="74"/>
        <v>HQ</v>
      </c>
      <c r="AU119" t="str">
        <f t="shared" si="52"/>
        <v>MC7PD_KEY_0121_18</v>
      </c>
      <c r="AV119">
        <f t="shared" si="75"/>
        <v>3</v>
      </c>
      <c r="AW119">
        <f t="shared" si="76"/>
        <v>337365</v>
      </c>
      <c r="AY119">
        <f t="shared" si="77"/>
        <v>7000000</v>
      </c>
      <c r="BA119" t="str">
        <f t="shared" si="78"/>
        <v>HQ</v>
      </c>
      <c r="BB119" t="str">
        <f t="shared" si="53"/>
        <v>MC7PD_KEY_0121_18</v>
      </c>
      <c r="BC119" t="str">
        <f t="shared" si="79"/>
        <v>D</v>
      </c>
      <c r="BE119">
        <f t="shared" si="80"/>
        <v>337365</v>
      </c>
      <c r="BH119" t="s">
        <v>1958</v>
      </c>
      <c r="BI119">
        <v>337354</v>
      </c>
      <c r="BJ119" t="s">
        <v>1872</v>
      </c>
      <c r="BL119" t="str">
        <f t="shared" si="81"/>
        <v>HQ</v>
      </c>
      <c r="BM119" t="str">
        <f t="shared" si="54"/>
        <v>MC7PD_KEY_0121_14</v>
      </c>
      <c r="BN119" t="str">
        <f t="shared" si="82"/>
        <v>C</v>
      </c>
      <c r="BO119">
        <f t="shared" si="83"/>
        <v>6</v>
      </c>
      <c r="BP119" t="str">
        <f t="shared" si="84"/>
        <v>C00543264</v>
      </c>
      <c r="BQ119">
        <f t="shared" si="85"/>
        <v>337354</v>
      </c>
    </row>
    <row r="120" spans="1:69" x14ac:dyDescent="0.15">
      <c r="A120" t="s">
        <v>25</v>
      </c>
      <c r="B120">
        <v>0.13500000000000001</v>
      </c>
      <c r="C120" t="s">
        <v>2050</v>
      </c>
      <c r="D120" s="4">
        <v>58800000</v>
      </c>
      <c r="E120" t="s">
        <v>2281</v>
      </c>
      <c r="F120" t="str">
        <f t="shared" si="43"/>
        <v>01 - 03/21 Mua Fresh 110/ 180 + CK 13.5%</v>
      </c>
      <c r="G120" s="6" t="str">
        <f>VLOOKUP(A120,SKUCode!A:D,2,0)</f>
        <v>S51</v>
      </c>
      <c r="H120" s="6" t="str">
        <f>VLOOKUP(A120,SKUCode!A:D,3,0)</f>
        <v>S52</v>
      </c>
      <c r="I120" s="6">
        <f>VLOOKUP(A120,SKUCode!A:E,4,0)</f>
        <v>0</v>
      </c>
      <c r="K120" t="str">
        <f t="shared" si="55"/>
        <v>HQ</v>
      </c>
      <c r="L120" t="str">
        <f t="shared" si="44"/>
        <v>MC7PD_KEY_0121_106</v>
      </c>
      <c r="M120" s="6" t="str">
        <f t="shared" si="45"/>
        <v>01 - 03/21 Mua Fresh 110/ 180 + CK 13.5%</v>
      </c>
      <c r="N120" s="6" t="str">
        <f t="shared" si="56"/>
        <v>A</v>
      </c>
      <c r="O120" s="6" t="str">
        <f t="shared" si="46"/>
        <v>2021/01/01</v>
      </c>
      <c r="P120" s="6" t="str">
        <f t="shared" si="47"/>
        <v>2021/03/31</v>
      </c>
      <c r="Q120" s="6">
        <f t="shared" si="57"/>
        <v>1</v>
      </c>
      <c r="R120" s="6" t="str">
        <f t="shared" si="58"/>
        <v>2021/07/17</v>
      </c>
      <c r="T120" s="6" t="str">
        <f t="shared" si="59"/>
        <v>D</v>
      </c>
      <c r="U120" s="6" t="str">
        <f t="shared" si="60"/>
        <v>CD</v>
      </c>
      <c r="W120" s="4">
        <f t="shared" si="61"/>
        <v>58800000</v>
      </c>
      <c r="X120" s="6">
        <f t="shared" si="48"/>
        <v>12345</v>
      </c>
      <c r="Y120" s="6">
        <f t="shared" si="49"/>
        <v>0</v>
      </c>
      <c r="Z120" s="6" t="str">
        <f t="shared" si="62"/>
        <v>CU</v>
      </c>
      <c r="AA120" s="6" t="str">
        <f t="shared" si="63"/>
        <v>ZZC4</v>
      </c>
      <c r="AB120" s="6" t="str">
        <f t="shared" si="64"/>
        <v>Y</v>
      </c>
      <c r="AC120" s="6">
        <f t="shared" si="65"/>
        <v>1</v>
      </c>
      <c r="AD120" s="6" t="str">
        <f t="shared" si="66"/>
        <v>2021/07/16</v>
      </c>
      <c r="AE120" s="6">
        <f t="shared" si="50"/>
        <v>21207172</v>
      </c>
      <c r="AF120">
        <f t="shared" si="67"/>
        <v>10</v>
      </c>
      <c r="AH120" t="str">
        <f t="shared" si="68"/>
        <v>HQ</v>
      </c>
      <c r="AI120" t="str">
        <f t="shared" si="51"/>
        <v>MC7PD_KEY_0121_106</v>
      </c>
      <c r="AJ120" s="6">
        <f t="shared" si="69"/>
        <v>1</v>
      </c>
      <c r="AK120">
        <f t="shared" si="70"/>
        <v>3</v>
      </c>
      <c r="AL120">
        <f t="shared" si="71"/>
        <v>1</v>
      </c>
      <c r="AM120">
        <f t="shared" si="72"/>
        <v>13.5</v>
      </c>
      <c r="AN120">
        <f t="shared" si="73"/>
        <v>2</v>
      </c>
      <c r="AP120" t="s">
        <v>1962</v>
      </c>
      <c r="AQ120">
        <v>337367</v>
      </c>
      <c r="AR120" s="4">
        <v>37780000</v>
      </c>
      <c r="AT120" t="str">
        <f t="shared" si="74"/>
        <v>HQ</v>
      </c>
      <c r="AU120" t="str">
        <f t="shared" si="52"/>
        <v>MC7PD_KEY_0121_18</v>
      </c>
      <c r="AV120">
        <f t="shared" si="75"/>
        <v>3</v>
      </c>
      <c r="AW120">
        <f t="shared" si="76"/>
        <v>337367</v>
      </c>
      <c r="AY120">
        <f t="shared" si="77"/>
        <v>37780000</v>
      </c>
      <c r="BA120" t="str">
        <f t="shared" si="78"/>
        <v>HQ</v>
      </c>
      <c r="BB120" t="str">
        <f t="shared" si="53"/>
        <v>MC7PD_KEY_0121_18</v>
      </c>
      <c r="BC120" t="str">
        <f t="shared" si="79"/>
        <v>D</v>
      </c>
      <c r="BE120">
        <f t="shared" si="80"/>
        <v>337367</v>
      </c>
      <c r="BH120" t="s">
        <v>1958</v>
      </c>
      <c r="BI120">
        <v>337375</v>
      </c>
      <c r="BJ120" t="s">
        <v>189</v>
      </c>
      <c r="BL120" t="str">
        <f t="shared" si="81"/>
        <v>HQ</v>
      </c>
      <c r="BM120" t="str">
        <f t="shared" si="54"/>
        <v>MC7PD_KEY_0121_14</v>
      </c>
      <c r="BN120" t="str">
        <f t="shared" si="82"/>
        <v>C</v>
      </c>
      <c r="BO120">
        <f t="shared" si="83"/>
        <v>6</v>
      </c>
      <c r="BP120" t="str">
        <f t="shared" si="84"/>
        <v>C00473764</v>
      </c>
      <c r="BQ120">
        <f t="shared" si="85"/>
        <v>337375</v>
      </c>
    </row>
    <row r="121" spans="1:69" x14ac:dyDescent="0.15">
      <c r="A121" t="s">
        <v>25</v>
      </c>
      <c r="B121">
        <v>0.14000000000000001</v>
      </c>
      <c r="C121" t="s">
        <v>2051</v>
      </c>
      <c r="D121" s="4">
        <v>34150000</v>
      </c>
      <c r="E121" t="s">
        <v>2282</v>
      </c>
      <c r="F121" t="str">
        <f t="shared" si="43"/>
        <v>01 - 03/21 Mua Fresh 110/ 180 + CK 14%</v>
      </c>
      <c r="G121" s="6" t="str">
        <f>VLOOKUP(A121,SKUCode!A:D,2,0)</f>
        <v>S51</v>
      </c>
      <c r="H121" s="6" t="str">
        <f>VLOOKUP(A121,SKUCode!A:D,3,0)</f>
        <v>S52</v>
      </c>
      <c r="I121" s="6">
        <f>VLOOKUP(A121,SKUCode!A:E,4,0)</f>
        <v>0</v>
      </c>
      <c r="K121" t="str">
        <f t="shared" si="55"/>
        <v>HQ</v>
      </c>
      <c r="L121" t="str">
        <f t="shared" si="44"/>
        <v>MC7PD_KEY_0121_107</v>
      </c>
      <c r="M121" s="6" t="str">
        <f t="shared" si="45"/>
        <v>01 - 03/21 Mua Fresh 110/ 180 + CK 14%</v>
      </c>
      <c r="N121" s="6" t="str">
        <f t="shared" si="56"/>
        <v>A</v>
      </c>
      <c r="O121" s="6" t="str">
        <f t="shared" si="46"/>
        <v>2021/01/01</v>
      </c>
      <c r="P121" s="6" t="str">
        <f t="shared" si="47"/>
        <v>2021/03/31</v>
      </c>
      <c r="Q121" s="6">
        <f t="shared" si="57"/>
        <v>1</v>
      </c>
      <c r="R121" s="6" t="str">
        <f t="shared" si="58"/>
        <v>2021/07/17</v>
      </c>
      <c r="T121" s="6" t="str">
        <f t="shared" si="59"/>
        <v>D</v>
      </c>
      <c r="U121" s="6" t="str">
        <f t="shared" si="60"/>
        <v>CD</v>
      </c>
      <c r="W121" s="4">
        <f t="shared" si="61"/>
        <v>34150000</v>
      </c>
      <c r="X121" s="6">
        <f t="shared" si="48"/>
        <v>12345</v>
      </c>
      <c r="Y121" s="6">
        <f t="shared" si="49"/>
        <v>0</v>
      </c>
      <c r="Z121" s="6" t="str">
        <f t="shared" si="62"/>
        <v>CU</v>
      </c>
      <c r="AA121" s="6" t="str">
        <f t="shared" si="63"/>
        <v>ZZC4</v>
      </c>
      <c r="AB121" s="6" t="str">
        <f t="shared" si="64"/>
        <v>Y</v>
      </c>
      <c r="AC121" s="6">
        <f t="shared" si="65"/>
        <v>1</v>
      </c>
      <c r="AD121" s="6" t="str">
        <f t="shared" si="66"/>
        <v>2021/07/16</v>
      </c>
      <c r="AE121" s="6">
        <f t="shared" si="50"/>
        <v>21207172</v>
      </c>
      <c r="AF121">
        <f t="shared" si="67"/>
        <v>10</v>
      </c>
      <c r="AH121" t="str">
        <f t="shared" si="68"/>
        <v>HQ</v>
      </c>
      <c r="AI121" t="str">
        <f t="shared" si="51"/>
        <v>MC7PD_KEY_0121_107</v>
      </c>
      <c r="AJ121" s="6">
        <f t="shared" si="69"/>
        <v>1</v>
      </c>
      <c r="AK121">
        <f t="shared" si="70"/>
        <v>3</v>
      </c>
      <c r="AL121">
        <f t="shared" si="71"/>
        <v>1</v>
      </c>
      <c r="AM121">
        <f t="shared" si="72"/>
        <v>14.000000000000002</v>
      </c>
      <c r="AN121">
        <f t="shared" si="73"/>
        <v>2</v>
      </c>
      <c r="AP121" t="s">
        <v>1962</v>
      </c>
      <c r="AQ121">
        <v>337374</v>
      </c>
      <c r="AR121" s="4">
        <v>930000</v>
      </c>
      <c r="AT121" t="str">
        <f t="shared" si="74"/>
        <v>HQ</v>
      </c>
      <c r="AU121" t="str">
        <f t="shared" si="52"/>
        <v>MC7PD_KEY_0121_18</v>
      </c>
      <c r="AV121">
        <f t="shared" si="75"/>
        <v>3</v>
      </c>
      <c r="AW121">
        <f t="shared" si="76"/>
        <v>337374</v>
      </c>
      <c r="AY121">
        <f t="shared" si="77"/>
        <v>930000</v>
      </c>
      <c r="BA121" t="str">
        <f t="shared" si="78"/>
        <v>HQ</v>
      </c>
      <c r="BB121" t="str">
        <f t="shared" si="53"/>
        <v>MC7PD_KEY_0121_18</v>
      </c>
      <c r="BC121" t="str">
        <f t="shared" si="79"/>
        <v>D</v>
      </c>
      <c r="BE121">
        <f t="shared" si="80"/>
        <v>337374</v>
      </c>
      <c r="BH121" t="s">
        <v>1958</v>
      </c>
      <c r="BI121">
        <v>337378</v>
      </c>
      <c r="BJ121" t="s">
        <v>288</v>
      </c>
      <c r="BL121" t="str">
        <f t="shared" si="81"/>
        <v>HQ</v>
      </c>
      <c r="BM121" t="str">
        <f t="shared" si="54"/>
        <v>MC7PD_KEY_0121_14</v>
      </c>
      <c r="BN121" t="str">
        <f t="shared" si="82"/>
        <v>C</v>
      </c>
      <c r="BO121">
        <f t="shared" si="83"/>
        <v>6</v>
      </c>
      <c r="BP121" t="str">
        <f t="shared" si="84"/>
        <v>C00477459</v>
      </c>
      <c r="BQ121">
        <f t="shared" si="85"/>
        <v>337378</v>
      </c>
    </row>
    <row r="122" spans="1:69" x14ac:dyDescent="0.15">
      <c r="A122" t="s">
        <v>25</v>
      </c>
      <c r="B122">
        <v>0.15</v>
      </c>
      <c r="C122" t="s">
        <v>2052</v>
      </c>
      <c r="D122" s="4">
        <v>663520000</v>
      </c>
      <c r="E122" t="s">
        <v>2283</v>
      </c>
      <c r="F122" t="str">
        <f t="shared" si="43"/>
        <v>01 - 03/21 Mua Fresh 110/ 180 + CK 15%</v>
      </c>
      <c r="G122" s="6" t="str">
        <f>VLOOKUP(A122,SKUCode!A:D,2,0)</f>
        <v>S51</v>
      </c>
      <c r="H122" s="6" t="str">
        <f>VLOOKUP(A122,SKUCode!A:D,3,0)</f>
        <v>S52</v>
      </c>
      <c r="I122" s="6">
        <f>VLOOKUP(A122,SKUCode!A:E,4,0)</f>
        <v>0</v>
      </c>
      <c r="K122" t="str">
        <f t="shared" si="55"/>
        <v>HQ</v>
      </c>
      <c r="L122" t="str">
        <f t="shared" si="44"/>
        <v>MC7PD_KEY_0121_108</v>
      </c>
      <c r="M122" s="6" t="str">
        <f t="shared" si="45"/>
        <v>01 - 03/21 Mua Fresh 110/ 180 + CK 15%</v>
      </c>
      <c r="N122" s="6" t="str">
        <f t="shared" si="56"/>
        <v>A</v>
      </c>
      <c r="O122" s="6" t="str">
        <f t="shared" si="46"/>
        <v>2021/01/01</v>
      </c>
      <c r="P122" s="6" t="str">
        <f t="shared" si="47"/>
        <v>2021/03/31</v>
      </c>
      <c r="Q122" s="6">
        <f t="shared" si="57"/>
        <v>1</v>
      </c>
      <c r="R122" s="6" t="str">
        <f t="shared" si="58"/>
        <v>2021/07/17</v>
      </c>
      <c r="T122" s="6" t="str">
        <f t="shared" si="59"/>
        <v>D</v>
      </c>
      <c r="U122" s="6" t="str">
        <f t="shared" si="60"/>
        <v>CD</v>
      </c>
      <c r="W122" s="4">
        <f t="shared" si="61"/>
        <v>663520000</v>
      </c>
      <c r="X122" s="6">
        <f t="shared" si="48"/>
        <v>12345</v>
      </c>
      <c r="Y122" s="6">
        <f t="shared" si="49"/>
        <v>0</v>
      </c>
      <c r="Z122" s="6" t="str">
        <f t="shared" si="62"/>
        <v>CU</v>
      </c>
      <c r="AA122" s="6" t="str">
        <f t="shared" si="63"/>
        <v>ZZC4</v>
      </c>
      <c r="AB122" s="6" t="str">
        <f t="shared" si="64"/>
        <v>Y</v>
      </c>
      <c r="AC122" s="6">
        <f t="shared" si="65"/>
        <v>1</v>
      </c>
      <c r="AD122" s="6" t="str">
        <f t="shared" si="66"/>
        <v>2021/07/16</v>
      </c>
      <c r="AE122" s="6">
        <f t="shared" si="50"/>
        <v>21207172</v>
      </c>
      <c r="AF122">
        <f t="shared" si="67"/>
        <v>10</v>
      </c>
      <c r="AH122" t="str">
        <f t="shared" si="68"/>
        <v>HQ</v>
      </c>
      <c r="AI122" t="str">
        <f t="shared" si="51"/>
        <v>MC7PD_KEY_0121_108</v>
      </c>
      <c r="AJ122" s="6">
        <f t="shared" si="69"/>
        <v>1</v>
      </c>
      <c r="AK122">
        <f t="shared" si="70"/>
        <v>3</v>
      </c>
      <c r="AL122">
        <f t="shared" si="71"/>
        <v>1</v>
      </c>
      <c r="AM122">
        <f t="shared" si="72"/>
        <v>15</v>
      </c>
      <c r="AN122">
        <f t="shared" si="73"/>
        <v>2</v>
      </c>
      <c r="AP122" t="s">
        <v>1962</v>
      </c>
      <c r="AQ122">
        <v>337375</v>
      </c>
      <c r="AR122" s="4">
        <v>14780000</v>
      </c>
      <c r="AT122" t="str">
        <f t="shared" si="74"/>
        <v>HQ</v>
      </c>
      <c r="AU122" t="str">
        <f t="shared" si="52"/>
        <v>MC7PD_KEY_0121_18</v>
      </c>
      <c r="AV122">
        <f t="shared" si="75"/>
        <v>3</v>
      </c>
      <c r="AW122">
        <f t="shared" si="76"/>
        <v>337375</v>
      </c>
      <c r="AY122">
        <f t="shared" si="77"/>
        <v>14780000</v>
      </c>
      <c r="BA122" t="str">
        <f t="shared" si="78"/>
        <v>HQ</v>
      </c>
      <c r="BB122" t="str">
        <f t="shared" si="53"/>
        <v>MC7PD_KEY_0121_18</v>
      </c>
      <c r="BC122" t="str">
        <f t="shared" si="79"/>
        <v>D</v>
      </c>
      <c r="BE122">
        <f t="shared" si="80"/>
        <v>337375</v>
      </c>
      <c r="BH122" t="s">
        <v>1958</v>
      </c>
      <c r="BI122">
        <v>337451</v>
      </c>
      <c r="BJ122" t="s">
        <v>395</v>
      </c>
      <c r="BL122" t="str">
        <f t="shared" si="81"/>
        <v>HQ</v>
      </c>
      <c r="BM122" t="str">
        <f t="shared" si="54"/>
        <v>MC7PD_KEY_0121_14</v>
      </c>
      <c r="BN122" t="str">
        <f t="shared" si="82"/>
        <v>C</v>
      </c>
      <c r="BO122">
        <f t="shared" si="83"/>
        <v>6</v>
      </c>
      <c r="BP122" t="str">
        <f t="shared" si="84"/>
        <v>C00487932</v>
      </c>
      <c r="BQ122">
        <f t="shared" si="85"/>
        <v>337451</v>
      </c>
    </row>
    <row r="123" spans="1:69" x14ac:dyDescent="0.15">
      <c r="A123" t="s">
        <v>25</v>
      </c>
      <c r="B123">
        <v>0.16</v>
      </c>
      <c r="C123" t="s">
        <v>2053</v>
      </c>
      <c r="D123" s="4">
        <v>502470000</v>
      </c>
      <c r="E123" t="s">
        <v>2284</v>
      </c>
      <c r="F123" t="str">
        <f t="shared" si="43"/>
        <v>01 - 03/21 Mua Fresh 110/ 180 + CK 16%</v>
      </c>
      <c r="G123" s="6" t="str">
        <f>VLOOKUP(A123,SKUCode!A:D,2,0)</f>
        <v>S51</v>
      </c>
      <c r="H123" s="6" t="str">
        <f>VLOOKUP(A123,SKUCode!A:D,3,0)</f>
        <v>S52</v>
      </c>
      <c r="I123" s="6">
        <f>VLOOKUP(A123,SKUCode!A:E,4,0)</f>
        <v>0</v>
      </c>
      <c r="K123" t="str">
        <f t="shared" si="55"/>
        <v>HQ</v>
      </c>
      <c r="L123" t="str">
        <f t="shared" si="44"/>
        <v>MC7PD_KEY_0121_109</v>
      </c>
      <c r="M123" s="6" t="str">
        <f t="shared" si="45"/>
        <v>01 - 03/21 Mua Fresh 110/ 180 + CK 16%</v>
      </c>
      <c r="N123" s="6" t="str">
        <f t="shared" si="56"/>
        <v>A</v>
      </c>
      <c r="O123" s="6" t="str">
        <f t="shared" si="46"/>
        <v>2021/01/01</v>
      </c>
      <c r="P123" s="6" t="str">
        <f t="shared" si="47"/>
        <v>2021/03/31</v>
      </c>
      <c r="Q123" s="6">
        <f t="shared" si="57"/>
        <v>1</v>
      </c>
      <c r="R123" s="6" t="str">
        <f t="shared" si="58"/>
        <v>2021/07/17</v>
      </c>
      <c r="T123" s="6" t="str">
        <f t="shared" si="59"/>
        <v>D</v>
      </c>
      <c r="U123" s="6" t="str">
        <f t="shared" si="60"/>
        <v>CD</v>
      </c>
      <c r="W123" s="4">
        <f t="shared" si="61"/>
        <v>502470000</v>
      </c>
      <c r="X123" s="6">
        <f t="shared" si="48"/>
        <v>12345</v>
      </c>
      <c r="Y123" s="6">
        <f t="shared" si="49"/>
        <v>0</v>
      </c>
      <c r="Z123" s="6" t="str">
        <f t="shared" si="62"/>
        <v>CU</v>
      </c>
      <c r="AA123" s="6" t="str">
        <f t="shared" si="63"/>
        <v>ZZC4</v>
      </c>
      <c r="AB123" s="6" t="str">
        <f t="shared" si="64"/>
        <v>Y</v>
      </c>
      <c r="AC123" s="6">
        <f t="shared" si="65"/>
        <v>1</v>
      </c>
      <c r="AD123" s="6" t="str">
        <f t="shared" si="66"/>
        <v>2021/07/16</v>
      </c>
      <c r="AE123" s="6">
        <f t="shared" si="50"/>
        <v>21207172</v>
      </c>
      <c r="AF123">
        <f t="shared" si="67"/>
        <v>10</v>
      </c>
      <c r="AH123" t="str">
        <f t="shared" si="68"/>
        <v>HQ</v>
      </c>
      <c r="AI123" t="str">
        <f t="shared" si="51"/>
        <v>MC7PD_KEY_0121_109</v>
      </c>
      <c r="AJ123" s="6">
        <f t="shared" si="69"/>
        <v>1</v>
      </c>
      <c r="AK123">
        <f t="shared" si="70"/>
        <v>3</v>
      </c>
      <c r="AL123">
        <f t="shared" si="71"/>
        <v>1</v>
      </c>
      <c r="AM123">
        <f t="shared" si="72"/>
        <v>16</v>
      </c>
      <c r="AN123">
        <f t="shared" si="73"/>
        <v>2</v>
      </c>
      <c r="AP123" t="s">
        <v>1962</v>
      </c>
      <c r="AQ123">
        <v>337376</v>
      </c>
      <c r="AR123" s="4">
        <v>50000</v>
      </c>
      <c r="AT123" t="str">
        <f t="shared" si="74"/>
        <v>HQ</v>
      </c>
      <c r="AU123" t="str">
        <f t="shared" si="52"/>
        <v>MC7PD_KEY_0121_18</v>
      </c>
      <c r="AV123">
        <f t="shared" si="75"/>
        <v>3</v>
      </c>
      <c r="AW123">
        <f t="shared" si="76"/>
        <v>337376</v>
      </c>
      <c r="AY123">
        <f t="shared" si="77"/>
        <v>50000</v>
      </c>
      <c r="BA123" t="str">
        <f t="shared" si="78"/>
        <v>HQ</v>
      </c>
      <c r="BB123" t="str">
        <f t="shared" si="53"/>
        <v>MC7PD_KEY_0121_18</v>
      </c>
      <c r="BC123" t="str">
        <f t="shared" si="79"/>
        <v>D</v>
      </c>
      <c r="BE123">
        <f t="shared" si="80"/>
        <v>337376</v>
      </c>
      <c r="BH123" t="s">
        <v>1958</v>
      </c>
      <c r="BI123">
        <v>337451</v>
      </c>
      <c r="BJ123" t="s">
        <v>397</v>
      </c>
      <c r="BL123" t="str">
        <f t="shared" si="81"/>
        <v>HQ</v>
      </c>
      <c r="BM123" t="str">
        <f t="shared" si="54"/>
        <v>MC7PD_KEY_0121_14</v>
      </c>
      <c r="BN123" t="str">
        <f t="shared" si="82"/>
        <v>C</v>
      </c>
      <c r="BO123">
        <f t="shared" si="83"/>
        <v>6</v>
      </c>
      <c r="BP123" t="str">
        <f t="shared" si="84"/>
        <v>C00487937</v>
      </c>
      <c r="BQ123">
        <f t="shared" si="85"/>
        <v>337451</v>
      </c>
    </row>
    <row r="124" spans="1:69" x14ac:dyDescent="0.15">
      <c r="A124" t="s">
        <v>25</v>
      </c>
      <c r="B124">
        <v>0.17</v>
      </c>
      <c r="C124" t="s">
        <v>2054</v>
      </c>
      <c r="D124" s="4">
        <v>113520000</v>
      </c>
      <c r="E124" t="s">
        <v>2285</v>
      </c>
      <c r="F124" t="str">
        <f t="shared" si="43"/>
        <v>01 - 03/21 Mua Fresh 110/ 180 + CK 17%</v>
      </c>
      <c r="G124" s="6" t="str">
        <f>VLOOKUP(A124,SKUCode!A:D,2,0)</f>
        <v>S51</v>
      </c>
      <c r="H124" s="6" t="str">
        <f>VLOOKUP(A124,SKUCode!A:D,3,0)</f>
        <v>S52</v>
      </c>
      <c r="I124" s="6">
        <f>VLOOKUP(A124,SKUCode!A:E,4,0)</f>
        <v>0</v>
      </c>
      <c r="K124" t="str">
        <f t="shared" si="55"/>
        <v>HQ</v>
      </c>
      <c r="L124" t="str">
        <f t="shared" si="44"/>
        <v>MC7PD_KEY_0121_110</v>
      </c>
      <c r="M124" s="6" t="str">
        <f t="shared" si="45"/>
        <v>01 - 03/21 Mua Fresh 110/ 180 + CK 17%</v>
      </c>
      <c r="N124" s="6" t="str">
        <f t="shared" si="56"/>
        <v>A</v>
      </c>
      <c r="O124" s="6" t="str">
        <f t="shared" si="46"/>
        <v>2021/01/01</v>
      </c>
      <c r="P124" s="6" t="str">
        <f t="shared" si="47"/>
        <v>2021/03/31</v>
      </c>
      <c r="Q124" s="6">
        <f t="shared" si="57"/>
        <v>1</v>
      </c>
      <c r="R124" s="6" t="str">
        <f t="shared" si="58"/>
        <v>2021/07/17</v>
      </c>
      <c r="T124" s="6" t="str">
        <f t="shared" si="59"/>
        <v>D</v>
      </c>
      <c r="U124" s="6" t="str">
        <f t="shared" si="60"/>
        <v>CD</v>
      </c>
      <c r="W124" s="4">
        <f t="shared" si="61"/>
        <v>113520000</v>
      </c>
      <c r="X124" s="6">
        <f t="shared" si="48"/>
        <v>12345</v>
      </c>
      <c r="Y124" s="6">
        <f t="shared" si="49"/>
        <v>0</v>
      </c>
      <c r="Z124" s="6" t="str">
        <f t="shared" si="62"/>
        <v>CU</v>
      </c>
      <c r="AA124" s="6" t="str">
        <f t="shared" si="63"/>
        <v>ZZC4</v>
      </c>
      <c r="AB124" s="6" t="str">
        <f t="shared" si="64"/>
        <v>Y</v>
      </c>
      <c r="AC124" s="6">
        <f t="shared" si="65"/>
        <v>1</v>
      </c>
      <c r="AD124" s="6" t="str">
        <f t="shared" si="66"/>
        <v>2021/07/16</v>
      </c>
      <c r="AE124" s="6">
        <f t="shared" si="50"/>
        <v>21207172</v>
      </c>
      <c r="AF124">
        <f t="shared" si="67"/>
        <v>10</v>
      </c>
      <c r="AH124" t="str">
        <f t="shared" si="68"/>
        <v>HQ</v>
      </c>
      <c r="AI124" t="str">
        <f t="shared" si="51"/>
        <v>MC7PD_KEY_0121_110</v>
      </c>
      <c r="AJ124" s="6">
        <f t="shared" si="69"/>
        <v>1</v>
      </c>
      <c r="AK124">
        <f t="shared" si="70"/>
        <v>3</v>
      </c>
      <c r="AL124">
        <f t="shared" si="71"/>
        <v>1</v>
      </c>
      <c r="AM124">
        <f t="shared" si="72"/>
        <v>17</v>
      </c>
      <c r="AN124">
        <f t="shared" si="73"/>
        <v>2</v>
      </c>
      <c r="AP124" t="s">
        <v>1962</v>
      </c>
      <c r="AQ124">
        <v>337397</v>
      </c>
      <c r="AR124" s="4">
        <v>50000</v>
      </c>
      <c r="AT124" t="str">
        <f t="shared" si="74"/>
        <v>HQ</v>
      </c>
      <c r="AU124" t="str">
        <f t="shared" si="52"/>
        <v>MC7PD_KEY_0121_18</v>
      </c>
      <c r="AV124">
        <f t="shared" si="75"/>
        <v>3</v>
      </c>
      <c r="AW124">
        <f t="shared" si="76"/>
        <v>337397</v>
      </c>
      <c r="AY124">
        <f t="shared" si="77"/>
        <v>50000</v>
      </c>
      <c r="BA124" t="str">
        <f t="shared" si="78"/>
        <v>HQ</v>
      </c>
      <c r="BB124" t="str">
        <f t="shared" si="53"/>
        <v>MC7PD_KEY_0121_18</v>
      </c>
      <c r="BC124" t="str">
        <f t="shared" si="79"/>
        <v>D</v>
      </c>
      <c r="BE124">
        <f t="shared" si="80"/>
        <v>337397</v>
      </c>
      <c r="BH124" t="s">
        <v>1958</v>
      </c>
      <c r="BI124">
        <v>337451</v>
      </c>
      <c r="BJ124" t="s">
        <v>399</v>
      </c>
      <c r="BL124" t="str">
        <f t="shared" si="81"/>
        <v>HQ</v>
      </c>
      <c r="BM124" t="str">
        <f t="shared" si="54"/>
        <v>MC7PD_KEY_0121_14</v>
      </c>
      <c r="BN124" t="str">
        <f t="shared" si="82"/>
        <v>C</v>
      </c>
      <c r="BO124">
        <f t="shared" si="83"/>
        <v>6</v>
      </c>
      <c r="BP124" t="str">
        <f t="shared" si="84"/>
        <v>C00487939</v>
      </c>
      <c r="BQ124">
        <f t="shared" si="85"/>
        <v>337451</v>
      </c>
    </row>
    <row r="125" spans="1:69" x14ac:dyDescent="0.15">
      <c r="A125" t="s">
        <v>25</v>
      </c>
      <c r="B125">
        <v>0.18</v>
      </c>
      <c r="C125" t="s">
        <v>2055</v>
      </c>
      <c r="D125" s="4">
        <v>163250000</v>
      </c>
      <c r="E125" t="s">
        <v>2286</v>
      </c>
      <c r="F125" t="str">
        <f t="shared" si="43"/>
        <v>01 - 03/21 Mua Fresh 110/ 180 + CK 18%</v>
      </c>
      <c r="G125" s="6" t="str">
        <f>VLOOKUP(A125,SKUCode!A:D,2,0)</f>
        <v>S51</v>
      </c>
      <c r="H125" s="6" t="str">
        <f>VLOOKUP(A125,SKUCode!A:D,3,0)</f>
        <v>S52</v>
      </c>
      <c r="I125" s="6">
        <f>VLOOKUP(A125,SKUCode!A:E,4,0)</f>
        <v>0</v>
      </c>
      <c r="K125" t="str">
        <f t="shared" si="55"/>
        <v>HQ</v>
      </c>
      <c r="L125" t="str">
        <f t="shared" si="44"/>
        <v>MC7PD_KEY_0121_111</v>
      </c>
      <c r="M125" s="6" t="str">
        <f t="shared" si="45"/>
        <v>01 - 03/21 Mua Fresh 110/ 180 + CK 18%</v>
      </c>
      <c r="N125" s="6" t="str">
        <f t="shared" si="56"/>
        <v>A</v>
      </c>
      <c r="O125" s="6" t="str">
        <f t="shared" si="46"/>
        <v>2021/01/01</v>
      </c>
      <c r="P125" s="6" t="str">
        <f t="shared" si="47"/>
        <v>2021/03/31</v>
      </c>
      <c r="Q125" s="6">
        <f t="shared" si="57"/>
        <v>1</v>
      </c>
      <c r="R125" s="6" t="str">
        <f t="shared" si="58"/>
        <v>2021/07/17</v>
      </c>
      <c r="T125" s="6" t="str">
        <f t="shared" si="59"/>
        <v>D</v>
      </c>
      <c r="U125" s="6" t="str">
        <f t="shared" si="60"/>
        <v>CD</v>
      </c>
      <c r="W125" s="4">
        <f t="shared" si="61"/>
        <v>163250000</v>
      </c>
      <c r="X125" s="6">
        <f t="shared" si="48"/>
        <v>12345</v>
      </c>
      <c r="Y125" s="6">
        <f t="shared" si="49"/>
        <v>0</v>
      </c>
      <c r="Z125" s="6" t="str">
        <f t="shared" si="62"/>
        <v>CU</v>
      </c>
      <c r="AA125" s="6" t="str">
        <f t="shared" si="63"/>
        <v>ZZC4</v>
      </c>
      <c r="AB125" s="6" t="str">
        <f t="shared" si="64"/>
        <v>Y</v>
      </c>
      <c r="AC125" s="6">
        <f t="shared" si="65"/>
        <v>1</v>
      </c>
      <c r="AD125" s="6" t="str">
        <f t="shared" si="66"/>
        <v>2021/07/16</v>
      </c>
      <c r="AE125" s="6">
        <f t="shared" si="50"/>
        <v>21207172</v>
      </c>
      <c r="AF125">
        <f t="shared" si="67"/>
        <v>10</v>
      </c>
      <c r="AH125" t="str">
        <f t="shared" si="68"/>
        <v>HQ</v>
      </c>
      <c r="AI125" t="str">
        <f t="shared" si="51"/>
        <v>MC7PD_KEY_0121_111</v>
      </c>
      <c r="AJ125" s="6">
        <f t="shared" si="69"/>
        <v>1</v>
      </c>
      <c r="AK125">
        <f t="shared" si="70"/>
        <v>3</v>
      </c>
      <c r="AL125">
        <f t="shared" si="71"/>
        <v>1</v>
      </c>
      <c r="AM125">
        <f t="shared" si="72"/>
        <v>18</v>
      </c>
      <c r="AN125">
        <f t="shared" si="73"/>
        <v>2</v>
      </c>
      <c r="AP125" t="s">
        <v>1962</v>
      </c>
      <c r="AQ125">
        <v>337443</v>
      </c>
      <c r="AR125" s="4">
        <v>150000</v>
      </c>
      <c r="AT125" t="str">
        <f t="shared" si="74"/>
        <v>HQ</v>
      </c>
      <c r="AU125" t="str">
        <f t="shared" si="52"/>
        <v>MC7PD_KEY_0121_18</v>
      </c>
      <c r="AV125">
        <f t="shared" si="75"/>
        <v>3</v>
      </c>
      <c r="AW125">
        <f t="shared" si="76"/>
        <v>337443</v>
      </c>
      <c r="AY125">
        <f t="shared" si="77"/>
        <v>150000</v>
      </c>
      <c r="BA125" t="str">
        <f t="shared" si="78"/>
        <v>HQ</v>
      </c>
      <c r="BB125" t="str">
        <f t="shared" si="53"/>
        <v>MC7PD_KEY_0121_18</v>
      </c>
      <c r="BC125" t="str">
        <f t="shared" si="79"/>
        <v>D</v>
      </c>
      <c r="BE125">
        <f t="shared" si="80"/>
        <v>337443</v>
      </c>
      <c r="BH125" t="s">
        <v>1959</v>
      </c>
      <c r="BI125">
        <v>192241</v>
      </c>
      <c r="BJ125" t="s">
        <v>639</v>
      </c>
      <c r="BL125" t="str">
        <f t="shared" si="81"/>
        <v>HQ</v>
      </c>
      <c r="BM125" t="str">
        <f t="shared" si="54"/>
        <v>MC7PD_KEY_0121_15</v>
      </c>
      <c r="BN125" t="str">
        <f t="shared" si="82"/>
        <v>C</v>
      </c>
      <c r="BO125">
        <f t="shared" si="83"/>
        <v>6</v>
      </c>
      <c r="BP125" t="str">
        <f t="shared" si="84"/>
        <v>C00479741</v>
      </c>
      <c r="BQ125">
        <f t="shared" si="85"/>
        <v>192241</v>
      </c>
    </row>
    <row r="126" spans="1:69" x14ac:dyDescent="0.15">
      <c r="A126" t="s">
        <v>25</v>
      </c>
      <c r="B126">
        <v>0.19</v>
      </c>
      <c r="C126" t="s">
        <v>2056</v>
      </c>
      <c r="D126" s="4">
        <v>156070000</v>
      </c>
      <c r="E126" t="s">
        <v>2287</v>
      </c>
      <c r="F126" t="str">
        <f t="shared" si="43"/>
        <v>01 - 03/21 Mua Fresh 110/ 180 + CK 19%</v>
      </c>
      <c r="G126" s="6" t="str">
        <f>VLOOKUP(A126,SKUCode!A:D,2,0)</f>
        <v>S51</v>
      </c>
      <c r="H126" s="6" t="str">
        <f>VLOOKUP(A126,SKUCode!A:D,3,0)</f>
        <v>S52</v>
      </c>
      <c r="I126" s="6">
        <f>VLOOKUP(A126,SKUCode!A:E,4,0)</f>
        <v>0</v>
      </c>
      <c r="K126" t="str">
        <f t="shared" si="55"/>
        <v>HQ</v>
      </c>
      <c r="L126" t="str">
        <f t="shared" si="44"/>
        <v>MC7PD_KEY_0121_112</v>
      </c>
      <c r="M126" s="6" t="str">
        <f t="shared" si="45"/>
        <v>01 - 03/21 Mua Fresh 110/ 180 + CK 19%</v>
      </c>
      <c r="N126" s="6" t="str">
        <f t="shared" si="56"/>
        <v>A</v>
      </c>
      <c r="O126" s="6" t="str">
        <f t="shared" si="46"/>
        <v>2021/01/01</v>
      </c>
      <c r="P126" s="6" t="str">
        <f t="shared" si="47"/>
        <v>2021/03/31</v>
      </c>
      <c r="Q126" s="6">
        <f t="shared" si="57"/>
        <v>1</v>
      </c>
      <c r="R126" s="6" t="str">
        <f t="shared" si="58"/>
        <v>2021/07/17</v>
      </c>
      <c r="T126" s="6" t="str">
        <f t="shared" si="59"/>
        <v>D</v>
      </c>
      <c r="U126" s="6" t="str">
        <f t="shared" si="60"/>
        <v>CD</v>
      </c>
      <c r="W126" s="4">
        <f t="shared" si="61"/>
        <v>156070000</v>
      </c>
      <c r="X126" s="6">
        <f t="shared" si="48"/>
        <v>12345</v>
      </c>
      <c r="Y126" s="6">
        <f t="shared" si="49"/>
        <v>0</v>
      </c>
      <c r="Z126" s="6" t="str">
        <f t="shared" si="62"/>
        <v>CU</v>
      </c>
      <c r="AA126" s="6" t="str">
        <f t="shared" si="63"/>
        <v>ZZC4</v>
      </c>
      <c r="AB126" s="6" t="str">
        <f t="shared" si="64"/>
        <v>Y</v>
      </c>
      <c r="AC126" s="6">
        <f t="shared" si="65"/>
        <v>1</v>
      </c>
      <c r="AD126" s="6" t="str">
        <f t="shared" si="66"/>
        <v>2021/07/16</v>
      </c>
      <c r="AE126" s="6">
        <f t="shared" si="50"/>
        <v>21207172</v>
      </c>
      <c r="AF126">
        <f t="shared" si="67"/>
        <v>10</v>
      </c>
      <c r="AH126" t="str">
        <f t="shared" si="68"/>
        <v>HQ</v>
      </c>
      <c r="AI126" t="str">
        <f t="shared" si="51"/>
        <v>MC7PD_KEY_0121_112</v>
      </c>
      <c r="AJ126" s="6">
        <f t="shared" si="69"/>
        <v>1</v>
      </c>
      <c r="AK126">
        <f t="shared" si="70"/>
        <v>3</v>
      </c>
      <c r="AL126">
        <f t="shared" si="71"/>
        <v>1</v>
      </c>
      <c r="AM126">
        <f t="shared" si="72"/>
        <v>19</v>
      </c>
      <c r="AN126">
        <f t="shared" si="73"/>
        <v>2</v>
      </c>
      <c r="AP126" t="s">
        <v>1962</v>
      </c>
      <c r="AQ126">
        <v>337446</v>
      </c>
      <c r="AR126" s="4">
        <v>4380000</v>
      </c>
      <c r="AT126" t="str">
        <f t="shared" si="74"/>
        <v>HQ</v>
      </c>
      <c r="AU126" t="str">
        <f t="shared" si="52"/>
        <v>MC7PD_KEY_0121_18</v>
      </c>
      <c r="AV126">
        <f t="shared" si="75"/>
        <v>3</v>
      </c>
      <c r="AW126">
        <f t="shared" si="76"/>
        <v>337446</v>
      </c>
      <c r="AY126">
        <f t="shared" si="77"/>
        <v>4380000</v>
      </c>
      <c r="BA126" t="str">
        <f t="shared" si="78"/>
        <v>HQ</v>
      </c>
      <c r="BB126" t="str">
        <f t="shared" si="53"/>
        <v>MC7PD_KEY_0121_18</v>
      </c>
      <c r="BC126" t="str">
        <f t="shared" si="79"/>
        <v>D</v>
      </c>
      <c r="BE126">
        <f t="shared" si="80"/>
        <v>337446</v>
      </c>
      <c r="BH126" t="s">
        <v>1959</v>
      </c>
      <c r="BI126">
        <v>193686</v>
      </c>
      <c r="BJ126" t="s">
        <v>379</v>
      </c>
      <c r="BL126" t="str">
        <f t="shared" si="81"/>
        <v>HQ</v>
      </c>
      <c r="BM126" t="str">
        <f t="shared" si="54"/>
        <v>MC7PD_KEY_0121_15</v>
      </c>
      <c r="BN126" t="str">
        <f t="shared" si="82"/>
        <v>C</v>
      </c>
      <c r="BO126">
        <f t="shared" si="83"/>
        <v>6</v>
      </c>
      <c r="BP126" t="str">
        <f t="shared" si="84"/>
        <v>C00474669</v>
      </c>
      <c r="BQ126">
        <f t="shared" si="85"/>
        <v>193686</v>
      </c>
    </row>
    <row r="127" spans="1:69" x14ac:dyDescent="0.15">
      <c r="A127" t="s">
        <v>25</v>
      </c>
      <c r="B127">
        <v>0.21</v>
      </c>
      <c r="C127" t="s">
        <v>2057</v>
      </c>
      <c r="D127" s="4">
        <v>104800000</v>
      </c>
      <c r="E127" t="s">
        <v>2288</v>
      </c>
      <c r="F127" t="str">
        <f t="shared" si="43"/>
        <v>01 - 03/21 Mua Fresh 110/ 180 + CK 21%</v>
      </c>
      <c r="G127" s="6" t="str">
        <f>VLOOKUP(A127,SKUCode!A:D,2,0)</f>
        <v>S51</v>
      </c>
      <c r="H127" s="6" t="str">
        <f>VLOOKUP(A127,SKUCode!A:D,3,0)</f>
        <v>S52</v>
      </c>
      <c r="I127" s="6">
        <f>VLOOKUP(A127,SKUCode!A:E,4,0)</f>
        <v>0</v>
      </c>
      <c r="K127" t="str">
        <f t="shared" si="55"/>
        <v>HQ</v>
      </c>
      <c r="L127" t="str">
        <f t="shared" si="44"/>
        <v>MC7PD_KEY_0121_113</v>
      </c>
      <c r="M127" s="6" t="str">
        <f t="shared" si="45"/>
        <v>01 - 03/21 Mua Fresh 110/ 180 + CK 21%</v>
      </c>
      <c r="N127" s="6" t="str">
        <f t="shared" si="56"/>
        <v>A</v>
      </c>
      <c r="O127" s="6" t="str">
        <f t="shared" si="46"/>
        <v>2021/01/01</v>
      </c>
      <c r="P127" s="6" t="str">
        <f t="shared" si="47"/>
        <v>2021/03/31</v>
      </c>
      <c r="Q127" s="6">
        <f t="shared" si="57"/>
        <v>1</v>
      </c>
      <c r="R127" s="6" t="str">
        <f t="shared" si="58"/>
        <v>2021/07/17</v>
      </c>
      <c r="T127" s="6" t="str">
        <f t="shared" si="59"/>
        <v>D</v>
      </c>
      <c r="U127" s="6" t="str">
        <f t="shared" si="60"/>
        <v>CD</v>
      </c>
      <c r="W127" s="4">
        <f t="shared" si="61"/>
        <v>104800000</v>
      </c>
      <c r="X127" s="6">
        <f t="shared" si="48"/>
        <v>12345</v>
      </c>
      <c r="Y127" s="6">
        <f t="shared" si="49"/>
        <v>0</v>
      </c>
      <c r="Z127" s="6" t="str">
        <f t="shared" si="62"/>
        <v>CU</v>
      </c>
      <c r="AA127" s="6" t="str">
        <f t="shared" si="63"/>
        <v>ZZC4</v>
      </c>
      <c r="AB127" s="6" t="str">
        <f t="shared" si="64"/>
        <v>Y</v>
      </c>
      <c r="AC127" s="6">
        <f t="shared" si="65"/>
        <v>1</v>
      </c>
      <c r="AD127" s="6" t="str">
        <f t="shared" si="66"/>
        <v>2021/07/16</v>
      </c>
      <c r="AE127" s="6">
        <f t="shared" si="50"/>
        <v>21207172</v>
      </c>
      <c r="AF127">
        <f t="shared" si="67"/>
        <v>10</v>
      </c>
      <c r="AH127" t="str">
        <f t="shared" si="68"/>
        <v>HQ</v>
      </c>
      <c r="AI127" t="str">
        <f t="shared" si="51"/>
        <v>MC7PD_KEY_0121_113</v>
      </c>
      <c r="AJ127" s="6">
        <f t="shared" si="69"/>
        <v>1</v>
      </c>
      <c r="AK127">
        <f t="shared" si="70"/>
        <v>3</v>
      </c>
      <c r="AL127">
        <f t="shared" si="71"/>
        <v>1</v>
      </c>
      <c r="AM127">
        <f t="shared" si="72"/>
        <v>21</v>
      </c>
      <c r="AN127">
        <f t="shared" si="73"/>
        <v>2</v>
      </c>
      <c r="AP127" t="s">
        <v>1962</v>
      </c>
      <c r="AQ127">
        <v>337453</v>
      </c>
      <c r="AR127" s="4">
        <v>50000</v>
      </c>
      <c r="AT127" t="str">
        <f t="shared" si="74"/>
        <v>HQ</v>
      </c>
      <c r="AU127" t="str">
        <f t="shared" si="52"/>
        <v>MC7PD_KEY_0121_18</v>
      </c>
      <c r="AV127">
        <f t="shared" si="75"/>
        <v>3</v>
      </c>
      <c r="AW127">
        <f t="shared" si="76"/>
        <v>337453</v>
      </c>
      <c r="AY127">
        <f t="shared" si="77"/>
        <v>50000</v>
      </c>
      <c r="BA127" t="str">
        <f t="shared" si="78"/>
        <v>HQ</v>
      </c>
      <c r="BB127" t="str">
        <f t="shared" si="53"/>
        <v>MC7PD_KEY_0121_18</v>
      </c>
      <c r="BC127" t="str">
        <f t="shared" si="79"/>
        <v>D</v>
      </c>
      <c r="BE127">
        <f t="shared" si="80"/>
        <v>337453</v>
      </c>
      <c r="BH127" t="s">
        <v>1959</v>
      </c>
      <c r="BI127">
        <v>195276</v>
      </c>
      <c r="BJ127" t="s">
        <v>43</v>
      </c>
      <c r="BL127" t="str">
        <f t="shared" si="81"/>
        <v>HQ</v>
      </c>
      <c r="BM127" t="str">
        <f t="shared" si="54"/>
        <v>MC7PD_KEY_0121_15</v>
      </c>
      <c r="BN127" t="str">
        <f t="shared" si="82"/>
        <v>C</v>
      </c>
      <c r="BO127">
        <f t="shared" si="83"/>
        <v>6</v>
      </c>
      <c r="BP127" t="str">
        <f t="shared" si="84"/>
        <v>C00459067</v>
      </c>
      <c r="BQ127">
        <f t="shared" si="85"/>
        <v>195276</v>
      </c>
    </row>
    <row r="128" spans="1:69" x14ac:dyDescent="0.15">
      <c r="A128" t="s">
        <v>72</v>
      </c>
      <c r="B128">
        <v>0.04</v>
      </c>
      <c r="C128" t="s">
        <v>2058</v>
      </c>
      <c r="D128" s="4">
        <v>100000</v>
      </c>
      <c r="E128" t="s">
        <v>2289</v>
      </c>
      <c r="F128" t="str">
        <f t="shared" si="43"/>
        <v>01 - 03/21 Mua Fresh 1L + CK 4%</v>
      </c>
      <c r="G128" s="6" t="str">
        <f>VLOOKUP(A128,SKUCode!A:D,2,0)</f>
        <v>S53</v>
      </c>
      <c r="H128" s="6">
        <f>VLOOKUP(A128,SKUCode!A:D,3,0)</f>
        <v>0</v>
      </c>
      <c r="I128" s="6">
        <f>VLOOKUP(A128,SKUCode!A:E,4,0)</f>
        <v>0</v>
      </c>
      <c r="K128" t="str">
        <f t="shared" si="55"/>
        <v>HQ</v>
      </c>
      <c r="L128" t="str">
        <f t="shared" si="44"/>
        <v>MC7PD_KEY_0121_114</v>
      </c>
      <c r="M128" s="6" t="str">
        <f t="shared" si="45"/>
        <v>01 - 03/21 Mua Fresh 1L + CK 4%</v>
      </c>
      <c r="N128" s="6" t="str">
        <f t="shared" si="56"/>
        <v>A</v>
      </c>
      <c r="O128" s="6" t="str">
        <f t="shared" si="46"/>
        <v>2021/01/01</v>
      </c>
      <c r="P128" s="6" t="str">
        <f t="shared" si="47"/>
        <v>2021/03/31</v>
      </c>
      <c r="Q128" s="6">
        <f t="shared" si="57"/>
        <v>1</v>
      </c>
      <c r="R128" s="6" t="str">
        <f t="shared" si="58"/>
        <v>2021/07/17</v>
      </c>
      <c r="T128" s="6" t="str">
        <f t="shared" si="59"/>
        <v>D</v>
      </c>
      <c r="U128" s="6" t="str">
        <f t="shared" si="60"/>
        <v>CD</v>
      </c>
      <c r="W128" s="4">
        <f t="shared" si="61"/>
        <v>100000</v>
      </c>
      <c r="X128" s="6">
        <f t="shared" si="48"/>
        <v>12345</v>
      </c>
      <c r="Y128" s="6">
        <f t="shared" si="49"/>
        <v>0</v>
      </c>
      <c r="Z128" s="6" t="str">
        <f t="shared" si="62"/>
        <v>CU</v>
      </c>
      <c r="AA128" s="6" t="str">
        <f t="shared" si="63"/>
        <v>ZZC4</v>
      </c>
      <c r="AB128" s="6" t="str">
        <f t="shared" si="64"/>
        <v>Y</v>
      </c>
      <c r="AC128" s="6">
        <f t="shared" si="65"/>
        <v>1</v>
      </c>
      <c r="AD128" s="6" t="str">
        <f t="shared" si="66"/>
        <v>2021/07/16</v>
      </c>
      <c r="AE128" s="6">
        <f t="shared" si="50"/>
        <v>21207172</v>
      </c>
      <c r="AF128">
        <f t="shared" si="67"/>
        <v>10</v>
      </c>
      <c r="AH128" t="str">
        <f t="shared" si="68"/>
        <v>HQ</v>
      </c>
      <c r="AI128" t="str">
        <f t="shared" si="51"/>
        <v>MC7PD_KEY_0121_114</v>
      </c>
      <c r="AJ128" s="6">
        <f t="shared" si="69"/>
        <v>1</v>
      </c>
      <c r="AK128">
        <f t="shared" si="70"/>
        <v>3</v>
      </c>
      <c r="AL128">
        <f t="shared" si="71"/>
        <v>1</v>
      </c>
      <c r="AM128">
        <f t="shared" si="72"/>
        <v>4</v>
      </c>
      <c r="AN128">
        <f t="shared" si="73"/>
        <v>2</v>
      </c>
      <c r="AP128" t="s">
        <v>1962</v>
      </c>
      <c r="AQ128">
        <v>337476</v>
      </c>
      <c r="AR128" s="4">
        <v>21330000</v>
      </c>
      <c r="AT128" t="str">
        <f t="shared" si="74"/>
        <v>HQ</v>
      </c>
      <c r="AU128" t="str">
        <f t="shared" si="52"/>
        <v>MC7PD_KEY_0121_18</v>
      </c>
      <c r="AV128">
        <f t="shared" si="75"/>
        <v>3</v>
      </c>
      <c r="AW128">
        <f t="shared" si="76"/>
        <v>337476</v>
      </c>
      <c r="AY128">
        <f t="shared" si="77"/>
        <v>21330000</v>
      </c>
      <c r="BA128" t="str">
        <f t="shared" si="78"/>
        <v>HQ</v>
      </c>
      <c r="BB128" t="str">
        <f t="shared" si="53"/>
        <v>MC7PD_KEY_0121_18</v>
      </c>
      <c r="BC128" t="str">
        <f t="shared" si="79"/>
        <v>D</v>
      </c>
      <c r="BE128">
        <f t="shared" si="80"/>
        <v>337476</v>
      </c>
      <c r="BH128" t="s">
        <v>1959</v>
      </c>
      <c r="BI128">
        <v>337308</v>
      </c>
      <c r="BJ128" t="s">
        <v>852</v>
      </c>
      <c r="BL128" t="str">
        <f t="shared" si="81"/>
        <v>HQ</v>
      </c>
      <c r="BM128" t="str">
        <f t="shared" si="54"/>
        <v>MC7PD_KEY_0121_15</v>
      </c>
      <c r="BN128" t="str">
        <f t="shared" si="82"/>
        <v>C</v>
      </c>
      <c r="BO128">
        <f t="shared" si="83"/>
        <v>6</v>
      </c>
      <c r="BP128" t="str">
        <f t="shared" si="84"/>
        <v>C00493188</v>
      </c>
      <c r="BQ128">
        <f t="shared" si="85"/>
        <v>337308</v>
      </c>
    </row>
    <row r="129" spans="1:69" x14ac:dyDescent="0.15">
      <c r="A129" t="s">
        <v>72</v>
      </c>
      <c r="B129">
        <v>0.05</v>
      </c>
      <c r="C129" t="s">
        <v>2059</v>
      </c>
      <c r="D129" s="4">
        <v>1450000</v>
      </c>
      <c r="E129" t="s">
        <v>2290</v>
      </c>
      <c r="F129" t="str">
        <f t="shared" si="43"/>
        <v>01 - 03/21 Mua Fresh 1L + CK 5%</v>
      </c>
      <c r="G129" s="6" t="str">
        <f>VLOOKUP(A129,SKUCode!A:D,2,0)</f>
        <v>S53</v>
      </c>
      <c r="H129" s="6">
        <f>VLOOKUP(A129,SKUCode!A:D,3,0)</f>
        <v>0</v>
      </c>
      <c r="I129" s="6">
        <f>VLOOKUP(A129,SKUCode!A:E,4,0)</f>
        <v>0</v>
      </c>
      <c r="K129" t="str">
        <f t="shared" si="55"/>
        <v>HQ</v>
      </c>
      <c r="L129" t="str">
        <f t="shared" si="44"/>
        <v>MC7PD_KEY_0121_115</v>
      </c>
      <c r="M129" s="6" t="str">
        <f t="shared" si="45"/>
        <v>01 - 03/21 Mua Fresh 1L + CK 5%</v>
      </c>
      <c r="N129" s="6" t="str">
        <f t="shared" si="56"/>
        <v>A</v>
      </c>
      <c r="O129" s="6" t="str">
        <f t="shared" si="46"/>
        <v>2021/01/01</v>
      </c>
      <c r="P129" s="6" t="str">
        <f t="shared" si="47"/>
        <v>2021/03/31</v>
      </c>
      <c r="Q129" s="6">
        <f t="shared" si="57"/>
        <v>1</v>
      </c>
      <c r="R129" s="6" t="str">
        <f t="shared" si="58"/>
        <v>2021/07/17</v>
      </c>
      <c r="T129" s="6" t="str">
        <f t="shared" si="59"/>
        <v>D</v>
      </c>
      <c r="U129" s="6" t="str">
        <f t="shared" si="60"/>
        <v>CD</v>
      </c>
      <c r="W129" s="4">
        <f t="shared" si="61"/>
        <v>1450000</v>
      </c>
      <c r="X129" s="6">
        <f t="shared" si="48"/>
        <v>12345</v>
      </c>
      <c r="Y129" s="6">
        <f t="shared" si="49"/>
        <v>0</v>
      </c>
      <c r="Z129" s="6" t="str">
        <f t="shared" si="62"/>
        <v>CU</v>
      </c>
      <c r="AA129" s="6" t="str">
        <f t="shared" si="63"/>
        <v>ZZC4</v>
      </c>
      <c r="AB129" s="6" t="str">
        <f t="shared" si="64"/>
        <v>Y</v>
      </c>
      <c r="AC129" s="6">
        <f t="shared" si="65"/>
        <v>1</v>
      </c>
      <c r="AD129" s="6" t="str">
        <f t="shared" si="66"/>
        <v>2021/07/16</v>
      </c>
      <c r="AE129" s="6">
        <f t="shared" si="50"/>
        <v>21207172</v>
      </c>
      <c r="AF129">
        <f t="shared" si="67"/>
        <v>10</v>
      </c>
      <c r="AH129" t="str">
        <f t="shared" si="68"/>
        <v>HQ</v>
      </c>
      <c r="AI129" t="str">
        <f t="shared" si="51"/>
        <v>MC7PD_KEY_0121_115</v>
      </c>
      <c r="AJ129" s="6">
        <f t="shared" si="69"/>
        <v>1</v>
      </c>
      <c r="AK129">
        <f t="shared" si="70"/>
        <v>3</v>
      </c>
      <c r="AL129">
        <f t="shared" si="71"/>
        <v>1</v>
      </c>
      <c r="AM129">
        <f t="shared" si="72"/>
        <v>5</v>
      </c>
      <c r="AN129">
        <f t="shared" si="73"/>
        <v>2</v>
      </c>
      <c r="AP129" t="s">
        <v>1963</v>
      </c>
      <c r="AQ129">
        <v>175242</v>
      </c>
      <c r="AR129" s="4">
        <v>30130000</v>
      </c>
      <c r="AT129" t="str">
        <f t="shared" si="74"/>
        <v>HQ</v>
      </c>
      <c r="AU129" t="str">
        <f t="shared" si="52"/>
        <v>MC7PD_KEY_0121_19</v>
      </c>
      <c r="AV129">
        <f t="shared" si="75"/>
        <v>3</v>
      </c>
      <c r="AW129">
        <f t="shared" si="76"/>
        <v>175242</v>
      </c>
      <c r="AY129">
        <f t="shared" si="77"/>
        <v>30130000</v>
      </c>
      <c r="BA129" t="str">
        <f t="shared" si="78"/>
        <v>HQ</v>
      </c>
      <c r="BB129" t="str">
        <f t="shared" si="53"/>
        <v>MC7PD_KEY_0121_19</v>
      </c>
      <c r="BC129" t="str">
        <f t="shared" si="79"/>
        <v>D</v>
      </c>
      <c r="BE129">
        <f t="shared" si="80"/>
        <v>175242</v>
      </c>
      <c r="BH129" t="s">
        <v>1959</v>
      </c>
      <c r="BI129">
        <v>337328</v>
      </c>
      <c r="BJ129" t="s">
        <v>1761</v>
      </c>
      <c r="BL129" t="str">
        <f t="shared" si="81"/>
        <v>HQ</v>
      </c>
      <c r="BM129" t="str">
        <f t="shared" si="54"/>
        <v>MC7PD_KEY_0121_15</v>
      </c>
      <c r="BN129" t="str">
        <f t="shared" si="82"/>
        <v>C</v>
      </c>
      <c r="BO129">
        <f t="shared" si="83"/>
        <v>6</v>
      </c>
      <c r="BP129" t="str">
        <f t="shared" si="84"/>
        <v>C00486849</v>
      </c>
      <c r="BQ129">
        <f t="shared" si="85"/>
        <v>337328</v>
      </c>
    </row>
    <row r="130" spans="1:69" x14ac:dyDescent="0.15">
      <c r="A130" t="s">
        <v>72</v>
      </c>
      <c r="B130">
        <v>5.5E-2</v>
      </c>
      <c r="C130" t="s">
        <v>2060</v>
      </c>
      <c r="D130" s="4">
        <v>50000</v>
      </c>
      <c r="E130" t="s">
        <v>2291</v>
      </c>
      <c r="F130" t="str">
        <f t="shared" si="43"/>
        <v>01 - 03/21 Mua Fresh 1L + CK 5.5%</v>
      </c>
      <c r="G130" s="6" t="str">
        <f>VLOOKUP(A130,SKUCode!A:D,2,0)</f>
        <v>S53</v>
      </c>
      <c r="H130" s="6">
        <f>VLOOKUP(A130,SKUCode!A:D,3,0)</f>
        <v>0</v>
      </c>
      <c r="I130" s="6">
        <f>VLOOKUP(A130,SKUCode!A:E,4,0)</f>
        <v>0</v>
      </c>
      <c r="K130" t="str">
        <f t="shared" si="55"/>
        <v>HQ</v>
      </c>
      <c r="L130" t="str">
        <f t="shared" si="44"/>
        <v>MC7PD_KEY_0121_116</v>
      </c>
      <c r="M130" s="6" t="str">
        <f t="shared" si="45"/>
        <v>01 - 03/21 Mua Fresh 1L + CK 5.5%</v>
      </c>
      <c r="N130" s="6" t="str">
        <f t="shared" si="56"/>
        <v>A</v>
      </c>
      <c r="O130" s="6" t="str">
        <f t="shared" si="46"/>
        <v>2021/01/01</v>
      </c>
      <c r="P130" s="6" t="str">
        <f t="shared" si="47"/>
        <v>2021/03/31</v>
      </c>
      <c r="Q130" s="6">
        <f t="shared" si="57"/>
        <v>1</v>
      </c>
      <c r="R130" s="6" t="str">
        <f t="shared" si="58"/>
        <v>2021/07/17</v>
      </c>
      <c r="T130" s="6" t="str">
        <f t="shared" si="59"/>
        <v>D</v>
      </c>
      <c r="U130" s="6" t="str">
        <f t="shared" si="60"/>
        <v>CD</v>
      </c>
      <c r="W130" s="4">
        <f t="shared" si="61"/>
        <v>50000</v>
      </c>
      <c r="X130" s="6">
        <f t="shared" si="48"/>
        <v>12345</v>
      </c>
      <c r="Y130" s="6">
        <f t="shared" si="49"/>
        <v>0</v>
      </c>
      <c r="Z130" s="6" t="str">
        <f t="shared" si="62"/>
        <v>CU</v>
      </c>
      <c r="AA130" s="6" t="str">
        <f t="shared" si="63"/>
        <v>ZZC4</v>
      </c>
      <c r="AB130" s="6" t="str">
        <f t="shared" si="64"/>
        <v>Y</v>
      </c>
      <c r="AC130" s="6">
        <f t="shared" si="65"/>
        <v>1</v>
      </c>
      <c r="AD130" s="6" t="str">
        <f t="shared" si="66"/>
        <v>2021/07/16</v>
      </c>
      <c r="AE130" s="6">
        <f t="shared" si="50"/>
        <v>21207172</v>
      </c>
      <c r="AF130">
        <f t="shared" si="67"/>
        <v>10</v>
      </c>
      <c r="AH130" t="str">
        <f t="shared" si="68"/>
        <v>HQ</v>
      </c>
      <c r="AI130" t="str">
        <f t="shared" si="51"/>
        <v>MC7PD_KEY_0121_116</v>
      </c>
      <c r="AJ130" s="6">
        <f t="shared" si="69"/>
        <v>1</v>
      </c>
      <c r="AK130">
        <f t="shared" si="70"/>
        <v>3</v>
      </c>
      <c r="AL130">
        <f t="shared" si="71"/>
        <v>1</v>
      </c>
      <c r="AM130">
        <f t="shared" si="72"/>
        <v>5.5</v>
      </c>
      <c r="AN130">
        <f t="shared" si="73"/>
        <v>2</v>
      </c>
      <c r="AP130" t="s">
        <v>1963</v>
      </c>
      <c r="AQ130">
        <v>192876</v>
      </c>
      <c r="AR130" s="4">
        <v>600000</v>
      </c>
      <c r="AT130" t="str">
        <f t="shared" si="74"/>
        <v>HQ</v>
      </c>
      <c r="AU130" t="str">
        <f t="shared" si="52"/>
        <v>MC7PD_KEY_0121_19</v>
      </c>
      <c r="AV130">
        <f t="shared" si="75"/>
        <v>3</v>
      </c>
      <c r="AW130">
        <f t="shared" si="76"/>
        <v>192876</v>
      </c>
      <c r="AY130">
        <f t="shared" si="77"/>
        <v>600000</v>
      </c>
      <c r="BA130" t="str">
        <f t="shared" si="78"/>
        <v>HQ</v>
      </c>
      <c r="BB130" t="str">
        <f t="shared" si="53"/>
        <v>MC7PD_KEY_0121_19</v>
      </c>
      <c r="BC130" t="str">
        <f t="shared" si="79"/>
        <v>D</v>
      </c>
      <c r="BE130">
        <f t="shared" si="80"/>
        <v>192876</v>
      </c>
      <c r="BH130" t="s">
        <v>1959</v>
      </c>
      <c r="BI130">
        <v>337349</v>
      </c>
      <c r="BJ130" t="s">
        <v>510</v>
      </c>
      <c r="BL130" t="str">
        <f t="shared" si="81"/>
        <v>HQ</v>
      </c>
      <c r="BM130" t="str">
        <f t="shared" si="54"/>
        <v>MC7PD_KEY_0121_15</v>
      </c>
      <c r="BN130" t="str">
        <f t="shared" si="82"/>
        <v>C</v>
      </c>
      <c r="BO130">
        <f t="shared" si="83"/>
        <v>6</v>
      </c>
      <c r="BP130" t="str">
        <f t="shared" si="84"/>
        <v>C00499183</v>
      </c>
      <c r="BQ130">
        <f t="shared" si="85"/>
        <v>337349</v>
      </c>
    </row>
    <row r="131" spans="1:69" x14ac:dyDescent="0.15">
      <c r="A131" t="s">
        <v>72</v>
      </c>
      <c r="B131">
        <v>0.06</v>
      </c>
      <c r="C131" t="s">
        <v>2061</v>
      </c>
      <c r="D131" s="4">
        <v>1700000</v>
      </c>
      <c r="E131" t="s">
        <v>2292</v>
      </c>
      <c r="F131" t="str">
        <f t="shared" si="43"/>
        <v>01 - 03/21 Mua Fresh 1L + CK 6%</v>
      </c>
      <c r="G131" s="6" t="str">
        <f>VLOOKUP(A131,SKUCode!A:D,2,0)</f>
        <v>S53</v>
      </c>
      <c r="H131" s="6">
        <f>VLOOKUP(A131,SKUCode!A:D,3,0)</f>
        <v>0</v>
      </c>
      <c r="I131" s="6">
        <f>VLOOKUP(A131,SKUCode!A:E,4,0)</f>
        <v>0</v>
      </c>
      <c r="K131" t="str">
        <f t="shared" si="55"/>
        <v>HQ</v>
      </c>
      <c r="L131" t="str">
        <f t="shared" si="44"/>
        <v>MC7PD_KEY_0121_117</v>
      </c>
      <c r="M131" s="6" t="str">
        <f t="shared" si="45"/>
        <v>01 - 03/21 Mua Fresh 1L + CK 6%</v>
      </c>
      <c r="N131" s="6" t="str">
        <f t="shared" si="56"/>
        <v>A</v>
      </c>
      <c r="O131" s="6" t="str">
        <f t="shared" si="46"/>
        <v>2021/01/01</v>
      </c>
      <c r="P131" s="6" t="str">
        <f t="shared" si="47"/>
        <v>2021/03/31</v>
      </c>
      <c r="Q131" s="6">
        <f t="shared" si="57"/>
        <v>1</v>
      </c>
      <c r="R131" s="6" t="str">
        <f t="shared" si="58"/>
        <v>2021/07/17</v>
      </c>
      <c r="T131" s="6" t="str">
        <f t="shared" si="59"/>
        <v>D</v>
      </c>
      <c r="U131" s="6" t="str">
        <f t="shared" si="60"/>
        <v>CD</v>
      </c>
      <c r="W131" s="4">
        <f t="shared" si="61"/>
        <v>1700000</v>
      </c>
      <c r="X131" s="6">
        <f t="shared" si="48"/>
        <v>12345</v>
      </c>
      <c r="Y131" s="6">
        <f t="shared" si="49"/>
        <v>0</v>
      </c>
      <c r="Z131" s="6" t="str">
        <f t="shared" si="62"/>
        <v>CU</v>
      </c>
      <c r="AA131" s="6" t="str">
        <f t="shared" si="63"/>
        <v>ZZC4</v>
      </c>
      <c r="AB131" s="6" t="str">
        <f t="shared" si="64"/>
        <v>Y</v>
      </c>
      <c r="AC131" s="6">
        <f t="shared" si="65"/>
        <v>1</v>
      </c>
      <c r="AD131" s="6" t="str">
        <f t="shared" si="66"/>
        <v>2021/07/16</v>
      </c>
      <c r="AE131" s="6">
        <f t="shared" si="50"/>
        <v>21207172</v>
      </c>
      <c r="AF131">
        <f t="shared" si="67"/>
        <v>10</v>
      </c>
      <c r="AH131" t="str">
        <f t="shared" si="68"/>
        <v>HQ</v>
      </c>
      <c r="AI131" t="str">
        <f t="shared" si="51"/>
        <v>MC7PD_KEY_0121_117</v>
      </c>
      <c r="AJ131" s="6">
        <f t="shared" si="69"/>
        <v>1</v>
      </c>
      <c r="AK131">
        <f t="shared" si="70"/>
        <v>3</v>
      </c>
      <c r="AL131">
        <f t="shared" si="71"/>
        <v>1</v>
      </c>
      <c r="AM131">
        <f t="shared" si="72"/>
        <v>6</v>
      </c>
      <c r="AN131">
        <f t="shared" si="73"/>
        <v>2</v>
      </c>
      <c r="AP131" t="s">
        <v>1963</v>
      </c>
      <c r="AQ131">
        <v>194512</v>
      </c>
      <c r="AR131" s="4">
        <v>50000</v>
      </c>
      <c r="AT131" t="str">
        <f t="shared" si="74"/>
        <v>HQ</v>
      </c>
      <c r="AU131" t="str">
        <f t="shared" si="52"/>
        <v>MC7PD_KEY_0121_19</v>
      </c>
      <c r="AV131">
        <f t="shared" si="75"/>
        <v>3</v>
      </c>
      <c r="AW131">
        <f t="shared" si="76"/>
        <v>194512</v>
      </c>
      <c r="AY131">
        <f t="shared" si="77"/>
        <v>50000</v>
      </c>
      <c r="BA131" t="str">
        <f t="shared" si="78"/>
        <v>HQ</v>
      </c>
      <c r="BB131" t="str">
        <f t="shared" si="53"/>
        <v>MC7PD_KEY_0121_19</v>
      </c>
      <c r="BC131" t="str">
        <f t="shared" si="79"/>
        <v>D</v>
      </c>
      <c r="BE131">
        <f t="shared" si="80"/>
        <v>194512</v>
      </c>
      <c r="BH131" t="s">
        <v>1959</v>
      </c>
      <c r="BI131">
        <v>337350</v>
      </c>
      <c r="BJ131" t="s">
        <v>696</v>
      </c>
      <c r="BL131" t="str">
        <f t="shared" si="81"/>
        <v>HQ</v>
      </c>
      <c r="BM131" t="str">
        <f t="shared" si="54"/>
        <v>MC7PD_KEY_0121_15</v>
      </c>
      <c r="BN131" t="str">
        <f t="shared" si="82"/>
        <v>C</v>
      </c>
      <c r="BO131">
        <f t="shared" si="83"/>
        <v>6</v>
      </c>
      <c r="BP131" t="str">
        <f t="shared" si="84"/>
        <v>C00512614</v>
      </c>
      <c r="BQ131">
        <f t="shared" si="85"/>
        <v>337350</v>
      </c>
    </row>
    <row r="132" spans="1:69" x14ac:dyDescent="0.15">
      <c r="A132" t="s">
        <v>72</v>
      </c>
      <c r="B132">
        <v>7.0000000000000007E-2</v>
      </c>
      <c r="C132" t="s">
        <v>2062</v>
      </c>
      <c r="D132" s="4">
        <v>100000</v>
      </c>
      <c r="E132" t="s">
        <v>2293</v>
      </c>
      <c r="F132" t="str">
        <f t="shared" si="43"/>
        <v>01 - 03/21 Mua Fresh 1L + CK 7%</v>
      </c>
      <c r="G132" s="6" t="str">
        <f>VLOOKUP(A132,SKUCode!A:D,2,0)</f>
        <v>S53</v>
      </c>
      <c r="H132" s="6">
        <f>VLOOKUP(A132,SKUCode!A:D,3,0)</f>
        <v>0</v>
      </c>
      <c r="I132" s="6">
        <f>VLOOKUP(A132,SKUCode!A:E,4,0)</f>
        <v>0</v>
      </c>
      <c r="K132" t="str">
        <f t="shared" si="55"/>
        <v>HQ</v>
      </c>
      <c r="L132" t="str">
        <f t="shared" si="44"/>
        <v>MC7PD_KEY_0121_118</v>
      </c>
      <c r="M132" s="6" t="str">
        <f t="shared" si="45"/>
        <v>01 - 03/21 Mua Fresh 1L + CK 7%</v>
      </c>
      <c r="N132" s="6" t="str">
        <f t="shared" si="56"/>
        <v>A</v>
      </c>
      <c r="O132" s="6" t="str">
        <f t="shared" si="46"/>
        <v>2021/01/01</v>
      </c>
      <c r="P132" s="6" t="str">
        <f t="shared" si="47"/>
        <v>2021/03/31</v>
      </c>
      <c r="Q132" s="6">
        <f t="shared" si="57"/>
        <v>1</v>
      </c>
      <c r="R132" s="6" t="str">
        <f t="shared" si="58"/>
        <v>2021/07/17</v>
      </c>
      <c r="T132" s="6" t="str">
        <f t="shared" si="59"/>
        <v>D</v>
      </c>
      <c r="U132" s="6" t="str">
        <f t="shared" si="60"/>
        <v>CD</v>
      </c>
      <c r="W132" s="4">
        <f t="shared" si="61"/>
        <v>100000</v>
      </c>
      <c r="X132" s="6">
        <f t="shared" si="48"/>
        <v>12345</v>
      </c>
      <c r="Y132" s="6">
        <f t="shared" si="49"/>
        <v>0</v>
      </c>
      <c r="Z132" s="6" t="str">
        <f t="shared" si="62"/>
        <v>CU</v>
      </c>
      <c r="AA132" s="6" t="str">
        <f t="shared" si="63"/>
        <v>ZZC4</v>
      </c>
      <c r="AB132" s="6" t="str">
        <f t="shared" si="64"/>
        <v>Y</v>
      </c>
      <c r="AC132" s="6">
        <f t="shared" si="65"/>
        <v>1</v>
      </c>
      <c r="AD132" s="6" t="str">
        <f t="shared" si="66"/>
        <v>2021/07/16</v>
      </c>
      <c r="AE132" s="6">
        <f t="shared" si="50"/>
        <v>21207172</v>
      </c>
      <c r="AF132">
        <f t="shared" si="67"/>
        <v>10</v>
      </c>
      <c r="AH132" t="str">
        <f t="shared" si="68"/>
        <v>HQ</v>
      </c>
      <c r="AI132" t="str">
        <f t="shared" si="51"/>
        <v>MC7PD_KEY_0121_118</v>
      </c>
      <c r="AJ132" s="6">
        <f t="shared" si="69"/>
        <v>1</v>
      </c>
      <c r="AK132">
        <f t="shared" si="70"/>
        <v>3</v>
      </c>
      <c r="AL132">
        <f t="shared" si="71"/>
        <v>1</v>
      </c>
      <c r="AM132">
        <f t="shared" si="72"/>
        <v>7.0000000000000009</v>
      </c>
      <c r="AN132">
        <f t="shared" si="73"/>
        <v>2</v>
      </c>
      <c r="AP132" t="s">
        <v>1963</v>
      </c>
      <c r="AQ132">
        <v>337306</v>
      </c>
      <c r="AR132" s="4">
        <v>50000</v>
      </c>
      <c r="AT132" t="str">
        <f t="shared" si="74"/>
        <v>HQ</v>
      </c>
      <c r="AU132" t="str">
        <f t="shared" si="52"/>
        <v>MC7PD_KEY_0121_19</v>
      </c>
      <c r="AV132">
        <f t="shared" si="75"/>
        <v>3</v>
      </c>
      <c r="AW132">
        <f t="shared" si="76"/>
        <v>337306</v>
      </c>
      <c r="AY132">
        <f t="shared" si="77"/>
        <v>50000</v>
      </c>
      <c r="BA132" t="str">
        <f t="shared" si="78"/>
        <v>HQ</v>
      </c>
      <c r="BB132" t="str">
        <f t="shared" si="53"/>
        <v>MC7PD_KEY_0121_19</v>
      </c>
      <c r="BC132" t="str">
        <f t="shared" si="79"/>
        <v>D</v>
      </c>
      <c r="BE132">
        <f t="shared" si="80"/>
        <v>337306</v>
      </c>
      <c r="BH132" t="s">
        <v>1959</v>
      </c>
      <c r="BI132">
        <v>337351</v>
      </c>
      <c r="BJ132" t="s">
        <v>705</v>
      </c>
      <c r="BL132" t="str">
        <f t="shared" si="81"/>
        <v>HQ</v>
      </c>
      <c r="BM132" t="str">
        <f t="shared" si="54"/>
        <v>MC7PD_KEY_0121_15</v>
      </c>
      <c r="BN132" t="str">
        <f t="shared" si="82"/>
        <v>C</v>
      </c>
      <c r="BO132">
        <f t="shared" si="83"/>
        <v>6</v>
      </c>
      <c r="BP132" t="str">
        <f t="shared" si="84"/>
        <v>C00430740</v>
      </c>
      <c r="BQ132">
        <f t="shared" si="85"/>
        <v>337351</v>
      </c>
    </row>
    <row r="133" spans="1:69" x14ac:dyDescent="0.15">
      <c r="A133" t="s">
        <v>72</v>
      </c>
      <c r="B133">
        <v>7.4999999999999997E-2</v>
      </c>
      <c r="C133" t="s">
        <v>2063</v>
      </c>
      <c r="D133" s="4">
        <v>520000</v>
      </c>
      <c r="E133" t="s">
        <v>2294</v>
      </c>
      <c r="F133" t="str">
        <f t="shared" si="43"/>
        <v>01 - 03/21 Mua Fresh 1L + CK 7.5%</v>
      </c>
      <c r="G133" s="6" t="str">
        <f>VLOOKUP(A133,SKUCode!A:D,2,0)</f>
        <v>S53</v>
      </c>
      <c r="H133" s="6">
        <f>VLOOKUP(A133,SKUCode!A:D,3,0)</f>
        <v>0</v>
      </c>
      <c r="I133" s="6">
        <f>VLOOKUP(A133,SKUCode!A:E,4,0)</f>
        <v>0</v>
      </c>
      <c r="K133" t="str">
        <f t="shared" si="55"/>
        <v>HQ</v>
      </c>
      <c r="L133" t="str">
        <f t="shared" si="44"/>
        <v>MC7PD_KEY_0121_119</v>
      </c>
      <c r="M133" s="6" t="str">
        <f t="shared" si="45"/>
        <v>01 - 03/21 Mua Fresh 1L + CK 7.5%</v>
      </c>
      <c r="N133" s="6" t="str">
        <f t="shared" si="56"/>
        <v>A</v>
      </c>
      <c r="O133" s="6" t="str">
        <f t="shared" si="46"/>
        <v>2021/01/01</v>
      </c>
      <c r="P133" s="6" t="str">
        <f t="shared" si="47"/>
        <v>2021/03/31</v>
      </c>
      <c r="Q133" s="6">
        <f t="shared" si="57"/>
        <v>1</v>
      </c>
      <c r="R133" s="6" t="str">
        <f t="shared" si="58"/>
        <v>2021/07/17</v>
      </c>
      <c r="T133" s="6" t="str">
        <f t="shared" si="59"/>
        <v>D</v>
      </c>
      <c r="U133" s="6" t="str">
        <f t="shared" si="60"/>
        <v>CD</v>
      </c>
      <c r="W133" s="4">
        <f t="shared" si="61"/>
        <v>520000</v>
      </c>
      <c r="X133" s="6">
        <f t="shared" si="48"/>
        <v>12345</v>
      </c>
      <c r="Y133" s="6">
        <f t="shared" si="49"/>
        <v>0</v>
      </c>
      <c r="Z133" s="6" t="str">
        <f t="shared" si="62"/>
        <v>CU</v>
      </c>
      <c r="AA133" s="6" t="str">
        <f t="shared" si="63"/>
        <v>ZZC4</v>
      </c>
      <c r="AB133" s="6" t="str">
        <f t="shared" si="64"/>
        <v>Y</v>
      </c>
      <c r="AC133" s="6">
        <f t="shared" si="65"/>
        <v>1</v>
      </c>
      <c r="AD133" s="6" t="str">
        <f t="shared" si="66"/>
        <v>2021/07/16</v>
      </c>
      <c r="AE133" s="6">
        <f t="shared" si="50"/>
        <v>21207172</v>
      </c>
      <c r="AF133">
        <f t="shared" si="67"/>
        <v>10</v>
      </c>
      <c r="AH133" t="str">
        <f t="shared" si="68"/>
        <v>HQ</v>
      </c>
      <c r="AI133" t="str">
        <f t="shared" si="51"/>
        <v>MC7PD_KEY_0121_119</v>
      </c>
      <c r="AJ133" s="6">
        <f t="shared" si="69"/>
        <v>1</v>
      </c>
      <c r="AK133">
        <f t="shared" si="70"/>
        <v>3</v>
      </c>
      <c r="AL133">
        <f t="shared" si="71"/>
        <v>1</v>
      </c>
      <c r="AM133">
        <f t="shared" si="72"/>
        <v>7.5</v>
      </c>
      <c r="AN133">
        <f t="shared" si="73"/>
        <v>2</v>
      </c>
      <c r="AP133" t="s">
        <v>1963</v>
      </c>
      <c r="AQ133">
        <v>337353</v>
      </c>
      <c r="AR133" s="4">
        <v>50000</v>
      </c>
      <c r="AT133" t="str">
        <f t="shared" si="74"/>
        <v>HQ</v>
      </c>
      <c r="AU133" t="str">
        <f t="shared" si="52"/>
        <v>MC7PD_KEY_0121_19</v>
      </c>
      <c r="AV133">
        <f t="shared" si="75"/>
        <v>3</v>
      </c>
      <c r="AW133">
        <f t="shared" si="76"/>
        <v>337353</v>
      </c>
      <c r="AY133">
        <f t="shared" si="77"/>
        <v>50000</v>
      </c>
      <c r="BA133" t="str">
        <f t="shared" si="78"/>
        <v>HQ</v>
      </c>
      <c r="BB133" t="str">
        <f t="shared" si="53"/>
        <v>MC7PD_KEY_0121_19</v>
      </c>
      <c r="BC133" t="str">
        <f t="shared" si="79"/>
        <v>D</v>
      </c>
      <c r="BE133">
        <f t="shared" si="80"/>
        <v>337353</v>
      </c>
      <c r="BH133" t="s">
        <v>1959</v>
      </c>
      <c r="BI133">
        <v>337354</v>
      </c>
      <c r="BJ133" t="s">
        <v>563</v>
      </c>
      <c r="BL133" t="str">
        <f t="shared" si="81"/>
        <v>HQ</v>
      </c>
      <c r="BM133" t="str">
        <f t="shared" si="54"/>
        <v>MC7PD_KEY_0121_15</v>
      </c>
      <c r="BN133" t="str">
        <f t="shared" si="82"/>
        <v>C</v>
      </c>
      <c r="BO133">
        <f t="shared" si="83"/>
        <v>6</v>
      </c>
      <c r="BP133" t="str">
        <f t="shared" si="84"/>
        <v>C00453670</v>
      </c>
      <c r="BQ133">
        <f t="shared" si="85"/>
        <v>337354</v>
      </c>
    </row>
    <row r="134" spans="1:69" x14ac:dyDescent="0.15">
      <c r="A134" t="s">
        <v>72</v>
      </c>
      <c r="B134">
        <v>0.08</v>
      </c>
      <c r="C134" t="s">
        <v>2064</v>
      </c>
      <c r="D134" s="4">
        <v>100000</v>
      </c>
      <c r="E134" t="s">
        <v>2295</v>
      </c>
      <c r="F134" t="str">
        <f t="shared" si="43"/>
        <v>01 - 03/21 Mua Fresh 1L + CK 8%</v>
      </c>
      <c r="G134" s="6" t="str">
        <f>VLOOKUP(A134,SKUCode!A:D,2,0)</f>
        <v>S53</v>
      </c>
      <c r="H134" s="6">
        <f>VLOOKUP(A134,SKUCode!A:D,3,0)</f>
        <v>0</v>
      </c>
      <c r="I134" s="6">
        <f>VLOOKUP(A134,SKUCode!A:E,4,0)</f>
        <v>0</v>
      </c>
      <c r="K134" t="str">
        <f t="shared" si="55"/>
        <v>HQ</v>
      </c>
      <c r="L134" t="str">
        <f t="shared" si="44"/>
        <v>MC7PD_KEY_0121_120</v>
      </c>
      <c r="M134" s="6" t="str">
        <f t="shared" si="45"/>
        <v>01 - 03/21 Mua Fresh 1L + CK 8%</v>
      </c>
      <c r="N134" s="6" t="str">
        <f t="shared" si="56"/>
        <v>A</v>
      </c>
      <c r="O134" s="6" t="str">
        <f t="shared" si="46"/>
        <v>2021/01/01</v>
      </c>
      <c r="P134" s="6" t="str">
        <f t="shared" si="47"/>
        <v>2021/03/31</v>
      </c>
      <c r="Q134" s="6">
        <f t="shared" si="57"/>
        <v>1</v>
      </c>
      <c r="R134" s="6" t="str">
        <f t="shared" si="58"/>
        <v>2021/07/17</v>
      </c>
      <c r="T134" s="6" t="str">
        <f t="shared" si="59"/>
        <v>D</v>
      </c>
      <c r="U134" s="6" t="str">
        <f t="shared" si="60"/>
        <v>CD</v>
      </c>
      <c r="W134" s="4">
        <f t="shared" si="61"/>
        <v>100000</v>
      </c>
      <c r="X134" s="6">
        <f t="shared" si="48"/>
        <v>12345</v>
      </c>
      <c r="Y134" s="6">
        <f t="shared" si="49"/>
        <v>0</v>
      </c>
      <c r="Z134" s="6" t="str">
        <f t="shared" si="62"/>
        <v>CU</v>
      </c>
      <c r="AA134" s="6" t="str">
        <f t="shared" si="63"/>
        <v>ZZC4</v>
      </c>
      <c r="AB134" s="6" t="str">
        <f t="shared" si="64"/>
        <v>Y</v>
      </c>
      <c r="AC134" s="6">
        <f t="shared" si="65"/>
        <v>1</v>
      </c>
      <c r="AD134" s="6" t="str">
        <f t="shared" si="66"/>
        <v>2021/07/16</v>
      </c>
      <c r="AE134" s="6">
        <f t="shared" si="50"/>
        <v>21207172</v>
      </c>
      <c r="AF134">
        <f t="shared" si="67"/>
        <v>10</v>
      </c>
      <c r="AH134" t="str">
        <f t="shared" si="68"/>
        <v>HQ</v>
      </c>
      <c r="AI134" t="str">
        <f t="shared" si="51"/>
        <v>MC7PD_KEY_0121_120</v>
      </c>
      <c r="AJ134" s="6">
        <f t="shared" si="69"/>
        <v>1</v>
      </c>
      <c r="AK134">
        <f t="shared" si="70"/>
        <v>3</v>
      </c>
      <c r="AL134">
        <f t="shared" si="71"/>
        <v>1</v>
      </c>
      <c r="AM134">
        <f t="shared" si="72"/>
        <v>8</v>
      </c>
      <c r="AN134">
        <f t="shared" si="73"/>
        <v>2</v>
      </c>
      <c r="AP134" t="s">
        <v>1963</v>
      </c>
      <c r="AQ134">
        <v>337439</v>
      </c>
      <c r="AR134" s="4">
        <v>1870000</v>
      </c>
      <c r="AT134" t="str">
        <f t="shared" si="74"/>
        <v>HQ</v>
      </c>
      <c r="AU134" t="str">
        <f t="shared" si="52"/>
        <v>MC7PD_KEY_0121_19</v>
      </c>
      <c r="AV134">
        <f t="shared" si="75"/>
        <v>3</v>
      </c>
      <c r="AW134">
        <f t="shared" si="76"/>
        <v>337439</v>
      </c>
      <c r="AY134">
        <f t="shared" si="77"/>
        <v>1870000</v>
      </c>
      <c r="BA134" t="str">
        <f t="shared" si="78"/>
        <v>HQ</v>
      </c>
      <c r="BB134" t="str">
        <f t="shared" si="53"/>
        <v>MC7PD_KEY_0121_19</v>
      </c>
      <c r="BC134" t="str">
        <f t="shared" si="79"/>
        <v>D</v>
      </c>
      <c r="BE134">
        <f t="shared" si="80"/>
        <v>337439</v>
      </c>
      <c r="BH134" t="s">
        <v>1959</v>
      </c>
      <c r="BI134">
        <v>337354</v>
      </c>
      <c r="BJ134" t="s">
        <v>565</v>
      </c>
      <c r="BL134" t="str">
        <f t="shared" si="81"/>
        <v>HQ</v>
      </c>
      <c r="BM134" t="str">
        <f t="shared" si="54"/>
        <v>MC7PD_KEY_0121_15</v>
      </c>
      <c r="BN134" t="str">
        <f t="shared" si="82"/>
        <v>C</v>
      </c>
      <c r="BO134">
        <f t="shared" si="83"/>
        <v>6</v>
      </c>
      <c r="BP134" t="str">
        <f t="shared" si="84"/>
        <v>C00470612</v>
      </c>
      <c r="BQ134">
        <f t="shared" si="85"/>
        <v>337354</v>
      </c>
    </row>
    <row r="135" spans="1:69" x14ac:dyDescent="0.15">
      <c r="A135" t="s">
        <v>72</v>
      </c>
      <c r="B135">
        <v>0.09</v>
      </c>
      <c r="C135" t="s">
        <v>2065</v>
      </c>
      <c r="D135" s="4">
        <v>1630000</v>
      </c>
      <c r="E135" t="s">
        <v>2296</v>
      </c>
      <c r="F135" t="str">
        <f t="shared" si="43"/>
        <v>01 - 03/21 Mua Fresh 1L + CK 9%</v>
      </c>
      <c r="G135" s="6" t="str">
        <f>VLOOKUP(A135,SKUCode!A:D,2,0)</f>
        <v>S53</v>
      </c>
      <c r="H135" s="6">
        <f>VLOOKUP(A135,SKUCode!A:D,3,0)</f>
        <v>0</v>
      </c>
      <c r="I135" s="6">
        <f>VLOOKUP(A135,SKUCode!A:E,4,0)</f>
        <v>0</v>
      </c>
      <c r="K135" t="str">
        <f t="shared" si="55"/>
        <v>HQ</v>
      </c>
      <c r="L135" t="str">
        <f t="shared" si="44"/>
        <v>MC7PD_KEY_0121_121</v>
      </c>
      <c r="M135" s="6" t="str">
        <f t="shared" si="45"/>
        <v>01 - 03/21 Mua Fresh 1L + CK 9%</v>
      </c>
      <c r="N135" s="6" t="str">
        <f t="shared" si="56"/>
        <v>A</v>
      </c>
      <c r="O135" s="6" t="str">
        <f t="shared" si="46"/>
        <v>2021/01/01</v>
      </c>
      <c r="P135" s="6" t="str">
        <f t="shared" si="47"/>
        <v>2021/03/31</v>
      </c>
      <c r="Q135" s="6">
        <f t="shared" si="57"/>
        <v>1</v>
      </c>
      <c r="R135" s="6" t="str">
        <f t="shared" si="58"/>
        <v>2021/07/17</v>
      </c>
      <c r="T135" s="6" t="str">
        <f t="shared" si="59"/>
        <v>D</v>
      </c>
      <c r="U135" s="6" t="str">
        <f t="shared" si="60"/>
        <v>CD</v>
      </c>
      <c r="W135" s="4">
        <f t="shared" si="61"/>
        <v>1630000</v>
      </c>
      <c r="X135" s="6">
        <f t="shared" si="48"/>
        <v>12345</v>
      </c>
      <c r="Y135" s="6">
        <f t="shared" si="49"/>
        <v>0</v>
      </c>
      <c r="Z135" s="6" t="str">
        <f t="shared" si="62"/>
        <v>CU</v>
      </c>
      <c r="AA135" s="6" t="str">
        <f t="shared" si="63"/>
        <v>ZZC4</v>
      </c>
      <c r="AB135" s="6" t="str">
        <f t="shared" si="64"/>
        <v>Y</v>
      </c>
      <c r="AC135" s="6">
        <f t="shared" si="65"/>
        <v>1</v>
      </c>
      <c r="AD135" s="6" t="str">
        <f t="shared" si="66"/>
        <v>2021/07/16</v>
      </c>
      <c r="AE135" s="6">
        <f t="shared" si="50"/>
        <v>21207172</v>
      </c>
      <c r="AF135">
        <f t="shared" si="67"/>
        <v>10</v>
      </c>
      <c r="AH135" t="str">
        <f t="shared" si="68"/>
        <v>HQ</v>
      </c>
      <c r="AI135" t="str">
        <f t="shared" si="51"/>
        <v>MC7PD_KEY_0121_121</v>
      </c>
      <c r="AJ135" s="6">
        <f t="shared" si="69"/>
        <v>1</v>
      </c>
      <c r="AK135">
        <f t="shared" si="70"/>
        <v>3</v>
      </c>
      <c r="AL135">
        <f t="shared" si="71"/>
        <v>1</v>
      </c>
      <c r="AM135">
        <f t="shared" si="72"/>
        <v>9</v>
      </c>
      <c r="AN135">
        <f t="shared" si="73"/>
        <v>2</v>
      </c>
      <c r="AP135" t="s">
        <v>1963</v>
      </c>
      <c r="AQ135">
        <v>337446</v>
      </c>
      <c r="AR135" s="4">
        <v>50000</v>
      </c>
      <c r="AT135" t="str">
        <f t="shared" si="74"/>
        <v>HQ</v>
      </c>
      <c r="AU135" t="str">
        <f t="shared" si="52"/>
        <v>MC7PD_KEY_0121_19</v>
      </c>
      <c r="AV135">
        <f t="shared" si="75"/>
        <v>3</v>
      </c>
      <c r="AW135">
        <f t="shared" si="76"/>
        <v>337446</v>
      </c>
      <c r="AY135">
        <f t="shared" si="77"/>
        <v>50000</v>
      </c>
      <c r="BA135" t="str">
        <f t="shared" si="78"/>
        <v>HQ</v>
      </c>
      <c r="BB135" t="str">
        <f t="shared" si="53"/>
        <v>MC7PD_KEY_0121_19</v>
      </c>
      <c r="BC135" t="str">
        <f t="shared" si="79"/>
        <v>D</v>
      </c>
      <c r="BE135">
        <f t="shared" si="80"/>
        <v>337446</v>
      </c>
      <c r="BH135" t="s">
        <v>1959</v>
      </c>
      <c r="BI135">
        <v>337357</v>
      </c>
      <c r="BJ135" t="s">
        <v>302</v>
      </c>
      <c r="BL135" t="str">
        <f t="shared" si="81"/>
        <v>HQ</v>
      </c>
      <c r="BM135" t="str">
        <f t="shared" si="54"/>
        <v>MC7PD_KEY_0121_15</v>
      </c>
      <c r="BN135" t="str">
        <f t="shared" si="82"/>
        <v>C</v>
      </c>
      <c r="BO135">
        <f t="shared" si="83"/>
        <v>6</v>
      </c>
      <c r="BP135" t="str">
        <f t="shared" si="84"/>
        <v>C00464590</v>
      </c>
      <c r="BQ135">
        <f t="shared" si="85"/>
        <v>337357</v>
      </c>
    </row>
    <row r="136" spans="1:69" x14ac:dyDescent="0.15">
      <c r="A136" t="s">
        <v>72</v>
      </c>
      <c r="B136">
        <v>9.5000000000000001E-2</v>
      </c>
      <c r="C136" t="s">
        <v>2066</v>
      </c>
      <c r="D136" s="4">
        <v>116400000</v>
      </c>
      <c r="E136" t="s">
        <v>2297</v>
      </c>
      <c r="F136" t="str">
        <f t="shared" si="43"/>
        <v>01 - 03/21 Mua Fresh 1L + CK 9.5%</v>
      </c>
      <c r="G136" s="6" t="str">
        <f>VLOOKUP(A136,SKUCode!A:D,2,0)</f>
        <v>S53</v>
      </c>
      <c r="H136" s="6">
        <f>VLOOKUP(A136,SKUCode!A:D,3,0)</f>
        <v>0</v>
      </c>
      <c r="I136" s="6">
        <f>VLOOKUP(A136,SKUCode!A:E,4,0)</f>
        <v>0</v>
      </c>
      <c r="K136" t="str">
        <f t="shared" si="55"/>
        <v>HQ</v>
      </c>
      <c r="L136" t="str">
        <f t="shared" si="44"/>
        <v>MC7PD_KEY_0121_122</v>
      </c>
      <c r="M136" s="6" t="str">
        <f t="shared" si="45"/>
        <v>01 - 03/21 Mua Fresh 1L + CK 9.5%</v>
      </c>
      <c r="N136" s="6" t="str">
        <f t="shared" si="56"/>
        <v>A</v>
      </c>
      <c r="O136" s="6" t="str">
        <f t="shared" si="46"/>
        <v>2021/01/01</v>
      </c>
      <c r="P136" s="6" t="str">
        <f t="shared" si="47"/>
        <v>2021/03/31</v>
      </c>
      <c r="Q136" s="6">
        <f t="shared" si="57"/>
        <v>1</v>
      </c>
      <c r="R136" s="6" t="str">
        <f t="shared" si="58"/>
        <v>2021/07/17</v>
      </c>
      <c r="T136" s="6" t="str">
        <f t="shared" si="59"/>
        <v>D</v>
      </c>
      <c r="U136" s="6" t="str">
        <f t="shared" si="60"/>
        <v>CD</v>
      </c>
      <c r="W136" s="4">
        <f t="shared" si="61"/>
        <v>116400000</v>
      </c>
      <c r="X136" s="6">
        <f t="shared" si="48"/>
        <v>12345</v>
      </c>
      <c r="Y136" s="6">
        <f t="shared" si="49"/>
        <v>0</v>
      </c>
      <c r="Z136" s="6" t="str">
        <f t="shared" si="62"/>
        <v>CU</v>
      </c>
      <c r="AA136" s="6" t="str">
        <f t="shared" si="63"/>
        <v>ZZC4</v>
      </c>
      <c r="AB136" s="6" t="str">
        <f t="shared" si="64"/>
        <v>Y</v>
      </c>
      <c r="AC136" s="6">
        <f t="shared" si="65"/>
        <v>1</v>
      </c>
      <c r="AD136" s="6" t="str">
        <f t="shared" si="66"/>
        <v>2021/07/16</v>
      </c>
      <c r="AE136" s="6">
        <f t="shared" si="50"/>
        <v>21207172</v>
      </c>
      <c r="AF136">
        <f t="shared" si="67"/>
        <v>10</v>
      </c>
      <c r="AH136" t="str">
        <f t="shared" si="68"/>
        <v>HQ</v>
      </c>
      <c r="AI136" t="str">
        <f t="shared" si="51"/>
        <v>MC7PD_KEY_0121_122</v>
      </c>
      <c r="AJ136" s="6">
        <f t="shared" si="69"/>
        <v>1</v>
      </c>
      <c r="AK136">
        <f t="shared" si="70"/>
        <v>3</v>
      </c>
      <c r="AL136">
        <f t="shared" si="71"/>
        <v>1</v>
      </c>
      <c r="AM136">
        <f t="shared" si="72"/>
        <v>9.5</v>
      </c>
      <c r="AN136">
        <f t="shared" si="73"/>
        <v>2</v>
      </c>
      <c r="AP136" t="s">
        <v>1963</v>
      </c>
      <c r="AQ136">
        <v>337480</v>
      </c>
      <c r="AR136" s="4">
        <v>50000</v>
      </c>
      <c r="AT136" t="str">
        <f t="shared" si="74"/>
        <v>HQ</v>
      </c>
      <c r="AU136" t="str">
        <f t="shared" si="52"/>
        <v>MC7PD_KEY_0121_19</v>
      </c>
      <c r="AV136">
        <f t="shared" si="75"/>
        <v>3</v>
      </c>
      <c r="AW136">
        <f t="shared" si="76"/>
        <v>337480</v>
      </c>
      <c r="AY136">
        <f t="shared" si="77"/>
        <v>50000</v>
      </c>
      <c r="BA136" t="str">
        <f t="shared" si="78"/>
        <v>HQ</v>
      </c>
      <c r="BB136" t="str">
        <f t="shared" si="53"/>
        <v>MC7PD_KEY_0121_19</v>
      </c>
      <c r="BC136" t="str">
        <f t="shared" si="79"/>
        <v>D</v>
      </c>
      <c r="BE136">
        <f t="shared" si="80"/>
        <v>337480</v>
      </c>
      <c r="BH136" t="s">
        <v>1959</v>
      </c>
      <c r="BI136">
        <v>337357</v>
      </c>
      <c r="BJ136" t="s">
        <v>312</v>
      </c>
      <c r="BL136" t="str">
        <f t="shared" si="81"/>
        <v>HQ</v>
      </c>
      <c r="BM136" t="str">
        <f t="shared" si="54"/>
        <v>MC7PD_KEY_0121_15</v>
      </c>
      <c r="BN136" t="str">
        <f t="shared" si="82"/>
        <v>C</v>
      </c>
      <c r="BO136">
        <f t="shared" si="83"/>
        <v>6</v>
      </c>
      <c r="BP136" t="str">
        <f t="shared" si="84"/>
        <v>C00474339</v>
      </c>
      <c r="BQ136">
        <f t="shared" si="85"/>
        <v>337357</v>
      </c>
    </row>
    <row r="137" spans="1:69" x14ac:dyDescent="0.15">
      <c r="A137" t="s">
        <v>72</v>
      </c>
      <c r="B137">
        <v>0.1</v>
      </c>
      <c r="C137" t="s">
        <v>2067</v>
      </c>
      <c r="D137" s="4">
        <v>11760000</v>
      </c>
      <c r="E137" t="s">
        <v>2298</v>
      </c>
      <c r="F137" t="str">
        <f t="shared" si="43"/>
        <v>01 - 03/21 Mua Fresh 1L + CK 10%</v>
      </c>
      <c r="G137" s="6" t="str">
        <f>VLOOKUP(A137,SKUCode!A:D,2,0)</f>
        <v>S53</v>
      </c>
      <c r="H137" s="6">
        <f>VLOOKUP(A137,SKUCode!A:D,3,0)</f>
        <v>0</v>
      </c>
      <c r="I137" s="6">
        <f>VLOOKUP(A137,SKUCode!A:E,4,0)</f>
        <v>0</v>
      </c>
      <c r="K137" t="str">
        <f t="shared" si="55"/>
        <v>HQ</v>
      </c>
      <c r="L137" t="str">
        <f t="shared" si="44"/>
        <v>MC7PD_KEY_0121_123</v>
      </c>
      <c r="M137" s="6" t="str">
        <f t="shared" si="45"/>
        <v>01 - 03/21 Mua Fresh 1L + CK 10%</v>
      </c>
      <c r="N137" s="6" t="str">
        <f t="shared" si="56"/>
        <v>A</v>
      </c>
      <c r="O137" s="6" t="str">
        <f t="shared" si="46"/>
        <v>2021/01/01</v>
      </c>
      <c r="P137" s="6" t="str">
        <f t="shared" si="47"/>
        <v>2021/03/31</v>
      </c>
      <c r="Q137" s="6">
        <f t="shared" si="57"/>
        <v>1</v>
      </c>
      <c r="R137" s="6" t="str">
        <f t="shared" si="58"/>
        <v>2021/07/17</v>
      </c>
      <c r="T137" s="6" t="str">
        <f t="shared" si="59"/>
        <v>D</v>
      </c>
      <c r="U137" s="6" t="str">
        <f t="shared" si="60"/>
        <v>CD</v>
      </c>
      <c r="W137" s="4">
        <f t="shared" si="61"/>
        <v>11760000</v>
      </c>
      <c r="X137" s="6">
        <f t="shared" si="48"/>
        <v>12345</v>
      </c>
      <c r="Y137" s="6">
        <f t="shared" si="49"/>
        <v>0</v>
      </c>
      <c r="Z137" s="6" t="str">
        <f t="shared" si="62"/>
        <v>CU</v>
      </c>
      <c r="AA137" s="6" t="str">
        <f t="shared" si="63"/>
        <v>ZZC4</v>
      </c>
      <c r="AB137" s="6" t="str">
        <f t="shared" si="64"/>
        <v>Y</v>
      </c>
      <c r="AC137" s="6">
        <f t="shared" si="65"/>
        <v>1</v>
      </c>
      <c r="AD137" s="6" t="str">
        <f t="shared" si="66"/>
        <v>2021/07/16</v>
      </c>
      <c r="AE137" s="6">
        <f t="shared" si="50"/>
        <v>21207172</v>
      </c>
      <c r="AF137">
        <f t="shared" si="67"/>
        <v>10</v>
      </c>
      <c r="AH137" t="str">
        <f t="shared" si="68"/>
        <v>HQ</v>
      </c>
      <c r="AI137" t="str">
        <f t="shared" si="51"/>
        <v>MC7PD_KEY_0121_123</v>
      </c>
      <c r="AJ137" s="6">
        <f t="shared" si="69"/>
        <v>1</v>
      </c>
      <c r="AK137">
        <f t="shared" si="70"/>
        <v>3</v>
      </c>
      <c r="AL137">
        <f t="shared" si="71"/>
        <v>1</v>
      </c>
      <c r="AM137">
        <f t="shared" si="72"/>
        <v>10</v>
      </c>
      <c r="AN137">
        <f t="shared" si="73"/>
        <v>2</v>
      </c>
      <c r="AP137" t="s">
        <v>1963</v>
      </c>
      <c r="AQ137">
        <v>338061</v>
      </c>
      <c r="AR137" s="4">
        <v>17730000</v>
      </c>
      <c r="AT137" t="str">
        <f t="shared" si="74"/>
        <v>HQ</v>
      </c>
      <c r="AU137" t="str">
        <f t="shared" si="52"/>
        <v>MC7PD_KEY_0121_19</v>
      </c>
      <c r="AV137">
        <f t="shared" si="75"/>
        <v>3</v>
      </c>
      <c r="AW137">
        <f t="shared" si="76"/>
        <v>338061</v>
      </c>
      <c r="AY137">
        <f t="shared" si="77"/>
        <v>17730000</v>
      </c>
      <c r="BA137" t="str">
        <f t="shared" si="78"/>
        <v>HQ</v>
      </c>
      <c r="BB137" t="str">
        <f t="shared" si="53"/>
        <v>MC7PD_KEY_0121_19</v>
      </c>
      <c r="BC137" t="str">
        <f t="shared" si="79"/>
        <v>D</v>
      </c>
      <c r="BE137">
        <f t="shared" si="80"/>
        <v>338061</v>
      </c>
      <c r="BH137" t="s">
        <v>1959</v>
      </c>
      <c r="BI137">
        <v>337357</v>
      </c>
      <c r="BJ137" t="s">
        <v>323</v>
      </c>
      <c r="BL137" t="str">
        <f t="shared" si="81"/>
        <v>HQ</v>
      </c>
      <c r="BM137" t="str">
        <f t="shared" si="54"/>
        <v>MC7PD_KEY_0121_15</v>
      </c>
      <c r="BN137" t="str">
        <f t="shared" si="82"/>
        <v>C</v>
      </c>
      <c r="BO137">
        <f t="shared" si="83"/>
        <v>6</v>
      </c>
      <c r="BP137" t="str">
        <f t="shared" si="84"/>
        <v>C00527267</v>
      </c>
      <c r="BQ137">
        <f t="shared" si="85"/>
        <v>337357</v>
      </c>
    </row>
    <row r="138" spans="1:69" x14ac:dyDescent="0.15">
      <c r="A138" t="s">
        <v>72</v>
      </c>
      <c r="B138">
        <v>0.11</v>
      </c>
      <c r="C138" t="s">
        <v>2068</v>
      </c>
      <c r="D138" s="4">
        <v>21070000</v>
      </c>
      <c r="E138" t="s">
        <v>2299</v>
      </c>
      <c r="F138" t="str">
        <f t="shared" si="43"/>
        <v>01 - 03/21 Mua Fresh 1L + CK 11%</v>
      </c>
      <c r="G138" s="6" t="str">
        <f>VLOOKUP(A138,SKUCode!A:D,2,0)</f>
        <v>S53</v>
      </c>
      <c r="H138" s="6">
        <f>VLOOKUP(A138,SKUCode!A:D,3,0)</f>
        <v>0</v>
      </c>
      <c r="I138" s="6">
        <f>VLOOKUP(A138,SKUCode!A:E,4,0)</f>
        <v>0</v>
      </c>
      <c r="K138" t="str">
        <f t="shared" si="55"/>
        <v>HQ</v>
      </c>
      <c r="L138" t="str">
        <f t="shared" si="44"/>
        <v>MC7PD_KEY_0121_124</v>
      </c>
      <c r="M138" s="6" t="str">
        <f t="shared" si="45"/>
        <v>01 - 03/21 Mua Fresh 1L + CK 11%</v>
      </c>
      <c r="N138" s="6" t="str">
        <f t="shared" si="56"/>
        <v>A</v>
      </c>
      <c r="O138" s="6" t="str">
        <f t="shared" si="46"/>
        <v>2021/01/01</v>
      </c>
      <c r="P138" s="6" t="str">
        <f t="shared" si="47"/>
        <v>2021/03/31</v>
      </c>
      <c r="Q138" s="6">
        <f t="shared" si="57"/>
        <v>1</v>
      </c>
      <c r="R138" s="6" t="str">
        <f t="shared" si="58"/>
        <v>2021/07/17</v>
      </c>
      <c r="T138" s="6" t="str">
        <f t="shared" si="59"/>
        <v>D</v>
      </c>
      <c r="U138" s="6" t="str">
        <f t="shared" si="60"/>
        <v>CD</v>
      </c>
      <c r="W138" s="4">
        <f t="shared" si="61"/>
        <v>21070000</v>
      </c>
      <c r="X138" s="6">
        <f t="shared" si="48"/>
        <v>12345</v>
      </c>
      <c r="Y138" s="6">
        <f t="shared" si="49"/>
        <v>0</v>
      </c>
      <c r="Z138" s="6" t="str">
        <f t="shared" si="62"/>
        <v>CU</v>
      </c>
      <c r="AA138" s="6" t="str">
        <f t="shared" si="63"/>
        <v>ZZC4</v>
      </c>
      <c r="AB138" s="6" t="str">
        <f t="shared" si="64"/>
        <v>Y</v>
      </c>
      <c r="AC138" s="6">
        <f t="shared" si="65"/>
        <v>1</v>
      </c>
      <c r="AD138" s="6" t="str">
        <f t="shared" si="66"/>
        <v>2021/07/16</v>
      </c>
      <c r="AE138" s="6">
        <f t="shared" si="50"/>
        <v>21207172</v>
      </c>
      <c r="AF138">
        <f t="shared" si="67"/>
        <v>10</v>
      </c>
      <c r="AH138" t="str">
        <f t="shared" si="68"/>
        <v>HQ</v>
      </c>
      <c r="AI138" t="str">
        <f t="shared" si="51"/>
        <v>MC7PD_KEY_0121_124</v>
      </c>
      <c r="AJ138" s="6">
        <f t="shared" si="69"/>
        <v>1</v>
      </c>
      <c r="AK138">
        <f t="shared" si="70"/>
        <v>3</v>
      </c>
      <c r="AL138">
        <f t="shared" si="71"/>
        <v>1</v>
      </c>
      <c r="AM138">
        <f t="shared" si="72"/>
        <v>11</v>
      </c>
      <c r="AN138">
        <f t="shared" si="73"/>
        <v>2</v>
      </c>
      <c r="AP138" t="s">
        <v>1963</v>
      </c>
      <c r="AQ138">
        <v>338062</v>
      </c>
      <c r="AR138" s="4">
        <v>50000</v>
      </c>
      <c r="AT138" t="str">
        <f t="shared" si="74"/>
        <v>HQ</v>
      </c>
      <c r="AU138" t="str">
        <f t="shared" si="52"/>
        <v>MC7PD_KEY_0121_19</v>
      </c>
      <c r="AV138">
        <f t="shared" si="75"/>
        <v>3</v>
      </c>
      <c r="AW138">
        <f t="shared" si="76"/>
        <v>338062</v>
      </c>
      <c r="AY138">
        <f t="shared" si="77"/>
        <v>50000</v>
      </c>
      <c r="BA138" t="str">
        <f t="shared" si="78"/>
        <v>HQ</v>
      </c>
      <c r="BB138" t="str">
        <f t="shared" si="53"/>
        <v>MC7PD_KEY_0121_19</v>
      </c>
      <c r="BC138" t="str">
        <f t="shared" si="79"/>
        <v>D</v>
      </c>
      <c r="BE138">
        <f t="shared" si="80"/>
        <v>338062</v>
      </c>
      <c r="BH138" t="s">
        <v>1959</v>
      </c>
      <c r="BI138">
        <v>337363</v>
      </c>
      <c r="BJ138" t="s">
        <v>350</v>
      </c>
      <c r="BL138" t="str">
        <f t="shared" si="81"/>
        <v>HQ</v>
      </c>
      <c r="BM138" t="str">
        <f t="shared" si="54"/>
        <v>MC7PD_KEY_0121_15</v>
      </c>
      <c r="BN138" t="str">
        <f t="shared" si="82"/>
        <v>C</v>
      </c>
      <c r="BO138">
        <f t="shared" si="83"/>
        <v>6</v>
      </c>
      <c r="BP138" t="str">
        <f t="shared" si="84"/>
        <v>C00474549</v>
      </c>
      <c r="BQ138">
        <f t="shared" si="85"/>
        <v>337363</v>
      </c>
    </row>
    <row r="139" spans="1:69" x14ac:dyDescent="0.15">
      <c r="A139" t="s">
        <v>72</v>
      </c>
      <c r="B139">
        <v>0.12</v>
      </c>
      <c r="C139" t="s">
        <v>2069</v>
      </c>
      <c r="D139" s="4">
        <v>59450000</v>
      </c>
      <c r="E139" t="s">
        <v>2300</v>
      </c>
      <c r="F139" t="str">
        <f t="shared" si="43"/>
        <v>01 - 03/21 Mua Fresh 1L + CK 12%</v>
      </c>
      <c r="G139" s="6" t="str">
        <f>VLOOKUP(A139,SKUCode!A:D,2,0)</f>
        <v>S53</v>
      </c>
      <c r="H139" s="6">
        <f>VLOOKUP(A139,SKUCode!A:D,3,0)</f>
        <v>0</v>
      </c>
      <c r="I139" s="6">
        <f>VLOOKUP(A139,SKUCode!A:E,4,0)</f>
        <v>0</v>
      </c>
      <c r="K139" t="str">
        <f t="shared" si="55"/>
        <v>HQ</v>
      </c>
      <c r="L139" t="str">
        <f t="shared" si="44"/>
        <v>MC7PD_KEY_0121_125</v>
      </c>
      <c r="M139" s="6" t="str">
        <f t="shared" si="45"/>
        <v>01 - 03/21 Mua Fresh 1L + CK 12%</v>
      </c>
      <c r="N139" s="6" t="str">
        <f t="shared" si="56"/>
        <v>A</v>
      </c>
      <c r="O139" s="6" t="str">
        <f t="shared" si="46"/>
        <v>2021/01/01</v>
      </c>
      <c r="P139" s="6" t="str">
        <f t="shared" si="47"/>
        <v>2021/03/31</v>
      </c>
      <c r="Q139" s="6">
        <f t="shared" si="57"/>
        <v>1</v>
      </c>
      <c r="R139" s="6" t="str">
        <f t="shared" si="58"/>
        <v>2021/07/17</v>
      </c>
      <c r="T139" s="6" t="str">
        <f t="shared" si="59"/>
        <v>D</v>
      </c>
      <c r="U139" s="6" t="str">
        <f t="shared" si="60"/>
        <v>CD</v>
      </c>
      <c r="W139" s="4">
        <f t="shared" si="61"/>
        <v>59450000</v>
      </c>
      <c r="X139" s="6">
        <f t="shared" si="48"/>
        <v>12345</v>
      </c>
      <c r="Y139" s="6">
        <f t="shared" si="49"/>
        <v>0</v>
      </c>
      <c r="Z139" s="6" t="str">
        <f t="shared" si="62"/>
        <v>CU</v>
      </c>
      <c r="AA139" s="6" t="str">
        <f t="shared" si="63"/>
        <v>ZZC4</v>
      </c>
      <c r="AB139" s="6" t="str">
        <f t="shared" si="64"/>
        <v>Y</v>
      </c>
      <c r="AC139" s="6">
        <f t="shared" si="65"/>
        <v>1</v>
      </c>
      <c r="AD139" s="6" t="str">
        <f t="shared" si="66"/>
        <v>2021/07/16</v>
      </c>
      <c r="AE139" s="6">
        <f t="shared" si="50"/>
        <v>21207172</v>
      </c>
      <c r="AF139">
        <f t="shared" si="67"/>
        <v>10</v>
      </c>
      <c r="AH139" t="str">
        <f t="shared" si="68"/>
        <v>HQ</v>
      </c>
      <c r="AI139" t="str">
        <f t="shared" si="51"/>
        <v>MC7PD_KEY_0121_125</v>
      </c>
      <c r="AJ139" s="6">
        <f t="shared" si="69"/>
        <v>1</v>
      </c>
      <c r="AK139">
        <f t="shared" si="70"/>
        <v>3</v>
      </c>
      <c r="AL139">
        <f t="shared" si="71"/>
        <v>1</v>
      </c>
      <c r="AM139">
        <f t="shared" si="72"/>
        <v>12</v>
      </c>
      <c r="AN139">
        <f t="shared" si="73"/>
        <v>2</v>
      </c>
      <c r="AP139" t="s">
        <v>1964</v>
      </c>
      <c r="AQ139">
        <v>175242</v>
      </c>
      <c r="AR139" s="4">
        <v>1070000</v>
      </c>
      <c r="AT139" t="str">
        <f t="shared" si="74"/>
        <v>HQ</v>
      </c>
      <c r="AU139" t="str">
        <f t="shared" si="52"/>
        <v>MC7PD_KEY_0121_20</v>
      </c>
      <c r="AV139">
        <f t="shared" si="75"/>
        <v>3</v>
      </c>
      <c r="AW139">
        <f t="shared" si="76"/>
        <v>175242</v>
      </c>
      <c r="AY139">
        <f t="shared" si="77"/>
        <v>1070000</v>
      </c>
      <c r="BA139" t="str">
        <f t="shared" si="78"/>
        <v>HQ</v>
      </c>
      <c r="BB139" t="str">
        <f t="shared" si="53"/>
        <v>MC7PD_KEY_0121_20</v>
      </c>
      <c r="BC139" t="str">
        <f t="shared" si="79"/>
        <v>D</v>
      </c>
      <c r="BE139">
        <f t="shared" si="80"/>
        <v>175242</v>
      </c>
      <c r="BH139" t="s">
        <v>1959</v>
      </c>
      <c r="BI139">
        <v>337375</v>
      </c>
      <c r="BJ139" t="s">
        <v>238</v>
      </c>
      <c r="BL139" t="str">
        <f t="shared" si="81"/>
        <v>HQ</v>
      </c>
      <c r="BM139" t="str">
        <f t="shared" si="54"/>
        <v>MC7PD_KEY_0121_15</v>
      </c>
      <c r="BN139" t="str">
        <f t="shared" si="82"/>
        <v>C</v>
      </c>
      <c r="BO139">
        <f t="shared" si="83"/>
        <v>6</v>
      </c>
      <c r="BP139" t="str">
        <f t="shared" si="84"/>
        <v>C00536765</v>
      </c>
      <c r="BQ139">
        <f t="shared" si="85"/>
        <v>337375</v>
      </c>
    </row>
    <row r="140" spans="1:69" x14ac:dyDescent="0.15">
      <c r="A140" t="s">
        <v>72</v>
      </c>
      <c r="B140">
        <v>0.125</v>
      </c>
      <c r="C140" t="s">
        <v>2070</v>
      </c>
      <c r="D140" s="4">
        <v>25800000</v>
      </c>
      <c r="E140" t="s">
        <v>2301</v>
      </c>
      <c r="F140" t="str">
        <f t="shared" si="43"/>
        <v>01 - 03/21 Mua Fresh 1L + CK 12.5%</v>
      </c>
      <c r="G140" s="6" t="str">
        <f>VLOOKUP(A140,SKUCode!A:D,2,0)</f>
        <v>S53</v>
      </c>
      <c r="H140" s="6">
        <f>VLOOKUP(A140,SKUCode!A:D,3,0)</f>
        <v>0</v>
      </c>
      <c r="I140" s="6">
        <f>VLOOKUP(A140,SKUCode!A:E,4,0)</f>
        <v>0</v>
      </c>
      <c r="K140" t="str">
        <f t="shared" si="55"/>
        <v>HQ</v>
      </c>
      <c r="L140" t="str">
        <f t="shared" si="44"/>
        <v>MC7PD_KEY_0121_126</v>
      </c>
      <c r="M140" s="6" t="str">
        <f t="shared" si="45"/>
        <v>01 - 03/21 Mua Fresh 1L + CK 12.5%</v>
      </c>
      <c r="N140" s="6" t="str">
        <f t="shared" si="56"/>
        <v>A</v>
      </c>
      <c r="O140" s="6" t="str">
        <f t="shared" si="46"/>
        <v>2021/01/01</v>
      </c>
      <c r="P140" s="6" t="str">
        <f t="shared" si="47"/>
        <v>2021/03/31</v>
      </c>
      <c r="Q140" s="6">
        <f t="shared" si="57"/>
        <v>1</v>
      </c>
      <c r="R140" s="6" t="str">
        <f t="shared" si="58"/>
        <v>2021/07/17</v>
      </c>
      <c r="T140" s="6" t="str">
        <f t="shared" si="59"/>
        <v>D</v>
      </c>
      <c r="U140" s="6" t="str">
        <f t="shared" si="60"/>
        <v>CD</v>
      </c>
      <c r="W140" s="4">
        <f t="shared" si="61"/>
        <v>25800000</v>
      </c>
      <c r="X140" s="6">
        <f t="shared" si="48"/>
        <v>12345</v>
      </c>
      <c r="Y140" s="6">
        <f t="shared" si="49"/>
        <v>0</v>
      </c>
      <c r="Z140" s="6" t="str">
        <f t="shared" si="62"/>
        <v>CU</v>
      </c>
      <c r="AA140" s="6" t="str">
        <f t="shared" si="63"/>
        <v>ZZC4</v>
      </c>
      <c r="AB140" s="6" t="str">
        <f t="shared" si="64"/>
        <v>Y</v>
      </c>
      <c r="AC140" s="6">
        <f t="shared" si="65"/>
        <v>1</v>
      </c>
      <c r="AD140" s="6" t="str">
        <f t="shared" si="66"/>
        <v>2021/07/16</v>
      </c>
      <c r="AE140" s="6">
        <f t="shared" si="50"/>
        <v>21207172</v>
      </c>
      <c r="AF140">
        <f t="shared" si="67"/>
        <v>10</v>
      </c>
      <c r="AH140" t="str">
        <f t="shared" si="68"/>
        <v>HQ</v>
      </c>
      <c r="AI140" t="str">
        <f t="shared" si="51"/>
        <v>MC7PD_KEY_0121_126</v>
      </c>
      <c r="AJ140" s="6">
        <f t="shared" si="69"/>
        <v>1</v>
      </c>
      <c r="AK140">
        <f t="shared" si="70"/>
        <v>3</v>
      </c>
      <c r="AL140">
        <f t="shared" si="71"/>
        <v>1</v>
      </c>
      <c r="AM140">
        <f t="shared" si="72"/>
        <v>12.5</v>
      </c>
      <c r="AN140">
        <f t="shared" si="73"/>
        <v>2</v>
      </c>
      <c r="AP140" t="s">
        <v>1964</v>
      </c>
      <c r="AQ140">
        <v>337337</v>
      </c>
      <c r="AR140" s="4">
        <v>52790000</v>
      </c>
      <c r="AT140" t="str">
        <f t="shared" si="74"/>
        <v>HQ</v>
      </c>
      <c r="AU140" t="str">
        <f t="shared" si="52"/>
        <v>MC7PD_KEY_0121_20</v>
      </c>
      <c r="AV140">
        <f t="shared" si="75"/>
        <v>3</v>
      </c>
      <c r="AW140">
        <f t="shared" si="76"/>
        <v>337337</v>
      </c>
      <c r="AY140">
        <f t="shared" si="77"/>
        <v>52790000</v>
      </c>
      <c r="BA140" t="str">
        <f t="shared" si="78"/>
        <v>HQ</v>
      </c>
      <c r="BB140" t="str">
        <f t="shared" si="53"/>
        <v>MC7PD_KEY_0121_20</v>
      </c>
      <c r="BC140" t="str">
        <f t="shared" si="79"/>
        <v>D</v>
      </c>
      <c r="BE140">
        <f t="shared" si="80"/>
        <v>337337</v>
      </c>
      <c r="BH140" t="s">
        <v>1959</v>
      </c>
      <c r="BI140">
        <v>337395</v>
      </c>
      <c r="BJ140" t="s">
        <v>777</v>
      </c>
      <c r="BL140" t="str">
        <f t="shared" si="81"/>
        <v>HQ</v>
      </c>
      <c r="BM140" t="str">
        <f t="shared" si="54"/>
        <v>MC7PD_KEY_0121_15</v>
      </c>
      <c r="BN140" t="str">
        <f t="shared" si="82"/>
        <v>C</v>
      </c>
      <c r="BO140">
        <f t="shared" si="83"/>
        <v>6</v>
      </c>
      <c r="BP140" t="str">
        <f t="shared" si="84"/>
        <v>C00531971</v>
      </c>
      <c r="BQ140">
        <f t="shared" si="85"/>
        <v>337395</v>
      </c>
    </row>
    <row r="141" spans="1:69" x14ac:dyDescent="0.15">
      <c r="A141" t="s">
        <v>72</v>
      </c>
      <c r="B141">
        <v>0.13</v>
      </c>
      <c r="C141" t="s">
        <v>2071</v>
      </c>
      <c r="D141" s="4">
        <v>12890000</v>
      </c>
      <c r="E141" t="s">
        <v>2302</v>
      </c>
      <c r="F141" t="str">
        <f t="shared" si="43"/>
        <v>01 - 03/21 Mua Fresh 1L + CK 13%</v>
      </c>
      <c r="G141" s="6" t="str">
        <f>VLOOKUP(A141,SKUCode!A:D,2,0)</f>
        <v>S53</v>
      </c>
      <c r="H141" s="6">
        <f>VLOOKUP(A141,SKUCode!A:D,3,0)</f>
        <v>0</v>
      </c>
      <c r="I141" s="6">
        <f>VLOOKUP(A141,SKUCode!A:E,4,0)</f>
        <v>0</v>
      </c>
      <c r="K141" t="str">
        <f t="shared" si="55"/>
        <v>HQ</v>
      </c>
      <c r="L141" t="str">
        <f t="shared" si="44"/>
        <v>MC7PD_KEY_0121_127</v>
      </c>
      <c r="M141" s="6" t="str">
        <f t="shared" si="45"/>
        <v>01 - 03/21 Mua Fresh 1L + CK 13%</v>
      </c>
      <c r="N141" s="6" t="str">
        <f t="shared" si="56"/>
        <v>A</v>
      </c>
      <c r="O141" s="6" t="str">
        <f t="shared" si="46"/>
        <v>2021/01/01</v>
      </c>
      <c r="P141" s="6" t="str">
        <f t="shared" si="47"/>
        <v>2021/03/31</v>
      </c>
      <c r="Q141" s="6">
        <f t="shared" si="57"/>
        <v>1</v>
      </c>
      <c r="R141" s="6" t="str">
        <f t="shared" si="58"/>
        <v>2021/07/17</v>
      </c>
      <c r="T141" s="6" t="str">
        <f t="shared" si="59"/>
        <v>D</v>
      </c>
      <c r="U141" s="6" t="str">
        <f t="shared" si="60"/>
        <v>CD</v>
      </c>
      <c r="W141" s="4">
        <f t="shared" si="61"/>
        <v>12890000</v>
      </c>
      <c r="X141" s="6">
        <f t="shared" si="48"/>
        <v>12345</v>
      </c>
      <c r="Y141" s="6">
        <f t="shared" si="49"/>
        <v>0</v>
      </c>
      <c r="Z141" s="6" t="str">
        <f t="shared" si="62"/>
        <v>CU</v>
      </c>
      <c r="AA141" s="6" t="str">
        <f t="shared" si="63"/>
        <v>ZZC4</v>
      </c>
      <c r="AB141" s="6" t="str">
        <f t="shared" si="64"/>
        <v>Y</v>
      </c>
      <c r="AC141" s="6">
        <f t="shared" si="65"/>
        <v>1</v>
      </c>
      <c r="AD141" s="6" t="str">
        <f t="shared" si="66"/>
        <v>2021/07/16</v>
      </c>
      <c r="AE141" s="6">
        <f t="shared" si="50"/>
        <v>21207172</v>
      </c>
      <c r="AF141">
        <f t="shared" si="67"/>
        <v>10</v>
      </c>
      <c r="AH141" t="str">
        <f t="shared" si="68"/>
        <v>HQ</v>
      </c>
      <c r="AI141" t="str">
        <f t="shared" si="51"/>
        <v>MC7PD_KEY_0121_127</v>
      </c>
      <c r="AJ141" s="6">
        <f t="shared" si="69"/>
        <v>1</v>
      </c>
      <c r="AK141">
        <f t="shared" si="70"/>
        <v>3</v>
      </c>
      <c r="AL141">
        <f t="shared" si="71"/>
        <v>1</v>
      </c>
      <c r="AM141">
        <f t="shared" si="72"/>
        <v>13</v>
      </c>
      <c r="AN141">
        <f t="shared" si="73"/>
        <v>2</v>
      </c>
      <c r="AP141" t="s">
        <v>1964</v>
      </c>
      <c r="AQ141">
        <v>337458</v>
      </c>
      <c r="AR141" s="4">
        <v>25400000</v>
      </c>
      <c r="AT141" t="str">
        <f t="shared" si="74"/>
        <v>HQ</v>
      </c>
      <c r="AU141" t="str">
        <f t="shared" si="52"/>
        <v>MC7PD_KEY_0121_20</v>
      </c>
      <c r="AV141">
        <f t="shared" si="75"/>
        <v>3</v>
      </c>
      <c r="AW141">
        <f t="shared" si="76"/>
        <v>337458</v>
      </c>
      <c r="AY141">
        <f t="shared" si="77"/>
        <v>25400000</v>
      </c>
      <c r="BA141" t="str">
        <f t="shared" si="78"/>
        <v>HQ</v>
      </c>
      <c r="BB141" t="str">
        <f t="shared" si="53"/>
        <v>MC7PD_KEY_0121_20</v>
      </c>
      <c r="BC141" t="str">
        <f t="shared" si="79"/>
        <v>D</v>
      </c>
      <c r="BE141">
        <f t="shared" si="80"/>
        <v>337458</v>
      </c>
      <c r="BH141" t="s">
        <v>1959</v>
      </c>
      <c r="BI141">
        <v>337397</v>
      </c>
      <c r="BJ141" t="s">
        <v>928</v>
      </c>
      <c r="BL141" t="str">
        <f t="shared" si="81"/>
        <v>HQ</v>
      </c>
      <c r="BM141" t="str">
        <f t="shared" si="54"/>
        <v>MC7PD_KEY_0121_15</v>
      </c>
      <c r="BN141" t="str">
        <f t="shared" si="82"/>
        <v>C</v>
      </c>
      <c r="BO141">
        <f t="shared" si="83"/>
        <v>6</v>
      </c>
      <c r="BP141" t="str">
        <f t="shared" si="84"/>
        <v>C00485828</v>
      </c>
      <c r="BQ141">
        <f t="shared" si="85"/>
        <v>337397</v>
      </c>
    </row>
    <row r="142" spans="1:69" x14ac:dyDescent="0.15">
      <c r="A142" t="s">
        <v>72</v>
      </c>
      <c r="B142">
        <v>0.14000000000000001</v>
      </c>
      <c r="C142" t="s">
        <v>2072</v>
      </c>
      <c r="D142" s="4">
        <v>11520000</v>
      </c>
      <c r="E142" t="s">
        <v>2303</v>
      </c>
      <c r="F142" t="str">
        <f t="shared" si="43"/>
        <v>01 - 03/21 Mua Fresh 1L + CK 14%</v>
      </c>
      <c r="G142" s="6" t="str">
        <f>VLOOKUP(A142,SKUCode!A:D,2,0)</f>
        <v>S53</v>
      </c>
      <c r="H142" s="6">
        <f>VLOOKUP(A142,SKUCode!A:D,3,0)</f>
        <v>0</v>
      </c>
      <c r="I142" s="6">
        <f>VLOOKUP(A142,SKUCode!A:E,4,0)</f>
        <v>0</v>
      </c>
      <c r="K142" t="str">
        <f t="shared" si="55"/>
        <v>HQ</v>
      </c>
      <c r="L142" t="str">
        <f t="shared" si="44"/>
        <v>MC7PD_KEY_0121_128</v>
      </c>
      <c r="M142" s="6" t="str">
        <f t="shared" si="45"/>
        <v>01 - 03/21 Mua Fresh 1L + CK 14%</v>
      </c>
      <c r="N142" s="6" t="str">
        <f t="shared" si="56"/>
        <v>A</v>
      </c>
      <c r="O142" s="6" t="str">
        <f t="shared" si="46"/>
        <v>2021/01/01</v>
      </c>
      <c r="P142" s="6" t="str">
        <f t="shared" si="47"/>
        <v>2021/03/31</v>
      </c>
      <c r="Q142" s="6">
        <f t="shared" si="57"/>
        <v>1</v>
      </c>
      <c r="R142" s="6" t="str">
        <f t="shared" si="58"/>
        <v>2021/07/17</v>
      </c>
      <c r="T142" s="6" t="str">
        <f t="shared" si="59"/>
        <v>D</v>
      </c>
      <c r="U142" s="6" t="str">
        <f t="shared" si="60"/>
        <v>CD</v>
      </c>
      <c r="W142" s="4">
        <f t="shared" si="61"/>
        <v>11520000</v>
      </c>
      <c r="X142" s="6">
        <f t="shared" si="48"/>
        <v>12345</v>
      </c>
      <c r="Y142" s="6">
        <f t="shared" si="49"/>
        <v>0</v>
      </c>
      <c r="Z142" s="6" t="str">
        <f t="shared" si="62"/>
        <v>CU</v>
      </c>
      <c r="AA142" s="6" t="str">
        <f t="shared" si="63"/>
        <v>ZZC4</v>
      </c>
      <c r="AB142" s="6" t="str">
        <f t="shared" si="64"/>
        <v>Y</v>
      </c>
      <c r="AC142" s="6">
        <f t="shared" si="65"/>
        <v>1</v>
      </c>
      <c r="AD142" s="6" t="str">
        <f t="shared" si="66"/>
        <v>2021/07/16</v>
      </c>
      <c r="AE142" s="6">
        <f t="shared" si="50"/>
        <v>21207172</v>
      </c>
      <c r="AF142">
        <f t="shared" si="67"/>
        <v>10</v>
      </c>
      <c r="AH142" t="str">
        <f t="shared" si="68"/>
        <v>HQ</v>
      </c>
      <c r="AI142" t="str">
        <f t="shared" si="51"/>
        <v>MC7PD_KEY_0121_128</v>
      </c>
      <c r="AJ142" s="6">
        <f t="shared" si="69"/>
        <v>1</v>
      </c>
      <c r="AK142">
        <f t="shared" si="70"/>
        <v>3</v>
      </c>
      <c r="AL142">
        <f t="shared" si="71"/>
        <v>1</v>
      </c>
      <c r="AM142">
        <f t="shared" si="72"/>
        <v>14.000000000000002</v>
      </c>
      <c r="AN142">
        <f t="shared" si="73"/>
        <v>2</v>
      </c>
      <c r="AP142" t="s">
        <v>1965</v>
      </c>
      <c r="AQ142">
        <v>337329</v>
      </c>
      <c r="AR142" s="4">
        <v>230000</v>
      </c>
      <c r="AT142" t="str">
        <f t="shared" si="74"/>
        <v>HQ</v>
      </c>
      <c r="AU142" t="str">
        <f t="shared" si="52"/>
        <v>MC7PD_KEY_0121_21</v>
      </c>
      <c r="AV142">
        <f t="shared" si="75"/>
        <v>3</v>
      </c>
      <c r="AW142">
        <f t="shared" si="76"/>
        <v>337329</v>
      </c>
      <c r="AY142">
        <f t="shared" si="77"/>
        <v>230000</v>
      </c>
      <c r="BA142" t="str">
        <f t="shared" si="78"/>
        <v>HQ</v>
      </c>
      <c r="BB142" t="str">
        <f t="shared" si="53"/>
        <v>MC7PD_KEY_0121_21</v>
      </c>
      <c r="BC142" t="str">
        <f t="shared" si="79"/>
        <v>D</v>
      </c>
      <c r="BE142">
        <f t="shared" si="80"/>
        <v>337329</v>
      </c>
      <c r="BH142" t="s">
        <v>1959</v>
      </c>
      <c r="BI142">
        <v>337397</v>
      </c>
      <c r="BJ142" t="s">
        <v>932</v>
      </c>
      <c r="BL142" t="str">
        <f t="shared" si="81"/>
        <v>HQ</v>
      </c>
      <c r="BM142" t="str">
        <f t="shared" si="54"/>
        <v>MC7PD_KEY_0121_15</v>
      </c>
      <c r="BN142" t="str">
        <f t="shared" si="82"/>
        <v>C</v>
      </c>
      <c r="BO142">
        <f t="shared" si="83"/>
        <v>6</v>
      </c>
      <c r="BP142" t="str">
        <f t="shared" si="84"/>
        <v>C00488915</v>
      </c>
      <c r="BQ142">
        <f t="shared" si="85"/>
        <v>337397</v>
      </c>
    </row>
    <row r="143" spans="1:69" x14ac:dyDescent="0.15">
      <c r="A143" t="s">
        <v>72</v>
      </c>
      <c r="B143">
        <v>0.15</v>
      </c>
      <c r="C143" t="s">
        <v>2073</v>
      </c>
      <c r="D143" s="4">
        <v>57770000</v>
      </c>
      <c r="E143" t="s">
        <v>2304</v>
      </c>
      <c r="F143" t="str">
        <f t="shared" ref="F143:F206" si="86">IF(E143="","",IF(LEFT(A143,2)="CK",$B$2&amp;" Mua Cao khỏe "&amp;MID(A143,4,10)&amp;" + CK "&amp;B143*100&amp;"%",$B$2&amp;" Mua "&amp;A143&amp;" + CK "&amp;B143*100&amp;"%"))</f>
        <v>01 - 03/21 Mua Fresh 1L + CK 15%</v>
      </c>
      <c r="G143" s="6" t="str">
        <f>VLOOKUP(A143,SKUCode!A:D,2,0)</f>
        <v>S53</v>
      </c>
      <c r="H143" s="6">
        <f>VLOOKUP(A143,SKUCode!A:D,3,0)</f>
        <v>0</v>
      </c>
      <c r="I143" s="6">
        <f>VLOOKUP(A143,SKUCode!A:E,4,0)</f>
        <v>0</v>
      </c>
      <c r="K143" t="str">
        <f t="shared" si="55"/>
        <v>HQ</v>
      </c>
      <c r="L143" t="str">
        <f t="shared" ref="L143:L206" si="87">IFERROR(IF(C143="(blank)","",VLOOKUP(C143,C:E,3,0)),"")</f>
        <v>MC7PD_KEY_0121_129</v>
      </c>
      <c r="M143" s="6" t="str">
        <f t="shared" ref="M143:M206" si="88">IF(E143="","",IF(LEFT(A143,2)="CK",$B$2&amp;" Mua Cao khỏe "&amp;MID(A143,4,10)&amp;" + CK "&amp;B143*100&amp;"%",$B$2&amp;" Mua "&amp;A143&amp;" + CK "&amp;B143*100&amp;"%"))</f>
        <v>01 - 03/21 Mua Fresh 1L + CK 15%</v>
      </c>
      <c r="N143" s="6" t="str">
        <f t="shared" si="56"/>
        <v>A</v>
      </c>
      <c r="O143" s="6" t="str">
        <f t="shared" ref="O143:O206" si="89">IF(L143="","",TEXT(DATE(YEAR($B$3),MONTH($B$3),DAY($B$3)),"yyyy/mm/dd"))</f>
        <v>2021/01/01</v>
      </c>
      <c r="P143" s="6" t="str">
        <f t="shared" ref="P143:P206" si="90">IF(L143="","",TEXT(DATE(YEAR($B$4),MONTH($B$4),DAY($B$4)),"yyyy/mm/dd"))</f>
        <v>2021/03/31</v>
      </c>
      <c r="Q143" s="6">
        <f t="shared" si="57"/>
        <v>1</v>
      </c>
      <c r="R143" s="6" t="str">
        <f t="shared" si="58"/>
        <v>2021/07/17</v>
      </c>
      <c r="T143" s="6" t="str">
        <f t="shared" si="59"/>
        <v>D</v>
      </c>
      <c r="U143" s="6" t="str">
        <f t="shared" si="60"/>
        <v>CD</v>
      </c>
      <c r="W143" s="4">
        <f t="shared" si="61"/>
        <v>57770000</v>
      </c>
      <c r="X143" s="6">
        <f t="shared" ref="X143:X206" si="91">IF(L143="","",$B$5)</f>
        <v>12345</v>
      </c>
      <c r="Y143" s="6">
        <f t="shared" ref="Y143:Y206" si="92">IF(L143="","",$D$3)</f>
        <v>0</v>
      </c>
      <c r="Z143" s="6" t="str">
        <f t="shared" si="62"/>
        <v>CU</v>
      </c>
      <c r="AA143" s="6" t="str">
        <f t="shared" si="63"/>
        <v>ZZC4</v>
      </c>
      <c r="AB143" s="6" t="str">
        <f t="shared" si="64"/>
        <v>Y</v>
      </c>
      <c r="AC143" s="6">
        <f t="shared" si="65"/>
        <v>1</v>
      </c>
      <c r="AD143" s="6" t="str">
        <f t="shared" si="66"/>
        <v>2021/07/16</v>
      </c>
      <c r="AE143" s="6">
        <f t="shared" ref="AE143:AE206" si="93">IF(L143="","",$B$6)</f>
        <v>21207172</v>
      </c>
      <c r="AF143">
        <f t="shared" si="67"/>
        <v>10</v>
      </c>
      <c r="AH143" t="str">
        <f t="shared" si="68"/>
        <v>HQ</v>
      </c>
      <c r="AI143" t="str">
        <f t="shared" ref="AI143:AI206" si="94">IFERROR(IF(C143="(blank)","",VLOOKUP(C143,C:E,3,0)),"")</f>
        <v>MC7PD_KEY_0121_129</v>
      </c>
      <c r="AJ143" s="6">
        <f t="shared" si="69"/>
        <v>1</v>
      </c>
      <c r="AK143">
        <f t="shared" si="70"/>
        <v>3</v>
      </c>
      <c r="AL143">
        <f t="shared" si="71"/>
        <v>1</v>
      </c>
      <c r="AM143">
        <f t="shared" si="72"/>
        <v>15</v>
      </c>
      <c r="AN143">
        <f t="shared" si="73"/>
        <v>2</v>
      </c>
      <c r="AP143" t="s">
        <v>1965</v>
      </c>
      <c r="AQ143">
        <v>337375</v>
      </c>
      <c r="AR143" s="4">
        <v>50000</v>
      </c>
      <c r="AT143" t="str">
        <f t="shared" si="74"/>
        <v>HQ</v>
      </c>
      <c r="AU143" t="str">
        <f t="shared" ref="AU143:AU206" si="95">IFERROR(IF(AP143="(blank)","",VLOOKUP(AP143,C:E,3,0)),"")</f>
        <v>MC7PD_KEY_0121_21</v>
      </c>
      <c r="AV143">
        <f t="shared" si="75"/>
        <v>3</v>
      </c>
      <c r="AW143">
        <f t="shared" si="76"/>
        <v>337375</v>
      </c>
      <c r="AY143">
        <f t="shared" si="77"/>
        <v>50000</v>
      </c>
      <c r="BA143" t="str">
        <f t="shared" si="78"/>
        <v>HQ</v>
      </c>
      <c r="BB143" t="str">
        <f t="shared" ref="BB143:BB206" si="96">IFERROR(IF(AP143="(blank)","",VLOOKUP(AP143,C:E,3,0)),"")</f>
        <v>MC7PD_KEY_0121_21</v>
      </c>
      <c r="BC143" t="str">
        <f t="shared" si="79"/>
        <v>D</v>
      </c>
      <c r="BE143">
        <f t="shared" si="80"/>
        <v>337375</v>
      </c>
      <c r="BH143" t="s">
        <v>1959</v>
      </c>
      <c r="BI143">
        <v>337397</v>
      </c>
      <c r="BJ143" t="s">
        <v>936</v>
      </c>
      <c r="BL143" t="str">
        <f t="shared" si="81"/>
        <v>HQ</v>
      </c>
      <c r="BM143" t="str">
        <f t="shared" ref="BM143:BM206" si="97">IFERROR(IF(BH143="(blank)","",VLOOKUP(BH143,C:E,3,0)),"")</f>
        <v>MC7PD_KEY_0121_15</v>
      </c>
      <c r="BN143" t="str">
        <f t="shared" si="82"/>
        <v>C</v>
      </c>
      <c r="BO143">
        <f t="shared" si="83"/>
        <v>6</v>
      </c>
      <c r="BP143" t="str">
        <f t="shared" si="84"/>
        <v>C00490696</v>
      </c>
      <c r="BQ143">
        <f t="shared" si="85"/>
        <v>337397</v>
      </c>
    </row>
    <row r="144" spans="1:69" x14ac:dyDescent="0.15">
      <c r="A144" t="s">
        <v>72</v>
      </c>
      <c r="B144">
        <v>0.17</v>
      </c>
      <c r="C144" t="s">
        <v>2074</v>
      </c>
      <c r="D144" s="4">
        <v>35800000</v>
      </c>
      <c r="E144" t="s">
        <v>2305</v>
      </c>
      <c r="F144" t="str">
        <f t="shared" si="86"/>
        <v>01 - 03/21 Mua Fresh 1L + CK 17%</v>
      </c>
      <c r="G144" s="6" t="str">
        <f>VLOOKUP(A144,SKUCode!A:D,2,0)</f>
        <v>S53</v>
      </c>
      <c r="H144" s="6">
        <f>VLOOKUP(A144,SKUCode!A:D,3,0)</f>
        <v>0</v>
      </c>
      <c r="I144" s="6">
        <f>VLOOKUP(A144,SKUCode!A:E,4,0)</f>
        <v>0</v>
      </c>
      <c r="K144" t="str">
        <f t="shared" ref="K144:K207" si="98">IF(L144="","","HQ")</f>
        <v>HQ</v>
      </c>
      <c r="L144" t="str">
        <f t="shared" si="87"/>
        <v>MC7PD_KEY_0121_130</v>
      </c>
      <c r="M144" s="6" t="str">
        <f t="shared" si="88"/>
        <v>01 - 03/21 Mua Fresh 1L + CK 17%</v>
      </c>
      <c r="N144" s="6" t="str">
        <f t="shared" ref="N144:N207" si="99">IF(L144="","","A")</f>
        <v>A</v>
      </c>
      <c r="O144" s="6" t="str">
        <f t="shared" si="89"/>
        <v>2021/01/01</v>
      </c>
      <c r="P144" s="6" t="str">
        <f t="shared" si="90"/>
        <v>2021/03/31</v>
      </c>
      <c r="Q144" s="6">
        <f t="shared" ref="Q144:Q207" si="100">IF(L144="","",VALUE(1))</f>
        <v>1</v>
      </c>
      <c r="R144" s="6" t="str">
        <f t="shared" ref="R144:R207" si="101">IF(L144="","",TEXT(DATE(YEAR(P144),MONTH(P144)+4,17),"yyyy/MM/dd"))</f>
        <v>2021/07/17</v>
      </c>
      <c r="T144" s="6" t="str">
        <f t="shared" ref="T144:T207" si="102">IF(L144="","","D")</f>
        <v>D</v>
      </c>
      <c r="U144" s="6" t="str">
        <f t="shared" ref="U144:U207" si="103">IF(L144="","",$B$7)</f>
        <v>CD</v>
      </c>
      <c r="W144" s="4">
        <f t="shared" ref="W144:W207" si="104">IF(L144="","",D144)</f>
        <v>35800000</v>
      </c>
      <c r="X144" s="6">
        <f t="shared" si="91"/>
        <v>12345</v>
      </c>
      <c r="Y144" s="6">
        <f t="shared" si="92"/>
        <v>0</v>
      </c>
      <c r="Z144" s="6" t="str">
        <f t="shared" ref="Z144:Z207" si="105">IF(L144="","",$B$9)</f>
        <v>CU</v>
      </c>
      <c r="AA144" s="6" t="str">
        <f t="shared" ref="AA144:AA207" si="106">IF(L144="","",$B$10)</f>
        <v>ZZC4</v>
      </c>
      <c r="AB144" s="6" t="str">
        <f t="shared" ref="AB144:AB207" si="107">IF(L144="","","Y")</f>
        <v>Y</v>
      </c>
      <c r="AC144" s="6">
        <f t="shared" ref="AC144:AC207" si="108">IF(L144="","",VALUE(1))</f>
        <v>1</v>
      </c>
      <c r="AD144" s="6" t="str">
        <f t="shared" ref="AD144:AD207" si="109">IF(L144="","",TEXT(DATE(YEAR(P144),MONTH(P144)+4,16),"yyyy/MM/dd"))</f>
        <v>2021/07/16</v>
      </c>
      <c r="AE144" s="6">
        <f t="shared" si="93"/>
        <v>21207172</v>
      </c>
      <c r="AF144">
        <f t="shared" ref="AF144:AF207" si="110">IF(L144="","",VALUE(10))</f>
        <v>10</v>
      </c>
      <c r="AH144" t="str">
        <f t="shared" ref="AH144:AH207" si="111">IF(AI144="","","HQ")</f>
        <v>HQ</v>
      </c>
      <c r="AI144" t="str">
        <f t="shared" si="94"/>
        <v>MC7PD_KEY_0121_130</v>
      </c>
      <c r="AJ144" s="6">
        <f t="shared" ref="AJ144:AJ207" si="112">IF(AI144="","",1)</f>
        <v>1</v>
      </c>
      <c r="AK144">
        <f t="shared" ref="AK144:AK207" si="113">IF(AI144="","",IF(AM144="",1,IF(AM144&lt;100,3,2)))</f>
        <v>3</v>
      </c>
      <c r="AL144">
        <f t="shared" ref="AL144:AL207" si="114">IF(AI144="","",1)</f>
        <v>1</v>
      </c>
      <c r="AM144">
        <f t="shared" ref="AM144:AM207" si="115">IF(AI144="","",B144*100)</f>
        <v>17</v>
      </c>
      <c r="AN144">
        <f t="shared" ref="AN144:AN207" si="116">IF(AI144="","",IF(AK144=3,2,1))</f>
        <v>2</v>
      </c>
      <c r="AP144" t="s">
        <v>1966</v>
      </c>
      <c r="AQ144">
        <v>337375</v>
      </c>
      <c r="AR144" s="4">
        <v>50000</v>
      </c>
      <c r="AT144" t="str">
        <f t="shared" ref="AT144:AT207" si="117">IF(AU144="","","HQ")</f>
        <v>HQ</v>
      </c>
      <c r="AU144" t="str">
        <f t="shared" si="95"/>
        <v>MC7PD_KEY_0121_22</v>
      </c>
      <c r="AV144">
        <f t="shared" ref="AV144:AV207" si="118">IF(AU144="","",IF(ISNUMBER(AW144),3,IF(LEFT(AW144,2)="SM",4,IF(LEN(AW144)=6,1,2))))</f>
        <v>3</v>
      </c>
      <c r="AW144">
        <f t="shared" ref="AW144:AW207" si="119">IF(AU144="","",VALUE(AQ144))</f>
        <v>337375</v>
      </c>
      <c r="AY144">
        <f t="shared" ref="AY144:AY207" si="120">IF(AU144="","",VALUE(AR144))</f>
        <v>50000</v>
      </c>
      <c r="BA144" t="str">
        <f t="shared" ref="BA144:BA207" si="121">IF(BB144="","","HQ")</f>
        <v>HQ</v>
      </c>
      <c r="BB144" t="str">
        <f t="shared" si="96"/>
        <v>MC7PD_KEY_0121_22</v>
      </c>
      <c r="BC144" t="str">
        <f t="shared" ref="BC144:BC207" si="122">IF(BB144="","","D")</f>
        <v>D</v>
      </c>
      <c r="BE144">
        <f t="shared" ref="BE144:BE207" si="123">IF(BB144="","",VALUE(AQ144))</f>
        <v>337375</v>
      </c>
      <c r="BH144" t="s">
        <v>1959</v>
      </c>
      <c r="BI144">
        <v>337446</v>
      </c>
      <c r="BJ144" t="s">
        <v>1004</v>
      </c>
      <c r="BL144" t="str">
        <f t="shared" ref="BL144:BL207" si="124">IF(BM144="","","HQ")</f>
        <v>HQ</v>
      </c>
      <c r="BM144" t="str">
        <f t="shared" si="97"/>
        <v>MC7PD_KEY_0121_15</v>
      </c>
      <c r="BN144" t="str">
        <f t="shared" ref="BN144:BN207" si="125">IF(BM144="","",IF(BO144="","D","C"))</f>
        <v>C</v>
      </c>
      <c r="BO144">
        <f t="shared" ref="BO144:BO207" si="126">IF(BM144="","",IF(LEFT(BP144,1)="C",6,IF(AND(LEN(BP144)=6,ISNUMBER(BP144)),"",IF(AND(LEFT(BP144,1)=7,LEN(BP144)=5,ISNUMBER(BP144)),4,0))))</f>
        <v>6</v>
      </c>
      <c r="BP144" t="str">
        <f t="shared" ref="BP144:BP207" si="127">IF(BM144="","",BJ144)</f>
        <v>C00492472</v>
      </c>
      <c r="BQ144">
        <f t="shared" ref="BQ144:BQ207" si="128">IF(BM144="","",BI144)</f>
        <v>337446</v>
      </c>
    </row>
    <row r="145" spans="1:69" x14ac:dyDescent="0.15">
      <c r="A145" t="s">
        <v>45</v>
      </c>
      <c r="B145">
        <v>0.05</v>
      </c>
      <c r="C145" t="s">
        <v>2075</v>
      </c>
      <c r="D145" s="4">
        <v>2360000</v>
      </c>
      <c r="E145" t="s">
        <v>2306</v>
      </c>
      <c r="F145" t="str">
        <f t="shared" si="86"/>
        <v>01 - 03/21 Mua Fristi LAD + CK 5%</v>
      </c>
      <c r="G145" s="6" t="str">
        <f>VLOOKUP(A145,SKUCode!A:D,2,0)</f>
        <v>S63</v>
      </c>
      <c r="H145" s="6">
        <f>VLOOKUP(A145,SKUCode!A:D,3,0)</f>
        <v>0</v>
      </c>
      <c r="I145" s="6">
        <f>VLOOKUP(A145,SKUCode!A:E,4,0)</f>
        <v>0</v>
      </c>
      <c r="K145" t="str">
        <f t="shared" si="98"/>
        <v>HQ</v>
      </c>
      <c r="L145" t="str">
        <f t="shared" si="87"/>
        <v>MC7PD_KEY_0121_131</v>
      </c>
      <c r="M145" s="6" t="str">
        <f t="shared" si="88"/>
        <v>01 - 03/21 Mua Fristi LAD + CK 5%</v>
      </c>
      <c r="N145" s="6" t="str">
        <f t="shared" si="99"/>
        <v>A</v>
      </c>
      <c r="O145" s="6" t="str">
        <f t="shared" si="89"/>
        <v>2021/01/01</v>
      </c>
      <c r="P145" s="6" t="str">
        <f t="shared" si="90"/>
        <v>2021/03/31</v>
      </c>
      <c r="Q145" s="6">
        <f t="shared" si="100"/>
        <v>1</v>
      </c>
      <c r="R145" s="6" t="str">
        <f t="shared" si="101"/>
        <v>2021/07/17</v>
      </c>
      <c r="T145" s="6" t="str">
        <f t="shared" si="102"/>
        <v>D</v>
      </c>
      <c r="U145" s="6" t="str">
        <f t="shared" si="103"/>
        <v>CD</v>
      </c>
      <c r="W145" s="4">
        <f t="shared" si="104"/>
        <v>2360000</v>
      </c>
      <c r="X145" s="6">
        <f t="shared" si="91"/>
        <v>12345</v>
      </c>
      <c r="Y145" s="6">
        <f t="shared" si="92"/>
        <v>0</v>
      </c>
      <c r="Z145" s="6" t="str">
        <f t="shared" si="105"/>
        <v>CU</v>
      </c>
      <c r="AA145" s="6" t="str">
        <f t="shared" si="106"/>
        <v>ZZC4</v>
      </c>
      <c r="AB145" s="6" t="str">
        <f t="shared" si="107"/>
        <v>Y</v>
      </c>
      <c r="AC145" s="6">
        <f t="shared" si="108"/>
        <v>1</v>
      </c>
      <c r="AD145" s="6" t="str">
        <f t="shared" si="109"/>
        <v>2021/07/16</v>
      </c>
      <c r="AE145" s="6">
        <f t="shared" si="93"/>
        <v>21207172</v>
      </c>
      <c r="AF145">
        <f t="shared" si="110"/>
        <v>10</v>
      </c>
      <c r="AH145" t="str">
        <f t="shared" si="111"/>
        <v>HQ</v>
      </c>
      <c r="AI145" t="str">
        <f t="shared" si="94"/>
        <v>MC7PD_KEY_0121_131</v>
      </c>
      <c r="AJ145" s="6">
        <f t="shared" si="112"/>
        <v>1</v>
      </c>
      <c r="AK145">
        <f t="shared" si="113"/>
        <v>3</v>
      </c>
      <c r="AL145">
        <f t="shared" si="114"/>
        <v>1</v>
      </c>
      <c r="AM145">
        <f t="shared" si="115"/>
        <v>5</v>
      </c>
      <c r="AN145">
        <f t="shared" si="116"/>
        <v>2</v>
      </c>
      <c r="AP145" t="s">
        <v>1967</v>
      </c>
      <c r="AQ145">
        <v>337322</v>
      </c>
      <c r="AR145" s="4">
        <v>50000</v>
      </c>
      <c r="AT145" t="str">
        <f t="shared" si="117"/>
        <v>HQ</v>
      </c>
      <c r="AU145" t="str">
        <f t="shared" si="95"/>
        <v>MC7PD_KEY_0121_23</v>
      </c>
      <c r="AV145">
        <f t="shared" si="118"/>
        <v>3</v>
      </c>
      <c r="AW145">
        <f t="shared" si="119"/>
        <v>337322</v>
      </c>
      <c r="AY145">
        <f t="shared" si="120"/>
        <v>50000</v>
      </c>
      <c r="BA145" t="str">
        <f t="shared" si="121"/>
        <v>HQ</v>
      </c>
      <c r="BB145" t="str">
        <f t="shared" si="96"/>
        <v>MC7PD_KEY_0121_23</v>
      </c>
      <c r="BC145" t="str">
        <f t="shared" si="122"/>
        <v>D</v>
      </c>
      <c r="BE145">
        <f t="shared" si="123"/>
        <v>337322</v>
      </c>
      <c r="BH145" t="s">
        <v>1959</v>
      </c>
      <c r="BI145">
        <v>337450</v>
      </c>
      <c r="BJ145" t="s">
        <v>254</v>
      </c>
      <c r="BL145" t="str">
        <f t="shared" si="124"/>
        <v>HQ</v>
      </c>
      <c r="BM145" t="str">
        <f t="shared" si="97"/>
        <v>MC7PD_KEY_0121_15</v>
      </c>
      <c r="BN145" t="str">
        <f t="shared" si="125"/>
        <v>C</v>
      </c>
      <c r="BO145">
        <f t="shared" si="126"/>
        <v>6</v>
      </c>
      <c r="BP145" t="str">
        <f t="shared" si="127"/>
        <v>C00491084</v>
      </c>
      <c r="BQ145">
        <f t="shared" si="128"/>
        <v>337450</v>
      </c>
    </row>
    <row r="146" spans="1:69" x14ac:dyDescent="0.15">
      <c r="A146" t="s">
        <v>45</v>
      </c>
      <c r="B146">
        <v>0.06</v>
      </c>
      <c r="C146" t="s">
        <v>2076</v>
      </c>
      <c r="D146" s="4">
        <v>230000</v>
      </c>
      <c r="E146" t="s">
        <v>2307</v>
      </c>
      <c r="F146" t="str">
        <f t="shared" si="86"/>
        <v>01 - 03/21 Mua Fristi LAD + CK 6%</v>
      </c>
      <c r="G146" s="6" t="str">
        <f>VLOOKUP(A146,SKUCode!A:D,2,0)</f>
        <v>S63</v>
      </c>
      <c r="H146" s="6">
        <f>VLOOKUP(A146,SKUCode!A:D,3,0)</f>
        <v>0</v>
      </c>
      <c r="I146" s="6">
        <f>VLOOKUP(A146,SKUCode!A:E,4,0)</f>
        <v>0</v>
      </c>
      <c r="K146" t="str">
        <f t="shared" si="98"/>
        <v>HQ</v>
      </c>
      <c r="L146" t="str">
        <f t="shared" si="87"/>
        <v>MC7PD_KEY_0121_132</v>
      </c>
      <c r="M146" s="6" t="str">
        <f t="shared" si="88"/>
        <v>01 - 03/21 Mua Fristi LAD + CK 6%</v>
      </c>
      <c r="N146" s="6" t="str">
        <f t="shared" si="99"/>
        <v>A</v>
      </c>
      <c r="O146" s="6" t="str">
        <f t="shared" si="89"/>
        <v>2021/01/01</v>
      </c>
      <c r="P146" s="6" t="str">
        <f t="shared" si="90"/>
        <v>2021/03/31</v>
      </c>
      <c r="Q146" s="6">
        <f t="shared" si="100"/>
        <v>1</v>
      </c>
      <c r="R146" s="6" t="str">
        <f t="shared" si="101"/>
        <v>2021/07/17</v>
      </c>
      <c r="T146" s="6" t="str">
        <f t="shared" si="102"/>
        <v>D</v>
      </c>
      <c r="U146" s="6" t="str">
        <f t="shared" si="103"/>
        <v>CD</v>
      </c>
      <c r="W146" s="4">
        <f t="shared" si="104"/>
        <v>230000</v>
      </c>
      <c r="X146" s="6">
        <f t="shared" si="91"/>
        <v>12345</v>
      </c>
      <c r="Y146" s="6">
        <f t="shared" si="92"/>
        <v>0</v>
      </c>
      <c r="Z146" s="6" t="str">
        <f t="shared" si="105"/>
        <v>CU</v>
      </c>
      <c r="AA146" s="6" t="str">
        <f t="shared" si="106"/>
        <v>ZZC4</v>
      </c>
      <c r="AB146" s="6" t="str">
        <f t="shared" si="107"/>
        <v>Y</v>
      </c>
      <c r="AC146" s="6">
        <f t="shared" si="108"/>
        <v>1</v>
      </c>
      <c r="AD146" s="6" t="str">
        <f t="shared" si="109"/>
        <v>2021/07/16</v>
      </c>
      <c r="AE146" s="6">
        <f t="shared" si="93"/>
        <v>21207172</v>
      </c>
      <c r="AF146">
        <f t="shared" si="110"/>
        <v>10</v>
      </c>
      <c r="AH146" t="str">
        <f t="shared" si="111"/>
        <v>HQ</v>
      </c>
      <c r="AI146" t="str">
        <f t="shared" si="94"/>
        <v>MC7PD_KEY_0121_132</v>
      </c>
      <c r="AJ146" s="6">
        <f t="shared" si="112"/>
        <v>1</v>
      </c>
      <c r="AK146">
        <f t="shared" si="113"/>
        <v>3</v>
      </c>
      <c r="AL146">
        <f t="shared" si="114"/>
        <v>1</v>
      </c>
      <c r="AM146">
        <f t="shared" si="115"/>
        <v>6</v>
      </c>
      <c r="AN146">
        <f t="shared" si="116"/>
        <v>2</v>
      </c>
      <c r="AP146" t="s">
        <v>1967</v>
      </c>
      <c r="AQ146">
        <v>337329</v>
      </c>
      <c r="AR146" s="4">
        <v>50000</v>
      </c>
      <c r="AT146" t="str">
        <f t="shared" si="117"/>
        <v>HQ</v>
      </c>
      <c r="AU146" t="str">
        <f t="shared" si="95"/>
        <v>MC7PD_KEY_0121_23</v>
      </c>
      <c r="AV146">
        <f t="shared" si="118"/>
        <v>3</v>
      </c>
      <c r="AW146">
        <f t="shared" si="119"/>
        <v>337329</v>
      </c>
      <c r="AY146">
        <f t="shared" si="120"/>
        <v>50000</v>
      </c>
      <c r="BA146" t="str">
        <f t="shared" si="121"/>
        <v>HQ</v>
      </c>
      <c r="BB146" t="str">
        <f t="shared" si="96"/>
        <v>MC7PD_KEY_0121_23</v>
      </c>
      <c r="BC146" t="str">
        <f t="shared" si="122"/>
        <v>D</v>
      </c>
      <c r="BE146">
        <f t="shared" si="123"/>
        <v>337329</v>
      </c>
      <c r="BH146" t="s">
        <v>1959</v>
      </c>
      <c r="BI146">
        <v>337458</v>
      </c>
      <c r="BJ146" t="s">
        <v>621</v>
      </c>
      <c r="BL146" t="str">
        <f t="shared" si="124"/>
        <v>HQ</v>
      </c>
      <c r="BM146" t="str">
        <f t="shared" si="97"/>
        <v>MC7PD_KEY_0121_15</v>
      </c>
      <c r="BN146" t="str">
        <f t="shared" si="125"/>
        <v>C</v>
      </c>
      <c r="BO146">
        <f t="shared" si="126"/>
        <v>6</v>
      </c>
      <c r="BP146" t="str">
        <f t="shared" si="127"/>
        <v>C00471658</v>
      </c>
      <c r="BQ146">
        <f t="shared" si="128"/>
        <v>337458</v>
      </c>
    </row>
    <row r="147" spans="1:69" x14ac:dyDescent="0.15">
      <c r="A147" t="s">
        <v>45</v>
      </c>
      <c r="B147">
        <v>7.0000000000000007E-2</v>
      </c>
      <c r="C147" t="s">
        <v>2077</v>
      </c>
      <c r="D147" s="4">
        <v>570000</v>
      </c>
      <c r="E147" t="s">
        <v>2308</v>
      </c>
      <c r="F147" t="str">
        <f t="shared" si="86"/>
        <v>01 - 03/21 Mua Fristi LAD + CK 7%</v>
      </c>
      <c r="G147" s="6" t="str">
        <f>VLOOKUP(A147,SKUCode!A:D,2,0)</f>
        <v>S63</v>
      </c>
      <c r="H147" s="6">
        <f>VLOOKUP(A147,SKUCode!A:D,3,0)</f>
        <v>0</v>
      </c>
      <c r="I147" s="6">
        <f>VLOOKUP(A147,SKUCode!A:E,4,0)</f>
        <v>0</v>
      </c>
      <c r="K147" t="str">
        <f t="shared" si="98"/>
        <v>HQ</v>
      </c>
      <c r="L147" t="str">
        <f t="shared" si="87"/>
        <v>MC7PD_KEY_0121_133</v>
      </c>
      <c r="M147" s="6" t="str">
        <f t="shared" si="88"/>
        <v>01 - 03/21 Mua Fristi LAD + CK 7%</v>
      </c>
      <c r="N147" s="6" t="str">
        <f t="shared" si="99"/>
        <v>A</v>
      </c>
      <c r="O147" s="6" t="str">
        <f t="shared" si="89"/>
        <v>2021/01/01</v>
      </c>
      <c r="P147" s="6" t="str">
        <f t="shared" si="90"/>
        <v>2021/03/31</v>
      </c>
      <c r="Q147" s="6">
        <f t="shared" si="100"/>
        <v>1</v>
      </c>
      <c r="R147" s="6" t="str">
        <f t="shared" si="101"/>
        <v>2021/07/17</v>
      </c>
      <c r="T147" s="6" t="str">
        <f t="shared" si="102"/>
        <v>D</v>
      </c>
      <c r="U147" s="6" t="str">
        <f t="shared" si="103"/>
        <v>CD</v>
      </c>
      <c r="W147" s="4">
        <f t="shared" si="104"/>
        <v>570000</v>
      </c>
      <c r="X147" s="6">
        <f t="shared" si="91"/>
        <v>12345</v>
      </c>
      <c r="Y147" s="6">
        <f t="shared" si="92"/>
        <v>0</v>
      </c>
      <c r="Z147" s="6" t="str">
        <f t="shared" si="105"/>
        <v>CU</v>
      </c>
      <c r="AA147" s="6" t="str">
        <f t="shared" si="106"/>
        <v>ZZC4</v>
      </c>
      <c r="AB147" s="6" t="str">
        <f t="shared" si="107"/>
        <v>Y</v>
      </c>
      <c r="AC147" s="6">
        <f t="shared" si="108"/>
        <v>1</v>
      </c>
      <c r="AD147" s="6" t="str">
        <f t="shared" si="109"/>
        <v>2021/07/16</v>
      </c>
      <c r="AE147" s="6">
        <f t="shared" si="93"/>
        <v>21207172</v>
      </c>
      <c r="AF147">
        <f t="shared" si="110"/>
        <v>10</v>
      </c>
      <c r="AH147" t="str">
        <f t="shared" si="111"/>
        <v>HQ</v>
      </c>
      <c r="AI147" t="str">
        <f t="shared" si="94"/>
        <v>MC7PD_KEY_0121_133</v>
      </c>
      <c r="AJ147" s="6">
        <f t="shared" si="112"/>
        <v>1</v>
      </c>
      <c r="AK147">
        <f t="shared" si="113"/>
        <v>3</v>
      </c>
      <c r="AL147">
        <f t="shared" si="114"/>
        <v>1</v>
      </c>
      <c r="AM147">
        <f t="shared" si="115"/>
        <v>7.0000000000000009</v>
      </c>
      <c r="AN147">
        <f t="shared" si="116"/>
        <v>2</v>
      </c>
      <c r="AP147" t="s">
        <v>1967</v>
      </c>
      <c r="AQ147">
        <v>337374</v>
      </c>
      <c r="AR147" s="4">
        <v>50000</v>
      </c>
      <c r="AT147" t="str">
        <f t="shared" si="117"/>
        <v>HQ</v>
      </c>
      <c r="AU147" t="str">
        <f t="shared" si="95"/>
        <v>MC7PD_KEY_0121_23</v>
      </c>
      <c r="AV147">
        <f t="shared" si="118"/>
        <v>3</v>
      </c>
      <c r="AW147">
        <f t="shared" si="119"/>
        <v>337374</v>
      </c>
      <c r="AY147">
        <f t="shared" si="120"/>
        <v>50000</v>
      </c>
      <c r="BA147" t="str">
        <f t="shared" si="121"/>
        <v>HQ</v>
      </c>
      <c r="BB147" t="str">
        <f t="shared" si="96"/>
        <v>MC7PD_KEY_0121_23</v>
      </c>
      <c r="BC147" t="str">
        <f t="shared" si="122"/>
        <v>D</v>
      </c>
      <c r="BE147">
        <f t="shared" si="123"/>
        <v>337374</v>
      </c>
      <c r="BH147" t="s">
        <v>1959</v>
      </c>
      <c r="BI147">
        <v>337471</v>
      </c>
      <c r="BJ147" t="s">
        <v>259</v>
      </c>
      <c r="BL147" t="str">
        <f t="shared" si="124"/>
        <v>HQ</v>
      </c>
      <c r="BM147" t="str">
        <f t="shared" si="97"/>
        <v>MC7PD_KEY_0121_15</v>
      </c>
      <c r="BN147" t="str">
        <f t="shared" si="125"/>
        <v>C</v>
      </c>
      <c r="BO147">
        <f t="shared" si="126"/>
        <v>6</v>
      </c>
      <c r="BP147" t="str">
        <f t="shared" si="127"/>
        <v>C00467902</v>
      </c>
      <c r="BQ147">
        <f t="shared" si="128"/>
        <v>337471</v>
      </c>
    </row>
    <row r="148" spans="1:69" x14ac:dyDescent="0.15">
      <c r="A148" t="s">
        <v>45</v>
      </c>
      <c r="B148">
        <v>0.08</v>
      </c>
      <c r="C148" t="s">
        <v>2078</v>
      </c>
      <c r="D148" s="4">
        <v>8220000</v>
      </c>
      <c r="E148" t="s">
        <v>2309</v>
      </c>
      <c r="F148" t="str">
        <f t="shared" si="86"/>
        <v>01 - 03/21 Mua Fristi LAD + CK 8%</v>
      </c>
      <c r="G148" s="6" t="str">
        <f>VLOOKUP(A148,SKUCode!A:D,2,0)</f>
        <v>S63</v>
      </c>
      <c r="H148" s="6">
        <f>VLOOKUP(A148,SKUCode!A:D,3,0)</f>
        <v>0</v>
      </c>
      <c r="I148" s="6">
        <f>VLOOKUP(A148,SKUCode!A:E,4,0)</f>
        <v>0</v>
      </c>
      <c r="K148" t="str">
        <f t="shared" si="98"/>
        <v>HQ</v>
      </c>
      <c r="L148" t="str">
        <f t="shared" si="87"/>
        <v>MC7PD_KEY_0121_134</v>
      </c>
      <c r="M148" s="6" t="str">
        <f t="shared" si="88"/>
        <v>01 - 03/21 Mua Fristi LAD + CK 8%</v>
      </c>
      <c r="N148" s="6" t="str">
        <f t="shared" si="99"/>
        <v>A</v>
      </c>
      <c r="O148" s="6" t="str">
        <f t="shared" si="89"/>
        <v>2021/01/01</v>
      </c>
      <c r="P148" s="6" t="str">
        <f t="shared" si="90"/>
        <v>2021/03/31</v>
      </c>
      <c r="Q148" s="6">
        <f t="shared" si="100"/>
        <v>1</v>
      </c>
      <c r="R148" s="6" t="str">
        <f t="shared" si="101"/>
        <v>2021/07/17</v>
      </c>
      <c r="T148" s="6" t="str">
        <f t="shared" si="102"/>
        <v>D</v>
      </c>
      <c r="U148" s="6" t="str">
        <f t="shared" si="103"/>
        <v>CD</v>
      </c>
      <c r="W148" s="4">
        <f t="shared" si="104"/>
        <v>8220000</v>
      </c>
      <c r="X148" s="6">
        <f t="shared" si="91"/>
        <v>12345</v>
      </c>
      <c r="Y148" s="6">
        <f t="shared" si="92"/>
        <v>0</v>
      </c>
      <c r="Z148" s="6" t="str">
        <f t="shared" si="105"/>
        <v>CU</v>
      </c>
      <c r="AA148" s="6" t="str">
        <f t="shared" si="106"/>
        <v>ZZC4</v>
      </c>
      <c r="AB148" s="6" t="str">
        <f t="shared" si="107"/>
        <v>Y</v>
      </c>
      <c r="AC148" s="6">
        <f t="shared" si="108"/>
        <v>1</v>
      </c>
      <c r="AD148" s="6" t="str">
        <f t="shared" si="109"/>
        <v>2021/07/16</v>
      </c>
      <c r="AE148" s="6">
        <f t="shared" si="93"/>
        <v>21207172</v>
      </c>
      <c r="AF148">
        <f t="shared" si="110"/>
        <v>10</v>
      </c>
      <c r="AH148" t="str">
        <f t="shared" si="111"/>
        <v>HQ</v>
      </c>
      <c r="AI148" t="str">
        <f t="shared" si="94"/>
        <v>MC7PD_KEY_0121_134</v>
      </c>
      <c r="AJ148" s="6">
        <f t="shared" si="112"/>
        <v>1</v>
      </c>
      <c r="AK148">
        <f t="shared" si="113"/>
        <v>3</v>
      </c>
      <c r="AL148">
        <f t="shared" si="114"/>
        <v>1</v>
      </c>
      <c r="AM148">
        <f t="shared" si="115"/>
        <v>8</v>
      </c>
      <c r="AN148">
        <f t="shared" si="116"/>
        <v>2</v>
      </c>
      <c r="AP148" t="s">
        <v>1967</v>
      </c>
      <c r="AQ148">
        <v>337375</v>
      </c>
      <c r="AR148" s="4">
        <v>50000</v>
      </c>
      <c r="AT148" t="str">
        <f t="shared" si="117"/>
        <v>HQ</v>
      </c>
      <c r="AU148" t="str">
        <f t="shared" si="95"/>
        <v>MC7PD_KEY_0121_23</v>
      </c>
      <c r="AV148">
        <f t="shared" si="118"/>
        <v>3</v>
      </c>
      <c r="AW148">
        <f t="shared" si="119"/>
        <v>337375</v>
      </c>
      <c r="AY148">
        <f t="shared" si="120"/>
        <v>50000</v>
      </c>
      <c r="BA148" t="str">
        <f t="shared" si="121"/>
        <v>HQ</v>
      </c>
      <c r="BB148" t="str">
        <f t="shared" si="96"/>
        <v>MC7PD_KEY_0121_23</v>
      </c>
      <c r="BC148" t="str">
        <f t="shared" si="122"/>
        <v>D</v>
      </c>
      <c r="BE148">
        <f t="shared" si="123"/>
        <v>337375</v>
      </c>
      <c r="BH148" t="s">
        <v>1959</v>
      </c>
      <c r="BI148">
        <v>337483</v>
      </c>
      <c r="BJ148" t="s">
        <v>407</v>
      </c>
      <c r="BL148" t="str">
        <f t="shared" si="124"/>
        <v>HQ</v>
      </c>
      <c r="BM148" t="str">
        <f t="shared" si="97"/>
        <v>MC7PD_KEY_0121_15</v>
      </c>
      <c r="BN148" t="str">
        <f t="shared" si="125"/>
        <v>C</v>
      </c>
      <c r="BO148">
        <f t="shared" si="126"/>
        <v>6</v>
      </c>
      <c r="BP148" t="str">
        <f t="shared" si="127"/>
        <v>C00478551</v>
      </c>
      <c r="BQ148">
        <f t="shared" si="128"/>
        <v>337483</v>
      </c>
    </row>
    <row r="149" spans="1:69" x14ac:dyDescent="0.15">
      <c r="A149" t="s">
        <v>45</v>
      </c>
      <c r="B149">
        <v>0.1</v>
      </c>
      <c r="C149" t="s">
        <v>2079</v>
      </c>
      <c r="D149" s="4">
        <v>5470000</v>
      </c>
      <c r="E149" t="s">
        <v>2310</v>
      </c>
      <c r="F149" t="str">
        <f t="shared" si="86"/>
        <v>01 - 03/21 Mua Fristi LAD + CK 10%</v>
      </c>
      <c r="G149" s="6" t="str">
        <f>VLOOKUP(A149,SKUCode!A:D,2,0)</f>
        <v>S63</v>
      </c>
      <c r="H149" s="6">
        <f>VLOOKUP(A149,SKUCode!A:D,3,0)</f>
        <v>0</v>
      </c>
      <c r="I149" s="6">
        <f>VLOOKUP(A149,SKUCode!A:E,4,0)</f>
        <v>0</v>
      </c>
      <c r="K149" t="str">
        <f t="shared" si="98"/>
        <v>HQ</v>
      </c>
      <c r="L149" t="str">
        <f t="shared" si="87"/>
        <v>MC7PD_KEY_0121_135</v>
      </c>
      <c r="M149" s="6" t="str">
        <f t="shared" si="88"/>
        <v>01 - 03/21 Mua Fristi LAD + CK 10%</v>
      </c>
      <c r="N149" s="6" t="str">
        <f t="shared" si="99"/>
        <v>A</v>
      </c>
      <c r="O149" s="6" t="str">
        <f t="shared" si="89"/>
        <v>2021/01/01</v>
      </c>
      <c r="P149" s="6" t="str">
        <f t="shared" si="90"/>
        <v>2021/03/31</v>
      </c>
      <c r="Q149" s="6">
        <f t="shared" si="100"/>
        <v>1</v>
      </c>
      <c r="R149" s="6" t="str">
        <f t="shared" si="101"/>
        <v>2021/07/17</v>
      </c>
      <c r="T149" s="6" t="str">
        <f t="shared" si="102"/>
        <v>D</v>
      </c>
      <c r="U149" s="6" t="str">
        <f t="shared" si="103"/>
        <v>CD</v>
      </c>
      <c r="W149" s="4">
        <f t="shared" si="104"/>
        <v>5470000</v>
      </c>
      <c r="X149" s="6">
        <f t="shared" si="91"/>
        <v>12345</v>
      </c>
      <c r="Y149" s="6">
        <f t="shared" si="92"/>
        <v>0</v>
      </c>
      <c r="Z149" s="6" t="str">
        <f t="shared" si="105"/>
        <v>CU</v>
      </c>
      <c r="AA149" s="6" t="str">
        <f t="shared" si="106"/>
        <v>ZZC4</v>
      </c>
      <c r="AB149" s="6" t="str">
        <f t="shared" si="107"/>
        <v>Y</v>
      </c>
      <c r="AC149" s="6">
        <f t="shared" si="108"/>
        <v>1</v>
      </c>
      <c r="AD149" s="6" t="str">
        <f t="shared" si="109"/>
        <v>2021/07/16</v>
      </c>
      <c r="AE149" s="6">
        <f t="shared" si="93"/>
        <v>21207172</v>
      </c>
      <c r="AF149">
        <f t="shared" si="110"/>
        <v>10</v>
      </c>
      <c r="AH149" t="str">
        <f t="shared" si="111"/>
        <v>HQ</v>
      </c>
      <c r="AI149" t="str">
        <f t="shared" si="94"/>
        <v>MC7PD_KEY_0121_135</v>
      </c>
      <c r="AJ149" s="6">
        <f t="shared" si="112"/>
        <v>1</v>
      </c>
      <c r="AK149">
        <f t="shared" si="113"/>
        <v>3</v>
      </c>
      <c r="AL149">
        <f t="shared" si="114"/>
        <v>1</v>
      </c>
      <c r="AM149">
        <f t="shared" si="115"/>
        <v>10</v>
      </c>
      <c r="AN149">
        <f t="shared" si="116"/>
        <v>2</v>
      </c>
      <c r="AP149" t="s">
        <v>1968</v>
      </c>
      <c r="AQ149">
        <v>175242</v>
      </c>
      <c r="AR149" s="4">
        <v>5390000</v>
      </c>
      <c r="AT149" t="str">
        <f t="shared" si="117"/>
        <v>HQ</v>
      </c>
      <c r="AU149" t="str">
        <f t="shared" si="95"/>
        <v>MC7PD_KEY_0121_24</v>
      </c>
      <c r="AV149">
        <f t="shared" si="118"/>
        <v>3</v>
      </c>
      <c r="AW149">
        <f t="shared" si="119"/>
        <v>175242</v>
      </c>
      <c r="AY149">
        <f t="shared" si="120"/>
        <v>5390000</v>
      </c>
      <c r="BA149" t="str">
        <f t="shared" si="121"/>
        <v>HQ</v>
      </c>
      <c r="BB149" t="str">
        <f t="shared" si="96"/>
        <v>MC7PD_KEY_0121_24</v>
      </c>
      <c r="BC149" t="str">
        <f t="shared" si="122"/>
        <v>D</v>
      </c>
      <c r="BE149">
        <f t="shared" si="123"/>
        <v>175242</v>
      </c>
      <c r="BH149" t="s">
        <v>1959</v>
      </c>
      <c r="BI149">
        <v>337483</v>
      </c>
      <c r="BJ149" t="s">
        <v>409</v>
      </c>
      <c r="BL149" t="str">
        <f t="shared" si="124"/>
        <v>HQ</v>
      </c>
      <c r="BM149" t="str">
        <f t="shared" si="97"/>
        <v>MC7PD_KEY_0121_15</v>
      </c>
      <c r="BN149" t="str">
        <f t="shared" si="125"/>
        <v>C</v>
      </c>
      <c r="BO149">
        <f t="shared" si="126"/>
        <v>6</v>
      </c>
      <c r="BP149" t="str">
        <f t="shared" si="127"/>
        <v>C00480408</v>
      </c>
      <c r="BQ149">
        <f t="shared" si="128"/>
        <v>337483</v>
      </c>
    </row>
    <row r="150" spans="1:69" x14ac:dyDescent="0.15">
      <c r="A150" t="s">
        <v>45</v>
      </c>
      <c r="B150">
        <v>0.11</v>
      </c>
      <c r="C150" t="s">
        <v>2080</v>
      </c>
      <c r="D150" s="4">
        <v>950000</v>
      </c>
      <c r="E150" t="s">
        <v>2311</v>
      </c>
      <c r="F150" t="str">
        <f t="shared" si="86"/>
        <v>01 - 03/21 Mua Fristi LAD + CK 11%</v>
      </c>
      <c r="G150" s="6" t="str">
        <f>VLOOKUP(A150,SKUCode!A:D,2,0)</f>
        <v>S63</v>
      </c>
      <c r="H150" s="6">
        <f>VLOOKUP(A150,SKUCode!A:D,3,0)</f>
        <v>0</v>
      </c>
      <c r="I150" s="6">
        <f>VLOOKUP(A150,SKUCode!A:E,4,0)</f>
        <v>0</v>
      </c>
      <c r="K150" t="str">
        <f t="shared" si="98"/>
        <v>HQ</v>
      </c>
      <c r="L150" t="str">
        <f t="shared" si="87"/>
        <v>MC7PD_KEY_0121_136</v>
      </c>
      <c r="M150" s="6" t="str">
        <f t="shared" si="88"/>
        <v>01 - 03/21 Mua Fristi LAD + CK 11%</v>
      </c>
      <c r="N150" s="6" t="str">
        <f t="shared" si="99"/>
        <v>A</v>
      </c>
      <c r="O150" s="6" t="str">
        <f t="shared" si="89"/>
        <v>2021/01/01</v>
      </c>
      <c r="P150" s="6" t="str">
        <f t="shared" si="90"/>
        <v>2021/03/31</v>
      </c>
      <c r="Q150" s="6">
        <f t="shared" si="100"/>
        <v>1</v>
      </c>
      <c r="R150" s="6" t="str">
        <f t="shared" si="101"/>
        <v>2021/07/17</v>
      </c>
      <c r="T150" s="6" t="str">
        <f t="shared" si="102"/>
        <v>D</v>
      </c>
      <c r="U150" s="6" t="str">
        <f t="shared" si="103"/>
        <v>CD</v>
      </c>
      <c r="W150" s="4">
        <f t="shared" si="104"/>
        <v>950000</v>
      </c>
      <c r="X150" s="6">
        <f t="shared" si="91"/>
        <v>12345</v>
      </c>
      <c r="Y150" s="6">
        <f t="shared" si="92"/>
        <v>0</v>
      </c>
      <c r="Z150" s="6" t="str">
        <f t="shared" si="105"/>
        <v>CU</v>
      </c>
      <c r="AA150" s="6" t="str">
        <f t="shared" si="106"/>
        <v>ZZC4</v>
      </c>
      <c r="AB150" s="6" t="str">
        <f t="shared" si="107"/>
        <v>Y</v>
      </c>
      <c r="AC150" s="6">
        <f t="shared" si="108"/>
        <v>1</v>
      </c>
      <c r="AD150" s="6" t="str">
        <f t="shared" si="109"/>
        <v>2021/07/16</v>
      </c>
      <c r="AE150" s="6">
        <f t="shared" si="93"/>
        <v>21207172</v>
      </c>
      <c r="AF150">
        <f t="shared" si="110"/>
        <v>10</v>
      </c>
      <c r="AH150" t="str">
        <f t="shared" si="111"/>
        <v>HQ</v>
      </c>
      <c r="AI150" t="str">
        <f t="shared" si="94"/>
        <v>MC7PD_KEY_0121_136</v>
      </c>
      <c r="AJ150" s="6">
        <f t="shared" si="112"/>
        <v>1</v>
      </c>
      <c r="AK150">
        <f t="shared" si="113"/>
        <v>3</v>
      </c>
      <c r="AL150">
        <f t="shared" si="114"/>
        <v>1</v>
      </c>
      <c r="AM150">
        <f t="shared" si="115"/>
        <v>11</v>
      </c>
      <c r="AN150">
        <f t="shared" si="116"/>
        <v>2</v>
      </c>
      <c r="AP150" t="s">
        <v>1968</v>
      </c>
      <c r="AQ150">
        <v>179444</v>
      </c>
      <c r="AR150" s="4">
        <v>50000</v>
      </c>
      <c r="AT150" t="str">
        <f t="shared" si="117"/>
        <v>HQ</v>
      </c>
      <c r="AU150" t="str">
        <f t="shared" si="95"/>
        <v>MC7PD_KEY_0121_24</v>
      </c>
      <c r="AV150">
        <f t="shared" si="118"/>
        <v>3</v>
      </c>
      <c r="AW150">
        <f t="shared" si="119"/>
        <v>179444</v>
      </c>
      <c r="AY150">
        <f t="shared" si="120"/>
        <v>50000</v>
      </c>
      <c r="BA150" t="str">
        <f t="shared" si="121"/>
        <v>HQ</v>
      </c>
      <c r="BB150" t="str">
        <f t="shared" si="96"/>
        <v>MC7PD_KEY_0121_24</v>
      </c>
      <c r="BC150" t="str">
        <f t="shared" si="122"/>
        <v>D</v>
      </c>
      <c r="BE150">
        <f t="shared" si="123"/>
        <v>179444</v>
      </c>
      <c r="BH150" t="s">
        <v>1960</v>
      </c>
      <c r="BI150">
        <v>175242</v>
      </c>
      <c r="BJ150" t="s">
        <v>1089</v>
      </c>
      <c r="BL150" t="str">
        <f t="shared" si="124"/>
        <v>HQ</v>
      </c>
      <c r="BM150" t="str">
        <f t="shared" si="97"/>
        <v>MC7PD_KEY_0121_16</v>
      </c>
      <c r="BN150" t="str">
        <f t="shared" si="125"/>
        <v>C</v>
      </c>
      <c r="BO150">
        <f t="shared" si="126"/>
        <v>6</v>
      </c>
      <c r="BP150" t="str">
        <f t="shared" si="127"/>
        <v>C00453806</v>
      </c>
      <c r="BQ150">
        <f t="shared" si="128"/>
        <v>175242</v>
      </c>
    </row>
    <row r="151" spans="1:69" x14ac:dyDescent="0.15">
      <c r="A151" t="s">
        <v>45</v>
      </c>
      <c r="B151">
        <v>0.12</v>
      </c>
      <c r="C151" t="s">
        <v>2081</v>
      </c>
      <c r="D151" s="4">
        <v>129090000</v>
      </c>
      <c r="E151" t="s">
        <v>2312</v>
      </c>
      <c r="F151" t="str">
        <f t="shared" si="86"/>
        <v>01 - 03/21 Mua Fristi LAD + CK 12%</v>
      </c>
      <c r="G151" s="6" t="str">
        <f>VLOOKUP(A151,SKUCode!A:D,2,0)</f>
        <v>S63</v>
      </c>
      <c r="H151" s="6">
        <f>VLOOKUP(A151,SKUCode!A:D,3,0)</f>
        <v>0</v>
      </c>
      <c r="I151" s="6">
        <f>VLOOKUP(A151,SKUCode!A:E,4,0)</f>
        <v>0</v>
      </c>
      <c r="K151" t="str">
        <f t="shared" si="98"/>
        <v>HQ</v>
      </c>
      <c r="L151" t="str">
        <f t="shared" si="87"/>
        <v>MC7PD_KEY_0121_137</v>
      </c>
      <c r="M151" s="6" t="str">
        <f t="shared" si="88"/>
        <v>01 - 03/21 Mua Fristi LAD + CK 12%</v>
      </c>
      <c r="N151" s="6" t="str">
        <f t="shared" si="99"/>
        <v>A</v>
      </c>
      <c r="O151" s="6" t="str">
        <f t="shared" si="89"/>
        <v>2021/01/01</v>
      </c>
      <c r="P151" s="6" t="str">
        <f t="shared" si="90"/>
        <v>2021/03/31</v>
      </c>
      <c r="Q151" s="6">
        <f t="shared" si="100"/>
        <v>1</v>
      </c>
      <c r="R151" s="6" t="str">
        <f t="shared" si="101"/>
        <v>2021/07/17</v>
      </c>
      <c r="T151" s="6" t="str">
        <f t="shared" si="102"/>
        <v>D</v>
      </c>
      <c r="U151" s="6" t="str">
        <f t="shared" si="103"/>
        <v>CD</v>
      </c>
      <c r="W151" s="4">
        <f t="shared" si="104"/>
        <v>129090000</v>
      </c>
      <c r="X151" s="6">
        <f t="shared" si="91"/>
        <v>12345</v>
      </c>
      <c r="Y151" s="6">
        <f t="shared" si="92"/>
        <v>0</v>
      </c>
      <c r="Z151" s="6" t="str">
        <f t="shared" si="105"/>
        <v>CU</v>
      </c>
      <c r="AA151" s="6" t="str">
        <f t="shared" si="106"/>
        <v>ZZC4</v>
      </c>
      <c r="AB151" s="6" t="str">
        <f t="shared" si="107"/>
        <v>Y</v>
      </c>
      <c r="AC151" s="6">
        <f t="shared" si="108"/>
        <v>1</v>
      </c>
      <c r="AD151" s="6" t="str">
        <f t="shared" si="109"/>
        <v>2021/07/16</v>
      </c>
      <c r="AE151" s="6">
        <f t="shared" si="93"/>
        <v>21207172</v>
      </c>
      <c r="AF151">
        <f t="shared" si="110"/>
        <v>10</v>
      </c>
      <c r="AH151" t="str">
        <f t="shared" si="111"/>
        <v>HQ</v>
      </c>
      <c r="AI151" t="str">
        <f t="shared" si="94"/>
        <v>MC7PD_KEY_0121_137</v>
      </c>
      <c r="AJ151" s="6">
        <f t="shared" si="112"/>
        <v>1</v>
      </c>
      <c r="AK151">
        <f t="shared" si="113"/>
        <v>3</v>
      </c>
      <c r="AL151">
        <f t="shared" si="114"/>
        <v>1</v>
      </c>
      <c r="AM151">
        <f t="shared" si="115"/>
        <v>12</v>
      </c>
      <c r="AN151">
        <f t="shared" si="116"/>
        <v>2</v>
      </c>
      <c r="AP151" t="s">
        <v>1968</v>
      </c>
      <c r="AQ151">
        <v>180804</v>
      </c>
      <c r="AR151" s="4">
        <v>50000</v>
      </c>
      <c r="AT151" t="str">
        <f t="shared" si="117"/>
        <v>HQ</v>
      </c>
      <c r="AU151" t="str">
        <f t="shared" si="95"/>
        <v>MC7PD_KEY_0121_24</v>
      </c>
      <c r="AV151">
        <f t="shared" si="118"/>
        <v>3</v>
      </c>
      <c r="AW151">
        <f t="shared" si="119"/>
        <v>180804</v>
      </c>
      <c r="AY151">
        <f t="shared" si="120"/>
        <v>50000</v>
      </c>
      <c r="BA151" t="str">
        <f t="shared" si="121"/>
        <v>HQ</v>
      </c>
      <c r="BB151" t="str">
        <f t="shared" si="96"/>
        <v>MC7PD_KEY_0121_24</v>
      </c>
      <c r="BC151" t="str">
        <f t="shared" si="122"/>
        <v>D</v>
      </c>
      <c r="BE151">
        <f t="shared" si="123"/>
        <v>180804</v>
      </c>
      <c r="BH151" t="s">
        <v>1960</v>
      </c>
      <c r="BI151">
        <v>192241</v>
      </c>
      <c r="BJ151" t="s">
        <v>631</v>
      </c>
      <c r="BL151" t="str">
        <f t="shared" si="124"/>
        <v>HQ</v>
      </c>
      <c r="BM151" t="str">
        <f t="shared" si="97"/>
        <v>MC7PD_KEY_0121_16</v>
      </c>
      <c r="BN151" t="str">
        <f t="shared" si="125"/>
        <v>C</v>
      </c>
      <c r="BO151">
        <f t="shared" si="126"/>
        <v>6</v>
      </c>
      <c r="BP151" t="str">
        <f t="shared" si="127"/>
        <v>C00459490</v>
      </c>
      <c r="BQ151">
        <f t="shared" si="128"/>
        <v>192241</v>
      </c>
    </row>
    <row r="152" spans="1:69" x14ac:dyDescent="0.15">
      <c r="A152" t="s">
        <v>45</v>
      </c>
      <c r="B152">
        <v>0.14000000000000001</v>
      </c>
      <c r="C152" t="s">
        <v>2082</v>
      </c>
      <c r="D152" s="4">
        <v>31130000</v>
      </c>
      <c r="E152" t="s">
        <v>2313</v>
      </c>
      <c r="F152" t="str">
        <f t="shared" si="86"/>
        <v>01 - 03/21 Mua Fristi LAD + CK 14%</v>
      </c>
      <c r="G152" s="6" t="str">
        <f>VLOOKUP(A152,SKUCode!A:D,2,0)</f>
        <v>S63</v>
      </c>
      <c r="H152" s="6">
        <f>VLOOKUP(A152,SKUCode!A:D,3,0)</f>
        <v>0</v>
      </c>
      <c r="I152" s="6">
        <f>VLOOKUP(A152,SKUCode!A:E,4,0)</f>
        <v>0</v>
      </c>
      <c r="K152" t="str">
        <f t="shared" si="98"/>
        <v>HQ</v>
      </c>
      <c r="L152" t="str">
        <f t="shared" si="87"/>
        <v>MC7PD_KEY_0121_138</v>
      </c>
      <c r="M152" s="6" t="str">
        <f t="shared" si="88"/>
        <v>01 - 03/21 Mua Fristi LAD + CK 14%</v>
      </c>
      <c r="N152" s="6" t="str">
        <f t="shared" si="99"/>
        <v>A</v>
      </c>
      <c r="O152" s="6" t="str">
        <f t="shared" si="89"/>
        <v>2021/01/01</v>
      </c>
      <c r="P152" s="6" t="str">
        <f t="shared" si="90"/>
        <v>2021/03/31</v>
      </c>
      <c r="Q152" s="6">
        <f t="shared" si="100"/>
        <v>1</v>
      </c>
      <c r="R152" s="6" t="str">
        <f t="shared" si="101"/>
        <v>2021/07/17</v>
      </c>
      <c r="T152" s="6" t="str">
        <f t="shared" si="102"/>
        <v>D</v>
      </c>
      <c r="U152" s="6" t="str">
        <f t="shared" si="103"/>
        <v>CD</v>
      </c>
      <c r="W152" s="4">
        <f t="shared" si="104"/>
        <v>31130000</v>
      </c>
      <c r="X152" s="6">
        <f t="shared" si="91"/>
        <v>12345</v>
      </c>
      <c r="Y152" s="6">
        <f t="shared" si="92"/>
        <v>0</v>
      </c>
      <c r="Z152" s="6" t="str">
        <f t="shared" si="105"/>
        <v>CU</v>
      </c>
      <c r="AA152" s="6" t="str">
        <f t="shared" si="106"/>
        <v>ZZC4</v>
      </c>
      <c r="AB152" s="6" t="str">
        <f t="shared" si="107"/>
        <v>Y</v>
      </c>
      <c r="AC152" s="6">
        <f t="shared" si="108"/>
        <v>1</v>
      </c>
      <c r="AD152" s="6" t="str">
        <f t="shared" si="109"/>
        <v>2021/07/16</v>
      </c>
      <c r="AE152" s="6">
        <f t="shared" si="93"/>
        <v>21207172</v>
      </c>
      <c r="AF152">
        <f t="shared" si="110"/>
        <v>10</v>
      </c>
      <c r="AH152" t="str">
        <f t="shared" si="111"/>
        <v>HQ</v>
      </c>
      <c r="AI152" t="str">
        <f t="shared" si="94"/>
        <v>MC7PD_KEY_0121_138</v>
      </c>
      <c r="AJ152" s="6">
        <f t="shared" si="112"/>
        <v>1</v>
      </c>
      <c r="AK152">
        <f t="shared" si="113"/>
        <v>3</v>
      </c>
      <c r="AL152">
        <f t="shared" si="114"/>
        <v>1</v>
      </c>
      <c r="AM152">
        <f t="shared" si="115"/>
        <v>14.000000000000002</v>
      </c>
      <c r="AN152">
        <f t="shared" si="116"/>
        <v>2</v>
      </c>
      <c r="AP152" t="s">
        <v>1968</v>
      </c>
      <c r="AQ152">
        <v>187507</v>
      </c>
      <c r="AR152" s="4">
        <v>120000</v>
      </c>
      <c r="AT152" t="str">
        <f t="shared" si="117"/>
        <v>HQ</v>
      </c>
      <c r="AU152" t="str">
        <f t="shared" si="95"/>
        <v>MC7PD_KEY_0121_24</v>
      </c>
      <c r="AV152">
        <f t="shared" si="118"/>
        <v>3</v>
      </c>
      <c r="AW152">
        <f t="shared" si="119"/>
        <v>187507</v>
      </c>
      <c r="AY152">
        <f t="shared" si="120"/>
        <v>120000</v>
      </c>
      <c r="BA152" t="str">
        <f t="shared" si="121"/>
        <v>HQ</v>
      </c>
      <c r="BB152" t="str">
        <f t="shared" si="96"/>
        <v>MC7PD_KEY_0121_24</v>
      </c>
      <c r="BC152" t="str">
        <f t="shared" si="122"/>
        <v>D</v>
      </c>
      <c r="BE152">
        <f t="shared" si="123"/>
        <v>187507</v>
      </c>
      <c r="BH152" t="s">
        <v>1960</v>
      </c>
      <c r="BI152">
        <v>192241</v>
      </c>
      <c r="BJ152" t="s">
        <v>633</v>
      </c>
      <c r="BL152" t="str">
        <f t="shared" si="124"/>
        <v>HQ</v>
      </c>
      <c r="BM152" t="str">
        <f t="shared" si="97"/>
        <v>MC7PD_KEY_0121_16</v>
      </c>
      <c r="BN152" t="str">
        <f t="shared" si="125"/>
        <v>C</v>
      </c>
      <c r="BO152">
        <f t="shared" si="126"/>
        <v>6</v>
      </c>
      <c r="BP152" t="str">
        <f t="shared" si="127"/>
        <v>C00469644</v>
      </c>
      <c r="BQ152">
        <f t="shared" si="128"/>
        <v>192241</v>
      </c>
    </row>
    <row r="153" spans="1:69" x14ac:dyDescent="0.15">
      <c r="A153" t="s">
        <v>45</v>
      </c>
      <c r="B153">
        <v>0.15</v>
      </c>
      <c r="C153" t="s">
        <v>2083</v>
      </c>
      <c r="D153" s="4">
        <v>41310000</v>
      </c>
      <c r="E153" t="s">
        <v>2314</v>
      </c>
      <c r="F153" t="str">
        <f t="shared" si="86"/>
        <v>01 - 03/21 Mua Fristi LAD + CK 15%</v>
      </c>
      <c r="G153" s="6" t="str">
        <f>VLOOKUP(A153,SKUCode!A:D,2,0)</f>
        <v>S63</v>
      </c>
      <c r="H153" s="6">
        <f>VLOOKUP(A153,SKUCode!A:D,3,0)</f>
        <v>0</v>
      </c>
      <c r="I153" s="6">
        <f>VLOOKUP(A153,SKUCode!A:E,4,0)</f>
        <v>0</v>
      </c>
      <c r="K153" t="str">
        <f t="shared" si="98"/>
        <v>HQ</v>
      </c>
      <c r="L153" t="str">
        <f t="shared" si="87"/>
        <v>MC7PD_KEY_0121_139</v>
      </c>
      <c r="M153" s="6" t="str">
        <f t="shared" si="88"/>
        <v>01 - 03/21 Mua Fristi LAD + CK 15%</v>
      </c>
      <c r="N153" s="6" t="str">
        <f t="shared" si="99"/>
        <v>A</v>
      </c>
      <c r="O153" s="6" t="str">
        <f t="shared" si="89"/>
        <v>2021/01/01</v>
      </c>
      <c r="P153" s="6" t="str">
        <f t="shared" si="90"/>
        <v>2021/03/31</v>
      </c>
      <c r="Q153" s="6">
        <f t="shared" si="100"/>
        <v>1</v>
      </c>
      <c r="R153" s="6" t="str">
        <f t="shared" si="101"/>
        <v>2021/07/17</v>
      </c>
      <c r="T153" s="6" t="str">
        <f t="shared" si="102"/>
        <v>D</v>
      </c>
      <c r="U153" s="6" t="str">
        <f t="shared" si="103"/>
        <v>CD</v>
      </c>
      <c r="W153" s="4">
        <f t="shared" si="104"/>
        <v>41310000</v>
      </c>
      <c r="X153" s="6">
        <f t="shared" si="91"/>
        <v>12345</v>
      </c>
      <c r="Y153" s="6">
        <f t="shared" si="92"/>
        <v>0</v>
      </c>
      <c r="Z153" s="6" t="str">
        <f t="shared" si="105"/>
        <v>CU</v>
      </c>
      <c r="AA153" s="6" t="str">
        <f t="shared" si="106"/>
        <v>ZZC4</v>
      </c>
      <c r="AB153" s="6" t="str">
        <f t="shared" si="107"/>
        <v>Y</v>
      </c>
      <c r="AC153" s="6">
        <f t="shared" si="108"/>
        <v>1</v>
      </c>
      <c r="AD153" s="6" t="str">
        <f t="shared" si="109"/>
        <v>2021/07/16</v>
      </c>
      <c r="AE153" s="6">
        <f t="shared" si="93"/>
        <v>21207172</v>
      </c>
      <c r="AF153">
        <f t="shared" si="110"/>
        <v>10</v>
      </c>
      <c r="AH153" t="str">
        <f t="shared" si="111"/>
        <v>HQ</v>
      </c>
      <c r="AI153" t="str">
        <f t="shared" si="94"/>
        <v>MC7PD_KEY_0121_139</v>
      </c>
      <c r="AJ153" s="6">
        <f t="shared" si="112"/>
        <v>1</v>
      </c>
      <c r="AK153">
        <f t="shared" si="113"/>
        <v>3</v>
      </c>
      <c r="AL153">
        <f t="shared" si="114"/>
        <v>1</v>
      </c>
      <c r="AM153">
        <f t="shared" si="115"/>
        <v>15</v>
      </c>
      <c r="AN153">
        <f t="shared" si="116"/>
        <v>2</v>
      </c>
      <c r="AP153" t="s">
        <v>1968</v>
      </c>
      <c r="AQ153">
        <v>192876</v>
      </c>
      <c r="AR153" s="4">
        <v>470000</v>
      </c>
      <c r="AT153" t="str">
        <f t="shared" si="117"/>
        <v>HQ</v>
      </c>
      <c r="AU153" t="str">
        <f t="shared" si="95"/>
        <v>MC7PD_KEY_0121_24</v>
      </c>
      <c r="AV153">
        <f t="shared" si="118"/>
        <v>3</v>
      </c>
      <c r="AW153">
        <f t="shared" si="119"/>
        <v>192876</v>
      </c>
      <c r="AY153">
        <f t="shared" si="120"/>
        <v>470000</v>
      </c>
      <c r="BA153" t="str">
        <f t="shared" si="121"/>
        <v>HQ</v>
      </c>
      <c r="BB153" t="str">
        <f t="shared" si="96"/>
        <v>MC7PD_KEY_0121_24</v>
      </c>
      <c r="BC153" t="str">
        <f t="shared" si="122"/>
        <v>D</v>
      </c>
      <c r="BE153">
        <f t="shared" si="123"/>
        <v>192876</v>
      </c>
      <c r="BH153" t="s">
        <v>1960</v>
      </c>
      <c r="BI153">
        <v>337331</v>
      </c>
      <c r="BJ153" t="s">
        <v>1356</v>
      </c>
      <c r="BL153" t="str">
        <f t="shared" si="124"/>
        <v>HQ</v>
      </c>
      <c r="BM153" t="str">
        <f t="shared" si="97"/>
        <v>MC7PD_KEY_0121_16</v>
      </c>
      <c r="BN153" t="str">
        <f t="shared" si="125"/>
        <v>C</v>
      </c>
      <c r="BO153">
        <f t="shared" si="126"/>
        <v>6</v>
      </c>
      <c r="BP153" t="str">
        <f t="shared" si="127"/>
        <v>C00454721</v>
      </c>
      <c r="BQ153">
        <f t="shared" si="128"/>
        <v>337331</v>
      </c>
    </row>
    <row r="154" spans="1:69" x14ac:dyDescent="0.15">
      <c r="A154" t="s">
        <v>64</v>
      </c>
      <c r="B154">
        <v>0.06</v>
      </c>
      <c r="C154" t="s">
        <v>2084</v>
      </c>
      <c r="D154" s="4">
        <v>50000</v>
      </c>
      <c r="E154" t="s">
        <v>2315</v>
      </c>
      <c r="F154" t="str">
        <f t="shared" si="86"/>
        <v>01 - 03/21 Mua Hoan Hao 1L + CK 6%</v>
      </c>
      <c r="G154" s="6" t="str">
        <f>VLOOKUP(A154,SKUCode!A:D,2,0)</f>
        <v>S138</v>
      </c>
      <c r="H154" s="6">
        <f>VLOOKUP(A154,SKUCode!A:D,3,0)</f>
        <v>0</v>
      </c>
      <c r="I154" s="6">
        <f>VLOOKUP(A154,SKUCode!A:E,4,0)</f>
        <v>0</v>
      </c>
      <c r="K154" t="str">
        <f t="shared" si="98"/>
        <v>HQ</v>
      </c>
      <c r="L154" t="str">
        <f t="shared" si="87"/>
        <v>MC7PD_KEY_0121_140</v>
      </c>
      <c r="M154" s="6" t="str">
        <f t="shared" si="88"/>
        <v>01 - 03/21 Mua Hoan Hao 1L + CK 6%</v>
      </c>
      <c r="N154" s="6" t="str">
        <f t="shared" si="99"/>
        <v>A</v>
      </c>
      <c r="O154" s="6" t="str">
        <f t="shared" si="89"/>
        <v>2021/01/01</v>
      </c>
      <c r="P154" s="6" t="str">
        <f t="shared" si="90"/>
        <v>2021/03/31</v>
      </c>
      <c r="Q154" s="6">
        <f t="shared" si="100"/>
        <v>1</v>
      </c>
      <c r="R154" s="6" t="str">
        <f t="shared" si="101"/>
        <v>2021/07/17</v>
      </c>
      <c r="T154" s="6" t="str">
        <f t="shared" si="102"/>
        <v>D</v>
      </c>
      <c r="U154" s="6" t="str">
        <f t="shared" si="103"/>
        <v>CD</v>
      </c>
      <c r="W154" s="4">
        <f t="shared" si="104"/>
        <v>50000</v>
      </c>
      <c r="X154" s="6">
        <f t="shared" si="91"/>
        <v>12345</v>
      </c>
      <c r="Y154" s="6">
        <f t="shared" si="92"/>
        <v>0</v>
      </c>
      <c r="Z154" s="6" t="str">
        <f t="shared" si="105"/>
        <v>CU</v>
      </c>
      <c r="AA154" s="6" t="str">
        <f t="shared" si="106"/>
        <v>ZZC4</v>
      </c>
      <c r="AB154" s="6" t="str">
        <f t="shared" si="107"/>
        <v>Y</v>
      </c>
      <c r="AC154" s="6">
        <f t="shared" si="108"/>
        <v>1</v>
      </c>
      <c r="AD154" s="6" t="str">
        <f t="shared" si="109"/>
        <v>2021/07/16</v>
      </c>
      <c r="AE154" s="6">
        <f t="shared" si="93"/>
        <v>21207172</v>
      </c>
      <c r="AF154">
        <f t="shared" si="110"/>
        <v>10</v>
      </c>
      <c r="AH154" t="str">
        <f t="shared" si="111"/>
        <v>HQ</v>
      </c>
      <c r="AI154" t="str">
        <f t="shared" si="94"/>
        <v>MC7PD_KEY_0121_140</v>
      </c>
      <c r="AJ154" s="6">
        <f t="shared" si="112"/>
        <v>1</v>
      </c>
      <c r="AK154">
        <f t="shared" si="113"/>
        <v>3</v>
      </c>
      <c r="AL154">
        <f t="shared" si="114"/>
        <v>1</v>
      </c>
      <c r="AM154">
        <f t="shared" si="115"/>
        <v>6</v>
      </c>
      <c r="AN154">
        <f t="shared" si="116"/>
        <v>2</v>
      </c>
      <c r="AP154" t="s">
        <v>1968</v>
      </c>
      <c r="AQ154">
        <v>194512</v>
      </c>
      <c r="AR154" s="4">
        <v>50000</v>
      </c>
      <c r="AT154" t="str">
        <f t="shared" si="117"/>
        <v>HQ</v>
      </c>
      <c r="AU154" t="str">
        <f t="shared" si="95"/>
        <v>MC7PD_KEY_0121_24</v>
      </c>
      <c r="AV154">
        <f t="shared" si="118"/>
        <v>3</v>
      </c>
      <c r="AW154">
        <f t="shared" si="119"/>
        <v>194512</v>
      </c>
      <c r="AY154">
        <f t="shared" si="120"/>
        <v>50000</v>
      </c>
      <c r="BA154" t="str">
        <f t="shared" si="121"/>
        <v>HQ</v>
      </c>
      <c r="BB154" t="str">
        <f t="shared" si="96"/>
        <v>MC7PD_KEY_0121_24</v>
      </c>
      <c r="BC154" t="str">
        <f t="shared" si="122"/>
        <v>D</v>
      </c>
      <c r="BE154">
        <f t="shared" si="123"/>
        <v>194512</v>
      </c>
      <c r="BH154" t="s">
        <v>1960</v>
      </c>
      <c r="BI154">
        <v>337331</v>
      </c>
      <c r="BJ154" t="s">
        <v>1358</v>
      </c>
      <c r="BL154" t="str">
        <f t="shared" si="124"/>
        <v>HQ</v>
      </c>
      <c r="BM154" t="str">
        <f t="shared" si="97"/>
        <v>MC7PD_KEY_0121_16</v>
      </c>
      <c r="BN154" t="str">
        <f t="shared" si="125"/>
        <v>C</v>
      </c>
      <c r="BO154">
        <f t="shared" si="126"/>
        <v>6</v>
      </c>
      <c r="BP154" t="str">
        <f t="shared" si="127"/>
        <v>C00460391</v>
      </c>
      <c r="BQ154">
        <f t="shared" si="128"/>
        <v>337331</v>
      </c>
    </row>
    <row r="155" spans="1:69" x14ac:dyDescent="0.15">
      <c r="A155" t="s">
        <v>64</v>
      </c>
      <c r="B155">
        <v>7.0000000000000007E-2</v>
      </c>
      <c r="C155" t="s">
        <v>2085</v>
      </c>
      <c r="D155" s="4">
        <v>500000</v>
      </c>
      <c r="E155" t="s">
        <v>2316</v>
      </c>
      <c r="F155" t="str">
        <f t="shared" si="86"/>
        <v>01 - 03/21 Mua Hoan Hao 1L + CK 7%</v>
      </c>
      <c r="G155" s="6" t="str">
        <f>VLOOKUP(A155,SKUCode!A:D,2,0)</f>
        <v>S138</v>
      </c>
      <c r="H155" s="6">
        <f>VLOOKUP(A155,SKUCode!A:D,3,0)</f>
        <v>0</v>
      </c>
      <c r="I155" s="6">
        <f>VLOOKUP(A155,SKUCode!A:E,4,0)</f>
        <v>0</v>
      </c>
      <c r="K155" t="str">
        <f t="shared" si="98"/>
        <v>HQ</v>
      </c>
      <c r="L155" t="str">
        <f t="shared" si="87"/>
        <v>MC7PD_KEY_0121_141</v>
      </c>
      <c r="M155" s="6" t="str">
        <f t="shared" si="88"/>
        <v>01 - 03/21 Mua Hoan Hao 1L + CK 7%</v>
      </c>
      <c r="N155" s="6" t="str">
        <f t="shared" si="99"/>
        <v>A</v>
      </c>
      <c r="O155" s="6" t="str">
        <f t="shared" si="89"/>
        <v>2021/01/01</v>
      </c>
      <c r="P155" s="6" t="str">
        <f t="shared" si="90"/>
        <v>2021/03/31</v>
      </c>
      <c r="Q155" s="6">
        <f t="shared" si="100"/>
        <v>1</v>
      </c>
      <c r="R155" s="6" t="str">
        <f t="shared" si="101"/>
        <v>2021/07/17</v>
      </c>
      <c r="T155" s="6" t="str">
        <f t="shared" si="102"/>
        <v>D</v>
      </c>
      <c r="U155" s="6" t="str">
        <f t="shared" si="103"/>
        <v>CD</v>
      </c>
      <c r="W155" s="4">
        <f t="shared" si="104"/>
        <v>500000</v>
      </c>
      <c r="X155" s="6">
        <f t="shared" si="91"/>
        <v>12345</v>
      </c>
      <c r="Y155" s="6">
        <f t="shared" si="92"/>
        <v>0</v>
      </c>
      <c r="Z155" s="6" t="str">
        <f t="shared" si="105"/>
        <v>CU</v>
      </c>
      <c r="AA155" s="6" t="str">
        <f t="shared" si="106"/>
        <v>ZZC4</v>
      </c>
      <c r="AB155" s="6" t="str">
        <f t="shared" si="107"/>
        <v>Y</v>
      </c>
      <c r="AC155" s="6">
        <f t="shared" si="108"/>
        <v>1</v>
      </c>
      <c r="AD155" s="6" t="str">
        <f t="shared" si="109"/>
        <v>2021/07/16</v>
      </c>
      <c r="AE155" s="6">
        <f t="shared" si="93"/>
        <v>21207172</v>
      </c>
      <c r="AF155">
        <f t="shared" si="110"/>
        <v>10</v>
      </c>
      <c r="AH155" t="str">
        <f t="shared" si="111"/>
        <v>HQ</v>
      </c>
      <c r="AI155" t="str">
        <f t="shared" si="94"/>
        <v>MC7PD_KEY_0121_141</v>
      </c>
      <c r="AJ155" s="6">
        <f t="shared" si="112"/>
        <v>1</v>
      </c>
      <c r="AK155">
        <f t="shared" si="113"/>
        <v>3</v>
      </c>
      <c r="AL155">
        <f t="shared" si="114"/>
        <v>1</v>
      </c>
      <c r="AM155">
        <f t="shared" si="115"/>
        <v>7.0000000000000009</v>
      </c>
      <c r="AN155">
        <f t="shared" si="116"/>
        <v>2</v>
      </c>
      <c r="AP155" t="s">
        <v>1968</v>
      </c>
      <c r="AQ155">
        <v>194857</v>
      </c>
      <c r="AR155" s="4">
        <v>1620000</v>
      </c>
      <c r="AT155" t="str">
        <f t="shared" si="117"/>
        <v>HQ</v>
      </c>
      <c r="AU155" t="str">
        <f t="shared" si="95"/>
        <v>MC7PD_KEY_0121_24</v>
      </c>
      <c r="AV155">
        <f t="shared" si="118"/>
        <v>3</v>
      </c>
      <c r="AW155">
        <f t="shared" si="119"/>
        <v>194857</v>
      </c>
      <c r="AY155">
        <f t="shared" si="120"/>
        <v>1620000</v>
      </c>
      <c r="BA155" t="str">
        <f t="shared" si="121"/>
        <v>HQ</v>
      </c>
      <c r="BB155" t="str">
        <f t="shared" si="96"/>
        <v>MC7PD_KEY_0121_24</v>
      </c>
      <c r="BC155" t="str">
        <f t="shared" si="122"/>
        <v>D</v>
      </c>
      <c r="BE155">
        <f t="shared" si="123"/>
        <v>194857</v>
      </c>
      <c r="BH155" t="s">
        <v>1960</v>
      </c>
      <c r="BI155">
        <v>337337</v>
      </c>
      <c r="BJ155" t="s">
        <v>1444</v>
      </c>
      <c r="BL155" t="str">
        <f t="shared" si="124"/>
        <v>HQ</v>
      </c>
      <c r="BM155" t="str">
        <f t="shared" si="97"/>
        <v>MC7PD_KEY_0121_16</v>
      </c>
      <c r="BN155" t="str">
        <f t="shared" si="125"/>
        <v>C</v>
      </c>
      <c r="BO155">
        <f t="shared" si="126"/>
        <v>6</v>
      </c>
      <c r="BP155" t="str">
        <f t="shared" si="127"/>
        <v>C00523929</v>
      </c>
      <c r="BQ155">
        <f t="shared" si="128"/>
        <v>337337</v>
      </c>
    </row>
    <row r="156" spans="1:69" x14ac:dyDescent="0.15">
      <c r="A156" t="s">
        <v>64</v>
      </c>
      <c r="B156">
        <v>0.08</v>
      </c>
      <c r="C156" t="s">
        <v>2086</v>
      </c>
      <c r="D156" s="4">
        <v>4050000</v>
      </c>
      <c r="E156" t="s">
        <v>2317</v>
      </c>
      <c r="F156" t="str">
        <f t="shared" si="86"/>
        <v>01 - 03/21 Mua Hoan Hao 1L + CK 8%</v>
      </c>
      <c r="G156" s="6" t="str">
        <f>VLOOKUP(A156,SKUCode!A:D,2,0)</f>
        <v>S138</v>
      </c>
      <c r="H156" s="6">
        <f>VLOOKUP(A156,SKUCode!A:D,3,0)</f>
        <v>0</v>
      </c>
      <c r="I156" s="6">
        <f>VLOOKUP(A156,SKUCode!A:E,4,0)</f>
        <v>0</v>
      </c>
      <c r="K156" t="str">
        <f t="shared" si="98"/>
        <v>HQ</v>
      </c>
      <c r="L156" t="str">
        <f t="shared" si="87"/>
        <v>MC7PD_KEY_0121_142</v>
      </c>
      <c r="M156" s="6" t="str">
        <f t="shared" si="88"/>
        <v>01 - 03/21 Mua Hoan Hao 1L + CK 8%</v>
      </c>
      <c r="N156" s="6" t="str">
        <f t="shared" si="99"/>
        <v>A</v>
      </c>
      <c r="O156" s="6" t="str">
        <f t="shared" si="89"/>
        <v>2021/01/01</v>
      </c>
      <c r="P156" s="6" t="str">
        <f t="shared" si="90"/>
        <v>2021/03/31</v>
      </c>
      <c r="Q156" s="6">
        <f t="shared" si="100"/>
        <v>1</v>
      </c>
      <c r="R156" s="6" t="str">
        <f t="shared" si="101"/>
        <v>2021/07/17</v>
      </c>
      <c r="T156" s="6" t="str">
        <f t="shared" si="102"/>
        <v>D</v>
      </c>
      <c r="U156" s="6" t="str">
        <f t="shared" si="103"/>
        <v>CD</v>
      </c>
      <c r="W156" s="4">
        <f t="shared" si="104"/>
        <v>4050000</v>
      </c>
      <c r="X156" s="6">
        <f t="shared" si="91"/>
        <v>12345</v>
      </c>
      <c r="Y156" s="6">
        <f t="shared" si="92"/>
        <v>0</v>
      </c>
      <c r="Z156" s="6" t="str">
        <f t="shared" si="105"/>
        <v>CU</v>
      </c>
      <c r="AA156" s="6" t="str">
        <f t="shared" si="106"/>
        <v>ZZC4</v>
      </c>
      <c r="AB156" s="6" t="str">
        <f t="shared" si="107"/>
        <v>Y</v>
      </c>
      <c r="AC156" s="6">
        <f t="shared" si="108"/>
        <v>1</v>
      </c>
      <c r="AD156" s="6" t="str">
        <f t="shared" si="109"/>
        <v>2021/07/16</v>
      </c>
      <c r="AE156" s="6">
        <f t="shared" si="93"/>
        <v>21207172</v>
      </c>
      <c r="AF156">
        <f t="shared" si="110"/>
        <v>10</v>
      </c>
      <c r="AH156" t="str">
        <f t="shared" si="111"/>
        <v>HQ</v>
      </c>
      <c r="AI156" t="str">
        <f t="shared" si="94"/>
        <v>MC7PD_KEY_0121_142</v>
      </c>
      <c r="AJ156" s="6">
        <f t="shared" si="112"/>
        <v>1</v>
      </c>
      <c r="AK156">
        <f t="shared" si="113"/>
        <v>3</v>
      </c>
      <c r="AL156">
        <f t="shared" si="114"/>
        <v>1</v>
      </c>
      <c r="AM156">
        <f t="shared" si="115"/>
        <v>8</v>
      </c>
      <c r="AN156">
        <f t="shared" si="116"/>
        <v>2</v>
      </c>
      <c r="AP156" t="s">
        <v>1968</v>
      </c>
      <c r="AQ156">
        <v>337306</v>
      </c>
      <c r="AR156" s="4">
        <v>50000</v>
      </c>
      <c r="AT156" t="str">
        <f t="shared" si="117"/>
        <v>HQ</v>
      </c>
      <c r="AU156" t="str">
        <f t="shared" si="95"/>
        <v>MC7PD_KEY_0121_24</v>
      </c>
      <c r="AV156">
        <f t="shared" si="118"/>
        <v>3</v>
      </c>
      <c r="AW156">
        <f t="shared" si="119"/>
        <v>337306</v>
      </c>
      <c r="AY156">
        <f t="shared" si="120"/>
        <v>50000</v>
      </c>
      <c r="BA156" t="str">
        <f t="shared" si="121"/>
        <v>HQ</v>
      </c>
      <c r="BB156" t="str">
        <f t="shared" si="96"/>
        <v>MC7PD_KEY_0121_24</v>
      </c>
      <c r="BC156" t="str">
        <f t="shared" si="122"/>
        <v>D</v>
      </c>
      <c r="BE156">
        <f t="shared" si="123"/>
        <v>337306</v>
      </c>
      <c r="BH156" t="s">
        <v>1960</v>
      </c>
      <c r="BI156">
        <v>337342</v>
      </c>
      <c r="BJ156" t="s">
        <v>497</v>
      </c>
      <c r="BL156" t="str">
        <f t="shared" si="124"/>
        <v>HQ</v>
      </c>
      <c r="BM156" t="str">
        <f t="shared" si="97"/>
        <v>MC7PD_KEY_0121_16</v>
      </c>
      <c r="BN156" t="str">
        <f t="shared" si="125"/>
        <v>C</v>
      </c>
      <c r="BO156">
        <f t="shared" si="126"/>
        <v>6</v>
      </c>
      <c r="BP156" t="str">
        <f t="shared" si="127"/>
        <v>C00543234</v>
      </c>
      <c r="BQ156">
        <f t="shared" si="128"/>
        <v>337342</v>
      </c>
    </row>
    <row r="157" spans="1:69" x14ac:dyDescent="0.15">
      <c r="A157" t="s">
        <v>64</v>
      </c>
      <c r="B157">
        <v>0.1</v>
      </c>
      <c r="C157" t="s">
        <v>2087</v>
      </c>
      <c r="D157" s="4">
        <v>17760000</v>
      </c>
      <c r="E157" t="s">
        <v>2318</v>
      </c>
      <c r="F157" t="str">
        <f t="shared" si="86"/>
        <v>01 - 03/21 Mua Hoan Hao 1L + CK 10%</v>
      </c>
      <c r="G157" s="6" t="str">
        <f>VLOOKUP(A157,SKUCode!A:D,2,0)</f>
        <v>S138</v>
      </c>
      <c r="H157" s="6">
        <f>VLOOKUP(A157,SKUCode!A:D,3,0)</f>
        <v>0</v>
      </c>
      <c r="I157" s="6">
        <f>VLOOKUP(A157,SKUCode!A:E,4,0)</f>
        <v>0</v>
      </c>
      <c r="K157" t="str">
        <f t="shared" si="98"/>
        <v>HQ</v>
      </c>
      <c r="L157" t="str">
        <f t="shared" si="87"/>
        <v>MC7PD_KEY_0121_143</v>
      </c>
      <c r="M157" s="6" t="str">
        <f t="shared" si="88"/>
        <v>01 - 03/21 Mua Hoan Hao 1L + CK 10%</v>
      </c>
      <c r="N157" s="6" t="str">
        <f t="shared" si="99"/>
        <v>A</v>
      </c>
      <c r="O157" s="6" t="str">
        <f t="shared" si="89"/>
        <v>2021/01/01</v>
      </c>
      <c r="P157" s="6" t="str">
        <f t="shared" si="90"/>
        <v>2021/03/31</v>
      </c>
      <c r="Q157" s="6">
        <f t="shared" si="100"/>
        <v>1</v>
      </c>
      <c r="R157" s="6" t="str">
        <f t="shared" si="101"/>
        <v>2021/07/17</v>
      </c>
      <c r="T157" s="6" t="str">
        <f t="shared" si="102"/>
        <v>D</v>
      </c>
      <c r="U157" s="6" t="str">
        <f t="shared" si="103"/>
        <v>CD</v>
      </c>
      <c r="W157" s="4">
        <f t="shared" si="104"/>
        <v>17760000</v>
      </c>
      <c r="X157" s="6">
        <f t="shared" si="91"/>
        <v>12345</v>
      </c>
      <c r="Y157" s="6">
        <f t="shared" si="92"/>
        <v>0</v>
      </c>
      <c r="Z157" s="6" t="str">
        <f t="shared" si="105"/>
        <v>CU</v>
      </c>
      <c r="AA157" s="6" t="str">
        <f t="shared" si="106"/>
        <v>ZZC4</v>
      </c>
      <c r="AB157" s="6" t="str">
        <f t="shared" si="107"/>
        <v>Y</v>
      </c>
      <c r="AC157" s="6">
        <f t="shared" si="108"/>
        <v>1</v>
      </c>
      <c r="AD157" s="6" t="str">
        <f t="shared" si="109"/>
        <v>2021/07/16</v>
      </c>
      <c r="AE157" s="6">
        <f t="shared" si="93"/>
        <v>21207172</v>
      </c>
      <c r="AF157">
        <f t="shared" si="110"/>
        <v>10</v>
      </c>
      <c r="AH157" t="str">
        <f t="shared" si="111"/>
        <v>HQ</v>
      </c>
      <c r="AI157" t="str">
        <f t="shared" si="94"/>
        <v>MC7PD_KEY_0121_143</v>
      </c>
      <c r="AJ157" s="6">
        <f t="shared" si="112"/>
        <v>1</v>
      </c>
      <c r="AK157">
        <f t="shared" si="113"/>
        <v>3</v>
      </c>
      <c r="AL157">
        <f t="shared" si="114"/>
        <v>1</v>
      </c>
      <c r="AM157">
        <f t="shared" si="115"/>
        <v>10</v>
      </c>
      <c r="AN157">
        <f t="shared" si="116"/>
        <v>2</v>
      </c>
      <c r="AP157" t="s">
        <v>1968</v>
      </c>
      <c r="AQ157">
        <v>337308</v>
      </c>
      <c r="AR157" s="4">
        <v>50000</v>
      </c>
      <c r="AT157" t="str">
        <f t="shared" si="117"/>
        <v>HQ</v>
      </c>
      <c r="AU157" t="str">
        <f t="shared" si="95"/>
        <v>MC7PD_KEY_0121_24</v>
      </c>
      <c r="AV157">
        <f t="shared" si="118"/>
        <v>3</v>
      </c>
      <c r="AW157">
        <f t="shared" si="119"/>
        <v>337308</v>
      </c>
      <c r="AY157">
        <f t="shared" si="120"/>
        <v>50000</v>
      </c>
      <c r="BA157" t="str">
        <f t="shared" si="121"/>
        <v>HQ</v>
      </c>
      <c r="BB157" t="str">
        <f t="shared" si="96"/>
        <v>MC7PD_KEY_0121_24</v>
      </c>
      <c r="BC157" t="str">
        <f t="shared" si="122"/>
        <v>D</v>
      </c>
      <c r="BE157">
        <f t="shared" si="123"/>
        <v>337308</v>
      </c>
      <c r="BH157" t="s">
        <v>1960</v>
      </c>
      <c r="BI157">
        <v>337352</v>
      </c>
      <c r="BJ157" t="s">
        <v>725</v>
      </c>
      <c r="BL157" t="str">
        <f t="shared" si="124"/>
        <v>HQ</v>
      </c>
      <c r="BM157" t="str">
        <f t="shared" si="97"/>
        <v>MC7PD_KEY_0121_16</v>
      </c>
      <c r="BN157" t="str">
        <f t="shared" si="125"/>
        <v>C</v>
      </c>
      <c r="BO157">
        <f t="shared" si="126"/>
        <v>6</v>
      </c>
      <c r="BP157" t="str">
        <f t="shared" si="127"/>
        <v>C00541807</v>
      </c>
      <c r="BQ157">
        <f t="shared" si="128"/>
        <v>337352</v>
      </c>
    </row>
    <row r="158" spans="1:69" x14ac:dyDescent="0.15">
      <c r="A158" t="s">
        <v>64</v>
      </c>
      <c r="B158">
        <v>0.11</v>
      </c>
      <c r="C158" t="s">
        <v>2088</v>
      </c>
      <c r="D158" s="4">
        <v>51720000</v>
      </c>
      <c r="E158" t="s">
        <v>2319</v>
      </c>
      <c r="F158" t="str">
        <f t="shared" si="86"/>
        <v>01 - 03/21 Mua Hoan Hao 1L + CK 11%</v>
      </c>
      <c r="G158" s="6" t="str">
        <f>VLOOKUP(A158,SKUCode!A:D,2,0)</f>
        <v>S138</v>
      </c>
      <c r="H158" s="6">
        <f>VLOOKUP(A158,SKUCode!A:D,3,0)</f>
        <v>0</v>
      </c>
      <c r="I158" s="6">
        <f>VLOOKUP(A158,SKUCode!A:E,4,0)</f>
        <v>0</v>
      </c>
      <c r="K158" t="str">
        <f t="shared" si="98"/>
        <v>HQ</v>
      </c>
      <c r="L158" t="str">
        <f t="shared" si="87"/>
        <v>MC7PD_KEY_0121_144</v>
      </c>
      <c r="M158" s="6" t="str">
        <f t="shared" si="88"/>
        <v>01 - 03/21 Mua Hoan Hao 1L + CK 11%</v>
      </c>
      <c r="N158" s="6" t="str">
        <f t="shared" si="99"/>
        <v>A</v>
      </c>
      <c r="O158" s="6" t="str">
        <f t="shared" si="89"/>
        <v>2021/01/01</v>
      </c>
      <c r="P158" s="6" t="str">
        <f t="shared" si="90"/>
        <v>2021/03/31</v>
      </c>
      <c r="Q158" s="6">
        <f t="shared" si="100"/>
        <v>1</v>
      </c>
      <c r="R158" s="6" t="str">
        <f t="shared" si="101"/>
        <v>2021/07/17</v>
      </c>
      <c r="T158" s="6" t="str">
        <f t="shared" si="102"/>
        <v>D</v>
      </c>
      <c r="U158" s="6" t="str">
        <f t="shared" si="103"/>
        <v>CD</v>
      </c>
      <c r="W158" s="4">
        <f t="shared" si="104"/>
        <v>51720000</v>
      </c>
      <c r="X158" s="6">
        <f t="shared" si="91"/>
        <v>12345</v>
      </c>
      <c r="Y158" s="6">
        <f t="shared" si="92"/>
        <v>0</v>
      </c>
      <c r="Z158" s="6" t="str">
        <f t="shared" si="105"/>
        <v>CU</v>
      </c>
      <c r="AA158" s="6" t="str">
        <f t="shared" si="106"/>
        <v>ZZC4</v>
      </c>
      <c r="AB158" s="6" t="str">
        <f t="shared" si="107"/>
        <v>Y</v>
      </c>
      <c r="AC158" s="6">
        <f t="shared" si="108"/>
        <v>1</v>
      </c>
      <c r="AD158" s="6" t="str">
        <f t="shared" si="109"/>
        <v>2021/07/16</v>
      </c>
      <c r="AE158" s="6">
        <f t="shared" si="93"/>
        <v>21207172</v>
      </c>
      <c r="AF158">
        <f t="shared" si="110"/>
        <v>10</v>
      </c>
      <c r="AH158" t="str">
        <f t="shared" si="111"/>
        <v>HQ</v>
      </c>
      <c r="AI158" t="str">
        <f t="shared" si="94"/>
        <v>MC7PD_KEY_0121_144</v>
      </c>
      <c r="AJ158" s="6">
        <f t="shared" si="112"/>
        <v>1</v>
      </c>
      <c r="AK158">
        <f t="shared" si="113"/>
        <v>3</v>
      </c>
      <c r="AL158">
        <f t="shared" si="114"/>
        <v>1</v>
      </c>
      <c r="AM158">
        <f t="shared" si="115"/>
        <v>11</v>
      </c>
      <c r="AN158">
        <f t="shared" si="116"/>
        <v>2</v>
      </c>
      <c r="AP158" t="s">
        <v>1968</v>
      </c>
      <c r="AQ158">
        <v>337313</v>
      </c>
      <c r="AR158" s="4">
        <v>50000</v>
      </c>
      <c r="AT158" t="str">
        <f t="shared" si="117"/>
        <v>HQ</v>
      </c>
      <c r="AU158" t="str">
        <f t="shared" si="95"/>
        <v>MC7PD_KEY_0121_24</v>
      </c>
      <c r="AV158">
        <f t="shared" si="118"/>
        <v>3</v>
      </c>
      <c r="AW158">
        <f t="shared" si="119"/>
        <v>337313</v>
      </c>
      <c r="AY158">
        <f t="shared" si="120"/>
        <v>50000</v>
      </c>
      <c r="BA158" t="str">
        <f t="shared" si="121"/>
        <v>HQ</v>
      </c>
      <c r="BB158" t="str">
        <f t="shared" si="96"/>
        <v>MC7PD_KEY_0121_24</v>
      </c>
      <c r="BC158" t="str">
        <f t="shared" si="122"/>
        <v>D</v>
      </c>
      <c r="BE158">
        <f t="shared" si="123"/>
        <v>337313</v>
      </c>
      <c r="BH158" t="s">
        <v>1960</v>
      </c>
      <c r="BI158">
        <v>337372</v>
      </c>
      <c r="BJ158" t="s">
        <v>145</v>
      </c>
      <c r="BL158" t="str">
        <f t="shared" si="124"/>
        <v>HQ</v>
      </c>
      <c r="BM158" t="str">
        <f t="shared" si="97"/>
        <v>MC7PD_KEY_0121_16</v>
      </c>
      <c r="BN158" t="str">
        <f t="shared" si="125"/>
        <v>C</v>
      </c>
      <c r="BO158">
        <f t="shared" si="126"/>
        <v>6</v>
      </c>
      <c r="BP158" t="str">
        <f t="shared" si="127"/>
        <v>C00542053</v>
      </c>
      <c r="BQ158">
        <f t="shared" si="128"/>
        <v>337372</v>
      </c>
    </row>
    <row r="159" spans="1:69" x14ac:dyDescent="0.15">
      <c r="A159" t="s">
        <v>64</v>
      </c>
      <c r="B159">
        <v>0.12</v>
      </c>
      <c r="C159" t="s">
        <v>2089</v>
      </c>
      <c r="D159" s="4">
        <v>157680000</v>
      </c>
      <c r="E159" t="s">
        <v>2320</v>
      </c>
      <c r="F159" t="str">
        <f t="shared" si="86"/>
        <v>01 - 03/21 Mua Hoan Hao 1L + CK 12%</v>
      </c>
      <c r="G159" s="6" t="str">
        <f>VLOOKUP(A159,SKUCode!A:D,2,0)</f>
        <v>S138</v>
      </c>
      <c r="H159" s="6">
        <f>VLOOKUP(A159,SKUCode!A:D,3,0)</f>
        <v>0</v>
      </c>
      <c r="I159" s="6">
        <f>VLOOKUP(A159,SKUCode!A:E,4,0)</f>
        <v>0</v>
      </c>
      <c r="K159" t="str">
        <f t="shared" si="98"/>
        <v>HQ</v>
      </c>
      <c r="L159" t="str">
        <f t="shared" si="87"/>
        <v>MC7PD_KEY_0121_145</v>
      </c>
      <c r="M159" s="6" t="str">
        <f t="shared" si="88"/>
        <v>01 - 03/21 Mua Hoan Hao 1L + CK 12%</v>
      </c>
      <c r="N159" s="6" t="str">
        <f t="shared" si="99"/>
        <v>A</v>
      </c>
      <c r="O159" s="6" t="str">
        <f t="shared" si="89"/>
        <v>2021/01/01</v>
      </c>
      <c r="P159" s="6" t="str">
        <f t="shared" si="90"/>
        <v>2021/03/31</v>
      </c>
      <c r="Q159" s="6">
        <f t="shared" si="100"/>
        <v>1</v>
      </c>
      <c r="R159" s="6" t="str">
        <f t="shared" si="101"/>
        <v>2021/07/17</v>
      </c>
      <c r="T159" s="6" t="str">
        <f t="shared" si="102"/>
        <v>D</v>
      </c>
      <c r="U159" s="6" t="str">
        <f t="shared" si="103"/>
        <v>CD</v>
      </c>
      <c r="W159" s="4">
        <f t="shared" si="104"/>
        <v>157680000</v>
      </c>
      <c r="X159" s="6">
        <f t="shared" si="91"/>
        <v>12345</v>
      </c>
      <c r="Y159" s="6">
        <f t="shared" si="92"/>
        <v>0</v>
      </c>
      <c r="Z159" s="6" t="str">
        <f t="shared" si="105"/>
        <v>CU</v>
      </c>
      <c r="AA159" s="6" t="str">
        <f t="shared" si="106"/>
        <v>ZZC4</v>
      </c>
      <c r="AB159" s="6" t="str">
        <f t="shared" si="107"/>
        <v>Y</v>
      </c>
      <c r="AC159" s="6">
        <f t="shared" si="108"/>
        <v>1</v>
      </c>
      <c r="AD159" s="6" t="str">
        <f t="shared" si="109"/>
        <v>2021/07/16</v>
      </c>
      <c r="AE159" s="6">
        <f t="shared" si="93"/>
        <v>21207172</v>
      </c>
      <c r="AF159">
        <f t="shared" si="110"/>
        <v>10</v>
      </c>
      <c r="AH159" t="str">
        <f t="shared" si="111"/>
        <v>HQ</v>
      </c>
      <c r="AI159" t="str">
        <f t="shared" si="94"/>
        <v>MC7PD_KEY_0121_145</v>
      </c>
      <c r="AJ159" s="6">
        <f t="shared" si="112"/>
        <v>1</v>
      </c>
      <c r="AK159">
        <f t="shared" si="113"/>
        <v>3</v>
      </c>
      <c r="AL159">
        <f t="shared" si="114"/>
        <v>1</v>
      </c>
      <c r="AM159">
        <f t="shared" si="115"/>
        <v>12</v>
      </c>
      <c r="AN159">
        <f t="shared" si="116"/>
        <v>2</v>
      </c>
      <c r="AP159" t="s">
        <v>1968</v>
      </c>
      <c r="AQ159">
        <v>337315</v>
      </c>
      <c r="AR159" s="4">
        <v>70000</v>
      </c>
      <c r="AT159" t="str">
        <f t="shared" si="117"/>
        <v>HQ</v>
      </c>
      <c r="AU159" t="str">
        <f t="shared" si="95"/>
        <v>MC7PD_KEY_0121_24</v>
      </c>
      <c r="AV159">
        <f t="shared" si="118"/>
        <v>3</v>
      </c>
      <c r="AW159">
        <f t="shared" si="119"/>
        <v>337315</v>
      </c>
      <c r="AY159">
        <f t="shared" si="120"/>
        <v>70000</v>
      </c>
      <c r="BA159" t="str">
        <f t="shared" si="121"/>
        <v>HQ</v>
      </c>
      <c r="BB159" t="str">
        <f t="shared" si="96"/>
        <v>MC7PD_KEY_0121_24</v>
      </c>
      <c r="BC159" t="str">
        <f t="shared" si="122"/>
        <v>D</v>
      </c>
      <c r="BE159">
        <f t="shared" si="123"/>
        <v>337315</v>
      </c>
      <c r="BH159" t="s">
        <v>1960</v>
      </c>
      <c r="BI159">
        <v>337471</v>
      </c>
      <c r="BJ159" t="s">
        <v>269</v>
      </c>
      <c r="BL159" t="str">
        <f t="shared" si="124"/>
        <v>HQ</v>
      </c>
      <c r="BM159" t="str">
        <f t="shared" si="97"/>
        <v>MC7PD_KEY_0121_16</v>
      </c>
      <c r="BN159" t="str">
        <f t="shared" si="125"/>
        <v>C</v>
      </c>
      <c r="BO159">
        <f t="shared" si="126"/>
        <v>6</v>
      </c>
      <c r="BP159" t="str">
        <f t="shared" si="127"/>
        <v>C00540770</v>
      </c>
      <c r="BQ159">
        <f t="shared" si="128"/>
        <v>337471</v>
      </c>
    </row>
    <row r="160" spans="1:69" x14ac:dyDescent="0.15">
      <c r="A160" t="s">
        <v>64</v>
      </c>
      <c r="B160">
        <v>0.13</v>
      </c>
      <c r="C160" t="s">
        <v>2090</v>
      </c>
      <c r="D160" s="4">
        <v>6430000</v>
      </c>
      <c r="E160" t="s">
        <v>2321</v>
      </c>
      <c r="F160" t="str">
        <f t="shared" si="86"/>
        <v>01 - 03/21 Mua Hoan Hao 1L + CK 13%</v>
      </c>
      <c r="G160" s="6" t="str">
        <f>VLOOKUP(A160,SKUCode!A:D,2,0)</f>
        <v>S138</v>
      </c>
      <c r="H160" s="6">
        <f>VLOOKUP(A160,SKUCode!A:D,3,0)</f>
        <v>0</v>
      </c>
      <c r="I160" s="6">
        <f>VLOOKUP(A160,SKUCode!A:E,4,0)</f>
        <v>0</v>
      </c>
      <c r="K160" t="str">
        <f t="shared" si="98"/>
        <v>HQ</v>
      </c>
      <c r="L160" t="str">
        <f t="shared" si="87"/>
        <v>MC7PD_KEY_0121_146</v>
      </c>
      <c r="M160" s="6" t="str">
        <f t="shared" si="88"/>
        <v>01 - 03/21 Mua Hoan Hao 1L + CK 13%</v>
      </c>
      <c r="N160" s="6" t="str">
        <f t="shared" si="99"/>
        <v>A</v>
      </c>
      <c r="O160" s="6" t="str">
        <f t="shared" si="89"/>
        <v>2021/01/01</v>
      </c>
      <c r="P160" s="6" t="str">
        <f t="shared" si="90"/>
        <v>2021/03/31</v>
      </c>
      <c r="Q160" s="6">
        <f t="shared" si="100"/>
        <v>1</v>
      </c>
      <c r="R160" s="6" t="str">
        <f t="shared" si="101"/>
        <v>2021/07/17</v>
      </c>
      <c r="T160" s="6" t="str">
        <f t="shared" si="102"/>
        <v>D</v>
      </c>
      <c r="U160" s="6" t="str">
        <f t="shared" si="103"/>
        <v>CD</v>
      </c>
      <c r="W160" s="4">
        <f t="shared" si="104"/>
        <v>6430000</v>
      </c>
      <c r="X160" s="6">
        <f t="shared" si="91"/>
        <v>12345</v>
      </c>
      <c r="Y160" s="6">
        <f t="shared" si="92"/>
        <v>0</v>
      </c>
      <c r="Z160" s="6" t="str">
        <f t="shared" si="105"/>
        <v>CU</v>
      </c>
      <c r="AA160" s="6" t="str">
        <f t="shared" si="106"/>
        <v>ZZC4</v>
      </c>
      <c r="AB160" s="6" t="str">
        <f t="shared" si="107"/>
        <v>Y</v>
      </c>
      <c r="AC160" s="6">
        <f t="shared" si="108"/>
        <v>1</v>
      </c>
      <c r="AD160" s="6" t="str">
        <f t="shared" si="109"/>
        <v>2021/07/16</v>
      </c>
      <c r="AE160" s="6">
        <f t="shared" si="93"/>
        <v>21207172</v>
      </c>
      <c r="AF160">
        <f t="shared" si="110"/>
        <v>10</v>
      </c>
      <c r="AH160" t="str">
        <f t="shared" si="111"/>
        <v>HQ</v>
      </c>
      <c r="AI160" t="str">
        <f t="shared" si="94"/>
        <v>MC7PD_KEY_0121_146</v>
      </c>
      <c r="AJ160" s="6">
        <f t="shared" si="112"/>
        <v>1</v>
      </c>
      <c r="AK160">
        <f t="shared" si="113"/>
        <v>3</v>
      </c>
      <c r="AL160">
        <f t="shared" si="114"/>
        <v>1</v>
      </c>
      <c r="AM160">
        <f t="shared" si="115"/>
        <v>13</v>
      </c>
      <c r="AN160">
        <f t="shared" si="116"/>
        <v>2</v>
      </c>
      <c r="AP160" t="s">
        <v>1968</v>
      </c>
      <c r="AQ160">
        <v>337320</v>
      </c>
      <c r="AR160" s="4">
        <v>50000</v>
      </c>
      <c r="AT160" t="str">
        <f t="shared" si="117"/>
        <v>HQ</v>
      </c>
      <c r="AU160" t="str">
        <f t="shared" si="95"/>
        <v>MC7PD_KEY_0121_24</v>
      </c>
      <c r="AV160">
        <f t="shared" si="118"/>
        <v>3</v>
      </c>
      <c r="AW160">
        <f t="shared" si="119"/>
        <v>337320</v>
      </c>
      <c r="AY160">
        <f t="shared" si="120"/>
        <v>50000</v>
      </c>
      <c r="BA160" t="str">
        <f t="shared" si="121"/>
        <v>HQ</v>
      </c>
      <c r="BB160" t="str">
        <f t="shared" si="96"/>
        <v>MC7PD_KEY_0121_24</v>
      </c>
      <c r="BC160" t="str">
        <f t="shared" si="122"/>
        <v>D</v>
      </c>
      <c r="BE160">
        <f t="shared" si="123"/>
        <v>337320</v>
      </c>
      <c r="BH160" t="s">
        <v>1961</v>
      </c>
      <c r="BI160">
        <v>175242</v>
      </c>
      <c r="BJ160" t="s">
        <v>1053</v>
      </c>
      <c r="BL160" t="str">
        <f t="shared" si="124"/>
        <v>HQ</v>
      </c>
      <c r="BM160" t="str">
        <f t="shared" si="97"/>
        <v>MC7PD_KEY_0121_17</v>
      </c>
      <c r="BN160" t="str">
        <f t="shared" si="125"/>
        <v>C</v>
      </c>
      <c r="BO160">
        <f t="shared" si="126"/>
        <v>6</v>
      </c>
      <c r="BP160" t="str">
        <f t="shared" si="127"/>
        <v>C00544734</v>
      </c>
      <c r="BQ160">
        <f t="shared" si="128"/>
        <v>175242</v>
      </c>
    </row>
    <row r="161" spans="1:69" x14ac:dyDescent="0.15">
      <c r="A161" t="s">
        <v>64</v>
      </c>
      <c r="B161">
        <v>0.14000000000000001</v>
      </c>
      <c r="C161" t="s">
        <v>2091</v>
      </c>
      <c r="D161" s="4">
        <v>209990000</v>
      </c>
      <c r="E161" t="s">
        <v>2322</v>
      </c>
      <c r="F161" t="str">
        <f t="shared" si="86"/>
        <v>01 - 03/21 Mua Hoan Hao 1L + CK 14%</v>
      </c>
      <c r="G161" s="6" t="str">
        <f>VLOOKUP(A161,SKUCode!A:D,2,0)</f>
        <v>S138</v>
      </c>
      <c r="H161" s="6">
        <f>VLOOKUP(A161,SKUCode!A:D,3,0)</f>
        <v>0</v>
      </c>
      <c r="I161" s="6">
        <f>VLOOKUP(A161,SKUCode!A:E,4,0)</f>
        <v>0</v>
      </c>
      <c r="K161" t="str">
        <f t="shared" si="98"/>
        <v>HQ</v>
      </c>
      <c r="L161" t="str">
        <f t="shared" si="87"/>
        <v>MC7PD_KEY_0121_147</v>
      </c>
      <c r="M161" s="6" t="str">
        <f t="shared" si="88"/>
        <v>01 - 03/21 Mua Hoan Hao 1L + CK 14%</v>
      </c>
      <c r="N161" s="6" t="str">
        <f t="shared" si="99"/>
        <v>A</v>
      </c>
      <c r="O161" s="6" t="str">
        <f t="shared" si="89"/>
        <v>2021/01/01</v>
      </c>
      <c r="P161" s="6" t="str">
        <f t="shared" si="90"/>
        <v>2021/03/31</v>
      </c>
      <c r="Q161" s="6">
        <f t="shared" si="100"/>
        <v>1</v>
      </c>
      <c r="R161" s="6" t="str">
        <f t="shared" si="101"/>
        <v>2021/07/17</v>
      </c>
      <c r="T161" s="6" t="str">
        <f t="shared" si="102"/>
        <v>D</v>
      </c>
      <c r="U161" s="6" t="str">
        <f t="shared" si="103"/>
        <v>CD</v>
      </c>
      <c r="W161" s="4">
        <f t="shared" si="104"/>
        <v>209990000</v>
      </c>
      <c r="X161" s="6">
        <f t="shared" si="91"/>
        <v>12345</v>
      </c>
      <c r="Y161" s="6">
        <f t="shared" si="92"/>
        <v>0</v>
      </c>
      <c r="Z161" s="6" t="str">
        <f t="shared" si="105"/>
        <v>CU</v>
      </c>
      <c r="AA161" s="6" t="str">
        <f t="shared" si="106"/>
        <v>ZZC4</v>
      </c>
      <c r="AB161" s="6" t="str">
        <f t="shared" si="107"/>
        <v>Y</v>
      </c>
      <c r="AC161" s="6">
        <f t="shared" si="108"/>
        <v>1</v>
      </c>
      <c r="AD161" s="6" t="str">
        <f t="shared" si="109"/>
        <v>2021/07/16</v>
      </c>
      <c r="AE161" s="6">
        <f t="shared" si="93"/>
        <v>21207172</v>
      </c>
      <c r="AF161">
        <f t="shared" si="110"/>
        <v>10</v>
      </c>
      <c r="AH161" t="str">
        <f t="shared" si="111"/>
        <v>HQ</v>
      </c>
      <c r="AI161" t="str">
        <f t="shared" si="94"/>
        <v>MC7PD_KEY_0121_147</v>
      </c>
      <c r="AJ161" s="6">
        <f t="shared" si="112"/>
        <v>1</v>
      </c>
      <c r="AK161">
        <f t="shared" si="113"/>
        <v>3</v>
      </c>
      <c r="AL161">
        <f t="shared" si="114"/>
        <v>1</v>
      </c>
      <c r="AM161">
        <f t="shared" si="115"/>
        <v>14.000000000000002</v>
      </c>
      <c r="AN161">
        <f t="shared" si="116"/>
        <v>2</v>
      </c>
      <c r="AP161" t="s">
        <v>1968</v>
      </c>
      <c r="AQ161">
        <v>337328</v>
      </c>
      <c r="AR161" s="4">
        <v>50000</v>
      </c>
      <c r="AT161" t="str">
        <f t="shared" si="117"/>
        <v>HQ</v>
      </c>
      <c r="AU161" t="str">
        <f t="shared" si="95"/>
        <v>MC7PD_KEY_0121_24</v>
      </c>
      <c r="AV161">
        <f t="shared" si="118"/>
        <v>3</v>
      </c>
      <c r="AW161">
        <f t="shared" si="119"/>
        <v>337328</v>
      </c>
      <c r="AY161">
        <f t="shared" si="120"/>
        <v>50000</v>
      </c>
      <c r="BA161" t="str">
        <f t="shared" si="121"/>
        <v>HQ</v>
      </c>
      <c r="BB161" t="str">
        <f t="shared" si="96"/>
        <v>MC7PD_KEY_0121_24</v>
      </c>
      <c r="BC161" t="str">
        <f t="shared" si="122"/>
        <v>D</v>
      </c>
      <c r="BE161">
        <f t="shared" si="123"/>
        <v>337328</v>
      </c>
      <c r="BH161" t="s">
        <v>1961</v>
      </c>
      <c r="BI161">
        <v>192876</v>
      </c>
      <c r="BJ161" t="s">
        <v>1276</v>
      </c>
      <c r="BL161" t="str">
        <f t="shared" si="124"/>
        <v>HQ</v>
      </c>
      <c r="BM161" t="str">
        <f t="shared" si="97"/>
        <v>MC7PD_KEY_0121_17</v>
      </c>
      <c r="BN161" t="str">
        <f t="shared" si="125"/>
        <v>C</v>
      </c>
      <c r="BO161">
        <f t="shared" si="126"/>
        <v>6</v>
      </c>
      <c r="BP161" t="str">
        <f t="shared" si="127"/>
        <v>C00541582</v>
      </c>
      <c r="BQ161">
        <f t="shared" si="128"/>
        <v>192876</v>
      </c>
    </row>
    <row r="162" spans="1:69" x14ac:dyDescent="0.15">
      <c r="A162" t="s">
        <v>64</v>
      </c>
      <c r="B162">
        <v>0.15</v>
      </c>
      <c r="C162" t="s">
        <v>2092</v>
      </c>
      <c r="D162" s="4">
        <v>50000</v>
      </c>
      <c r="E162" t="s">
        <v>2323</v>
      </c>
      <c r="F162" t="str">
        <f t="shared" si="86"/>
        <v>01 - 03/21 Mua Hoan Hao 1L + CK 15%</v>
      </c>
      <c r="G162" s="6" t="str">
        <f>VLOOKUP(A162,SKUCode!A:D,2,0)</f>
        <v>S138</v>
      </c>
      <c r="H162" s="6">
        <f>VLOOKUP(A162,SKUCode!A:D,3,0)</f>
        <v>0</v>
      </c>
      <c r="I162" s="6">
        <f>VLOOKUP(A162,SKUCode!A:E,4,0)</f>
        <v>0</v>
      </c>
      <c r="K162" t="str">
        <f t="shared" si="98"/>
        <v>HQ</v>
      </c>
      <c r="L162" t="str">
        <f t="shared" si="87"/>
        <v>MC7PD_KEY_0121_148</v>
      </c>
      <c r="M162" s="6" t="str">
        <f t="shared" si="88"/>
        <v>01 - 03/21 Mua Hoan Hao 1L + CK 15%</v>
      </c>
      <c r="N162" s="6" t="str">
        <f t="shared" si="99"/>
        <v>A</v>
      </c>
      <c r="O162" s="6" t="str">
        <f t="shared" si="89"/>
        <v>2021/01/01</v>
      </c>
      <c r="P162" s="6" t="str">
        <f t="shared" si="90"/>
        <v>2021/03/31</v>
      </c>
      <c r="Q162" s="6">
        <f t="shared" si="100"/>
        <v>1</v>
      </c>
      <c r="R162" s="6" t="str">
        <f t="shared" si="101"/>
        <v>2021/07/17</v>
      </c>
      <c r="T162" s="6" t="str">
        <f t="shared" si="102"/>
        <v>D</v>
      </c>
      <c r="U162" s="6" t="str">
        <f t="shared" si="103"/>
        <v>CD</v>
      </c>
      <c r="W162" s="4">
        <f t="shared" si="104"/>
        <v>50000</v>
      </c>
      <c r="X162" s="6">
        <f t="shared" si="91"/>
        <v>12345</v>
      </c>
      <c r="Y162" s="6">
        <f t="shared" si="92"/>
        <v>0</v>
      </c>
      <c r="Z162" s="6" t="str">
        <f t="shared" si="105"/>
        <v>CU</v>
      </c>
      <c r="AA162" s="6" t="str">
        <f t="shared" si="106"/>
        <v>ZZC4</v>
      </c>
      <c r="AB162" s="6" t="str">
        <f t="shared" si="107"/>
        <v>Y</v>
      </c>
      <c r="AC162" s="6">
        <f t="shared" si="108"/>
        <v>1</v>
      </c>
      <c r="AD162" s="6" t="str">
        <f t="shared" si="109"/>
        <v>2021/07/16</v>
      </c>
      <c r="AE162" s="6">
        <f t="shared" si="93"/>
        <v>21207172</v>
      </c>
      <c r="AF162">
        <f t="shared" si="110"/>
        <v>10</v>
      </c>
      <c r="AH162" t="str">
        <f t="shared" si="111"/>
        <v>HQ</v>
      </c>
      <c r="AI162" t="str">
        <f t="shared" si="94"/>
        <v>MC7PD_KEY_0121_148</v>
      </c>
      <c r="AJ162" s="6">
        <f t="shared" si="112"/>
        <v>1</v>
      </c>
      <c r="AK162">
        <f t="shared" si="113"/>
        <v>3</v>
      </c>
      <c r="AL162">
        <f t="shared" si="114"/>
        <v>1</v>
      </c>
      <c r="AM162">
        <f t="shared" si="115"/>
        <v>15</v>
      </c>
      <c r="AN162">
        <f t="shared" si="116"/>
        <v>2</v>
      </c>
      <c r="AP162" t="s">
        <v>1968</v>
      </c>
      <c r="AQ162">
        <v>337331</v>
      </c>
      <c r="AR162" s="4">
        <v>1080000</v>
      </c>
      <c r="AT162" t="str">
        <f t="shared" si="117"/>
        <v>HQ</v>
      </c>
      <c r="AU162" t="str">
        <f t="shared" si="95"/>
        <v>MC7PD_KEY_0121_24</v>
      </c>
      <c r="AV162">
        <f t="shared" si="118"/>
        <v>3</v>
      </c>
      <c r="AW162">
        <f t="shared" si="119"/>
        <v>337331</v>
      </c>
      <c r="AY162">
        <f t="shared" si="120"/>
        <v>1080000</v>
      </c>
      <c r="BA162" t="str">
        <f t="shared" si="121"/>
        <v>HQ</v>
      </c>
      <c r="BB162" t="str">
        <f t="shared" si="96"/>
        <v>MC7PD_KEY_0121_24</v>
      </c>
      <c r="BC162" t="str">
        <f t="shared" si="122"/>
        <v>D</v>
      </c>
      <c r="BE162">
        <f t="shared" si="123"/>
        <v>337331</v>
      </c>
      <c r="BH162" t="s">
        <v>1961</v>
      </c>
      <c r="BI162">
        <v>194345</v>
      </c>
      <c r="BJ162" t="s">
        <v>46</v>
      </c>
      <c r="BL162" t="str">
        <f t="shared" si="124"/>
        <v>HQ</v>
      </c>
      <c r="BM162" t="str">
        <f t="shared" si="97"/>
        <v>MC7PD_KEY_0121_17</v>
      </c>
      <c r="BN162" t="str">
        <f t="shared" si="125"/>
        <v>C</v>
      </c>
      <c r="BO162">
        <f t="shared" si="126"/>
        <v>6</v>
      </c>
      <c r="BP162" t="str">
        <f t="shared" si="127"/>
        <v>C00488914</v>
      </c>
      <c r="BQ162">
        <f t="shared" si="128"/>
        <v>194345</v>
      </c>
    </row>
    <row r="163" spans="1:69" x14ac:dyDescent="0.15">
      <c r="A163" t="s">
        <v>64</v>
      </c>
      <c r="B163">
        <v>0.16</v>
      </c>
      <c r="C163" t="s">
        <v>2093</v>
      </c>
      <c r="D163" s="4">
        <v>390130000</v>
      </c>
      <c r="E163" t="s">
        <v>2324</v>
      </c>
      <c r="F163" t="str">
        <f t="shared" si="86"/>
        <v>01 - 03/21 Mua Hoan Hao 1L + CK 16%</v>
      </c>
      <c r="G163" s="6" t="str">
        <f>VLOOKUP(A163,SKUCode!A:D,2,0)</f>
        <v>S138</v>
      </c>
      <c r="H163" s="6">
        <f>VLOOKUP(A163,SKUCode!A:D,3,0)</f>
        <v>0</v>
      </c>
      <c r="I163" s="6">
        <f>VLOOKUP(A163,SKUCode!A:E,4,0)</f>
        <v>0</v>
      </c>
      <c r="K163" t="str">
        <f t="shared" si="98"/>
        <v>HQ</v>
      </c>
      <c r="L163" t="str">
        <f t="shared" si="87"/>
        <v>MC7PD_KEY_0121_149</v>
      </c>
      <c r="M163" s="6" t="str">
        <f t="shared" si="88"/>
        <v>01 - 03/21 Mua Hoan Hao 1L + CK 16%</v>
      </c>
      <c r="N163" s="6" t="str">
        <f t="shared" si="99"/>
        <v>A</v>
      </c>
      <c r="O163" s="6" t="str">
        <f t="shared" si="89"/>
        <v>2021/01/01</v>
      </c>
      <c r="P163" s="6" t="str">
        <f t="shared" si="90"/>
        <v>2021/03/31</v>
      </c>
      <c r="Q163" s="6">
        <f t="shared" si="100"/>
        <v>1</v>
      </c>
      <c r="R163" s="6" t="str">
        <f t="shared" si="101"/>
        <v>2021/07/17</v>
      </c>
      <c r="T163" s="6" t="str">
        <f t="shared" si="102"/>
        <v>D</v>
      </c>
      <c r="U163" s="6" t="str">
        <f t="shared" si="103"/>
        <v>CD</v>
      </c>
      <c r="W163" s="4">
        <f t="shared" si="104"/>
        <v>390130000</v>
      </c>
      <c r="X163" s="6">
        <f t="shared" si="91"/>
        <v>12345</v>
      </c>
      <c r="Y163" s="6">
        <f t="shared" si="92"/>
        <v>0</v>
      </c>
      <c r="Z163" s="6" t="str">
        <f t="shared" si="105"/>
        <v>CU</v>
      </c>
      <c r="AA163" s="6" t="str">
        <f t="shared" si="106"/>
        <v>ZZC4</v>
      </c>
      <c r="AB163" s="6" t="str">
        <f t="shared" si="107"/>
        <v>Y</v>
      </c>
      <c r="AC163" s="6">
        <f t="shared" si="108"/>
        <v>1</v>
      </c>
      <c r="AD163" s="6" t="str">
        <f t="shared" si="109"/>
        <v>2021/07/16</v>
      </c>
      <c r="AE163" s="6">
        <f t="shared" si="93"/>
        <v>21207172</v>
      </c>
      <c r="AF163">
        <f t="shared" si="110"/>
        <v>10</v>
      </c>
      <c r="AH163" t="str">
        <f t="shared" si="111"/>
        <v>HQ</v>
      </c>
      <c r="AI163" t="str">
        <f t="shared" si="94"/>
        <v>MC7PD_KEY_0121_149</v>
      </c>
      <c r="AJ163" s="6">
        <f t="shared" si="112"/>
        <v>1</v>
      </c>
      <c r="AK163">
        <f t="shared" si="113"/>
        <v>3</v>
      </c>
      <c r="AL163">
        <f t="shared" si="114"/>
        <v>1</v>
      </c>
      <c r="AM163">
        <f t="shared" si="115"/>
        <v>16</v>
      </c>
      <c r="AN163">
        <f t="shared" si="116"/>
        <v>2</v>
      </c>
      <c r="AP163" t="s">
        <v>1968</v>
      </c>
      <c r="AQ163">
        <v>337337</v>
      </c>
      <c r="AR163" s="4">
        <v>980000</v>
      </c>
      <c r="AT163" t="str">
        <f t="shared" si="117"/>
        <v>HQ</v>
      </c>
      <c r="AU163" t="str">
        <f t="shared" si="95"/>
        <v>MC7PD_KEY_0121_24</v>
      </c>
      <c r="AV163">
        <f t="shared" si="118"/>
        <v>3</v>
      </c>
      <c r="AW163">
        <f t="shared" si="119"/>
        <v>337337</v>
      </c>
      <c r="AY163">
        <f t="shared" si="120"/>
        <v>980000</v>
      </c>
      <c r="BA163" t="str">
        <f t="shared" si="121"/>
        <v>HQ</v>
      </c>
      <c r="BB163" t="str">
        <f t="shared" si="96"/>
        <v>MC7PD_KEY_0121_24</v>
      </c>
      <c r="BC163" t="str">
        <f t="shared" si="122"/>
        <v>D</v>
      </c>
      <c r="BE163">
        <f t="shared" si="123"/>
        <v>337337</v>
      </c>
      <c r="BH163" t="s">
        <v>1961</v>
      </c>
      <c r="BI163">
        <v>194512</v>
      </c>
      <c r="BJ163" t="s">
        <v>830</v>
      </c>
      <c r="BL163" t="str">
        <f t="shared" si="124"/>
        <v>HQ</v>
      </c>
      <c r="BM163" t="str">
        <f t="shared" si="97"/>
        <v>MC7PD_KEY_0121_17</v>
      </c>
      <c r="BN163" t="str">
        <f t="shared" si="125"/>
        <v>C</v>
      </c>
      <c r="BO163">
        <f t="shared" si="126"/>
        <v>6</v>
      </c>
      <c r="BP163" t="str">
        <f t="shared" si="127"/>
        <v>C00546593</v>
      </c>
      <c r="BQ163">
        <f t="shared" si="128"/>
        <v>194512</v>
      </c>
    </row>
    <row r="164" spans="1:69" x14ac:dyDescent="0.15">
      <c r="A164" t="s">
        <v>64</v>
      </c>
      <c r="B164">
        <v>0.18</v>
      </c>
      <c r="C164" t="s">
        <v>2094</v>
      </c>
      <c r="D164" s="4">
        <v>125880000</v>
      </c>
      <c r="E164" t="s">
        <v>2325</v>
      </c>
      <c r="F164" t="str">
        <f t="shared" si="86"/>
        <v>01 - 03/21 Mua Hoan Hao 1L + CK 18%</v>
      </c>
      <c r="G164" s="6" t="str">
        <f>VLOOKUP(A164,SKUCode!A:D,2,0)</f>
        <v>S138</v>
      </c>
      <c r="H164" s="6">
        <f>VLOOKUP(A164,SKUCode!A:D,3,0)</f>
        <v>0</v>
      </c>
      <c r="I164" s="6">
        <f>VLOOKUP(A164,SKUCode!A:E,4,0)</f>
        <v>0</v>
      </c>
      <c r="K164" t="str">
        <f t="shared" si="98"/>
        <v>HQ</v>
      </c>
      <c r="L164" t="str">
        <f t="shared" si="87"/>
        <v>MC7PD_KEY_0121_150</v>
      </c>
      <c r="M164" s="6" t="str">
        <f t="shared" si="88"/>
        <v>01 - 03/21 Mua Hoan Hao 1L + CK 18%</v>
      </c>
      <c r="N164" s="6" t="str">
        <f t="shared" si="99"/>
        <v>A</v>
      </c>
      <c r="O164" s="6" t="str">
        <f t="shared" si="89"/>
        <v>2021/01/01</v>
      </c>
      <c r="P164" s="6" t="str">
        <f t="shared" si="90"/>
        <v>2021/03/31</v>
      </c>
      <c r="Q164" s="6">
        <f t="shared" si="100"/>
        <v>1</v>
      </c>
      <c r="R164" s="6" t="str">
        <f t="shared" si="101"/>
        <v>2021/07/17</v>
      </c>
      <c r="T164" s="6" t="str">
        <f t="shared" si="102"/>
        <v>D</v>
      </c>
      <c r="U164" s="6" t="str">
        <f t="shared" si="103"/>
        <v>CD</v>
      </c>
      <c r="W164" s="4">
        <f t="shared" si="104"/>
        <v>125880000</v>
      </c>
      <c r="X164" s="6">
        <f t="shared" si="91"/>
        <v>12345</v>
      </c>
      <c r="Y164" s="6">
        <f t="shared" si="92"/>
        <v>0</v>
      </c>
      <c r="Z164" s="6" t="str">
        <f t="shared" si="105"/>
        <v>CU</v>
      </c>
      <c r="AA164" s="6" t="str">
        <f t="shared" si="106"/>
        <v>ZZC4</v>
      </c>
      <c r="AB164" s="6" t="str">
        <f t="shared" si="107"/>
        <v>Y</v>
      </c>
      <c r="AC164" s="6">
        <f t="shared" si="108"/>
        <v>1</v>
      </c>
      <c r="AD164" s="6" t="str">
        <f t="shared" si="109"/>
        <v>2021/07/16</v>
      </c>
      <c r="AE164" s="6">
        <f t="shared" si="93"/>
        <v>21207172</v>
      </c>
      <c r="AF164">
        <f t="shared" si="110"/>
        <v>10</v>
      </c>
      <c r="AH164" t="str">
        <f t="shared" si="111"/>
        <v>HQ</v>
      </c>
      <c r="AI164" t="str">
        <f t="shared" si="94"/>
        <v>MC7PD_KEY_0121_150</v>
      </c>
      <c r="AJ164" s="6">
        <f t="shared" si="112"/>
        <v>1</v>
      </c>
      <c r="AK164">
        <f t="shared" si="113"/>
        <v>3</v>
      </c>
      <c r="AL164">
        <f t="shared" si="114"/>
        <v>1</v>
      </c>
      <c r="AM164">
        <f t="shared" si="115"/>
        <v>18</v>
      </c>
      <c r="AN164">
        <f t="shared" si="116"/>
        <v>2</v>
      </c>
      <c r="AP164" t="s">
        <v>1968</v>
      </c>
      <c r="AQ164">
        <v>337342</v>
      </c>
      <c r="AR164" s="4">
        <v>50000</v>
      </c>
      <c r="AT164" t="str">
        <f t="shared" si="117"/>
        <v>HQ</v>
      </c>
      <c r="AU164" t="str">
        <f t="shared" si="95"/>
        <v>MC7PD_KEY_0121_24</v>
      </c>
      <c r="AV164">
        <f t="shared" si="118"/>
        <v>3</v>
      </c>
      <c r="AW164">
        <f t="shared" si="119"/>
        <v>337342</v>
      </c>
      <c r="AY164">
        <f t="shared" si="120"/>
        <v>50000</v>
      </c>
      <c r="BA164" t="str">
        <f t="shared" si="121"/>
        <v>HQ</v>
      </c>
      <c r="BB164" t="str">
        <f t="shared" si="96"/>
        <v>MC7PD_KEY_0121_24</v>
      </c>
      <c r="BC164" t="str">
        <f t="shared" si="122"/>
        <v>D</v>
      </c>
      <c r="BE164">
        <f t="shared" si="123"/>
        <v>337342</v>
      </c>
      <c r="BH164" t="s">
        <v>1961</v>
      </c>
      <c r="BI164">
        <v>337308</v>
      </c>
      <c r="BJ164" t="s">
        <v>844</v>
      </c>
      <c r="BL164" t="str">
        <f t="shared" si="124"/>
        <v>HQ</v>
      </c>
      <c r="BM164" t="str">
        <f t="shared" si="97"/>
        <v>MC7PD_KEY_0121_17</v>
      </c>
      <c r="BN164" t="str">
        <f t="shared" si="125"/>
        <v>C</v>
      </c>
      <c r="BO164">
        <f t="shared" si="126"/>
        <v>6</v>
      </c>
      <c r="BP164" t="str">
        <f t="shared" si="127"/>
        <v>C00468468</v>
      </c>
      <c r="BQ164">
        <f t="shared" si="128"/>
        <v>337308</v>
      </c>
    </row>
    <row r="165" spans="1:69" x14ac:dyDescent="0.15">
      <c r="A165" t="s">
        <v>65</v>
      </c>
      <c r="B165">
        <v>0.04</v>
      </c>
      <c r="C165" t="s">
        <v>2095</v>
      </c>
      <c r="D165" s="4">
        <v>400000</v>
      </c>
      <c r="E165" t="s">
        <v>2326</v>
      </c>
      <c r="F165" t="str">
        <f t="shared" si="86"/>
        <v>01 - 03/21 Mua Hoan Hao Tin + CK 4%</v>
      </c>
      <c r="G165" s="6" t="str">
        <f>VLOOKUP(A165,SKUCode!A:D,2,0)</f>
        <v>S58</v>
      </c>
      <c r="H165" s="6">
        <f>VLOOKUP(A165,SKUCode!A:D,3,0)</f>
        <v>0</v>
      </c>
      <c r="I165" s="6">
        <f>VLOOKUP(A165,SKUCode!A:E,4,0)</f>
        <v>0</v>
      </c>
      <c r="K165" t="str">
        <f t="shared" si="98"/>
        <v>HQ</v>
      </c>
      <c r="L165" t="str">
        <f t="shared" si="87"/>
        <v>MC7PD_KEY_0121_151</v>
      </c>
      <c r="M165" s="6" t="str">
        <f t="shared" si="88"/>
        <v>01 - 03/21 Mua Hoan Hao Tin + CK 4%</v>
      </c>
      <c r="N165" s="6" t="str">
        <f t="shared" si="99"/>
        <v>A</v>
      </c>
      <c r="O165" s="6" t="str">
        <f t="shared" si="89"/>
        <v>2021/01/01</v>
      </c>
      <c r="P165" s="6" t="str">
        <f t="shared" si="90"/>
        <v>2021/03/31</v>
      </c>
      <c r="Q165" s="6">
        <f t="shared" si="100"/>
        <v>1</v>
      </c>
      <c r="R165" s="6" t="str">
        <f t="shared" si="101"/>
        <v>2021/07/17</v>
      </c>
      <c r="T165" s="6" t="str">
        <f t="shared" si="102"/>
        <v>D</v>
      </c>
      <c r="U165" s="6" t="str">
        <f t="shared" si="103"/>
        <v>CD</v>
      </c>
      <c r="W165" s="4">
        <f t="shared" si="104"/>
        <v>400000</v>
      </c>
      <c r="X165" s="6">
        <f t="shared" si="91"/>
        <v>12345</v>
      </c>
      <c r="Y165" s="6">
        <f t="shared" si="92"/>
        <v>0</v>
      </c>
      <c r="Z165" s="6" t="str">
        <f t="shared" si="105"/>
        <v>CU</v>
      </c>
      <c r="AA165" s="6" t="str">
        <f t="shared" si="106"/>
        <v>ZZC4</v>
      </c>
      <c r="AB165" s="6" t="str">
        <f t="shared" si="107"/>
        <v>Y</v>
      </c>
      <c r="AC165" s="6">
        <f t="shared" si="108"/>
        <v>1</v>
      </c>
      <c r="AD165" s="6" t="str">
        <f t="shared" si="109"/>
        <v>2021/07/16</v>
      </c>
      <c r="AE165" s="6">
        <f t="shared" si="93"/>
        <v>21207172</v>
      </c>
      <c r="AF165">
        <f t="shared" si="110"/>
        <v>10</v>
      </c>
      <c r="AH165" t="str">
        <f t="shared" si="111"/>
        <v>HQ</v>
      </c>
      <c r="AI165" t="str">
        <f t="shared" si="94"/>
        <v>MC7PD_KEY_0121_151</v>
      </c>
      <c r="AJ165" s="6">
        <f t="shared" si="112"/>
        <v>1</v>
      </c>
      <c r="AK165">
        <f t="shared" si="113"/>
        <v>3</v>
      </c>
      <c r="AL165">
        <f t="shared" si="114"/>
        <v>1</v>
      </c>
      <c r="AM165">
        <f t="shared" si="115"/>
        <v>4</v>
      </c>
      <c r="AN165">
        <f t="shared" si="116"/>
        <v>2</v>
      </c>
      <c r="AP165" t="s">
        <v>1968</v>
      </c>
      <c r="AQ165">
        <v>337344</v>
      </c>
      <c r="AR165" s="4">
        <v>130000</v>
      </c>
      <c r="AT165" t="str">
        <f t="shared" si="117"/>
        <v>HQ</v>
      </c>
      <c r="AU165" t="str">
        <f t="shared" si="95"/>
        <v>MC7PD_KEY_0121_24</v>
      </c>
      <c r="AV165">
        <f t="shared" si="118"/>
        <v>3</v>
      </c>
      <c r="AW165">
        <f t="shared" si="119"/>
        <v>337344</v>
      </c>
      <c r="AY165">
        <f t="shared" si="120"/>
        <v>130000</v>
      </c>
      <c r="BA165" t="str">
        <f t="shared" si="121"/>
        <v>HQ</v>
      </c>
      <c r="BB165" t="str">
        <f t="shared" si="96"/>
        <v>MC7PD_KEY_0121_24</v>
      </c>
      <c r="BC165" t="str">
        <f t="shared" si="122"/>
        <v>D</v>
      </c>
      <c r="BE165">
        <f t="shared" si="123"/>
        <v>337344</v>
      </c>
      <c r="BH165" t="s">
        <v>1961</v>
      </c>
      <c r="BI165">
        <v>337329</v>
      </c>
      <c r="BJ165" t="s">
        <v>1325</v>
      </c>
      <c r="BL165" t="str">
        <f t="shared" si="124"/>
        <v>HQ</v>
      </c>
      <c r="BM165" t="str">
        <f t="shared" si="97"/>
        <v>MC7PD_KEY_0121_17</v>
      </c>
      <c r="BN165" t="str">
        <f t="shared" si="125"/>
        <v>C</v>
      </c>
      <c r="BO165">
        <f t="shared" si="126"/>
        <v>6</v>
      </c>
      <c r="BP165" t="str">
        <f t="shared" si="127"/>
        <v>C00480277</v>
      </c>
      <c r="BQ165">
        <f t="shared" si="128"/>
        <v>337329</v>
      </c>
    </row>
    <row r="166" spans="1:69" x14ac:dyDescent="0.15">
      <c r="A166" t="s">
        <v>65</v>
      </c>
      <c r="B166">
        <v>0.05</v>
      </c>
      <c r="C166" t="s">
        <v>2096</v>
      </c>
      <c r="D166" s="4">
        <v>50000</v>
      </c>
      <c r="E166" t="s">
        <v>2327</v>
      </c>
      <c r="F166" t="str">
        <f t="shared" si="86"/>
        <v>01 - 03/21 Mua Hoan Hao Tin + CK 5%</v>
      </c>
      <c r="G166" s="6" t="str">
        <f>VLOOKUP(A166,SKUCode!A:D,2,0)</f>
        <v>S58</v>
      </c>
      <c r="H166" s="6">
        <f>VLOOKUP(A166,SKUCode!A:D,3,0)</f>
        <v>0</v>
      </c>
      <c r="I166" s="6">
        <f>VLOOKUP(A166,SKUCode!A:E,4,0)</f>
        <v>0</v>
      </c>
      <c r="K166" t="str">
        <f t="shared" si="98"/>
        <v>HQ</v>
      </c>
      <c r="L166" t="str">
        <f t="shared" si="87"/>
        <v>MC7PD_KEY_0121_152</v>
      </c>
      <c r="M166" s="6" t="str">
        <f t="shared" si="88"/>
        <v>01 - 03/21 Mua Hoan Hao Tin + CK 5%</v>
      </c>
      <c r="N166" s="6" t="str">
        <f t="shared" si="99"/>
        <v>A</v>
      </c>
      <c r="O166" s="6" t="str">
        <f t="shared" si="89"/>
        <v>2021/01/01</v>
      </c>
      <c r="P166" s="6" t="str">
        <f t="shared" si="90"/>
        <v>2021/03/31</v>
      </c>
      <c r="Q166" s="6">
        <f t="shared" si="100"/>
        <v>1</v>
      </c>
      <c r="R166" s="6" t="str">
        <f t="shared" si="101"/>
        <v>2021/07/17</v>
      </c>
      <c r="T166" s="6" t="str">
        <f t="shared" si="102"/>
        <v>D</v>
      </c>
      <c r="U166" s="6" t="str">
        <f t="shared" si="103"/>
        <v>CD</v>
      </c>
      <c r="W166" s="4">
        <f t="shared" si="104"/>
        <v>50000</v>
      </c>
      <c r="X166" s="6">
        <f t="shared" si="91"/>
        <v>12345</v>
      </c>
      <c r="Y166" s="6">
        <f t="shared" si="92"/>
        <v>0</v>
      </c>
      <c r="Z166" s="6" t="str">
        <f t="shared" si="105"/>
        <v>CU</v>
      </c>
      <c r="AA166" s="6" t="str">
        <f t="shared" si="106"/>
        <v>ZZC4</v>
      </c>
      <c r="AB166" s="6" t="str">
        <f t="shared" si="107"/>
        <v>Y</v>
      </c>
      <c r="AC166" s="6">
        <f t="shared" si="108"/>
        <v>1</v>
      </c>
      <c r="AD166" s="6" t="str">
        <f t="shared" si="109"/>
        <v>2021/07/16</v>
      </c>
      <c r="AE166" s="6">
        <f t="shared" si="93"/>
        <v>21207172</v>
      </c>
      <c r="AF166">
        <f t="shared" si="110"/>
        <v>10</v>
      </c>
      <c r="AH166" t="str">
        <f t="shared" si="111"/>
        <v>HQ</v>
      </c>
      <c r="AI166" t="str">
        <f t="shared" si="94"/>
        <v>MC7PD_KEY_0121_152</v>
      </c>
      <c r="AJ166" s="6">
        <f t="shared" si="112"/>
        <v>1</v>
      </c>
      <c r="AK166">
        <f t="shared" si="113"/>
        <v>3</v>
      </c>
      <c r="AL166">
        <f t="shared" si="114"/>
        <v>1</v>
      </c>
      <c r="AM166">
        <f t="shared" si="115"/>
        <v>5</v>
      </c>
      <c r="AN166">
        <f t="shared" si="116"/>
        <v>2</v>
      </c>
      <c r="AP166" t="s">
        <v>1968</v>
      </c>
      <c r="AQ166">
        <v>337348</v>
      </c>
      <c r="AR166" s="4">
        <v>50000</v>
      </c>
      <c r="AT166" t="str">
        <f t="shared" si="117"/>
        <v>HQ</v>
      </c>
      <c r="AU166" t="str">
        <f t="shared" si="95"/>
        <v>MC7PD_KEY_0121_24</v>
      </c>
      <c r="AV166">
        <f t="shared" si="118"/>
        <v>3</v>
      </c>
      <c r="AW166">
        <f t="shared" si="119"/>
        <v>337348</v>
      </c>
      <c r="AY166">
        <f t="shared" si="120"/>
        <v>50000</v>
      </c>
      <c r="BA166" t="str">
        <f t="shared" si="121"/>
        <v>HQ</v>
      </c>
      <c r="BB166" t="str">
        <f t="shared" si="96"/>
        <v>MC7PD_KEY_0121_24</v>
      </c>
      <c r="BC166" t="str">
        <f t="shared" si="122"/>
        <v>D</v>
      </c>
      <c r="BE166">
        <f t="shared" si="123"/>
        <v>337348</v>
      </c>
      <c r="BH166" t="s">
        <v>1961</v>
      </c>
      <c r="BI166">
        <v>337329</v>
      </c>
      <c r="BJ166" t="s">
        <v>1328</v>
      </c>
      <c r="BL166" t="str">
        <f t="shared" si="124"/>
        <v>HQ</v>
      </c>
      <c r="BM166" t="str">
        <f t="shared" si="97"/>
        <v>MC7PD_KEY_0121_17</v>
      </c>
      <c r="BN166" t="str">
        <f t="shared" si="125"/>
        <v>C</v>
      </c>
      <c r="BO166">
        <f t="shared" si="126"/>
        <v>6</v>
      </c>
      <c r="BP166" t="str">
        <f t="shared" si="127"/>
        <v>C00484203</v>
      </c>
      <c r="BQ166">
        <f t="shared" si="128"/>
        <v>337329</v>
      </c>
    </row>
    <row r="167" spans="1:69" x14ac:dyDescent="0.15">
      <c r="A167" t="s">
        <v>65</v>
      </c>
      <c r="B167">
        <v>0.06</v>
      </c>
      <c r="C167" t="s">
        <v>2097</v>
      </c>
      <c r="D167" s="4">
        <v>11080000</v>
      </c>
      <c r="E167" t="s">
        <v>2328</v>
      </c>
      <c r="F167" t="str">
        <f t="shared" si="86"/>
        <v>01 - 03/21 Mua Hoan Hao Tin + CK 6%</v>
      </c>
      <c r="G167" s="6" t="str">
        <f>VLOOKUP(A167,SKUCode!A:D,2,0)</f>
        <v>S58</v>
      </c>
      <c r="H167" s="6">
        <f>VLOOKUP(A167,SKUCode!A:D,3,0)</f>
        <v>0</v>
      </c>
      <c r="I167" s="6">
        <f>VLOOKUP(A167,SKUCode!A:E,4,0)</f>
        <v>0</v>
      </c>
      <c r="K167" t="str">
        <f t="shared" si="98"/>
        <v>HQ</v>
      </c>
      <c r="L167" t="str">
        <f t="shared" si="87"/>
        <v>MC7PD_KEY_0121_153</v>
      </c>
      <c r="M167" s="6" t="str">
        <f t="shared" si="88"/>
        <v>01 - 03/21 Mua Hoan Hao Tin + CK 6%</v>
      </c>
      <c r="N167" s="6" t="str">
        <f t="shared" si="99"/>
        <v>A</v>
      </c>
      <c r="O167" s="6" t="str">
        <f t="shared" si="89"/>
        <v>2021/01/01</v>
      </c>
      <c r="P167" s="6" t="str">
        <f t="shared" si="90"/>
        <v>2021/03/31</v>
      </c>
      <c r="Q167" s="6">
        <f t="shared" si="100"/>
        <v>1</v>
      </c>
      <c r="R167" s="6" t="str">
        <f t="shared" si="101"/>
        <v>2021/07/17</v>
      </c>
      <c r="T167" s="6" t="str">
        <f t="shared" si="102"/>
        <v>D</v>
      </c>
      <c r="U167" s="6" t="str">
        <f t="shared" si="103"/>
        <v>CD</v>
      </c>
      <c r="W167" s="4">
        <f t="shared" si="104"/>
        <v>11080000</v>
      </c>
      <c r="X167" s="6">
        <f t="shared" si="91"/>
        <v>12345</v>
      </c>
      <c r="Y167" s="6">
        <f t="shared" si="92"/>
        <v>0</v>
      </c>
      <c r="Z167" s="6" t="str">
        <f t="shared" si="105"/>
        <v>CU</v>
      </c>
      <c r="AA167" s="6" t="str">
        <f t="shared" si="106"/>
        <v>ZZC4</v>
      </c>
      <c r="AB167" s="6" t="str">
        <f t="shared" si="107"/>
        <v>Y</v>
      </c>
      <c r="AC167" s="6">
        <f t="shared" si="108"/>
        <v>1</v>
      </c>
      <c r="AD167" s="6" t="str">
        <f t="shared" si="109"/>
        <v>2021/07/16</v>
      </c>
      <c r="AE167" s="6">
        <f t="shared" si="93"/>
        <v>21207172</v>
      </c>
      <c r="AF167">
        <f t="shared" si="110"/>
        <v>10</v>
      </c>
      <c r="AH167" t="str">
        <f t="shared" si="111"/>
        <v>HQ</v>
      </c>
      <c r="AI167" t="str">
        <f t="shared" si="94"/>
        <v>MC7PD_KEY_0121_153</v>
      </c>
      <c r="AJ167" s="6">
        <f t="shared" si="112"/>
        <v>1</v>
      </c>
      <c r="AK167">
        <f t="shared" si="113"/>
        <v>3</v>
      </c>
      <c r="AL167">
        <f t="shared" si="114"/>
        <v>1</v>
      </c>
      <c r="AM167">
        <f t="shared" si="115"/>
        <v>6</v>
      </c>
      <c r="AN167">
        <f t="shared" si="116"/>
        <v>2</v>
      </c>
      <c r="AP167" t="s">
        <v>1968</v>
      </c>
      <c r="AQ167">
        <v>337353</v>
      </c>
      <c r="AR167" s="4">
        <v>4530000</v>
      </c>
      <c r="AT167" t="str">
        <f t="shared" si="117"/>
        <v>HQ</v>
      </c>
      <c r="AU167" t="str">
        <f t="shared" si="95"/>
        <v>MC7PD_KEY_0121_24</v>
      </c>
      <c r="AV167">
        <f t="shared" si="118"/>
        <v>3</v>
      </c>
      <c r="AW167">
        <f t="shared" si="119"/>
        <v>337353</v>
      </c>
      <c r="AY167">
        <f t="shared" si="120"/>
        <v>4530000</v>
      </c>
      <c r="BA167" t="str">
        <f t="shared" si="121"/>
        <v>HQ</v>
      </c>
      <c r="BB167" t="str">
        <f t="shared" si="96"/>
        <v>MC7PD_KEY_0121_24</v>
      </c>
      <c r="BC167" t="str">
        <f t="shared" si="122"/>
        <v>D</v>
      </c>
      <c r="BE167">
        <f t="shared" si="123"/>
        <v>337353</v>
      </c>
      <c r="BH167" t="s">
        <v>1961</v>
      </c>
      <c r="BI167">
        <v>337329</v>
      </c>
      <c r="BJ167" t="s">
        <v>1347</v>
      </c>
      <c r="BL167" t="str">
        <f t="shared" si="124"/>
        <v>HQ</v>
      </c>
      <c r="BM167" t="str">
        <f t="shared" si="97"/>
        <v>MC7PD_KEY_0121_17</v>
      </c>
      <c r="BN167" t="str">
        <f t="shared" si="125"/>
        <v>C</v>
      </c>
      <c r="BO167">
        <f t="shared" si="126"/>
        <v>6</v>
      </c>
      <c r="BP167" t="str">
        <f t="shared" si="127"/>
        <v>C00541177</v>
      </c>
      <c r="BQ167">
        <f t="shared" si="128"/>
        <v>337329</v>
      </c>
    </row>
    <row r="168" spans="1:69" x14ac:dyDescent="0.15">
      <c r="A168" t="s">
        <v>65</v>
      </c>
      <c r="B168">
        <v>7.0000000000000007E-2</v>
      </c>
      <c r="C168" t="s">
        <v>2098</v>
      </c>
      <c r="D168" s="4">
        <v>5360000</v>
      </c>
      <c r="E168" t="s">
        <v>2329</v>
      </c>
      <c r="F168" t="str">
        <f t="shared" si="86"/>
        <v>01 - 03/21 Mua Hoan Hao Tin + CK 7%</v>
      </c>
      <c r="G168" s="6" t="str">
        <f>VLOOKUP(A168,SKUCode!A:D,2,0)</f>
        <v>S58</v>
      </c>
      <c r="H168" s="6">
        <f>VLOOKUP(A168,SKUCode!A:D,3,0)</f>
        <v>0</v>
      </c>
      <c r="I168" s="6">
        <f>VLOOKUP(A168,SKUCode!A:E,4,0)</f>
        <v>0</v>
      </c>
      <c r="K168" t="str">
        <f t="shared" si="98"/>
        <v>HQ</v>
      </c>
      <c r="L168" t="str">
        <f t="shared" si="87"/>
        <v>MC7PD_KEY_0121_154</v>
      </c>
      <c r="M168" s="6" t="str">
        <f t="shared" si="88"/>
        <v>01 - 03/21 Mua Hoan Hao Tin + CK 7%</v>
      </c>
      <c r="N168" s="6" t="str">
        <f t="shared" si="99"/>
        <v>A</v>
      </c>
      <c r="O168" s="6" t="str">
        <f t="shared" si="89"/>
        <v>2021/01/01</v>
      </c>
      <c r="P168" s="6" t="str">
        <f t="shared" si="90"/>
        <v>2021/03/31</v>
      </c>
      <c r="Q168" s="6">
        <f t="shared" si="100"/>
        <v>1</v>
      </c>
      <c r="R168" s="6" t="str">
        <f t="shared" si="101"/>
        <v>2021/07/17</v>
      </c>
      <c r="T168" s="6" t="str">
        <f t="shared" si="102"/>
        <v>D</v>
      </c>
      <c r="U168" s="6" t="str">
        <f t="shared" si="103"/>
        <v>CD</v>
      </c>
      <c r="W168" s="4">
        <f t="shared" si="104"/>
        <v>5360000</v>
      </c>
      <c r="X168" s="6">
        <f t="shared" si="91"/>
        <v>12345</v>
      </c>
      <c r="Y168" s="6">
        <f t="shared" si="92"/>
        <v>0</v>
      </c>
      <c r="Z168" s="6" t="str">
        <f t="shared" si="105"/>
        <v>CU</v>
      </c>
      <c r="AA168" s="6" t="str">
        <f t="shared" si="106"/>
        <v>ZZC4</v>
      </c>
      <c r="AB168" s="6" t="str">
        <f t="shared" si="107"/>
        <v>Y</v>
      </c>
      <c r="AC168" s="6">
        <f t="shared" si="108"/>
        <v>1</v>
      </c>
      <c r="AD168" s="6" t="str">
        <f t="shared" si="109"/>
        <v>2021/07/16</v>
      </c>
      <c r="AE168" s="6">
        <f t="shared" si="93"/>
        <v>21207172</v>
      </c>
      <c r="AF168">
        <f t="shared" si="110"/>
        <v>10</v>
      </c>
      <c r="AH168" t="str">
        <f t="shared" si="111"/>
        <v>HQ</v>
      </c>
      <c r="AI168" t="str">
        <f t="shared" si="94"/>
        <v>MC7PD_KEY_0121_154</v>
      </c>
      <c r="AJ168" s="6">
        <f t="shared" si="112"/>
        <v>1</v>
      </c>
      <c r="AK168">
        <f t="shared" si="113"/>
        <v>3</v>
      </c>
      <c r="AL168">
        <f t="shared" si="114"/>
        <v>1</v>
      </c>
      <c r="AM168">
        <f t="shared" si="115"/>
        <v>7.0000000000000009</v>
      </c>
      <c r="AN168">
        <f t="shared" si="116"/>
        <v>2</v>
      </c>
      <c r="AP168" t="s">
        <v>1968</v>
      </c>
      <c r="AQ168">
        <v>337357</v>
      </c>
      <c r="AR168" s="4">
        <v>50000</v>
      </c>
      <c r="AT168" t="str">
        <f t="shared" si="117"/>
        <v>HQ</v>
      </c>
      <c r="AU168" t="str">
        <f t="shared" si="95"/>
        <v>MC7PD_KEY_0121_24</v>
      </c>
      <c r="AV168">
        <f t="shared" si="118"/>
        <v>3</v>
      </c>
      <c r="AW168">
        <f t="shared" si="119"/>
        <v>337357</v>
      </c>
      <c r="AY168">
        <f t="shared" si="120"/>
        <v>50000</v>
      </c>
      <c r="BA168" t="str">
        <f t="shared" si="121"/>
        <v>HQ</v>
      </c>
      <c r="BB168" t="str">
        <f t="shared" si="96"/>
        <v>MC7PD_KEY_0121_24</v>
      </c>
      <c r="BC168" t="str">
        <f t="shared" si="122"/>
        <v>D</v>
      </c>
      <c r="BE168">
        <f t="shared" si="123"/>
        <v>337357</v>
      </c>
      <c r="BH168" t="s">
        <v>1961</v>
      </c>
      <c r="BI168">
        <v>337331</v>
      </c>
      <c r="BJ168" t="s">
        <v>1378</v>
      </c>
      <c r="BL168" t="str">
        <f t="shared" si="124"/>
        <v>HQ</v>
      </c>
      <c r="BM168" t="str">
        <f t="shared" si="97"/>
        <v>MC7PD_KEY_0121_17</v>
      </c>
      <c r="BN168" t="str">
        <f t="shared" si="125"/>
        <v>C</v>
      </c>
      <c r="BO168">
        <f t="shared" si="126"/>
        <v>6</v>
      </c>
      <c r="BP168" t="str">
        <f t="shared" si="127"/>
        <v>C00541773</v>
      </c>
      <c r="BQ168">
        <f t="shared" si="128"/>
        <v>337331</v>
      </c>
    </row>
    <row r="169" spans="1:69" x14ac:dyDescent="0.15">
      <c r="A169" t="s">
        <v>65</v>
      </c>
      <c r="B169">
        <v>0.08</v>
      </c>
      <c r="C169" t="s">
        <v>2099</v>
      </c>
      <c r="D169" s="4">
        <v>27390000</v>
      </c>
      <c r="E169" t="s">
        <v>2330</v>
      </c>
      <c r="F169" t="str">
        <f t="shared" si="86"/>
        <v>01 - 03/21 Mua Hoan Hao Tin + CK 8%</v>
      </c>
      <c r="G169" s="6" t="str">
        <f>VLOOKUP(A169,SKUCode!A:D,2,0)</f>
        <v>S58</v>
      </c>
      <c r="H169" s="6">
        <f>VLOOKUP(A169,SKUCode!A:D,3,0)</f>
        <v>0</v>
      </c>
      <c r="I169" s="6">
        <f>VLOOKUP(A169,SKUCode!A:E,4,0)</f>
        <v>0</v>
      </c>
      <c r="K169" t="str">
        <f t="shared" si="98"/>
        <v>HQ</v>
      </c>
      <c r="L169" t="str">
        <f t="shared" si="87"/>
        <v>MC7PD_KEY_0121_155</v>
      </c>
      <c r="M169" s="6" t="str">
        <f t="shared" si="88"/>
        <v>01 - 03/21 Mua Hoan Hao Tin + CK 8%</v>
      </c>
      <c r="N169" s="6" t="str">
        <f t="shared" si="99"/>
        <v>A</v>
      </c>
      <c r="O169" s="6" t="str">
        <f t="shared" si="89"/>
        <v>2021/01/01</v>
      </c>
      <c r="P169" s="6" t="str">
        <f t="shared" si="90"/>
        <v>2021/03/31</v>
      </c>
      <c r="Q169" s="6">
        <f t="shared" si="100"/>
        <v>1</v>
      </c>
      <c r="R169" s="6" t="str">
        <f t="shared" si="101"/>
        <v>2021/07/17</v>
      </c>
      <c r="T169" s="6" t="str">
        <f t="shared" si="102"/>
        <v>D</v>
      </c>
      <c r="U169" s="6" t="str">
        <f t="shared" si="103"/>
        <v>CD</v>
      </c>
      <c r="W169" s="4">
        <f t="shared" si="104"/>
        <v>27390000</v>
      </c>
      <c r="X169" s="6">
        <f t="shared" si="91"/>
        <v>12345</v>
      </c>
      <c r="Y169" s="6">
        <f t="shared" si="92"/>
        <v>0</v>
      </c>
      <c r="Z169" s="6" t="str">
        <f t="shared" si="105"/>
        <v>CU</v>
      </c>
      <c r="AA169" s="6" t="str">
        <f t="shared" si="106"/>
        <v>ZZC4</v>
      </c>
      <c r="AB169" s="6" t="str">
        <f t="shared" si="107"/>
        <v>Y</v>
      </c>
      <c r="AC169" s="6">
        <f t="shared" si="108"/>
        <v>1</v>
      </c>
      <c r="AD169" s="6" t="str">
        <f t="shared" si="109"/>
        <v>2021/07/16</v>
      </c>
      <c r="AE169" s="6">
        <f t="shared" si="93"/>
        <v>21207172</v>
      </c>
      <c r="AF169">
        <f t="shared" si="110"/>
        <v>10</v>
      </c>
      <c r="AH169" t="str">
        <f t="shared" si="111"/>
        <v>HQ</v>
      </c>
      <c r="AI169" t="str">
        <f t="shared" si="94"/>
        <v>MC7PD_KEY_0121_155</v>
      </c>
      <c r="AJ169" s="6">
        <f t="shared" si="112"/>
        <v>1</v>
      </c>
      <c r="AK169">
        <f t="shared" si="113"/>
        <v>3</v>
      </c>
      <c r="AL169">
        <f t="shared" si="114"/>
        <v>1</v>
      </c>
      <c r="AM169">
        <f t="shared" si="115"/>
        <v>8</v>
      </c>
      <c r="AN169">
        <f t="shared" si="116"/>
        <v>2</v>
      </c>
      <c r="AP169" t="s">
        <v>1968</v>
      </c>
      <c r="AQ169">
        <v>337359</v>
      </c>
      <c r="AR169" s="4">
        <v>50000</v>
      </c>
      <c r="AT169" t="str">
        <f t="shared" si="117"/>
        <v>HQ</v>
      </c>
      <c r="AU169" t="str">
        <f t="shared" si="95"/>
        <v>MC7PD_KEY_0121_24</v>
      </c>
      <c r="AV169">
        <f t="shared" si="118"/>
        <v>3</v>
      </c>
      <c r="AW169">
        <f t="shared" si="119"/>
        <v>337359</v>
      </c>
      <c r="AY169">
        <f t="shared" si="120"/>
        <v>50000</v>
      </c>
      <c r="BA169" t="str">
        <f t="shared" si="121"/>
        <v>HQ</v>
      </c>
      <c r="BB169" t="str">
        <f t="shared" si="96"/>
        <v>MC7PD_KEY_0121_24</v>
      </c>
      <c r="BC169" t="str">
        <f t="shared" si="122"/>
        <v>D</v>
      </c>
      <c r="BE169">
        <f t="shared" si="123"/>
        <v>337359</v>
      </c>
      <c r="BH169" t="s">
        <v>1961</v>
      </c>
      <c r="BI169">
        <v>337331</v>
      </c>
      <c r="BJ169" t="s">
        <v>1380</v>
      </c>
      <c r="BL169" t="str">
        <f t="shared" si="124"/>
        <v>HQ</v>
      </c>
      <c r="BM169" t="str">
        <f t="shared" si="97"/>
        <v>MC7PD_KEY_0121_17</v>
      </c>
      <c r="BN169" t="str">
        <f t="shared" si="125"/>
        <v>C</v>
      </c>
      <c r="BO169">
        <f t="shared" si="126"/>
        <v>6</v>
      </c>
      <c r="BP169" t="str">
        <f t="shared" si="127"/>
        <v>C00543224</v>
      </c>
      <c r="BQ169">
        <f t="shared" si="128"/>
        <v>337331</v>
      </c>
    </row>
    <row r="170" spans="1:69" x14ac:dyDescent="0.15">
      <c r="A170" t="s">
        <v>65</v>
      </c>
      <c r="B170">
        <v>0.09</v>
      </c>
      <c r="C170" t="s">
        <v>2100</v>
      </c>
      <c r="D170" s="4">
        <v>22370000</v>
      </c>
      <c r="E170" t="s">
        <v>2331</v>
      </c>
      <c r="F170" t="str">
        <f t="shared" si="86"/>
        <v>01 - 03/21 Mua Hoan Hao Tin + CK 9%</v>
      </c>
      <c r="G170" s="6" t="str">
        <f>VLOOKUP(A170,SKUCode!A:D,2,0)</f>
        <v>S58</v>
      </c>
      <c r="H170" s="6">
        <f>VLOOKUP(A170,SKUCode!A:D,3,0)</f>
        <v>0</v>
      </c>
      <c r="I170" s="6">
        <f>VLOOKUP(A170,SKUCode!A:E,4,0)</f>
        <v>0</v>
      </c>
      <c r="K170" t="str">
        <f t="shared" si="98"/>
        <v>HQ</v>
      </c>
      <c r="L170" t="str">
        <f t="shared" si="87"/>
        <v>MC7PD_KEY_0121_156</v>
      </c>
      <c r="M170" s="6" t="str">
        <f t="shared" si="88"/>
        <v>01 - 03/21 Mua Hoan Hao Tin + CK 9%</v>
      </c>
      <c r="N170" s="6" t="str">
        <f t="shared" si="99"/>
        <v>A</v>
      </c>
      <c r="O170" s="6" t="str">
        <f t="shared" si="89"/>
        <v>2021/01/01</v>
      </c>
      <c r="P170" s="6" t="str">
        <f t="shared" si="90"/>
        <v>2021/03/31</v>
      </c>
      <c r="Q170" s="6">
        <f t="shared" si="100"/>
        <v>1</v>
      </c>
      <c r="R170" s="6" t="str">
        <f t="shared" si="101"/>
        <v>2021/07/17</v>
      </c>
      <c r="T170" s="6" t="str">
        <f t="shared" si="102"/>
        <v>D</v>
      </c>
      <c r="U170" s="6" t="str">
        <f t="shared" si="103"/>
        <v>CD</v>
      </c>
      <c r="W170" s="4">
        <f t="shared" si="104"/>
        <v>22370000</v>
      </c>
      <c r="X170" s="6">
        <f t="shared" si="91"/>
        <v>12345</v>
      </c>
      <c r="Y170" s="6">
        <f t="shared" si="92"/>
        <v>0</v>
      </c>
      <c r="Z170" s="6" t="str">
        <f t="shared" si="105"/>
        <v>CU</v>
      </c>
      <c r="AA170" s="6" t="str">
        <f t="shared" si="106"/>
        <v>ZZC4</v>
      </c>
      <c r="AB170" s="6" t="str">
        <f t="shared" si="107"/>
        <v>Y</v>
      </c>
      <c r="AC170" s="6">
        <f t="shared" si="108"/>
        <v>1</v>
      </c>
      <c r="AD170" s="6" t="str">
        <f t="shared" si="109"/>
        <v>2021/07/16</v>
      </c>
      <c r="AE170" s="6">
        <f t="shared" si="93"/>
        <v>21207172</v>
      </c>
      <c r="AF170">
        <f t="shared" si="110"/>
        <v>10</v>
      </c>
      <c r="AH170" t="str">
        <f t="shared" si="111"/>
        <v>HQ</v>
      </c>
      <c r="AI170" t="str">
        <f t="shared" si="94"/>
        <v>MC7PD_KEY_0121_156</v>
      </c>
      <c r="AJ170" s="6">
        <f t="shared" si="112"/>
        <v>1</v>
      </c>
      <c r="AK170">
        <f t="shared" si="113"/>
        <v>3</v>
      </c>
      <c r="AL170">
        <f t="shared" si="114"/>
        <v>1</v>
      </c>
      <c r="AM170">
        <f t="shared" si="115"/>
        <v>9</v>
      </c>
      <c r="AN170">
        <f t="shared" si="116"/>
        <v>2</v>
      </c>
      <c r="AP170" t="s">
        <v>1968</v>
      </c>
      <c r="AQ170">
        <v>337363</v>
      </c>
      <c r="AR170" s="4">
        <v>50000</v>
      </c>
      <c r="AT170" t="str">
        <f t="shared" si="117"/>
        <v>HQ</v>
      </c>
      <c r="AU170" t="str">
        <f t="shared" si="95"/>
        <v>MC7PD_KEY_0121_24</v>
      </c>
      <c r="AV170">
        <f t="shared" si="118"/>
        <v>3</v>
      </c>
      <c r="AW170">
        <f t="shared" si="119"/>
        <v>337363</v>
      </c>
      <c r="AY170">
        <f t="shared" si="120"/>
        <v>50000</v>
      </c>
      <c r="BA170" t="str">
        <f t="shared" si="121"/>
        <v>HQ</v>
      </c>
      <c r="BB170" t="str">
        <f t="shared" si="96"/>
        <v>MC7PD_KEY_0121_24</v>
      </c>
      <c r="BC170" t="str">
        <f t="shared" si="122"/>
        <v>D</v>
      </c>
      <c r="BE170">
        <f t="shared" si="123"/>
        <v>337363</v>
      </c>
      <c r="BH170" t="s">
        <v>1961</v>
      </c>
      <c r="BI170">
        <v>337391</v>
      </c>
      <c r="BJ170" t="s">
        <v>893</v>
      </c>
      <c r="BL170" t="str">
        <f t="shared" si="124"/>
        <v>HQ</v>
      </c>
      <c r="BM170" t="str">
        <f t="shared" si="97"/>
        <v>MC7PD_KEY_0121_17</v>
      </c>
      <c r="BN170" t="str">
        <f t="shared" si="125"/>
        <v>C</v>
      </c>
      <c r="BO170">
        <f t="shared" si="126"/>
        <v>6</v>
      </c>
      <c r="BP170" t="str">
        <f t="shared" si="127"/>
        <v>C00457576</v>
      </c>
      <c r="BQ170">
        <f t="shared" si="128"/>
        <v>337391</v>
      </c>
    </row>
    <row r="171" spans="1:69" x14ac:dyDescent="0.15">
      <c r="A171" t="s">
        <v>65</v>
      </c>
      <c r="B171">
        <v>0.1</v>
      </c>
      <c r="C171" t="s">
        <v>2101</v>
      </c>
      <c r="D171" s="4">
        <v>25260000</v>
      </c>
      <c r="E171" t="s">
        <v>2332</v>
      </c>
      <c r="F171" t="str">
        <f t="shared" si="86"/>
        <v>01 - 03/21 Mua Hoan Hao Tin + CK 10%</v>
      </c>
      <c r="G171" s="6" t="str">
        <f>VLOOKUP(A171,SKUCode!A:D,2,0)</f>
        <v>S58</v>
      </c>
      <c r="H171" s="6">
        <f>VLOOKUP(A171,SKUCode!A:D,3,0)</f>
        <v>0</v>
      </c>
      <c r="I171" s="6">
        <f>VLOOKUP(A171,SKUCode!A:E,4,0)</f>
        <v>0</v>
      </c>
      <c r="K171" t="str">
        <f t="shared" si="98"/>
        <v>HQ</v>
      </c>
      <c r="L171" t="str">
        <f t="shared" si="87"/>
        <v>MC7PD_KEY_0121_157</v>
      </c>
      <c r="M171" s="6" t="str">
        <f t="shared" si="88"/>
        <v>01 - 03/21 Mua Hoan Hao Tin + CK 10%</v>
      </c>
      <c r="N171" s="6" t="str">
        <f t="shared" si="99"/>
        <v>A</v>
      </c>
      <c r="O171" s="6" t="str">
        <f t="shared" si="89"/>
        <v>2021/01/01</v>
      </c>
      <c r="P171" s="6" t="str">
        <f t="shared" si="90"/>
        <v>2021/03/31</v>
      </c>
      <c r="Q171" s="6">
        <f t="shared" si="100"/>
        <v>1</v>
      </c>
      <c r="R171" s="6" t="str">
        <f t="shared" si="101"/>
        <v>2021/07/17</v>
      </c>
      <c r="T171" s="6" t="str">
        <f t="shared" si="102"/>
        <v>D</v>
      </c>
      <c r="U171" s="6" t="str">
        <f t="shared" si="103"/>
        <v>CD</v>
      </c>
      <c r="W171" s="4">
        <f t="shared" si="104"/>
        <v>25260000</v>
      </c>
      <c r="X171" s="6">
        <f t="shared" si="91"/>
        <v>12345</v>
      </c>
      <c r="Y171" s="6">
        <f t="shared" si="92"/>
        <v>0</v>
      </c>
      <c r="Z171" s="6" t="str">
        <f t="shared" si="105"/>
        <v>CU</v>
      </c>
      <c r="AA171" s="6" t="str">
        <f t="shared" si="106"/>
        <v>ZZC4</v>
      </c>
      <c r="AB171" s="6" t="str">
        <f t="shared" si="107"/>
        <v>Y</v>
      </c>
      <c r="AC171" s="6">
        <f t="shared" si="108"/>
        <v>1</v>
      </c>
      <c r="AD171" s="6" t="str">
        <f t="shared" si="109"/>
        <v>2021/07/16</v>
      </c>
      <c r="AE171" s="6">
        <f t="shared" si="93"/>
        <v>21207172</v>
      </c>
      <c r="AF171">
        <f t="shared" si="110"/>
        <v>10</v>
      </c>
      <c r="AH171" t="str">
        <f t="shared" si="111"/>
        <v>HQ</v>
      </c>
      <c r="AI171" t="str">
        <f t="shared" si="94"/>
        <v>MC7PD_KEY_0121_157</v>
      </c>
      <c r="AJ171" s="6">
        <f t="shared" si="112"/>
        <v>1</v>
      </c>
      <c r="AK171">
        <f t="shared" si="113"/>
        <v>3</v>
      </c>
      <c r="AL171">
        <f t="shared" si="114"/>
        <v>1</v>
      </c>
      <c r="AM171">
        <f t="shared" si="115"/>
        <v>10</v>
      </c>
      <c r="AN171">
        <f t="shared" si="116"/>
        <v>2</v>
      </c>
      <c r="AP171" t="s">
        <v>1968</v>
      </c>
      <c r="AQ171">
        <v>337372</v>
      </c>
      <c r="AR171" s="4">
        <v>870000</v>
      </c>
      <c r="AT171" t="str">
        <f t="shared" si="117"/>
        <v>HQ</v>
      </c>
      <c r="AU171" t="str">
        <f t="shared" si="95"/>
        <v>MC7PD_KEY_0121_24</v>
      </c>
      <c r="AV171">
        <f t="shared" si="118"/>
        <v>3</v>
      </c>
      <c r="AW171">
        <f t="shared" si="119"/>
        <v>337372</v>
      </c>
      <c r="AY171">
        <f t="shared" si="120"/>
        <v>870000</v>
      </c>
      <c r="BA171" t="str">
        <f t="shared" si="121"/>
        <v>HQ</v>
      </c>
      <c r="BB171" t="str">
        <f t="shared" si="96"/>
        <v>MC7PD_KEY_0121_24</v>
      </c>
      <c r="BC171" t="str">
        <f t="shared" si="122"/>
        <v>D</v>
      </c>
      <c r="BE171">
        <f t="shared" si="123"/>
        <v>337372</v>
      </c>
      <c r="BH171" t="s">
        <v>1961</v>
      </c>
      <c r="BI171">
        <v>337397</v>
      </c>
      <c r="BJ171" t="s">
        <v>924</v>
      </c>
      <c r="BL171" t="str">
        <f t="shared" si="124"/>
        <v>HQ</v>
      </c>
      <c r="BM171" t="str">
        <f t="shared" si="97"/>
        <v>MC7PD_KEY_0121_17</v>
      </c>
      <c r="BN171" t="str">
        <f t="shared" si="125"/>
        <v>C</v>
      </c>
      <c r="BO171">
        <f t="shared" si="126"/>
        <v>6</v>
      </c>
      <c r="BP171" t="str">
        <f t="shared" si="127"/>
        <v>C00471734</v>
      </c>
      <c r="BQ171">
        <f t="shared" si="128"/>
        <v>337397</v>
      </c>
    </row>
    <row r="172" spans="1:69" x14ac:dyDescent="0.15">
      <c r="A172" t="s">
        <v>65</v>
      </c>
      <c r="B172">
        <v>0.11</v>
      </c>
      <c r="C172" t="s">
        <v>2102</v>
      </c>
      <c r="D172" s="4">
        <v>8320000</v>
      </c>
      <c r="E172" t="s">
        <v>2333</v>
      </c>
      <c r="F172" t="str">
        <f t="shared" si="86"/>
        <v>01 - 03/21 Mua Hoan Hao Tin + CK 11%</v>
      </c>
      <c r="G172" s="6" t="str">
        <f>VLOOKUP(A172,SKUCode!A:D,2,0)</f>
        <v>S58</v>
      </c>
      <c r="H172" s="6">
        <f>VLOOKUP(A172,SKUCode!A:D,3,0)</f>
        <v>0</v>
      </c>
      <c r="I172" s="6">
        <f>VLOOKUP(A172,SKUCode!A:E,4,0)</f>
        <v>0</v>
      </c>
      <c r="K172" t="str">
        <f t="shared" si="98"/>
        <v>HQ</v>
      </c>
      <c r="L172" t="str">
        <f t="shared" si="87"/>
        <v>MC7PD_KEY_0121_158</v>
      </c>
      <c r="M172" s="6" t="str">
        <f t="shared" si="88"/>
        <v>01 - 03/21 Mua Hoan Hao Tin + CK 11%</v>
      </c>
      <c r="N172" s="6" t="str">
        <f t="shared" si="99"/>
        <v>A</v>
      </c>
      <c r="O172" s="6" t="str">
        <f t="shared" si="89"/>
        <v>2021/01/01</v>
      </c>
      <c r="P172" s="6" t="str">
        <f t="shared" si="90"/>
        <v>2021/03/31</v>
      </c>
      <c r="Q172" s="6">
        <f t="shared" si="100"/>
        <v>1</v>
      </c>
      <c r="R172" s="6" t="str">
        <f t="shared" si="101"/>
        <v>2021/07/17</v>
      </c>
      <c r="T172" s="6" t="str">
        <f t="shared" si="102"/>
        <v>D</v>
      </c>
      <c r="U172" s="6" t="str">
        <f t="shared" si="103"/>
        <v>CD</v>
      </c>
      <c r="W172" s="4">
        <f t="shared" si="104"/>
        <v>8320000</v>
      </c>
      <c r="X172" s="6">
        <f t="shared" si="91"/>
        <v>12345</v>
      </c>
      <c r="Y172" s="6">
        <f t="shared" si="92"/>
        <v>0</v>
      </c>
      <c r="Z172" s="6" t="str">
        <f t="shared" si="105"/>
        <v>CU</v>
      </c>
      <c r="AA172" s="6" t="str">
        <f t="shared" si="106"/>
        <v>ZZC4</v>
      </c>
      <c r="AB172" s="6" t="str">
        <f t="shared" si="107"/>
        <v>Y</v>
      </c>
      <c r="AC172" s="6">
        <f t="shared" si="108"/>
        <v>1</v>
      </c>
      <c r="AD172" s="6" t="str">
        <f t="shared" si="109"/>
        <v>2021/07/16</v>
      </c>
      <c r="AE172" s="6">
        <f t="shared" si="93"/>
        <v>21207172</v>
      </c>
      <c r="AF172">
        <f t="shared" si="110"/>
        <v>10</v>
      </c>
      <c r="AH172" t="str">
        <f t="shared" si="111"/>
        <v>HQ</v>
      </c>
      <c r="AI172" t="str">
        <f t="shared" si="94"/>
        <v>MC7PD_KEY_0121_158</v>
      </c>
      <c r="AJ172" s="6">
        <f t="shared" si="112"/>
        <v>1</v>
      </c>
      <c r="AK172">
        <f t="shared" si="113"/>
        <v>3</v>
      </c>
      <c r="AL172">
        <f t="shared" si="114"/>
        <v>1</v>
      </c>
      <c r="AM172">
        <f t="shared" si="115"/>
        <v>11</v>
      </c>
      <c r="AN172">
        <f t="shared" si="116"/>
        <v>2</v>
      </c>
      <c r="AP172" t="s">
        <v>1968</v>
      </c>
      <c r="AQ172">
        <v>337375</v>
      </c>
      <c r="AR172" s="4">
        <v>330000</v>
      </c>
      <c r="AT172" t="str">
        <f t="shared" si="117"/>
        <v>HQ</v>
      </c>
      <c r="AU172" t="str">
        <f t="shared" si="95"/>
        <v>MC7PD_KEY_0121_24</v>
      </c>
      <c r="AV172">
        <f t="shared" si="118"/>
        <v>3</v>
      </c>
      <c r="AW172">
        <f t="shared" si="119"/>
        <v>337375</v>
      </c>
      <c r="AY172">
        <f t="shared" si="120"/>
        <v>330000</v>
      </c>
      <c r="BA172" t="str">
        <f t="shared" si="121"/>
        <v>HQ</v>
      </c>
      <c r="BB172" t="str">
        <f t="shared" si="96"/>
        <v>MC7PD_KEY_0121_24</v>
      </c>
      <c r="BC172" t="str">
        <f t="shared" si="122"/>
        <v>D</v>
      </c>
      <c r="BE172">
        <f t="shared" si="123"/>
        <v>337375</v>
      </c>
      <c r="BH172" t="s">
        <v>1961</v>
      </c>
      <c r="BI172">
        <v>338061</v>
      </c>
      <c r="BJ172" t="s">
        <v>1028</v>
      </c>
      <c r="BL172" t="str">
        <f t="shared" si="124"/>
        <v>HQ</v>
      </c>
      <c r="BM172" t="str">
        <f t="shared" si="97"/>
        <v>MC7PD_KEY_0121_17</v>
      </c>
      <c r="BN172" t="str">
        <f t="shared" si="125"/>
        <v>C</v>
      </c>
      <c r="BO172">
        <f t="shared" si="126"/>
        <v>6</v>
      </c>
      <c r="BP172" t="str">
        <f t="shared" si="127"/>
        <v>C00472675</v>
      </c>
      <c r="BQ172">
        <f t="shared" si="128"/>
        <v>338061</v>
      </c>
    </row>
    <row r="173" spans="1:69" x14ac:dyDescent="0.15">
      <c r="A173" t="s">
        <v>65</v>
      </c>
      <c r="B173">
        <v>0.12</v>
      </c>
      <c r="C173" t="s">
        <v>2103</v>
      </c>
      <c r="D173" s="4">
        <v>75750000</v>
      </c>
      <c r="E173" t="s">
        <v>2334</v>
      </c>
      <c r="F173" t="str">
        <f t="shared" si="86"/>
        <v>01 - 03/21 Mua Hoan Hao Tin + CK 12%</v>
      </c>
      <c r="G173" s="6" t="str">
        <f>VLOOKUP(A173,SKUCode!A:D,2,0)</f>
        <v>S58</v>
      </c>
      <c r="H173" s="6">
        <f>VLOOKUP(A173,SKUCode!A:D,3,0)</f>
        <v>0</v>
      </c>
      <c r="I173" s="6">
        <f>VLOOKUP(A173,SKUCode!A:E,4,0)</f>
        <v>0</v>
      </c>
      <c r="K173" t="str">
        <f t="shared" si="98"/>
        <v>HQ</v>
      </c>
      <c r="L173" t="str">
        <f t="shared" si="87"/>
        <v>MC7PD_KEY_0121_159</v>
      </c>
      <c r="M173" s="6" t="str">
        <f t="shared" si="88"/>
        <v>01 - 03/21 Mua Hoan Hao Tin + CK 12%</v>
      </c>
      <c r="N173" s="6" t="str">
        <f t="shared" si="99"/>
        <v>A</v>
      </c>
      <c r="O173" s="6" t="str">
        <f t="shared" si="89"/>
        <v>2021/01/01</v>
      </c>
      <c r="P173" s="6" t="str">
        <f t="shared" si="90"/>
        <v>2021/03/31</v>
      </c>
      <c r="Q173" s="6">
        <f t="shared" si="100"/>
        <v>1</v>
      </c>
      <c r="R173" s="6" t="str">
        <f t="shared" si="101"/>
        <v>2021/07/17</v>
      </c>
      <c r="T173" s="6" t="str">
        <f t="shared" si="102"/>
        <v>D</v>
      </c>
      <c r="U173" s="6" t="str">
        <f t="shared" si="103"/>
        <v>CD</v>
      </c>
      <c r="W173" s="4">
        <f t="shared" si="104"/>
        <v>75750000</v>
      </c>
      <c r="X173" s="6">
        <f t="shared" si="91"/>
        <v>12345</v>
      </c>
      <c r="Y173" s="6">
        <f t="shared" si="92"/>
        <v>0</v>
      </c>
      <c r="Z173" s="6" t="str">
        <f t="shared" si="105"/>
        <v>CU</v>
      </c>
      <c r="AA173" s="6" t="str">
        <f t="shared" si="106"/>
        <v>ZZC4</v>
      </c>
      <c r="AB173" s="6" t="str">
        <f t="shared" si="107"/>
        <v>Y</v>
      </c>
      <c r="AC173" s="6">
        <f t="shared" si="108"/>
        <v>1</v>
      </c>
      <c r="AD173" s="6" t="str">
        <f t="shared" si="109"/>
        <v>2021/07/16</v>
      </c>
      <c r="AE173" s="6">
        <f t="shared" si="93"/>
        <v>21207172</v>
      </c>
      <c r="AF173">
        <f t="shared" si="110"/>
        <v>10</v>
      </c>
      <c r="AH173" t="str">
        <f t="shared" si="111"/>
        <v>HQ</v>
      </c>
      <c r="AI173" t="str">
        <f t="shared" si="94"/>
        <v>MC7PD_KEY_0121_159</v>
      </c>
      <c r="AJ173" s="6">
        <f t="shared" si="112"/>
        <v>1</v>
      </c>
      <c r="AK173">
        <f t="shared" si="113"/>
        <v>3</v>
      </c>
      <c r="AL173">
        <f t="shared" si="114"/>
        <v>1</v>
      </c>
      <c r="AM173">
        <f t="shared" si="115"/>
        <v>12</v>
      </c>
      <c r="AN173">
        <f t="shared" si="116"/>
        <v>2</v>
      </c>
      <c r="AP173" t="s">
        <v>1968</v>
      </c>
      <c r="AQ173">
        <v>337378</v>
      </c>
      <c r="AR173" s="4">
        <v>50000</v>
      </c>
      <c r="AT173" t="str">
        <f t="shared" si="117"/>
        <v>HQ</v>
      </c>
      <c r="AU173" t="str">
        <f t="shared" si="95"/>
        <v>MC7PD_KEY_0121_24</v>
      </c>
      <c r="AV173">
        <f t="shared" si="118"/>
        <v>3</v>
      </c>
      <c r="AW173">
        <f t="shared" si="119"/>
        <v>337378</v>
      </c>
      <c r="AY173">
        <f t="shared" si="120"/>
        <v>50000</v>
      </c>
      <c r="BA173" t="str">
        <f t="shared" si="121"/>
        <v>HQ</v>
      </c>
      <c r="BB173" t="str">
        <f t="shared" si="96"/>
        <v>MC7PD_KEY_0121_24</v>
      </c>
      <c r="BC173" t="str">
        <f t="shared" si="122"/>
        <v>D</v>
      </c>
      <c r="BE173">
        <f t="shared" si="123"/>
        <v>337378</v>
      </c>
      <c r="BH173" t="s">
        <v>1962</v>
      </c>
      <c r="BI173">
        <v>175242</v>
      </c>
      <c r="BJ173" t="s">
        <v>1119</v>
      </c>
      <c r="BL173" t="str">
        <f t="shared" si="124"/>
        <v>HQ</v>
      </c>
      <c r="BM173" t="str">
        <f t="shared" si="97"/>
        <v>MC7PD_KEY_0121_18</v>
      </c>
      <c r="BN173" t="str">
        <f t="shared" si="125"/>
        <v>C</v>
      </c>
      <c r="BO173">
        <f t="shared" si="126"/>
        <v>6</v>
      </c>
      <c r="BP173" t="str">
        <f t="shared" si="127"/>
        <v>C00489907</v>
      </c>
      <c r="BQ173">
        <f t="shared" si="128"/>
        <v>175242</v>
      </c>
    </row>
    <row r="174" spans="1:69" x14ac:dyDescent="0.15">
      <c r="A174" t="s">
        <v>65</v>
      </c>
      <c r="B174">
        <v>0.13</v>
      </c>
      <c r="C174" t="s">
        <v>2104</v>
      </c>
      <c r="D174" s="4">
        <v>39460000</v>
      </c>
      <c r="E174" t="s">
        <v>2335</v>
      </c>
      <c r="F174" t="str">
        <f t="shared" si="86"/>
        <v>01 - 03/21 Mua Hoan Hao Tin + CK 13%</v>
      </c>
      <c r="G174" s="6" t="str">
        <f>VLOOKUP(A174,SKUCode!A:D,2,0)</f>
        <v>S58</v>
      </c>
      <c r="H174" s="6">
        <f>VLOOKUP(A174,SKUCode!A:D,3,0)</f>
        <v>0</v>
      </c>
      <c r="I174" s="6">
        <f>VLOOKUP(A174,SKUCode!A:E,4,0)</f>
        <v>0</v>
      </c>
      <c r="K174" t="str">
        <f t="shared" si="98"/>
        <v>HQ</v>
      </c>
      <c r="L174" t="str">
        <f t="shared" si="87"/>
        <v>MC7PD_KEY_0121_160</v>
      </c>
      <c r="M174" s="6" t="str">
        <f t="shared" si="88"/>
        <v>01 - 03/21 Mua Hoan Hao Tin + CK 13%</v>
      </c>
      <c r="N174" s="6" t="str">
        <f t="shared" si="99"/>
        <v>A</v>
      </c>
      <c r="O174" s="6" t="str">
        <f t="shared" si="89"/>
        <v>2021/01/01</v>
      </c>
      <c r="P174" s="6" t="str">
        <f t="shared" si="90"/>
        <v>2021/03/31</v>
      </c>
      <c r="Q174" s="6">
        <f t="shared" si="100"/>
        <v>1</v>
      </c>
      <c r="R174" s="6" t="str">
        <f t="shared" si="101"/>
        <v>2021/07/17</v>
      </c>
      <c r="T174" s="6" t="str">
        <f t="shared" si="102"/>
        <v>D</v>
      </c>
      <c r="U174" s="6" t="str">
        <f t="shared" si="103"/>
        <v>CD</v>
      </c>
      <c r="W174" s="4">
        <f t="shared" si="104"/>
        <v>39460000</v>
      </c>
      <c r="X174" s="6">
        <f t="shared" si="91"/>
        <v>12345</v>
      </c>
      <c r="Y174" s="6">
        <f t="shared" si="92"/>
        <v>0</v>
      </c>
      <c r="Z174" s="6" t="str">
        <f t="shared" si="105"/>
        <v>CU</v>
      </c>
      <c r="AA174" s="6" t="str">
        <f t="shared" si="106"/>
        <v>ZZC4</v>
      </c>
      <c r="AB174" s="6" t="str">
        <f t="shared" si="107"/>
        <v>Y</v>
      </c>
      <c r="AC174" s="6">
        <f t="shared" si="108"/>
        <v>1</v>
      </c>
      <c r="AD174" s="6" t="str">
        <f t="shared" si="109"/>
        <v>2021/07/16</v>
      </c>
      <c r="AE174" s="6">
        <f t="shared" si="93"/>
        <v>21207172</v>
      </c>
      <c r="AF174">
        <f t="shared" si="110"/>
        <v>10</v>
      </c>
      <c r="AH174" t="str">
        <f t="shared" si="111"/>
        <v>HQ</v>
      </c>
      <c r="AI174" t="str">
        <f t="shared" si="94"/>
        <v>MC7PD_KEY_0121_160</v>
      </c>
      <c r="AJ174" s="6">
        <f t="shared" si="112"/>
        <v>1</v>
      </c>
      <c r="AK174">
        <f t="shared" si="113"/>
        <v>3</v>
      </c>
      <c r="AL174">
        <f t="shared" si="114"/>
        <v>1</v>
      </c>
      <c r="AM174">
        <f t="shared" si="115"/>
        <v>13</v>
      </c>
      <c r="AN174">
        <f t="shared" si="116"/>
        <v>2</v>
      </c>
      <c r="AP174" t="s">
        <v>1968</v>
      </c>
      <c r="AQ174">
        <v>337386</v>
      </c>
      <c r="AR174" s="4">
        <v>50000</v>
      </c>
      <c r="AT174" t="str">
        <f t="shared" si="117"/>
        <v>HQ</v>
      </c>
      <c r="AU174" t="str">
        <f t="shared" si="95"/>
        <v>MC7PD_KEY_0121_24</v>
      </c>
      <c r="AV174">
        <f t="shared" si="118"/>
        <v>3</v>
      </c>
      <c r="AW174">
        <f t="shared" si="119"/>
        <v>337386</v>
      </c>
      <c r="AY174">
        <f t="shared" si="120"/>
        <v>50000</v>
      </c>
      <c r="BA174" t="str">
        <f t="shared" si="121"/>
        <v>HQ</v>
      </c>
      <c r="BB174" t="str">
        <f t="shared" si="96"/>
        <v>MC7PD_KEY_0121_24</v>
      </c>
      <c r="BC174" t="str">
        <f t="shared" si="122"/>
        <v>D</v>
      </c>
      <c r="BE174">
        <f t="shared" si="123"/>
        <v>337386</v>
      </c>
      <c r="BH174" t="s">
        <v>1962</v>
      </c>
      <c r="BI174">
        <v>175242</v>
      </c>
      <c r="BJ174" t="s">
        <v>1121</v>
      </c>
      <c r="BL174" t="str">
        <f t="shared" si="124"/>
        <v>HQ</v>
      </c>
      <c r="BM174" t="str">
        <f t="shared" si="97"/>
        <v>MC7PD_KEY_0121_18</v>
      </c>
      <c r="BN174" t="str">
        <f t="shared" si="125"/>
        <v>C</v>
      </c>
      <c r="BO174">
        <f t="shared" si="126"/>
        <v>6</v>
      </c>
      <c r="BP174" t="str">
        <f t="shared" si="127"/>
        <v>C00489908</v>
      </c>
      <c r="BQ174">
        <f t="shared" si="128"/>
        <v>175242</v>
      </c>
    </row>
    <row r="175" spans="1:69" x14ac:dyDescent="0.15">
      <c r="A175" t="s">
        <v>65</v>
      </c>
      <c r="B175">
        <v>0.14000000000000001</v>
      </c>
      <c r="C175" t="s">
        <v>2105</v>
      </c>
      <c r="D175" s="4">
        <v>59190000</v>
      </c>
      <c r="E175" t="s">
        <v>2336</v>
      </c>
      <c r="F175" t="str">
        <f t="shared" si="86"/>
        <v>01 - 03/21 Mua Hoan Hao Tin + CK 14%</v>
      </c>
      <c r="G175" s="6" t="str">
        <f>VLOOKUP(A175,SKUCode!A:D,2,0)</f>
        <v>S58</v>
      </c>
      <c r="H175" s="6">
        <f>VLOOKUP(A175,SKUCode!A:D,3,0)</f>
        <v>0</v>
      </c>
      <c r="I175" s="6">
        <f>VLOOKUP(A175,SKUCode!A:E,4,0)</f>
        <v>0</v>
      </c>
      <c r="K175" t="str">
        <f t="shared" si="98"/>
        <v>HQ</v>
      </c>
      <c r="L175" t="str">
        <f t="shared" si="87"/>
        <v>MC7PD_KEY_0121_161</v>
      </c>
      <c r="M175" s="6" t="str">
        <f t="shared" si="88"/>
        <v>01 - 03/21 Mua Hoan Hao Tin + CK 14%</v>
      </c>
      <c r="N175" s="6" t="str">
        <f t="shared" si="99"/>
        <v>A</v>
      </c>
      <c r="O175" s="6" t="str">
        <f t="shared" si="89"/>
        <v>2021/01/01</v>
      </c>
      <c r="P175" s="6" t="str">
        <f t="shared" si="90"/>
        <v>2021/03/31</v>
      </c>
      <c r="Q175" s="6">
        <f t="shared" si="100"/>
        <v>1</v>
      </c>
      <c r="R175" s="6" t="str">
        <f t="shared" si="101"/>
        <v>2021/07/17</v>
      </c>
      <c r="T175" s="6" t="str">
        <f t="shared" si="102"/>
        <v>D</v>
      </c>
      <c r="U175" s="6" t="str">
        <f t="shared" si="103"/>
        <v>CD</v>
      </c>
      <c r="W175" s="4">
        <f t="shared" si="104"/>
        <v>59190000</v>
      </c>
      <c r="X175" s="6">
        <f t="shared" si="91"/>
        <v>12345</v>
      </c>
      <c r="Y175" s="6">
        <f t="shared" si="92"/>
        <v>0</v>
      </c>
      <c r="Z175" s="6" t="str">
        <f t="shared" si="105"/>
        <v>CU</v>
      </c>
      <c r="AA175" s="6" t="str">
        <f t="shared" si="106"/>
        <v>ZZC4</v>
      </c>
      <c r="AB175" s="6" t="str">
        <f t="shared" si="107"/>
        <v>Y</v>
      </c>
      <c r="AC175" s="6">
        <f t="shared" si="108"/>
        <v>1</v>
      </c>
      <c r="AD175" s="6" t="str">
        <f t="shared" si="109"/>
        <v>2021/07/16</v>
      </c>
      <c r="AE175" s="6">
        <f t="shared" si="93"/>
        <v>21207172</v>
      </c>
      <c r="AF175">
        <f t="shared" si="110"/>
        <v>10</v>
      </c>
      <c r="AH175" t="str">
        <f t="shared" si="111"/>
        <v>HQ</v>
      </c>
      <c r="AI175" t="str">
        <f t="shared" si="94"/>
        <v>MC7PD_KEY_0121_161</v>
      </c>
      <c r="AJ175" s="6">
        <f t="shared" si="112"/>
        <v>1</v>
      </c>
      <c r="AK175">
        <f t="shared" si="113"/>
        <v>3</v>
      </c>
      <c r="AL175">
        <f t="shared" si="114"/>
        <v>1</v>
      </c>
      <c r="AM175">
        <f t="shared" si="115"/>
        <v>14.000000000000002</v>
      </c>
      <c r="AN175">
        <f t="shared" si="116"/>
        <v>2</v>
      </c>
      <c r="AP175" t="s">
        <v>1968</v>
      </c>
      <c r="AQ175">
        <v>337397</v>
      </c>
      <c r="AR175" s="4">
        <v>170000</v>
      </c>
      <c r="AT175" t="str">
        <f t="shared" si="117"/>
        <v>HQ</v>
      </c>
      <c r="AU175" t="str">
        <f t="shared" si="95"/>
        <v>MC7PD_KEY_0121_24</v>
      </c>
      <c r="AV175">
        <f t="shared" si="118"/>
        <v>3</v>
      </c>
      <c r="AW175">
        <f t="shared" si="119"/>
        <v>337397</v>
      </c>
      <c r="AY175">
        <f t="shared" si="120"/>
        <v>170000</v>
      </c>
      <c r="BA175" t="str">
        <f t="shared" si="121"/>
        <v>HQ</v>
      </c>
      <c r="BB175" t="str">
        <f t="shared" si="96"/>
        <v>MC7PD_KEY_0121_24</v>
      </c>
      <c r="BC175" t="str">
        <f t="shared" si="122"/>
        <v>D</v>
      </c>
      <c r="BE175">
        <f t="shared" si="123"/>
        <v>337397</v>
      </c>
      <c r="BH175" t="s">
        <v>1962</v>
      </c>
      <c r="BI175">
        <v>175242</v>
      </c>
      <c r="BJ175" t="s">
        <v>1125</v>
      </c>
      <c r="BL175" t="str">
        <f t="shared" si="124"/>
        <v>HQ</v>
      </c>
      <c r="BM175" t="str">
        <f t="shared" si="97"/>
        <v>MC7PD_KEY_0121_18</v>
      </c>
      <c r="BN175" t="str">
        <f t="shared" si="125"/>
        <v>C</v>
      </c>
      <c r="BO175">
        <f t="shared" si="126"/>
        <v>6</v>
      </c>
      <c r="BP175" t="str">
        <f t="shared" si="127"/>
        <v>C00490717</v>
      </c>
      <c r="BQ175">
        <f t="shared" si="128"/>
        <v>175242</v>
      </c>
    </row>
    <row r="176" spans="1:69" x14ac:dyDescent="0.15">
      <c r="A176" t="s">
        <v>65</v>
      </c>
      <c r="B176">
        <v>0.15</v>
      </c>
      <c r="C176" t="s">
        <v>2106</v>
      </c>
      <c r="D176" s="4">
        <v>20670000</v>
      </c>
      <c r="E176" t="s">
        <v>2337</v>
      </c>
      <c r="F176" t="str">
        <f t="shared" si="86"/>
        <v>01 - 03/21 Mua Hoan Hao Tin + CK 15%</v>
      </c>
      <c r="G176" s="6" t="str">
        <f>VLOOKUP(A176,SKUCode!A:D,2,0)</f>
        <v>S58</v>
      </c>
      <c r="H176" s="6">
        <f>VLOOKUP(A176,SKUCode!A:D,3,0)</f>
        <v>0</v>
      </c>
      <c r="I176" s="6">
        <f>VLOOKUP(A176,SKUCode!A:E,4,0)</f>
        <v>0</v>
      </c>
      <c r="K176" t="str">
        <f t="shared" si="98"/>
        <v>HQ</v>
      </c>
      <c r="L176" t="str">
        <f t="shared" si="87"/>
        <v>MC7PD_KEY_0121_162</v>
      </c>
      <c r="M176" s="6" t="str">
        <f t="shared" si="88"/>
        <v>01 - 03/21 Mua Hoan Hao Tin + CK 15%</v>
      </c>
      <c r="N176" s="6" t="str">
        <f t="shared" si="99"/>
        <v>A</v>
      </c>
      <c r="O176" s="6" t="str">
        <f t="shared" si="89"/>
        <v>2021/01/01</v>
      </c>
      <c r="P176" s="6" t="str">
        <f t="shared" si="90"/>
        <v>2021/03/31</v>
      </c>
      <c r="Q176" s="6">
        <f t="shared" si="100"/>
        <v>1</v>
      </c>
      <c r="R176" s="6" t="str">
        <f t="shared" si="101"/>
        <v>2021/07/17</v>
      </c>
      <c r="T176" s="6" t="str">
        <f t="shared" si="102"/>
        <v>D</v>
      </c>
      <c r="U176" s="6" t="str">
        <f t="shared" si="103"/>
        <v>CD</v>
      </c>
      <c r="W176" s="4">
        <f t="shared" si="104"/>
        <v>20670000</v>
      </c>
      <c r="X176" s="6">
        <f t="shared" si="91"/>
        <v>12345</v>
      </c>
      <c r="Y176" s="6">
        <f t="shared" si="92"/>
        <v>0</v>
      </c>
      <c r="Z176" s="6" t="str">
        <f t="shared" si="105"/>
        <v>CU</v>
      </c>
      <c r="AA176" s="6" t="str">
        <f t="shared" si="106"/>
        <v>ZZC4</v>
      </c>
      <c r="AB176" s="6" t="str">
        <f t="shared" si="107"/>
        <v>Y</v>
      </c>
      <c r="AC176" s="6">
        <f t="shared" si="108"/>
        <v>1</v>
      </c>
      <c r="AD176" s="6" t="str">
        <f t="shared" si="109"/>
        <v>2021/07/16</v>
      </c>
      <c r="AE176" s="6">
        <f t="shared" si="93"/>
        <v>21207172</v>
      </c>
      <c r="AF176">
        <f t="shared" si="110"/>
        <v>10</v>
      </c>
      <c r="AH176" t="str">
        <f t="shared" si="111"/>
        <v>HQ</v>
      </c>
      <c r="AI176" t="str">
        <f t="shared" si="94"/>
        <v>MC7PD_KEY_0121_162</v>
      </c>
      <c r="AJ176" s="6">
        <f t="shared" si="112"/>
        <v>1</v>
      </c>
      <c r="AK176">
        <f t="shared" si="113"/>
        <v>3</v>
      </c>
      <c r="AL176">
        <f t="shared" si="114"/>
        <v>1</v>
      </c>
      <c r="AM176">
        <f t="shared" si="115"/>
        <v>15</v>
      </c>
      <c r="AN176">
        <f t="shared" si="116"/>
        <v>2</v>
      </c>
      <c r="AP176" t="s">
        <v>1968</v>
      </c>
      <c r="AQ176">
        <v>337437</v>
      </c>
      <c r="AR176" s="4">
        <v>120000</v>
      </c>
      <c r="AT176" t="str">
        <f t="shared" si="117"/>
        <v>HQ</v>
      </c>
      <c r="AU176" t="str">
        <f t="shared" si="95"/>
        <v>MC7PD_KEY_0121_24</v>
      </c>
      <c r="AV176">
        <f t="shared" si="118"/>
        <v>3</v>
      </c>
      <c r="AW176">
        <f t="shared" si="119"/>
        <v>337437</v>
      </c>
      <c r="AY176">
        <f t="shared" si="120"/>
        <v>120000</v>
      </c>
      <c r="BA176" t="str">
        <f t="shared" si="121"/>
        <v>HQ</v>
      </c>
      <c r="BB176" t="str">
        <f t="shared" si="96"/>
        <v>MC7PD_KEY_0121_24</v>
      </c>
      <c r="BC176" t="str">
        <f t="shared" si="122"/>
        <v>D</v>
      </c>
      <c r="BE176">
        <f t="shared" si="123"/>
        <v>337437</v>
      </c>
      <c r="BH176" t="s">
        <v>1962</v>
      </c>
      <c r="BI176">
        <v>175242</v>
      </c>
      <c r="BJ176" t="s">
        <v>1133</v>
      </c>
      <c r="BL176" t="str">
        <f t="shared" si="124"/>
        <v>HQ</v>
      </c>
      <c r="BM176" t="str">
        <f t="shared" si="97"/>
        <v>MC7PD_KEY_0121_18</v>
      </c>
      <c r="BN176" t="str">
        <f t="shared" si="125"/>
        <v>C</v>
      </c>
      <c r="BO176">
        <f t="shared" si="126"/>
        <v>6</v>
      </c>
      <c r="BP176" t="str">
        <f t="shared" si="127"/>
        <v>C00496819</v>
      </c>
      <c r="BQ176">
        <f t="shared" si="128"/>
        <v>175242</v>
      </c>
    </row>
    <row r="177" spans="1:69" x14ac:dyDescent="0.15">
      <c r="A177" t="s">
        <v>26</v>
      </c>
      <c r="B177">
        <v>0.02</v>
      </c>
      <c r="C177" t="s">
        <v>2107</v>
      </c>
      <c r="D177" s="4">
        <v>250000</v>
      </c>
      <c r="E177" t="s">
        <v>2338</v>
      </c>
      <c r="F177" t="str">
        <f t="shared" si="86"/>
        <v>01 - 03/21 Mua Ovaltine 110/ 180 + CK 2%</v>
      </c>
      <c r="G177" s="6" t="str">
        <f>VLOOKUP(A177,SKUCode!A:D,2,0)</f>
        <v>S67</v>
      </c>
      <c r="H177" s="6" t="str">
        <f>VLOOKUP(A177,SKUCode!A:D,3,0)</f>
        <v>S68</v>
      </c>
      <c r="I177" s="6">
        <f>VLOOKUP(A177,SKUCode!A:E,4,0)</f>
        <v>0</v>
      </c>
      <c r="K177" t="str">
        <f t="shared" si="98"/>
        <v>HQ</v>
      </c>
      <c r="L177" t="str">
        <f t="shared" si="87"/>
        <v>MC7PD_KEY_0121_163</v>
      </c>
      <c r="M177" s="6" t="str">
        <f t="shared" si="88"/>
        <v>01 - 03/21 Mua Ovaltine 110/ 180 + CK 2%</v>
      </c>
      <c r="N177" s="6" t="str">
        <f t="shared" si="99"/>
        <v>A</v>
      </c>
      <c r="O177" s="6" t="str">
        <f t="shared" si="89"/>
        <v>2021/01/01</v>
      </c>
      <c r="P177" s="6" t="str">
        <f t="shared" si="90"/>
        <v>2021/03/31</v>
      </c>
      <c r="Q177" s="6">
        <f t="shared" si="100"/>
        <v>1</v>
      </c>
      <c r="R177" s="6" t="str">
        <f t="shared" si="101"/>
        <v>2021/07/17</v>
      </c>
      <c r="T177" s="6" t="str">
        <f t="shared" si="102"/>
        <v>D</v>
      </c>
      <c r="U177" s="6" t="str">
        <f t="shared" si="103"/>
        <v>CD</v>
      </c>
      <c r="W177" s="4">
        <f t="shared" si="104"/>
        <v>250000</v>
      </c>
      <c r="X177" s="6">
        <f t="shared" si="91"/>
        <v>12345</v>
      </c>
      <c r="Y177" s="6">
        <f t="shared" si="92"/>
        <v>0</v>
      </c>
      <c r="Z177" s="6" t="str">
        <f t="shared" si="105"/>
        <v>CU</v>
      </c>
      <c r="AA177" s="6" t="str">
        <f t="shared" si="106"/>
        <v>ZZC4</v>
      </c>
      <c r="AB177" s="6" t="str">
        <f t="shared" si="107"/>
        <v>Y</v>
      </c>
      <c r="AC177" s="6">
        <f t="shared" si="108"/>
        <v>1</v>
      </c>
      <c r="AD177" s="6" t="str">
        <f t="shared" si="109"/>
        <v>2021/07/16</v>
      </c>
      <c r="AE177" s="6">
        <f t="shared" si="93"/>
        <v>21207172</v>
      </c>
      <c r="AF177">
        <f t="shared" si="110"/>
        <v>10</v>
      </c>
      <c r="AH177" t="str">
        <f t="shared" si="111"/>
        <v>HQ</v>
      </c>
      <c r="AI177" t="str">
        <f t="shared" si="94"/>
        <v>MC7PD_KEY_0121_163</v>
      </c>
      <c r="AJ177" s="6">
        <f t="shared" si="112"/>
        <v>1</v>
      </c>
      <c r="AK177">
        <f t="shared" si="113"/>
        <v>3</v>
      </c>
      <c r="AL177">
        <f t="shared" si="114"/>
        <v>1</v>
      </c>
      <c r="AM177">
        <f t="shared" si="115"/>
        <v>2</v>
      </c>
      <c r="AN177">
        <f t="shared" si="116"/>
        <v>2</v>
      </c>
      <c r="AP177" t="s">
        <v>1968</v>
      </c>
      <c r="AQ177">
        <v>337439</v>
      </c>
      <c r="AR177" s="4">
        <v>150000</v>
      </c>
      <c r="AT177" t="str">
        <f t="shared" si="117"/>
        <v>HQ</v>
      </c>
      <c r="AU177" t="str">
        <f t="shared" si="95"/>
        <v>MC7PD_KEY_0121_24</v>
      </c>
      <c r="AV177">
        <f t="shared" si="118"/>
        <v>3</v>
      </c>
      <c r="AW177">
        <f t="shared" si="119"/>
        <v>337439</v>
      </c>
      <c r="AY177">
        <f t="shared" si="120"/>
        <v>150000</v>
      </c>
      <c r="BA177" t="str">
        <f t="shared" si="121"/>
        <v>HQ</v>
      </c>
      <c r="BB177" t="str">
        <f t="shared" si="96"/>
        <v>MC7PD_KEY_0121_24</v>
      </c>
      <c r="BC177" t="str">
        <f t="shared" si="122"/>
        <v>D</v>
      </c>
      <c r="BE177">
        <f t="shared" si="123"/>
        <v>337439</v>
      </c>
      <c r="BH177" t="s">
        <v>1962</v>
      </c>
      <c r="BI177">
        <v>175242</v>
      </c>
      <c r="BJ177" t="s">
        <v>1135</v>
      </c>
      <c r="BL177" t="str">
        <f t="shared" si="124"/>
        <v>HQ</v>
      </c>
      <c r="BM177" t="str">
        <f t="shared" si="97"/>
        <v>MC7PD_KEY_0121_18</v>
      </c>
      <c r="BN177" t="str">
        <f t="shared" si="125"/>
        <v>C</v>
      </c>
      <c r="BO177">
        <f t="shared" si="126"/>
        <v>6</v>
      </c>
      <c r="BP177" t="str">
        <f t="shared" si="127"/>
        <v>C00496822</v>
      </c>
      <c r="BQ177">
        <f t="shared" si="128"/>
        <v>175242</v>
      </c>
    </row>
    <row r="178" spans="1:69" x14ac:dyDescent="0.15">
      <c r="A178" t="s">
        <v>26</v>
      </c>
      <c r="B178">
        <v>0.05</v>
      </c>
      <c r="C178" t="s">
        <v>2108</v>
      </c>
      <c r="D178" s="4">
        <v>550000</v>
      </c>
      <c r="E178" t="s">
        <v>2339</v>
      </c>
      <c r="F178" t="str">
        <f t="shared" si="86"/>
        <v>01 - 03/21 Mua Ovaltine 110/ 180 + CK 5%</v>
      </c>
      <c r="G178" s="6" t="str">
        <f>VLOOKUP(A178,SKUCode!A:D,2,0)</f>
        <v>S67</v>
      </c>
      <c r="H178" s="6" t="str">
        <f>VLOOKUP(A178,SKUCode!A:D,3,0)</f>
        <v>S68</v>
      </c>
      <c r="I178" s="6">
        <f>VLOOKUP(A178,SKUCode!A:E,4,0)</f>
        <v>0</v>
      </c>
      <c r="K178" t="str">
        <f t="shared" si="98"/>
        <v>HQ</v>
      </c>
      <c r="L178" t="str">
        <f t="shared" si="87"/>
        <v>MC7PD_KEY_0121_164</v>
      </c>
      <c r="M178" s="6" t="str">
        <f t="shared" si="88"/>
        <v>01 - 03/21 Mua Ovaltine 110/ 180 + CK 5%</v>
      </c>
      <c r="N178" s="6" t="str">
        <f t="shared" si="99"/>
        <v>A</v>
      </c>
      <c r="O178" s="6" t="str">
        <f t="shared" si="89"/>
        <v>2021/01/01</v>
      </c>
      <c r="P178" s="6" t="str">
        <f t="shared" si="90"/>
        <v>2021/03/31</v>
      </c>
      <c r="Q178" s="6">
        <f t="shared" si="100"/>
        <v>1</v>
      </c>
      <c r="R178" s="6" t="str">
        <f t="shared" si="101"/>
        <v>2021/07/17</v>
      </c>
      <c r="T178" s="6" t="str">
        <f t="shared" si="102"/>
        <v>D</v>
      </c>
      <c r="U178" s="6" t="str">
        <f t="shared" si="103"/>
        <v>CD</v>
      </c>
      <c r="W178" s="4">
        <f t="shared" si="104"/>
        <v>550000</v>
      </c>
      <c r="X178" s="6">
        <f t="shared" si="91"/>
        <v>12345</v>
      </c>
      <c r="Y178" s="6">
        <f t="shared" si="92"/>
        <v>0</v>
      </c>
      <c r="Z178" s="6" t="str">
        <f t="shared" si="105"/>
        <v>CU</v>
      </c>
      <c r="AA178" s="6" t="str">
        <f t="shared" si="106"/>
        <v>ZZC4</v>
      </c>
      <c r="AB178" s="6" t="str">
        <f t="shared" si="107"/>
        <v>Y</v>
      </c>
      <c r="AC178" s="6">
        <f t="shared" si="108"/>
        <v>1</v>
      </c>
      <c r="AD178" s="6" t="str">
        <f t="shared" si="109"/>
        <v>2021/07/16</v>
      </c>
      <c r="AE178" s="6">
        <f t="shared" si="93"/>
        <v>21207172</v>
      </c>
      <c r="AF178">
        <f t="shared" si="110"/>
        <v>10</v>
      </c>
      <c r="AH178" t="str">
        <f t="shared" si="111"/>
        <v>HQ</v>
      </c>
      <c r="AI178" t="str">
        <f t="shared" si="94"/>
        <v>MC7PD_KEY_0121_164</v>
      </c>
      <c r="AJ178" s="6">
        <f t="shared" si="112"/>
        <v>1</v>
      </c>
      <c r="AK178">
        <f t="shared" si="113"/>
        <v>3</v>
      </c>
      <c r="AL178">
        <f t="shared" si="114"/>
        <v>1</v>
      </c>
      <c r="AM178">
        <f t="shared" si="115"/>
        <v>5</v>
      </c>
      <c r="AN178">
        <f t="shared" si="116"/>
        <v>2</v>
      </c>
      <c r="AP178" t="s">
        <v>1968</v>
      </c>
      <c r="AQ178">
        <v>337443</v>
      </c>
      <c r="AR178" s="4">
        <v>12380000</v>
      </c>
      <c r="AT178" t="str">
        <f t="shared" si="117"/>
        <v>HQ</v>
      </c>
      <c r="AU178" t="str">
        <f t="shared" si="95"/>
        <v>MC7PD_KEY_0121_24</v>
      </c>
      <c r="AV178">
        <f t="shared" si="118"/>
        <v>3</v>
      </c>
      <c r="AW178">
        <f t="shared" si="119"/>
        <v>337443</v>
      </c>
      <c r="AY178">
        <f t="shared" si="120"/>
        <v>12380000</v>
      </c>
      <c r="BA178" t="str">
        <f t="shared" si="121"/>
        <v>HQ</v>
      </c>
      <c r="BB178" t="str">
        <f t="shared" si="96"/>
        <v>MC7PD_KEY_0121_24</v>
      </c>
      <c r="BC178" t="str">
        <f t="shared" si="122"/>
        <v>D</v>
      </c>
      <c r="BE178">
        <f t="shared" si="123"/>
        <v>337443</v>
      </c>
      <c r="BH178" t="s">
        <v>1962</v>
      </c>
      <c r="BI178">
        <v>175242</v>
      </c>
      <c r="BJ178" t="s">
        <v>1153</v>
      </c>
      <c r="BL178" t="str">
        <f t="shared" si="124"/>
        <v>HQ</v>
      </c>
      <c r="BM178" t="str">
        <f t="shared" si="97"/>
        <v>MC7PD_KEY_0121_18</v>
      </c>
      <c r="BN178" t="str">
        <f t="shared" si="125"/>
        <v>C</v>
      </c>
      <c r="BO178">
        <f t="shared" si="126"/>
        <v>6</v>
      </c>
      <c r="BP178" t="str">
        <f t="shared" si="127"/>
        <v>C00497390</v>
      </c>
      <c r="BQ178">
        <f t="shared" si="128"/>
        <v>175242</v>
      </c>
    </row>
    <row r="179" spans="1:69" x14ac:dyDescent="0.15">
      <c r="A179" t="s">
        <v>26</v>
      </c>
      <c r="B179">
        <v>0.06</v>
      </c>
      <c r="C179" t="s">
        <v>2109</v>
      </c>
      <c r="D179" s="4">
        <v>6900000</v>
      </c>
      <c r="E179" t="s">
        <v>2340</v>
      </c>
      <c r="F179" t="str">
        <f t="shared" si="86"/>
        <v>01 - 03/21 Mua Ovaltine 110/ 180 + CK 6%</v>
      </c>
      <c r="G179" s="6" t="str">
        <f>VLOOKUP(A179,SKUCode!A:D,2,0)</f>
        <v>S67</v>
      </c>
      <c r="H179" s="6" t="str">
        <f>VLOOKUP(A179,SKUCode!A:D,3,0)</f>
        <v>S68</v>
      </c>
      <c r="I179" s="6">
        <f>VLOOKUP(A179,SKUCode!A:E,4,0)</f>
        <v>0</v>
      </c>
      <c r="K179" t="str">
        <f t="shared" si="98"/>
        <v>HQ</v>
      </c>
      <c r="L179" t="str">
        <f t="shared" si="87"/>
        <v>MC7PD_KEY_0121_165</v>
      </c>
      <c r="M179" s="6" t="str">
        <f t="shared" si="88"/>
        <v>01 - 03/21 Mua Ovaltine 110/ 180 + CK 6%</v>
      </c>
      <c r="N179" s="6" t="str">
        <f t="shared" si="99"/>
        <v>A</v>
      </c>
      <c r="O179" s="6" t="str">
        <f t="shared" si="89"/>
        <v>2021/01/01</v>
      </c>
      <c r="P179" s="6" t="str">
        <f t="shared" si="90"/>
        <v>2021/03/31</v>
      </c>
      <c r="Q179" s="6">
        <f t="shared" si="100"/>
        <v>1</v>
      </c>
      <c r="R179" s="6" t="str">
        <f t="shared" si="101"/>
        <v>2021/07/17</v>
      </c>
      <c r="T179" s="6" t="str">
        <f t="shared" si="102"/>
        <v>D</v>
      </c>
      <c r="U179" s="6" t="str">
        <f t="shared" si="103"/>
        <v>CD</v>
      </c>
      <c r="W179" s="4">
        <f t="shared" si="104"/>
        <v>6900000</v>
      </c>
      <c r="X179" s="6">
        <f t="shared" si="91"/>
        <v>12345</v>
      </c>
      <c r="Y179" s="6">
        <f t="shared" si="92"/>
        <v>0</v>
      </c>
      <c r="Z179" s="6" t="str">
        <f t="shared" si="105"/>
        <v>CU</v>
      </c>
      <c r="AA179" s="6" t="str">
        <f t="shared" si="106"/>
        <v>ZZC4</v>
      </c>
      <c r="AB179" s="6" t="str">
        <f t="shared" si="107"/>
        <v>Y</v>
      </c>
      <c r="AC179" s="6">
        <f t="shared" si="108"/>
        <v>1</v>
      </c>
      <c r="AD179" s="6" t="str">
        <f t="shared" si="109"/>
        <v>2021/07/16</v>
      </c>
      <c r="AE179" s="6">
        <f t="shared" si="93"/>
        <v>21207172</v>
      </c>
      <c r="AF179">
        <f t="shared" si="110"/>
        <v>10</v>
      </c>
      <c r="AH179" t="str">
        <f t="shared" si="111"/>
        <v>HQ</v>
      </c>
      <c r="AI179" t="str">
        <f t="shared" si="94"/>
        <v>MC7PD_KEY_0121_165</v>
      </c>
      <c r="AJ179" s="6">
        <f t="shared" si="112"/>
        <v>1</v>
      </c>
      <c r="AK179">
        <f t="shared" si="113"/>
        <v>3</v>
      </c>
      <c r="AL179">
        <f t="shared" si="114"/>
        <v>1</v>
      </c>
      <c r="AM179">
        <f t="shared" si="115"/>
        <v>6</v>
      </c>
      <c r="AN179">
        <f t="shared" si="116"/>
        <v>2</v>
      </c>
      <c r="AP179" t="s">
        <v>1968</v>
      </c>
      <c r="AQ179">
        <v>337445</v>
      </c>
      <c r="AR179" s="4">
        <v>50000</v>
      </c>
      <c r="AT179" t="str">
        <f t="shared" si="117"/>
        <v>HQ</v>
      </c>
      <c r="AU179" t="str">
        <f t="shared" si="95"/>
        <v>MC7PD_KEY_0121_24</v>
      </c>
      <c r="AV179">
        <f t="shared" si="118"/>
        <v>3</v>
      </c>
      <c r="AW179">
        <f t="shared" si="119"/>
        <v>337445</v>
      </c>
      <c r="AY179">
        <f t="shared" si="120"/>
        <v>50000</v>
      </c>
      <c r="BA179" t="str">
        <f t="shared" si="121"/>
        <v>HQ</v>
      </c>
      <c r="BB179" t="str">
        <f t="shared" si="96"/>
        <v>MC7PD_KEY_0121_24</v>
      </c>
      <c r="BC179" t="str">
        <f t="shared" si="122"/>
        <v>D</v>
      </c>
      <c r="BE179">
        <f t="shared" si="123"/>
        <v>337445</v>
      </c>
      <c r="BH179" t="s">
        <v>1962</v>
      </c>
      <c r="BI179">
        <v>175242</v>
      </c>
      <c r="BJ179" t="s">
        <v>1173</v>
      </c>
      <c r="BL179" t="str">
        <f t="shared" si="124"/>
        <v>HQ</v>
      </c>
      <c r="BM179" t="str">
        <f t="shared" si="97"/>
        <v>MC7PD_KEY_0121_18</v>
      </c>
      <c r="BN179" t="str">
        <f t="shared" si="125"/>
        <v>C</v>
      </c>
      <c r="BO179">
        <f t="shared" si="126"/>
        <v>6</v>
      </c>
      <c r="BP179" t="str">
        <f t="shared" si="127"/>
        <v>C00527290</v>
      </c>
      <c r="BQ179">
        <f t="shared" si="128"/>
        <v>175242</v>
      </c>
    </row>
    <row r="180" spans="1:69" x14ac:dyDescent="0.15">
      <c r="A180" t="s">
        <v>26</v>
      </c>
      <c r="B180">
        <v>7.0000000000000007E-2</v>
      </c>
      <c r="C180" t="s">
        <v>2110</v>
      </c>
      <c r="D180" s="4">
        <v>50000</v>
      </c>
      <c r="E180" t="s">
        <v>2341</v>
      </c>
      <c r="F180" t="str">
        <f t="shared" si="86"/>
        <v>01 - 03/21 Mua Ovaltine 110/ 180 + CK 7%</v>
      </c>
      <c r="G180" s="6" t="str">
        <f>VLOOKUP(A180,SKUCode!A:D,2,0)</f>
        <v>S67</v>
      </c>
      <c r="H180" s="6" t="str">
        <f>VLOOKUP(A180,SKUCode!A:D,3,0)</f>
        <v>S68</v>
      </c>
      <c r="I180" s="6">
        <f>VLOOKUP(A180,SKUCode!A:E,4,0)</f>
        <v>0</v>
      </c>
      <c r="K180" t="str">
        <f t="shared" si="98"/>
        <v>HQ</v>
      </c>
      <c r="L180" t="str">
        <f t="shared" si="87"/>
        <v>MC7PD_KEY_0121_166</v>
      </c>
      <c r="M180" s="6" t="str">
        <f t="shared" si="88"/>
        <v>01 - 03/21 Mua Ovaltine 110/ 180 + CK 7%</v>
      </c>
      <c r="N180" s="6" t="str">
        <f t="shared" si="99"/>
        <v>A</v>
      </c>
      <c r="O180" s="6" t="str">
        <f t="shared" si="89"/>
        <v>2021/01/01</v>
      </c>
      <c r="P180" s="6" t="str">
        <f t="shared" si="90"/>
        <v>2021/03/31</v>
      </c>
      <c r="Q180" s="6">
        <f t="shared" si="100"/>
        <v>1</v>
      </c>
      <c r="R180" s="6" t="str">
        <f t="shared" si="101"/>
        <v>2021/07/17</v>
      </c>
      <c r="T180" s="6" t="str">
        <f t="shared" si="102"/>
        <v>D</v>
      </c>
      <c r="U180" s="6" t="str">
        <f t="shared" si="103"/>
        <v>CD</v>
      </c>
      <c r="W180" s="4">
        <f t="shared" si="104"/>
        <v>50000</v>
      </c>
      <c r="X180" s="6">
        <f t="shared" si="91"/>
        <v>12345</v>
      </c>
      <c r="Y180" s="6">
        <f t="shared" si="92"/>
        <v>0</v>
      </c>
      <c r="Z180" s="6" t="str">
        <f t="shared" si="105"/>
        <v>CU</v>
      </c>
      <c r="AA180" s="6" t="str">
        <f t="shared" si="106"/>
        <v>ZZC4</v>
      </c>
      <c r="AB180" s="6" t="str">
        <f t="shared" si="107"/>
        <v>Y</v>
      </c>
      <c r="AC180" s="6">
        <f t="shared" si="108"/>
        <v>1</v>
      </c>
      <c r="AD180" s="6" t="str">
        <f t="shared" si="109"/>
        <v>2021/07/16</v>
      </c>
      <c r="AE180" s="6">
        <f t="shared" si="93"/>
        <v>21207172</v>
      </c>
      <c r="AF180">
        <f t="shared" si="110"/>
        <v>10</v>
      </c>
      <c r="AH180" t="str">
        <f t="shared" si="111"/>
        <v>HQ</v>
      </c>
      <c r="AI180" t="str">
        <f t="shared" si="94"/>
        <v>MC7PD_KEY_0121_166</v>
      </c>
      <c r="AJ180" s="6">
        <f t="shared" si="112"/>
        <v>1</v>
      </c>
      <c r="AK180">
        <f t="shared" si="113"/>
        <v>3</v>
      </c>
      <c r="AL180">
        <f t="shared" si="114"/>
        <v>1</v>
      </c>
      <c r="AM180">
        <f t="shared" si="115"/>
        <v>7.0000000000000009</v>
      </c>
      <c r="AN180">
        <f t="shared" si="116"/>
        <v>2</v>
      </c>
      <c r="AP180" t="s">
        <v>1968</v>
      </c>
      <c r="AQ180">
        <v>337446</v>
      </c>
      <c r="AR180" s="4">
        <v>170000</v>
      </c>
      <c r="AT180" t="str">
        <f t="shared" si="117"/>
        <v>HQ</v>
      </c>
      <c r="AU180" t="str">
        <f t="shared" si="95"/>
        <v>MC7PD_KEY_0121_24</v>
      </c>
      <c r="AV180">
        <f t="shared" si="118"/>
        <v>3</v>
      </c>
      <c r="AW180">
        <f t="shared" si="119"/>
        <v>337446</v>
      </c>
      <c r="AY180">
        <f t="shared" si="120"/>
        <v>170000</v>
      </c>
      <c r="BA180" t="str">
        <f t="shared" si="121"/>
        <v>HQ</v>
      </c>
      <c r="BB180" t="str">
        <f t="shared" si="96"/>
        <v>MC7PD_KEY_0121_24</v>
      </c>
      <c r="BC180" t="str">
        <f t="shared" si="122"/>
        <v>D</v>
      </c>
      <c r="BE180">
        <f t="shared" si="123"/>
        <v>337446</v>
      </c>
      <c r="BH180" t="s">
        <v>1962</v>
      </c>
      <c r="BI180">
        <v>175242</v>
      </c>
      <c r="BJ180" t="s">
        <v>1175</v>
      </c>
      <c r="BL180" t="str">
        <f t="shared" si="124"/>
        <v>HQ</v>
      </c>
      <c r="BM180" t="str">
        <f t="shared" si="97"/>
        <v>MC7PD_KEY_0121_18</v>
      </c>
      <c r="BN180" t="str">
        <f t="shared" si="125"/>
        <v>C</v>
      </c>
      <c r="BO180">
        <f t="shared" si="126"/>
        <v>6</v>
      </c>
      <c r="BP180" t="str">
        <f t="shared" si="127"/>
        <v>C00527291</v>
      </c>
      <c r="BQ180">
        <f t="shared" si="128"/>
        <v>175242</v>
      </c>
    </row>
    <row r="181" spans="1:69" x14ac:dyDescent="0.15">
      <c r="A181" t="s">
        <v>26</v>
      </c>
      <c r="B181">
        <v>0.08</v>
      </c>
      <c r="C181" t="s">
        <v>2111</v>
      </c>
      <c r="D181" s="4">
        <v>8610000</v>
      </c>
      <c r="E181" t="s">
        <v>2342</v>
      </c>
      <c r="F181" t="str">
        <f t="shared" si="86"/>
        <v>01 - 03/21 Mua Ovaltine 110/ 180 + CK 8%</v>
      </c>
      <c r="G181" s="6" t="str">
        <f>VLOOKUP(A181,SKUCode!A:D,2,0)</f>
        <v>S67</v>
      </c>
      <c r="H181" s="6" t="str">
        <f>VLOOKUP(A181,SKUCode!A:D,3,0)</f>
        <v>S68</v>
      </c>
      <c r="I181" s="6">
        <f>VLOOKUP(A181,SKUCode!A:E,4,0)</f>
        <v>0</v>
      </c>
      <c r="K181" t="str">
        <f t="shared" si="98"/>
        <v>HQ</v>
      </c>
      <c r="L181" t="str">
        <f t="shared" si="87"/>
        <v>MC7PD_KEY_0121_167</v>
      </c>
      <c r="M181" s="6" t="str">
        <f t="shared" si="88"/>
        <v>01 - 03/21 Mua Ovaltine 110/ 180 + CK 8%</v>
      </c>
      <c r="N181" s="6" t="str">
        <f t="shared" si="99"/>
        <v>A</v>
      </c>
      <c r="O181" s="6" t="str">
        <f t="shared" si="89"/>
        <v>2021/01/01</v>
      </c>
      <c r="P181" s="6" t="str">
        <f t="shared" si="90"/>
        <v>2021/03/31</v>
      </c>
      <c r="Q181" s="6">
        <f t="shared" si="100"/>
        <v>1</v>
      </c>
      <c r="R181" s="6" t="str">
        <f t="shared" si="101"/>
        <v>2021/07/17</v>
      </c>
      <c r="T181" s="6" t="str">
        <f t="shared" si="102"/>
        <v>D</v>
      </c>
      <c r="U181" s="6" t="str">
        <f t="shared" si="103"/>
        <v>CD</v>
      </c>
      <c r="W181" s="4">
        <f t="shared" si="104"/>
        <v>8610000</v>
      </c>
      <c r="X181" s="6">
        <f t="shared" si="91"/>
        <v>12345</v>
      </c>
      <c r="Y181" s="6">
        <f t="shared" si="92"/>
        <v>0</v>
      </c>
      <c r="Z181" s="6" t="str">
        <f t="shared" si="105"/>
        <v>CU</v>
      </c>
      <c r="AA181" s="6" t="str">
        <f t="shared" si="106"/>
        <v>ZZC4</v>
      </c>
      <c r="AB181" s="6" t="str">
        <f t="shared" si="107"/>
        <v>Y</v>
      </c>
      <c r="AC181" s="6">
        <f t="shared" si="108"/>
        <v>1</v>
      </c>
      <c r="AD181" s="6" t="str">
        <f t="shared" si="109"/>
        <v>2021/07/16</v>
      </c>
      <c r="AE181" s="6">
        <f t="shared" si="93"/>
        <v>21207172</v>
      </c>
      <c r="AF181">
        <f t="shared" si="110"/>
        <v>10</v>
      </c>
      <c r="AH181" t="str">
        <f t="shared" si="111"/>
        <v>HQ</v>
      </c>
      <c r="AI181" t="str">
        <f t="shared" si="94"/>
        <v>MC7PD_KEY_0121_167</v>
      </c>
      <c r="AJ181" s="6">
        <f t="shared" si="112"/>
        <v>1</v>
      </c>
      <c r="AK181">
        <f t="shared" si="113"/>
        <v>3</v>
      </c>
      <c r="AL181">
        <f t="shared" si="114"/>
        <v>1</v>
      </c>
      <c r="AM181">
        <f t="shared" si="115"/>
        <v>8</v>
      </c>
      <c r="AN181">
        <f t="shared" si="116"/>
        <v>2</v>
      </c>
      <c r="AP181" t="s">
        <v>1968</v>
      </c>
      <c r="AQ181">
        <v>337464</v>
      </c>
      <c r="AR181" s="4">
        <v>50000</v>
      </c>
      <c r="AT181" t="str">
        <f t="shared" si="117"/>
        <v>HQ</v>
      </c>
      <c r="AU181" t="str">
        <f t="shared" si="95"/>
        <v>MC7PD_KEY_0121_24</v>
      </c>
      <c r="AV181">
        <f t="shared" si="118"/>
        <v>3</v>
      </c>
      <c r="AW181">
        <f t="shared" si="119"/>
        <v>337464</v>
      </c>
      <c r="AY181">
        <f t="shared" si="120"/>
        <v>50000</v>
      </c>
      <c r="BA181" t="str">
        <f t="shared" si="121"/>
        <v>HQ</v>
      </c>
      <c r="BB181" t="str">
        <f t="shared" si="96"/>
        <v>MC7PD_KEY_0121_24</v>
      </c>
      <c r="BC181" t="str">
        <f t="shared" si="122"/>
        <v>D</v>
      </c>
      <c r="BE181">
        <f t="shared" si="123"/>
        <v>337464</v>
      </c>
      <c r="BH181" t="s">
        <v>1962</v>
      </c>
      <c r="BI181">
        <v>175242</v>
      </c>
      <c r="BJ181" t="s">
        <v>1177</v>
      </c>
      <c r="BL181" t="str">
        <f t="shared" si="124"/>
        <v>HQ</v>
      </c>
      <c r="BM181" t="str">
        <f t="shared" si="97"/>
        <v>MC7PD_KEY_0121_18</v>
      </c>
      <c r="BN181" t="str">
        <f t="shared" si="125"/>
        <v>C</v>
      </c>
      <c r="BO181">
        <f t="shared" si="126"/>
        <v>6</v>
      </c>
      <c r="BP181" t="str">
        <f t="shared" si="127"/>
        <v>C00533571</v>
      </c>
      <c r="BQ181">
        <f t="shared" si="128"/>
        <v>175242</v>
      </c>
    </row>
    <row r="182" spans="1:69" x14ac:dyDescent="0.15">
      <c r="A182" t="s">
        <v>26</v>
      </c>
      <c r="B182">
        <v>0.09</v>
      </c>
      <c r="C182" t="s">
        <v>2112</v>
      </c>
      <c r="D182" s="4">
        <v>170000</v>
      </c>
      <c r="E182" t="s">
        <v>2343</v>
      </c>
      <c r="F182" t="str">
        <f t="shared" si="86"/>
        <v>01 - 03/21 Mua Ovaltine 110/ 180 + CK 9%</v>
      </c>
      <c r="G182" s="6" t="str">
        <f>VLOOKUP(A182,SKUCode!A:D,2,0)</f>
        <v>S67</v>
      </c>
      <c r="H182" s="6" t="str">
        <f>VLOOKUP(A182,SKUCode!A:D,3,0)</f>
        <v>S68</v>
      </c>
      <c r="I182" s="6">
        <f>VLOOKUP(A182,SKUCode!A:E,4,0)</f>
        <v>0</v>
      </c>
      <c r="K182" t="str">
        <f t="shared" si="98"/>
        <v>HQ</v>
      </c>
      <c r="L182" t="str">
        <f t="shared" si="87"/>
        <v>MC7PD_KEY_0121_168</v>
      </c>
      <c r="M182" s="6" t="str">
        <f t="shared" si="88"/>
        <v>01 - 03/21 Mua Ovaltine 110/ 180 + CK 9%</v>
      </c>
      <c r="N182" s="6" t="str">
        <f t="shared" si="99"/>
        <v>A</v>
      </c>
      <c r="O182" s="6" t="str">
        <f t="shared" si="89"/>
        <v>2021/01/01</v>
      </c>
      <c r="P182" s="6" t="str">
        <f t="shared" si="90"/>
        <v>2021/03/31</v>
      </c>
      <c r="Q182" s="6">
        <f t="shared" si="100"/>
        <v>1</v>
      </c>
      <c r="R182" s="6" t="str">
        <f t="shared" si="101"/>
        <v>2021/07/17</v>
      </c>
      <c r="T182" s="6" t="str">
        <f t="shared" si="102"/>
        <v>D</v>
      </c>
      <c r="U182" s="6" t="str">
        <f t="shared" si="103"/>
        <v>CD</v>
      </c>
      <c r="W182" s="4">
        <f t="shared" si="104"/>
        <v>170000</v>
      </c>
      <c r="X182" s="6">
        <f t="shared" si="91"/>
        <v>12345</v>
      </c>
      <c r="Y182" s="6">
        <f t="shared" si="92"/>
        <v>0</v>
      </c>
      <c r="Z182" s="6" t="str">
        <f t="shared" si="105"/>
        <v>CU</v>
      </c>
      <c r="AA182" s="6" t="str">
        <f t="shared" si="106"/>
        <v>ZZC4</v>
      </c>
      <c r="AB182" s="6" t="str">
        <f t="shared" si="107"/>
        <v>Y</v>
      </c>
      <c r="AC182" s="6">
        <f t="shared" si="108"/>
        <v>1</v>
      </c>
      <c r="AD182" s="6" t="str">
        <f t="shared" si="109"/>
        <v>2021/07/16</v>
      </c>
      <c r="AE182" s="6">
        <f t="shared" si="93"/>
        <v>21207172</v>
      </c>
      <c r="AF182">
        <f t="shared" si="110"/>
        <v>10</v>
      </c>
      <c r="AH182" t="str">
        <f t="shared" si="111"/>
        <v>HQ</v>
      </c>
      <c r="AI182" t="str">
        <f t="shared" si="94"/>
        <v>MC7PD_KEY_0121_168</v>
      </c>
      <c r="AJ182" s="6">
        <f t="shared" si="112"/>
        <v>1</v>
      </c>
      <c r="AK182">
        <f t="shared" si="113"/>
        <v>3</v>
      </c>
      <c r="AL182">
        <f t="shared" si="114"/>
        <v>1</v>
      </c>
      <c r="AM182">
        <f t="shared" si="115"/>
        <v>9</v>
      </c>
      <c r="AN182">
        <f t="shared" si="116"/>
        <v>2</v>
      </c>
      <c r="AP182" t="s">
        <v>1968</v>
      </c>
      <c r="AQ182">
        <v>337479</v>
      </c>
      <c r="AR182" s="4">
        <v>50000</v>
      </c>
      <c r="AT182" t="str">
        <f t="shared" si="117"/>
        <v>HQ</v>
      </c>
      <c r="AU182" t="str">
        <f t="shared" si="95"/>
        <v>MC7PD_KEY_0121_24</v>
      </c>
      <c r="AV182">
        <f t="shared" si="118"/>
        <v>3</v>
      </c>
      <c r="AW182">
        <f t="shared" si="119"/>
        <v>337479</v>
      </c>
      <c r="AY182">
        <f t="shared" si="120"/>
        <v>50000</v>
      </c>
      <c r="BA182" t="str">
        <f t="shared" si="121"/>
        <v>HQ</v>
      </c>
      <c r="BB182" t="str">
        <f t="shared" si="96"/>
        <v>MC7PD_KEY_0121_24</v>
      </c>
      <c r="BC182" t="str">
        <f t="shared" si="122"/>
        <v>D</v>
      </c>
      <c r="BE182">
        <f t="shared" si="123"/>
        <v>337479</v>
      </c>
      <c r="BH182" t="s">
        <v>1962</v>
      </c>
      <c r="BI182">
        <v>192876</v>
      </c>
      <c r="BJ182" t="s">
        <v>1216</v>
      </c>
      <c r="BL182" t="str">
        <f t="shared" si="124"/>
        <v>HQ</v>
      </c>
      <c r="BM182" t="str">
        <f t="shared" si="97"/>
        <v>MC7PD_KEY_0121_18</v>
      </c>
      <c r="BN182" t="str">
        <f t="shared" si="125"/>
        <v>C</v>
      </c>
      <c r="BO182">
        <f t="shared" si="126"/>
        <v>6</v>
      </c>
      <c r="BP182" t="str">
        <f t="shared" si="127"/>
        <v>C00487405</v>
      </c>
      <c r="BQ182">
        <f t="shared" si="128"/>
        <v>192876</v>
      </c>
    </row>
    <row r="183" spans="1:69" x14ac:dyDescent="0.15">
      <c r="A183" t="s">
        <v>26</v>
      </c>
      <c r="B183">
        <v>0.1</v>
      </c>
      <c r="C183" t="s">
        <v>2113</v>
      </c>
      <c r="D183" s="4">
        <v>18510000</v>
      </c>
      <c r="E183" t="s">
        <v>2344</v>
      </c>
      <c r="F183" t="str">
        <f t="shared" si="86"/>
        <v>01 - 03/21 Mua Ovaltine 110/ 180 + CK 10%</v>
      </c>
      <c r="G183" s="6" t="str">
        <f>VLOOKUP(A183,SKUCode!A:D,2,0)</f>
        <v>S67</v>
      </c>
      <c r="H183" s="6" t="str">
        <f>VLOOKUP(A183,SKUCode!A:D,3,0)</f>
        <v>S68</v>
      </c>
      <c r="I183" s="6">
        <f>VLOOKUP(A183,SKUCode!A:E,4,0)</f>
        <v>0</v>
      </c>
      <c r="K183" t="str">
        <f t="shared" si="98"/>
        <v>HQ</v>
      </c>
      <c r="L183" t="str">
        <f t="shared" si="87"/>
        <v>MC7PD_KEY_0121_169</v>
      </c>
      <c r="M183" s="6" t="str">
        <f t="shared" si="88"/>
        <v>01 - 03/21 Mua Ovaltine 110/ 180 + CK 10%</v>
      </c>
      <c r="N183" s="6" t="str">
        <f t="shared" si="99"/>
        <v>A</v>
      </c>
      <c r="O183" s="6" t="str">
        <f t="shared" si="89"/>
        <v>2021/01/01</v>
      </c>
      <c r="P183" s="6" t="str">
        <f t="shared" si="90"/>
        <v>2021/03/31</v>
      </c>
      <c r="Q183" s="6">
        <f t="shared" si="100"/>
        <v>1</v>
      </c>
      <c r="R183" s="6" t="str">
        <f t="shared" si="101"/>
        <v>2021/07/17</v>
      </c>
      <c r="T183" s="6" t="str">
        <f t="shared" si="102"/>
        <v>D</v>
      </c>
      <c r="U183" s="6" t="str">
        <f t="shared" si="103"/>
        <v>CD</v>
      </c>
      <c r="W183" s="4">
        <f t="shared" si="104"/>
        <v>18510000</v>
      </c>
      <c r="X183" s="6">
        <f t="shared" si="91"/>
        <v>12345</v>
      </c>
      <c r="Y183" s="6">
        <f t="shared" si="92"/>
        <v>0</v>
      </c>
      <c r="Z183" s="6" t="str">
        <f t="shared" si="105"/>
        <v>CU</v>
      </c>
      <c r="AA183" s="6" t="str">
        <f t="shared" si="106"/>
        <v>ZZC4</v>
      </c>
      <c r="AB183" s="6" t="str">
        <f t="shared" si="107"/>
        <v>Y</v>
      </c>
      <c r="AC183" s="6">
        <f t="shared" si="108"/>
        <v>1</v>
      </c>
      <c r="AD183" s="6" t="str">
        <f t="shared" si="109"/>
        <v>2021/07/16</v>
      </c>
      <c r="AE183" s="6">
        <f t="shared" si="93"/>
        <v>21207172</v>
      </c>
      <c r="AF183">
        <f t="shared" si="110"/>
        <v>10</v>
      </c>
      <c r="AH183" t="str">
        <f t="shared" si="111"/>
        <v>HQ</v>
      </c>
      <c r="AI183" t="str">
        <f t="shared" si="94"/>
        <v>MC7PD_KEY_0121_169</v>
      </c>
      <c r="AJ183" s="6">
        <f t="shared" si="112"/>
        <v>1</v>
      </c>
      <c r="AK183">
        <f t="shared" si="113"/>
        <v>3</v>
      </c>
      <c r="AL183">
        <f t="shared" si="114"/>
        <v>1</v>
      </c>
      <c r="AM183">
        <f t="shared" si="115"/>
        <v>10</v>
      </c>
      <c r="AN183">
        <f t="shared" si="116"/>
        <v>2</v>
      </c>
      <c r="AP183" t="s">
        <v>1968</v>
      </c>
      <c r="AQ183">
        <v>337480</v>
      </c>
      <c r="AR183" s="4">
        <v>730000</v>
      </c>
      <c r="AT183" t="str">
        <f t="shared" si="117"/>
        <v>HQ</v>
      </c>
      <c r="AU183" t="str">
        <f t="shared" si="95"/>
        <v>MC7PD_KEY_0121_24</v>
      </c>
      <c r="AV183">
        <f t="shared" si="118"/>
        <v>3</v>
      </c>
      <c r="AW183">
        <f t="shared" si="119"/>
        <v>337480</v>
      </c>
      <c r="AY183">
        <f t="shared" si="120"/>
        <v>730000</v>
      </c>
      <c r="BA183" t="str">
        <f t="shared" si="121"/>
        <v>HQ</v>
      </c>
      <c r="BB183" t="str">
        <f t="shared" si="96"/>
        <v>MC7PD_KEY_0121_24</v>
      </c>
      <c r="BC183" t="str">
        <f t="shared" si="122"/>
        <v>D</v>
      </c>
      <c r="BE183">
        <f t="shared" si="123"/>
        <v>337480</v>
      </c>
      <c r="BH183" t="s">
        <v>1962</v>
      </c>
      <c r="BI183">
        <v>194345</v>
      </c>
      <c r="BJ183" t="s">
        <v>21</v>
      </c>
      <c r="BL183" t="str">
        <f t="shared" si="124"/>
        <v>HQ</v>
      </c>
      <c r="BM183" t="str">
        <f t="shared" si="97"/>
        <v>MC7PD_KEY_0121_18</v>
      </c>
      <c r="BN183" t="str">
        <f t="shared" si="125"/>
        <v>C</v>
      </c>
      <c r="BO183">
        <f t="shared" si="126"/>
        <v>6</v>
      </c>
      <c r="BP183" t="str">
        <f t="shared" si="127"/>
        <v>C00547699</v>
      </c>
      <c r="BQ183">
        <f t="shared" si="128"/>
        <v>194345</v>
      </c>
    </row>
    <row r="184" spans="1:69" x14ac:dyDescent="0.15">
      <c r="A184" t="s">
        <v>26</v>
      </c>
      <c r="B184">
        <v>0.11</v>
      </c>
      <c r="C184" t="s">
        <v>2114</v>
      </c>
      <c r="D184" s="4">
        <v>50000</v>
      </c>
      <c r="E184" t="s">
        <v>2345</v>
      </c>
      <c r="F184" t="str">
        <f t="shared" si="86"/>
        <v>01 - 03/21 Mua Ovaltine 110/ 180 + CK 11%</v>
      </c>
      <c r="G184" s="6" t="str">
        <f>VLOOKUP(A184,SKUCode!A:D,2,0)</f>
        <v>S67</v>
      </c>
      <c r="H184" s="6" t="str">
        <f>VLOOKUP(A184,SKUCode!A:D,3,0)</f>
        <v>S68</v>
      </c>
      <c r="I184" s="6">
        <f>VLOOKUP(A184,SKUCode!A:E,4,0)</f>
        <v>0</v>
      </c>
      <c r="K184" t="str">
        <f t="shared" si="98"/>
        <v>HQ</v>
      </c>
      <c r="L184" t="str">
        <f t="shared" si="87"/>
        <v>MC7PD_KEY_0121_170</v>
      </c>
      <c r="M184" s="6" t="str">
        <f t="shared" si="88"/>
        <v>01 - 03/21 Mua Ovaltine 110/ 180 + CK 11%</v>
      </c>
      <c r="N184" s="6" t="str">
        <f t="shared" si="99"/>
        <v>A</v>
      </c>
      <c r="O184" s="6" t="str">
        <f t="shared" si="89"/>
        <v>2021/01/01</v>
      </c>
      <c r="P184" s="6" t="str">
        <f t="shared" si="90"/>
        <v>2021/03/31</v>
      </c>
      <c r="Q184" s="6">
        <f t="shared" si="100"/>
        <v>1</v>
      </c>
      <c r="R184" s="6" t="str">
        <f t="shared" si="101"/>
        <v>2021/07/17</v>
      </c>
      <c r="T184" s="6" t="str">
        <f t="shared" si="102"/>
        <v>D</v>
      </c>
      <c r="U184" s="6" t="str">
        <f t="shared" si="103"/>
        <v>CD</v>
      </c>
      <c r="W184" s="4">
        <f t="shared" si="104"/>
        <v>50000</v>
      </c>
      <c r="X184" s="6">
        <f t="shared" si="91"/>
        <v>12345</v>
      </c>
      <c r="Y184" s="6">
        <f t="shared" si="92"/>
        <v>0</v>
      </c>
      <c r="Z184" s="6" t="str">
        <f t="shared" si="105"/>
        <v>CU</v>
      </c>
      <c r="AA184" s="6" t="str">
        <f t="shared" si="106"/>
        <v>ZZC4</v>
      </c>
      <c r="AB184" s="6" t="str">
        <f t="shared" si="107"/>
        <v>Y</v>
      </c>
      <c r="AC184" s="6">
        <f t="shared" si="108"/>
        <v>1</v>
      </c>
      <c r="AD184" s="6" t="str">
        <f t="shared" si="109"/>
        <v>2021/07/16</v>
      </c>
      <c r="AE184" s="6">
        <f t="shared" si="93"/>
        <v>21207172</v>
      </c>
      <c r="AF184">
        <f t="shared" si="110"/>
        <v>10</v>
      </c>
      <c r="AH184" t="str">
        <f t="shared" si="111"/>
        <v>HQ</v>
      </c>
      <c r="AI184" t="str">
        <f t="shared" si="94"/>
        <v>MC7PD_KEY_0121_170</v>
      </c>
      <c r="AJ184" s="6">
        <f t="shared" si="112"/>
        <v>1</v>
      </c>
      <c r="AK184">
        <f t="shared" si="113"/>
        <v>3</v>
      </c>
      <c r="AL184">
        <f t="shared" si="114"/>
        <v>1</v>
      </c>
      <c r="AM184">
        <f t="shared" si="115"/>
        <v>11</v>
      </c>
      <c r="AN184">
        <f t="shared" si="116"/>
        <v>2</v>
      </c>
      <c r="AP184" t="s">
        <v>1968</v>
      </c>
      <c r="AQ184">
        <v>338062</v>
      </c>
      <c r="AR184" s="4">
        <v>50000</v>
      </c>
      <c r="AT184" t="str">
        <f t="shared" si="117"/>
        <v>HQ</v>
      </c>
      <c r="AU184" t="str">
        <f t="shared" si="95"/>
        <v>MC7PD_KEY_0121_24</v>
      </c>
      <c r="AV184">
        <f t="shared" si="118"/>
        <v>3</v>
      </c>
      <c r="AW184">
        <f t="shared" si="119"/>
        <v>338062</v>
      </c>
      <c r="AY184">
        <f t="shared" si="120"/>
        <v>50000</v>
      </c>
      <c r="BA184" t="str">
        <f t="shared" si="121"/>
        <v>HQ</v>
      </c>
      <c r="BB184" t="str">
        <f t="shared" si="96"/>
        <v>MC7PD_KEY_0121_24</v>
      </c>
      <c r="BC184" t="str">
        <f t="shared" si="122"/>
        <v>D</v>
      </c>
      <c r="BE184">
        <f t="shared" si="123"/>
        <v>338062</v>
      </c>
      <c r="BH184" t="s">
        <v>1962</v>
      </c>
      <c r="BI184">
        <v>194345</v>
      </c>
      <c r="BJ184" t="s">
        <v>28</v>
      </c>
      <c r="BL184" t="str">
        <f t="shared" si="124"/>
        <v>HQ</v>
      </c>
      <c r="BM184" t="str">
        <f t="shared" si="97"/>
        <v>MC7PD_KEY_0121_18</v>
      </c>
      <c r="BN184" t="str">
        <f t="shared" si="125"/>
        <v>C</v>
      </c>
      <c r="BO184">
        <f t="shared" si="126"/>
        <v>6</v>
      </c>
      <c r="BP184" t="str">
        <f t="shared" si="127"/>
        <v>C00547700</v>
      </c>
      <c r="BQ184">
        <f t="shared" si="128"/>
        <v>194345</v>
      </c>
    </row>
    <row r="185" spans="1:69" x14ac:dyDescent="0.15">
      <c r="A185" t="s">
        <v>26</v>
      </c>
      <c r="B185">
        <v>0.12</v>
      </c>
      <c r="C185" t="s">
        <v>2115</v>
      </c>
      <c r="D185" s="4">
        <v>2530000</v>
      </c>
      <c r="E185" t="s">
        <v>2346</v>
      </c>
      <c r="F185" t="str">
        <f t="shared" si="86"/>
        <v>01 - 03/21 Mua Ovaltine 110/ 180 + CK 12%</v>
      </c>
      <c r="G185" s="6" t="str">
        <f>VLOOKUP(A185,SKUCode!A:D,2,0)</f>
        <v>S67</v>
      </c>
      <c r="H185" s="6" t="str">
        <f>VLOOKUP(A185,SKUCode!A:D,3,0)</f>
        <v>S68</v>
      </c>
      <c r="I185" s="6">
        <f>VLOOKUP(A185,SKUCode!A:E,4,0)</f>
        <v>0</v>
      </c>
      <c r="K185" t="str">
        <f t="shared" si="98"/>
        <v>HQ</v>
      </c>
      <c r="L185" t="str">
        <f t="shared" si="87"/>
        <v>MC7PD_KEY_0121_171</v>
      </c>
      <c r="M185" s="6" t="str">
        <f t="shared" si="88"/>
        <v>01 - 03/21 Mua Ovaltine 110/ 180 + CK 12%</v>
      </c>
      <c r="N185" s="6" t="str">
        <f t="shared" si="99"/>
        <v>A</v>
      </c>
      <c r="O185" s="6" t="str">
        <f t="shared" si="89"/>
        <v>2021/01/01</v>
      </c>
      <c r="P185" s="6" t="str">
        <f t="shared" si="90"/>
        <v>2021/03/31</v>
      </c>
      <c r="Q185" s="6">
        <f t="shared" si="100"/>
        <v>1</v>
      </c>
      <c r="R185" s="6" t="str">
        <f t="shared" si="101"/>
        <v>2021/07/17</v>
      </c>
      <c r="T185" s="6" t="str">
        <f t="shared" si="102"/>
        <v>D</v>
      </c>
      <c r="U185" s="6" t="str">
        <f t="shared" si="103"/>
        <v>CD</v>
      </c>
      <c r="W185" s="4">
        <f t="shared" si="104"/>
        <v>2530000</v>
      </c>
      <c r="X185" s="6">
        <f t="shared" si="91"/>
        <v>12345</v>
      </c>
      <c r="Y185" s="6">
        <f t="shared" si="92"/>
        <v>0</v>
      </c>
      <c r="Z185" s="6" t="str">
        <f t="shared" si="105"/>
        <v>CU</v>
      </c>
      <c r="AA185" s="6" t="str">
        <f t="shared" si="106"/>
        <v>ZZC4</v>
      </c>
      <c r="AB185" s="6" t="str">
        <f t="shared" si="107"/>
        <v>Y</v>
      </c>
      <c r="AC185" s="6">
        <f t="shared" si="108"/>
        <v>1</v>
      </c>
      <c r="AD185" s="6" t="str">
        <f t="shared" si="109"/>
        <v>2021/07/16</v>
      </c>
      <c r="AE185" s="6">
        <f t="shared" si="93"/>
        <v>21207172</v>
      </c>
      <c r="AF185">
        <f t="shared" si="110"/>
        <v>10</v>
      </c>
      <c r="AH185" t="str">
        <f t="shared" si="111"/>
        <v>HQ</v>
      </c>
      <c r="AI185" t="str">
        <f t="shared" si="94"/>
        <v>MC7PD_KEY_0121_171</v>
      </c>
      <c r="AJ185" s="6">
        <f t="shared" si="112"/>
        <v>1</v>
      </c>
      <c r="AK185">
        <f t="shared" si="113"/>
        <v>3</v>
      </c>
      <c r="AL185">
        <f t="shared" si="114"/>
        <v>1</v>
      </c>
      <c r="AM185">
        <f t="shared" si="115"/>
        <v>12</v>
      </c>
      <c r="AN185">
        <f t="shared" si="116"/>
        <v>2</v>
      </c>
      <c r="AP185" t="s">
        <v>1969</v>
      </c>
      <c r="AQ185">
        <v>175242</v>
      </c>
      <c r="AR185" s="4">
        <v>720000</v>
      </c>
      <c r="AT185" t="str">
        <f t="shared" si="117"/>
        <v>HQ</v>
      </c>
      <c r="AU185" t="str">
        <f t="shared" si="95"/>
        <v>MC7PD_KEY_0121_25</v>
      </c>
      <c r="AV185">
        <f t="shared" si="118"/>
        <v>3</v>
      </c>
      <c r="AW185">
        <f t="shared" si="119"/>
        <v>175242</v>
      </c>
      <c r="AY185">
        <f t="shared" si="120"/>
        <v>720000</v>
      </c>
      <c r="BA185" t="str">
        <f t="shared" si="121"/>
        <v>HQ</v>
      </c>
      <c r="BB185" t="str">
        <f t="shared" si="96"/>
        <v>MC7PD_KEY_0121_25</v>
      </c>
      <c r="BC185" t="str">
        <f t="shared" si="122"/>
        <v>D</v>
      </c>
      <c r="BE185">
        <f t="shared" si="123"/>
        <v>175242</v>
      </c>
      <c r="BH185" t="s">
        <v>1962</v>
      </c>
      <c r="BI185">
        <v>194345</v>
      </c>
      <c r="BJ185" t="s">
        <v>30</v>
      </c>
      <c r="BL185" t="str">
        <f t="shared" si="124"/>
        <v>HQ</v>
      </c>
      <c r="BM185" t="str">
        <f t="shared" si="97"/>
        <v>MC7PD_KEY_0121_18</v>
      </c>
      <c r="BN185" t="str">
        <f t="shared" si="125"/>
        <v>C</v>
      </c>
      <c r="BO185">
        <f t="shared" si="126"/>
        <v>6</v>
      </c>
      <c r="BP185" t="str">
        <f t="shared" si="127"/>
        <v>C00547707</v>
      </c>
      <c r="BQ185">
        <f t="shared" si="128"/>
        <v>194345</v>
      </c>
    </row>
    <row r="186" spans="1:69" x14ac:dyDescent="0.15">
      <c r="A186" t="s">
        <v>26</v>
      </c>
      <c r="B186">
        <v>0.13</v>
      </c>
      <c r="C186" t="s">
        <v>2116</v>
      </c>
      <c r="D186" s="4">
        <v>2200000</v>
      </c>
      <c r="E186" t="s">
        <v>2347</v>
      </c>
      <c r="F186" t="str">
        <f t="shared" si="86"/>
        <v>01 - 03/21 Mua Ovaltine 110/ 180 + CK 13%</v>
      </c>
      <c r="G186" s="6" t="str">
        <f>VLOOKUP(A186,SKUCode!A:D,2,0)</f>
        <v>S67</v>
      </c>
      <c r="H186" s="6" t="str">
        <f>VLOOKUP(A186,SKUCode!A:D,3,0)</f>
        <v>S68</v>
      </c>
      <c r="I186" s="6">
        <f>VLOOKUP(A186,SKUCode!A:E,4,0)</f>
        <v>0</v>
      </c>
      <c r="K186" t="str">
        <f t="shared" si="98"/>
        <v>HQ</v>
      </c>
      <c r="L186" t="str">
        <f t="shared" si="87"/>
        <v>MC7PD_KEY_0121_172</v>
      </c>
      <c r="M186" s="6" t="str">
        <f t="shared" si="88"/>
        <v>01 - 03/21 Mua Ovaltine 110/ 180 + CK 13%</v>
      </c>
      <c r="N186" s="6" t="str">
        <f t="shared" si="99"/>
        <v>A</v>
      </c>
      <c r="O186" s="6" t="str">
        <f t="shared" si="89"/>
        <v>2021/01/01</v>
      </c>
      <c r="P186" s="6" t="str">
        <f t="shared" si="90"/>
        <v>2021/03/31</v>
      </c>
      <c r="Q186" s="6">
        <f t="shared" si="100"/>
        <v>1</v>
      </c>
      <c r="R186" s="6" t="str">
        <f t="shared" si="101"/>
        <v>2021/07/17</v>
      </c>
      <c r="T186" s="6" t="str">
        <f t="shared" si="102"/>
        <v>D</v>
      </c>
      <c r="U186" s="6" t="str">
        <f t="shared" si="103"/>
        <v>CD</v>
      </c>
      <c r="W186" s="4">
        <f t="shared" si="104"/>
        <v>2200000</v>
      </c>
      <c r="X186" s="6">
        <f t="shared" si="91"/>
        <v>12345</v>
      </c>
      <c r="Y186" s="6">
        <f t="shared" si="92"/>
        <v>0</v>
      </c>
      <c r="Z186" s="6" t="str">
        <f t="shared" si="105"/>
        <v>CU</v>
      </c>
      <c r="AA186" s="6" t="str">
        <f t="shared" si="106"/>
        <v>ZZC4</v>
      </c>
      <c r="AB186" s="6" t="str">
        <f t="shared" si="107"/>
        <v>Y</v>
      </c>
      <c r="AC186" s="6">
        <f t="shared" si="108"/>
        <v>1</v>
      </c>
      <c r="AD186" s="6" t="str">
        <f t="shared" si="109"/>
        <v>2021/07/16</v>
      </c>
      <c r="AE186" s="6">
        <f t="shared" si="93"/>
        <v>21207172</v>
      </c>
      <c r="AF186">
        <f t="shared" si="110"/>
        <v>10</v>
      </c>
      <c r="AH186" t="str">
        <f t="shared" si="111"/>
        <v>HQ</v>
      </c>
      <c r="AI186" t="str">
        <f t="shared" si="94"/>
        <v>MC7PD_KEY_0121_172</v>
      </c>
      <c r="AJ186" s="6">
        <f t="shared" si="112"/>
        <v>1</v>
      </c>
      <c r="AK186">
        <f t="shared" si="113"/>
        <v>3</v>
      </c>
      <c r="AL186">
        <f t="shared" si="114"/>
        <v>1</v>
      </c>
      <c r="AM186">
        <f t="shared" si="115"/>
        <v>13</v>
      </c>
      <c r="AN186">
        <f t="shared" si="116"/>
        <v>2</v>
      </c>
      <c r="AP186" t="s">
        <v>1969</v>
      </c>
      <c r="AQ186">
        <v>178373</v>
      </c>
      <c r="AR186" s="4">
        <v>200000</v>
      </c>
      <c r="AT186" t="str">
        <f t="shared" si="117"/>
        <v>HQ</v>
      </c>
      <c r="AU186" t="str">
        <f t="shared" si="95"/>
        <v>MC7PD_KEY_0121_25</v>
      </c>
      <c r="AV186">
        <f t="shared" si="118"/>
        <v>3</v>
      </c>
      <c r="AW186">
        <f t="shared" si="119"/>
        <v>178373</v>
      </c>
      <c r="AY186">
        <f t="shared" si="120"/>
        <v>200000</v>
      </c>
      <c r="BA186" t="str">
        <f t="shared" si="121"/>
        <v>HQ</v>
      </c>
      <c r="BB186" t="str">
        <f t="shared" si="96"/>
        <v>MC7PD_KEY_0121_25</v>
      </c>
      <c r="BC186" t="str">
        <f t="shared" si="122"/>
        <v>D</v>
      </c>
      <c r="BE186">
        <f t="shared" si="123"/>
        <v>178373</v>
      </c>
      <c r="BH186" t="s">
        <v>1962</v>
      </c>
      <c r="BI186">
        <v>194345</v>
      </c>
      <c r="BJ186" t="s">
        <v>32</v>
      </c>
      <c r="BL186" t="str">
        <f t="shared" si="124"/>
        <v>HQ</v>
      </c>
      <c r="BM186" t="str">
        <f t="shared" si="97"/>
        <v>MC7PD_KEY_0121_18</v>
      </c>
      <c r="BN186" t="str">
        <f t="shared" si="125"/>
        <v>C</v>
      </c>
      <c r="BO186">
        <f t="shared" si="126"/>
        <v>6</v>
      </c>
      <c r="BP186" t="str">
        <f t="shared" si="127"/>
        <v>C00547710</v>
      </c>
      <c r="BQ186">
        <f t="shared" si="128"/>
        <v>194345</v>
      </c>
    </row>
    <row r="187" spans="1:69" x14ac:dyDescent="0.15">
      <c r="A187" t="s">
        <v>26</v>
      </c>
      <c r="B187">
        <v>0.14000000000000001</v>
      </c>
      <c r="C187" t="s">
        <v>2117</v>
      </c>
      <c r="D187" s="4">
        <v>2650000</v>
      </c>
      <c r="E187" t="s">
        <v>2348</v>
      </c>
      <c r="F187" t="str">
        <f t="shared" si="86"/>
        <v>01 - 03/21 Mua Ovaltine 110/ 180 + CK 14%</v>
      </c>
      <c r="G187" s="6" t="str">
        <f>VLOOKUP(A187,SKUCode!A:D,2,0)</f>
        <v>S67</v>
      </c>
      <c r="H187" s="6" t="str">
        <f>VLOOKUP(A187,SKUCode!A:D,3,0)</f>
        <v>S68</v>
      </c>
      <c r="I187" s="6">
        <f>VLOOKUP(A187,SKUCode!A:E,4,0)</f>
        <v>0</v>
      </c>
      <c r="K187" t="str">
        <f t="shared" si="98"/>
        <v>HQ</v>
      </c>
      <c r="L187" t="str">
        <f t="shared" si="87"/>
        <v>MC7PD_KEY_0121_173</v>
      </c>
      <c r="M187" s="6" t="str">
        <f t="shared" si="88"/>
        <v>01 - 03/21 Mua Ovaltine 110/ 180 + CK 14%</v>
      </c>
      <c r="N187" s="6" t="str">
        <f t="shared" si="99"/>
        <v>A</v>
      </c>
      <c r="O187" s="6" t="str">
        <f t="shared" si="89"/>
        <v>2021/01/01</v>
      </c>
      <c r="P187" s="6" t="str">
        <f t="shared" si="90"/>
        <v>2021/03/31</v>
      </c>
      <c r="Q187" s="6">
        <f t="shared" si="100"/>
        <v>1</v>
      </c>
      <c r="R187" s="6" t="str">
        <f t="shared" si="101"/>
        <v>2021/07/17</v>
      </c>
      <c r="T187" s="6" t="str">
        <f t="shared" si="102"/>
        <v>D</v>
      </c>
      <c r="U187" s="6" t="str">
        <f t="shared" si="103"/>
        <v>CD</v>
      </c>
      <c r="W187" s="4">
        <f t="shared" si="104"/>
        <v>2650000</v>
      </c>
      <c r="X187" s="6">
        <f t="shared" si="91"/>
        <v>12345</v>
      </c>
      <c r="Y187" s="6">
        <f t="shared" si="92"/>
        <v>0</v>
      </c>
      <c r="Z187" s="6" t="str">
        <f t="shared" si="105"/>
        <v>CU</v>
      </c>
      <c r="AA187" s="6" t="str">
        <f t="shared" si="106"/>
        <v>ZZC4</v>
      </c>
      <c r="AB187" s="6" t="str">
        <f t="shared" si="107"/>
        <v>Y</v>
      </c>
      <c r="AC187" s="6">
        <f t="shared" si="108"/>
        <v>1</v>
      </c>
      <c r="AD187" s="6" t="str">
        <f t="shared" si="109"/>
        <v>2021/07/16</v>
      </c>
      <c r="AE187" s="6">
        <f t="shared" si="93"/>
        <v>21207172</v>
      </c>
      <c r="AF187">
        <f t="shared" si="110"/>
        <v>10</v>
      </c>
      <c r="AH187" t="str">
        <f t="shared" si="111"/>
        <v>HQ</v>
      </c>
      <c r="AI187" t="str">
        <f t="shared" si="94"/>
        <v>MC7PD_KEY_0121_173</v>
      </c>
      <c r="AJ187" s="6">
        <f t="shared" si="112"/>
        <v>1</v>
      </c>
      <c r="AK187">
        <f t="shared" si="113"/>
        <v>3</v>
      </c>
      <c r="AL187">
        <f t="shared" si="114"/>
        <v>1</v>
      </c>
      <c r="AM187">
        <f t="shared" si="115"/>
        <v>14.000000000000002</v>
      </c>
      <c r="AN187">
        <f t="shared" si="116"/>
        <v>2</v>
      </c>
      <c r="AP187" t="s">
        <v>1969</v>
      </c>
      <c r="AQ187">
        <v>187507</v>
      </c>
      <c r="AR187" s="4">
        <v>1030000</v>
      </c>
      <c r="AT187" t="str">
        <f t="shared" si="117"/>
        <v>HQ</v>
      </c>
      <c r="AU187" t="str">
        <f t="shared" si="95"/>
        <v>MC7PD_KEY_0121_25</v>
      </c>
      <c r="AV187">
        <f t="shared" si="118"/>
        <v>3</v>
      </c>
      <c r="AW187">
        <f t="shared" si="119"/>
        <v>187507</v>
      </c>
      <c r="AY187">
        <f t="shared" si="120"/>
        <v>1030000</v>
      </c>
      <c r="BA187" t="str">
        <f t="shared" si="121"/>
        <v>HQ</v>
      </c>
      <c r="BB187" t="str">
        <f t="shared" si="96"/>
        <v>MC7PD_KEY_0121_25</v>
      </c>
      <c r="BC187" t="str">
        <f t="shared" si="122"/>
        <v>D</v>
      </c>
      <c r="BE187">
        <f t="shared" si="123"/>
        <v>187507</v>
      </c>
      <c r="BH187" t="s">
        <v>1962</v>
      </c>
      <c r="BI187">
        <v>194345</v>
      </c>
      <c r="BJ187" t="s">
        <v>34</v>
      </c>
      <c r="BL187" t="str">
        <f t="shared" si="124"/>
        <v>HQ</v>
      </c>
      <c r="BM187" t="str">
        <f t="shared" si="97"/>
        <v>MC7PD_KEY_0121_18</v>
      </c>
      <c r="BN187" t="str">
        <f t="shared" si="125"/>
        <v>C</v>
      </c>
      <c r="BO187">
        <f t="shared" si="126"/>
        <v>6</v>
      </c>
      <c r="BP187" t="str">
        <f t="shared" si="127"/>
        <v>C00547822</v>
      </c>
      <c r="BQ187">
        <f t="shared" si="128"/>
        <v>194345</v>
      </c>
    </row>
    <row r="188" spans="1:69" x14ac:dyDescent="0.15">
      <c r="A188" t="s">
        <v>26</v>
      </c>
      <c r="B188">
        <v>0.15</v>
      </c>
      <c r="C188" t="s">
        <v>2118</v>
      </c>
      <c r="D188" s="4">
        <v>25010000</v>
      </c>
      <c r="E188" t="s">
        <v>2349</v>
      </c>
      <c r="F188" t="str">
        <f t="shared" si="86"/>
        <v>01 - 03/21 Mua Ovaltine 110/ 180 + CK 15%</v>
      </c>
      <c r="G188" s="6" t="str">
        <f>VLOOKUP(A188,SKUCode!A:D,2,0)</f>
        <v>S67</v>
      </c>
      <c r="H188" s="6" t="str">
        <f>VLOOKUP(A188,SKUCode!A:D,3,0)</f>
        <v>S68</v>
      </c>
      <c r="I188" s="6">
        <f>VLOOKUP(A188,SKUCode!A:E,4,0)</f>
        <v>0</v>
      </c>
      <c r="K188" t="str">
        <f t="shared" si="98"/>
        <v>HQ</v>
      </c>
      <c r="L188" t="str">
        <f t="shared" si="87"/>
        <v>MC7PD_KEY_0121_174</v>
      </c>
      <c r="M188" s="6" t="str">
        <f t="shared" si="88"/>
        <v>01 - 03/21 Mua Ovaltine 110/ 180 + CK 15%</v>
      </c>
      <c r="N188" s="6" t="str">
        <f t="shared" si="99"/>
        <v>A</v>
      </c>
      <c r="O188" s="6" t="str">
        <f t="shared" si="89"/>
        <v>2021/01/01</v>
      </c>
      <c r="P188" s="6" t="str">
        <f t="shared" si="90"/>
        <v>2021/03/31</v>
      </c>
      <c r="Q188" s="6">
        <f t="shared" si="100"/>
        <v>1</v>
      </c>
      <c r="R188" s="6" t="str">
        <f t="shared" si="101"/>
        <v>2021/07/17</v>
      </c>
      <c r="T188" s="6" t="str">
        <f t="shared" si="102"/>
        <v>D</v>
      </c>
      <c r="U188" s="6" t="str">
        <f t="shared" si="103"/>
        <v>CD</v>
      </c>
      <c r="W188" s="4">
        <f t="shared" si="104"/>
        <v>25010000</v>
      </c>
      <c r="X188" s="6">
        <f t="shared" si="91"/>
        <v>12345</v>
      </c>
      <c r="Y188" s="6">
        <f t="shared" si="92"/>
        <v>0</v>
      </c>
      <c r="Z188" s="6" t="str">
        <f t="shared" si="105"/>
        <v>CU</v>
      </c>
      <c r="AA188" s="6" t="str">
        <f t="shared" si="106"/>
        <v>ZZC4</v>
      </c>
      <c r="AB188" s="6" t="str">
        <f t="shared" si="107"/>
        <v>Y</v>
      </c>
      <c r="AC188" s="6">
        <f t="shared" si="108"/>
        <v>1</v>
      </c>
      <c r="AD188" s="6" t="str">
        <f t="shared" si="109"/>
        <v>2021/07/16</v>
      </c>
      <c r="AE188" s="6">
        <f t="shared" si="93"/>
        <v>21207172</v>
      </c>
      <c r="AF188">
        <f t="shared" si="110"/>
        <v>10</v>
      </c>
      <c r="AH188" t="str">
        <f t="shared" si="111"/>
        <v>HQ</v>
      </c>
      <c r="AI188" t="str">
        <f t="shared" si="94"/>
        <v>MC7PD_KEY_0121_174</v>
      </c>
      <c r="AJ188" s="6">
        <f t="shared" si="112"/>
        <v>1</v>
      </c>
      <c r="AK188">
        <f t="shared" si="113"/>
        <v>3</v>
      </c>
      <c r="AL188">
        <f t="shared" si="114"/>
        <v>1</v>
      </c>
      <c r="AM188">
        <f t="shared" si="115"/>
        <v>15</v>
      </c>
      <c r="AN188">
        <f t="shared" si="116"/>
        <v>2</v>
      </c>
      <c r="AP188" t="s">
        <v>1969</v>
      </c>
      <c r="AQ188">
        <v>192241</v>
      </c>
      <c r="AR188" s="4">
        <v>230000</v>
      </c>
      <c r="AT188" t="str">
        <f t="shared" si="117"/>
        <v>HQ</v>
      </c>
      <c r="AU188" t="str">
        <f t="shared" si="95"/>
        <v>MC7PD_KEY_0121_25</v>
      </c>
      <c r="AV188">
        <f t="shared" si="118"/>
        <v>3</v>
      </c>
      <c r="AW188">
        <f t="shared" si="119"/>
        <v>192241</v>
      </c>
      <c r="AY188">
        <f t="shared" si="120"/>
        <v>230000</v>
      </c>
      <c r="BA188" t="str">
        <f t="shared" si="121"/>
        <v>HQ</v>
      </c>
      <c r="BB188" t="str">
        <f t="shared" si="96"/>
        <v>MC7PD_KEY_0121_25</v>
      </c>
      <c r="BC188" t="str">
        <f t="shared" si="122"/>
        <v>D</v>
      </c>
      <c r="BE188">
        <f t="shared" si="123"/>
        <v>192241</v>
      </c>
      <c r="BH188" t="s">
        <v>1962</v>
      </c>
      <c r="BI188">
        <v>194345</v>
      </c>
      <c r="BJ188" t="s">
        <v>36</v>
      </c>
      <c r="BL188" t="str">
        <f t="shared" si="124"/>
        <v>HQ</v>
      </c>
      <c r="BM188" t="str">
        <f t="shared" si="97"/>
        <v>MC7PD_KEY_0121_18</v>
      </c>
      <c r="BN188" t="str">
        <f t="shared" si="125"/>
        <v>C</v>
      </c>
      <c r="BO188">
        <f t="shared" si="126"/>
        <v>6</v>
      </c>
      <c r="BP188" t="str">
        <f t="shared" si="127"/>
        <v>C00547823</v>
      </c>
      <c r="BQ188">
        <f t="shared" si="128"/>
        <v>194345</v>
      </c>
    </row>
    <row r="189" spans="1:69" x14ac:dyDescent="0.15">
      <c r="A189" t="s">
        <v>69</v>
      </c>
      <c r="B189">
        <v>0.03</v>
      </c>
      <c r="C189" t="s">
        <v>2119</v>
      </c>
      <c r="D189" s="4">
        <v>100000</v>
      </c>
      <c r="E189" t="s">
        <v>2350</v>
      </c>
      <c r="F189" t="str">
        <f t="shared" si="86"/>
        <v>01 - 03/21 Mua Ovaltine 285g + CK 3%</v>
      </c>
      <c r="G189" s="6" t="str">
        <f>VLOOKUP(A189,SKUCode!A:D,2,0)</f>
        <v>S65</v>
      </c>
      <c r="H189" s="6">
        <f>VLOOKUP(A189,SKUCode!A:D,3,0)</f>
        <v>0</v>
      </c>
      <c r="I189" s="6">
        <f>VLOOKUP(A189,SKUCode!A:E,4,0)</f>
        <v>0</v>
      </c>
      <c r="K189" t="str">
        <f t="shared" si="98"/>
        <v>HQ</v>
      </c>
      <c r="L189" t="str">
        <f t="shared" si="87"/>
        <v>MC7PD_KEY_0121_175</v>
      </c>
      <c r="M189" s="6" t="str">
        <f t="shared" si="88"/>
        <v>01 - 03/21 Mua Ovaltine 285g + CK 3%</v>
      </c>
      <c r="N189" s="6" t="str">
        <f t="shared" si="99"/>
        <v>A</v>
      </c>
      <c r="O189" s="6" t="str">
        <f t="shared" si="89"/>
        <v>2021/01/01</v>
      </c>
      <c r="P189" s="6" t="str">
        <f t="shared" si="90"/>
        <v>2021/03/31</v>
      </c>
      <c r="Q189" s="6">
        <f t="shared" si="100"/>
        <v>1</v>
      </c>
      <c r="R189" s="6" t="str">
        <f t="shared" si="101"/>
        <v>2021/07/17</v>
      </c>
      <c r="T189" s="6" t="str">
        <f t="shared" si="102"/>
        <v>D</v>
      </c>
      <c r="U189" s="6" t="str">
        <f t="shared" si="103"/>
        <v>CD</v>
      </c>
      <c r="W189" s="4">
        <f t="shared" si="104"/>
        <v>100000</v>
      </c>
      <c r="X189" s="6">
        <f t="shared" si="91"/>
        <v>12345</v>
      </c>
      <c r="Y189" s="6">
        <f t="shared" si="92"/>
        <v>0</v>
      </c>
      <c r="Z189" s="6" t="str">
        <f t="shared" si="105"/>
        <v>CU</v>
      </c>
      <c r="AA189" s="6" t="str">
        <f t="shared" si="106"/>
        <v>ZZC4</v>
      </c>
      <c r="AB189" s="6" t="str">
        <f t="shared" si="107"/>
        <v>Y</v>
      </c>
      <c r="AC189" s="6">
        <f t="shared" si="108"/>
        <v>1</v>
      </c>
      <c r="AD189" s="6" t="str">
        <f t="shared" si="109"/>
        <v>2021/07/16</v>
      </c>
      <c r="AE189" s="6">
        <f t="shared" si="93"/>
        <v>21207172</v>
      </c>
      <c r="AF189">
        <f t="shared" si="110"/>
        <v>10</v>
      </c>
      <c r="AH189" t="str">
        <f t="shared" si="111"/>
        <v>HQ</v>
      </c>
      <c r="AI189" t="str">
        <f t="shared" si="94"/>
        <v>MC7PD_KEY_0121_175</v>
      </c>
      <c r="AJ189" s="6">
        <f t="shared" si="112"/>
        <v>1</v>
      </c>
      <c r="AK189">
        <f t="shared" si="113"/>
        <v>3</v>
      </c>
      <c r="AL189">
        <f t="shared" si="114"/>
        <v>1</v>
      </c>
      <c r="AM189">
        <f t="shared" si="115"/>
        <v>3</v>
      </c>
      <c r="AN189">
        <f t="shared" si="116"/>
        <v>2</v>
      </c>
      <c r="AP189" t="s">
        <v>1969</v>
      </c>
      <c r="AQ189">
        <v>337308</v>
      </c>
      <c r="AR189" s="4">
        <v>660000</v>
      </c>
      <c r="AT189" t="str">
        <f t="shared" si="117"/>
        <v>HQ</v>
      </c>
      <c r="AU189" t="str">
        <f t="shared" si="95"/>
        <v>MC7PD_KEY_0121_25</v>
      </c>
      <c r="AV189">
        <f t="shared" si="118"/>
        <v>3</v>
      </c>
      <c r="AW189">
        <f t="shared" si="119"/>
        <v>337308</v>
      </c>
      <c r="AY189">
        <f t="shared" si="120"/>
        <v>660000</v>
      </c>
      <c r="BA189" t="str">
        <f t="shared" si="121"/>
        <v>HQ</v>
      </c>
      <c r="BB189" t="str">
        <f t="shared" si="96"/>
        <v>MC7PD_KEY_0121_25</v>
      </c>
      <c r="BC189" t="str">
        <f t="shared" si="122"/>
        <v>D</v>
      </c>
      <c r="BE189">
        <f t="shared" si="123"/>
        <v>337308</v>
      </c>
      <c r="BH189" t="s">
        <v>1962</v>
      </c>
      <c r="BI189">
        <v>194345</v>
      </c>
      <c r="BJ189" t="s">
        <v>38</v>
      </c>
      <c r="BL189" t="str">
        <f t="shared" si="124"/>
        <v>HQ</v>
      </c>
      <c r="BM189" t="str">
        <f t="shared" si="97"/>
        <v>MC7PD_KEY_0121_18</v>
      </c>
      <c r="BN189" t="str">
        <f t="shared" si="125"/>
        <v>C</v>
      </c>
      <c r="BO189">
        <f t="shared" si="126"/>
        <v>6</v>
      </c>
      <c r="BP189" t="str">
        <f t="shared" si="127"/>
        <v>C00549649</v>
      </c>
      <c r="BQ189">
        <f t="shared" si="128"/>
        <v>194345</v>
      </c>
    </row>
    <row r="190" spans="1:69" x14ac:dyDescent="0.15">
      <c r="A190" t="s">
        <v>69</v>
      </c>
      <c r="B190">
        <v>0.06</v>
      </c>
      <c r="C190" t="s">
        <v>2120</v>
      </c>
      <c r="D190" s="4">
        <v>1110000</v>
      </c>
      <c r="E190" t="s">
        <v>2351</v>
      </c>
      <c r="F190" t="str">
        <f t="shared" si="86"/>
        <v>01 - 03/21 Mua Ovaltine 285g + CK 6%</v>
      </c>
      <c r="G190" s="6" t="str">
        <f>VLOOKUP(A190,SKUCode!A:D,2,0)</f>
        <v>S65</v>
      </c>
      <c r="H190" s="6">
        <f>VLOOKUP(A190,SKUCode!A:D,3,0)</f>
        <v>0</v>
      </c>
      <c r="I190" s="6">
        <f>VLOOKUP(A190,SKUCode!A:E,4,0)</f>
        <v>0</v>
      </c>
      <c r="K190" t="str">
        <f t="shared" si="98"/>
        <v>HQ</v>
      </c>
      <c r="L190" t="str">
        <f t="shared" si="87"/>
        <v>MC7PD_KEY_0121_176</v>
      </c>
      <c r="M190" s="6" t="str">
        <f t="shared" si="88"/>
        <v>01 - 03/21 Mua Ovaltine 285g + CK 6%</v>
      </c>
      <c r="N190" s="6" t="str">
        <f t="shared" si="99"/>
        <v>A</v>
      </c>
      <c r="O190" s="6" t="str">
        <f t="shared" si="89"/>
        <v>2021/01/01</v>
      </c>
      <c r="P190" s="6" t="str">
        <f t="shared" si="90"/>
        <v>2021/03/31</v>
      </c>
      <c r="Q190" s="6">
        <f t="shared" si="100"/>
        <v>1</v>
      </c>
      <c r="R190" s="6" t="str">
        <f t="shared" si="101"/>
        <v>2021/07/17</v>
      </c>
      <c r="T190" s="6" t="str">
        <f t="shared" si="102"/>
        <v>D</v>
      </c>
      <c r="U190" s="6" t="str">
        <f t="shared" si="103"/>
        <v>CD</v>
      </c>
      <c r="W190" s="4">
        <f t="shared" si="104"/>
        <v>1110000</v>
      </c>
      <c r="X190" s="6">
        <f t="shared" si="91"/>
        <v>12345</v>
      </c>
      <c r="Y190" s="6">
        <f t="shared" si="92"/>
        <v>0</v>
      </c>
      <c r="Z190" s="6" t="str">
        <f t="shared" si="105"/>
        <v>CU</v>
      </c>
      <c r="AA190" s="6" t="str">
        <f t="shared" si="106"/>
        <v>ZZC4</v>
      </c>
      <c r="AB190" s="6" t="str">
        <f t="shared" si="107"/>
        <v>Y</v>
      </c>
      <c r="AC190" s="6">
        <f t="shared" si="108"/>
        <v>1</v>
      </c>
      <c r="AD190" s="6" t="str">
        <f t="shared" si="109"/>
        <v>2021/07/16</v>
      </c>
      <c r="AE190" s="6">
        <f t="shared" si="93"/>
        <v>21207172</v>
      </c>
      <c r="AF190">
        <f t="shared" si="110"/>
        <v>10</v>
      </c>
      <c r="AH190" t="str">
        <f t="shared" si="111"/>
        <v>HQ</v>
      </c>
      <c r="AI190" t="str">
        <f t="shared" si="94"/>
        <v>MC7PD_KEY_0121_176</v>
      </c>
      <c r="AJ190" s="6">
        <f t="shared" si="112"/>
        <v>1</v>
      </c>
      <c r="AK190">
        <f t="shared" si="113"/>
        <v>3</v>
      </c>
      <c r="AL190">
        <f t="shared" si="114"/>
        <v>1</v>
      </c>
      <c r="AM190">
        <f t="shared" si="115"/>
        <v>6</v>
      </c>
      <c r="AN190">
        <f t="shared" si="116"/>
        <v>2</v>
      </c>
      <c r="AP190" t="s">
        <v>1969</v>
      </c>
      <c r="AQ190">
        <v>337310</v>
      </c>
      <c r="AR190" s="4">
        <v>2580000</v>
      </c>
      <c r="AT190" t="str">
        <f t="shared" si="117"/>
        <v>HQ</v>
      </c>
      <c r="AU190" t="str">
        <f t="shared" si="95"/>
        <v>MC7PD_KEY_0121_25</v>
      </c>
      <c r="AV190">
        <f t="shared" si="118"/>
        <v>3</v>
      </c>
      <c r="AW190">
        <f t="shared" si="119"/>
        <v>337310</v>
      </c>
      <c r="AY190">
        <f t="shared" si="120"/>
        <v>2580000</v>
      </c>
      <c r="BA190" t="str">
        <f t="shared" si="121"/>
        <v>HQ</v>
      </c>
      <c r="BB190" t="str">
        <f t="shared" si="96"/>
        <v>MC7PD_KEY_0121_25</v>
      </c>
      <c r="BC190" t="str">
        <f t="shared" si="122"/>
        <v>D</v>
      </c>
      <c r="BE190">
        <f t="shared" si="123"/>
        <v>337310</v>
      </c>
      <c r="BH190" t="s">
        <v>1962</v>
      </c>
      <c r="BI190">
        <v>337328</v>
      </c>
      <c r="BJ190" t="s">
        <v>1767</v>
      </c>
      <c r="BL190" t="str">
        <f t="shared" si="124"/>
        <v>HQ</v>
      </c>
      <c r="BM190" t="str">
        <f t="shared" si="97"/>
        <v>MC7PD_KEY_0121_18</v>
      </c>
      <c r="BN190" t="str">
        <f t="shared" si="125"/>
        <v>C</v>
      </c>
      <c r="BO190">
        <f t="shared" si="126"/>
        <v>6</v>
      </c>
      <c r="BP190" t="str">
        <f t="shared" si="127"/>
        <v>C00509199</v>
      </c>
      <c r="BQ190">
        <f t="shared" si="128"/>
        <v>337328</v>
      </c>
    </row>
    <row r="191" spans="1:69" x14ac:dyDescent="0.15">
      <c r="A191" t="s">
        <v>69</v>
      </c>
      <c r="B191">
        <v>0.08</v>
      </c>
      <c r="C191" t="s">
        <v>2121</v>
      </c>
      <c r="D191" s="4">
        <v>2910000</v>
      </c>
      <c r="E191" t="s">
        <v>2352</v>
      </c>
      <c r="F191" t="str">
        <f t="shared" si="86"/>
        <v>01 - 03/21 Mua Ovaltine 285g + CK 8%</v>
      </c>
      <c r="G191" s="6" t="str">
        <f>VLOOKUP(A191,SKUCode!A:D,2,0)</f>
        <v>S65</v>
      </c>
      <c r="H191" s="6">
        <f>VLOOKUP(A191,SKUCode!A:D,3,0)</f>
        <v>0</v>
      </c>
      <c r="I191" s="6">
        <f>VLOOKUP(A191,SKUCode!A:E,4,0)</f>
        <v>0</v>
      </c>
      <c r="K191" t="str">
        <f t="shared" si="98"/>
        <v>HQ</v>
      </c>
      <c r="L191" t="str">
        <f t="shared" si="87"/>
        <v>MC7PD_KEY_0121_177</v>
      </c>
      <c r="M191" s="6" t="str">
        <f t="shared" si="88"/>
        <v>01 - 03/21 Mua Ovaltine 285g + CK 8%</v>
      </c>
      <c r="N191" s="6" t="str">
        <f t="shared" si="99"/>
        <v>A</v>
      </c>
      <c r="O191" s="6" t="str">
        <f t="shared" si="89"/>
        <v>2021/01/01</v>
      </c>
      <c r="P191" s="6" t="str">
        <f t="shared" si="90"/>
        <v>2021/03/31</v>
      </c>
      <c r="Q191" s="6">
        <f t="shared" si="100"/>
        <v>1</v>
      </c>
      <c r="R191" s="6" t="str">
        <f t="shared" si="101"/>
        <v>2021/07/17</v>
      </c>
      <c r="T191" s="6" t="str">
        <f t="shared" si="102"/>
        <v>D</v>
      </c>
      <c r="U191" s="6" t="str">
        <f t="shared" si="103"/>
        <v>CD</v>
      </c>
      <c r="W191" s="4">
        <f t="shared" si="104"/>
        <v>2910000</v>
      </c>
      <c r="X191" s="6">
        <f t="shared" si="91"/>
        <v>12345</v>
      </c>
      <c r="Y191" s="6">
        <f t="shared" si="92"/>
        <v>0</v>
      </c>
      <c r="Z191" s="6" t="str">
        <f t="shared" si="105"/>
        <v>CU</v>
      </c>
      <c r="AA191" s="6" t="str">
        <f t="shared" si="106"/>
        <v>ZZC4</v>
      </c>
      <c r="AB191" s="6" t="str">
        <f t="shared" si="107"/>
        <v>Y</v>
      </c>
      <c r="AC191" s="6">
        <f t="shared" si="108"/>
        <v>1</v>
      </c>
      <c r="AD191" s="6" t="str">
        <f t="shared" si="109"/>
        <v>2021/07/16</v>
      </c>
      <c r="AE191" s="6">
        <f t="shared" si="93"/>
        <v>21207172</v>
      </c>
      <c r="AF191">
        <f t="shared" si="110"/>
        <v>10</v>
      </c>
      <c r="AH191" t="str">
        <f t="shared" si="111"/>
        <v>HQ</v>
      </c>
      <c r="AI191" t="str">
        <f t="shared" si="94"/>
        <v>MC7PD_KEY_0121_177</v>
      </c>
      <c r="AJ191" s="6">
        <f t="shared" si="112"/>
        <v>1</v>
      </c>
      <c r="AK191">
        <f t="shared" si="113"/>
        <v>3</v>
      </c>
      <c r="AL191">
        <f t="shared" si="114"/>
        <v>1</v>
      </c>
      <c r="AM191">
        <f t="shared" si="115"/>
        <v>8</v>
      </c>
      <c r="AN191">
        <f t="shared" si="116"/>
        <v>2</v>
      </c>
      <c r="AP191" t="s">
        <v>1969</v>
      </c>
      <c r="AQ191">
        <v>337313</v>
      </c>
      <c r="AR191" s="4">
        <v>850000</v>
      </c>
      <c r="AT191" t="str">
        <f t="shared" si="117"/>
        <v>HQ</v>
      </c>
      <c r="AU191" t="str">
        <f t="shared" si="95"/>
        <v>MC7PD_KEY_0121_25</v>
      </c>
      <c r="AV191">
        <f t="shared" si="118"/>
        <v>3</v>
      </c>
      <c r="AW191">
        <f t="shared" si="119"/>
        <v>337313</v>
      </c>
      <c r="AY191">
        <f t="shared" si="120"/>
        <v>850000</v>
      </c>
      <c r="BA191" t="str">
        <f t="shared" si="121"/>
        <v>HQ</v>
      </c>
      <c r="BB191" t="str">
        <f t="shared" si="96"/>
        <v>MC7PD_KEY_0121_25</v>
      </c>
      <c r="BC191" t="str">
        <f t="shared" si="122"/>
        <v>D</v>
      </c>
      <c r="BE191">
        <f t="shared" si="123"/>
        <v>337313</v>
      </c>
      <c r="BH191" t="s">
        <v>1962</v>
      </c>
      <c r="BI191">
        <v>337331</v>
      </c>
      <c r="BJ191" t="s">
        <v>1350</v>
      </c>
      <c r="BL191" t="str">
        <f t="shared" si="124"/>
        <v>HQ</v>
      </c>
      <c r="BM191" t="str">
        <f t="shared" si="97"/>
        <v>MC7PD_KEY_0121_18</v>
      </c>
      <c r="BN191" t="str">
        <f t="shared" si="125"/>
        <v>C</v>
      </c>
      <c r="BO191">
        <f t="shared" si="126"/>
        <v>6</v>
      </c>
      <c r="BP191" t="str">
        <f t="shared" si="127"/>
        <v>C00252652</v>
      </c>
      <c r="BQ191">
        <f t="shared" si="128"/>
        <v>337331</v>
      </c>
    </row>
    <row r="192" spans="1:69" x14ac:dyDescent="0.15">
      <c r="A192" t="s">
        <v>69</v>
      </c>
      <c r="B192">
        <v>0.09</v>
      </c>
      <c r="C192" t="s">
        <v>2122</v>
      </c>
      <c r="D192" s="4">
        <v>50000</v>
      </c>
      <c r="E192" t="s">
        <v>2353</v>
      </c>
      <c r="F192" t="str">
        <f t="shared" si="86"/>
        <v>01 - 03/21 Mua Ovaltine 285g + CK 9%</v>
      </c>
      <c r="G192" s="6" t="str">
        <f>VLOOKUP(A192,SKUCode!A:D,2,0)</f>
        <v>S65</v>
      </c>
      <c r="H192" s="6">
        <f>VLOOKUP(A192,SKUCode!A:D,3,0)</f>
        <v>0</v>
      </c>
      <c r="I192" s="6">
        <f>VLOOKUP(A192,SKUCode!A:E,4,0)</f>
        <v>0</v>
      </c>
      <c r="K192" t="str">
        <f t="shared" si="98"/>
        <v>HQ</v>
      </c>
      <c r="L192" t="str">
        <f t="shared" si="87"/>
        <v>MC7PD_KEY_0121_178</v>
      </c>
      <c r="M192" s="6" t="str">
        <f t="shared" si="88"/>
        <v>01 - 03/21 Mua Ovaltine 285g + CK 9%</v>
      </c>
      <c r="N192" s="6" t="str">
        <f t="shared" si="99"/>
        <v>A</v>
      </c>
      <c r="O192" s="6" t="str">
        <f t="shared" si="89"/>
        <v>2021/01/01</v>
      </c>
      <c r="P192" s="6" t="str">
        <f t="shared" si="90"/>
        <v>2021/03/31</v>
      </c>
      <c r="Q192" s="6">
        <f t="shared" si="100"/>
        <v>1</v>
      </c>
      <c r="R192" s="6" t="str">
        <f t="shared" si="101"/>
        <v>2021/07/17</v>
      </c>
      <c r="T192" s="6" t="str">
        <f t="shared" si="102"/>
        <v>D</v>
      </c>
      <c r="U192" s="6" t="str">
        <f t="shared" si="103"/>
        <v>CD</v>
      </c>
      <c r="W192" s="4">
        <f t="shared" si="104"/>
        <v>50000</v>
      </c>
      <c r="X192" s="6">
        <f t="shared" si="91"/>
        <v>12345</v>
      </c>
      <c r="Y192" s="6">
        <f t="shared" si="92"/>
        <v>0</v>
      </c>
      <c r="Z192" s="6" t="str">
        <f t="shared" si="105"/>
        <v>CU</v>
      </c>
      <c r="AA192" s="6" t="str">
        <f t="shared" si="106"/>
        <v>ZZC4</v>
      </c>
      <c r="AB192" s="6" t="str">
        <f t="shared" si="107"/>
        <v>Y</v>
      </c>
      <c r="AC192" s="6">
        <f t="shared" si="108"/>
        <v>1</v>
      </c>
      <c r="AD192" s="6" t="str">
        <f t="shared" si="109"/>
        <v>2021/07/16</v>
      </c>
      <c r="AE192" s="6">
        <f t="shared" si="93"/>
        <v>21207172</v>
      </c>
      <c r="AF192">
        <f t="shared" si="110"/>
        <v>10</v>
      </c>
      <c r="AH192" t="str">
        <f t="shared" si="111"/>
        <v>HQ</v>
      </c>
      <c r="AI192" t="str">
        <f t="shared" si="94"/>
        <v>MC7PD_KEY_0121_178</v>
      </c>
      <c r="AJ192" s="6">
        <f t="shared" si="112"/>
        <v>1</v>
      </c>
      <c r="AK192">
        <f t="shared" si="113"/>
        <v>3</v>
      </c>
      <c r="AL192">
        <f t="shared" si="114"/>
        <v>1</v>
      </c>
      <c r="AM192">
        <f t="shared" si="115"/>
        <v>9</v>
      </c>
      <c r="AN192">
        <f t="shared" si="116"/>
        <v>2</v>
      </c>
      <c r="AP192" t="s">
        <v>1969</v>
      </c>
      <c r="AQ192">
        <v>337315</v>
      </c>
      <c r="AR192" s="4">
        <v>6670000</v>
      </c>
      <c r="AT192" t="str">
        <f t="shared" si="117"/>
        <v>HQ</v>
      </c>
      <c r="AU192" t="str">
        <f t="shared" si="95"/>
        <v>MC7PD_KEY_0121_25</v>
      </c>
      <c r="AV192">
        <f t="shared" si="118"/>
        <v>3</v>
      </c>
      <c r="AW192">
        <f t="shared" si="119"/>
        <v>337315</v>
      </c>
      <c r="AY192">
        <f t="shared" si="120"/>
        <v>6670000</v>
      </c>
      <c r="BA192" t="str">
        <f t="shared" si="121"/>
        <v>HQ</v>
      </c>
      <c r="BB192" t="str">
        <f t="shared" si="96"/>
        <v>MC7PD_KEY_0121_25</v>
      </c>
      <c r="BC192" t="str">
        <f t="shared" si="122"/>
        <v>D</v>
      </c>
      <c r="BE192">
        <f t="shared" si="123"/>
        <v>337315</v>
      </c>
      <c r="BH192" t="s">
        <v>1962</v>
      </c>
      <c r="BI192">
        <v>337337</v>
      </c>
      <c r="BJ192" t="s">
        <v>1484</v>
      </c>
      <c r="BL192" t="str">
        <f t="shared" si="124"/>
        <v>HQ</v>
      </c>
      <c r="BM192" t="str">
        <f t="shared" si="97"/>
        <v>MC7PD_KEY_0121_18</v>
      </c>
      <c r="BN192" t="str">
        <f t="shared" si="125"/>
        <v>C</v>
      </c>
      <c r="BO192">
        <f t="shared" si="126"/>
        <v>6</v>
      </c>
      <c r="BP192" t="str">
        <f t="shared" si="127"/>
        <v>C00544266</v>
      </c>
      <c r="BQ192">
        <f t="shared" si="128"/>
        <v>337337</v>
      </c>
    </row>
    <row r="193" spans="1:69" x14ac:dyDescent="0.15">
      <c r="A193" t="s">
        <v>69</v>
      </c>
      <c r="B193">
        <v>0.1</v>
      </c>
      <c r="C193" t="s">
        <v>2123</v>
      </c>
      <c r="D193" s="4">
        <v>2160000</v>
      </c>
      <c r="E193" t="s">
        <v>2354</v>
      </c>
      <c r="F193" t="str">
        <f t="shared" si="86"/>
        <v>01 - 03/21 Mua Ovaltine 285g + CK 10%</v>
      </c>
      <c r="G193" s="6" t="str">
        <f>VLOOKUP(A193,SKUCode!A:D,2,0)</f>
        <v>S65</v>
      </c>
      <c r="H193" s="6">
        <f>VLOOKUP(A193,SKUCode!A:D,3,0)</f>
        <v>0</v>
      </c>
      <c r="I193" s="6">
        <f>VLOOKUP(A193,SKUCode!A:E,4,0)</f>
        <v>0</v>
      </c>
      <c r="K193" t="str">
        <f t="shared" si="98"/>
        <v>HQ</v>
      </c>
      <c r="L193" t="str">
        <f t="shared" si="87"/>
        <v>MC7PD_KEY_0121_179</v>
      </c>
      <c r="M193" s="6" t="str">
        <f t="shared" si="88"/>
        <v>01 - 03/21 Mua Ovaltine 285g + CK 10%</v>
      </c>
      <c r="N193" s="6" t="str">
        <f t="shared" si="99"/>
        <v>A</v>
      </c>
      <c r="O193" s="6" t="str">
        <f t="shared" si="89"/>
        <v>2021/01/01</v>
      </c>
      <c r="P193" s="6" t="str">
        <f t="shared" si="90"/>
        <v>2021/03/31</v>
      </c>
      <c r="Q193" s="6">
        <f t="shared" si="100"/>
        <v>1</v>
      </c>
      <c r="R193" s="6" t="str">
        <f t="shared" si="101"/>
        <v>2021/07/17</v>
      </c>
      <c r="T193" s="6" t="str">
        <f t="shared" si="102"/>
        <v>D</v>
      </c>
      <c r="U193" s="6" t="str">
        <f t="shared" si="103"/>
        <v>CD</v>
      </c>
      <c r="W193" s="4">
        <f t="shared" si="104"/>
        <v>2160000</v>
      </c>
      <c r="X193" s="6">
        <f t="shared" si="91"/>
        <v>12345</v>
      </c>
      <c r="Y193" s="6">
        <f t="shared" si="92"/>
        <v>0</v>
      </c>
      <c r="Z193" s="6" t="str">
        <f t="shared" si="105"/>
        <v>CU</v>
      </c>
      <c r="AA193" s="6" t="str">
        <f t="shared" si="106"/>
        <v>ZZC4</v>
      </c>
      <c r="AB193" s="6" t="str">
        <f t="shared" si="107"/>
        <v>Y</v>
      </c>
      <c r="AC193" s="6">
        <f t="shared" si="108"/>
        <v>1</v>
      </c>
      <c r="AD193" s="6" t="str">
        <f t="shared" si="109"/>
        <v>2021/07/16</v>
      </c>
      <c r="AE193" s="6">
        <f t="shared" si="93"/>
        <v>21207172</v>
      </c>
      <c r="AF193">
        <f t="shared" si="110"/>
        <v>10</v>
      </c>
      <c r="AH193" t="str">
        <f t="shared" si="111"/>
        <v>HQ</v>
      </c>
      <c r="AI193" t="str">
        <f t="shared" si="94"/>
        <v>MC7PD_KEY_0121_179</v>
      </c>
      <c r="AJ193" s="6">
        <f t="shared" si="112"/>
        <v>1</v>
      </c>
      <c r="AK193">
        <f t="shared" si="113"/>
        <v>3</v>
      </c>
      <c r="AL193">
        <f t="shared" si="114"/>
        <v>1</v>
      </c>
      <c r="AM193">
        <f t="shared" si="115"/>
        <v>10</v>
      </c>
      <c r="AN193">
        <f t="shared" si="116"/>
        <v>2</v>
      </c>
      <c r="AP193" t="s">
        <v>1969</v>
      </c>
      <c r="AQ193">
        <v>337316</v>
      </c>
      <c r="AR193" s="4">
        <v>200000</v>
      </c>
      <c r="AT193" t="str">
        <f t="shared" si="117"/>
        <v>HQ</v>
      </c>
      <c r="AU193" t="str">
        <f t="shared" si="95"/>
        <v>MC7PD_KEY_0121_25</v>
      </c>
      <c r="AV193">
        <f t="shared" si="118"/>
        <v>3</v>
      </c>
      <c r="AW193">
        <f t="shared" si="119"/>
        <v>337316</v>
      </c>
      <c r="AY193">
        <f t="shared" si="120"/>
        <v>200000</v>
      </c>
      <c r="BA193" t="str">
        <f t="shared" si="121"/>
        <v>HQ</v>
      </c>
      <c r="BB193" t="str">
        <f t="shared" si="96"/>
        <v>MC7PD_KEY_0121_25</v>
      </c>
      <c r="BC193" t="str">
        <f t="shared" si="122"/>
        <v>D</v>
      </c>
      <c r="BE193">
        <f t="shared" si="123"/>
        <v>337316</v>
      </c>
      <c r="BH193" t="s">
        <v>1962</v>
      </c>
      <c r="BI193">
        <v>337342</v>
      </c>
      <c r="BJ193" t="s">
        <v>456</v>
      </c>
      <c r="BL193" t="str">
        <f t="shared" si="124"/>
        <v>HQ</v>
      </c>
      <c r="BM193" t="str">
        <f t="shared" si="97"/>
        <v>MC7PD_KEY_0121_18</v>
      </c>
      <c r="BN193" t="str">
        <f t="shared" si="125"/>
        <v>C</v>
      </c>
      <c r="BO193">
        <f t="shared" si="126"/>
        <v>6</v>
      </c>
      <c r="BP193" t="str">
        <f t="shared" si="127"/>
        <v>C00284175</v>
      </c>
      <c r="BQ193">
        <f t="shared" si="128"/>
        <v>337342</v>
      </c>
    </row>
    <row r="194" spans="1:69" x14ac:dyDescent="0.15">
      <c r="A194" t="s">
        <v>69</v>
      </c>
      <c r="B194">
        <v>0.12</v>
      </c>
      <c r="C194" t="s">
        <v>2124</v>
      </c>
      <c r="D194" s="4">
        <v>25530000</v>
      </c>
      <c r="E194" t="s">
        <v>2355</v>
      </c>
      <c r="F194" t="str">
        <f t="shared" si="86"/>
        <v>01 - 03/21 Mua Ovaltine 285g + CK 12%</v>
      </c>
      <c r="G194" s="6" t="str">
        <f>VLOOKUP(A194,SKUCode!A:D,2,0)</f>
        <v>S65</v>
      </c>
      <c r="H194" s="6">
        <f>VLOOKUP(A194,SKUCode!A:D,3,0)</f>
        <v>0</v>
      </c>
      <c r="I194" s="6">
        <f>VLOOKUP(A194,SKUCode!A:E,4,0)</f>
        <v>0</v>
      </c>
      <c r="K194" t="str">
        <f t="shared" si="98"/>
        <v>HQ</v>
      </c>
      <c r="L194" t="str">
        <f t="shared" si="87"/>
        <v>MC7PD_KEY_0121_180</v>
      </c>
      <c r="M194" s="6" t="str">
        <f t="shared" si="88"/>
        <v>01 - 03/21 Mua Ovaltine 285g + CK 12%</v>
      </c>
      <c r="N194" s="6" t="str">
        <f t="shared" si="99"/>
        <v>A</v>
      </c>
      <c r="O194" s="6" t="str">
        <f t="shared" si="89"/>
        <v>2021/01/01</v>
      </c>
      <c r="P194" s="6" t="str">
        <f t="shared" si="90"/>
        <v>2021/03/31</v>
      </c>
      <c r="Q194" s="6">
        <f t="shared" si="100"/>
        <v>1</v>
      </c>
      <c r="R194" s="6" t="str">
        <f t="shared" si="101"/>
        <v>2021/07/17</v>
      </c>
      <c r="T194" s="6" t="str">
        <f t="shared" si="102"/>
        <v>D</v>
      </c>
      <c r="U194" s="6" t="str">
        <f t="shared" si="103"/>
        <v>CD</v>
      </c>
      <c r="W194" s="4">
        <f t="shared" si="104"/>
        <v>25530000</v>
      </c>
      <c r="X194" s="6">
        <f t="shared" si="91"/>
        <v>12345</v>
      </c>
      <c r="Y194" s="6">
        <f t="shared" si="92"/>
        <v>0</v>
      </c>
      <c r="Z194" s="6" t="str">
        <f t="shared" si="105"/>
        <v>CU</v>
      </c>
      <c r="AA194" s="6" t="str">
        <f t="shared" si="106"/>
        <v>ZZC4</v>
      </c>
      <c r="AB194" s="6" t="str">
        <f t="shared" si="107"/>
        <v>Y</v>
      </c>
      <c r="AC194" s="6">
        <f t="shared" si="108"/>
        <v>1</v>
      </c>
      <c r="AD194" s="6" t="str">
        <f t="shared" si="109"/>
        <v>2021/07/16</v>
      </c>
      <c r="AE194" s="6">
        <f t="shared" si="93"/>
        <v>21207172</v>
      </c>
      <c r="AF194">
        <f t="shared" si="110"/>
        <v>10</v>
      </c>
      <c r="AH194" t="str">
        <f t="shared" si="111"/>
        <v>HQ</v>
      </c>
      <c r="AI194" t="str">
        <f t="shared" si="94"/>
        <v>MC7PD_KEY_0121_180</v>
      </c>
      <c r="AJ194" s="6">
        <f t="shared" si="112"/>
        <v>1</v>
      </c>
      <c r="AK194">
        <f t="shared" si="113"/>
        <v>3</v>
      </c>
      <c r="AL194">
        <f t="shared" si="114"/>
        <v>1</v>
      </c>
      <c r="AM194">
        <f t="shared" si="115"/>
        <v>12</v>
      </c>
      <c r="AN194">
        <f t="shared" si="116"/>
        <v>2</v>
      </c>
      <c r="AP194" t="s">
        <v>1969</v>
      </c>
      <c r="AQ194">
        <v>337329</v>
      </c>
      <c r="AR194" s="4">
        <v>1870000</v>
      </c>
      <c r="AT194" t="str">
        <f t="shared" si="117"/>
        <v>HQ</v>
      </c>
      <c r="AU194" t="str">
        <f t="shared" si="95"/>
        <v>MC7PD_KEY_0121_25</v>
      </c>
      <c r="AV194">
        <f t="shared" si="118"/>
        <v>3</v>
      </c>
      <c r="AW194">
        <f t="shared" si="119"/>
        <v>337329</v>
      </c>
      <c r="AY194">
        <f t="shared" si="120"/>
        <v>1870000</v>
      </c>
      <c r="BA194" t="str">
        <f t="shared" si="121"/>
        <v>HQ</v>
      </c>
      <c r="BB194" t="str">
        <f t="shared" si="96"/>
        <v>MC7PD_KEY_0121_25</v>
      </c>
      <c r="BC194" t="str">
        <f t="shared" si="122"/>
        <v>D</v>
      </c>
      <c r="BE194">
        <f t="shared" si="123"/>
        <v>337329</v>
      </c>
      <c r="BH194" t="s">
        <v>1962</v>
      </c>
      <c r="BI194">
        <v>337342</v>
      </c>
      <c r="BJ194" t="s">
        <v>465</v>
      </c>
      <c r="BL194" t="str">
        <f t="shared" si="124"/>
        <v>HQ</v>
      </c>
      <c r="BM194" t="str">
        <f t="shared" si="97"/>
        <v>MC7PD_KEY_0121_18</v>
      </c>
      <c r="BN194" t="str">
        <f t="shared" si="125"/>
        <v>C</v>
      </c>
      <c r="BO194">
        <f t="shared" si="126"/>
        <v>6</v>
      </c>
      <c r="BP194" t="str">
        <f t="shared" si="127"/>
        <v>C00442627</v>
      </c>
      <c r="BQ194">
        <f t="shared" si="128"/>
        <v>337342</v>
      </c>
    </row>
    <row r="195" spans="1:69" x14ac:dyDescent="0.15">
      <c r="A195" t="s">
        <v>69</v>
      </c>
      <c r="B195">
        <v>0.14000000000000001</v>
      </c>
      <c r="C195" t="s">
        <v>2125</v>
      </c>
      <c r="D195" s="4">
        <v>50000</v>
      </c>
      <c r="E195" t="s">
        <v>2356</v>
      </c>
      <c r="F195" t="str">
        <f t="shared" si="86"/>
        <v>01 - 03/21 Mua Ovaltine 285g + CK 14%</v>
      </c>
      <c r="G195" s="6" t="str">
        <f>VLOOKUP(A195,SKUCode!A:D,2,0)</f>
        <v>S65</v>
      </c>
      <c r="H195" s="6">
        <f>VLOOKUP(A195,SKUCode!A:D,3,0)</f>
        <v>0</v>
      </c>
      <c r="I195" s="6">
        <f>VLOOKUP(A195,SKUCode!A:E,4,0)</f>
        <v>0</v>
      </c>
      <c r="K195" t="str">
        <f t="shared" si="98"/>
        <v>HQ</v>
      </c>
      <c r="L195" t="str">
        <f t="shared" si="87"/>
        <v>MC7PD_KEY_0121_181</v>
      </c>
      <c r="M195" s="6" t="str">
        <f t="shared" si="88"/>
        <v>01 - 03/21 Mua Ovaltine 285g + CK 14%</v>
      </c>
      <c r="N195" s="6" t="str">
        <f t="shared" si="99"/>
        <v>A</v>
      </c>
      <c r="O195" s="6" t="str">
        <f t="shared" si="89"/>
        <v>2021/01/01</v>
      </c>
      <c r="P195" s="6" t="str">
        <f t="shared" si="90"/>
        <v>2021/03/31</v>
      </c>
      <c r="Q195" s="6">
        <f t="shared" si="100"/>
        <v>1</v>
      </c>
      <c r="R195" s="6" t="str">
        <f t="shared" si="101"/>
        <v>2021/07/17</v>
      </c>
      <c r="T195" s="6" t="str">
        <f t="shared" si="102"/>
        <v>D</v>
      </c>
      <c r="U195" s="6" t="str">
        <f t="shared" si="103"/>
        <v>CD</v>
      </c>
      <c r="W195" s="4">
        <f t="shared" si="104"/>
        <v>50000</v>
      </c>
      <c r="X195" s="6">
        <f t="shared" si="91"/>
        <v>12345</v>
      </c>
      <c r="Y195" s="6">
        <f t="shared" si="92"/>
        <v>0</v>
      </c>
      <c r="Z195" s="6" t="str">
        <f t="shared" si="105"/>
        <v>CU</v>
      </c>
      <c r="AA195" s="6" t="str">
        <f t="shared" si="106"/>
        <v>ZZC4</v>
      </c>
      <c r="AB195" s="6" t="str">
        <f t="shared" si="107"/>
        <v>Y</v>
      </c>
      <c r="AC195" s="6">
        <f t="shared" si="108"/>
        <v>1</v>
      </c>
      <c r="AD195" s="6" t="str">
        <f t="shared" si="109"/>
        <v>2021/07/16</v>
      </c>
      <c r="AE195" s="6">
        <f t="shared" si="93"/>
        <v>21207172</v>
      </c>
      <c r="AF195">
        <f t="shared" si="110"/>
        <v>10</v>
      </c>
      <c r="AH195" t="str">
        <f t="shared" si="111"/>
        <v>HQ</v>
      </c>
      <c r="AI195" t="str">
        <f t="shared" si="94"/>
        <v>MC7PD_KEY_0121_181</v>
      </c>
      <c r="AJ195" s="6">
        <f t="shared" si="112"/>
        <v>1</v>
      </c>
      <c r="AK195">
        <f t="shared" si="113"/>
        <v>3</v>
      </c>
      <c r="AL195">
        <f t="shared" si="114"/>
        <v>1</v>
      </c>
      <c r="AM195">
        <f t="shared" si="115"/>
        <v>14.000000000000002</v>
      </c>
      <c r="AN195">
        <f t="shared" si="116"/>
        <v>2</v>
      </c>
      <c r="AP195" t="s">
        <v>1969</v>
      </c>
      <c r="AQ195">
        <v>337331</v>
      </c>
      <c r="AR195" s="4">
        <v>650000</v>
      </c>
      <c r="AT195" t="str">
        <f t="shared" si="117"/>
        <v>HQ</v>
      </c>
      <c r="AU195" t="str">
        <f t="shared" si="95"/>
        <v>MC7PD_KEY_0121_25</v>
      </c>
      <c r="AV195">
        <f t="shared" si="118"/>
        <v>3</v>
      </c>
      <c r="AW195">
        <f t="shared" si="119"/>
        <v>337331</v>
      </c>
      <c r="AY195">
        <f t="shared" si="120"/>
        <v>650000</v>
      </c>
      <c r="BA195" t="str">
        <f t="shared" si="121"/>
        <v>HQ</v>
      </c>
      <c r="BB195" t="str">
        <f t="shared" si="96"/>
        <v>MC7PD_KEY_0121_25</v>
      </c>
      <c r="BC195" t="str">
        <f t="shared" si="122"/>
        <v>D</v>
      </c>
      <c r="BE195">
        <f t="shared" si="123"/>
        <v>337331</v>
      </c>
      <c r="BH195" t="s">
        <v>1962</v>
      </c>
      <c r="BI195">
        <v>337342</v>
      </c>
      <c r="BJ195" t="s">
        <v>469</v>
      </c>
      <c r="BL195" t="str">
        <f t="shared" si="124"/>
        <v>HQ</v>
      </c>
      <c r="BM195" t="str">
        <f t="shared" si="97"/>
        <v>MC7PD_KEY_0121_18</v>
      </c>
      <c r="BN195" t="str">
        <f t="shared" si="125"/>
        <v>C</v>
      </c>
      <c r="BO195">
        <f t="shared" si="126"/>
        <v>6</v>
      </c>
      <c r="BP195" t="str">
        <f t="shared" si="127"/>
        <v>C00448896</v>
      </c>
      <c r="BQ195">
        <f t="shared" si="128"/>
        <v>337342</v>
      </c>
    </row>
    <row r="196" spans="1:69" x14ac:dyDescent="0.15">
      <c r="A196" t="s">
        <v>69</v>
      </c>
      <c r="B196">
        <v>0.15</v>
      </c>
      <c r="C196" t="s">
        <v>2126</v>
      </c>
      <c r="D196" s="4">
        <v>2400000</v>
      </c>
      <c r="E196" t="s">
        <v>2357</v>
      </c>
      <c r="F196" t="str">
        <f t="shared" si="86"/>
        <v>01 - 03/21 Mua Ovaltine 285g + CK 15%</v>
      </c>
      <c r="G196" s="6" t="str">
        <f>VLOOKUP(A196,SKUCode!A:D,2,0)</f>
        <v>S65</v>
      </c>
      <c r="H196" s="6">
        <f>VLOOKUP(A196,SKUCode!A:D,3,0)</f>
        <v>0</v>
      </c>
      <c r="I196" s="6">
        <f>VLOOKUP(A196,SKUCode!A:E,4,0)</f>
        <v>0</v>
      </c>
      <c r="K196" t="str">
        <f t="shared" si="98"/>
        <v>HQ</v>
      </c>
      <c r="L196" t="str">
        <f t="shared" si="87"/>
        <v>MC7PD_KEY_0121_182</v>
      </c>
      <c r="M196" s="6" t="str">
        <f t="shared" si="88"/>
        <v>01 - 03/21 Mua Ovaltine 285g + CK 15%</v>
      </c>
      <c r="N196" s="6" t="str">
        <f t="shared" si="99"/>
        <v>A</v>
      </c>
      <c r="O196" s="6" t="str">
        <f t="shared" si="89"/>
        <v>2021/01/01</v>
      </c>
      <c r="P196" s="6" t="str">
        <f t="shared" si="90"/>
        <v>2021/03/31</v>
      </c>
      <c r="Q196" s="6">
        <f t="shared" si="100"/>
        <v>1</v>
      </c>
      <c r="R196" s="6" t="str">
        <f t="shared" si="101"/>
        <v>2021/07/17</v>
      </c>
      <c r="T196" s="6" t="str">
        <f t="shared" si="102"/>
        <v>D</v>
      </c>
      <c r="U196" s="6" t="str">
        <f t="shared" si="103"/>
        <v>CD</v>
      </c>
      <c r="W196" s="4">
        <f t="shared" si="104"/>
        <v>2400000</v>
      </c>
      <c r="X196" s="6">
        <f t="shared" si="91"/>
        <v>12345</v>
      </c>
      <c r="Y196" s="6">
        <f t="shared" si="92"/>
        <v>0</v>
      </c>
      <c r="Z196" s="6" t="str">
        <f t="shared" si="105"/>
        <v>CU</v>
      </c>
      <c r="AA196" s="6" t="str">
        <f t="shared" si="106"/>
        <v>ZZC4</v>
      </c>
      <c r="AB196" s="6" t="str">
        <f t="shared" si="107"/>
        <v>Y</v>
      </c>
      <c r="AC196" s="6">
        <f t="shared" si="108"/>
        <v>1</v>
      </c>
      <c r="AD196" s="6" t="str">
        <f t="shared" si="109"/>
        <v>2021/07/16</v>
      </c>
      <c r="AE196" s="6">
        <f t="shared" si="93"/>
        <v>21207172</v>
      </c>
      <c r="AF196">
        <f t="shared" si="110"/>
        <v>10</v>
      </c>
      <c r="AH196" t="str">
        <f t="shared" si="111"/>
        <v>HQ</v>
      </c>
      <c r="AI196" t="str">
        <f t="shared" si="94"/>
        <v>MC7PD_KEY_0121_182</v>
      </c>
      <c r="AJ196" s="6">
        <f t="shared" si="112"/>
        <v>1</v>
      </c>
      <c r="AK196">
        <f t="shared" si="113"/>
        <v>3</v>
      </c>
      <c r="AL196">
        <f t="shared" si="114"/>
        <v>1</v>
      </c>
      <c r="AM196">
        <f t="shared" si="115"/>
        <v>15</v>
      </c>
      <c r="AN196">
        <f t="shared" si="116"/>
        <v>2</v>
      </c>
      <c r="AP196" t="s">
        <v>1969</v>
      </c>
      <c r="AQ196">
        <v>337337</v>
      </c>
      <c r="AR196" s="4">
        <v>70000</v>
      </c>
      <c r="AT196" t="str">
        <f t="shared" si="117"/>
        <v>HQ</v>
      </c>
      <c r="AU196" t="str">
        <f t="shared" si="95"/>
        <v>MC7PD_KEY_0121_25</v>
      </c>
      <c r="AV196">
        <f t="shared" si="118"/>
        <v>3</v>
      </c>
      <c r="AW196">
        <f t="shared" si="119"/>
        <v>337337</v>
      </c>
      <c r="AY196">
        <f t="shared" si="120"/>
        <v>70000</v>
      </c>
      <c r="BA196" t="str">
        <f t="shared" si="121"/>
        <v>HQ</v>
      </c>
      <c r="BB196" t="str">
        <f t="shared" si="96"/>
        <v>MC7PD_KEY_0121_25</v>
      </c>
      <c r="BC196" t="str">
        <f t="shared" si="122"/>
        <v>D</v>
      </c>
      <c r="BE196">
        <f t="shared" si="123"/>
        <v>337337</v>
      </c>
      <c r="BH196" t="s">
        <v>1962</v>
      </c>
      <c r="BI196">
        <v>337342</v>
      </c>
      <c r="BJ196" t="s">
        <v>473</v>
      </c>
      <c r="BL196" t="str">
        <f t="shared" si="124"/>
        <v>HQ</v>
      </c>
      <c r="BM196" t="str">
        <f t="shared" si="97"/>
        <v>MC7PD_KEY_0121_18</v>
      </c>
      <c r="BN196" t="str">
        <f t="shared" si="125"/>
        <v>C</v>
      </c>
      <c r="BO196">
        <f t="shared" si="126"/>
        <v>6</v>
      </c>
      <c r="BP196" t="str">
        <f t="shared" si="127"/>
        <v>C00451928</v>
      </c>
      <c r="BQ196">
        <f t="shared" si="128"/>
        <v>337342</v>
      </c>
    </row>
    <row r="197" spans="1:69" x14ac:dyDescent="0.15">
      <c r="A197" t="s">
        <v>69</v>
      </c>
      <c r="B197">
        <v>0.18</v>
      </c>
      <c r="C197" t="s">
        <v>2127</v>
      </c>
      <c r="D197" s="4">
        <v>313730000</v>
      </c>
      <c r="E197" t="s">
        <v>2358</v>
      </c>
      <c r="F197" t="str">
        <f t="shared" si="86"/>
        <v>01 - 03/21 Mua Ovaltine 285g + CK 18%</v>
      </c>
      <c r="G197" s="6" t="str">
        <f>VLOOKUP(A197,SKUCode!A:D,2,0)</f>
        <v>S65</v>
      </c>
      <c r="H197" s="6">
        <f>VLOOKUP(A197,SKUCode!A:D,3,0)</f>
        <v>0</v>
      </c>
      <c r="I197" s="6">
        <f>VLOOKUP(A197,SKUCode!A:E,4,0)</f>
        <v>0</v>
      </c>
      <c r="K197" t="str">
        <f t="shared" si="98"/>
        <v>HQ</v>
      </c>
      <c r="L197" t="str">
        <f t="shared" si="87"/>
        <v>MC7PD_KEY_0121_183</v>
      </c>
      <c r="M197" s="6" t="str">
        <f t="shared" si="88"/>
        <v>01 - 03/21 Mua Ovaltine 285g + CK 18%</v>
      </c>
      <c r="N197" s="6" t="str">
        <f t="shared" si="99"/>
        <v>A</v>
      </c>
      <c r="O197" s="6" t="str">
        <f t="shared" si="89"/>
        <v>2021/01/01</v>
      </c>
      <c r="P197" s="6" t="str">
        <f t="shared" si="90"/>
        <v>2021/03/31</v>
      </c>
      <c r="Q197" s="6">
        <f t="shared" si="100"/>
        <v>1</v>
      </c>
      <c r="R197" s="6" t="str">
        <f t="shared" si="101"/>
        <v>2021/07/17</v>
      </c>
      <c r="T197" s="6" t="str">
        <f t="shared" si="102"/>
        <v>D</v>
      </c>
      <c r="U197" s="6" t="str">
        <f t="shared" si="103"/>
        <v>CD</v>
      </c>
      <c r="W197" s="4">
        <f t="shared" si="104"/>
        <v>313730000</v>
      </c>
      <c r="X197" s="6">
        <f t="shared" si="91"/>
        <v>12345</v>
      </c>
      <c r="Y197" s="6">
        <f t="shared" si="92"/>
        <v>0</v>
      </c>
      <c r="Z197" s="6" t="str">
        <f t="shared" si="105"/>
        <v>CU</v>
      </c>
      <c r="AA197" s="6" t="str">
        <f t="shared" si="106"/>
        <v>ZZC4</v>
      </c>
      <c r="AB197" s="6" t="str">
        <f t="shared" si="107"/>
        <v>Y</v>
      </c>
      <c r="AC197" s="6">
        <f t="shared" si="108"/>
        <v>1</v>
      </c>
      <c r="AD197" s="6" t="str">
        <f t="shared" si="109"/>
        <v>2021/07/16</v>
      </c>
      <c r="AE197" s="6">
        <f t="shared" si="93"/>
        <v>21207172</v>
      </c>
      <c r="AF197">
        <f t="shared" si="110"/>
        <v>10</v>
      </c>
      <c r="AH197" t="str">
        <f t="shared" si="111"/>
        <v>HQ</v>
      </c>
      <c r="AI197" t="str">
        <f t="shared" si="94"/>
        <v>MC7PD_KEY_0121_183</v>
      </c>
      <c r="AJ197" s="6">
        <f t="shared" si="112"/>
        <v>1</v>
      </c>
      <c r="AK197">
        <f t="shared" si="113"/>
        <v>3</v>
      </c>
      <c r="AL197">
        <f t="shared" si="114"/>
        <v>1</v>
      </c>
      <c r="AM197">
        <f t="shared" si="115"/>
        <v>18</v>
      </c>
      <c r="AN197">
        <f t="shared" si="116"/>
        <v>2</v>
      </c>
      <c r="AP197" t="s">
        <v>1969</v>
      </c>
      <c r="AQ197">
        <v>337348</v>
      </c>
      <c r="AR197" s="4">
        <v>50000</v>
      </c>
      <c r="AT197" t="str">
        <f t="shared" si="117"/>
        <v>HQ</v>
      </c>
      <c r="AU197" t="str">
        <f t="shared" si="95"/>
        <v>MC7PD_KEY_0121_25</v>
      </c>
      <c r="AV197">
        <f t="shared" si="118"/>
        <v>3</v>
      </c>
      <c r="AW197">
        <f t="shared" si="119"/>
        <v>337348</v>
      </c>
      <c r="AY197">
        <f t="shared" si="120"/>
        <v>50000</v>
      </c>
      <c r="BA197" t="str">
        <f t="shared" si="121"/>
        <v>HQ</v>
      </c>
      <c r="BB197" t="str">
        <f t="shared" si="96"/>
        <v>MC7PD_KEY_0121_25</v>
      </c>
      <c r="BC197" t="str">
        <f t="shared" si="122"/>
        <v>D</v>
      </c>
      <c r="BE197">
        <f t="shared" si="123"/>
        <v>337348</v>
      </c>
      <c r="BH197" t="s">
        <v>1962</v>
      </c>
      <c r="BI197">
        <v>337342</v>
      </c>
      <c r="BJ197" t="s">
        <v>475</v>
      </c>
      <c r="BL197" t="str">
        <f t="shared" si="124"/>
        <v>HQ</v>
      </c>
      <c r="BM197" t="str">
        <f t="shared" si="97"/>
        <v>MC7PD_KEY_0121_18</v>
      </c>
      <c r="BN197" t="str">
        <f t="shared" si="125"/>
        <v>C</v>
      </c>
      <c r="BO197">
        <f t="shared" si="126"/>
        <v>6</v>
      </c>
      <c r="BP197" t="str">
        <f t="shared" si="127"/>
        <v>C00455268</v>
      </c>
      <c r="BQ197">
        <f t="shared" si="128"/>
        <v>337342</v>
      </c>
    </row>
    <row r="198" spans="1:69" x14ac:dyDescent="0.15">
      <c r="A198" t="s">
        <v>99</v>
      </c>
      <c r="B198">
        <v>0.05</v>
      </c>
      <c r="C198" t="s">
        <v>2128</v>
      </c>
      <c r="D198" s="4">
        <v>50000</v>
      </c>
      <c r="E198" t="s">
        <v>2359</v>
      </c>
      <c r="F198" t="str">
        <f t="shared" si="86"/>
        <v>01 - 03/21 Mua Ovaltine 400g + CK 5%</v>
      </c>
      <c r="G198" s="6" t="str">
        <f>VLOOKUP(A198,SKUCode!A:D,2,0)</f>
        <v>S66</v>
      </c>
      <c r="H198" s="6">
        <f>VLOOKUP(A198,SKUCode!A:D,3,0)</f>
        <v>0</v>
      </c>
      <c r="I198" s="6">
        <f>VLOOKUP(A198,SKUCode!A:E,4,0)</f>
        <v>0</v>
      </c>
      <c r="K198" t="str">
        <f t="shared" si="98"/>
        <v>HQ</v>
      </c>
      <c r="L198" t="str">
        <f t="shared" si="87"/>
        <v>MC7PD_KEY_0121_184</v>
      </c>
      <c r="M198" s="6" t="str">
        <f t="shared" si="88"/>
        <v>01 - 03/21 Mua Ovaltine 400g + CK 5%</v>
      </c>
      <c r="N198" s="6" t="str">
        <f t="shared" si="99"/>
        <v>A</v>
      </c>
      <c r="O198" s="6" t="str">
        <f t="shared" si="89"/>
        <v>2021/01/01</v>
      </c>
      <c r="P198" s="6" t="str">
        <f t="shared" si="90"/>
        <v>2021/03/31</v>
      </c>
      <c r="Q198" s="6">
        <f t="shared" si="100"/>
        <v>1</v>
      </c>
      <c r="R198" s="6" t="str">
        <f t="shared" si="101"/>
        <v>2021/07/17</v>
      </c>
      <c r="T198" s="6" t="str">
        <f t="shared" si="102"/>
        <v>D</v>
      </c>
      <c r="U198" s="6" t="str">
        <f t="shared" si="103"/>
        <v>CD</v>
      </c>
      <c r="W198" s="4">
        <f t="shared" si="104"/>
        <v>50000</v>
      </c>
      <c r="X198" s="6">
        <f t="shared" si="91"/>
        <v>12345</v>
      </c>
      <c r="Y198" s="6">
        <f t="shared" si="92"/>
        <v>0</v>
      </c>
      <c r="Z198" s="6" t="str">
        <f t="shared" si="105"/>
        <v>CU</v>
      </c>
      <c r="AA198" s="6" t="str">
        <f t="shared" si="106"/>
        <v>ZZC4</v>
      </c>
      <c r="AB198" s="6" t="str">
        <f t="shared" si="107"/>
        <v>Y</v>
      </c>
      <c r="AC198" s="6">
        <f t="shared" si="108"/>
        <v>1</v>
      </c>
      <c r="AD198" s="6" t="str">
        <f t="shared" si="109"/>
        <v>2021/07/16</v>
      </c>
      <c r="AE198" s="6">
        <f t="shared" si="93"/>
        <v>21207172</v>
      </c>
      <c r="AF198">
        <f t="shared" si="110"/>
        <v>10</v>
      </c>
      <c r="AH198" t="str">
        <f t="shared" si="111"/>
        <v>HQ</v>
      </c>
      <c r="AI198" t="str">
        <f t="shared" si="94"/>
        <v>MC7PD_KEY_0121_184</v>
      </c>
      <c r="AJ198" s="6">
        <f t="shared" si="112"/>
        <v>1</v>
      </c>
      <c r="AK198">
        <f t="shared" si="113"/>
        <v>3</v>
      </c>
      <c r="AL198">
        <f t="shared" si="114"/>
        <v>1</v>
      </c>
      <c r="AM198">
        <f t="shared" si="115"/>
        <v>5</v>
      </c>
      <c r="AN198">
        <f t="shared" si="116"/>
        <v>2</v>
      </c>
      <c r="AP198" t="s">
        <v>1969</v>
      </c>
      <c r="AQ198">
        <v>337351</v>
      </c>
      <c r="AR198" s="4">
        <v>50000</v>
      </c>
      <c r="AT198" t="str">
        <f t="shared" si="117"/>
        <v>HQ</v>
      </c>
      <c r="AU198" t="str">
        <f t="shared" si="95"/>
        <v>MC7PD_KEY_0121_25</v>
      </c>
      <c r="AV198">
        <f t="shared" si="118"/>
        <v>3</v>
      </c>
      <c r="AW198">
        <f t="shared" si="119"/>
        <v>337351</v>
      </c>
      <c r="AY198">
        <f t="shared" si="120"/>
        <v>50000</v>
      </c>
      <c r="BA198" t="str">
        <f t="shared" si="121"/>
        <v>HQ</v>
      </c>
      <c r="BB198" t="str">
        <f t="shared" si="96"/>
        <v>MC7PD_KEY_0121_25</v>
      </c>
      <c r="BC198" t="str">
        <f t="shared" si="122"/>
        <v>D</v>
      </c>
      <c r="BE198">
        <f t="shared" si="123"/>
        <v>337351</v>
      </c>
      <c r="BH198" t="s">
        <v>1962</v>
      </c>
      <c r="BI198">
        <v>337357</v>
      </c>
      <c r="BJ198" t="s">
        <v>325</v>
      </c>
      <c r="BL198" t="str">
        <f t="shared" si="124"/>
        <v>HQ</v>
      </c>
      <c r="BM198" t="str">
        <f t="shared" si="97"/>
        <v>MC7PD_KEY_0121_18</v>
      </c>
      <c r="BN198" t="str">
        <f t="shared" si="125"/>
        <v>C</v>
      </c>
      <c r="BO198">
        <f t="shared" si="126"/>
        <v>6</v>
      </c>
      <c r="BP198" t="str">
        <f t="shared" si="127"/>
        <v>C00541974</v>
      </c>
      <c r="BQ198">
        <f t="shared" si="128"/>
        <v>337357</v>
      </c>
    </row>
    <row r="199" spans="1:69" x14ac:dyDescent="0.15">
      <c r="A199" t="s">
        <v>99</v>
      </c>
      <c r="B199">
        <v>0.06</v>
      </c>
      <c r="C199" t="s">
        <v>2129</v>
      </c>
      <c r="D199" s="4">
        <v>500000</v>
      </c>
      <c r="E199" t="s">
        <v>2360</v>
      </c>
      <c r="F199" t="str">
        <f t="shared" si="86"/>
        <v>01 - 03/21 Mua Ovaltine 400g + CK 6%</v>
      </c>
      <c r="G199" s="6" t="str">
        <f>VLOOKUP(A199,SKUCode!A:D,2,0)</f>
        <v>S66</v>
      </c>
      <c r="H199" s="6">
        <f>VLOOKUP(A199,SKUCode!A:D,3,0)</f>
        <v>0</v>
      </c>
      <c r="I199" s="6">
        <f>VLOOKUP(A199,SKUCode!A:E,4,0)</f>
        <v>0</v>
      </c>
      <c r="K199" t="str">
        <f t="shared" si="98"/>
        <v>HQ</v>
      </c>
      <c r="L199" t="str">
        <f t="shared" si="87"/>
        <v>MC7PD_KEY_0121_185</v>
      </c>
      <c r="M199" s="6" t="str">
        <f t="shared" si="88"/>
        <v>01 - 03/21 Mua Ovaltine 400g + CK 6%</v>
      </c>
      <c r="N199" s="6" t="str">
        <f t="shared" si="99"/>
        <v>A</v>
      </c>
      <c r="O199" s="6" t="str">
        <f t="shared" si="89"/>
        <v>2021/01/01</v>
      </c>
      <c r="P199" s="6" t="str">
        <f t="shared" si="90"/>
        <v>2021/03/31</v>
      </c>
      <c r="Q199" s="6">
        <f t="shared" si="100"/>
        <v>1</v>
      </c>
      <c r="R199" s="6" t="str">
        <f t="shared" si="101"/>
        <v>2021/07/17</v>
      </c>
      <c r="T199" s="6" t="str">
        <f t="shared" si="102"/>
        <v>D</v>
      </c>
      <c r="U199" s="6" t="str">
        <f t="shared" si="103"/>
        <v>CD</v>
      </c>
      <c r="W199" s="4">
        <f t="shared" si="104"/>
        <v>500000</v>
      </c>
      <c r="X199" s="6">
        <f t="shared" si="91"/>
        <v>12345</v>
      </c>
      <c r="Y199" s="6">
        <f t="shared" si="92"/>
        <v>0</v>
      </c>
      <c r="Z199" s="6" t="str">
        <f t="shared" si="105"/>
        <v>CU</v>
      </c>
      <c r="AA199" s="6" t="str">
        <f t="shared" si="106"/>
        <v>ZZC4</v>
      </c>
      <c r="AB199" s="6" t="str">
        <f t="shared" si="107"/>
        <v>Y</v>
      </c>
      <c r="AC199" s="6">
        <f t="shared" si="108"/>
        <v>1</v>
      </c>
      <c r="AD199" s="6" t="str">
        <f t="shared" si="109"/>
        <v>2021/07/16</v>
      </c>
      <c r="AE199" s="6">
        <f t="shared" si="93"/>
        <v>21207172</v>
      </c>
      <c r="AF199">
        <f t="shared" si="110"/>
        <v>10</v>
      </c>
      <c r="AH199" t="str">
        <f t="shared" si="111"/>
        <v>HQ</v>
      </c>
      <c r="AI199" t="str">
        <f t="shared" si="94"/>
        <v>MC7PD_KEY_0121_185</v>
      </c>
      <c r="AJ199" s="6">
        <f t="shared" si="112"/>
        <v>1</v>
      </c>
      <c r="AK199">
        <f t="shared" si="113"/>
        <v>3</v>
      </c>
      <c r="AL199">
        <f t="shared" si="114"/>
        <v>1</v>
      </c>
      <c r="AM199">
        <f t="shared" si="115"/>
        <v>6</v>
      </c>
      <c r="AN199">
        <f t="shared" si="116"/>
        <v>2</v>
      </c>
      <c r="AP199" t="s">
        <v>1969</v>
      </c>
      <c r="AQ199">
        <v>337357</v>
      </c>
      <c r="AR199" s="4">
        <v>70000</v>
      </c>
      <c r="AT199" t="str">
        <f t="shared" si="117"/>
        <v>HQ</v>
      </c>
      <c r="AU199" t="str">
        <f t="shared" si="95"/>
        <v>MC7PD_KEY_0121_25</v>
      </c>
      <c r="AV199">
        <f t="shared" si="118"/>
        <v>3</v>
      </c>
      <c r="AW199">
        <f t="shared" si="119"/>
        <v>337357</v>
      </c>
      <c r="AY199">
        <f t="shared" si="120"/>
        <v>70000</v>
      </c>
      <c r="BA199" t="str">
        <f t="shared" si="121"/>
        <v>HQ</v>
      </c>
      <c r="BB199" t="str">
        <f t="shared" si="96"/>
        <v>MC7PD_KEY_0121_25</v>
      </c>
      <c r="BC199" t="str">
        <f t="shared" si="122"/>
        <v>D</v>
      </c>
      <c r="BE199">
        <f t="shared" si="123"/>
        <v>337357</v>
      </c>
      <c r="BH199" t="s">
        <v>1962</v>
      </c>
      <c r="BI199">
        <v>337357</v>
      </c>
      <c r="BJ199" t="s">
        <v>327</v>
      </c>
      <c r="BL199" t="str">
        <f t="shared" si="124"/>
        <v>HQ</v>
      </c>
      <c r="BM199" t="str">
        <f t="shared" si="97"/>
        <v>MC7PD_KEY_0121_18</v>
      </c>
      <c r="BN199" t="str">
        <f t="shared" si="125"/>
        <v>C</v>
      </c>
      <c r="BO199">
        <f t="shared" si="126"/>
        <v>6</v>
      </c>
      <c r="BP199" t="str">
        <f t="shared" si="127"/>
        <v>C00543401</v>
      </c>
      <c r="BQ199">
        <f t="shared" si="128"/>
        <v>337357</v>
      </c>
    </row>
    <row r="200" spans="1:69" x14ac:dyDescent="0.15">
      <c r="A200" t="s">
        <v>99</v>
      </c>
      <c r="B200">
        <v>0.08</v>
      </c>
      <c r="C200" t="s">
        <v>2130</v>
      </c>
      <c r="D200" s="4">
        <v>1540000</v>
      </c>
      <c r="E200" t="s">
        <v>2361</v>
      </c>
      <c r="F200" t="str">
        <f t="shared" si="86"/>
        <v>01 - 03/21 Mua Ovaltine 400g + CK 8%</v>
      </c>
      <c r="G200" s="6" t="str">
        <f>VLOOKUP(A200,SKUCode!A:D,2,0)</f>
        <v>S66</v>
      </c>
      <c r="H200" s="6">
        <f>VLOOKUP(A200,SKUCode!A:D,3,0)</f>
        <v>0</v>
      </c>
      <c r="I200" s="6">
        <f>VLOOKUP(A200,SKUCode!A:E,4,0)</f>
        <v>0</v>
      </c>
      <c r="K200" t="str">
        <f t="shared" si="98"/>
        <v>HQ</v>
      </c>
      <c r="L200" t="str">
        <f t="shared" si="87"/>
        <v>MC7PD_KEY_0121_186</v>
      </c>
      <c r="M200" s="6" t="str">
        <f t="shared" si="88"/>
        <v>01 - 03/21 Mua Ovaltine 400g + CK 8%</v>
      </c>
      <c r="N200" s="6" t="str">
        <f t="shared" si="99"/>
        <v>A</v>
      </c>
      <c r="O200" s="6" t="str">
        <f t="shared" si="89"/>
        <v>2021/01/01</v>
      </c>
      <c r="P200" s="6" t="str">
        <f t="shared" si="90"/>
        <v>2021/03/31</v>
      </c>
      <c r="Q200" s="6">
        <f t="shared" si="100"/>
        <v>1</v>
      </c>
      <c r="R200" s="6" t="str">
        <f t="shared" si="101"/>
        <v>2021/07/17</v>
      </c>
      <c r="T200" s="6" t="str">
        <f t="shared" si="102"/>
        <v>D</v>
      </c>
      <c r="U200" s="6" t="str">
        <f t="shared" si="103"/>
        <v>CD</v>
      </c>
      <c r="W200" s="4">
        <f t="shared" si="104"/>
        <v>1540000</v>
      </c>
      <c r="X200" s="6">
        <f t="shared" si="91"/>
        <v>12345</v>
      </c>
      <c r="Y200" s="6">
        <f t="shared" si="92"/>
        <v>0</v>
      </c>
      <c r="Z200" s="6" t="str">
        <f t="shared" si="105"/>
        <v>CU</v>
      </c>
      <c r="AA200" s="6" t="str">
        <f t="shared" si="106"/>
        <v>ZZC4</v>
      </c>
      <c r="AB200" s="6" t="str">
        <f t="shared" si="107"/>
        <v>Y</v>
      </c>
      <c r="AC200" s="6">
        <f t="shared" si="108"/>
        <v>1</v>
      </c>
      <c r="AD200" s="6" t="str">
        <f t="shared" si="109"/>
        <v>2021/07/16</v>
      </c>
      <c r="AE200" s="6">
        <f t="shared" si="93"/>
        <v>21207172</v>
      </c>
      <c r="AF200">
        <f t="shared" si="110"/>
        <v>10</v>
      </c>
      <c r="AH200" t="str">
        <f t="shared" si="111"/>
        <v>HQ</v>
      </c>
      <c r="AI200" t="str">
        <f t="shared" si="94"/>
        <v>MC7PD_KEY_0121_186</v>
      </c>
      <c r="AJ200" s="6">
        <f t="shared" si="112"/>
        <v>1</v>
      </c>
      <c r="AK200">
        <f t="shared" si="113"/>
        <v>3</v>
      </c>
      <c r="AL200">
        <f t="shared" si="114"/>
        <v>1</v>
      </c>
      <c r="AM200">
        <f t="shared" si="115"/>
        <v>8</v>
      </c>
      <c r="AN200">
        <f t="shared" si="116"/>
        <v>2</v>
      </c>
      <c r="AP200" t="s">
        <v>1969</v>
      </c>
      <c r="AQ200">
        <v>337375</v>
      </c>
      <c r="AR200" s="4">
        <v>8200000</v>
      </c>
      <c r="AT200" t="str">
        <f t="shared" si="117"/>
        <v>HQ</v>
      </c>
      <c r="AU200" t="str">
        <f t="shared" si="95"/>
        <v>MC7PD_KEY_0121_25</v>
      </c>
      <c r="AV200">
        <f t="shared" si="118"/>
        <v>3</v>
      </c>
      <c r="AW200">
        <f t="shared" si="119"/>
        <v>337375</v>
      </c>
      <c r="AY200">
        <f t="shared" si="120"/>
        <v>8200000</v>
      </c>
      <c r="BA200" t="str">
        <f t="shared" si="121"/>
        <v>HQ</v>
      </c>
      <c r="BB200" t="str">
        <f t="shared" si="96"/>
        <v>MC7PD_KEY_0121_25</v>
      </c>
      <c r="BC200" t="str">
        <f t="shared" si="122"/>
        <v>D</v>
      </c>
      <c r="BE200">
        <f t="shared" si="123"/>
        <v>337375</v>
      </c>
      <c r="BH200" t="s">
        <v>1962</v>
      </c>
      <c r="BI200">
        <v>337357</v>
      </c>
      <c r="BJ200" t="s">
        <v>329</v>
      </c>
      <c r="BL200" t="str">
        <f t="shared" si="124"/>
        <v>HQ</v>
      </c>
      <c r="BM200" t="str">
        <f t="shared" si="97"/>
        <v>MC7PD_KEY_0121_18</v>
      </c>
      <c r="BN200" t="str">
        <f t="shared" si="125"/>
        <v>C</v>
      </c>
      <c r="BO200">
        <f t="shared" si="126"/>
        <v>6</v>
      </c>
      <c r="BP200" t="str">
        <f t="shared" si="127"/>
        <v>C00546531</v>
      </c>
      <c r="BQ200">
        <f t="shared" si="128"/>
        <v>337357</v>
      </c>
    </row>
    <row r="201" spans="1:69" x14ac:dyDescent="0.15">
      <c r="A201" t="s">
        <v>99</v>
      </c>
      <c r="B201">
        <v>0.1</v>
      </c>
      <c r="C201" t="s">
        <v>2131</v>
      </c>
      <c r="D201" s="4">
        <v>100000</v>
      </c>
      <c r="E201" t="s">
        <v>2362</v>
      </c>
      <c r="F201" t="str">
        <f t="shared" si="86"/>
        <v>01 - 03/21 Mua Ovaltine 400g + CK 10%</v>
      </c>
      <c r="G201" s="6" t="str">
        <f>VLOOKUP(A201,SKUCode!A:D,2,0)</f>
        <v>S66</v>
      </c>
      <c r="H201" s="6">
        <f>VLOOKUP(A201,SKUCode!A:D,3,0)</f>
        <v>0</v>
      </c>
      <c r="I201" s="6">
        <f>VLOOKUP(A201,SKUCode!A:E,4,0)</f>
        <v>0</v>
      </c>
      <c r="K201" t="str">
        <f t="shared" si="98"/>
        <v>HQ</v>
      </c>
      <c r="L201" t="str">
        <f t="shared" si="87"/>
        <v>MC7PD_KEY_0121_187</v>
      </c>
      <c r="M201" s="6" t="str">
        <f t="shared" si="88"/>
        <v>01 - 03/21 Mua Ovaltine 400g + CK 10%</v>
      </c>
      <c r="N201" s="6" t="str">
        <f t="shared" si="99"/>
        <v>A</v>
      </c>
      <c r="O201" s="6" t="str">
        <f t="shared" si="89"/>
        <v>2021/01/01</v>
      </c>
      <c r="P201" s="6" t="str">
        <f t="shared" si="90"/>
        <v>2021/03/31</v>
      </c>
      <c r="Q201" s="6">
        <f t="shared" si="100"/>
        <v>1</v>
      </c>
      <c r="R201" s="6" t="str">
        <f t="shared" si="101"/>
        <v>2021/07/17</v>
      </c>
      <c r="T201" s="6" t="str">
        <f t="shared" si="102"/>
        <v>D</v>
      </c>
      <c r="U201" s="6" t="str">
        <f t="shared" si="103"/>
        <v>CD</v>
      </c>
      <c r="W201" s="4">
        <f t="shared" si="104"/>
        <v>100000</v>
      </c>
      <c r="X201" s="6">
        <f t="shared" si="91"/>
        <v>12345</v>
      </c>
      <c r="Y201" s="6">
        <f t="shared" si="92"/>
        <v>0</v>
      </c>
      <c r="Z201" s="6" t="str">
        <f t="shared" si="105"/>
        <v>CU</v>
      </c>
      <c r="AA201" s="6" t="str">
        <f t="shared" si="106"/>
        <v>ZZC4</v>
      </c>
      <c r="AB201" s="6" t="str">
        <f t="shared" si="107"/>
        <v>Y</v>
      </c>
      <c r="AC201" s="6">
        <f t="shared" si="108"/>
        <v>1</v>
      </c>
      <c r="AD201" s="6" t="str">
        <f t="shared" si="109"/>
        <v>2021/07/16</v>
      </c>
      <c r="AE201" s="6">
        <f t="shared" si="93"/>
        <v>21207172</v>
      </c>
      <c r="AF201">
        <f t="shared" si="110"/>
        <v>10</v>
      </c>
      <c r="AH201" t="str">
        <f t="shared" si="111"/>
        <v>HQ</v>
      </c>
      <c r="AI201" t="str">
        <f t="shared" si="94"/>
        <v>MC7PD_KEY_0121_187</v>
      </c>
      <c r="AJ201" s="6">
        <f t="shared" si="112"/>
        <v>1</v>
      </c>
      <c r="AK201">
        <f t="shared" si="113"/>
        <v>3</v>
      </c>
      <c r="AL201">
        <f t="shared" si="114"/>
        <v>1</v>
      </c>
      <c r="AM201">
        <f t="shared" si="115"/>
        <v>10</v>
      </c>
      <c r="AN201">
        <f t="shared" si="116"/>
        <v>2</v>
      </c>
      <c r="AP201" t="s">
        <v>1969</v>
      </c>
      <c r="AQ201">
        <v>337391</v>
      </c>
      <c r="AR201" s="4">
        <v>1000000</v>
      </c>
      <c r="AT201" t="str">
        <f t="shared" si="117"/>
        <v>HQ</v>
      </c>
      <c r="AU201" t="str">
        <f t="shared" si="95"/>
        <v>MC7PD_KEY_0121_25</v>
      </c>
      <c r="AV201">
        <f t="shared" si="118"/>
        <v>3</v>
      </c>
      <c r="AW201">
        <f t="shared" si="119"/>
        <v>337391</v>
      </c>
      <c r="AY201">
        <f t="shared" si="120"/>
        <v>1000000</v>
      </c>
      <c r="BA201" t="str">
        <f t="shared" si="121"/>
        <v>HQ</v>
      </c>
      <c r="BB201" t="str">
        <f t="shared" si="96"/>
        <v>MC7PD_KEY_0121_25</v>
      </c>
      <c r="BC201" t="str">
        <f t="shared" si="122"/>
        <v>D</v>
      </c>
      <c r="BE201">
        <f t="shared" si="123"/>
        <v>337391</v>
      </c>
      <c r="BH201" t="s">
        <v>1962</v>
      </c>
      <c r="BI201">
        <v>337358</v>
      </c>
      <c r="BJ201" t="s">
        <v>334</v>
      </c>
      <c r="BL201" t="str">
        <f t="shared" si="124"/>
        <v>HQ</v>
      </c>
      <c r="BM201" t="str">
        <f t="shared" si="97"/>
        <v>MC7PD_KEY_0121_18</v>
      </c>
      <c r="BN201" t="str">
        <f t="shared" si="125"/>
        <v>C</v>
      </c>
      <c r="BO201">
        <f t="shared" si="126"/>
        <v>6</v>
      </c>
      <c r="BP201" t="str">
        <f t="shared" si="127"/>
        <v>C00489149</v>
      </c>
      <c r="BQ201">
        <f t="shared" si="128"/>
        <v>337358</v>
      </c>
    </row>
    <row r="202" spans="1:69" x14ac:dyDescent="0.15">
      <c r="A202" t="s">
        <v>99</v>
      </c>
      <c r="B202">
        <v>0.12</v>
      </c>
      <c r="C202" t="s">
        <v>2132</v>
      </c>
      <c r="D202" s="4">
        <v>13270000</v>
      </c>
      <c r="E202" t="s">
        <v>2363</v>
      </c>
      <c r="F202" t="str">
        <f t="shared" si="86"/>
        <v>01 - 03/21 Mua Ovaltine 400g + CK 12%</v>
      </c>
      <c r="G202" s="6" t="str">
        <f>VLOOKUP(A202,SKUCode!A:D,2,0)</f>
        <v>S66</v>
      </c>
      <c r="H202" s="6">
        <f>VLOOKUP(A202,SKUCode!A:D,3,0)</f>
        <v>0</v>
      </c>
      <c r="I202" s="6">
        <f>VLOOKUP(A202,SKUCode!A:E,4,0)</f>
        <v>0</v>
      </c>
      <c r="K202" t="str">
        <f t="shared" si="98"/>
        <v>HQ</v>
      </c>
      <c r="L202" t="str">
        <f t="shared" si="87"/>
        <v>MC7PD_KEY_0121_188</v>
      </c>
      <c r="M202" s="6" t="str">
        <f t="shared" si="88"/>
        <v>01 - 03/21 Mua Ovaltine 400g + CK 12%</v>
      </c>
      <c r="N202" s="6" t="str">
        <f t="shared" si="99"/>
        <v>A</v>
      </c>
      <c r="O202" s="6" t="str">
        <f t="shared" si="89"/>
        <v>2021/01/01</v>
      </c>
      <c r="P202" s="6" t="str">
        <f t="shared" si="90"/>
        <v>2021/03/31</v>
      </c>
      <c r="Q202" s="6">
        <f t="shared" si="100"/>
        <v>1</v>
      </c>
      <c r="R202" s="6" t="str">
        <f t="shared" si="101"/>
        <v>2021/07/17</v>
      </c>
      <c r="T202" s="6" t="str">
        <f t="shared" si="102"/>
        <v>D</v>
      </c>
      <c r="U202" s="6" t="str">
        <f t="shared" si="103"/>
        <v>CD</v>
      </c>
      <c r="W202" s="4">
        <f t="shared" si="104"/>
        <v>13270000</v>
      </c>
      <c r="X202" s="6">
        <f t="shared" si="91"/>
        <v>12345</v>
      </c>
      <c r="Y202" s="6">
        <f t="shared" si="92"/>
        <v>0</v>
      </c>
      <c r="Z202" s="6" t="str">
        <f t="shared" si="105"/>
        <v>CU</v>
      </c>
      <c r="AA202" s="6" t="str">
        <f t="shared" si="106"/>
        <v>ZZC4</v>
      </c>
      <c r="AB202" s="6" t="str">
        <f t="shared" si="107"/>
        <v>Y</v>
      </c>
      <c r="AC202" s="6">
        <f t="shared" si="108"/>
        <v>1</v>
      </c>
      <c r="AD202" s="6" t="str">
        <f t="shared" si="109"/>
        <v>2021/07/16</v>
      </c>
      <c r="AE202" s="6">
        <f t="shared" si="93"/>
        <v>21207172</v>
      </c>
      <c r="AF202">
        <f t="shared" si="110"/>
        <v>10</v>
      </c>
      <c r="AH202" t="str">
        <f t="shared" si="111"/>
        <v>HQ</v>
      </c>
      <c r="AI202" t="str">
        <f t="shared" si="94"/>
        <v>MC7PD_KEY_0121_188</v>
      </c>
      <c r="AJ202" s="6">
        <f t="shared" si="112"/>
        <v>1</v>
      </c>
      <c r="AK202">
        <f t="shared" si="113"/>
        <v>3</v>
      </c>
      <c r="AL202">
        <f t="shared" si="114"/>
        <v>1</v>
      </c>
      <c r="AM202">
        <f t="shared" si="115"/>
        <v>12</v>
      </c>
      <c r="AN202">
        <f t="shared" si="116"/>
        <v>2</v>
      </c>
      <c r="AP202" t="s">
        <v>1969</v>
      </c>
      <c r="AQ202">
        <v>337397</v>
      </c>
      <c r="AR202" s="4">
        <v>1360000</v>
      </c>
      <c r="AT202" t="str">
        <f t="shared" si="117"/>
        <v>HQ</v>
      </c>
      <c r="AU202" t="str">
        <f t="shared" si="95"/>
        <v>MC7PD_KEY_0121_25</v>
      </c>
      <c r="AV202">
        <f t="shared" si="118"/>
        <v>3</v>
      </c>
      <c r="AW202">
        <f t="shared" si="119"/>
        <v>337397</v>
      </c>
      <c r="AY202">
        <f t="shared" si="120"/>
        <v>1360000</v>
      </c>
      <c r="BA202" t="str">
        <f t="shared" si="121"/>
        <v>HQ</v>
      </c>
      <c r="BB202" t="str">
        <f t="shared" si="96"/>
        <v>MC7PD_KEY_0121_25</v>
      </c>
      <c r="BC202" t="str">
        <f t="shared" si="122"/>
        <v>D</v>
      </c>
      <c r="BE202">
        <f t="shared" si="123"/>
        <v>337397</v>
      </c>
      <c r="BH202" t="s">
        <v>1962</v>
      </c>
      <c r="BI202">
        <v>337359</v>
      </c>
      <c r="BJ202" t="s">
        <v>599</v>
      </c>
      <c r="BL202" t="str">
        <f t="shared" si="124"/>
        <v>HQ</v>
      </c>
      <c r="BM202" t="str">
        <f t="shared" si="97"/>
        <v>MC7PD_KEY_0121_18</v>
      </c>
      <c r="BN202" t="str">
        <f t="shared" si="125"/>
        <v>C</v>
      </c>
      <c r="BO202">
        <f t="shared" si="126"/>
        <v>6</v>
      </c>
      <c r="BP202" t="str">
        <f t="shared" si="127"/>
        <v>C00468183</v>
      </c>
      <c r="BQ202">
        <f t="shared" si="128"/>
        <v>337359</v>
      </c>
    </row>
    <row r="203" spans="1:69" x14ac:dyDescent="0.15">
      <c r="A203" t="s">
        <v>99</v>
      </c>
      <c r="B203">
        <v>0.14000000000000001</v>
      </c>
      <c r="C203" t="s">
        <v>2133</v>
      </c>
      <c r="D203" s="4">
        <v>50000</v>
      </c>
      <c r="E203" t="s">
        <v>2364</v>
      </c>
      <c r="F203" t="str">
        <f t="shared" si="86"/>
        <v>01 - 03/21 Mua Ovaltine 400g + CK 14%</v>
      </c>
      <c r="G203" s="6" t="str">
        <f>VLOOKUP(A203,SKUCode!A:D,2,0)</f>
        <v>S66</v>
      </c>
      <c r="H203" s="6">
        <f>VLOOKUP(A203,SKUCode!A:D,3,0)</f>
        <v>0</v>
      </c>
      <c r="I203" s="6">
        <f>VLOOKUP(A203,SKUCode!A:E,4,0)</f>
        <v>0</v>
      </c>
      <c r="K203" t="str">
        <f t="shared" si="98"/>
        <v>HQ</v>
      </c>
      <c r="L203" t="str">
        <f t="shared" si="87"/>
        <v>MC7PD_KEY_0121_189</v>
      </c>
      <c r="M203" s="6" t="str">
        <f t="shared" si="88"/>
        <v>01 - 03/21 Mua Ovaltine 400g + CK 14%</v>
      </c>
      <c r="N203" s="6" t="str">
        <f t="shared" si="99"/>
        <v>A</v>
      </c>
      <c r="O203" s="6" t="str">
        <f t="shared" si="89"/>
        <v>2021/01/01</v>
      </c>
      <c r="P203" s="6" t="str">
        <f t="shared" si="90"/>
        <v>2021/03/31</v>
      </c>
      <c r="Q203" s="6">
        <f t="shared" si="100"/>
        <v>1</v>
      </c>
      <c r="R203" s="6" t="str">
        <f t="shared" si="101"/>
        <v>2021/07/17</v>
      </c>
      <c r="T203" s="6" t="str">
        <f t="shared" si="102"/>
        <v>D</v>
      </c>
      <c r="U203" s="6" t="str">
        <f t="shared" si="103"/>
        <v>CD</v>
      </c>
      <c r="W203" s="4">
        <f t="shared" si="104"/>
        <v>50000</v>
      </c>
      <c r="X203" s="6">
        <f t="shared" si="91"/>
        <v>12345</v>
      </c>
      <c r="Y203" s="6">
        <f t="shared" si="92"/>
        <v>0</v>
      </c>
      <c r="Z203" s="6" t="str">
        <f t="shared" si="105"/>
        <v>CU</v>
      </c>
      <c r="AA203" s="6" t="str">
        <f t="shared" si="106"/>
        <v>ZZC4</v>
      </c>
      <c r="AB203" s="6" t="str">
        <f t="shared" si="107"/>
        <v>Y</v>
      </c>
      <c r="AC203" s="6">
        <f t="shared" si="108"/>
        <v>1</v>
      </c>
      <c r="AD203" s="6" t="str">
        <f t="shared" si="109"/>
        <v>2021/07/16</v>
      </c>
      <c r="AE203" s="6">
        <f t="shared" si="93"/>
        <v>21207172</v>
      </c>
      <c r="AF203">
        <f t="shared" si="110"/>
        <v>10</v>
      </c>
      <c r="AH203" t="str">
        <f t="shared" si="111"/>
        <v>HQ</v>
      </c>
      <c r="AI203" t="str">
        <f t="shared" si="94"/>
        <v>MC7PD_KEY_0121_189</v>
      </c>
      <c r="AJ203" s="6">
        <f t="shared" si="112"/>
        <v>1</v>
      </c>
      <c r="AK203">
        <f t="shared" si="113"/>
        <v>3</v>
      </c>
      <c r="AL203">
        <f t="shared" si="114"/>
        <v>1</v>
      </c>
      <c r="AM203">
        <f t="shared" si="115"/>
        <v>14.000000000000002</v>
      </c>
      <c r="AN203">
        <f t="shared" si="116"/>
        <v>2</v>
      </c>
      <c r="AP203" t="s">
        <v>1969</v>
      </c>
      <c r="AQ203">
        <v>337399</v>
      </c>
      <c r="AR203" s="4">
        <v>50000</v>
      </c>
      <c r="AT203" t="str">
        <f t="shared" si="117"/>
        <v>HQ</v>
      </c>
      <c r="AU203" t="str">
        <f t="shared" si="95"/>
        <v>MC7PD_KEY_0121_25</v>
      </c>
      <c r="AV203">
        <f t="shared" si="118"/>
        <v>3</v>
      </c>
      <c r="AW203">
        <f t="shared" si="119"/>
        <v>337399</v>
      </c>
      <c r="AY203">
        <f t="shared" si="120"/>
        <v>50000</v>
      </c>
      <c r="BA203" t="str">
        <f t="shared" si="121"/>
        <v>HQ</v>
      </c>
      <c r="BB203" t="str">
        <f t="shared" si="96"/>
        <v>MC7PD_KEY_0121_25</v>
      </c>
      <c r="BC203" t="str">
        <f t="shared" si="122"/>
        <v>D</v>
      </c>
      <c r="BE203">
        <f t="shared" si="123"/>
        <v>337399</v>
      </c>
      <c r="BH203" t="s">
        <v>1962</v>
      </c>
      <c r="BI203">
        <v>337365</v>
      </c>
      <c r="BJ203" t="s">
        <v>365</v>
      </c>
      <c r="BL203" t="str">
        <f t="shared" si="124"/>
        <v>HQ</v>
      </c>
      <c r="BM203" t="str">
        <f t="shared" si="97"/>
        <v>MC7PD_KEY_0121_18</v>
      </c>
      <c r="BN203" t="str">
        <f t="shared" si="125"/>
        <v>C</v>
      </c>
      <c r="BO203">
        <f t="shared" si="126"/>
        <v>6</v>
      </c>
      <c r="BP203" t="str">
        <f t="shared" si="127"/>
        <v>C00506987</v>
      </c>
      <c r="BQ203">
        <f t="shared" si="128"/>
        <v>337365</v>
      </c>
    </row>
    <row r="204" spans="1:69" x14ac:dyDescent="0.15">
      <c r="A204" t="s">
        <v>458</v>
      </c>
      <c r="B204">
        <v>0.03</v>
      </c>
      <c r="C204" t="s">
        <v>2134</v>
      </c>
      <c r="D204" s="4">
        <v>470000</v>
      </c>
      <c r="E204" t="s">
        <v>2365</v>
      </c>
      <c r="F204" t="str">
        <f t="shared" si="86"/>
        <v>01 - 03/21 Mua Truong Sinh + CK 3%</v>
      </c>
      <c r="G204" s="6" t="str">
        <f>VLOOKUP(A204,SKUCode!A:D,2,0)</f>
        <v>S57</v>
      </c>
      <c r="H204" s="6">
        <f>VLOOKUP(A204,SKUCode!A:D,3,0)</f>
        <v>0</v>
      </c>
      <c r="I204" s="6">
        <f>VLOOKUP(A204,SKUCode!A:E,4,0)</f>
        <v>0</v>
      </c>
      <c r="K204" t="str">
        <f t="shared" si="98"/>
        <v>HQ</v>
      </c>
      <c r="L204" t="str">
        <f t="shared" si="87"/>
        <v>MC7PD_KEY_0121_190</v>
      </c>
      <c r="M204" s="6" t="str">
        <f t="shared" si="88"/>
        <v>01 - 03/21 Mua Truong Sinh + CK 3%</v>
      </c>
      <c r="N204" s="6" t="str">
        <f t="shared" si="99"/>
        <v>A</v>
      </c>
      <c r="O204" s="6" t="str">
        <f t="shared" si="89"/>
        <v>2021/01/01</v>
      </c>
      <c r="P204" s="6" t="str">
        <f t="shared" si="90"/>
        <v>2021/03/31</v>
      </c>
      <c r="Q204" s="6">
        <f t="shared" si="100"/>
        <v>1</v>
      </c>
      <c r="R204" s="6" t="str">
        <f t="shared" si="101"/>
        <v>2021/07/17</v>
      </c>
      <c r="T204" s="6" t="str">
        <f t="shared" si="102"/>
        <v>D</v>
      </c>
      <c r="U204" s="6" t="str">
        <f t="shared" si="103"/>
        <v>CD</v>
      </c>
      <c r="W204" s="4">
        <f t="shared" si="104"/>
        <v>470000</v>
      </c>
      <c r="X204" s="6">
        <f t="shared" si="91"/>
        <v>12345</v>
      </c>
      <c r="Y204" s="6">
        <f t="shared" si="92"/>
        <v>0</v>
      </c>
      <c r="Z204" s="6" t="str">
        <f t="shared" si="105"/>
        <v>CU</v>
      </c>
      <c r="AA204" s="6" t="str">
        <f t="shared" si="106"/>
        <v>ZZC4</v>
      </c>
      <c r="AB204" s="6" t="str">
        <f t="shared" si="107"/>
        <v>Y</v>
      </c>
      <c r="AC204" s="6">
        <f t="shared" si="108"/>
        <v>1</v>
      </c>
      <c r="AD204" s="6" t="str">
        <f t="shared" si="109"/>
        <v>2021/07/16</v>
      </c>
      <c r="AE204" s="6">
        <f t="shared" si="93"/>
        <v>21207172</v>
      </c>
      <c r="AF204">
        <f t="shared" si="110"/>
        <v>10</v>
      </c>
      <c r="AH204" t="str">
        <f t="shared" si="111"/>
        <v>HQ</v>
      </c>
      <c r="AI204" t="str">
        <f t="shared" si="94"/>
        <v>MC7PD_KEY_0121_190</v>
      </c>
      <c r="AJ204" s="6">
        <f t="shared" si="112"/>
        <v>1</v>
      </c>
      <c r="AK204">
        <f t="shared" si="113"/>
        <v>3</v>
      </c>
      <c r="AL204">
        <f t="shared" si="114"/>
        <v>1</v>
      </c>
      <c r="AM204">
        <f t="shared" si="115"/>
        <v>3</v>
      </c>
      <c r="AN204">
        <f t="shared" si="116"/>
        <v>2</v>
      </c>
      <c r="AP204" t="s">
        <v>1969</v>
      </c>
      <c r="AQ204">
        <v>337445</v>
      </c>
      <c r="AR204" s="4">
        <v>400000</v>
      </c>
      <c r="AT204" t="str">
        <f t="shared" si="117"/>
        <v>HQ</v>
      </c>
      <c r="AU204" t="str">
        <f t="shared" si="95"/>
        <v>MC7PD_KEY_0121_25</v>
      </c>
      <c r="AV204">
        <f t="shared" si="118"/>
        <v>3</v>
      </c>
      <c r="AW204">
        <f t="shared" si="119"/>
        <v>337445</v>
      </c>
      <c r="AY204">
        <f t="shared" si="120"/>
        <v>400000</v>
      </c>
      <c r="BA204" t="str">
        <f t="shared" si="121"/>
        <v>HQ</v>
      </c>
      <c r="BB204" t="str">
        <f t="shared" si="96"/>
        <v>MC7PD_KEY_0121_25</v>
      </c>
      <c r="BC204" t="str">
        <f t="shared" si="122"/>
        <v>D</v>
      </c>
      <c r="BE204">
        <f t="shared" si="123"/>
        <v>337445</v>
      </c>
      <c r="BH204" t="s">
        <v>1962</v>
      </c>
      <c r="BI204">
        <v>337367</v>
      </c>
      <c r="BJ204" t="s">
        <v>610</v>
      </c>
      <c r="BL204" t="str">
        <f t="shared" si="124"/>
        <v>HQ</v>
      </c>
      <c r="BM204" t="str">
        <f t="shared" si="97"/>
        <v>MC7PD_KEY_0121_18</v>
      </c>
      <c r="BN204" t="str">
        <f t="shared" si="125"/>
        <v>C</v>
      </c>
      <c r="BO204">
        <f t="shared" si="126"/>
        <v>6</v>
      </c>
      <c r="BP204" t="str">
        <f t="shared" si="127"/>
        <v>C00460114</v>
      </c>
      <c r="BQ204">
        <f t="shared" si="128"/>
        <v>337367</v>
      </c>
    </row>
    <row r="205" spans="1:69" x14ac:dyDescent="0.15">
      <c r="A205" t="s">
        <v>458</v>
      </c>
      <c r="B205">
        <v>0.04</v>
      </c>
      <c r="C205" t="s">
        <v>2135</v>
      </c>
      <c r="D205" s="4">
        <v>1500000</v>
      </c>
      <c r="E205" t="s">
        <v>2366</v>
      </c>
      <c r="F205" t="str">
        <f t="shared" si="86"/>
        <v>01 - 03/21 Mua Truong Sinh + CK 4%</v>
      </c>
      <c r="G205" s="6" t="str">
        <f>VLOOKUP(A205,SKUCode!A:D,2,0)</f>
        <v>S57</v>
      </c>
      <c r="H205" s="6">
        <f>VLOOKUP(A205,SKUCode!A:D,3,0)</f>
        <v>0</v>
      </c>
      <c r="I205" s="6">
        <f>VLOOKUP(A205,SKUCode!A:E,4,0)</f>
        <v>0</v>
      </c>
      <c r="K205" t="str">
        <f t="shared" si="98"/>
        <v>HQ</v>
      </c>
      <c r="L205" t="str">
        <f t="shared" si="87"/>
        <v>MC7PD_KEY_0121_191</v>
      </c>
      <c r="M205" s="6" t="str">
        <f t="shared" si="88"/>
        <v>01 - 03/21 Mua Truong Sinh + CK 4%</v>
      </c>
      <c r="N205" s="6" t="str">
        <f t="shared" si="99"/>
        <v>A</v>
      </c>
      <c r="O205" s="6" t="str">
        <f t="shared" si="89"/>
        <v>2021/01/01</v>
      </c>
      <c r="P205" s="6" t="str">
        <f t="shared" si="90"/>
        <v>2021/03/31</v>
      </c>
      <c r="Q205" s="6">
        <f t="shared" si="100"/>
        <v>1</v>
      </c>
      <c r="R205" s="6" t="str">
        <f t="shared" si="101"/>
        <v>2021/07/17</v>
      </c>
      <c r="T205" s="6" t="str">
        <f t="shared" si="102"/>
        <v>D</v>
      </c>
      <c r="U205" s="6" t="str">
        <f t="shared" si="103"/>
        <v>CD</v>
      </c>
      <c r="W205" s="4">
        <f t="shared" si="104"/>
        <v>1500000</v>
      </c>
      <c r="X205" s="6">
        <f t="shared" si="91"/>
        <v>12345</v>
      </c>
      <c r="Y205" s="6">
        <f t="shared" si="92"/>
        <v>0</v>
      </c>
      <c r="Z205" s="6" t="str">
        <f t="shared" si="105"/>
        <v>CU</v>
      </c>
      <c r="AA205" s="6" t="str">
        <f t="shared" si="106"/>
        <v>ZZC4</v>
      </c>
      <c r="AB205" s="6" t="str">
        <f t="shared" si="107"/>
        <v>Y</v>
      </c>
      <c r="AC205" s="6">
        <f t="shared" si="108"/>
        <v>1</v>
      </c>
      <c r="AD205" s="6" t="str">
        <f t="shared" si="109"/>
        <v>2021/07/16</v>
      </c>
      <c r="AE205" s="6">
        <f t="shared" si="93"/>
        <v>21207172</v>
      </c>
      <c r="AF205">
        <f t="shared" si="110"/>
        <v>10</v>
      </c>
      <c r="AH205" t="str">
        <f t="shared" si="111"/>
        <v>HQ</v>
      </c>
      <c r="AI205" t="str">
        <f t="shared" si="94"/>
        <v>MC7PD_KEY_0121_191</v>
      </c>
      <c r="AJ205" s="6">
        <f t="shared" si="112"/>
        <v>1</v>
      </c>
      <c r="AK205">
        <f t="shared" si="113"/>
        <v>3</v>
      </c>
      <c r="AL205">
        <f t="shared" si="114"/>
        <v>1</v>
      </c>
      <c r="AM205">
        <f t="shared" si="115"/>
        <v>4</v>
      </c>
      <c r="AN205">
        <f t="shared" si="116"/>
        <v>2</v>
      </c>
      <c r="AP205" t="s">
        <v>1969</v>
      </c>
      <c r="AQ205">
        <v>337446</v>
      </c>
      <c r="AR205" s="4">
        <v>1270000</v>
      </c>
      <c r="AT205" t="str">
        <f t="shared" si="117"/>
        <v>HQ</v>
      </c>
      <c r="AU205" t="str">
        <f t="shared" si="95"/>
        <v>MC7PD_KEY_0121_25</v>
      </c>
      <c r="AV205">
        <f t="shared" si="118"/>
        <v>3</v>
      </c>
      <c r="AW205">
        <f t="shared" si="119"/>
        <v>337446</v>
      </c>
      <c r="AY205">
        <f t="shared" si="120"/>
        <v>1270000</v>
      </c>
      <c r="BA205" t="str">
        <f t="shared" si="121"/>
        <v>HQ</v>
      </c>
      <c r="BB205" t="str">
        <f t="shared" si="96"/>
        <v>MC7PD_KEY_0121_25</v>
      </c>
      <c r="BC205" t="str">
        <f t="shared" si="122"/>
        <v>D</v>
      </c>
      <c r="BE205">
        <f t="shared" si="123"/>
        <v>337446</v>
      </c>
      <c r="BH205" t="s">
        <v>1962</v>
      </c>
      <c r="BI205">
        <v>337367</v>
      </c>
      <c r="BJ205" t="s">
        <v>612</v>
      </c>
      <c r="BL205" t="str">
        <f t="shared" si="124"/>
        <v>HQ</v>
      </c>
      <c r="BM205" t="str">
        <f t="shared" si="97"/>
        <v>MC7PD_KEY_0121_18</v>
      </c>
      <c r="BN205" t="str">
        <f t="shared" si="125"/>
        <v>C</v>
      </c>
      <c r="BO205">
        <f t="shared" si="126"/>
        <v>6</v>
      </c>
      <c r="BP205" t="str">
        <f t="shared" si="127"/>
        <v>C00461356</v>
      </c>
      <c r="BQ205">
        <f t="shared" si="128"/>
        <v>337367</v>
      </c>
    </row>
    <row r="206" spans="1:69" x14ac:dyDescent="0.15">
      <c r="A206" t="s">
        <v>458</v>
      </c>
      <c r="B206">
        <v>0.05</v>
      </c>
      <c r="C206" t="s">
        <v>2136</v>
      </c>
      <c r="D206" s="4">
        <v>1240000</v>
      </c>
      <c r="E206" t="s">
        <v>2367</v>
      </c>
      <c r="F206" t="str">
        <f t="shared" si="86"/>
        <v>01 - 03/21 Mua Truong Sinh + CK 5%</v>
      </c>
      <c r="G206" s="6" t="str">
        <f>VLOOKUP(A206,SKUCode!A:D,2,0)</f>
        <v>S57</v>
      </c>
      <c r="H206" s="6">
        <f>VLOOKUP(A206,SKUCode!A:D,3,0)</f>
        <v>0</v>
      </c>
      <c r="I206" s="6">
        <f>VLOOKUP(A206,SKUCode!A:E,4,0)</f>
        <v>0</v>
      </c>
      <c r="K206" t="str">
        <f t="shared" si="98"/>
        <v>HQ</v>
      </c>
      <c r="L206" t="str">
        <f t="shared" si="87"/>
        <v>MC7PD_KEY_0121_192</v>
      </c>
      <c r="M206" s="6" t="str">
        <f t="shared" si="88"/>
        <v>01 - 03/21 Mua Truong Sinh + CK 5%</v>
      </c>
      <c r="N206" s="6" t="str">
        <f t="shared" si="99"/>
        <v>A</v>
      </c>
      <c r="O206" s="6" t="str">
        <f t="shared" si="89"/>
        <v>2021/01/01</v>
      </c>
      <c r="P206" s="6" t="str">
        <f t="shared" si="90"/>
        <v>2021/03/31</v>
      </c>
      <c r="Q206" s="6">
        <f t="shared" si="100"/>
        <v>1</v>
      </c>
      <c r="R206" s="6" t="str">
        <f t="shared" si="101"/>
        <v>2021/07/17</v>
      </c>
      <c r="T206" s="6" t="str">
        <f t="shared" si="102"/>
        <v>D</v>
      </c>
      <c r="U206" s="6" t="str">
        <f t="shared" si="103"/>
        <v>CD</v>
      </c>
      <c r="W206" s="4">
        <f t="shared" si="104"/>
        <v>1240000</v>
      </c>
      <c r="X206" s="6">
        <f t="shared" si="91"/>
        <v>12345</v>
      </c>
      <c r="Y206" s="6">
        <f t="shared" si="92"/>
        <v>0</v>
      </c>
      <c r="Z206" s="6" t="str">
        <f t="shared" si="105"/>
        <v>CU</v>
      </c>
      <c r="AA206" s="6" t="str">
        <f t="shared" si="106"/>
        <v>ZZC4</v>
      </c>
      <c r="AB206" s="6" t="str">
        <f t="shared" si="107"/>
        <v>Y</v>
      </c>
      <c r="AC206" s="6">
        <f t="shared" si="108"/>
        <v>1</v>
      </c>
      <c r="AD206" s="6" t="str">
        <f t="shared" si="109"/>
        <v>2021/07/16</v>
      </c>
      <c r="AE206" s="6">
        <f t="shared" si="93"/>
        <v>21207172</v>
      </c>
      <c r="AF206">
        <f t="shared" si="110"/>
        <v>10</v>
      </c>
      <c r="AH206" t="str">
        <f t="shared" si="111"/>
        <v>HQ</v>
      </c>
      <c r="AI206" t="str">
        <f t="shared" si="94"/>
        <v>MC7PD_KEY_0121_192</v>
      </c>
      <c r="AJ206" s="6">
        <f t="shared" si="112"/>
        <v>1</v>
      </c>
      <c r="AK206">
        <f t="shared" si="113"/>
        <v>3</v>
      </c>
      <c r="AL206">
        <f t="shared" si="114"/>
        <v>1</v>
      </c>
      <c r="AM206">
        <f t="shared" si="115"/>
        <v>5</v>
      </c>
      <c r="AN206">
        <f t="shared" si="116"/>
        <v>2</v>
      </c>
      <c r="AP206" t="s">
        <v>1969</v>
      </c>
      <c r="AQ206">
        <v>337459</v>
      </c>
      <c r="AR206" s="4">
        <v>2470000</v>
      </c>
      <c r="AT206" t="str">
        <f t="shared" si="117"/>
        <v>HQ</v>
      </c>
      <c r="AU206" t="str">
        <f t="shared" si="95"/>
        <v>MC7PD_KEY_0121_25</v>
      </c>
      <c r="AV206">
        <f t="shared" si="118"/>
        <v>3</v>
      </c>
      <c r="AW206">
        <f t="shared" si="119"/>
        <v>337459</v>
      </c>
      <c r="AY206">
        <f t="shared" si="120"/>
        <v>2470000</v>
      </c>
      <c r="BA206" t="str">
        <f t="shared" si="121"/>
        <v>HQ</v>
      </c>
      <c r="BB206" t="str">
        <f t="shared" si="96"/>
        <v>MC7PD_KEY_0121_25</v>
      </c>
      <c r="BC206" t="str">
        <f t="shared" si="122"/>
        <v>D</v>
      </c>
      <c r="BE206">
        <f t="shared" si="123"/>
        <v>337459</v>
      </c>
      <c r="BH206" t="s">
        <v>1962</v>
      </c>
      <c r="BI206">
        <v>337367</v>
      </c>
      <c r="BJ206" t="s">
        <v>614</v>
      </c>
      <c r="BL206" t="str">
        <f t="shared" si="124"/>
        <v>HQ</v>
      </c>
      <c r="BM206" t="str">
        <f t="shared" si="97"/>
        <v>MC7PD_KEY_0121_18</v>
      </c>
      <c r="BN206" t="str">
        <f t="shared" si="125"/>
        <v>C</v>
      </c>
      <c r="BO206">
        <f t="shared" si="126"/>
        <v>6</v>
      </c>
      <c r="BP206" t="str">
        <f t="shared" si="127"/>
        <v>C00476726</v>
      </c>
      <c r="BQ206">
        <f t="shared" si="128"/>
        <v>337367</v>
      </c>
    </row>
    <row r="207" spans="1:69" x14ac:dyDescent="0.15">
      <c r="A207" t="s">
        <v>458</v>
      </c>
      <c r="B207">
        <v>7.0000000000000007E-2</v>
      </c>
      <c r="C207" t="s">
        <v>2137</v>
      </c>
      <c r="D207" s="4">
        <v>50000</v>
      </c>
      <c r="E207" t="s">
        <v>2368</v>
      </c>
      <c r="F207" t="str">
        <f t="shared" ref="F207:F235" si="129">IF(E207="","",IF(LEFT(A207,2)="CK",$B$2&amp;" Mua Cao khỏe "&amp;MID(A207,4,10)&amp;" + CK "&amp;B207*100&amp;"%",$B$2&amp;" Mua "&amp;A207&amp;" + CK "&amp;B207*100&amp;"%"))</f>
        <v>01 - 03/21 Mua Truong Sinh + CK 7%</v>
      </c>
      <c r="G207" s="6" t="str">
        <f>VLOOKUP(A207,SKUCode!A:D,2,0)</f>
        <v>S57</v>
      </c>
      <c r="H207" s="6">
        <f>VLOOKUP(A207,SKUCode!A:D,3,0)</f>
        <v>0</v>
      </c>
      <c r="I207" s="6">
        <f>VLOOKUP(A207,SKUCode!A:E,4,0)</f>
        <v>0</v>
      </c>
      <c r="K207" t="str">
        <f t="shared" si="98"/>
        <v>HQ</v>
      </c>
      <c r="L207" t="str">
        <f t="shared" ref="L207:L270" si="130">IFERROR(IF(C207="(blank)","",VLOOKUP(C207,C:E,3,0)),"")</f>
        <v>MC7PD_KEY_0121_193</v>
      </c>
      <c r="M207" s="6" t="str">
        <f t="shared" ref="M207:M270" si="131">IF(E207="","",IF(LEFT(A207,2)="CK",$B$2&amp;" Mua Cao khỏe "&amp;MID(A207,4,10)&amp;" + CK "&amp;B207*100&amp;"%",$B$2&amp;" Mua "&amp;A207&amp;" + CK "&amp;B207*100&amp;"%"))</f>
        <v>01 - 03/21 Mua Truong Sinh + CK 7%</v>
      </c>
      <c r="N207" s="6" t="str">
        <f t="shared" si="99"/>
        <v>A</v>
      </c>
      <c r="O207" s="6" t="str">
        <f t="shared" ref="O207:O270" si="132">IF(L207="","",TEXT(DATE(YEAR($B$3),MONTH($B$3),DAY($B$3)),"yyyy/mm/dd"))</f>
        <v>2021/01/01</v>
      </c>
      <c r="P207" s="6" t="str">
        <f t="shared" ref="P207:P270" si="133">IF(L207="","",TEXT(DATE(YEAR($B$4),MONTH($B$4),DAY($B$4)),"yyyy/mm/dd"))</f>
        <v>2021/03/31</v>
      </c>
      <c r="Q207" s="6">
        <f t="shared" si="100"/>
        <v>1</v>
      </c>
      <c r="R207" s="6" t="str">
        <f t="shared" si="101"/>
        <v>2021/07/17</v>
      </c>
      <c r="T207" s="6" t="str">
        <f t="shared" si="102"/>
        <v>D</v>
      </c>
      <c r="U207" s="6" t="str">
        <f t="shared" si="103"/>
        <v>CD</v>
      </c>
      <c r="W207" s="4">
        <f t="shared" si="104"/>
        <v>50000</v>
      </c>
      <c r="X207" s="6">
        <f t="shared" ref="X207:X270" si="134">IF(L207="","",$B$5)</f>
        <v>12345</v>
      </c>
      <c r="Y207" s="6">
        <f t="shared" ref="Y207:Y270" si="135">IF(L207="","",$D$3)</f>
        <v>0</v>
      </c>
      <c r="Z207" s="6" t="str">
        <f t="shared" si="105"/>
        <v>CU</v>
      </c>
      <c r="AA207" s="6" t="str">
        <f t="shared" si="106"/>
        <v>ZZC4</v>
      </c>
      <c r="AB207" s="6" t="str">
        <f t="shared" si="107"/>
        <v>Y</v>
      </c>
      <c r="AC207" s="6">
        <f t="shared" si="108"/>
        <v>1</v>
      </c>
      <c r="AD207" s="6" t="str">
        <f t="shared" si="109"/>
        <v>2021/07/16</v>
      </c>
      <c r="AE207" s="6">
        <f t="shared" ref="AE207:AE270" si="136">IF(L207="","",$B$6)</f>
        <v>21207172</v>
      </c>
      <c r="AF207">
        <f t="shared" si="110"/>
        <v>10</v>
      </c>
      <c r="AH207" t="str">
        <f t="shared" si="111"/>
        <v>HQ</v>
      </c>
      <c r="AI207" t="str">
        <f t="shared" ref="AI207:AI270" si="137">IFERROR(IF(C207="(blank)","",VLOOKUP(C207,C:E,3,0)),"")</f>
        <v>MC7PD_KEY_0121_193</v>
      </c>
      <c r="AJ207" s="6">
        <f t="shared" si="112"/>
        <v>1</v>
      </c>
      <c r="AK207">
        <f t="shared" si="113"/>
        <v>3</v>
      </c>
      <c r="AL207">
        <f t="shared" si="114"/>
        <v>1</v>
      </c>
      <c r="AM207">
        <f t="shared" si="115"/>
        <v>7.0000000000000009</v>
      </c>
      <c r="AN207">
        <f t="shared" si="116"/>
        <v>2</v>
      </c>
      <c r="AP207" t="s">
        <v>1969</v>
      </c>
      <c r="AQ207">
        <v>337480</v>
      </c>
      <c r="AR207" s="4">
        <v>50000</v>
      </c>
      <c r="AT207" t="str">
        <f t="shared" si="117"/>
        <v>HQ</v>
      </c>
      <c r="AU207" t="str">
        <f t="shared" ref="AU207:AU270" si="138">IFERROR(IF(AP207="(blank)","",VLOOKUP(AP207,C:E,3,0)),"")</f>
        <v>MC7PD_KEY_0121_25</v>
      </c>
      <c r="AV207">
        <f t="shared" si="118"/>
        <v>3</v>
      </c>
      <c r="AW207">
        <f t="shared" si="119"/>
        <v>337480</v>
      </c>
      <c r="AY207">
        <f t="shared" si="120"/>
        <v>50000</v>
      </c>
      <c r="BA207" t="str">
        <f t="shared" si="121"/>
        <v>HQ</v>
      </c>
      <c r="BB207" t="str">
        <f t="shared" ref="BB207:BB270" si="139">IFERROR(IF(AP207="(blank)","",VLOOKUP(AP207,C:E,3,0)),"")</f>
        <v>MC7PD_KEY_0121_25</v>
      </c>
      <c r="BC207" t="str">
        <f t="shared" si="122"/>
        <v>D</v>
      </c>
      <c r="BE207">
        <f t="shared" si="123"/>
        <v>337480</v>
      </c>
      <c r="BH207" t="s">
        <v>1962</v>
      </c>
      <c r="BI207">
        <v>337367</v>
      </c>
      <c r="BJ207" t="s">
        <v>616</v>
      </c>
      <c r="BL207" t="str">
        <f t="shared" si="124"/>
        <v>HQ</v>
      </c>
      <c r="BM207" t="str">
        <f t="shared" ref="BM207:BM270" si="140">IFERROR(IF(BH207="(blank)","",VLOOKUP(BH207,C:E,3,0)),"")</f>
        <v>MC7PD_KEY_0121_18</v>
      </c>
      <c r="BN207" t="str">
        <f t="shared" si="125"/>
        <v>C</v>
      </c>
      <c r="BO207">
        <f t="shared" si="126"/>
        <v>6</v>
      </c>
      <c r="BP207" t="str">
        <f t="shared" si="127"/>
        <v>C00479682</v>
      </c>
      <c r="BQ207">
        <f t="shared" si="128"/>
        <v>337367</v>
      </c>
    </row>
    <row r="208" spans="1:69" x14ac:dyDescent="0.15">
      <c r="A208" t="s">
        <v>458</v>
      </c>
      <c r="B208">
        <v>0.08</v>
      </c>
      <c r="C208" t="s">
        <v>2138</v>
      </c>
      <c r="D208" s="4">
        <v>3130000</v>
      </c>
      <c r="E208" t="s">
        <v>2369</v>
      </c>
      <c r="F208" t="str">
        <f t="shared" si="129"/>
        <v>01 - 03/21 Mua Truong Sinh + CK 8%</v>
      </c>
      <c r="G208" s="6" t="str">
        <f>VLOOKUP(A208,SKUCode!A:D,2,0)</f>
        <v>S57</v>
      </c>
      <c r="H208" s="6">
        <f>VLOOKUP(A208,SKUCode!A:D,3,0)</f>
        <v>0</v>
      </c>
      <c r="I208" s="6">
        <f>VLOOKUP(A208,SKUCode!A:E,4,0)</f>
        <v>0</v>
      </c>
      <c r="K208" t="str">
        <f t="shared" ref="K208:K271" si="141">IF(L208="","","HQ")</f>
        <v>HQ</v>
      </c>
      <c r="L208" t="str">
        <f t="shared" si="130"/>
        <v>MC7PD_KEY_0121_194</v>
      </c>
      <c r="M208" s="6" t="str">
        <f t="shared" si="131"/>
        <v>01 - 03/21 Mua Truong Sinh + CK 8%</v>
      </c>
      <c r="N208" s="6" t="str">
        <f t="shared" ref="N208:N271" si="142">IF(L208="","","A")</f>
        <v>A</v>
      </c>
      <c r="O208" s="6" t="str">
        <f t="shared" si="132"/>
        <v>2021/01/01</v>
      </c>
      <c r="P208" s="6" t="str">
        <f t="shared" si="133"/>
        <v>2021/03/31</v>
      </c>
      <c r="Q208" s="6">
        <f t="shared" ref="Q208:Q271" si="143">IF(L208="","",VALUE(1))</f>
        <v>1</v>
      </c>
      <c r="R208" s="6" t="str">
        <f t="shared" ref="R208:R271" si="144">IF(L208="","",TEXT(DATE(YEAR(P208),MONTH(P208)+4,17),"yyyy/MM/dd"))</f>
        <v>2021/07/17</v>
      </c>
      <c r="T208" s="6" t="str">
        <f t="shared" ref="T208:T271" si="145">IF(L208="","","D")</f>
        <v>D</v>
      </c>
      <c r="U208" s="6" t="str">
        <f t="shared" ref="U208:U271" si="146">IF(L208="","",$B$7)</f>
        <v>CD</v>
      </c>
      <c r="W208" s="4">
        <f t="shared" ref="W208:W271" si="147">IF(L208="","",D208)</f>
        <v>3130000</v>
      </c>
      <c r="X208" s="6">
        <f t="shared" si="134"/>
        <v>12345</v>
      </c>
      <c r="Y208" s="6">
        <f t="shared" si="135"/>
        <v>0</v>
      </c>
      <c r="Z208" s="6" t="str">
        <f t="shared" ref="Z208:Z271" si="148">IF(L208="","",$B$9)</f>
        <v>CU</v>
      </c>
      <c r="AA208" s="6" t="str">
        <f t="shared" ref="AA208:AA271" si="149">IF(L208="","",$B$10)</f>
        <v>ZZC4</v>
      </c>
      <c r="AB208" s="6" t="str">
        <f t="shared" ref="AB208:AB271" si="150">IF(L208="","","Y")</f>
        <v>Y</v>
      </c>
      <c r="AC208" s="6">
        <f t="shared" ref="AC208:AC271" si="151">IF(L208="","",VALUE(1))</f>
        <v>1</v>
      </c>
      <c r="AD208" s="6" t="str">
        <f t="shared" ref="AD208:AD271" si="152">IF(L208="","",TEXT(DATE(YEAR(P208),MONTH(P208)+4,16),"yyyy/MM/dd"))</f>
        <v>2021/07/16</v>
      </c>
      <c r="AE208" s="6">
        <f t="shared" si="136"/>
        <v>21207172</v>
      </c>
      <c r="AF208">
        <f t="shared" ref="AF208:AF271" si="153">IF(L208="","",VALUE(10))</f>
        <v>10</v>
      </c>
      <c r="AH208" t="str">
        <f t="shared" ref="AH208:AH271" si="154">IF(AI208="","","HQ")</f>
        <v>HQ</v>
      </c>
      <c r="AI208" t="str">
        <f t="shared" si="137"/>
        <v>MC7PD_KEY_0121_194</v>
      </c>
      <c r="AJ208" s="6">
        <f t="shared" ref="AJ208:AJ271" si="155">IF(AI208="","",1)</f>
        <v>1</v>
      </c>
      <c r="AK208">
        <f t="shared" ref="AK208:AK271" si="156">IF(AI208="","",IF(AM208="",1,IF(AM208&lt;100,3,2)))</f>
        <v>3</v>
      </c>
      <c r="AL208">
        <f t="shared" ref="AL208:AL271" si="157">IF(AI208="","",1)</f>
        <v>1</v>
      </c>
      <c r="AM208">
        <f t="shared" ref="AM208:AM271" si="158">IF(AI208="","",B208*100)</f>
        <v>8</v>
      </c>
      <c r="AN208">
        <f t="shared" ref="AN208:AN271" si="159">IF(AI208="","",IF(AK208=3,2,1))</f>
        <v>2</v>
      </c>
      <c r="AP208" t="s">
        <v>1970</v>
      </c>
      <c r="AQ208">
        <v>337308</v>
      </c>
      <c r="AR208" s="4">
        <v>3930000</v>
      </c>
      <c r="AT208" t="str">
        <f t="shared" ref="AT208:AT271" si="160">IF(AU208="","","HQ")</f>
        <v>HQ</v>
      </c>
      <c r="AU208" t="str">
        <f t="shared" si="138"/>
        <v>MC7PD_KEY_0121_26</v>
      </c>
      <c r="AV208">
        <f t="shared" ref="AV208:AV271" si="161">IF(AU208="","",IF(ISNUMBER(AW208),3,IF(LEFT(AW208,2)="SM",4,IF(LEN(AW208)=6,1,2))))</f>
        <v>3</v>
      </c>
      <c r="AW208">
        <f t="shared" ref="AW208:AW271" si="162">IF(AU208="","",VALUE(AQ208))</f>
        <v>337308</v>
      </c>
      <c r="AY208">
        <f t="shared" ref="AY208:AY271" si="163">IF(AU208="","",VALUE(AR208))</f>
        <v>3930000</v>
      </c>
      <c r="BA208" t="str">
        <f t="shared" ref="BA208:BA271" si="164">IF(BB208="","","HQ")</f>
        <v>HQ</v>
      </c>
      <c r="BB208" t="str">
        <f t="shared" si="139"/>
        <v>MC7PD_KEY_0121_26</v>
      </c>
      <c r="BC208" t="str">
        <f t="shared" ref="BC208:BC271" si="165">IF(BB208="","","D")</f>
        <v>D</v>
      </c>
      <c r="BE208">
        <f t="shared" ref="BE208:BE271" si="166">IF(BB208="","",VALUE(AQ208))</f>
        <v>337308</v>
      </c>
      <c r="BH208" t="s">
        <v>1962</v>
      </c>
      <c r="BI208">
        <v>337374</v>
      </c>
      <c r="BJ208" t="s">
        <v>152</v>
      </c>
      <c r="BL208" t="str">
        <f t="shared" ref="BL208:BL271" si="167">IF(BM208="","","HQ")</f>
        <v>HQ</v>
      </c>
      <c r="BM208" t="str">
        <f t="shared" si="140"/>
        <v>MC7PD_KEY_0121_18</v>
      </c>
      <c r="BN208" t="str">
        <f t="shared" ref="BN208:BN271" si="168">IF(BM208="","",IF(BO208="","D","C"))</f>
        <v>C</v>
      </c>
      <c r="BO208">
        <f t="shared" ref="BO208:BO271" si="169">IF(BM208="","",IF(LEFT(BP208,1)="C",6,IF(AND(LEN(BP208)=6,ISNUMBER(BP208)),"",IF(AND(LEFT(BP208,1)=7,LEN(BP208)=5,ISNUMBER(BP208)),4,0))))</f>
        <v>6</v>
      </c>
      <c r="BP208" t="str">
        <f t="shared" ref="BP208:BP271" si="170">IF(BM208="","",BJ208)</f>
        <v>C00522178</v>
      </c>
      <c r="BQ208">
        <f t="shared" ref="BQ208:BQ271" si="171">IF(BM208="","",BI208)</f>
        <v>337374</v>
      </c>
    </row>
    <row r="209" spans="1:69" x14ac:dyDescent="0.15">
      <c r="A209" t="s">
        <v>27</v>
      </c>
      <c r="B209">
        <v>0.03</v>
      </c>
      <c r="C209" t="s">
        <v>2139</v>
      </c>
      <c r="D209" s="4">
        <v>250000</v>
      </c>
      <c r="E209" t="s">
        <v>2370</v>
      </c>
      <c r="F209" t="str">
        <f t="shared" si="129"/>
        <v>01 - 03/21 Mua YM 110/ 170 + CK 3%</v>
      </c>
      <c r="G209" s="6" t="str">
        <f>VLOOKUP(A209,SKUCode!A:D,2,0)</f>
        <v>S75</v>
      </c>
      <c r="H209" s="6" t="str">
        <f>VLOOKUP(A209,SKUCode!A:D,3,0)</f>
        <v>S62</v>
      </c>
      <c r="I209" s="6">
        <f>VLOOKUP(A209,SKUCode!A:E,4,0)</f>
        <v>0</v>
      </c>
      <c r="K209" t="str">
        <f t="shared" si="141"/>
        <v>HQ</v>
      </c>
      <c r="L209" t="str">
        <f t="shared" si="130"/>
        <v>MC7PD_KEY_0121_195</v>
      </c>
      <c r="M209" s="6" t="str">
        <f t="shared" si="131"/>
        <v>01 - 03/21 Mua YM 110/ 170 + CK 3%</v>
      </c>
      <c r="N209" s="6" t="str">
        <f t="shared" si="142"/>
        <v>A</v>
      </c>
      <c r="O209" s="6" t="str">
        <f t="shared" si="132"/>
        <v>2021/01/01</v>
      </c>
      <c r="P209" s="6" t="str">
        <f t="shared" si="133"/>
        <v>2021/03/31</v>
      </c>
      <c r="Q209" s="6">
        <f t="shared" si="143"/>
        <v>1</v>
      </c>
      <c r="R209" s="6" t="str">
        <f t="shared" si="144"/>
        <v>2021/07/17</v>
      </c>
      <c r="T209" s="6" t="str">
        <f t="shared" si="145"/>
        <v>D</v>
      </c>
      <c r="U209" s="6" t="str">
        <f t="shared" si="146"/>
        <v>CD</v>
      </c>
      <c r="W209" s="4">
        <f t="shared" si="147"/>
        <v>250000</v>
      </c>
      <c r="X209" s="6">
        <f t="shared" si="134"/>
        <v>12345</v>
      </c>
      <c r="Y209" s="6">
        <f t="shared" si="135"/>
        <v>0</v>
      </c>
      <c r="Z209" s="6" t="str">
        <f t="shared" si="148"/>
        <v>CU</v>
      </c>
      <c r="AA209" s="6" t="str">
        <f t="shared" si="149"/>
        <v>ZZC4</v>
      </c>
      <c r="AB209" s="6" t="str">
        <f t="shared" si="150"/>
        <v>Y</v>
      </c>
      <c r="AC209" s="6">
        <f t="shared" si="151"/>
        <v>1</v>
      </c>
      <c r="AD209" s="6" t="str">
        <f t="shared" si="152"/>
        <v>2021/07/16</v>
      </c>
      <c r="AE209" s="6">
        <f t="shared" si="136"/>
        <v>21207172</v>
      </c>
      <c r="AF209">
        <f t="shared" si="153"/>
        <v>10</v>
      </c>
      <c r="AH209" t="str">
        <f t="shared" si="154"/>
        <v>HQ</v>
      </c>
      <c r="AI209" t="str">
        <f t="shared" si="137"/>
        <v>MC7PD_KEY_0121_195</v>
      </c>
      <c r="AJ209" s="6">
        <f t="shared" si="155"/>
        <v>1</v>
      </c>
      <c r="AK209">
        <f t="shared" si="156"/>
        <v>3</v>
      </c>
      <c r="AL209">
        <f t="shared" si="157"/>
        <v>1</v>
      </c>
      <c r="AM209">
        <f t="shared" si="158"/>
        <v>3</v>
      </c>
      <c r="AN209">
        <f t="shared" si="159"/>
        <v>2</v>
      </c>
      <c r="AP209" t="s">
        <v>1970</v>
      </c>
      <c r="AQ209">
        <v>337328</v>
      </c>
      <c r="AR209" s="4">
        <v>50000</v>
      </c>
      <c r="AT209" t="str">
        <f t="shared" si="160"/>
        <v>HQ</v>
      </c>
      <c r="AU209" t="str">
        <f t="shared" si="138"/>
        <v>MC7PD_KEY_0121_26</v>
      </c>
      <c r="AV209">
        <f t="shared" si="161"/>
        <v>3</v>
      </c>
      <c r="AW209">
        <f t="shared" si="162"/>
        <v>337328</v>
      </c>
      <c r="AY209">
        <f t="shared" si="163"/>
        <v>50000</v>
      </c>
      <c r="BA209" t="str">
        <f t="shared" si="164"/>
        <v>HQ</v>
      </c>
      <c r="BB209" t="str">
        <f t="shared" si="139"/>
        <v>MC7PD_KEY_0121_26</v>
      </c>
      <c r="BC209" t="str">
        <f t="shared" si="165"/>
        <v>D</v>
      </c>
      <c r="BE209">
        <f t="shared" si="166"/>
        <v>337328</v>
      </c>
      <c r="BH209" t="s">
        <v>1962</v>
      </c>
      <c r="BI209">
        <v>337375</v>
      </c>
      <c r="BJ209" t="s">
        <v>171</v>
      </c>
      <c r="BL209" t="str">
        <f t="shared" si="167"/>
        <v>HQ</v>
      </c>
      <c r="BM209" t="str">
        <f t="shared" si="140"/>
        <v>MC7PD_KEY_0121_18</v>
      </c>
      <c r="BN209" t="str">
        <f t="shared" si="168"/>
        <v>C</v>
      </c>
      <c r="BO209">
        <f t="shared" si="169"/>
        <v>6</v>
      </c>
      <c r="BP209" t="str">
        <f t="shared" si="170"/>
        <v>C00460518</v>
      </c>
      <c r="BQ209">
        <f t="shared" si="171"/>
        <v>337375</v>
      </c>
    </row>
    <row r="210" spans="1:69" x14ac:dyDescent="0.15">
      <c r="A210" t="s">
        <v>27</v>
      </c>
      <c r="B210">
        <v>0.04</v>
      </c>
      <c r="C210" t="s">
        <v>2140</v>
      </c>
      <c r="D210" s="4">
        <v>200000</v>
      </c>
      <c r="E210" t="s">
        <v>2371</v>
      </c>
      <c r="F210" t="str">
        <f t="shared" si="129"/>
        <v>01 - 03/21 Mua YM 110/ 170 + CK 4%</v>
      </c>
      <c r="G210" s="6" t="str">
        <f>VLOOKUP(A210,SKUCode!A:D,2,0)</f>
        <v>S75</v>
      </c>
      <c r="H210" s="6" t="str">
        <f>VLOOKUP(A210,SKUCode!A:D,3,0)</f>
        <v>S62</v>
      </c>
      <c r="I210" s="6">
        <f>VLOOKUP(A210,SKUCode!A:E,4,0)</f>
        <v>0</v>
      </c>
      <c r="K210" t="str">
        <f t="shared" si="141"/>
        <v>HQ</v>
      </c>
      <c r="L210" t="str">
        <f t="shared" si="130"/>
        <v>MC7PD_KEY_0121_196</v>
      </c>
      <c r="M210" s="6" t="str">
        <f t="shared" si="131"/>
        <v>01 - 03/21 Mua YM 110/ 170 + CK 4%</v>
      </c>
      <c r="N210" s="6" t="str">
        <f t="shared" si="142"/>
        <v>A</v>
      </c>
      <c r="O210" s="6" t="str">
        <f t="shared" si="132"/>
        <v>2021/01/01</v>
      </c>
      <c r="P210" s="6" t="str">
        <f t="shared" si="133"/>
        <v>2021/03/31</v>
      </c>
      <c r="Q210" s="6">
        <f t="shared" si="143"/>
        <v>1</v>
      </c>
      <c r="R210" s="6" t="str">
        <f t="shared" si="144"/>
        <v>2021/07/17</v>
      </c>
      <c r="T210" s="6" t="str">
        <f t="shared" si="145"/>
        <v>D</v>
      </c>
      <c r="U210" s="6" t="str">
        <f t="shared" si="146"/>
        <v>CD</v>
      </c>
      <c r="W210" s="4">
        <f t="shared" si="147"/>
        <v>200000</v>
      </c>
      <c r="X210" s="6">
        <f t="shared" si="134"/>
        <v>12345</v>
      </c>
      <c r="Y210" s="6">
        <f t="shared" si="135"/>
        <v>0</v>
      </c>
      <c r="Z210" s="6" t="str">
        <f t="shared" si="148"/>
        <v>CU</v>
      </c>
      <c r="AA210" s="6" t="str">
        <f t="shared" si="149"/>
        <v>ZZC4</v>
      </c>
      <c r="AB210" s="6" t="str">
        <f t="shared" si="150"/>
        <v>Y</v>
      </c>
      <c r="AC210" s="6">
        <f t="shared" si="151"/>
        <v>1</v>
      </c>
      <c r="AD210" s="6" t="str">
        <f t="shared" si="152"/>
        <v>2021/07/16</v>
      </c>
      <c r="AE210" s="6">
        <f t="shared" si="136"/>
        <v>21207172</v>
      </c>
      <c r="AF210">
        <f t="shared" si="153"/>
        <v>10</v>
      </c>
      <c r="AH210" t="str">
        <f t="shared" si="154"/>
        <v>HQ</v>
      </c>
      <c r="AI210" t="str">
        <f t="shared" si="137"/>
        <v>MC7PD_KEY_0121_196</v>
      </c>
      <c r="AJ210" s="6">
        <f t="shared" si="155"/>
        <v>1</v>
      </c>
      <c r="AK210">
        <f t="shared" si="156"/>
        <v>3</v>
      </c>
      <c r="AL210">
        <f t="shared" si="157"/>
        <v>1</v>
      </c>
      <c r="AM210">
        <f t="shared" si="158"/>
        <v>4</v>
      </c>
      <c r="AN210">
        <f t="shared" si="159"/>
        <v>2</v>
      </c>
      <c r="AP210" t="s">
        <v>1970</v>
      </c>
      <c r="AQ210">
        <v>337344</v>
      </c>
      <c r="AR210" s="4">
        <v>50000</v>
      </c>
      <c r="AT210" t="str">
        <f t="shared" si="160"/>
        <v>HQ</v>
      </c>
      <c r="AU210" t="str">
        <f t="shared" si="138"/>
        <v>MC7PD_KEY_0121_26</v>
      </c>
      <c r="AV210">
        <f t="shared" si="161"/>
        <v>3</v>
      </c>
      <c r="AW210">
        <f t="shared" si="162"/>
        <v>337344</v>
      </c>
      <c r="AY210">
        <f t="shared" si="163"/>
        <v>50000</v>
      </c>
      <c r="BA210" t="str">
        <f t="shared" si="164"/>
        <v>HQ</v>
      </c>
      <c r="BB210" t="str">
        <f t="shared" si="139"/>
        <v>MC7PD_KEY_0121_26</v>
      </c>
      <c r="BC210" t="str">
        <f t="shared" si="165"/>
        <v>D</v>
      </c>
      <c r="BE210">
        <f t="shared" si="166"/>
        <v>337344</v>
      </c>
      <c r="BH210" t="s">
        <v>1962</v>
      </c>
      <c r="BI210">
        <v>337375</v>
      </c>
      <c r="BJ210" t="s">
        <v>236</v>
      </c>
      <c r="BL210" t="str">
        <f t="shared" si="167"/>
        <v>HQ</v>
      </c>
      <c r="BM210" t="str">
        <f t="shared" si="140"/>
        <v>MC7PD_KEY_0121_18</v>
      </c>
      <c r="BN210" t="str">
        <f t="shared" si="168"/>
        <v>C</v>
      </c>
      <c r="BO210">
        <f t="shared" si="169"/>
        <v>6</v>
      </c>
      <c r="BP210" t="str">
        <f t="shared" si="170"/>
        <v>C00535933</v>
      </c>
      <c r="BQ210">
        <f t="shared" si="171"/>
        <v>337375</v>
      </c>
    </row>
    <row r="211" spans="1:69" x14ac:dyDescent="0.15">
      <c r="A211" t="s">
        <v>27</v>
      </c>
      <c r="B211">
        <v>0.05</v>
      </c>
      <c r="C211" t="s">
        <v>2141</v>
      </c>
      <c r="D211" s="4">
        <v>1520000</v>
      </c>
      <c r="E211" t="s">
        <v>2372</v>
      </c>
      <c r="F211" t="str">
        <f t="shared" si="129"/>
        <v>01 - 03/21 Mua YM 110/ 170 + CK 5%</v>
      </c>
      <c r="G211" s="6" t="str">
        <f>VLOOKUP(A211,SKUCode!A:D,2,0)</f>
        <v>S75</v>
      </c>
      <c r="H211" s="6" t="str">
        <f>VLOOKUP(A211,SKUCode!A:D,3,0)</f>
        <v>S62</v>
      </c>
      <c r="I211" s="6">
        <f>VLOOKUP(A211,SKUCode!A:E,4,0)</f>
        <v>0</v>
      </c>
      <c r="K211" t="str">
        <f t="shared" si="141"/>
        <v>HQ</v>
      </c>
      <c r="L211" t="str">
        <f t="shared" si="130"/>
        <v>MC7PD_KEY_0121_197</v>
      </c>
      <c r="M211" s="6" t="str">
        <f t="shared" si="131"/>
        <v>01 - 03/21 Mua YM 110/ 170 + CK 5%</v>
      </c>
      <c r="N211" s="6" t="str">
        <f t="shared" si="142"/>
        <v>A</v>
      </c>
      <c r="O211" s="6" t="str">
        <f t="shared" si="132"/>
        <v>2021/01/01</v>
      </c>
      <c r="P211" s="6" t="str">
        <f t="shared" si="133"/>
        <v>2021/03/31</v>
      </c>
      <c r="Q211" s="6">
        <f t="shared" si="143"/>
        <v>1</v>
      </c>
      <c r="R211" s="6" t="str">
        <f t="shared" si="144"/>
        <v>2021/07/17</v>
      </c>
      <c r="T211" s="6" t="str">
        <f t="shared" si="145"/>
        <v>D</v>
      </c>
      <c r="U211" s="6" t="str">
        <f t="shared" si="146"/>
        <v>CD</v>
      </c>
      <c r="W211" s="4">
        <f t="shared" si="147"/>
        <v>1520000</v>
      </c>
      <c r="X211" s="6">
        <f t="shared" si="134"/>
        <v>12345</v>
      </c>
      <c r="Y211" s="6">
        <f t="shared" si="135"/>
        <v>0</v>
      </c>
      <c r="Z211" s="6" t="str">
        <f t="shared" si="148"/>
        <v>CU</v>
      </c>
      <c r="AA211" s="6" t="str">
        <f t="shared" si="149"/>
        <v>ZZC4</v>
      </c>
      <c r="AB211" s="6" t="str">
        <f t="shared" si="150"/>
        <v>Y</v>
      </c>
      <c r="AC211" s="6">
        <f t="shared" si="151"/>
        <v>1</v>
      </c>
      <c r="AD211" s="6" t="str">
        <f t="shared" si="152"/>
        <v>2021/07/16</v>
      </c>
      <c r="AE211" s="6">
        <f t="shared" si="136"/>
        <v>21207172</v>
      </c>
      <c r="AF211">
        <f t="shared" si="153"/>
        <v>10</v>
      </c>
      <c r="AH211" t="str">
        <f t="shared" si="154"/>
        <v>HQ</v>
      </c>
      <c r="AI211" t="str">
        <f t="shared" si="137"/>
        <v>MC7PD_KEY_0121_197</v>
      </c>
      <c r="AJ211" s="6">
        <f t="shared" si="155"/>
        <v>1</v>
      </c>
      <c r="AK211">
        <f t="shared" si="156"/>
        <v>3</v>
      </c>
      <c r="AL211">
        <f t="shared" si="157"/>
        <v>1</v>
      </c>
      <c r="AM211">
        <f t="shared" si="158"/>
        <v>5</v>
      </c>
      <c r="AN211">
        <f t="shared" si="159"/>
        <v>2</v>
      </c>
      <c r="AP211" t="s">
        <v>1970</v>
      </c>
      <c r="AQ211">
        <v>337391</v>
      </c>
      <c r="AR211" s="4">
        <v>1340000</v>
      </c>
      <c r="AT211" t="str">
        <f t="shared" si="160"/>
        <v>HQ</v>
      </c>
      <c r="AU211" t="str">
        <f t="shared" si="138"/>
        <v>MC7PD_KEY_0121_26</v>
      </c>
      <c r="AV211">
        <f t="shared" si="161"/>
        <v>3</v>
      </c>
      <c r="AW211">
        <f t="shared" si="162"/>
        <v>337391</v>
      </c>
      <c r="AY211">
        <f t="shared" si="163"/>
        <v>1340000</v>
      </c>
      <c r="BA211" t="str">
        <f t="shared" si="164"/>
        <v>HQ</v>
      </c>
      <c r="BB211" t="str">
        <f t="shared" si="139"/>
        <v>MC7PD_KEY_0121_26</v>
      </c>
      <c r="BC211" t="str">
        <f t="shared" si="165"/>
        <v>D</v>
      </c>
      <c r="BE211">
        <f t="shared" si="166"/>
        <v>337391</v>
      </c>
      <c r="BH211" t="s">
        <v>1962</v>
      </c>
      <c r="BI211">
        <v>337376</v>
      </c>
      <c r="BJ211" t="s">
        <v>374</v>
      </c>
      <c r="BL211" t="str">
        <f t="shared" si="167"/>
        <v>HQ</v>
      </c>
      <c r="BM211" t="str">
        <f t="shared" si="140"/>
        <v>MC7PD_KEY_0121_18</v>
      </c>
      <c r="BN211" t="str">
        <f t="shared" si="168"/>
        <v>C</v>
      </c>
      <c r="BO211">
        <f t="shared" si="169"/>
        <v>6</v>
      </c>
      <c r="BP211" t="str">
        <f t="shared" si="170"/>
        <v>C00492912</v>
      </c>
      <c r="BQ211">
        <f t="shared" si="171"/>
        <v>337376</v>
      </c>
    </row>
    <row r="212" spans="1:69" x14ac:dyDescent="0.15">
      <c r="A212" t="s">
        <v>27</v>
      </c>
      <c r="B212">
        <v>0.06</v>
      </c>
      <c r="C212" t="s">
        <v>2142</v>
      </c>
      <c r="D212" s="4">
        <v>2000000</v>
      </c>
      <c r="E212" t="s">
        <v>2373</v>
      </c>
      <c r="F212" t="str">
        <f t="shared" si="129"/>
        <v>01 - 03/21 Mua YM 110/ 170 + CK 6%</v>
      </c>
      <c r="G212" s="6" t="str">
        <f>VLOOKUP(A212,SKUCode!A:D,2,0)</f>
        <v>S75</v>
      </c>
      <c r="H212" s="6" t="str">
        <f>VLOOKUP(A212,SKUCode!A:D,3,0)</f>
        <v>S62</v>
      </c>
      <c r="I212" s="6">
        <f>VLOOKUP(A212,SKUCode!A:E,4,0)</f>
        <v>0</v>
      </c>
      <c r="K212" t="str">
        <f t="shared" si="141"/>
        <v>HQ</v>
      </c>
      <c r="L212" t="str">
        <f t="shared" si="130"/>
        <v>MC7PD_KEY_0121_198</v>
      </c>
      <c r="M212" s="6" t="str">
        <f t="shared" si="131"/>
        <v>01 - 03/21 Mua YM 110/ 170 + CK 6%</v>
      </c>
      <c r="N212" s="6" t="str">
        <f t="shared" si="142"/>
        <v>A</v>
      </c>
      <c r="O212" s="6" t="str">
        <f t="shared" si="132"/>
        <v>2021/01/01</v>
      </c>
      <c r="P212" s="6" t="str">
        <f t="shared" si="133"/>
        <v>2021/03/31</v>
      </c>
      <c r="Q212" s="6">
        <f t="shared" si="143"/>
        <v>1</v>
      </c>
      <c r="R212" s="6" t="str">
        <f t="shared" si="144"/>
        <v>2021/07/17</v>
      </c>
      <c r="T212" s="6" t="str">
        <f t="shared" si="145"/>
        <v>D</v>
      </c>
      <c r="U212" s="6" t="str">
        <f t="shared" si="146"/>
        <v>CD</v>
      </c>
      <c r="W212" s="4">
        <f t="shared" si="147"/>
        <v>2000000</v>
      </c>
      <c r="X212" s="6">
        <f t="shared" si="134"/>
        <v>12345</v>
      </c>
      <c r="Y212" s="6">
        <f t="shared" si="135"/>
        <v>0</v>
      </c>
      <c r="Z212" s="6" t="str">
        <f t="shared" si="148"/>
        <v>CU</v>
      </c>
      <c r="AA212" s="6" t="str">
        <f t="shared" si="149"/>
        <v>ZZC4</v>
      </c>
      <c r="AB212" s="6" t="str">
        <f t="shared" si="150"/>
        <v>Y</v>
      </c>
      <c r="AC212" s="6">
        <f t="shared" si="151"/>
        <v>1</v>
      </c>
      <c r="AD212" s="6" t="str">
        <f t="shared" si="152"/>
        <v>2021/07/16</v>
      </c>
      <c r="AE212" s="6">
        <f t="shared" si="136"/>
        <v>21207172</v>
      </c>
      <c r="AF212">
        <f t="shared" si="153"/>
        <v>10</v>
      </c>
      <c r="AH212" t="str">
        <f t="shared" si="154"/>
        <v>HQ</v>
      </c>
      <c r="AI212" t="str">
        <f t="shared" si="137"/>
        <v>MC7PD_KEY_0121_198</v>
      </c>
      <c r="AJ212" s="6">
        <f t="shared" si="155"/>
        <v>1</v>
      </c>
      <c r="AK212">
        <f t="shared" si="156"/>
        <v>3</v>
      </c>
      <c r="AL212">
        <f t="shared" si="157"/>
        <v>1</v>
      </c>
      <c r="AM212">
        <f t="shared" si="158"/>
        <v>6</v>
      </c>
      <c r="AN212">
        <f t="shared" si="159"/>
        <v>2</v>
      </c>
      <c r="AP212" t="s">
        <v>1970</v>
      </c>
      <c r="AQ212">
        <v>337439</v>
      </c>
      <c r="AR212" s="4">
        <v>16470000</v>
      </c>
      <c r="AT212" t="str">
        <f t="shared" si="160"/>
        <v>HQ</v>
      </c>
      <c r="AU212" t="str">
        <f t="shared" si="138"/>
        <v>MC7PD_KEY_0121_26</v>
      </c>
      <c r="AV212">
        <f t="shared" si="161"/>
        <v>3</v>
      </c>
      <c r="AW212">
        <f t="shared" si="162"/>
        <v>337439</v>
      </c>
      <c r="AY212">
        <f t="shared" si="163"/>
        <v>16470000</v>
      </c>
      <c r="BA212" t="str">
        <f t="shared" si="164"/>
        <v>HQ</v>
      </c>
      <c r="BB212" t="str">
        <f t="shared" si="139"/>
        <v>MC7PD_KEY_0121_26</v>
      </c>
      <c r="BC212" t="str">
        <f t="shared" si="165"/>
        <v>D</v>
      </c>
      <c r="BE212">
        <f t="shared" si="166"/>
        <v>337439</v>
      </c>
      <c r="BH212" t="s">
        <v>1962</v>
      </c>
      <c r="BI212">
        <v>337397</v>
      </c>
      <c r="BJ212" t="s">
        <v>914</v>
      </c>
      <c r="BL212" t="str">
        <f t="shared" si="167"/>
        <v>HQ</v>
      </c>
      <c r="BM212" t="str">
        <f t="shared" si="140"/>
        <v>MC7PD_KEY_0121_18</v>
      </c>
      <c r="BN212" t="str">
        <f t="shared" si="168"/>
        <v>C</v>
      </c>
      <c r="BO212">
        <f t="shared" si="169"/>
        <v>6</v>
      </c>
      <c r="BP212" t="str">
        <f t="shared" si="170"/>
        <v>C00138212</v>
      </c>
      <c r="BQ212">
        <f t="shared" si="171"/>
        <v>337397</v>
      </c>
    </row>
    <row r="213" spans="1:69" x14ac:dyDescent="0.15">
      <c r="A213" t="s">
        <v>27</v>
      </c>
      <c r="B213">
        <v>7.0000000000000007E-2</v>
      </c>
      <c r="C213" t="s">
        <v>2143</v>
      </c>
      <c r="D213" s="4">
        <v>440000</v>
      </c>
      <c r="E213" t="s">
        <v>2374</v>
      </c>
      <c r="F213" t="str">
        <f t="shared" si="129"/>
        <v>01 - 03/21 Mua YM 110/ 170 + CK 7%</v>
      </c>
      <c r="G213" s="6" t="str">
        <f>VLOOKUP(A213,SKUCode!A:D,2,0)</f>
        <v>S75</v>
      </c>
      <c r="H213" s="6" t="str">
        <f>VLOOKUP(A213,SKUCode!A:D,3,0)</f>
        <v>S62</v>
      </c>
      <c r="I213" s="6">
        <f>VLOOKUP(A213,SKUCode!A:E,4,0)</f>
        <v>0</v>
      </c>
      <c r="K213" t="str">
        <f t="shared" si="141"/>
        <v>HQ</v>
      </c>
      <c r="L213" t="str">
        <f t="shared" si="130"/>
        <v>MC7PD_KEY_0121_199</v>
      </c>
      <c r="M213" s="6" t="str">
        <f t="shared" si="131"/>
        <v>01 - 03/21 Mua YM 110/ 170 + CK 7%</v>
      </c>
      <c r="N213" s="6" t="str">
        <f t="shared" si="142"/>
        <v>A</v>
      </c>
      <c r="O213" s="6" t="str">
        <f t="shared" si="132"/>
        <v>2021/01/01</v>
      </c>
      <c r="P213" s="6" t="str">
        <f t="shared" si="133"/>
        <v>2021/03/31</v>
      </c>
      <c r="Q213" s="6">
        <f t="shared" si="143"/>
        <v>1</v>
      </c>
      <c r="R213" s="6" t="str">
        <f t="shared" si="144"/>
        <v>2021/07/17</v>
      </c>
      <c r="T213" s="6" t="str">
        <f t="shared" si="145"/>
        <v>D</v>
      </c>
      <c r="U213" s="6" t="str">
        <f t="shared" si="146"/>
        <v>CD</v>
      </c>
      <c r="W213" s="4">
        <f t="shared" si="147"/>
        <v>440000</v>
      </c>
      <c r="X213" s="6">
        <f t="shared" si="134"/>
        <v>12345</v>
      </c>
      <c r="Y213" s="6">
        <f t="shared" si="135"/>
        <v>0</v>
      </c>
      <c r="Z213" s="6" t="str">
        <f t="shared" si="148"/>
        <v>CU</v>
      </c>
      <c r="AA213" s="6" t="str">
        <f t="shared" si="149"/>
        <v>ZZC4</v>
      </c>
      <c r="AB213" s="6" t="str">
        <f t="shared" si="150"/>
        <v>Y</v>
      </c>
      <c r="AC213" s="6">
        <f t="shared" si="151"/>
        <v>1</v>
      </c>
      <c r="AD213" s="6" t="str">
        <f t="shared" si="152"/>
        <v>2021/07/16</v>
      </c>
      <c r="AE213" s="6">
        <f t="shared" si="136"/>
        <v>21207172</v>
      </c>
      <c r="AF213">
        <f t="shared" si="153"/>
        <v>10</v>
      </c>
      <c r="AH213" t="str">
        <f t="shared" si="154"/>
        <v>HQ</v>
      </c>
      <c r="AI213" t="str">
        <f t="shared" si="137"/>
        <v>MC7PD_KEY_0121_199</v>
      </c>
      <c r="AJ213" s="6">
        <f t="shared" si="155"/>
        <v>1</v>
      </c>
      <c r="AK213">
        <f t="shared" si="156"/>
        <v>3</v>
      </c>
      <c r="AL213">
        <f t="shared" si="157"/>
        <v>1</v>
      </c>
      <c r="AM213">
        <f t="shared" si="158"/>
        <v>7.0000000000000009</v>
      </c>
      <c r="AN213">
        <f t="shared" si="159"/>
        <v>2</v>
      </c>
      <c r="AP213" t="s">
        <v>1970</v>
      </c>
      <c r="AQ213">
        <v>337446</v>
      </c>
      <c r="AR213" s="4">
        <v>3070000</v>
      </c>
      <c r="AT213" t="str">
        <f t="shared" si="160"/>
        <v>HQ</v>
      </c>
      <c r="AU213" t="str">
        <f t="shared" si="138"/>
        <v>MC7PD_KEY_0121_26</v>
      </c>
      <c r="AV213">
        <f t="shared" si="161"/>
        <v>3</v>
      </c>
      <c r="AW213">
        <f t="shared" si="162"/>
        <v>337446</v>
      </c>
      <c r="AY213">
        <f t="shared" si="163"/>
        <v>3070000</v>
      </c>
      <c r="BA213" t="str">
        <f t="shared" si="164"/>
        <v>HQ</v>
      </c>
      <c r="BB213" t="str">
        <f t="shared" si="139"/>
        <v>MC7PD_KEY_0121_26</v>
      </c>
      <c r="BC213" t="str">
        <f t="shared" si="165"/>
        <v>D</v>
      </c>
      <c r="BE213">
        <f t="shared" si="166"/>
        <v>337446</v>
      </c>
      <c r="BH213" t="s">
        <v>1962</v>
      </c>
      <c r="BI213">
        <v>337443</v>
      </c>
      <c r="BJ213" t="s">
        <v>386</v>
      </c>
      <c r="BL213" t="str">
        <f t="shared" si="167"/>
        <v>HQ</v>
      </c>
      <c r="BM213" t="str">
        <f t="shared" si="140"/>
        <v>MC7PD_KEY_0121_18</v>
      </c>
      <c r="BN213" t="str">
        <f t="shared" si="168"/>
        <v>C</v>
      </c>
      <c r="BO213">
        <f t="shared" si="169"/>
        <v>6</v>
      </c>
      <c r="BP213" t="str">
        <f t="shared" si="170"/>
        <v>C00373451</v>
      </c>
      <c r="BQ213">
        <f t="shared" si="171"/>
        <v>337443</v>
      </c>
    </row>
    <row r="214" spans="1:69" x14ac:dyDescent="0.15">
      <c r="A214" t="s">
        <v>27</v>
      </c>
      <c r="B214">
        <v>0.08</v>
      </c>
      <c r="C214" t="s">
        <v>2144</v>
      </c>
      <c r="D214" s="4">
        <v>16200000</v>
      </c>
      <c r="E214" t="s">
        <v>2375</v>
      </c>
      <c r="F214" t="str">
        <f t="shared" si="129"/>
        <v>01 - 03/21 Mua YM 110/ 170 + CK 8%</v>
      </c>
      <c r="G214" s="6" t="str">
        <f>VLOOKUP(A214,SKUCode!A:D,2,0)</f>
        <v>S75</v>
      </c>
      <c r="H214" s="6" t="str">
        <f>VLOOKUP(A214,SKUCode!A:D,3,0)</f>
        <v>S62</v>
      </c>
      <c r="I214" s="6">
        <f>VLOOKUP(A214,SKUCode!A:E,4,0)</f>
        <v>0</v>
      </c>
      <c r="K214" t="str">
        <f t="shared" si="141"/>
        <v>HQ</v>
      </c>
      <c r="L214" t="str">
        <f t="shared" si="130"/>
        <v>MC7PD_KEY_0121_200</v>
      </c>
      <c r="M214" s="6" t="str">
        <f t="shared" si="131"/>
        <v>01 - 03/21 Mua YM 110/ 170 + CK 8%</v>
      </c>
      <c r="N214" s="6" t="str">
        <f t="shared" si="142"/>
        <v>A</v>
      </c>
      <c r="O214" s="6" t="str">
        <f t="shared" si="132"/>
        <v>2021/01/01</v>
      </c>
      <c r="P214" s="6" t="str">
        <f t="shared" si="133"/>
        <v>2021/03/31</v>
      </c>
      <c r="Q214" s="6">
        <f t="shared" si="143"/>
        <v>1</v>
      </c>
      <c r="R214" s="6" t="str">
        <f t="shared" si="144"/>
        <v>2021/07/17</v>
      </c>
      <c r="T214" s="6" t="str">
        <f t="shared" si="145"/>
        <v>D</v>
      </c>
      <c r="U214" s="6" t="str">
        <f t="shared" si="146"/>
        <v>CD</v>
      </c>
      <c r="W214" s="4">
        <f t="shared" si="147"/>
        <v>16200000</v>
      </c>
      <c r="X214" s="6">
        <f t="shared" si="134"/>
        <v>12345</v>
      </c>
      <c r="Y214" s="6">
        <f t="shared" si="135"/>
        <v>0</v>
      </c>
      <c r="Z214" s="6" t="str">
        <f t="shared" si="148"/>
        <v>CU</v>
      </c>
      <c r="AA214" s="6" t="str">
        <f t="shared" si="149"/>
        <v>ZZC4</v>
      </c>
      <c r="AB214" s="6" t="str">
        <f t="shared" si="150"/>
        <v>Y</v>
      </c>
      <c r="AC214" s="6">
        <f t="shared" si="151"/>
        <v>1</v>
      </c>
      <c r="AD214" s="6" t="str">
        <f t="shared" si="152"/>
        <v>2021/07/16</v>
      </c>
      <c r="AE214" s="6">
        <f t="shared" si="136"/>
        <v>21207172</v>
      </c>
      <c r="AF214">
        <f t="shared" si="153"/>
        <v>10</v>
      </c>
      <c r="AH214" t="str">
        <f t="shared" si="154"/>
        <v>HQ</v>
      </c>
      <c r="AI214" t="str">
        <f t="shared" si="137"/>
        <v>MC7PD_KEY_0121_200</v>
      </c>
      <c r="AJ214" s="6">
        <f t="shared" si="155"/>
        <v>1</v>
      </c>
      <c r="AK214">
        <f t="shared" si="156"/>
        <v>3</v>
      </c>
      <c r="AL214">
        <f t="shared" si="157"/>
        <v>1</v>
      </c>
      <c r="AM214">
        <f t="shared" si="158"/>
        <v>8</v>
      </c>
      <c r="AN214">
        <f t="shared" si="159"/>
        <v>2</v>
      </c>
      <c r="AP214" t="s">
        <v>1971</v>
      </c>
      <c r="AQ214">
        <v>175242</v>
      </c>
      <c r="AR214" s="4">
        <v>450000</v>
      </c>
      <c r="AT214" t="str">
        <f t="shared" si="160"/>
        <v>HQ</v>
      </c>
      <c r="AU214" t="str">
        <f t="shared" si="138"/>
        <v>MC7PD_KEY_0121_27</v>
      </c>
      <c r="AV214">
        <f t="shared" si="161"/>
        <v>3</v>
      </c>
      <c r="AW214">
        <f t="shared" si="162"/>
        <v>175242</v>
      </c>
      <c r="AY214">
        <f t="shared" si="163"/>
        <v>450000</v>
      </c>
      <c r="BA214" t="str">
        <f t="shared" si="164"/>
        <v>HQ</v>
      </c>
      <c r="BB214" t="str">
        <f t="shared" si="139"/>
        <v>MC7PD_KEY_0121_27</v>
      </c>
      <c r="BC214" t="str">
        <f t="shared" si="165"/>
        <v>D</v>
      </c>
      <c r="BE214">
        <f t="shared" si="166"/>
        <v>175242</v>
      </c>
      <c r="BH214" t="s">
        <v>1962</v>
      </c>
      <c r="BI214">
        <v>337443</v>
      </c>
      <c r="BJ214" t="s">
        <v>388</v>
      </c>
      <c r="BL214" t="str">
        <f t="shared" si="167"/>
        <v>HQ</v>
      </c>
      <c r="BM214" t="str">
        <f t="shared" si="140"/>
        <v>MC7PD_KEY_0121_18</v>
      </c>
      <c r="BN214" t="str">
        <f t="shared" si="168"/>
        <v>C</v>
      </c>
      <c r="BO214">
        <f t="shared" si="169"/>
        <v>6</v>
      </c>
      <c r="BP214" t="str">
        <f t="shared" si="170"/>
        <v>C00480928</v>
      </c>
      <c r="BQ214">
        <f t="shared" si="171"/>
        <v>337443</v>
      </c>
    </row>
    <row r="215" spans="1:69" x14ac:dyDescent="0.15">
      <c r="A215" t="s">
        <v>27</v>
      </c>
      <c r="B215">
        <v>0.09</v>
      </c>
      <c r="C215" t="s">
        <v>2145</v>
      </c>
      <c r="D215" s="4">
        <v>100000</v>
      </c>
      <c r="E215" t="s">
        <v>2376</v>
      </c>
      <c r="F215" t="str">
        <f t="shared" si="129"/>
        <v>01 - 03/21 Mua YM 110/ 170 + CK 9%</v>
      </c>
      <c r="G215" s="6" t="str">
        <f>VLOOKUP(A215,SKUCode!A:D,2,0)</f>
        <v>S75</v>
      </c>
      <c r="H215" s="6" t="str">
        <f>VLOOKUP(A215,SKUCode!A:D,3,0)</f>
        <v>S62</v>
      </c>
      <c r="I215" s="6">
        <f>VLOOKUP(A215,SKUCode!A:E,4,0)</f>
        <v>0</v>
      </c>
      <c r="K215" t="str">
        <f t="shared" si="141"/>
        <v>HQ</v>
      </c>
      <c r="L215" t="str">
        <f t="shared" si="130"/>
        <v>MC7PD_KEY_0121_201</v>
      </c>
      <c r="M215" s="6" t="str">
        <f t="shared" si="131"/>
        <v>01 - 03/21 Mua YM 110/ 170 + CK 9%</v>
      </c>
      <c r="N215" s="6" t="str">
        <f t="shared" si="142"/>
        <v>A</v>
      </c>
      <c r="O215" s="6" t="str">
        <f t="shared" si="132"/>
        <v>2021/01/01</v>
      </c>
      <c r="P215" s="6" t="str">
        <f t="shared" si="133"/>
        <v>2021/03/31</v>
      </c>
      <c r="Q215" s="6">
        <f t="shared" si="143"/>
        <v>1</v>
      </c>
      <c r="R215" s="6" t="str">
        <f t="shared" si="144"/>
        <v>2021/07/17</v>
      </c>
      <c r="T215" s="6" t="str">
        <f t="shared" si="145"/>
        <v>D</v>
      </c>
      <c r="U215" s="6" t="str">
        <f t="shared" si="146"/>
        <v>CD</v>
      </c>
      <c r="W215" s="4">
        <f t="shared" si="147"/>
        <v>100000</v>
      </c>
      <c r="X215" s="6">
        <f t="shared" si="134"/>
        <v>12345</v>
      </c>
      <c r="Y215" s="6">
        <f t="shared" si="135"/>
        <v>0</v>
      </c>
      <c r="Z215" s="6" t="str">
        <f t="shared" si="148"/>
        <v>CU</v>
      </c>
      <c r="AA215" s="6" t="str">
        <f t="shared" si="149"/>
        <v>ZZC4</v>
      </c>
      <c r="AB215" s="6" t="str">
        <f t="shared" si="150"/>
        <v>Y</v>
      </c>
      <c r="AC215" s="6">
        <f t="shared" si="151"/>
        <v>1</v>
      </c>
      <c r="AD215" s="6" t="str">
        <f t="shared" si="152"/>
        <v>2021/07/16</v>
      </c>
      <c r="AE215" s="6">
        <f t="shared" si="136"/>
        <v>21207172</v>
      </c>
      <c r="AF215">
        <f t="shared" si="153"/>
        <v>10</v>
      </c>
      <c r="AH215" t="str">
        <f t="shared" si="154"/>
        <v>HQ</v>
      </c>
      <c r="AI215" t="str">
        <f t="shared" si="137"/>
        <v>MC7PD_KEY_0121_201</v>
      </c>
      <c r="AJ215" s="6">
        <f t="shared" si="155"/>
        <v>1</v>
      </c>
      <c r="AK215">
        <f t="shared" si="156"/>
        <v>3</v>
      </c>
      <c r="AL215">
        <f t="shared" si="157"/>
        <v>1</v>
      </c>
      <c r="AM215">
        <f t="shared" si="158"/>
        <v>9</v>
      </c>
      <c r="AN215">
        <f t="shared" si="159"/>
        <v>2</v>
      </c>
      <c r="AP215" t="s">
        <v>1971</v>
      </c>
      <c r="AQ215">
        <v>187507</v>
      </c>
      <c r="AR215" s="4">
        <v>6680000</v>
      </c>
      <c r="AT215" t="str">
        <f t="shared" si="160"/>
        <v>HQ</v>
      </c>
      <c r="AU215" t="str">
        <f t="shared" si="138"/>
        <v>MC7PD_KEY_0121_27</v>
      </c>
      <c r="AV215">
        <f t="shared" si="161"/>
        <v>3</v>
      </c>
      <c r="AW215">
        <f t="shared" si="162"/>
        <v>187507</v>
      </c>
      <c r="AY215">
        <f t="shared" si="163"/>
        <v>6680000</v>
      </c>
      <c r="BA215" t="str">
        <f t="shared" si="164"/>
        <v>HQ</v>
      </c>
      <c r="BB215" t="str">
        <f t="shared" si="139"/>
        <v>MC7PD_KEY_0121_27</v>
      </c>
      <c r="BC215" t="str">
        <f t="shared" si="165"/>
        <v>D</v>
      </c>
      <c r="BE215">
        <f t="shared" si="166"/>
        <v>187507</v>
      </c>
      <c r="BH215" t="s">
        <v>1962</v>
      </c>
      <c r="BI215">
        <v>337443</v>
      </c>
      <c r="BJ215" t="s">
        <v>40</v>
      </c>
      <c r="BL215" t="str">
        <f t="shared" si="167"/>
        <v>HQ</v>
      </c>
      <c r="BM215" t="str">
        <f t="shared" si="140"/>
        <v>MC7PD_KEY_0121_18</v>
      </c>
      <c r="BN215" t="str">
        <f t="shared" si="168"/>
        <v>C</v>
      </c>
      <c r="BO215">
        <f t="shared" si="169"/>
        <v>6</v>
      </c>
      <c r="BP215" t="str">
        <f t="shared" si="170"/>
        <v>C00550665</v>
      </c>
      <c r="BQ215">
        <f t="shared" si="171"/>
        <v>337443</v>
      </c>
    </row>
    <row r="216" spans="1:69" x14ac:dyDescent="0.15">
      <c r="A216" t="s">
        <v>27</v>
      </c>
      <c r="B216">
        <v>0.1</v>
      </c>
      <c r="C216" t="s">
        <v>2146</v>
      </c>
      <c r="D216" s="4">
        <v>20750000</v>
      </c>
      <c r="E216" t="s">
        <v>2377</v>
      </c>
      <c r="F216" t="str">
        <f t="shared" si="129"/>
        <v>01 - 03/21 Mua YM 110/ 170 + CK 10%</v>
      </c>
      <c r="G216" s="6" t="str">
        <f>VLOOKUP(A216,SKUCode!A:D,2,0)</f>
        <v>S75</v>
      </c>
      <c r="H216" s="6" t="str">
        <f>VLOOKUP(A216,SKUCode!A:D,3,0)</f>
        <v>S62</v>
      </c>
      <c r="I216" s="6">
        <f>VLOOKUP(A216,SKUCode!A:E,4,0)</f>
        <v>0</v>
      </c>
      <c r="K216" t="str">
        <f t="shared" si="141"/>
        <v>HQ</v>
      </c>
      <c r="L216" t="str">
        <f t="shared" si="130"/>
        <v>MC7PD_KEY_0121_202</v>
      </c>
      <c r="M216" s="6" t="str">
        <f t="shared" si="131"/>
        <v>01 - 03/21 Mua YM 110/ 170 + CK 10%</v>
      </c>
      <c r="N216" s="6" t="str">
        <f t="shared" si="142"/>
        <v>A</v>
      </c>
      <c r="O216" s="6" t="str">
        <f t="shared" si="132"/>
        <v>2021/01/01</v>
      </c>
      <c r="P216" s="6" t="str">
        <f t="shared" si="133"/>
        <v>2021/03/31</v>
      </c>
      <c r="Q216" s="6">
        <f t="shared" si="143"/>
        <v>1</v>
      </c>
      <c r="R216" s="6" t="str">
        <f t="shared" si="144"/>
        <v>2021/07/17</v>
      </c>
      <c r="T216" s="6" t="str">
        <f t="shared" si="145"/>
        <v>D</v>
      </c>
      <c r="U216" s="6" t="str">
        <f t="shared" si="146"/>
        <v>CD</v>
      </c>
      <c r="W216" s="4">
        <f t="shared" si="147"/>
        <v>20750000</v>
      </c>
      <c r="X216" s="6">
        <f t="shared" si="134"/>
        <v>12345</v>
      </c>
      <c r="Y216" s="6">
        <f t="shared" si="135"/>
        <v>0</v>
      </c>
      <c r="Z216" s="6" t="str">
        <f t="shared" si="148"/>
        <v>CU</v>
      </c>
      <c r="AA216" s="6" t="str">
        <f t="shared" si="149"/>
        <v>ZZC4</v>
      </c>
      <c r="AB216" s="6" t="str">
        <f t="shared" si="150"/>
        <v>Y</v>
      </c>
      <c r="AC216" s="6">
        <f t="shared" si="151"/>
        <v>1</v>
      </c>
      <c r="AD216" s="6" t="str">
        <f t="shared" si="152"/>
        <v>2021/07/16</v>
      </c>
      <c r="AE216" s="6">
        <f t="shared" si="136"/>
        <v>21207172</v>
      </c>
      <c r="AF216">
        <f t="shared" si="153"/>
        <v>10</v>
      </c>
      <c r="AH216" t="str">
        <f t="shared" si="154"/>
        <v>HQ</v>
      </c>
      <c r="AI216" t="str">
        <f t="shared" si="137"/>
        <v>MC7PD_KEY_0121_202</v>
      </c>
      <c r="AJ216" s="6">
        <f t="shared" si="155"/>
        <v>1</v>
      </c>
      <c r="AK216">
        <f t="shared" si="156"/>
        <v>3</v>
      </c>
      <c r="AL216">
        <f t="shared" si="157"/>
        <v>1</v>
      </c>
      <c r="AM216">
        <f t="shared" si="158"/>
        <v>10</v>
      </c>
      <c r="AN216">
        <f t="shared" si="159"/>
        <v>2</v>
      </c>
      <c r="AP216" t="s">
        <v>1971</v>
      </c>
      <c r="AQ216">
        <v>192876</v>
      </c>
      <c r="AR216" s="4">
        <v>3390000</v>
      </c>
      <c r="AT216" t="str">
        <f t="shared" si="160"/>
        <v>HQ</v>
      </c>
      <c r="AU216" t="str">
        <f t="shared" si="138"/>
        <v>MC7PD_KEY_0121_27</v>
      </c>
      <c r="AV216">
        <f t="shared" si="161"/>
        <v>3</v>
      </c>
      <c r="AW216">
        <f t="shared" si="162"/>
        <v>192876</v>
      </c>
      <c r="AY216">
        <f t="shared" si="163"/>
        <v>3390000</v>
      </c>
      <c r="BA216" t="str">
        <f t="shared" si="164"/>
        <v>HQ</v>
      </c>
      <c r="BB216" t="str">
        <f t="shared" si="139"/>
        <v>MC7PD_KEY_0121_27</v>
      </c>
      <c r="BC216" t="str">
        <f t="shared" si="165"/>
        <v>D</v>
      </c>
      <c r="BE216">
        <f t="shared" si="166"/>
        <v>192876</v>
      </c>
      <c r="BH216" t="s">
        <v>1962</v>
      </c>
      <c r="BI216">
        <v>337446</v>
      </c>
      <c r="BJ216" t="s">
        <v>994</v>
      </c>
      <c r="BL216" t="str">
        <f t="shared" si="167"/>
        <v>HQ</v>
      </c>
      <c r="BM216" t="str">
        <f t="shared" si="140"/>
        <v>MC7PD_KEY_0121_18</v>
      </c>
      <c r="BN216" t="str">
        <f t="shared" si="168"/>
        <v>C</v>
      </c>
      <c r="BO216">
        <f t="shared" si="169"/>
        <v>6</v>
      </c>
      <c r="BP216" t="str">
        <f t="shared" si="170"/>
        <v>C00434336</v>
      </c>
      <c r="BQ216">
        <f t="shared" si="171"/>
        <v>337446</v>
      </c>
    </row>
    <row r="217" spans="1:69" x14ac:dyDescent="0.15">
      <c r="A217" t="s">
        <v>27</v>
      </c>
      <c r="B217">
        <v>0.11</v>
      </c>
      <c r="C217" t="s">
        <v>2147</v>
      </c>
      <c r="D217" s="4">
        <v>62440000</v>
      </c>
      <c r="E217" t="s">
        <v>2378</v>
      </c>
      <c r="F217" t="str">
        <f t="shared" si="129"/>
        <v>01 - 03/21 Mua YM 110/ 170 + CK 11%</v>
      </c>
      <c r="G217" s="6" t="str">
        <f>VLOOKUP(A217,SKUCode!A:D,2,0)</f>
        <v>S75</v>
      </c>
      <c r="H217" s="6" t="str">
        <f>VLOOKUP(A217,SKUCode!A:D,3,0)</f>
        <v>S62</v>
      </c>
      <c r="I217" s="6">
        <f>VLOOKUP(A217,SKUCode!A:E,4,0)</f>
        <v>0</v>
      </c>
      <c r="K217" t="str">
        <f t="shared" si="141"/>
        <v>HQ</v>
      </c>
      <c r="L217" t="str">
        <f t="shared" si="130"/>
        <v>MC7PD_KEY_0121_203</v>
      </c>
      <c r="M217" s="6" t="str">
        <f t="shared" si="131"/>
        <v>01 - 03/21 Mua YM 110/ 170 + CK 11%</v>
      </c>
      <c r="N217" s="6" t="str">
        <f t="shared" si="142"/>
        <v>A</v>
      </c>
      <c r="O217" s="6" t="str">
        <f t="shared" si="132"/>
        <v>2021/01/01</v>
      </c>
      <c r="P217" s="6" t="str">
        <f t="shared" si="133"/>
        <v>2021/03/31</v>
      </c>
      <c r="Q217" s="6">
        <f t="shared" si="143"/>
        <v>1</v>
      </c>
      <c r="R217" s="6" t="str">
        <f t="shared" si="144"/>
        <v>2021/07/17</v>
      </c>
      <c r="T217" s="6" t="str">
        <f t="shared" si="145"/>
        <v>D</v>
      </c>
      <c r="U217" s="6" t="str">
        <f t="shared" si="146"/>
        <v>CD</v>
      </c>
      <c r="W217" s="4">
        <f t="shared" si="147"/>
        <v>62440000</v>
      </c>
      <c r="X217" s="6">
        <f t="shared" si="134"/>
        <v>12345</v>
      </c>
      <c r="Y217" s="6">
        <f t="shared" si="135"/>
        <v>0</v>
      </c>
      <c r="Z217" s="6" t="str">
        <f t="shared" si="148"/>
        <v>CU</v>
      </c>
      <c r="AA217" s="6" t="str">
        <f t="shared" si="149"/>
        <v>ZZC4</v>
      </c>
      <c r="AB217" s="6" t="str">
        <f t="shared" si="150"/>
        <v>Y</v>
      </c>
      <c r="AC217" s="6">
        <f t="shared" si="151"/>
        <v>1</v>
      </c>
      <c r="AD217" s="6" t="str">
        <f t="shared" si="152"/>
        <v>2021/07/16</v>
      </c>
      <c r="AE217" s="6">
        <f t="shared" si="136"/>
        <v>21207172</v>
      </c>
      <c r="AF217">
        <f t="shared" si="153"/>
        <v>10</v>
      </c>
      <c r="AH217" t="str">
        <f t="shared" si="154"/>
        <v>HQ</v>
      </c>
      <c r="AI217" t="str">
        <f t="shared" si="137"/>
        <v>MC7PD_KEY_0121_203</v>
      </c>
      <c r="AJ217" s="6">
        <f t="shared" si="155"/>
        <v>1</v>
      </c>
      <c r="AK217">
        <f t="shared" si="156"/>
        <v>3</v>
      </c>
      <c r="AL217">
        <f t="shared" si="157"/>
        <v>1</v>
      </c>
      <c r="AM217">
        <f t="shared" si="158"/>
        <v>11</v>
      </c>
      <c r="AN217">
        <f t="shared" si="159"/>
        <v>2</v>
      </c>
      <c r="AP217" t="s">
        <v>1971</v>
      </c>
      <c r="AQ217">
        <v>337310</v>
      </c>
      <c r="AR217" s="4">
        <v>50000</v>
      </c>
      <c r="AT217" t="str">
        <f t="shared" si="160"/>
        <v>HQ</v>
      </c>
      <c r="AU217" t="str">
        <f t="shared" si="138"/>
        <v>MC7PD_KEY_0121_27</v>
      </c>
      <c r="AV217">
        <f t="shared" si="161"/>
        <v>3</v>
      </c>
      <c r="AW217">
        <f t="shared" si="162"/>
        <v>337310</v>
      </c>
      <c r="AY217">
        <f t="shared" si="163"/>
        <v>50000</v>
      </c>
      <c r="BA217" t="str">
        <f t="shared" si="164"/>
        <v>HQ</v>
      </c>
      <c r="BB217" t="str">
        <f t="shared" si="139"/>
        <v>MC7PD_KEY_0121_27</v>
      </c>
      <c r="BC217" t="str">
        <f t="shared" si="165"/>
        <v>D</v>
      </c>
      <c r="BE217">
        <f t="shared" si="166"/>
        <v>337310</v>
      </c>
      <c r="BH217" t="s">
        <v>1962</v>
      </c>
      <c r="BI217">
        <v>337446</v>
      </c>
      <c r="BJ217" t="s">
        <v>1000</v>
      </c>
      <c r="BL217" t="str">
        <f t="shared" si="167"/>
        <v>HQ</v>
      </c>
      <c r="BM217" t="str">
        <f t="shared" si="140"/>
        <v>MC7PD_KEY_0121_18</v>
      </c>
      <c r="BN217" t="str">
        <f t="shared" si="168"/>
        <v>C</v>
      </c>
      <c r="BO217">
        <f t="shared" si="169"/>
        <v>6</v>
      </c>
      <c r="BP217" t="str">
        <f t="shared" si="170"/>
        <v>C00475825</v>
      </c>
      <c r="BQ217">
        <f t="shared" si="171"/>
        <v>337446</v>
      </c>
    </row>
    <row r="218" spans="1:69" x14ac:dyDescent="0.15">
      <c r="A218" t="s">
        <v>27</v>
      </c>
      <c r="B218">
        <v>0.12</v>
      </c>
      <c r="C218" t="s">
        <v>2148</v>
      </c>
      <c r="D218" s="4">
        <v>219030000</v>
      </c>
      <c r="E218" t="s">
        <v>2379</v>
      </c>
      <c r="F218" t="str">
        <f t="shared" si="129"/>
        <v>01 - 03/21 Mua YM 110/ 170 + CK 12%</v>
      </c>
      <c r="G218" s="6" t="str">
        <f>VLOOKUP(A218,SKUCode!A:D,2,0)</f>
        <v>S75</v>
      </c>
      <c r="H218" s="6" t="str">
        <f>VLOOKUP(A218,SKUCode!A:D,3,0)</f>
        <v>S62</v>
      </c>
      <c r="I218" s="6">
        <f>VLOOKUP(A218,SKUCode!A:E,4,0)</f>
        <v>0</v>
      </c>
      <c r="K218" t="str">
        <f t="shared" si="141"/>
        <v>HQ</v>
      </c>
      <c r="L218" t="str">
        <f t="shared" si="130"/>
        <v>MC7PD_KEY_0121_204</v>
      </c>
      <c r="M218" s="6" t="str">
        <f t="shared" si="131"/>
        <v>01 - 03/21 Mua YM 110/ 170 + CK 12%</v>
      </c>
      <c r="N218" s="6" t="str">
        <f t="shared" si="142"/>
        <v>A</v>
      </c>
      <c r="O218" s="6" t="str">
        <f t="shared" si="132"/>
        <v>2021/01/01</v>
      </c>
      <c r="P218" s="6" t="str">
        <f t="shared" si="133"/>
        <v>2021/03/31</v>
      </c>
      <c r="Q218" s="6">
        <f t="shared" si="143"/>
        <v>1</v>
      </c>
      <c r="R218" s="6" t="str">
        <f t="shared" si="144"/>
        <v>2021/07/17</v>
      </c>
      <c r="T218" s="6" t="str">
        <f t="shared" si="145"/>
        <v>D</v>
      </c>
      <c r="U218" s="6" t="str">
        <f t="shared" si="146"/>
        <v>CD</v>
      </c>
      <c r="W218" s="4">
        <f t="shared" si="147"/>
        <v>219030000</v>
      </c>
      <c r="X218" s="6">
        <f t="shared" si="134"/>
        <v>12345</v>
      </c>
      <c r="Y218" s="6">
        <f t="shared" si="135"/>
        <v>0</v>
      </c>
      <c r="Z218" s="6" t="str">
        <f t="shared" si="148"/>
        <v>CU</v>
      </c>
      <c r="AA218" s="6" t="str">
        <f t="shared" si="149"/>
        <v>ZZC4</v>
      </c>
      <c r="AB218" s="6" t="str">
        <f t="shared" si="150"/>
        <v>Y</v>
      </c>
      <c r="AC218" s="6">
        <f t="shared" si="151"/>
        <v>1</v>
      </c>
      <c r="AD218" s="6" t="str">
        <f t="shared" si="152"/>
        <v>2021/07/16</v>
      </c>
      <c r="AE218" s="6">
        <f t="shared" si="136"/>
        <v>21207172</v>
      </c>
      <c r="AF218">
        <f t="shared" si="153"/>
        <v>10</v>
      </c>
      <c r="AH218" t="str">
        <f t="shared" si="154"/>
        <v>HQ</v>
      </c>
      <c r="AI218" t="str">
        <f t="shared" si="137"/>
        <v>MC7PD_KEY_0121_204</v>
      </c>
      <c r="AJ218" s="6">
        <f t="shared" si="155"/>
        <v>1</v>
      </c>
      <c r="AK218">
        <f t="shared" si="156"/>
        <v>3</v>
      </c>
      <c r="AL218">
        <f t="shared" si="157"/>
        <v>1</v>
      </c>
      <c r="AM218">
        <f t="shared" si="158"/>
        <v>12</v>
      </c>
      <c r="AN218">
        <f t="shared" si="159"/>
        <v>2</v>
      </c>
      <c r="AP218" t="s">
        <v>1971</v>
      </c>
      <c r="AQ218">
        <v>337329</v>
      </c>
      <c r="AR218" s="4">
        <v>16590000</v>
      </c>
      <c r="AT218" t="str">
        <f t="shared" si="160"/>
        <v>HQ</v>
      </c>
      <c r="AU218" t="str">
        <f t="shared" si="138"/>
        <v>MC7PD_KEY_0121_27</v>
      </c>
      <c r="AV218">
        <f t="shared" si="161"/>
        <v>3</v>
      </c>
      <c r="AW218">
        <f t="shared" si="162"/>
        <v>337329</v>
      </c>
      <c r="AY218">
        <f t="shared" si="163"/>
        <v>16590000</v>
      </c>
      <c r="BA218" t="str">
        <f t="shared" si="164"/>
        <v>HQ</v>
      </c>
      <c r="BB218" t="str">
        <f t="shared" si="139"/>
        <v>MC7PD_KEY_0121_27</v>
      </c>
      <c r="BC218" t="str">
        <f t="shared" si="165"/>
        <v>D</v>
      </c>
      <c r="BE218">
        <f t="shared" si="166"/>
        <v>337329</v>
      </c>
      <c r="BH218" t="s">
        <v>1962</v>
      </c>
      <c r="BI218">
        <v>337453</v>
      </c>
      <c r="BJ218" t="s">
        <v>404</v>
      </c>
      <c r="BL218" t="str">
        <f t="shared" si="167"/>
        <v>HQ</v>
      </c>
      <c r="BM218" t="str">
        <f t="shared" si="140"/>
        <v>MC7PD_KEY_0121_18</v>
      </c>
      <c r="BN218" t="str">
        <f t="shared" si="168"/>
        <v>C</v>
      </c>
      <c r="BO218">
        <f t="shared" si="169"/>
        <v>6</v>
      </c>
      <c r="BP218" t="str">
        <f t="shared" si="170"/>
        <v>C00507438</v>
      </c>
      <c r="BQ218">
        <f t="shared" si="171"/>
        <v>337453</v>
      </c>
    </row>
    <row r="219" spans="1:69" x14ac:dyDescent="0.15">
      <c r="A219" t="s">
        <v>27</v>
      </c>
      <c r="B219">
        <v>0.125</v>
      </c>
      <c r="C219" t="s">
        <v>2149</v>
      </c>
      <c r="D219" s="4">
        <v>50000</v>
      </c>
      <c r="E219" t="s">
        <v>2380</v>
      </c>
      <c r="F219" t="str">
        <f t="shared" si="129"/>
        <v>01 - 03/21 Mua YM 110/ 170 + CK 12.5%</v>
      </c>
      <c r="G219" s="6" t="str">
        <f>VLOOKUP(A219,SKUCode!A:D,2,0)</f>
        <v>S75</v>
      </c>
      <c r="H219" s="6" t="str">
        <f>VLOOKUP(A219,SKUCode!A:D,3,0)</f>
        <v>S62</v>
      </c>
      <c r="I219" s="6">
        <f>VLOOKUP(A219,SKUCode!A:E,4,0)</f>
        <v>0</v>
      </c>
      <c r="K219" t="str">
        <f t="shared" si="141"/>
        <v>HQ</v>
      </c>
      <c r="L219" t="str">
        <f t="shared" si="130"/>
        <v>MC7PD_KEY_0121_205</v>
      </c>
      <c r="M219" s="6" t="str">
        <f t="shared" si="131"/>
        <v>01 - 03/21 Mua YM 110/ 170 + CK 12.5%</v>
      </c>
      <c r="N219" s="6" t="str">
        <f t="shared" si="142"/>
        <v>A</v>
      </c>
      <c r="O219" s="6" t="str">
        <f t="shared" si="132"/>
        <v>2021/01/01</v>
      </c>
      <c r="P219" s="6" t="str">
        <f t="shared" si="133"/>
        <v>2021/03/31</v>
      </c>
      <c r="Q219" s="6">
        <f t="shared" si="143"/>
        <v>1</v>
      </c>
      <c r="R219" s="6" t="str">
        <f t="shared" si="144"/>
        <v>2021/07/17</v>
      </c>
      <c r="T219" s="6" t="str">
        <f t="shared" si="145"/>
        <v>D</v>
      </c>
      <c r="U219" s="6" t="str">
        <f t="shared" si="146"/>
        <v>CD</v>
      </c>
      <c r="W219" s="4">
        <f t="shared" si="147"/>
        <v>50000</v>
      </c>
      <c r="X219" s="6">
        <f t="shared" si="134"/>
        <v>12345</v>
      </c>
      <c r="Y219" s="6">
        <f t="shared" si="135"/>
        <v>0</v>
      </c>
      <c r="Z219" s="6" t="str">
        <f t="shared" si="148"/>
        <v>CU</v>
      </c>
      <c r="AA219" s="6" t="str">
        <f t="shared" si="149"/>
        <v>ZZC4</v>
      </c>
      <c r="AB219" s="6" t="str">
        <f t="shared" si="150"/>
        <v>Y</v>
      </c>
      <c r="AC219" s="6">
        <f t="shared" si="151"/>
        <v>1</v>
      </c>
      <c r="AD219" s="6" t="str">
        <f t="shared" si="152"/>
        <v>2021/07/16</v>
      </c>
      <c r="AE219" s="6">
        <f t="shared" si="136"/>
        <v>21207172</v>
      </c>
      <c r="AF219">
        <f t="shared" si="153"/>
        <v>10</v>
      </c>
      <c r="AH219" t="str">
        <f t="shared" si="154"/>
        <v>HQ</v>
      </c>
      <c r="AI219" t="str">
        <f t="shared" si="137"/>
        <v>MC7PD_KEY_0121_205</v>
      </c>
      <c r="AJ219" s="6">
        <f t="shared" si="155"/>
        <v>1</v>
      </c>
      <c r="AK219">
        <f t="shared" si="156"/>
        <v>3</v>
      </c>
      <c r="AL219">
        <f t="shared" si="157"/>
        <v>1</v>
      </c>
      <c r="AM219">
        <f t="shared" si="158"/>
        <v>12.5</v>
      </c>
      <c r="AN219">
        <f t="shared" si="159"/>
        <v>2</v>
      </c>
      <c r="AP219" t="s">
        <v>1971</v>
      </c>
      <c r="AQ219">
        <v>337331</v>
      </c>
      <c r="AR219" s="4">
        <v>1470000</v>
      </c>
      <c r="AT219" t="str">
        <f t="shared" si="160"/>
        <v>HQ</v>
      </c>
      <c r="AU219" t="str">
        <f t="shared" si="138"/>
        <v>MC7PD_KEY_0121_27</v>
      </c>
      <c r="AV219">
        <f t="shared" si="161"/>
        <v>3</v>
      </c>
      <c r="AW219">
        <f t="shared" si="162"/>
        <v>337331</v>
      </c>
      <c r="AY219">
        <f t="shared" si="163"/>
        <v>1470000</v>
      </c>
      <c r="BA219" t="str">
        <f t="shared" si="164"/>
        <v>HQ</v>
      </c>
      <c r="BB219" t="str">
        <f t="shared" si="139"/>
        <v>MC7PD_KEY_0121_27</v>
      </c>
      <c r="BC219" t="str">
        <f t="shared" si="165"/>
        <v>D</v>
      </c>
      <c r="BE219">
        <f t="shared" si="166"/>
        <v>337331</v>
      </c>
      <c r="BH219" t="s">
        <v>1962</v>
      </c>
      <c r="BI219">
        <v>337476</v>
      </c>
      <c r="BJ219" t="s">
        <v>1836</v>
      </c>
      <c r="BL219" t="str">
        <f t="shared" si="167"/>
        <v>HQ</v>
      </c>
      <c r="BM219" t="str">
        <f t="shared" si="140"/>
        <v>MC7PD_KEY_0121_18</v>
      </c>
      <c r="BN219" t="str">
        <f t="shared" si="168"/>
        <v>C</v>
      </c>
      <c r="BO219">
        <f t="shared" si="169"/>
        <v>6</v>
      </c>
      <c r="BP219" t="str">
        <f t="shared" si="170"/>
        <v>C00480803</v>
      </c>
      <c r="BQ219">
        <f t="shared" si="171"/>
        <v>337476</v>
      </c>
    </row>
    <row r="220" spans="1:69" x14ac:dyDescent="0.15">
      <c r="A220" t="s">
        <v>27</v>
      </c>
      <c r="B220">
        <v>0.13</v>
      </c>
      <c r="C220" t="s">
        <v>2150</v>
      </c>
      <c r="D220" s="4">
        <v>16980000</v>
      </c>
      <c r="E220" t="s">
        <v>2381</v>
      </c>
      <c r="F220" t="str">
        <f t="shared" si="129"/>
        <v>01 - 03/21 Mua YM 110/ 170 + CK 13%</v>
      </c>
      <c r="G220" s="6" t="str">
        <f>VLOOKUP(A220,SKUCode!A:D,2,0)</f>
        <v>S75</v>
      </c>
      <c r="H220" s="6" t="str">
        <f>VLOOKUP(A220,SKUCode!A:D,3,0)</f>
        <v>S62</v>
      </c>
      <c r="I220" s="6">
        <f>VLOOKUP(A220,SKUCode!A:E,4,0)</f>
        <v>0</v>
      </c>
      <c r="K220" t="str">
        <f t="shared" si="141"/>
        <v>HQ</v>
      </c>
      <c r="L220" t="str">
        <f t="shared" si="130"/>
        <v>MC7PD_KEY_0121_206</v>
      </c>
      <c r="M220" s="6" t="str">
        <f t="shared" si="131"/>
        <v>01 - 03/21 Mua YM 110/ 170 + CK 13%</v>
      </c>
      <c r="N220" s="6" t="str">
        <f t="shared" si="142"/>
        <v>A</v>
      </c>
      <c r="O220" s="6" t="str">
        <f t="shared" si="132"/>
        <v>2021/01/01</v>
      </c>
      <c r="P220" s="6" t="str">
        <f t="shared" si="133"/>
        <v>2021/03/31</v>
      </c>
      <c r="Q220" s="6">
        <f t="shared" si="143"/>
        <v>1</v>
      </c>
      <c r="R220" s="6" t="str">
        <f t="shared" si="144"/>
        <v>2021/07/17</v>
      </c>
      <c r="T220" s="6" t="str">
        <f t="shared" si="145"/>
        <v>D</v>
      </c>
      <c r="U220" s="6" t="str">
        <f t="shared" si="146"/>
        <v>CD</v>
      </c>
      <c r="W220" s="4">
        <f t="shared" si="147"/>
        <v>16980000</v>
      </c>
      <c r="X220" s="6">
        <f t="shared" si="134"/>
        <v>12345</v>
      </c>
      <c r="Y220" s="6">
        <f t="shared" si="135"/>
        <v>0</v>
      </c>
      <c r="Z220" s="6" t="str">
        <f t="shared" si="148"/>
        <v>CU</v>
      </c>
      <c r="AA220" s="6" t="str">
        <f t="shared" si="149"/>
        <v>ZZC4</v>
      </c>
      <c r="AB220" s="6" t="str">
        <f t="shared" si="150"/>
        <v>Y</v>
      </c>
      <c r="AC220" s="6">
        <f t="shared" si="151"/>
        <v>1</v>
      </c>
      <c r="AD220" s="6" t="str">
        <f t="shared" si="152"/>
        <v>2021/07/16</v>
      </c>
      <c r="AE220" s="6">
        <f t="shared" si="136"/>
        <v>21207172</v>
      </c>
      <c r="AF220">
        <f t="shared" si="153"/>
        <v>10</v>
      </c>
      <c r="AH220" t="str">
        <f t="shared" si="154"/>
        <v>HQ</v>
      </c>
      <c r="AI220" t="str">
        <f t="shared" si="137"/>
        <v>MC7PD_KEY_0121_206</v>
      </c>
      <c r="AJ220" s="6">
        <f t="shared" si="155"/>
        <v>1</v>
      </c>
      <c r="AK220">
        <f t="shared" si="156"/>
        <v>3</v>
      </c>
      <c r="AL220">
        <f t="shared" si="157"/>
        <v>1</v>
      </c>
      <c r="AM220">
        <f t="shared" si="158"/>
        <v>13</v>
      </c>
      <c r="AN220">
        <f t="shared" si="159"/>
        <v>2</v>
      </c>
      <c r="AP220" t="s">
        <v>1971</v>
      </c>
      <c r="AQ220">
        <v>337337</v>
      </c>
      <c r="AR220" s="4">
        <v>6300000</v>
      </c>
      <c r="AT220" t="str">
        <f t="shared" si="160"/>
        <v>HQ</v>
      </c>
      <c r="AU220" t="str">
        <f t="shared" si="138"/>
        <v>MC7PD_KEY_0121_27</v>
      </c>
      <c r="AV220">
        <f t="shared" si="161"/>
        <v>3</v>
      </c>
      <c r="AW220">
        <f t="shared" si="162"/>
        <v>337337</v>
      </c>
      <c r="AY220">
        <f t="shared" si="163"/>
        <v>6300000</v>
      </c>
      <c r="BA220" t="str">
        <f t="shared" si="164"/>
        <v>HQ</v>
      </c>
      <c r="BB220" t="str">
        <f t="shared" si="139"/>
        <v>MC7PD_KEY_0121_27</v>
      </c>
      <c r="BC220" t="str">
        <f t="shared" si="165"/>
        <v>D</v>
      </c>
      <c r="BE220">
        <f t="shared" si="166"/>
        <v>337337</v>
      </c>
      <c r="BH220" t="s">
        <v>1963</v>
      </c>
      <c r="BI220">
        <v>175242</v>
      </c>
      <c r="BJ220" t="s">
        <v>1067</v>
      </c>
      <c r="BL220" t="str">
        <f t="shared" si="167"/>
        <v>HQ</v>
      </c>
      <c r="BM220" t="str">
        <f t="shared" si="140"/>
        <v>MC7PD_KEY_0121_19</v>
      </c>
      <c r="BN220" t="str">
        <f t="shared" si="168"/>
        <v>C</v>
      </c>
      <c r="BO220">
        <f t="shared" si="169"/>
        <v>6</v>
      </c>
      <c r="BP220" t="str">
        <f t="shared" si="170"/>
        <v>C00254882</v>
      </c>
      <c r="BQ220">
        <f t="shared" si="171"/>
        <v>175242</v>
      </c>
    </row>
    <row r="221" spans="1:69" x14ac:dyDescent="0.15">
      <c r="A221" t="s">
        <v>27</v>
      </c>
      <c r="B221">
        <v>0.13500000000000001</v>
      </c>
      <c r="C221" t="s">
        <v>2151</v>
      </c>
      <c r="D221" s="4">
        <v>50000</v>
      </c>
      <c r="E221" t="s">
        <v>2382</v>
      </c>
      <c r="F221" t="str">
        <f t="shared" si="129"/>
        <v>01 - 03/21 Mua YM 110/ 170 + CK 13.5%</v>
      </c>
      <c r="G221" s="6" t="str">
        <f>VLOOKUP(A221,SKUCode!A:D,2,0)</f>
        <v>S75</v>
      </c>
      <c r="H221" s="6" t="str">
        <f>VLOOKUP(A221,SKUCode!A:D,3,0)</f>
        <v>S62</v>
      </c>
      <c r="I221" s="6">
        <f>VLOOKUP(A221,SKUCode!A:E,4,0)</f>
        <v>0</v>
      </c>
      <c r="K221" t="str">
        <f t="shared" si="141"/>
        <v>HQ</v>
      </c>
      <c r="L221" t="str">
        <f t="shared" si="130"/>
        <v>MC7PD_KEY_0121_207</v>
      </c>
      <c r="M221" s="6" t="str">
        <f t="shared" si="131"/>
        <v>01 - 03/21 Mua YM 110/ 170 + CK 13.5%</v>
      </c>
      <c r="N221" s="6" t="str">
        <f t="shared" si="142"/>
        <v>A</v>
      </c>
      <c r="O221" s="6" t="str">
        <f t="shared" si="132"/>
        <v>2021/01/01</v>
      </c>
      <c r="P221" s="6" t="str">
        <f t="shared" si="133"/>
        <v>2021/03/31</v>
      </c>
      <c r="Q221" s="6">
        <f t="shared" si="143"/>
        <v>1</v>
      </c>
      <c r="R221" s="6" t="str">
        <f t="shared" si="144"/>
        <v>2021/07/17</v>
      </c>
      <c r="T221" s="6" t="str">
        <f t="shared" si="145"/>
        <v>D</v>
      </c>
      <c r="U221" s="6" t="str">
        <f t="shared" si="146"/>
        <v>CD</v>
      </c>
      <c r="W221" s="4">
        <f t="shared" si="147"/>
        <v>50000</v>
      </c>
      <c r="X221" s="6">
        <f t="shared" si="134"/>
        <v>12345</v>
      </c>
      <c r="Y221" s="6">
        <f t="shared" si="135"/>
        <v>0</v>
      </c>
      <c r="Z221" s="6" t="str">
        <f t="shared" si="148"/>
        <v>CU</v>
      </c>
      <c r="AA221" s="6" t="str">
        <f t="shared" si="149"/>
        <v>ZZC4</v>
      </c>
      <c r="AB221" s="6" t="str">
        <f t="shared" si="150"/>
        <v>Y</v>
      </c>
      <c r="AC221" s="6">
        <f t="shared" si="151"/>
        <v>1</v>
      </c>
      <c r="AD221" s="6" t="str">
        <f t="shared" si="152"/>
        <v>2021/07/16</v>
      </c>
      <c r="AE221" s="6">
        <f t="shared" si="136"/>
        <v>21207172</v>
      </c>
      <c r="AF221">
        <f t="shared" si="153"/>
        <v>10</v>
      </c>
      <c r="AH221" t="str">
        <f t="shared" si="154"/>
        <v>HQ</v>
      </c>
      <c r="AI221" t="str">
        <f t="shared" si="137"/>
        <v>MC7PD_KEY_0121_207</v>
      </c>
      <c r="AJ221" s="6">
        <f t="shared" si="155"/>
        <v>1</v>
      </c>
      <c r="AK221">
        <f t="shared" si="156"/>
        <v>3</v>
      </c>
      <c r="AL221">
        <f t="shared" si="157"/>
        <v>1</v>
      </c>
      <c r="AM221">
        <f t="shared" si="158"/>
        <v>13.5</v>
      </c>
      <c r="AN221">
        <f t="shared" si="159"/>
        <v>2</v>
      </c>
      <c r="AP221" t="s">
        <v>1971</v>
      </c>
      <c r="AQ221">
        <v>337342</v>
      </c>
      <c r="AR221" s="4">
        <v>50000</v>
      </c>
      <c r="AT221" t="str">
        <f t="shared" si="160"/>
        <v>HQ</v>
      </c>
      <c r="AU221" t="str">
        <f t="shared" si="138"/>
        <v>MC7PD_KEY_0121_27</v>
      </c>
      <c r="AV221">
        <f t="shared" si="161"/>
        <v>3</v>
      </c>
      <c r="AW221">
        <f t="shared" si="162"/>
        <v>337342</v>
      </c>
      <c r="AY221">
        <f t="shared" si="163"/>
        <v>50000</v>
      </c>
      <c r="BA221" t="str">
        <f t="shared" si="164"/>
        <v>HQ</v>
      </c>
      <c r="BB221" t="str">
        <f t="shared" si="139"/>
        <v>MC7PD_KEY_0121_27</v>
      </c>
      <c r="BC221" t="str">
        <f t="shared" si="165"/>
        <v>D</v>
      </c>
      <c r="BE221">
        <f t="shared" si="166"/>
        <v>337342</v>
      </c>
      <c r="BH221" t="s">
        <v>1963</v>
      </c>
      <c r="BI221">
        <v>192876</v>
      </c>
      <c r="BJ221" t="s">
        <v>1274</v>
      </c>
      <c r="BL221" t="str">
        <f t="shared" si="167"/>
        <v>HQ</v>
      </c>
      <c r="BM221" t="str">
        <f t="shared" si="140"/>
        <v>MC7PD_KEY_0121_19</v>
      </c>
      <c r="BN221" t="str">
        <f t="shared" si="168"/>
        <v>C</v>
      </c>
      <c r="BO221">
        <f t="shared" si="169"/>
        <v>6</v>
      </c>
      <c r="BP221" t="str">
        <f t="shared" si="170"/>
        <v>C00541425</v>
      </c>
      <c r="BQ221">
        <f t="shared" si="171"/>
        <v>192876</v>
      </c>
    </row>
    <row r="222" spans="1:69" x14ac:dyDescent="0.15">
      <c r="A222" t="s">
        <v>27</v>
      </c>
      <c r="B222">
        <v>0.14000000000000001</v>
      </c>
      <c r="C222" t="s">
        <v>2152</v>
      </c>
      <c r="D222" s="4">
        <v>35790000</v>
      </c>
      <c r="E222" t="s">
        <v>2383</v>
      </c>
      <c r="F222" t="str">
        <f t="shared" si="129"/>
        <v>01 - 03/21 Mua YM 110/ 170 + CK 14%</v>
      </c>
      <c r="G222" s="6" t="str">
        <f>VLOOKUP(A222,SKUCode!A:D,2,0)</f>
        <v>S75</v>
      </c>
      <c r="H222" s="6" t="str">
        <f>VLOOKUP(A222,SKUCode!A:D,3,0)</f>
        <v>S62</v>
      </c>
      <c r="I222" s="6">
        <f>VLOOKUP(A222,SKUCode!A:E,4,0)</f>
        <v>0</v>
      </c>
      <c r="K222" t="str">
        <f t="shared" si="141"/>
        <v>HQ</v>
      </c>
      <c r="L222" t="str">
        <f t="shared" si="130"/>
        <v>MC7PD_KEY_0121_208</v>
      </c>
      <c r="M222" s="6" t="str">
        <f t="shared" si="131"/>
        <v>01 - 03/21 Mua YM 110/ 170 + CK 14%</v>
      </c>
      <c r="N222" s="6" t="str">
        <f t="shared" si="142"/>
        <v>A</v>
      </c>
      <c r="O222" s="6" t="str">
        <f t="shared" si="132"/>
        <v>2021/01/01</v>
      </c>
      <c r="P222" s="6" t="str">
        <f t="shared" si="133"/>
        <v>2021/03/31</v>
      </c>
      <c r="Q222" s="6">
        <f t="shared" si="143"/>
        <v>1</v>
      </c>
      <c r="R222" s="6" t="str">
        <f t="shared" si="144"/>
        <v>2021/07/17</v>
      </c>
      <c r="T222" s="6" t="str">
        <f t="shared" si="145"/>
        <v>D</v>
      </c>
      <c r="U222" s="6" t="str">
        <f t="shared" si="146"/>
        <v>CD</v>
      </c>
      <c r="W222" s="4">
        <f t="shared" si="147"/>
        <v>35790000</v>
      </c>
      <c r="X222" s="6">
        <f t="shared" si="134"/>
        <v>12345</v>
      </c>
      <c r="Y222" s="6">
        <f t="shared" si="135"/>
        <v>0</v>
      </c>
      <c r="Z222" s="6" t="str">
        <f t="shared" si="148"/>
        <v>CU</v>
      </c>
      <c r="AA222" s="6" t="str">
        <f t="shared" si="149"/>
        <v>ZZC4</v>
      </c>
      <c r="AB222" s="6" t="str">
        <f t="shared" si="150"/>
        <v>Y</v>
      </c>
      <c r="AC222" s="6">
        <f t="shared" si="151"/>
        <v>1</v>
      </c>
      <c r="AD222" s="6" t="str">
        <f t="shared" si="152"/>
        <v>2021/07/16</v>
      </c>
      <c r="AE222" s="6">
        <f t="shared" si="136"/>
        <v>21207172</v>
      </c>
      <c r="AF222">
        <f t="shared" si="153"/>
        <v>10</v>
      </c>
      <c r="AH222" t="str">
        <f t="shared" si="154"/>
        <v>HQ</v>
      </c>
      <c r="AI222" t="str">
        <f t="shared" si="137"/>
        <v>MC7PD_KEY_0121_208</v>
      </c>
      <c r="AJ222" s="6">
        <f t="shared" si="155"/>
        <v>1</v>
      </c>
      <c r="AK222">
        <f t="shared" si="156"/>
        <v>3</v>
      </c>
      <c r="AL222">
        <f t="shared" si="157"/>
        <v>1</v>
      </c>
      <c r="AM222">
        <f t="shared" si="158"/>
        <v>14.000000000000002</v>
      </c>
      <c r="AN222">
        <f t="shared" si="159"/>
        <v>2</v>
      </c>
      <c r="AP222" t="s">
        <v>1971</v>
      </c>
      <c r="AQ222">
        <v>337375</v>
      </c>
      <c r="AR222" s="4">
        <v>800000</v>
      </c>
      <c r="AT222" t="str">
        <f t="shared" si="160"/>
        <v>HQ</v>
      </c>
      <c r="AU222" t="str">
        <f t="shared" si="138"/>
        <v>MC7PD_KEY_0121_27</v>
      </c>
      <c r="AV222">
        <f t="shared" si="161"/>
        <v>3</v>
      </c>
      <c r="AW222">
        <f t="shared" si="162"/>
        <v>337375</v>
      </c>
      <c r="AY222">
        <f t="shared" si="163"/>
        <v>800000</v>
      </c>
      <c r="BA222" t="str">
        <f t="shared" si="164"/>
        <v>HQ</v>
      </c>
      <c r="BB222" t="str">
        <f t="shared" si="139"/>
        <v>MC7PD_KEY_0121_27</v>
      </c>
      <c r="BC222" t="str">
        <f t="shared" si="165"/>
        <v>D</v>
      </c>
      <c r="BE222">
        <f t="shared" si="166"/>
        <v>337375</v>
      </c>
      <c r="BH222" t="s">
        <v>1963</v>
      </c>
      <c r="BI222">
        <v>194512</v>
      </c>
      <c r="BJ222" t="s">
        <v>826</v>
      </c>
      <c r="BL222" t="str">
        <f t="shared" si="167"/>
        <v>HQ</v>
      </c>
      <c r="BM222" t="str">
        <f t="shared" si="140"/>
        <v>MC7PD_KEY_0121_19</v>
      </c>
      <c r="BN222" t="str">
        <f t="shared" si="168"/>
        <v>C</v>
      </c>
      <c r="BO222">
        <f t="shared" si="169"/>
        <v>6</v>
      </c>
      <c r="BP222" t="str">
        <f t="shared" si="170"/>
        <v>C00546590</v>
      </c>
      <c r="BQ222">
        <f t="shared" si="171"/>
        <v>194512</v>
      </c>
    </row>
    <row r="223" spans="1:69" x14ac:dyDescent="0.15">
      <c r="A223" t="s">
        <v>27</v>
      </c>
      <c r="B223">
        <v>0.15</v>
      </c>
      <c r="C223" t="s">
        <v>2153</v>
      </c>
      <c r="D223" s="4">
        <v>245050000</v>
      </c>
      <c r="E223" t="s">
        <v>2384</v>
      </c>
      <c r="F223" t="str">
        <f t="shared" si="129"/>
        <v>01 - 03/21 Mua YM 110/ 170 + CK 15%</v>
      </c>
      <c r="G223" s="6" t="str">
        <f>VLOOKUP(A223,SKUCode!A:D,2,0)</f>
        <v>S75</v>
      </c>
      <c r="H223" s="6" t="str">
        <f>VLOOKUP(A223,SKUCode!A:D,3,0)</f>
        <v>S62</v>
      </c>
      <c r="I223" s="6">
        <f>VLOOKUP(A223,SKUCode!A:E,4,0)</f>
        <v>0</v>
      </c>
      <c r="K223" t="str">
        <f t="shared" si="141"/>
        <v>HQ</v>
      </c>
      <c r="L223" t="str">
        <f t="shared" si="130"/>
        <v>MC7PD_KEY_0121_209</v>
      </c>
      <c r="M223" s="6" t="str">
        <f t="shared" si="131"/>
        <v>01 - 03/21 Mua YM 110/ 170 + CK 15%</v>
      </c>
      <c r="N223" s="6" t="str">
        <f t="shared" si="142"/>
        <v>A</v>
      </c>
      <c r="O223" s="6" t="str">
        <f t="shared" si="132"/>
        <v>2021/01/01</v>
      </c>
      <c r="P223" s="6" t="str">
        <f t="shared" si="133"/>
        <v>2021/03/31</v>
      </c>
      <c r="Q223" s="6">
        <f t="shared" si="143"/>
        <v>1</v>
      </c>
      <c r="R223" s="6" t="str">
        <f t="shared" si="144"/>
        <v>2021/07/17</v>
      </c>
      <c r="T223" s="6" t="str">
        <f t="shared" si="145"/>
        <v>D</v>
      </c>
      <c r="U223" s="6" t="str">
        <f t="shared" si="146"/>
        <v>CD</v>
      </c>
      <c r="W223" s="4">
        <f t="shared" si="147"/>
        <v>245050000</v>
      </c>
      <c r="X223" s="6">
        <f t="shared" si="134"/>
        <v>12345</v>
      </c>
      <c r="Y223" s="6">
        <f t="shared" si="135"/>
        <v>0</v>
      </c>
      <c r="Z223" s="6" t="str">
        <f t="shared" si="148"/>
        <v>CU</v>
      </c>
      <c r="AA223" s="6" t="str">
        <f t="shared" si="149"/>
        <v>ZZC4</v>
      </c>
      <c r="AB223" s="6" t="str">
        <f t="shared" si="150"/>
        <v>Y</v>
      </c>
      <c r="AC223" s="6">
        <f t="shared" si="151"/>
        <v>1</v>
      </c>
      <c r="AD223" s="6" t="str">
        <f t="shared" si="152"/>
        <v>2021/07/16</v>
      </c>
      <c r="AE223" s="6">
        <f t="shared" si="136"/>
        <v>21207172</v>
      </c>
      <c r="AF223">
        <f t="shared" si="153"/>
        <v>10</v>
      </c>
      <c r="AH223" t="str">
        <f t="shared" si="154"/>
        <v>HQ</v>
      </c>
      <c r="AI223" t="str">
        <f t="shared" si="137"/>
        <v>MC7PD_KEY_0121_209</v>
      </c>
      <c r="AJ223" s="6">
        <f t="shared" si="155"/>
        <v>1</v>
      </c>
      <c r="AK223">
        <f t="shared" si="156"/>
        <v>3</v>
      </c>
      <c r="AL223">
        <f t="shared" si="157"/>
        <v>1</v>
      </c>
      <c r="AM223">
        <f t="shared" si="158"/>
        <v>15</v>
      </c>
      <c r="AN223">
        <f t="shared" si="159"/>
        <v>2</v>
      </c>
      <c r="AP223" t="s">
        <v>1971</v>
      </c>
      <c r="AQ223">
        <v>337397</v>
      </c>
      <c r="AR223" s="4">
        <v>15200000</v>
      </c>
      <c r="AT223" t="str">
        <f t="shared" si="160"/>
        <v>HQ</v>
      </c>
      <c r="AU223" t="str">
        <f t="shared" si="138"/>
        <v>MC7PD_KEY_0121_27</v>
      </c>
      <c r="AV223">
        <f t="shared" si="161"/>
        <v>3</v>
      </c>
      <c r="AW223">
        <f t="shared" si="162"/>
        <v>337397</v>
      </c>
      <c r="AY223">
        <f t="shared" si="163"/>
        <v>15200000</v>
      </c>
      <c r="BA223" t="str">
        <f t="shared" si="164"/>
        <v>HQ</v>
      </c>
      <c r="BB223" t="str">
        <f t="shared" si="139"/>
        <v>MC7PD_KEY_0121_27</v>
      </c>
      <c r="BC223" t="str">
        <f t="shared" si="165"/>
        <v>D</v>
      </c>
      <c r="BE223">
        <f t="shared" si="166"/>
        <v>337397</v>
      </c>
      <c r="BH223" t="s">
        <v>1963</v>
      </c>
      <c r="BI223">
        <v>337306</v>
      </c>
      <c r="BJ223" t="s">
        <v>839</v>
      </c>
      <c r="BL223" t="str">
        <f t="shared" si="167"/>
        <v>HQ</v>
      </c>
      <c r="BM223" t="str">
        <f t="shared" si="140"/>
        <v>MC7PD_KEY_0121_19</v>
      </c>
      <c r="BN223" t="str">
        <f t="shared" si="168"/>
        <v>C</v>
      </c>
      <c r="BO223">
        <f t="shared" si="169"/>
        <v>6</v>
      </c>
      <c r="BP223" t="str">
        <f t="shared" si="170"/>
        <v>C00141479</v>
      </c>
      <c r="BQ223">
        <f t="shared" si="171"/>
        <v>337306</v>
      </c>
    </row>
    <row r="224" spans="1:69" x14ac:dyDescent="0.15">
      <c r="A224" t="s">
        <v>27</v>
      </c>
      <c r="B224">
        <v>0.17</v>
      </c>
      <c r="C224" t="s">
        <v>2154</v>
      </c>
      <c r="D224" s="4">
        <v>75870000</v>
      </c>
      <c r="E224" t="s">
        <v>2385</v>
      </c>
      <c r="F224" t="str">
        <f t="shared" si="129"/>
        <v>01 - 03/21 Mua YM 110/ 170 + CK 17%</v>
      </c>
      <c r="G224" s="6" t="str">
        <f>VLOOKUP(A224,SKUCode!A:D,2,0)</f>
        <v>S75</v>
      </c>
      <c r="H224" s="6" t="str">
        <f>VLOOKUP(A224,SKUCode!A:D,3,0)</f>
        <v>S62</v>
      </c>
      <c r="I224" s="6">
        <f>VLOOKUP(A224,SKUCode!A:E,4,0)</f>
        <v>0</v>
      </c>
      <c r="K224" t="str">
        <f t="shared" si="141"/>
        <v>HQ</v>
      </c>
      <c r="L224" t="str">
        <f t="shared" si="130"/>
        <v>MC7PD_KEY_0121_210</v>
      </c>
      <c r="M224" s="6" t="str">
        <f t="shared" si="131"/>
        <v>01 - 03/21 Mua YM 110/ 170 + CK 17%</v>
      </c>
      <c r="N224" s="6" t="str">
        <f t="shared" si="142"/>
        <v>A</v>
      </c>
      <c r="O224" s="6" t="str">
        <f t="shared" si="132"/>
        <v>2021/01/01</v>
      </c>
      <c r="P224" s="6" t="str">
        <f t="shared" si="133"/>
        <v>2021/03/31</v>
      </c>
      <c r="Q224" s="6">
        <f t="shared" si="143"/>
        <v>1</v>
      </c>
      <c r="R224" s="6" t="str">
        <f t="shared" si="144"/>
        <v>2021/07/17</v>
      </c>
      <c r="T224" s="6" t="str">
        <f t="shared" si="145"/>
        <v>D</v>
      </c>
      <c r="U224" s="6" t="str">
        <f t="shared" si="146"/>
        <v>CD</v>
      </c>
      <c r="W224" s="4">
        <f t="shared" si="147"/>
        <v>75870000</v>
      </c>
      <c r="X224" s="6">
        <f t="shared" si="134"/>
        <v>12345</v>
      </c>
      <c r="Y224" s="6">
        <f t="shared" si="135"/>
        <v>0</v>
      </c>
      <c r="Z224" s="6" t="str">
        <f t="shared" si="148"/>
        <v>CU</v>
      </c>
      <c r="AA224" s="6" t="str">
        <f t="shared" si="149"/>
        <v>ZZC4</v>
      </c>
      <c r="AB224" s="6" t="str">
        <f t="shared" si="150"/>
        <v>Y</v>
      </c>
      <c r="AC224" s="6">
        <f t="shared" si="151"/>
        <v>1</v>
      </c>
      <c r="AD224" s="6" t="str">
        <f t="shared" si="152"/>
        <v>2021/07/16</v>
      </c>
      <c r="AE224" s="6">
        <f t="shared" si="136"/>
        <v>21207172</v>
      </c>
      <c r="AF224">
        <f t="shared" si="153"/>
        <v>10</v>
      </c>
      <c r="AH224" t="str">
        <f t="shared" si="154"/>
        <v>HQ</v>
      </c>
      <c r="AI224" t="str">
        <f t="shared" si="137"/>
        <v>MC7PD_KEY_0121_210</v>
      </c>
      <c r="AJ224" s="6">
        <f t="shared" si="155"/>
        <v>1</v>
      </c>
      <c r="AK224">
        <f t="shared" si="156"/>
        <v>3</v>
      </c>
      <c r="AL224">
        <f t="shared" si="157"/>
        <v>1</v>
      </c>
      <c r="AM224">
        <f t="shared" si="158"/>
        <v>17</v>
      </c>
      <c r="AN224">
        <f t="shared" si="159"/>
        <v>2</v>
      </c>
      <c r="AP224" t="s">
        <v>1971</v>
      </c>
      <c r="AQ224">
        <v>337445</v>
      </c>
      <c r="AR224" s="4">
        <v>50000</v>
      </c>
      <c r="AT224" t="str">
        <f t="shared" si="160"/>
        <v>HQ</v>
      </c>
      <c r="AU224" t="str">
        <f t="shared" si="138"/>
        <v>MC7PD_KEY_0121_27</v>
      </c>
      <c r="AV224">
        <f t="shared" si="161"/>
        <v>3</v>
      </c>
      <c r="AW224">
        <f t="shared" si="162"/>
        <v>337445</v>
      </c>
      <c r="AY224">
        <f t="shared" si="163"/>
        <v>50000</v>
      </c>
      <c r="BA224" t="str">
        <f t="shared" si="164"/>
        <v>HQ</v>
      </c>
      <c r="BB224" t="str">
        <f t="shared" si="139"/>
        <v>MC7PD_KEY_0121_27</v>
      </c>
      <c r="BC224" t="str">
        <f t="shared" si="165"/>
        <v>D</v>
      </c>
      <c r="BE224">
        <f t="shared" si="166"/>
        <v>337445</v>
      </c>
      <c r="BH224" t="s">
        <v>1963</v>
      </c>
      <c r="BI224">
        <v>337353</v>
      </c>
      <c r="BJ224" t="s">
        <v>728</v>
      </c>
      <c r="BL224" t="str">
        <f t="shared" si="167"/>
        <v>HQ</v>
      </c>
      <c r="BM224" t="str">
        <f t="shared" si="140"/>
        <v>MC7PD_KEY_0121_19</v>
      </c>
      <c r="BN224" t="str">
        <f t="shared" si="168"/>
        <v>C</v>
      </c>
      <c r="BO224">
        <f t="shared" si="169"/>
        <v>6</v>
      </c>
      <c r="BP224" t="str">
        <f t="shared" si="170"/>
        <v>C00301260</v>
      </c>
      <c r="BQ224">
        <f t="shared" si="171"/>
        <v>337353</v>
      </c>
    </row>
    <row r="225" spans="1:69" x14ac:dyDescent="0.15">
      <c r="A225" t="s">
        <v>59</v>
      </c>
      <c r="B225">
        <v>0.06</v>
      </c>
      <c r="C225" t="s">
        <v>2155</v>
      </c>
      <c r="D225" s="4">
        <v>250000</v>
      </c>
      <c r="E225" t="s">
        <v>2386</v>
      </c>
      <c r="F225" t="str">
        <f t="shared" si="129"/>
        <v>01 - 03/21 Mua YM Bottle + CK 6%</v>
      </c>
      <c r="G225" s="6" t="str">
        <f>VLOOKUP(A225,SKUCode!A:D,2,0)</f>
        <v>P54</v>
      </c>
      <c r="H225" s="6">
        <f>VLOOKUP(A225,SKUCode!A:D,3,0)</f>
        <v>0</v>
      </c>
      <c r="I225" s="6">
        <f>VLOOKUP(A225,SKUCode!A:E,4,0)</f>
        <v>0</v>
      </c>
      <c r="K225" t="str">
        <f t="shared" si="141"/>
        <v>HQ</v>
      </c>
      <c r="L225" t="str">
        <f t="shared" si="130"/>
        <v>MC7PD_KEY_0121_211</v>
      </c>
      <c r="M225" s="6" t="str">
        <f t="shared" si="131"/>
        <v>01 - 03/21 Mua YM Bottle + CK 6%</v>
      </c>
      <c r="N225" s="6" t="str">
        <f t="shared" si="142"/>
        <v>A</v>
      </c>
      <c r="O225" s="6" t="str">
        <f t="shared" si="132"/>
        <v>2021/01/01</v>
      </c>
      <c r="P225" s="6" t="str">
        <f t="shared" si="133"/>
        <v>2021/03/31</v>
      </c>
      <c r="Q225" s="6">
        <f t="shared" si="143"/>
        <v>1</v>
      </c>
      <c r="R225" s="6" t="str">
        <f t="shared" si="144"/>
        <v>2021/07/17</v>
      </c>
      <c r="T225" s="6" t="str">
        <f t="shared" si="145"/>
        <v>D</v>
      </c>
      <c r="U225" s="6" t="str">
        <f t="shared" si="146"/>
        <v>CD</v>
      </c>
      <c r="W225" s="4">
        <f t="shared" si="147"/>
        <v>250000</v>
      </c>
      <c r="X225" s="6">
        <f t="shared" si="134"/>
        <v>12345</v>
      </c>
      <c r="Y225" s="6">
        <f t="shared" si="135"/>
        <v>0</v>
      </c>
      <c r="Z225" s="6" t="str">
        <f t="shared" si="148"/>
        <v>CU</v>
      </c>
      <c r="AA225" s="6" t="str">
        <f t="shared" si="149"/>
        <v>ZZC4</v>
      </c>
      <c r="AB225" s="6" t="str">
        <f t="shared" si="150"/>
        <v>Y</v>
      </c>
      <c r="AC225" s="6">
        <f t="shared" si="151"/>
        <v>1</v>
      </c>
      <c r="AD225" s="6" t="str">
        <f t="shared" si="152"/>
        <v>2021/07/16</v>
      </c>
      <c r="AE225" s="6">
        <f t="shared" si="136"/>
        <v>21207172</v>
      </c>
      <c r="AF225">
        <f t="shared" si="153"/>
        <v>10</v>
      </c>
      <c r="AH225" t="str">
        <f t="shared" si="154"/>
        <v>HQ</v>
      </c>
      <c r="AI225" t="str">
        <f t="shared" si="137"/>
        <v>MC7PD_KEY_0121_211</v>
      </c>
      <c r="AJ225" s="6">
        <f t="shared" si="155"/>
        <v>1</v>
      </c>
      <c r="AK225">
        <f t="shared" si="156"/>
        <v>3</v>
      </c>
      <c r="AL225">
        <f t="shared" si="157"/>
        <v>1</v>
      </c>
      <c r="AM225">
        <f t="shared" si="158"/>
        <v>6</v>
      </c>
      <c r="AN225">
        <f t="shared" si="159"/>
        <v>2</v>
      </c>
      <c r="AP225" t="s">
        <v>1971</v>
      </c>
      <c r="AQ225">
        <v>337446</v>
      </c>
      <c r="AR225" s="4">
        <v>50000</v>
      </c>
      <c r="AT225" t="str">
        <f t="shared" si="160"/>
        <v>HQ</v>
      </c>
      <c r="AU225" t="str">
        <f t="shared" si="138"/>
        <v>MC7PD_KEY_0121_27</v>
      </c>
      <c r="AV225">
        <f t="shared" si="161"/>
        <v>3</v>
      </c>
      <c r="AW225">
        <f t="shared" si="162"/>
        <v>337446</v>
      </c>
      <c r="AY225">
        <f t="shared" si="163"/>
        <v>50000</v>
      </c>
      <c r="BA225" t="str">
        <f t="shared" si="164"/>
        <v>HQ</v>
      </c>
      <c r="BB225" t="str">
        <f t="shared" si="139"/>
        <v>MC7PD_KEY_0121_27</v>
      </c>
      <c r="BC225" t="str">
        <f t="shared" si="165"/>
        <v>D</v>
      </c>
      <c r="BE225">
        <f t="shared" si="166"/>
        <v>337446</v>
      </c>
      <c r="BH225" t="s">
        <v>1963</v>
      </c>
      <c r="BI225">
        <v>337439</v>
      </c>
      <c r="BJ225" t="s">
        <v>971</v>
      </c>
      <c r="BL225" t="str">
        <f t="shared" si="167"/>
        <v>HQ</v>
      </c>
      <c r="BM225" t="str">
        <f t="shared" si="140"/>
        <v>MC7PD_KEY_0121_19</v>
      </c>
      <c r="BN225" t="str">
        <f t="shared" si="168"/>
        <v>C</v>
      </c>
      <c r="BO225">
        <f t="shared" si="169"/>
        <v>6</v>
      </c>
      <c r="BP225" t="str">
        <f t="shared" si="170"/>
        <v>C00538342</v>
      </c>
      <c r="BQ225">
        <f t="shared" si="171"/>
        <v>337439</v>
      </c>
    </row>
    <row r="226" spans="1:69" x14ac:dyDescent="0.15">
      <c r="A226" t="s">
        <v>59</v>
      </c>
      <c r="B226">
        <v>0.08</v>
      </c>
      <c r="C226" t="s">
        <v>2156</v>
      </c>
      <c r="D226" s="4">
        <v>50000</v>
      </c>
      <c r="E226" t="s">
        <v>2387</v>
      </c>
      <c r="F226" t="str">
        <f t="shared" si="129"/>
        <v>01 - 03/21 Mua YM Bottle + CK 8%</v>
      </c>
      <c r="G226" s="6" t="str">
        <f>VLOOKUP(A226,SKUCode!A:D,2,0)</f>
        <v>P54</v>
      </c>
      <c r="H226" s="6">
        <f>VLOOKUP(A226,SKUCode!A:D,3,0)</f>
        <v>0</v>
      </c>
      <c r="I226" s="6">
        <f>VLOOKUP(A226,SKUCode!A:E,4,0)</f>
        <v>0</v>
      </c>
      <c r="K226" t="str">
        <f t="shared" si="141"/>
        <v>HQ</v>
      </c>
      <c r="L226" t="str">
        <f t="shared" si="130"/>
        <v>MC7PD_KEY_0121_212</v>
      </c>
      <c r="M226" s="6" t="str">
        <f t="shared" si="131"/>
        <v>01 - 03/21 Mua YM Bottle + CK 8%</v>
      </c>
      <c r="N226" s="6" t="str">
        <f t="shared" si="142"/>
        <v>A</v>
      </c>
      <c r="O226" s="6" t="str">
        <f t="shared" si="132"/>
        <v>2021/01/01</v>
      </c>
      <c r="P226" s="6" t="str">
        <f t="shared" si="133"/>
        <v>2021/03/31</v>
      </c>
      <c r="Q226" s="6">
        <f t="shared" si="143"/>
        <v>1</v>
      </c>
      <c r="R226" s="6" t="str">
        <f t="shared" si="144"/>
        <v>2021/07/17</v>
      </c>
      <c r="T226" s="6" t="str">
        <f t="shared" si="145"/>
        <v>D</v>
      </c>
      <c r="U226" s="6" t="str">
        <f t="shared" si="146"/>
        <v>CD</v>
      </c>
      <c r="W226" s="4">
        <f t="shared" si="147"/>
        <v>50000</v>
      </c>
      <c r="X226" s="6">
        <f t="shared" si="134"/>
        <v>12345</v>
      </c>
      <c r="Y226" s="6">
        <f t="shared" si="135"/>
        <v>0</v>
      </c>
      <c r="Z226" s="6" t="str">
        <f t="shared" si="148"/>
        <v>CU</v>
      </c>
      <c r="AA226" s="6" t="str">
        <f t="shared" si="149"/>
        <v>ZZC4</v>
      </c>
      <c r="AB226" s="6" t="str">
        <f t="shared" si="150"/>
        <v>Y</v>
      </c>
      <c r="AC226" s="6">
        <f t="shared" si="151"/>
        <v>1</v>
      </c>
      <c r="AD226" s="6" t="str">
        <f t="shared" si="152"/>
        <v>2021/07/16</v>
      </c>
      <c r="AE226" s="6">
        <f t="shared" si="136"/>
        <v>21207172</v>
      </c>
      <c r="AF226">
        <f t="shared" si="153"/>
        <v>10</v>
      </c>
      <c r="AH226" t="str">
        <f t="shared" si="154"/>
        <v>HQ</v>
      </c>
      <c r="AI226" t="str">
        <f t="shared" si="137"/>
        <v>MC7PD_KEY_0121_212</v>
      </c>
      <c r="AJ226" s="6">
        <f t="shared" si="155"/>
        <v>1</v>
      </c>
      <c r="AK226">
        <f t="shared" si="156"/>
        <v>3</v>
      </c>
      <c r="AL226">
        <f t="shared" si="157"/>
        <v>1</v>
      </c>
      <c r="AM226">
        <f t="shared" si="158"/>
        <v>8</v>
      </c>
      <c r="AN226">
        <f t="shared" si="159"/>
        <v>2</v>
      </c>
      <c r="AP226" t="s">
        <v>1972</v>
      </c>
      <c r="AQ226">
        <v>175242</v>
      </c>
      <c r="AR226" s="4">
        <v>8530000</v>
      </c>
      <c r="AT226" t="str">
        <f t="shared" si="160"/>
        <v>HQ</v>
      </c>
      <c r="AU226" t="str">
        <f t="shared" si="138"/>
        <v>MC7PD_KEY_0121_28</v>
      </c>
      <c r="AV226">
        <f t="shared" si="161"/>
        <v>3</v>
      </c>
      <c r="AW226">
        <f t="shared" si="162"/>
        <v>175242</v>
      </c>
      <c r="AY226">
        <f t="shared" si="163"/>
        <v>8530000</v>
      </c>
      <c r="BA226" t="str">
        <f t="shared" si="164"/>
        <v>HQ</v>
      </c>
      <c r="BB226" t="str">
        <f t="shared" si="139"/>
        <v>MC7PD_KEY_0121_28</v>
      </c>
      <c r="BC226" t="str">
        <f t="shared" si="165"/>
        <v>D</v>
      </c>
      <c r="BE226">
        <f t="shared" si="166"/>
        <v>175242</v>
      </c>
      <c r="BH226" t="s">
        <v>1963</v>
      </c>
      <c r="BI226">
        <v>337446</v>
      </c>
      <c r="BJ226" t="s">
        <v>1014</v>
      </c>
      <c r="BL226" t="str">
        <f t="shared" si="167"/>
        <v>HQ</v>
      </c>
      <c r="BM226" t="str">
        <f t="shared" si="140"/>
        <v>MC7PD_KEY_0121_19</v>
      </c>
      <c r="BN226" t="str">
        <f t="shared" si="168"/>
        <v>C</v>
      </c>
      <c r="BO226">
        <f t="shared" si="169"/>
        <v>6</v>
      </c>
      <c r="BP226" t="str">
        <f t="shared" si="170"/>
        <v>C00542765</v>
      </c>
      <c r="BQ226">
        <f t="shared" si="171"/>
        <v>337446</v>
      </c>
    </row>
    <row r="227" spans="1:69" x14ac:dyDescent="0.15">
      <c r="A227" t="s">
        <v>59</v>
      </c>
      <c r="B227">
        <v>0.1</v>
      </c>
      <c r="C227" t="s">
        <v>2157</v>
      </c>
      <c r="D227" s="4">
        <v>870000</v>
      </c>
      <c r="E227" t="s">
        <v>2388</v>
      </c>
      <c r="F227" t="str">
        <f t="shared" si="129"/>
        <v>01 - 03/21 Mua YM Bottle + CK 10%</v>
      </c>
      <c r="G227" s="6" t="str">
        <f>VLOOKUP(A227,SKUCode!A:D,2,0)</f>
        <v>P54</v>
      </c>
      <c r="H227" s="6">
        <f>VLOOKUP(A227,SKUCode!A:D,3,0)</f>
        <v>0</v>
      </c>
      <c r="I227" s="6">
        <f>VLOOKUP(A227,SKUCode!A:E,4,0)</f>
        <v>0</v>
      </c>
      <c r="K227" t="str">
        <f t="shared" si="141"/>
        <v>HQ</v>
      </c>
      <c r="L227" t="str">
        <f t="shared" si="130"/>
        <v>MC7PD_KEY_0121_213</v>
      </c>
      <c r="M227" s="6" t="str">
        <f t="shared" si="131"/>
        <v>01 - 03/21 Mua YM Bottle + CK 10%</v>
      </c>
      <c r="N227" s="6" t="str">
        <f t="shared" si="142"/>
        <v>A</v>
      </c>
      <c r="O227" s="6" t="str">
        <f t="shared" si="132"/>
        <v>2021/01/01</v>
      </c>
      <c r="P227" s="6" t="str">
        <f t="shared" si="133"/>
        <v>2021/03/31</v>
      </c>
      <c r="Q227" s="6">
        <f t="shared" si="143"/>
        <v>1</v>
      </c>
      <c r="R227" s="6" t="str">
        <f t="shared" si="144"/>
        <v>2021/07/17</v>
      </c>
      <c r="T227" s="6" t="str">
        <f t="shared" si="145"/>
        <v>D</v>
      </c>
      <c r="U227" s="6" t="str">
        <f t="shared" si="146"/>
        <v>CD</v>
      </c>
      <c r="W227" s="4">
        <f t="shared" si="147"/>
        <v>870000</v>
      </c>
      <c r="X227" s="6">
        <f t="shared" si="134"/>
        <v>12345</v>
      </c>
      <c r="Y227" s="6">
        <f t="shared" si="135"/>
        <v>0</v>
      </c>
      <c r="Z227" s="6" t="str">
        <f t="shared" si="148"/>
        <v>CU</v>
      </c>
      <c r="AA227" s="6" t="str">
        <f t="shared" si="149"/>
        <v>ZZC4</v>
      </c>
      <c r="AB227" s="6" t="str">
        <f t="shared" si="150"/>
        <v>Y</v>
      </c>
      <c r="AC227" s="6">
        <f t="shared" si="151"/>
        <v>1</v>
      </c>
      <c r="AD227" s="6" t="str">
        <f t="shared" si="152"/>
        <v>2021/07/16</v>
      </c>
      <c r="AE227" s="6">
        <f t="shared" si="136"/>
        <v>21207172</v>
      </c>
      <c r="AF227">
        <f t="shared" si="153"/>
        <v>10</v>
      </c>
      <c r="AH227" t="str">
        <f t="shared" si="154"/>
        <v>HQ</v>
      </c>
      <c r="AI227" t="str">
        <f t="shared" si="137"/>
        <v>MC7PD_KEY_0121_213</v>
      </c>
      <c r="AJ227" s="6">
        <f t="shared" si="155"/>
        <v>1</v>
      </c>
      <c r="AK227">
        <f t="shared" si="156"/>
        <v>3</v>
      </c>
      <c r="AL227">
        <f t="shared" si="157"/>
        <v>1</v>
      </c>
      <c r="AM227">
        <f t="shared" si="158"/>
        <v>10</v>
      </c>
      <c r="AN227">
        <f t="shared" si="159"/>
        <v>2</v>
      </c>
      <c r="AP227" t="s">
        <v>1972</v>
      </c>
      <c r="AQ227">
        <v>187507</v>
      </c>
      <c r="AR227" s="4">
        <v>5070000</v>
      </c>
      <c r="AT227" t="str">
        <f t="shared" si="160"/>
        <v>HQ</v>
      </c>
      <c r="AU227" t="str">
        <f t="shared" si="138"/>
        <v>MC7PD_KEY_0121_28</v>
      </c>
      <c r="AV227">
        <f t="shared" si="161"/>
        <v>3</v>
      </c>
      <c r="AW227">
        <f t="shared" si="162"/>
        <v>187507</v>
      </c>
      <c r="AY227">
        <f t="shared" si="163"/>
        <v>5070000</v>
      </c>
      <c r="BA227" t="str">
        <f t="shared" si="164"/>
        <v>HQ</v>
      </c>
      <c r="BB227" t="str">
        <f t="shared" si="139"/>
        <v>MC7PD_KEY_0121_28</v>
      </c>
      <c r="BC227" t="str">
        <f t="shared" si="165"/>
        <v>D</v>
      </c>
      <c r="BE227">
        <f t="shared" si="166"/>
        <v>187507</v>
      </c>
      <c r="BH227" t="s">
        <v>1963</v>
      </c>
      <c r="BI227">
        <v>337480</v>
      </c>
      <c r="BJ227" t="s">
        <v>1853</v>
      </c>
      <c r="BL227" t="str">
        <f t="shared" si="167"/>
        <v>HQ</v>
      </c>
      <c r="BM227" t="str">
        <f t="shared" si="140"/>
        <v>MC7PD_KEY_0121_19</v>
      </c>
      <c r="BN227" t="str">
        <f t="shared" si="168"/>
        <v>C</v>
      </c>
      <c r="BO227">
        <f t="shared" si="169"/>
        <v>6</v>
      </c>
      <c r="BP227" t="str">
        <f t="shared" si="170"/>
        <v>C00482327</v>
      </c>
      <c r="BQ227">
        <f t="shared" si="171"/>
        <v>337480</v>
      </c>
    </row>
    <row r="228" spans="1:69" x14ac:dyDescent="0.15">
      <c r="A228" t="s">
        <v>59</v>
      </c>
      <c r="B228">
        <v>0.11</v>
      </c>
      <c r="C228" t="s">
        <v>2158</v>
      </c>
      <c r="D228" s="4">
        <v>570000</v>
      </c>
      <c r="E228" t="s">
        <v>2389</v>
      </c>
      <c r="F228" t="str">
        <f t="shared" si="129"/>
        <v>01 - 03/21 Mua YM Bottle + CK 11%</v>
      </c>
      <c r="G228" s="6" t="str">
        <f>VLOOKUP(A228,SKUCode!A:D,2,0)</f>
        <v>P54</v>
      </c>
      <c r="H228" s="6">
        <f>VLOOKUP(A228,SKUCode!A:D,3,0)</f>
        <v>0</v>
      </c>
      <c r="I228" s="6">
        <f>VLOOKUP(A228,SKUCode!A:E,4,0)</f>
        <v>0</v>
      </c>
      <c r="K228" t="str">
        <f t="shared" si="141"/>
        <v>HQ</v>
      </c>
      <c r="L228" t="str">
        <f t="shared" si="130"/>
        <v>MC7PD_KEY_0121_214</v>
      </c>
      <c r="M228" s="6" t="str">
        <f t="shared" si="131"/>
        <v>01 - 03/21 Mua YM Bottle + CK 11%</v>
      </c>
      <c r="N228" s="6" t="str">
        <f t="shared" si="142"/>
        <v>A</v>
      </c>
      <c r="O228" s="6" t="str">
        <f t="shared" si="132"/>
        <v>2021/01/01</v>
      </c>
      <c r="P228" s="6" t="str">
        <f t="shared" si="133"/>
        <v>2021/03/31</v>
      </c>
      <c r="Q228" s="6">
        <f t="shared" si="143"/>
        <v>1</v>
      </c>
      <c r="R228" s="6" t="str">
        <f t="shared" si="144"/>
        <v>2021/07/17</v>
      </c>
      <c r="T228" s="6" t="str">
        <f t="shared" si="145"/>
        <v>D</v>
      </c>
      <c r="U228" s="6" t="str">
        <f t="shared" si="146"/>
        <v>CD</v>
      </c>
      <c r="W228" s="4">
        <f t="shared" si="147"/>
        <v>570000</v>
      </c>
      <c r="X228" s="6">
        <f t="shared" si="134"/>
        <v>12345</v>
      </c>
      <c r="Y228" s="6">
        <f t="shared" si="135"/>
        <v>0</v>
      </c>
      <c r="Z228" s="6" t="str">
        <f t="shared" si="148"/>
        <v>CU</v>
      </c>
      <c r="AA228" s="6" t="str">
        <f t="shared" si="149"/>
        <v>ZZC4</v>
      </c>
      <c r="AB228" s="6" t="str">
        <f t="shared" si="150"/>
        <v>Y</v>
      </c>
      <c r="AC228" s="6">
        <f t="shared" si="151"/>
        <v>1</v>
      </c>
      <c r="AD228" s="6" t="str">
        <f t="shared" si="152"/>
        <v>2021/07/16</v>
      </c>
      <c r="AE228" s="6">
        <f t="shared" si="136"/>
        <v>21207172</v>
      </c>
      <c r="AF228">
        <f t="shared" si="153"/>
        <v>10</v>
      </c>
      <c r="AH228" t="str">
        <f t="shared" si="154"/>
        <v>HQ</v>
      </c>
      <c r="AI228" t="str">
        <f t="shared" si="137"/>
        <v>MC7PD_KEY_0121_214</v>
      </c>
      <c r="AJ228" s="6">
        <f t="shared" si="155"/>
        <v>1</v>
      </c>
      <c r="AK228">
        <f t="shared" si="156"/>
        <v>3</v>
      </c>
      <c r="AL228">
        <f t="shared" si="157"/>
        <v>1</v>
      </c>
      <c r="AM228">
        <f t="shared" si="158"/>
        <v>11</v>
      </c>
      <c r="AN228">
        <f t="shared" si="159"/>
        <v>2</v>
      </c>
      <c r="AP228" t="s">
        <v>1972</v>
      </c>
      <c r="AQ228">
        <v>192241</v>
      </c>
      <c r="AR228" s="4">
        <v>1200000</v>
      </c>
      <c r="AT228" t="str">
        <f t="shared" si="160"/>
        <v>HQ</v>
      </c>
      <c r="AU228" t="str">
        <f t="shared" si="138"/>
        <v>MC7PD_KEY_0121_28</v>
      </c>
      <c r="AV228">
        <f t="shared" si="161"/>
        <v>3</v>
      </c>
      <c r="AW228">
        <f t="shared" si="162"/>
        <v>192241</v>
      </c>
      <c r="AY228">
        <f t="shared" si="163"/>
        <v>1200000</v>
      </c>
      <c r="BA228" t="str">
        <f t="shared" si="164"/>
        <v>HQ</v>
      </c>
      <c r="BB228" t="str">
        <f t="shared" si="139"/>
        <v>MC7PD_KEY_0121_28</v>
      </c>
      <c r="BC228" t="str">
        <f t="shared" si="165"/>
        <v>D</v>
      </c>
      <c r="BE228">
        <f t="shared" si="166"/>
        <v>192241</v>
      </c>
      <c r="BH228" t="s">
        <v>1963</v>
      </c>
      <c r="BI228">
        <v>338061</v>
      </c>
      <c r="BJ228" t="s">
        <v>1030</v>
      </c>
      <c r="BL228" t="str">
        <f t="shared" si="167"/>
        <v>HQ</v>
      </c>
      <c r="BM228" t="str">
        <f t="shared" si="140"/>
        <v>MC7PD_KEY_0121_19</v>
      </c>
      <c r="BN228" t="str">
        <f t="shared" si="168"/>
        <v>C</v>
      </c>
      <c r="BO228">
        <f t="shared" si="169"/>
        <v>6</v>
      </c>
      <c r="BP228" t="str">
        <f t="shared" si="170"/>
        <v>C00525526</v>
      </c>
      <c r="BQ228">
        <f t="shared" si="171"/>
        <v>338061</v>
      </c>
    </row>
    <row r="229" spans="1:69" x14ac:dyDescent="0.15">
      <c r="A229" t="s">
        <v>59</v>
      </c>
      <c r="B229">
        <v>0.12</v>
      </c>
      <c r="C229" t="s">
        <v>2159</v>
      </c>
      <c r="D229" s="4">
        <v>220000</v>
      </c>
      <c r="E229" t="s">
        <v>2390</v>
      </c>
      <c r="F229" t="str">
        <f t="shared" si="129"/>
        <v>01 - 03/21 Mua YM Bottle + CK 12%</v>
      </c>
      <c r="G229" s="6" t="str">
        <f>VLOOKUP(A229,SKUCode!A:D,2,0)</f>
        <v>P54</v>
      </c>
      <c r="H229" s="6">
        <f>VLOOKUP(A229,SKUCode!A:D,3,0)</f>
        <v>0</v>
      </c>
      <c r="I229" s="6">
        <f>VLOOKUP(A229,SKUCode!A:E,4,0)</f>
        <v>0</v>
      </c>
      <c r="K229" t="str">
        <f t="shared" si="141"/>
        <v>HQ</v>
      </c>
      <c r="L229" t="str">
        <f t="shared" si="130"/>
        <v>MC7PD_KEY_0121_215</v>
      </c>
      <c r="M229" s="6" t="str">
        <f t="shared" si="131"/>
        <v>01 - 03/21 Mua YM Bottle + CK 12%</v>
      </c>
      <c r="N229" s="6" t="str">
        <f t="shared" si="142"/>
        <v>A</v>
      </c>
      <c r="O229" s="6" t="str">
        <f t="shared" si="132"/>
        <v>2021/01/01</v>
      </c>
      <c r="P229" s="6" t="str">
        <f t="shared" si="133"/>
        <v>2021/03/31</v>
      </c>
      <c r="Q229" s="6">
        <f t="shared" si="143"/>
        <v>1</v>
      </c>
      <c r="R229" s="6" t="str">
        <f t="shared" si="144"/>
        <v>2021/07/17</v>
      </c>
      <c r="T229" s="6" t="str">
        <f t="shared" si="145"/>
        <v>D</v>
      </c>
      <c r="U229" s="6" t="str">
        <f t="shared" si="146"/>
        <v>CD</v>
      </c>
      <c r="W229" s="4">
        <f t="shared" si="147"/>
        <v>220000</v>
      </c>
      <c r="X229" s="6">
        <f t="shared" si="134"/>
        <v>12345</v>
      </c>
      <c r="Y229" s="6">
        <f t="shared" si="135"/>
        <v>0</v>
      </c>
      <c r="Z229" s="6" t="str">
        <f t="shared" si="148"/>
        <v>CU</v>
      </c>
      <c r="AA229" s="6" t="str">
        <f t="shared" si="149"/>
        <v>ZZC4</v>
      </c>
      <c r="AB229" s="6" t="str">
        <f t="shared" si="150"/>
        <v>Y</v>
      </c>
      <c r="AC229" s="6">
        <f t="shared" si="151"/>
        <v>1</v>
      </c>
      <c r="AD229" s="6" t="str">
        <f t="shared" si="152"/>
        <v>2021/07/16</v>
      </c>
      <c r="AE229" s="6">
        <f t="shared" si="136"/>
        <v>21207172</v>
      </c>
      <c r="AF229">
        <f t="shared" si="153"/>
        <v>10</v>
      </c>
      <c r="AH229" t="str">
        <f t="shared" si="154"/>
        <v>HQ</v>
      </c>
      <c r="AI229" t="str">
        <f t="shared" si="137"/>
        <v>MC7PD_KEY_0121_215</v>
      </c>
      <c r="AJ229" s="6">
        <f t="shared" si="155"/>
        <v>1</v>
      </c>
      <c r="AK229">
        <f t="shared" si="156"/>
        <v>3</v>
      </c>
      <c r="AL229">
        <f t="shared" si="157"/>
        <v>1</v>
      </c>
      <c r="AM229">
        <f t="shared" si="158"/>
        <v>12</v>
      </c>
      <c r="AN229">
        <f t="shared" si="159"/>
        <v>2</v>
      </c>
      <c r="AP229" t="s">
        <v>1972</v>
      </c>
      <c r="AQ229">
        <v>192876</v>
      </c>
      <c r="AR229" s="4">
        <v>21530000</v>
      </c>
      <c r="AT229" t="str">
        <f t="shared" si="160"/>
        <v>HQ</v>
      </c>
      <c r="AU229" t="str">
        <f t="shared" si="138"/>
        <v>MC7PD_KEY_0121_28</v>
      </c>
      <c r="AV229">
        <f t="shared" si="161"/>
        <v>3</v>
      </c>
      <c r="AW229">
        <f t="shared" si="162"/>
        <v>192876</v>
      </c>
      <c r="AY229">
        <f t="shared" si="163"/>
        <v>21530000</v>
      </c>
      <c r="BA229" t="str">
        <f t="shared" si="164"/>
        <v>HQ</v>
      </c>
      <c r="BB229" t="str">
        <f t="shared" si="139"/>
        <v>MC7PD_KEY_0121_28</v>
      </c>
      <c r="BC229" t="str">
        <f t="shared" si="165"/>
        <v>D</v>
      </c>
      <c r="BE229">
        <f t="shared" si="166"/>
        <v>192876</v>
      </c>
      <c r="BH229" t="s">
        <v>1963</v>
      </c>
      <c r="BI229">
        <v>338062</v>
      </c>
      <c r="BJ229" t="s">
        <v>1035</v>
      </c>
      <c r="BL229" t="str">
        <f t="shared" si="167"/>
        <v>HQ</v>
      </c>
      <c r="BM229" t="str">
        <f t="shared" si="140"/>
        <v>MC7PD_KEY_0121_19</v>
      </c>
      <c r="BN229" t="str">
        <f t="shared" si="168"/>
        <v>C</v>
      </c>
      <c r="BO229">
        <f t="shared" si="169"/>
        <v>6</v>
      </c>
      <c r="BP229" t="str">
        <f t="shared" si="170"/>
        <v>C00135470</v>
      </c>
      <c r="BQ229">
        <f t="shared" si="171"/>
        <v>338062</v>
      </c>
    </row>
    <row r="230" spans="1:69" x14ac:dyDescent="0.15">
      <c r="A230" t="s">
        <v>59</v>
      </c>
      <c r="B230">
        <v>0.13</v>
      </c>
      <c r="C230" t="s">
        <v>2160</v>
      </c>
      <c r="D230" s="4">
        <v>50000</v>
      </c>
      <c r="E230" t="s">
        <v>2391</v>
      </c>
      <c r="F230" t="str">
        <f t="shared" si="129"/>
        <v>01 - 03/21 Mua YM Bottle + CK 13%</v>
      </c>
      <c r="G230" s="6" t="str">
        <f>VLOOKUP(A230,SKUCode!A:D,2,0)</f>
        <v>P54</v>
      </c>
      <c r="H230" s="6">
        <f>VLOOKUP(A230,SKUCode!A:D,3,0)</f>
        <v>0</v>
      </c>
      <c r="I230" s="6">
        <f>VLOOKUP(A230,SKUCode!A:E,4,0)</f>
        <v>0</v>
      </c>
      <c r="K230" t="str">
        <f t="shared" si="141"/>
        <v>HQ</v>
      </c>
      <c r="L230" t="str">
        <f t="shared" si="130"/>
        <v>MC7PD_KEY_0121_216</v>
      </c>
      <c r="M230" s="6" t="str">
        <f t="shared" si="131"/>
        <v>01 - 03/21 Mua YM Bottle + CK 13%</v>
      </c>
      <c r="N230" s="6" t="str">
        <f t="shared" si="142"/>
        <v>A</v>
      </c>
      <c r="O230" s="6" t="str">
        <f t="shared" si="132"/>
        <v>2021/01/01</v>
      </c>
      <c r="P230" s="6" t="str">
        <f t="shared" si="133"/>
        <v>2021/03/31</v>
      </c>
      <c r="Q230" s="6">
        <f t="shared" si="143"/>
        <v>1</v>
      </c>
      <c r="R230" s="6" t="str">
        <f t="shared" si="144"/>
        <v>2021/07/17</v>
      </c>
      <c r="T230" s="6" t="str">
        <f t="shared" si="145"/>
        <v>D</v>
      </c>
      <c r="U230" s="6" t="str">
        <f t="shared" si="146"/>
        <v>CD</v>
      </c>
      <c r="W230" s="4">
        <f t="shared" si="147"/>
        <v>50000</v>
      </c>
      <c r="X230" s="6">
        <f t="shared" si="134"/>
        <v>12345</v>
      </c>
      <c r="Y230" s="6">
        <f t="shared" si="135"/>
        <v>0</v>
      </c>
      <c r="Z230" s="6" t="str">
        <f t="shared" si="148"/>
        <v>CU</v>
      </c>
      <c r="AA230" s="6" t="str">
        <f t="shared" si="149"/>
        <v>ZZC4</v>
      </c>
      <c r="AB230" s="6" t="str">
        <f t="shared" si="150"/>
        <v>Y</v>
      </c>
      <c r="AC230" s="6">
        <f t="shared" si="151"/>
        <v>1</v>
      </c>
      <c r="AD230" s="6" t="str">
        <f t="shared" si="152"/>
        <v>2021/07/16</v>
      </c>
      <c r="AE230" s="6">
        <f t="shared" si="136"/>
        <v>21207172</v>
      </c>
      <c r="AF230">
        <f t="shared" si="153"/>
        <v>10</v>
      </c>
      <c r="AH230" t="str">
        <f t="shared" si="154"/>
        <v>HQ</v>
      </c>
      <c r="AI230" t="str">
        <f t="shared" si="137"/>
        <v>MC7PD_KEY_0121_216</v>
      </c>
      <c r="AJ230" s="6">
        <f t="shared" si="155"/>
        <v>1</v>
      </c>
      <c r="AK230">
        <f t="shared" si="156"/>
        <v>3</v>
      </c>
      <c r="AL230">
        <f t="shared" si="157"/>
        <v>1</v>
      </c>
      <c r="AM230">
        <f t="shared" si="158"/>
        <v>13</v>
      </c>
      <c r="AN230">
        <f t="shared" si="159"/>
        <v>2</v>
      </c>
      <c r="AP230" t="s">
        <v>1972</v>
      </c>
      <c r="AQ230">
        <v>194857</v>
      </c>
      <c r="AR230" s="4">
        <v>2850000</v>
      </c>
      <c r="AT230" t="str">
        <f t="shared" si="160"/>
        <v>HQ</v>
      </c>
      <c r="AU230" t="str">
        <f t="shared" si="138"/>
        <v>MC7PD_KEY_0121_28</v>
      </c>
      <c r="AV230">
        <f t="shared" si="161"/>
        <v>3</v>
      </c>
      <c r="AW230">
        <f t="shared" si="162"/>
        <v>194857</v>
      </c>
      <c r="AY230">
        <f t="shared" si="163"/>
        <v>2850000</v>
      </c>
      <c r="BA230" t="str">
        <f t="shared" si="164"/>
        <v>HQ</v>
      </c>
      <c r="BB230" t="str">
        <f t="shared" si="139"/>
        <v>MC7PD_KEY_0121_28</v>
      </c>
      <c r="BC230" t="str">
        <f t="shared" si="165"/>
        <v>D</v>
      </c>
      <c r="BE230">
        <f t="shared" si="166"/>
        <v>194857</v>
      </c>
      <c r="BH230" t="s">
        <v>1964</v>
      </c>
      <c r="BI230">
        <v>175242</v>
      </c>
      <c r="BJ230" t="s">
        <v>1065</v>
      </c>
      <c r="BL230" t="str">
        <f t="shared" si="167"/>
        <v>HQ</v>
      </c>
      <c r="BM230" t="str">
        <f t="shared" si="140"/>
        <v>MC7PD_KEY_0121_20</v>
      </c>
      <c r="BN230" t="str">
        <f t="shared" si="168"/>
        <v>C</v>
      </c>
      <c r="BO230">
        <f t="shared" si="169"/>
        <v>6</v>
      </c>
      <c r="BP230" t="str">
        <f t="shared" si="170"/>
        <v>C00254253</v>
      </c>
      <c r="BQ230">
        <f t="shared" si="171"/>
        <v>175242</v>
      </c>
    </row>
    <row r="231" spans="1:69" x14ac:dyDescent="0.15">
      <c r="A231" t="s">
        <v>59</v>
      </c>
      <c r="B231">
        <v>0.15</v>
      </c>
      <c r="C231" t="s">
        <v>2161</v>
      </c>
      <c r="D231" s="4">
        <v>50000</v>
      </c>
      <c r="E231" t="s">
        <v>2392</v>
      </c>
      <c r="F231" t="str">
        <f t="shared" si="129"/>
        <v>01 - 03/21 Mua YM Bottle + CK 15%</v>
      </c>
      <c r="G231" s="6" t="str">
        <f>VLOOKUP(A231,SKUCode!A:D,2,0)</f>
        <v>P54</v>
      </c>
      <c r="H231" s="6">
        <f>VLOOKUP(A231,SKUCode!A:D,3,0)</f>
        <v>0</v>
      </c>
      <c r="I231" s="6">
        <f>VLOOKUP(A231,SKUCode!A:E,4,0)</f>
        <v>0</v>
      </c>
      <c r="K231" t="str">
        <f t="shared" si="141"/>
        <v>HQ</v>
      </c>
      <c r="L231" t="str">
        <f t="shared" si="130"/>
        <v>MC7PD_KEY_0121_217</v>
      </c>
      <c r="M231" s="6" t="str">
        <f t="shared" si="131"/>
        <v>01 - 03/21 Mua YM Bottle + CK 15%</v>
      </c>
      <c r="N231" s="6" t="str">
        <f t="shared" si="142"/>
        <v>A</v>
      </c>
      <c r="O231" s="6" t="str">
        <f t="shared" si="132"/>
        <v>2021/01/01</v>
      </c>
      <c r="P231" s="6" t="str">
        <f t="shared" si="133"/>
        <v>2021/03/31</v>
      </c>
      <c r="Q231" s="6">
        <f t="shared" si="143"/>
        <v>1</v>
      </c>
      <c r="R231" s="6" t="str">
        <f t="shared" si="144"/>
        <v>2021/07/17</v>
      </c>
      <c r="T231" s="6" t="str">
        <f t="shared" si="145"/>
        <v>D</v>
      </c>
      <c r="U231" s="6" t="str">
        <f t="shared" si="146"/>
        <v>CD</v>
      </c>
      <c r="W231" s="4">
        <f t="shared" si="147"/>
        <v>50000</v>
      </c>
      <c r="X231" s="6">
        <f t="shared" si="134"/>
        <v>12345</v>
      </c>
      <c r="Y231" s="6">
        <f t="shared" si="135"/>
        <v>0</v>
      </c>
      <c r="Z231" s="6" t="str">
        <f t="shared" si="148"/>
        <v>CU</v>
      </c>
      <c r="AA231" s="6" t="str">
        <f t="shared" si="149"/>
        <v>ZZC4</v>
      </c>
      <c r="AB231" s="6" t="str">
        <f t="shared" si="150"/>
        <v>Y</v>
      </c>
      <c r="AC231" s="6">
        <f t="shared" si="151"/>
        <v>1</v>
      </c>
      <c r="AD231" s="6" t="str">
        <f t="shared" si="152"/>
        <v>2021/07/16</v>
      </c>
      <c r="AE231" s="6">
        <f t="shared" si="136"/>
        <v>21207172</v>
      </c>
      <c r="AF231">
        <f t="shared" si="153"/>
        <v>10</v>
      </c>
      <c r="AH231" t="str">
        <f t="shared" si="154"/>
        <v>HQ</v>
      </c>
      <c r="AI231" t="str">
        <f t="shared" si="137"/>
        <v>MC7PD_KEY_0121_217</v>
      </c>
      <c r="AJ231" s="6">
        <f t="shared" si="155"/>
        <v>1</v>
      </c>
      <c r="AK231">
        <f t="shared" si="156"/>
        <v>3</v>
      </c>
      <c r="AL231">
        <f t="shared" si="157"/>
        <v>1</v>
      </c>
      <c r="AM231">
        <f t="shared" si="158"/>
        <v>15</v>
      </c>
      <c r="AN231">
        <f t="shared" si="159"/>
        <v>2</v>
      </c>
      <c r="AP231" t="s">
        <v>1972</v>
      </c>
      <c r="AQ231">
        <v>337327</v>
      </c>
      <c r="AR231" s="4">
        <v>2200000</v>
      </c>
      <c r="AT231" t="str">
        <f t="shared" si="160"/>
        <v>HQ</v>
      </c>
      <c r="AU231" t="str">
        <f t="shared" si="138"/>
        <v>MC7PD_KEY_0121_28</v>
      </c>
      <c r="AV231">
        <f t="shared" si="161"/>
        <v>3</v>
      </c>
      <c r="AW231">
        <f t="shared" si="162"/>
        <v>337327</v>
      </c>
      <c r="AY231">
        <f t="shared" si="163"/>
        <v>2200000</v>
      </c>
      <c r="BA231" t="str">
        <f t="shared" si="164"/>
        <v>HQ</v>
      </c>
      <c r="BB231" t="str">
        <f t="shared" si="139"/>
        <v>MC7PD_KEY_0121_28</v>
      </c>
      <c r="BC231" t="str">
        <f t="shared" si="165"/>
        <v>D</v>
      </c>
      <c r="BE231">
        <f t="shared" si="166"/>
        <v>337327</v>
      </c>
      <c r="BH231" t="s">
        <v>1964</v>
      </c>
      <c r="BI231">
        <v>175242</v>
      </c>
      <c r="BJ231" t="s">
        <v>1117</v>
      </c>
      <c r="BL231" t="str">
        <f t="shared" si="167"/>
        <v>HQ</v>
      </c>
      <c r="BM231" t="str">
        <f t="shared" si="140"/>
        <v>MC7PD_KEY_0121_20</v>
      </c>
      <c r="BN231" t="str">
        <f t="shared" si="168"/>
        <v>C</v>
      </c>
      <c r="BO231">
        <f t="shared" si="169"/>
        <v>6</v>
      </c>
      <c r="BP231" t="str">
        <f t="shared" si="170"/>
        <v>C00482952</v>
      </c>
      <c r="BQ231">
        <f t="shared" si="171"/>
        <v>175242</v>
      </c>
    </row>
    <row r="232" spans="1:69" x14ac:dyDescent="0.15">
      <c r="A232" t="s">
        <v>59</v>
      </c>
      <c r="B232">
        <v>0.16</v>
      </c>
      <c r="C232" t="s">
        <v>2162</v>
      </c>
      <c r="D232" s="4">
        <v>70000</v>
      </c>
      <c r="E232" t="s">
        <v>2393</v>
      </c>
      <c r="F232" t="str">
        <f t="shared" si="129"/>
        <v>01 - 03/21 Mua YM Bottle + CK 16%</v>
      </c>
      <c r="G232" s="6" t="str">
        <f>VLOOKUP(A232,SKUCode!A:D,2,0)</f>
        <v>P54</v>
      </c>
      <c r="H232" s="6">
        <f>VLOOKUP(A232,SKUCode!A:D,3,0)</f>
        <v>0</v>
      </c>
      <c r="I232" s="6">
        <f>VLOOKUP(A232,SKUCode!A:E,4,0)</f>
        <v>0</v>
      </c>
      <c r="K232" t="str">
        <f t="shared" si="141"/>
        <v>HQ</v>
      </c>
      <c r="L232" t="str">
        <f t="shared" si="130"/>
        <v>MC7PD_KEY_0121_218</v>
      </c>
      <c r="M232" s="6" t="str">
        <f t="shared" si="131"/>
        <v>01 - 03/21 Mua YM Bottle + CK 16%</v>
      </c>
      <c r="N232" s="6" t="str">
        <f t="shared" si="142"/>
        <v>A</v>
      </c>
      <c r="O232" s="6" t="str">
        <f t="shared" si="132"/>
        <v>2021/01/01</v>
      </c>
      <c r="P232" s="6" t="str">
        <f t="shared" si="133"/>
        <v>2021/03/31</v>
      </c>
      <c r="Q232" s="6">
        <f t="shared" si="143"/>
        <v>1</v>
      </c>
      <c r="R232" s="6" t="str">
        <f t="shared" si="144"/>
        <v>2021/07/17</v>
      </c>
      <c r="T232" s="6" t="str">
        <f t="shared" si="145"/>
        <v>D</v>
      </c>
      <c r="U232" s="6" t="str">
        <f t="shared" si="146"/>
        <v>CD</v>
      </c>
      <c r="W232" s="4">
        <f t="shared" si="147"/>
        <v>70000</v>
      </c>
      <c r="X232" s="6">
        <f t="shared" si="134"/>
        <v>12345</v>
      </c>
      <c r="Y232" s="6">
        <f t="shared" si="135"/>
        <v>0</v>
      </c>
      <c r="Z232" s="6" t="str">
        <f t="shared" si="148"/>
        <v>CU</v>
      </c>
      <c r="AA232" s="6" t="str">
        <f t="shared" si="149"/>
        <v>ZZC4</v>
      </c>
      <c r="AB232" s="6" t="str">
        <f t="shared" si="150"/>
        <v>Y</v>
      </c>
      <c r="AC232" s="6">
        <f t="shared" si="151"/>
        <v>1</v>
      </c>
      <c r="AD232" s="6" t="str">
        <f t="shared" si="152"/>
        <v>2021/07/16</v>
      </c>
      <c r="AE232" s="6">
        <f t="shared" si="136"/>
        <v>21207172</v>
      </c>
      <c r="AF232">
        <f t="shared" si="153"/>
        <v>10</v>
      </c>
      <c r="AH232" t="str">
        <f t="shared" si="154"/>
        <v>HQ</v>
      </c>
      <c r="AI232" t="str">
        <f t="shared" si="137"/>
        <v>MC7PD_KEY_0121_218</v>
      </c>
      <c r="AJ232" s="6">
        <f t="shared" si="155"/>
        <v>1</v>
      </c>
      <c r="AK232">
        <f t="shared" si="156"/>
        <v>3</v>
      </c>
      <c r="AL232">
        <f t="shared" si="157"/>
        <v>1</v>
      </c>
      <c r="AM232">
        <f t="shared" si="158"/>
        <v>16</v>
      </c>
      <c r="AN232">
        <f t="shared" si="159"/>
        <v>2</v>
      </c>
      <c r="AP232" t="s">
        <v>1972</v>
      </c>
      <c r="AQ232">
        <v>337328</v>
      </c>
      <c r="AR232" s="4">
        <v>18630000</v>
      </c>
      <c r="AT232" t="str">
        <f t="shared" si="160"/>
        <v>HQ</v>
      </c>
      <c r="AU232" t="str">
        <f t="shared" si="138"/>
        <v>MC7PD_KEY_0121_28</v>
      </c>
      <c r="AV232">
        <f t="shared" si="161"/>
        <v>3</v>
      </c>
      <c r="AW232">
        <f t="shared" si="162"/>
        <v>337328</v>
      </c>
      <c r="AY232">
        <f t="shared" si="163"/>
        <v>18630000</v>
      </c>
      <c r="BA232" t="str">
        <f t="shared" si="164"/>
        <v>HQ</v>
      </c>
      <c r="BB232" t="str">
        <f t="shared" si="139"/>
        <v>MC7PD_KEY_0121_28</v>
      </c>
      <c r="BC232" t="str">
        <f t="shared" si="165"/>
        <v>D</v>
      </c>
      <c r="BE232">
        <f t="shared" si="166"/>
        <v>337328</v>
      </c>
      <c r="BH232" t="s">
        <v>1964</v>
      </c>
      <c r="BI232">
        <v>337337</v>
      </c>
      <c r="BJ232" t="s">
        <v>1413</v>
      </c>
      <c r="BL232" t="str">
        <f t="shared" si="167"/>
        <v>HQ</v>
      </c>
      <c r="BM232" t="str">
        <f t="shared" si="140"/>
        <v>MC7PD_KEY_0121_20</v>
      </c>
      <c r="BN232" t="str">
        <f t="shared" si="168"/>
        <v>C</v>
      </c>
      <c r="BO232">
        <f t="shared" si="169"/>
        <v>6</v>
      </c>
      <c r="BP232" t="str">
        <f t="shared" si="170"/>
        <v>C00471822</v>
      </c>
      <c r="BQ232">
        <f t="shared" si="171"/>
        <v>337337</v>
      </c>
    </row>
    <row r="233" spans="1:69" x14ac:dyDescent="0.15">
      <c r="A233" t="s">
        <v>59</v>
      </c>
      <c r="B233">
        <v>0.17</v>
      </c>
      <c r="C233" t="s">
        <v>2163</v>
      </c>
      <c r="D233" s="4">
        <v>850000</v>
      </c>
      <c r="E233" t="s">
        <v>2394</v>
      </c>
      <c r="F233" t="str">
        <f t="shared" si="129"/>
        <v>01 - 03/21 Mua YM Bottle + CK 17%</v>
      </c>
      <c r="G233" s="6" t="str">
        <f>VLOOKUP(A233,SKUCode!A:D,2,0)</f>
        <v>P54</v>
      </c>
      <c r="H233" s="6">
        <f>VLOOKUP(A233,SKUCode!A:D,3,0)</f>
        <v>0</v>
      </c>
      <c r="I233" s="6">
        <f>VLOOKUP(A233,SKUCode!A:E,4,0)</f>
        <v>0</v>
      </c>
      <c r="K233" t="str">
        <f t="shared" si="141"/>
        <v>HQ</v>
      </c>
      <c r="L233" t="str">
        <f t="shared" si="130"/>
        <v>MC7PD_KEY_0121_219</v>
      </c>
      <c r="M233" s="6" t="str">
        <f t="shared" si="131"/>
        <v>01 - 03/21 Mua YM Bottle + CK 17%</v>
      </c>
      <c r="N233" s="6" t="str">
        <f t="shared" si="142"/>
        <v>A</v>
      </c>
      <c r="O233" s="6" t="str">
        <f t="shared" si="132"/>
        <v>2021/01/01</v>
      </c>
      <c r="P233" s="6" t="str">
        <f t="shared" si="133"/>
        <v>2021/03/31</v>
      </c>
      <c r="Q233" s="6">
        <f t="shared" si="143"/>
        <v>1</v>
      </c>
      <c r="R233" s="6" t="str">
        <f t="shared" si="144"/>
        <v>2021/07/17</v>
      </c>
      <c r="T233" s="6" t="str">
        <f t="shared" si="145"/>
        <v>D</v>
      </c>
      <c r="U233" s="6" t="str">
        <f t="shared" si="146"/>
        <v>CD</v>
      </c>
      <c r="W233" s="4">
        <f t="shared" si="147"/>
        <v>850000</v>
      </c>
      <c r="X233" s="6">
        <f t="shared" si="134"/>
        <v>12345</v>
      </c>
      <c r="Y233" s="6">
        <f t="shared" si="135"/>
        <v>0</v>
      </c>
      <c r="Z233" s="6" t="str">
        <f t="shared" si="148"/>
        <v>CU</v>
      </c>
      <c r="AA233" s="6" t="str">
        <f t="shared" si="149"/>
        <v>ZZC4</v>
      </c>
      <c r="AB233" s="6" t="str">
        <f t="shared" si="150"/>
        <v>Y</v>
      </c>
      <c r="AC233" s="6">
        <f t="shared" si="151"/>
        <v>1</v>
      </c>
      <c r="AD233" s="6" t="str">
        <f t="shared" si="152"/>
        <v>2021/07/16</v>
      </c>
      <c r="AE233" s="6">
        <f t="shared" si="136"/>
        <v>21207172</v>
      </c>
      <c r="AF233">
        <f t="shared" si="153"/>
        <v>10</v>
      </c>
      <c r="AH233" t="str">
        <f t="shared" si="154"/>
        <v>HQ</v>
      </c>
      <c r="AI233" t="str">
        <f t="shared" si="137"/>
        <v>MC7PD_KEY_0121_219</v>
      </c>
      <c r="AJ233" s="6">
        <f t="shared" si="155"/>
        <v>1</v>
      </c>
      <c r="AK233">
        <f t="shared" si="156"/>
        <v>3</v>
      </c>
      <c r="AL233">
        <f t="shared" si="157"/>
        <v>1</v>
      </c>
      <c r="AM233">
        <f t="shared" si="158"/>
        <v>17</v>
      </c>
      <c r="AN233">
        <f t="shared" si="159"/>
        <v>2</v>
      </c>
      <c r="AP233" t="s">
        <v>1972</v>
      </c>
      <c r="AQ233">
        <v>337329</v>
      </c>
      <c r="AR233" s="4">
        <v>13110000</v>
      </c>
      <c r="AT233" t="str">
        <f t="shared" si="160"/>
        <v>HQ</v>
      </c>
      <c r="AU233" t="str">
        <f t="shared" si="138"/>
        <v>MC7PD_KEY_0121_28</v>
      </c>
      <c r="AV233">
        <f t="shared" si="161"/>
        <v>3</v>
      </c>
      <c r="AW233">
        <f t="shared" si="162"/>
        <v>337329</v>
      </c>
      <c r="AY233">
        <f t="shared" si="163"/>
        <v>13110000</v>
      </c>
      <c r="BA233" t="str">
        <f t="shared" si="164"/>
        <v>HQ</v>
      </c>
      <c r="BB233" t="str">
        <f t="shared" si="139"/>
        <v>MC7PD_KEY_0121_28</v>
      </c>
      <c r="BC233" t="str">
        <f t="shared" si="165"/>
        <v>D</v>
      </c>
      <c r="BE233">
        <f t="shared" si="166"/>
        <v>337329</v>
      </c>
      <c r="BH233" t="s">
        <v>1964</v>
      </c>
      <c r="BI233">
        <v>337337</v>
      </c>
      <c r="BJ233" t="s">
        <v>1421</v>
      </c>
      <c r="BL233" t="str">
        <f t="shared" si="167"/>
        <v>HQ</v>
      </c>
      <c r="BM233" t="str">
        <f t="shared" si="140"/>
        <v>MC7PD_KEY_0121_20</v>
      </c>
      <c r="BN233" t="str">
        <f t="shared" si="168"/>
        <v>C</v>
      </c>
      <c r="BO233">
        <f t="shared" si="169"/>
        <v>6</v>
      </c>
      <c r="BP233" t="str">
        <f t="shared" si="170"/>
        <v>C00489006</v>
      </c>
      <c r="BQ233">
        <f t="shared" si="171"/>
        <v>337337</v>
      </c>
    </row>
    <row r="234" spans="1:69" x14ac:dyDescent="0.15">
      <c r="A234" t="s">
        <v>59</v>
      </c>
      <c r="B234">
        <v>0.19</v>
      </c>
      <c r="C234" t="s">
        <v>2164</v>
      </c>
      <c r="D234" s="4">
        <v>100000</v>
      </c>
      <c r="E234" t="s">
        <v>2395</v>
      </c>
      <c r="F234" t="str">
        <f t="shared" si="129"/>
        <v>01 - 03/21 Mua YM Bottle + CK 19%</v>
      </c>
      <c r="G234" s="6" t="str">
        <f>VLOOKUP(A234,SKUCode!A:D,2,0)</f>
        <v>P54</v>
      </c>
      <c r="H234" s="6">
        <f>VLOOKUP(A234,SKUCode!A:D,3,0)</f>
        <v>0</v>
      </c>
      <c r="I234" s="6">
        <f>VLOOKUP(A234,SKUCode!A:E,4,0)</f>
        <v>0</v>
      </c>
      <c r="K234" t="str">
        <f t="shared" si="141"/>
        <v>HQ</v>
      </c>
      <c r="L234" t="str">
        <f t="shared" si="130"/>
        <v>MC7PD_KEY_0121_220</v>
      </c>
      <c r="M234" s="6" t="str">
        <f t="shared" si="131"/>
        <v>01 - 03/21 Mua YM Bottle + CK 19%</v>
      </c>
      <c r="N234" s="6" t="str">
        <f t="shared" si="142"/>
        <v>A</v>
      </c>
      <c r="O234" s="6" t="str">
        <f t="shared" si="132"/>
        <v>2021/01/01</v>
      </c>
      <c r="P234" s="6" t="str">
        <f t="shared" si="133"/>
        <v>2021/03/31</v>
      </c>
      <c r="Q234" s="6">
        <f t="shared" si="143"/>
        <v>1</v>
      </c>
      <c r="R234" s="6" t="str">
        <f t="shared" si="144"/>
        <v>2021/07/17</v>
      </c>
      <c r="T234" s="6" t="str">
        <f t="shared" si="145"/>
        <v>D</v>
      </c>
      <c r="U234" s="6" t="str">
        <f t="shared" si="146"/>
        <v>CD</v>
      </c>
      <c r="W234" s="4">
        <f t="shared" si="147"/>
        <v>100000</v>
      </c>
      <c r="X234" s="6">
        <f t="shared" si="134"/>
        <v>12345</v>
      </c>
      <c r="Y234" s="6">
        <f t="shared" si="135"/>
        <v>0</v>
      </c>
      <c r="Z234" s="6" t="str">
        <f t="shared" si="148"/>
        <v>CU</v>
      </c>
      <c r="AA234" s="6" t="str">
        <f t="shared" si="149"/>
        <v>ZZC4</v>
      </c>
      <c r="AB234" s="6" t="str">
        <f t="shared" si="150"/>
        <v>Y</v>
      </c>
      <c r="AC234" s="6">
        <f t="shared" si="151"/>
        <v>1</v>
      </c>
      <c r="AD234" s="6" t="str">
        <f t="shared" si="152"/>
        <v>2021/07/16</v>
      </c>
      <c r="AE234" s="6">
        <f t="shared" si="136"/>
        <v>21207172</v>
      </c>
      <c r="AF234">
        <f t="shared" si="153"/>
        <v>10</v>
      </c>
      <c r="AH234" t="str">
        <f t="shared" si="154"/>
        <v>HQ</v>
      </c>
      <c r="AI234" t="str">
        <f t="shared" si="137"/>
        <v>MC7PD_KEY_0121_220</v>
      </c>
      <c r="AJ234" s="6">
        <f t="shared" si="155"/>
        <v>1</v>
      </c>
      <c r="AK234">
        <f t="shared" si="156"/>
        <v>3</v>
      </c>
      <c r="AL234">
        <f t="shared" si="157"/>
        <v>1</v>
      </c>
      <c r="AM234">
        <f t="shared" si="158"/>
        <v>19</v>
      </c>
      <c r="AN234">
        <f t="shared" si="159"/>
        <v>2</v>
      </c>
      <c r="AP234" t="s">
        <v>1972</v>
      </c>
      <c r="AQ234">
        <v>337331</v>
      </c>
      <c r="AR234" s="4">
        <v>7740000</v>
      </c>
      <c r="AT234" t="str">
        <f t="shared" si="160"/>
        <v>HQ</v>
      </c>
      <c r="AU234" t="str">
        <f t="shared" si="138"/>
        <v>MC7PD_KEY_0121_28</v>
      </c>
      <c r="AV234">
        <f t="shared" si="161"/>
        <v>3</v>
      </c>
      <c r="AW234">
        <f t="shared" si="162"/>
        <v>337331</v>
      </c>
      <c r="AY234">
        <f t="shared" si="163"/>
        <v>7740000</v>
      </c>
      <c r="BA234" t="str">
        <f t="shared" si="164"/>
        <v>HQ</v>
      </c>
      <c r="BB234" t="str">
        <f t="shared" si="139"/>
        <v>MC7PD_KEY_0121_28</v>
      </c>
      <c r="BC234" t="str">
        <f t="shared" si="165"/>
        <v>D</v>
      </c>
      <c r="BE234">
        <f t="shared" si="166"/>
        <v>337331</v>
      </c>
      <c r="BH234" t="s">
        <v>1964</v>
      </c>
      <c r="BI234">
        <v>337337</v>
      </c>
      <c r="BJ234" t="s">
        <v>1423</v>
      </c>
      <c r="BL234" t="str">
        <f t="shared" si="167"/>
        <v>HQ</v>
      </c>
      <c r="BM234" t="str">
        <f t="shared" si="140"/>
        <v>MC7PD_KEY_0121_20</v>
      </c>
      <c r="BN234" t="str">
        <f t="shared" si="168"/>
        <v>C</v>
      </c>
      <c r="BO234">
        <f t="shared" si="169"/>
        <v>6</v>
      </c>
      <c r="BP234" t="str">
        <f t="shared" si="170"/>
        <v>C00489007</v>
      </c>
      <c r="BQ234">
        <f t="shared" si="171"/>
        <v>337337</v>
      </c>
    </row>
    <row r="235" spans="1:69" x14ac:dyDescent="0.15">
      <c r="A235" t="s">
        <v>59</v>
      </c>
      <c r="B235">
        <v>0.21</v>
      </c>
      <c r="C235" t="s">
        <v>2165</v>
      </c>
      <c r="D235" s="4">
        <v>200000</v>
      </c>
      <c r="E235" t="s">
        <v>2396</v>
      </c>
      <c r="F235" t="str">
        <f t="shared" si="129"/>
        <v>01 - 03/21 Mua YM Bottle + CK 21%</v>
      </c>
      <c r="G235" s="6" t="str">
        <f>VLOOKUP(A235,SKUCode!A:D,2,0)</f>
        <v>P54</v>
      </c>
      <c r="H235" s="6">
        <f>VLOOKUP(A235,SKUCode!A:D,3,0)</f>
        <v>0</v>
      </c>
      <c r="I235" s="6">
        <f>VLOOKUP(A235,SKUCode!A:E,4,0)</f>
        <v>0</v>
      </c>
      <c r="K235" t="str">
        <f t="shared" si="141"/>
        <v>HQ</v>
      </c>
      <c r="L235" t="str">
        <f t="shared" si="130"/>
        <v>MC7PD_KEY_0121_221</v>
      </c>
      <c r="M235" s="6" t="str">
        <f t="shared" si="131"/>
        <v>01 - 03/21 Mua YM Bottle + CK 21%</v>
      </c>
      <c r="N235" s="6" t="str">
        <f t="shared" si="142"/>
        <v>A</v>
      </c>
      <c r="O235" s="6" t="str">
        <f t="shared" si="132"/>
        <v>2021/01/01</v>
      </c>
      <c r="P235" s="6" t="str">
        <f t="shared" si="133"/>
        <v>2021/03/31</v>
      </c>
      <c r="Q235" s="6">
        <f t="shared" si="143"/>
        <v>1</v>
      </c>
      <c r="R235" s="6" t="str">
        <f t="shared" si="144"/>
        <v>2021/07/17</v>
      </c>
      <c r="T235" s="6" t="str">
        <f t="shared" si="145"/>
        <v>D</v>
      </c>
      <c r="U235" s="6" t="str">
        <f t="shared" si="146"/>
        <v>CD</v>
      </c>
      <c r="W235" s="4">
        <f t="shared" si="147"/>
        <v>200000</v>
      </c>
      <c r="X235" s="6">
        <f t="shared" si="134"/>
        <v>12345</v>
      </c>
      <c r="Y235" s="6">
        <f t="shared" si="135"/>
        <v>0</v>
      </c>
      <c r="Z235" s="6" t="str">
        <f t="shared" si="148"/>
        <v>CU</v>
      </c>
      <c r="AA235" s="6" t="str">
        <f t="shared" si="149"/>
        <v>ZZC4</v>
      </c>
      <c r="AB235" s="6" t="str">
        <f t="shared" si="150"/>
        <v>Y</v>
      </c>
      <c r="AC235" s="6">
        <f t="shared" si="151"/>
        <v>1</v>
      </c>
      <c r="AD235" s="6" t="str">
        <f t="shared" si="152"/>
        <v>2021/07/16</v>
      </c>
      <c r="AE235" s="6">
        <f t="shared" si="136"/>
        <v>21207172</v>
      </c>
      <c r="AF235">
        <f t="shared" si="153"/>
        <v>10</v>
      </c>
      <c r="AH235" t="str">
        <f t="shared" si="154"/>
        <v>HQ</v>
      </c>
      <c r="AI235" t="str">
        <f t="shared" si="137"/>
        <v>MC7PD_KEY_0121_221</v>
      </c>
      <c r="AJ235" s="6">
        <f t="shared" si="155"/>
        <v>1</v>
      </c>
      <c r="AK235">
        <f t="shared" si="156"/>
        <v>3</v>
      </c>
      <c r="AL235">
        <f t="shared" si="157"/>
        <v>1</v>
      </c>
      <c r="AM235">
        <f t="shared" si="158"/>
        <v>21</v>
      </c>
      <c r="AN235">
        <f t="shared" si="159"/>
        <v>2</v>
      </c>
      <c r="AP235" t="s">
        <v>1972</v>
      </c>
      <c r="AQ235">
        <v>337337</v>
      </c>
      <c r="AR235" s="4">
        <v>350000</v>
      </c>
      <c r="AT235" t="str">
        <f t="shared" si="160"/>
        <v>HQ</v>
      </c>
      <c r="AU235" t="str">
        <f t="shared" si="138"/>
        <v>MC7PD_KEY_0121_28</v>
      </c>
      <c r="AV235">
        <f t="shared" si="161"/>
        <v>3</v>
      </c>
      <c r="AW235">
        <f t="shared" si="162"/>
        <v>337337</v>
      </c>
      <c r="AY235">
        <f t="shared" si="163"/>
        <v>350000</v>
      </c>
      <c r="BA235" t="str">
        <f t="shared" si="164"/>
        <v>HQ</v>
      </c>
      <c r="BB235" t="str">
        <f t="shared" si="139"/>
        <v>MC7PD_KEY_0121_28</v>
      </c>
      <c r="BC235" t="str">
        <f t="shared" si="165"/>
        <v>D</v>
      </c>
      <c r="BE235">
        <f t="shared" si="166"/>
        <v>337337</v>
      </c>
      <c r="BH235" t="s">
        <v>1964</v>
      </c>
      <c r="BI235">
        <v>337458</v>
      </c>
      <c r="BJ235" t="s">
        <v>623</v>
      </c>
      <c r="BL235" t="str">
        <f t="shared" si="167"/>
        <v>HQ</v>
      </c>
      <c r="BM235" t="str">
        <f t="shared" si="140"/>
        <v>MC7PD_KEY_0121_20</v>
      </c>
      <c r="BN235" t="str">
        <f t="shared" si="168"/>
        <v>C</v>
      </c>
      <c r="BO235">
        <f t="shared" si="169"/>
        <v>6</v>
      </c>
      <c r="BP235" t="str">
        <f t="shared" si="170"/>
        <v>C00547688</v>
      </c>
      <c r="BQ235">
        <f t="shared" si="171"/>
        <v>337458</v>
      </c>
    </row>
    <row r="236" spans="1:69" x14ac:dyDescent="0.15">
      <c r="A236" t="s">
        <v>190</v>
      </c>
      <c r="B236" t="s">
        <v>190</v>
      </c>
      <c r="C236" t="s">
        <v>190</v>
      </c>
      <c r="D236" s="4"/>
      <c r="K236" t="str">
        <f t="shared" si="141"/>
        <v/>
      </c>
      <c r="L236" t="str">
        <f t="shared" si="130"/>
        <v/>
      </c>
      <c r="M236" s="6" t="str">
        <f t="shared" si="131"/>
        <v/>
      </c>
      <c r="N236" s="6" t="str">
        <f t="shared" si="142"/>
        <v/>
      </c>
      <c r="O236" s="6" t="str">
        <f t="shared" si="132"/>
        <v/>
      </c>
      <c r="P236" s="6" t="str">
        <f t="shared" si="133"/>
        <v/>
      </c>
      <c r="Q236" s="6" t="str">
        <f t="shared" si="143"/>
        <v/>
      </c>
      <c r="R236" s="6" t="str">
        <f t="shared" si="144"/>
        <v/>
      </c>
      <c r="T236" s="6" t="str">
        <f t="shared" si="145"/>
        <v/>
      </c>
      <c r="U236" s="6" t="str">
        <f t="shared" si="146"/>
        <v/>
      </c>
      <c r="W236" s="4" t="str">
        <f t="shared" si="147"/>
        <v/>
      </c>
      <c r="X236" s="6" t="str">
        <f t="shared" si="134"/>
        <v/>
      </c>
      <c r="Y236" s="6" t="str">
        <f t="shared" si="135"/>
        <v/>
      </c>
      <c r="Z236" s="6" t="str">
        <f t="shared" si="148"/>
        <v/>
      </c>
      <c r="AA236" s="6" t="str">
        <f t="shared" si="149"/>
        <v/>
      </c>
      <c r="AB236" s="6" t="str">
        <f t="shared" si="150"/>
        <v/>
      </c>
      <c r="AC236" s="6" t="str">
        <f t="shared" si="151"/>
        <v/>
      </c>
      <c r="AD236" s="6" t="str">
        <f t="shared" si="152"/>
        <v/>
      </c>
      <c r="AE236" s="6" t="str">
        <f t="shared" si="136"/>
        <v/>
      </c>
      <c r="AF236" t="str">
        <f t="shared" si="153"/>
        <v/>
      </c>
      <c r="AH236" t="str">
        <f t="shared" si="154"/>
        <v/>
      </c>
      <c r="AI236" t="str">
        <f t="shared" si="137"/>
        <v/>
      </c>
      <c r="AJ236" s="6" t="str">
        <f t="shared" si="155"/>
        <v/>
      </c>
      <c r="AK236" t="str">
        <f t="shared" si="156"/>
        <v/>
      </c>
      <c r="AL236" t="str">
        <f t="shared" si="157"/>
        <v/>
      </c>
      <c r="AM236" t="str">
        <f t="shared" si="158"/>
        <v/>
      </c>
      <c r="AN236" t="str">
        <f t="shared" si="159"/>
        <v/>
      </c>
      <c r="AP236" t="s">
        <v>1972</v>
      </c>
      <c r="AQ236">
        <v>337341</v>
      </c>
      <c r="AR236" s="4">
        <v>4120000</v>
      </c>
      <c r="AT236" t="str">
        <f t="shared" si="160"/>
        <v>HQ</v>
      </c>
      <c r="AU236" t="str">
        <f t="shared" si="138"/>
        <v>MC7PD_KEY_0121_28</v>
      </c>
      <c r="AV236">
        <f t="shared" si="161"/>
        <v>3</v>
      </c>
      <c r="AW236">
        <f t="shared" si="162"/>
        <v>337341</v>
      </c>
      <c r="AY236">
        <f t="shared" si="163"/>
        <v>4120000</v>
      </c>
      <c r="BA236" t="str">
        <f t="shared" si="164"/>
        <v>HQ</v>
      </c>
      <c r="BB236" t="str">
        <f t="shared" si="139"/>
        <v>MC7PD_KEY_0121_28</v>
      </c>
      <c r="BC236" t="str">
        <f t="shared" si="165"/>
        <v>D</v>
      </c>
      <c r="BE236">
        <f t="shared" si="166"/>
        <v>337341</v>
      </c>
      <c r="BH236" t="s">
        <v>1965</v>
      </c>
      <c r="BI236">
        <v>337329</v>
      </c>
      <c r="BJ236" t="s">
        <v>1281</v>
      </c>
      <c r="BL236" t="str">
        <f t="shared" si="167"/>
        <v>HQ</v>
      </c>
      <c r="BM236" t="str">
        <f t="shared" si="140"/>
        <v>MC7PD_KEY_0121_21</v>
      </c>
      <c r="BN236" t="str">
        <f t="shared" si="168"/>
        <v>C</v>
      </c>
      <c r="BO236">
        <f t="shared" si="169"/>
        <v>6</v>
      </c>
      <c r="BP236" t="str">
        <f t="shared" si="170"/>
        <v>C00000002</v>
      </c>
      <c r="BQ236">
        <f t="shared" si="171"/>
        <v>337329</v>
      </c>
    </row>
    <row r="237" spans="1:69" x14ac:dyDescent="0.15">
      <c r="A237" t="s">
        <v>1877</v>
      </c>
      <c r="D237" s="4">
        <v>10448240000</v>
      </c>
      <c r="K237" t="str">
        <f t="shared" si="141"/>
        <v/>
      </c>
      <c r="L237" t="str">
        <f t="shared" si="130"/>
        <v/>
      </c>
      <c r="M237" s="6" t="str">
        <f t="shared" si="131"/>
        <v/>
      </c>
      <c r="N237" s="6" t="str">
        <f t="shared" si="142"/>
        <v/>
      </c>
      <c r="O237" s="6" t="str">
        <f t="shared" si="132"/>
        <v/>
      </c>
      <c r="P237" s="6" t="str">
        <f t="shared" si="133"/>
        <v/>
      </c>
      <c r="Q237" s="6" t="str">
        <f t="shared" si="143"/>
        <v/>
      </c>
      <c r="R237" s="6" t="str">
        <f t="shared" si="144"/>
        <v/>
      </c>
      <c r="T237" s="6" t="str">
        <f t="shared" si="145"/>
        <v/>
      </c>
      <c r="U237" s="6" t="str">
        <f t="shared" si="146"/>
        <v/>
      </c>
      <c r="W237" s="4" t="str">
        <f t="shared" si="147"/>
        <v/>
      </c>
      <c r="X237" s="6" t="str">
        <f t="shared" si="134"/>
        <v/>
      </c>
      <c r="Y237" s="6" t="str">
        <f t="shared" si="135"/>
        <v/>
      </c>
      <c r="Z237" s="6" t="str">
        <f t="shared" si="148"/>
        <v/>
      </c>
      <c r="AA237" s="6" t="str">
        <f t="shared" si="149"/>
        <v/>
      </c>
      <c r="AB237" s="6" t="str">
        <f t="shared" si="150"/>
        <v/>
      </c>
      <c r="AC237" s="6" t="str">
        <f t="shared" si="151"/>
        <v/>
      </c>
      <c r="AD237" s="6" t="str">
        <f t="shared" si="152"/>
        <v/>
      </c>
      <c r="AE237" s="6" t="str">
        <f t="shared" si="136"/>
        <v/>
      </c>
      <c r="AF237" t="str">
        <f t="shared" si="153"/>
        <v/>
      </c>
      <c r="AH237" t="str">
        <f t="shared" si="154"/>
        <v/>
      </c>
      <c r="AI237" t="str">
        <f t="shared" si="137"/>
        <v/>
      </c>
      <c r="AJ237" s="6" t="str">
        <f t="shared" si="155"/>
        <v/>
      </c>
      <c r="AK237" t="str">
        <f t="shared" si="156"/>
        <v/>
      </c>
      <c r="AL237" t="str">
        <f t="shared" si="157"/>
        <v/>
      </c>
      <c r="AM237" t="str">
        <f t="shared" si="158"/>
        <v/>
      </c>
      <c r="AN237" t="str">
        <f t="shared" si="159"/>
        <v/>
      </c>
      <c r="AP237" t="s">
        <v>1972</v>
      </c>
      <c r="AQ237">
        <v>337342</v>
      </c>
      <c r="AR237" s="4">
        <v>2200000</v>
      </c>
      <c r="AT237" t="str">
        <f t="shared" si="160"/>
        <v>HQ</v>
      </c>
      <c r="AU237" t="str">
        <f t="shared" si="138"/>
        <v>MC7PD_KEY_0121_28</v>
      </c>
      <c r="AV237">
        <f t="shared" si="161"/>
        <v>3</v>
      </c>
      <c r="AW237">
        <f t="shared" si="162"/>
        <v>337342</v>
      </c>
      <c r="AY237">
        <f t="shared" si="163"/>
        <v>2200000</v>
      </c>
      <c r="BA237" t="str">
        <f t="shared" si="164"/>
        <v>HQ</v>
      </c>
      <c r="BB237" t="str">
        <f t="shared" si="139"/>
        <v>MC7PD_KEY_0121_28</v>
      </c>
      <c r="BC237" t="str">
        <f t="shared" si="165"/>
        <v>D</v>
      </c>
      <c r="BE237">
        <f t="shared" si="166"/>
        <v>337342</v>
      </c>
      <c r="BH237" t="s">
        <v>1965</v>
      </c>
      <c r="BI237">
        <v>337329</v>
      </c>
      <c r="BJ237" t="s">
        <v>1283</v>
      </c>
      <c r="BL237" t="str">
        <f t="shared" si="167"/>
        <v>HQ</v>
      </c>
      <c r="BM237" t="str">
        <f t="shared" si="140"/>
        <v>MC7PD_KEY_0121_21</v>
      </c>
      <c r="BN237" t="str">
        <f t="shared" si="168"/>
        <v>C</v>
      </c>
      <c r="BO237">
        <f t="shared" si="169"/>
        <v>6</v>
      </c>
      <c r="BP237" t="str">
        <f t="shared" si="170"/>
        <v>C00000427</v>
      </c>
      <c r="BQ237">
        <f t="shared" si="171"/>
        <v>337329</v>
      </c>
    </row>
    <row r="238" spans="1:69" x14ac:dyDescent="0.15">
      <c r="K238" t="str">
        <f t="shared" si="141"/>
        <v/>
      </c>
      <c r="L238" t="str">
        <f t="shared" si="130"/>
        <v/>
      </c>
      <c r="M238" s="6" t="str">
        <f t="shared" si="131"/>
        <v/>
      </c>
      <c r="N238" s="6" t="str">
        <f t="shared" si="142"/>
        <v/>
      </c>
      <c r="O238" s="6" t="str">
        <f t="shared" si="132"/>
        <v/>
      </c>
      <c r="P238" s="6" t="str">
        <f t="shared" si="133"/>
        <v/>
      </c>
      <c r="Q238" s="6" t="str">
        <f t="shared" si="143"/>
        <v/>
      </c>
      <c r="R238" s="6" t="str">
        <f t="shared" si="144"/>
        <v/>
      </c>
      <c r="T238" s="6" t="str">
        <f t="shared" si="145"/>
        <v/>
      </c>
      <c r="U238" s="6" t="str">
        <f t="shared" si="146"/>
        <v/>
      </c>
      <c r="W238" s="4" t="str">
        <f t="shared" si="147"/>
        <v/>
      </c>
      <c r="X238" s="6" t="str">
        <f t="shared" si="134"/>
        <v/>
      </c>
      <c r="Y238" s="6" t="str">
        <f t="shared" si="135"/>
        <v/>
      </c>
      <c r="Z238" s="6" t="str">
        <f t="shared" si="148"/>
        <v/>
      </c>
      <c r="AA238" s="6" t="str">
        <f t="shared" si="149"/>
        <v/>
      </c>
      <c r="AB238" s="6" t="str">
        <f t="shared" si="150"/>
        <v/>
      </c>
      <c r="AC238" s="6" t="str">
        <f t="shared" si="151"/>
        <v/>
      </c>
      <c r="AD238" s="6" t="str">
        <f t="shared" si="152"/>
        <v/>
      </c>
      <c r="AE238" s="6" t="str">
        <f t="shared" si="136"/>
        <v/>
      </c>
      <c r="AF238" t="str">
        <f t="shared" si="153"/>
        <v/>
      </c>
      <c r="AH238" t="str">
        <f t="shared" si="154"/>
        <v/>
      </c>
      <c r="AI238" t="str">
        <f t="shared" si="137"/>
        <v/>
      </c>
      <c r="AJ238" s="6" t="str">
        <f t="shared" si="155"/>
        <v/>
      </c>
      <c r="AK238" t="str">
        <f t="shared" si="156"/>
        <v/>
      </c>
      <c r="AL238" t="str">
        <f t="shared" si="157"/>
        <v/>
      </c>
      <c r="AM238" t="str">
        <f t="shared" si="158"/>
        <v/>
      </c>
      <c r="AN238" t="str">
        <f t="shared" si="159"/>
        <v/>
      </c>
      <c r="AP238" t="s">
        <v>1972</v>
      </c>
      <c r="AQ238">
        <v>337348</v>
      </c>
      <c r="AR238" s="4">
        <v>10280000</v>
      </c>
      <c r="AT238" t="str">
        <f t="shared" si="160"/>
        <v>HQ</v>
      </c>
      <c r="AU238" t="str">
        <f t="shared" si="138"/>
        <v>MC7PD_KEY_0121_28</v>
      </c>
      <c r="AV238">
        <f t="shared" si="161"/>
        <v>3</v>
      </c>
      <c r="AW238">
        <f t="shared" si="162"/>
        <v>337348</v>
      </c>
      <c r="AY238">
        <f t="shared" si="163"/>
        <v>10280000</v>
      </c>
      <c r="BA238" t="str">
        <f t="shared" si="164"/>
        <v>HQ</v>
      </c>
      <c r="BB238" t="str">
        <f t="shared" si="139"/>
        <v>MC7PD_KEY_0121_28</v>
      </c>
      <c r="BC238" t="str">
        <f t="shared" si="165"/>
        <v>D</v>
      </c>
      <c r="BE238">
        <f t="shared" si="166"/>
        <v>337348</v>
      </c>
      <c r="BH238" t="s">
        <v>1965</v>
      </c>
      <c r="BI238">
        <v>337329</v>
      </c>
      <c r="BJ238" t="s">
        <v>1297</v>
      </c>
      <c r="BL238" t="str">
        <f t="shared" si="167"/>
        <v>HQ</v>
      </c>
      <c r="BM238" t="str">
        <f t="shared" si="140"/>
        <v>MC7PD_KEY_0121_21</v>
      </c>
      <c r="BN238" t="str">
        <f t="shared" si="168"/>
        <v>C</v>
      </c>
      <c r="BO238">
        <f t="shared" si="169"/>
        <v>6</v>
      </c>
      <c r="BP238" t="str">
        <f t="shared" si="170"/>
        <v>C00426905</v>
      </c>
      <c r="BQ238">
        <f t="shared" si="171"/>
        <v>337329</v>
      </c>
    </row>
    <row r="239" spans="1:69" x14ac:dyDescent="0.15">
      <c r="K239" t="str">
        <f t="shared" si="141"/>
        <v/>
      </c>
      <c r="L239" t="str">
        <f t="shared" si="130"/>
        <v/>
      </c>
      <c r="M239" s="6" t="str">
        <f t="shared" si="131"/>
        <v/>
      </c>
      <c r="N239" s="6" t="str">
        <f t="shared" si="142"/>
        <v/>
      </c>
      <c r="O239" s="6" t="str">
        <f t="shared" si="132"/>
        <v/>
      </c>
      <c r="P239" s="6" t="str">
        <f t="shared" si="133"/>
        <v/>
      </c>
      <c r="Q239" s="6" t="str">
        <f t="shared" si="143"/>
        <v/>
      </c>
      <c r="R239" s="6" t="str">
        <f t="shared" si="144"/>
        <v/>
      </c>
      <c r="T239" s="6" t="str">
        <f t="shared" si="145"/>
        <v/>
      </c>
      <c r="U239" s="6" t="str">
        <f t="shared" si="146"/>
        <v/>
      </c>
      <c r="W239" s="4" t="str">
        <f t="shared" si="147"/>
        <v/>
      </c>
      <c r="X239" s="6" t="str">
        <f t="shared" si="134"/>
        <v/>
      </c>
      <c r="Y239" s="6" t="str">
        <f t="shared" si="135"/>
        <v/>
      </c>
      <c r="Z239" s="6" t="str">
        <f t="shared" si="148"/>
        <v/>
      </c>
      <c r="AA239" s="6" t="str">
        <f t="shared" si="149"/>
        <v/>
      </c>
      <c r="AB239" s="6" t="str">
        <f t="shared" si="150"/>
        <v/>
      </c>
      <c r="AC239" s="6" t="str">
        <f t="shared" si="151"/>
        <v/>
      </c>
      <c r="AD239" s="6" t="str">
        <f t="shared" si="152"/>
        <v/>
      </c>
      <c r="AE239" s="6" t="str">
        <f t="shared" si="136"/>
        <v/>
      </c>
      <c r="AF239" t="str">
        <f t="shared" si="153"/>
        <v/>
      </c>
      <c r="AH239" t="str">
        <f t="shared" si="154"/>
        <v/>
      </c>
      <c r="AI239" t="str">
        <f t="shared" si="137"/>
        <v/>
      </c>
      <c r="AJ239" s="6" t="str">
        <f t="shared" si="155"/>
        <v/>
      </c>
      <c r="AK239" t="str">
        <f t="shared" si="156"/>
        <v/>
      </c>
      <c r="AL239" t="str">
        <f t="shared" si="157"/>
        <v/>
      </c>
      <c r="AM239" t="str">
        <f t="shared" si="158"/>
        <v/>
      </c>
      <c r="AN239" t="str">
        <f t="shared" si="159"/>
        <v/>
      </c>
      <c r="AP239" t="s">
        <v>1972</v>
      </c>
      <c r="AQ239">
        <v>337349</v>
      </c>
      <c r="AR239" s="4">
        <v>3180000</v>
      </c>
      <c r="AT239" t="str">
        <f t="shared" si="160"/>
        <v>HQ</v>
      </c>
      <c r="AU239" t="str">
        <f t="shared" si="138"/>
        <v>MC7PD_KEY_0121_28</v>
      </c>
      <c r="AV239">
        <f t="shared" si="161"/>
        <v>3</v>
      </c>
      <c r="AW239">
        <f t="shared" si="162"/>
        <v>337349</v>
      </c>
      <c r="AY239">
        <f t="shared" si="163"/>
        <v>3180000</v>
      </c>
      <c r="BA239" t="str">
        <f t="shared" si="164"/>
        <v>HQ</v>
      </c>
      <c r="BB239" t="str">
        <f t="shared" si="139"/>
        <v>MC7PD_KEY_0121_28</v>
      </c>
      <c r="BC239" t="str">
        <f t="shared" si="165"/>
        <v>D</v>
      </c>
      <c r="BE239">
        <f t="shared" si="166"/>
        <v>337349</v>
      </c>
      <c r="BH239" t="s">
        <v>1965</v>
      </c>
      <c r="BI239">
        <v>337375</v>
      </c>
      <c r="BJ239" t="s">
        <v>244</v>
      </c>
      <c r="BL239" t="str">
        <f t="shared" si="167"/>
        <v>HQ</v>
      </c>
      <c r="BM239" t="str">
        <f t="shared" si="140"/>
        <v>MC7PD_KEY_0121_21</v>
      </c>
      <c r="BN239" t="str">
        <f t="shared" si="168"/>
        <v>C</v>
      </c>
      <c r="BO239">
        <f t="shared" si="169"/>
        <v>6</v>
      </c>
      <c r="BP239" t="str">
        <f t="shared" si="170"/>
        <v>C00519564</v>
      </c>
      <c r="BQ239">
        <f t="shared" si="171"/>
        <v>337375</v>
      </c>
    </row>
    <row r="240" spans="1:69" x14ac:dyDescent="0.15">
      <c r="K240" t="str">
        <f t="shared" si="141"/>
        <v/>
      </c>
      <c r="L240" t="str">
        <f t="shared" si="130"/>
        <v/>
      </c>
      <c r="M240" s="6" t="str">
        <f t="shared" si="131"/>
        <v/>
      </c>
      <c r="N240" s="6" t="str">
        <f t="shared" si="142"/>
        <v/>
      </c>
      <c r="O240" s="6" t="str">
        <f t="shared" si="132"/>
        <v/>
      </c>
      <c r="P240" s="6" t="str">
        <f t="shared" si="133"/>
        <v/>
      </c>
      <c r="Q240" s="6" t="str">
        <f t="shared" si="143"/>
        <v/>
      </c>
      <c r="R240" s="6" t="str">
        <f t="shared" si="144"/>
        <v/>
      </c>
      <c r="T240" s="6" t="str">
        <f t="shared" si="145"/>
        <v/>
      </c>
      <c r="U240" s="6" t="str">
        <f t="shared" si="146"/>
        <v/>
      </c>
      <c r="W240" s="4" t="str">
        <f t="shared" si="147"/>
        <v/>
      </c>
      <c r="X240" s="6" t="str">
        <f t="shared" si="134"/>
        <v/>
      </c>
      <c r="Y240" s="6" t="str">
        <f t="shared" si="135"/>
        <v/>
      </c>
      <c r="Z240" s="6" t="str">
        <f t="shared" si="148"/>
        <v/>
      </c>
      <c r="AA240" s="6" t="str">
        <f t="shared" si="149"/>
        <v/>
      </c>
      <c r="AB240" s="6" t="str">
        <f t="shared" si="150"/>
        <v/>
      </c>
      <c r="AC240" s="6" t="str">
        <f t="shared" si="151"/>
        <v/>
      </c>
      <c r="AD240" s="6" t="str">
        <f t="shared" si="152"/>
        <v/>
      </c>
      <c r="AE240" s="6" t="str">
        <f t="shared" si="136"/>
        <v/>
      </c>
      <c r="AF240" t="str">
        <f t="shared" si="153"/>
        <v/>
      </c>
      <c r="AH240" t="str">
        <f t="shared" si="154"/>
        <v/>
      </c>
      <c r="AI240" t="str">
        <f t="shared" si="137"/>
        <v/>
      </c>
      <c r="AJ240" s="6" t="str">
        <f t="shared" si="155"/>
        <v/>
      </c>
      <c r="AK240" t="str">
        <f t="shared" si="156"/>
        <v/>
      </c>
      <c r="AL240" t="str">
        <f t="shared" si="157"/>
        <v/>
      </c>
      <c r="AM240" t="str">
        <f t="shared" si="158"/>
        <v/>
      </c>
      <c r="AN240" t="str">
        <f t="shared" si="159"/>
        <v/>
      </c>
      <c r="AP240" t="s">
        <v>1972</v>
      </c>
      <c r="AQ240">
        <v>337350</v>
      </c>
      <c r="AR240" s="4">
        <v>27110000</v>
      </c>
      <c r="AT240" t="str">
        <f t="shared" si="160"/>
        <v>HQ</v>
      </c>
      <c r="AU240" t="str">
        <f t="shared" si="138"/>
        <v>MC7PD_KEY_0121_28</v>
      </c>
      <c r="AV240">
        <f t="shared" si="161"/>
        <v>3</v>
      </c>
      <c r="AW240">
        <f t="shared" si="162"/>
        <v>337350</v>
      </c>
      <c r="AY240">
        <f t="shared" si="163"/>
        <v>27110000</v>
      </c>
      <c r="BA240" t="str">
        <f t="shared" si="164"/>
        <v>HQ</v>
      </c>
      <c r="BB240" t="str">
        <f t="shared" si="139"/>
        <v>MC7PD_KEY_0121_28</v>
      </c>
      <c r="BC240" t="str">
        <f t="shared" si="165"/>
        <v>D</v>
      </c>
      <c r="BE240">
        <f t="shared" si="166"/>
        <v>337350</v>
      </c>
      <c r="BH240" t="s">
        <v>1966</v>
      </c>
      <c r="BI240">
        <v>337375</v>
      </c>
      <c r="BJ240" t="s">
        <v>206</v>
      </c>
      <c r="BL240" t="str">
        <f t="shared" si="167"/>
        <v>HQ</v>
      </c>
      <c r="BM240" t="str">
        <f t="shared" si="140"/>
        <v>MC7PD_KEY_0121_22</v>
      </c>
      <c r="BN240" t="str">
        <f t="shared" si="168"/>
        <v>C</v>
      </c>
      <c r="BO240">
        <f t="shared" si="169"/>
        <v>6</v>
      </c>
      <c r="BP240" t="str">
        <f t="shared" si="170"/>
        <v>C00485280</v>
      </c>
      <c r="BQ240">
        <f t="shared" si="171"/>
        <v>337375</v>
      </c>
    </row>
    <row r="241" spans="11:69" x14ac:dyDescent="0.15">
      <c r="K241" t="str">
        <f t="shared" si="141"/>
        <v/>
      </c>
      <c r="L241" t="str">
        <f t="shared" si="130"/>
        <v/>
      </c>
      <c r="M241" s="6" t="str">
        <f t="shared" si="131"/>
        <v/>
      </c>
      <c r="N241" s="6" t="str">
        <f t="shared" si="142"/>
        <v/>
      </c>
      <c r="O241" s="6" t="str">
        <f t="shared" si="132"/>
        <v/>
      </c>
      <c r="P241" s="6" t="str">
        <f t="shared" si="133"/>
        <v/>
      </c>
      <c r="Q241" s="6" t="str">
        <f t="shared" si="143"/>
        <v/>
      </c>
      <c r="R241" s="6" t="str">
        <f t="shared" si="144"/>
        <v/>
      </c>
      <c r="T241" s="6" t="str">
        <f t="shared" si="145"/>
        <v/>
      </c>
      <c r="U241" s="6" t="str">
        <f t="shared" si="146"/>
        <v/>
      </c>
      <c r="W241" s="4" t="str">
        <f t="shared" si="147"/>
        <v/>
      </c>
      <c r="X241" s="6" t="str">
        <f t="shared" si="134"/>
        <v/>
      </c>
      <c r="Y241" s="6" t="str">
        <f t="shared" si="135"/>
        <v/>
      </c>
      <c r="Z241" s="6" t="str">
        <f t="shared" si="148"/>
        <v/>
      </c>
      <c r="AA241" s="6" t="str">
        <f t="shared" si="149"/>
        <v/>
      </c>
      <c r="AB241" s="6" t="str">
        <f t="shared" si="150"/>
        <v/>
      </c>
      <c r="AC241" s="6" t="str">
        <f t="shared" si="151"/>
        <v/>
      </c>
      <c r="AD241" s="6" t="str">
        <f t="shared" si="152"/>
        <v/>
      </c>
      <c r="AE241" s="6" t="str">
        <f t="shared" si="136"/>
        <v/>
      </c>
      <c r="AF241" t="str">
        <f t="shared" si="153"/>
        <v/>
      </c>
      <c r="AH241" t="str">
        <f t="shared" si="154"/>
        <v/>
      </c>
      <c r="AI241" t="str">
        <f t="shared" si="137"/>
        <v/>
      </c>
      <c r="AJ241" s="6" t="str">
        <f t="shared" si="155"/>
        <v/>
      </c>
      <c r="AK241" t="str">
        <f t="shared" si="156"/>
        <v/>
      </c>
      <c r="AL241" t="str">
        <f t="shared" si="157"/>
        <v/>
      </c>
      <c r="AM241" t="str">
        <f t="shared" si="158"/>
        <v/>
      </c>
      <c r="AN241" t="str">
        <f t="shared" si="159"/>
        <v/>
      </c>
      <c r="AP241" t="s">
        <v>1972</v>
      </c>
      <c r="AQ241">
        <v>337351</v>
      </c>
      <c r="AR241" s="4">
        <v>3460000</v>
      </c>
      <c r="AT241" t="str">
        <f t="shared" si="160"/>
        <v>HQ</v>
      </c>
      <c r="AU241" t="str">
        <f t="shared" si="138"/>
        <v>MC7PD_KEY_0121_28</v>
      </c>
      <c r="AV241">
        <f t="shared" si="161"/>
        <v>3</v>
      </c>
      <c r="AW241">
        <f t="shared" si="162"/>
        <v>337351</v>
      </c>
      <c r="AY241">
        <f t="shared" si="163"/>
        <v>3460000</v>
      </c>
      <c r="BA241" t="str">
        <f t="shared" si="164"/>
        <v>HQ</v>
      </c>
      <c r="BB241" t="str">
        <f t="shared" si="139"/>
        <v>MC7PD_KEY_0121_28</v>
      </c>
      <c r="BC241" t="str">
        <f t="shared" si="165"/>
        <v>D</v>
      </c>
      <c r="BE241">
        <f t="shared" si="166"/>
        <v>337351</v>
      </c>
      <c r="BH241" t="s">
        <v>1967</v>
      </c>
      <c r="BI241">
        <v>337322</v>
      </c>
      <c r="BJ241" t="s">
        <v>1721</v>
      </c>
      <c r="BL241" t="str">
        <f t="shared" si="167"/>
        <v>HQ</v>
      </c>
      <c r="BM241" t="str">
        <f t="shared" si="140"/>
        <v>MC7PD_KEY_0121_23</v>
      </c>
      <c r="BN241" t="str">
        <f t="shared" si="168"/>
        <v>C</v>
      </c>
      <c r="BO241">
        <f t="shared" si="169"/>
        <v>6</v>
      </c>
      <c r="BP241" t="str">
        <f t="shared" si="170"/>
        <v>C00492347</v>
      </c>
      <c r="BQ241">
        <f t="shared" si="171"/>
        <v>337322</v>
      </c>
    </row>
    <row r="242" spans="11:69" x14ac:dyDescent="0.15">
      <c r="K242" t="str">
        <f t="shared" si="141"/>
        <v/>
      </c>
      <c r="L242" t="str">
        <f t="shared" si="130"/>
        <v/>
      </c>
      <c r="M242" s="6" t="str">
        <f t="shared" si="131"/>
        <v/>
      </c>
      <c r="N242" s="6" t="str">
        <f t="shared" si="142"/>
        <v/>
      </c>
      <c r="O242" s="6" t="str">
        <f t="shared" si="132"/>
        <v/>
      </c>
      <c r="P242" s="6" t="str">
        <f t="shared" si="133"/>
        <v/>
      </c>
      <c r="Q242" s="6" t="str">
        <f t="shared" si="143"/>
        <v/>
      </c>
      <c r="R242" s="6" t="str">
        <f t="shared" si="144"/>
        <v/>
      </c>
      <c r="T242" s="6" t="str">
        <f t="shared" si="145"/>
        <v/>
      </c>
      <c r="U242" s="6" t="str">
        <f t="shared" si="146"/>
        <v/>
      </c>
      <c r="W242" s="4" t="str">
        <f t="shared" si="147"/>
        <v/>
      </c>
      <c r="X242" s="6" t="str">
        <f t="shared" si="134"/>
        <v/>
      </c>
      <c r="Y242" s="6" t="str">
        <f t="shared" si="135"/>
        <v/>
      </c>
      <c r="Z242" s="6" t="str">
        <f t="shared" si="148"/>
        <v/>
      </c>
      <c r="AA242" s="6" t="str">
        <f t="shared" si="149"/>
        <v/>
      </c>
      <c r="AB242" s="6" t="str">
        <f t="shared" si="150"/>
        <v/>
      </c>
      <c r="AC242" s="6" t="str">
        <f t="shared" si="151"/>
        <v/>
      </c>
      <c r="AD242" s="6" t="str">
        <f t="shared" si="152"/>
        <v/>
      </c>
      <c r="AE242" s="6" t="str">
        <f t="shared" si="136"/>
        <v/>
      </c>
      <c r="AF242" t="str">
        <f t="shared" si="153"/>
        <v/>
      </c>
      <c r="AH242" t="str">
        <f t="shared" si="154"/>
        <v/>
      </c>
      <c r="AI242" t="str">
        <f t="shared" si="137"/>
        <v/>
      </c>
      <c r="AJ242" s="6" t="str">
        <f t="shared" si="155"/>
        <v/>
      </c>
      <c r="AK242" t="str">
        <f t="shared" si="156"/>
        <v/>
      </c>
      <c r="AL242" t="str">
        <f t="shared" si="157"/>
        <v/>
      </c>
      <c r="AM242" t="str">
        <f t="shared" si="158"/>
        <v/>
      </c>
      <c r="AN242" t="str">
        <f t="shared" si="159"/>
        <v/>
      </c>
      <c r="AP242" t="s">
        <v>1972</v>
      </c>
      <c r="AQ242">
        <v>337353</v>
      </c>
      <c r="AR242" s="4">
        <v>1420000</v>
      </c>
      <c r="AT242" t="str">
        <f t="shared" si="160"/>
        <v>HQ</v>
      </c>
      <c r="AU242" t="str">
        <f t="shared" si="138"/>
        <v>MC7PD_KEY_0121_28</v>
      </c>
      <c r="AV242">
        <f t="shared" si="161"/>
        <v>3</v>
      </c>
      <c r="AW242">
        <f t="shared" si="162"/>
        <v>337353</v>
      </c>
      <c r="AY242">
        <f t="shared" si="163"/>
        <v>1420000</v>
      </c>
      <c r="BA242" t="str">
        <f t="shared" si="164"/>
        <v>HQ</v>
      </c>
      <c r="BB242" t="str">
        <f t="shared" si="139"/>
        <v>MC7PD_KEY_0121_28</v>
      </c>
      <c r="BC242" t="str">
        <f t="shared" si="165"/>
        <v>D</v>
      </c>
      <c r="BE242">
        <f t="shared" si="166"/>
        <v>337353</v>
      </c>
      <c r="BH242" t="s">
        <v>1967</v>
      </c>
      <c r="BI242">
        <v>337329</v>
      </c>
      <c r="BJ242" t="s">
        <v>1333</v>
      </c>
      <c r="BL242" t="str">
        <f t="shared" si="167"/>
        <v>HQ</v>
      </c>
      <c r="BM242" t="str">
        <f t="shared" si="140"/>
        <v>MC7PD_KEY_0121_23</v>
      </c>
      <c r="BN242" t="str">
        <f t="shared" si="168"/>
        <v>C</v>
      </c>
      <c r="BO242">
        <f t="shared" si="169"/>
        <v>6</v>
      </c>
      <c r="BP242" t="str">
        <f t="shared" si="170"/>
        <v>C00509744</v>
      </c>
      <c r="BQ242">
        <f t="shared" si="171"/>
        <v>337329</v>
      </c>
    </row>
    <row r="243" spans="11:69" x14ac:dyDescent="0.15">
      <c r="K243" t="str">
        <f t="shared" si="141"/>
        <v/>
      </c>
      <c r="L243" t="str">
        <f t="shared" si="130"/>
        <v/>
      </c>
      <c r="M243" s="6" t="str">
        <f t="shared" si="131"/>
        <v/>
      </c>
      <c r="N243" s="6" t="str">
        <f t="shared" si="142"/>
        <v/>
      </c>
      <c r="O243" s="6" t="str">
        <f t="shared" si="132"/>
        <v/>
      </c>
      <c r="P243" s="6" t="str">
        <f t="shared" si="133"/>
        <v/>
      </c>
      <c r="Q243" s="6" t="str">
        <f t="shared" si="143"/>
        <v/>
      </c>
      <c r="R243" s="6" t="str">
        <f t="shared" si="144"/>
        <v/>
      </c>
      <c r="T243" s="6" t="str">
        <f t="shared" si="145"/>
        <v/>
      </c>
      <c r="U243" s="6" t="str">
        <f t="shared" si="146"/>
        <v/>
      </c>
      <c r="W243" s="4" t="str">
        <f t="shared" si="147"/>
        <v/>
      </c>
      <c r="X243" s="6" t="str">
        <f t="shared" si="134"/>
        <v/>
      </c>
      <c r="Y243" s="6" t="str">
        <f t="shared" si="135"/>
        <v/>
      </c>
      <c r="Z243" s="6" t="str">
        <f t="shared" si="148"/>
        <v/>
      </c>
      <c r="AA243" s="6" t="str">
        <f t="shared" si="149"/>
        <v/>
      </c>
      <c r="AB243" s="6" t="str">
        <f t="shared" si="150"/>
        <v/>
      </c>
      <c r="AC243" s="6" t="str">
        <f t="shared" si="151"/>
        <v/>
      </c>
      <c r="AD243" s="6" t="str">
        <f t="shared" si="152"/>
        <v/>
      </c>
      <c r="AE243" s="6" t="str">
        <f t="shared" si="136"/>
        <v/>
      </c>
      <c r="AF243" t="str">
        <f t="shared" si="153"/>
        <v/>
      </c>
      <c r="AH243" t="str">
        <f t="shared" si="154"/>
        <v/>
      </c>
      <c r="AI243" t="str">
        <f t="shared" si="137"/>
        <v/>
      </c>
      <c r="AJ243" s="6" t="str">
        <f t="shared" si="155"/>
        <v/>
      </c>
      <c r="AK243" t="str">
        <f t="shared" si="156"/>
        <v/>
      </c>
      <c r="AL243" t="str">
        <f t="shared" si="157"/>
        <v/>
      </c>
      <c r="AM243" t="str">
        <f t="shared" si="158"/>
        <v/>
      </c>
      <c r="AN243" t="str">
        <f t="shared" si="159"/>
        <v/>
      </c>
      <c r="AP243" t="s">
        <v>1972</v>
      </c>
      <c r="AQ243">
        <v>337354</v>
      </c>
      <c r="AR243" s="4">
        <v>460000</v>
      </c>
      <c r="AT243" t="str">
        <f t="shared" si="160"/>
        <v>HQ</v>
      </c>
      <c r="AU243" t="str">
        <f t="shared" si="138"/>
        <v>MC7PD_KEY_0121_28</v>
      </c>
      <c r="AV243">
        <f t="shared" si="161"/>
        <v>3</v>
      </c>
      <c r="AW243">
        <f t="shared" si="162"/>
        <v>337354</v>
      </c>
      <c r="AY243">
        <f t="shared" si="163"/>
        <v>460000</v>
      </c>
      <c r="BA243" t="str">
        <f t="shared" si="164"/>
        <v>HQ</v>
      </c>
      <c r="BB243" t="str">
        <f t="shared" si="139"/>
        <v>MC7PD_KEY_0121_28</v>
      </c>
      <c r="BC243" t="str">
        <f t="shared" si="165"/>
        <v>D</v>
      </c>
      <c r="BE243">
        <f t="shared" si="166"/>
        <v>337354</v>
      </c>
      <c r="BH243" t="s">
        <v>1967</v>
      </c>
      <c r="BI243">
        <v>337374</v>
      </c>
      <c r="BJ243" t="s">
        <v>150</v>
      </c>
      <c r="BL243" t="str">
        <f t="shared" si="167"/>
        <v>HQ</v>
      </c>
      <c r="BM243" t="str">
        <f t="shared" si="140"/>
        <v>MC7PD_KEY_0121_23</v>
      </c>
      <c r="BN243" t="str">
        <f t="shared" si="168"/>
        <v>C</v>
      </c>
      <c r="BO243">
        <f t="shared" si="169"/>
        <v>6</v>
      </c>
      <c r="BP243" t="str">
        <f t="shared" si="170"/>
        <v>C00498519</v>
      </c>
      <c r="BQ243">
        <f t="shared" si="171"/>
        <v>337374</v>
      </c>
    </row>
    <row r="244" spans="11:69" x14ac:dyDescent="0.15">
      <c r="K244" t="str">
        <f t="shared" si="141"/>
        <v/>
      </c>
      <c r="L244" t="str">
        <f t="shared" si="130"/>
        <v/>
      </c>
      <c r="M244" s="6" t="str">
        <f t="shared" si="131"/>
        <v/>
      </c>
      <c r="N244" s="6" t="str">
        <f t="shared" si="142"/>
        <v/>
      </c>
      <c r="O244" s="6" t="str">
        <f t="shared" si="132"/>
        <v/>
      </c>
      <c r="P244" s="6" t="str">
        <f t="shared" si="133"/>
        <v/>
      </c>
      <c r="Q244" s="6" t="str">
        <f t="shared" si="143"/>
        <v/>
      </c>
      <c r="R244" s="6" t="str">
        <f t="shared" si="144"/>
        <v/>
      </c>
      <c r="T244" s="6" t="str">
        <f t="shared" si="145"/>
        <v/>
      </c>
      <c r="U244" s="6" t="str">
        <f t="shared" si="146"/>
        <v/>
      </c>
      <c r="W244" s="4" t="str">
        <f t="shared" si="147"/>
        <v/>
      </c>
      <c r="X244" s="6" t="str">
        <f t="shared" si="134"/>
        <v/>
      </c>
      <c r="Y244" s="6" t="str">
        <f t="shared" si="135"/>
        <v/>
      </c>
      <c r="Z244" s="6" t="str">
        <f t="shared" si="148"/>
        <v/>
      </c>
      <c r="AA244" s="6" t="str">
        <f t="shared" si="149"/>
        <v/>
      </c>
      <c r="AB244" s="6" t="str">
        <f t="shared" si="150"/>
        <v/>
      </c>
      <c r="AC244" s="6" t="str">
        <f t="shared" si="151"/>
        <v/>
      </c>
      <c r="AD244" s="6" t="str">
        <f t="shared" si="152"/>
        <v/>
      </c>
      <c r="AE244" s="6" t="str">
        <f t="shared" si="136"/>
        <v/>
      </c>
      <c r="AF244" t="str">
        <f t="shared" si="153"/>
        <v/>
      </c>
      <c r="AH244" t="str">
        <f t="shared" si="154"/>
        <v/>
      </c>
      <c r="AI244" t="str">
        <f t="shared" si="137"/>
        <v/>
      </c>
      <c r="AJ244" s="6" t="str">
        <f t="shared" si="155"/>
        <v/>
      </c>
      <c r="AK244" t="str">
        <f t="shared" si="156"/>
        <v/>
      </c>
      <c r="AL244" t="str">
        <f t="shared" si="157"/>
        <v/>
      </c>
      <c r="AM244" t="str">
        <f t="shared" si="158"/>
        <v/>
      </c>
      <c r="AN244" t="str">
        <f t="shared" si="159"/>
        <v/>
      </c>
      <c r="AP244" t="s">
        <v>1972</v>
      </c>
      <c r="AQ244">
        <v>337356</v>
      </c>
      <c r="AR244" s="4">
        <v>50000</v>
      </c>
      <c r="AT244" t="str">
        <f t="shared" si="160"/>
        <v>HQ</v>
      </c>
      <c r="AU244" t="str">
        <f t="shared" si="138"/>
        <v>MC7PD_KEY_0121_28</v>
      </c>
      <c r="AV244">
        <f t="shared" si="161"/>
        <v>3</v>
      </c>
      <c r="AW244">
        <f t="shared" si="162"/>
        <v>337356</v>
      </c>
      <c r="AY244">
        <f t="shared" si="163"/>
        <v>50000</v>
      </c>
      <c r="BA244" t="str">
        <f t="shared" si="164"/>
        <v>HQ</v>
      </c>
      <c r="BB244" t="str">
        <f t="shared" si="139"/>
        <v>MC7PD_KEY_0121_28</v>
      </c>
      <c r="BC244" t="str">
        <f t="shared" si="165"/>
        <v>D</v>
      </c>
      <c r="BE244">
        <f t="shared" si="166"/>
        <v>337356</v>
      </c>
      <c r="BH244" t="s">
        <v>1967</v>
      </c>
      <c r="BI244">
        <v>337375</v>
      </c>
      <c r="BJ244" t="s">
        <v>230</v>
      </c>
      <c r="BL244" t="str">
        <f t="shared" si="167"/>
        <v>HQ</v>
      </c>
      <c r="BM244" t="str">
        <f t="shared" si="140"/>
        <v>MC7PD_KEY_0121_23</v>
      </c>
      <c r="BN244" t="str">
        <f t="shared" si="168"/>
        <v>C</v>
      </c>
      <c r="BO244">
        <f t="shared" si="169"/>
        <v>6</v>
      </c>
      <c r="BP244" t="str">
        <f t="shared" si="170"/>
        <v>C00525084</v>
      </c>
      <c r="BQ244">
        <f t="shared" si="171"/>
        <v>337375</v>
      </c>
    </row>
    <row r="245" spans="11:69" x14ac:dyDescent="0.15">
      <c r="K245" t="str">
        <f t="shared" si="141"/>
        <v/>
      </c>
      <c r="L245" t="str">
        <f t="shared" si="130"/>
        <v/>
      </c>
      <c r="M245" s="6" t="str">
        <f t="shared" si="131"/>
        <v/>
      </c>
      <c r="N245" s="6" t="str">
        <f t="shared" si="142"/>
        <v/>
      </c>
      <c r="O245" s="6" t="str">
        <f t="shared" si="132"/>
        <v/>
      </c>
      <c r="P245" s="6" t="str">
        <f t="shared" si="133"/>
        <v/>
      </c>
      <c r="Q245" s="6" t="str">
        <f t="shared" si="143"/>
        <v/>
      </c>
      <c r="R245" s="6" t="str">
        <f t="shared" si="144"/>
        <v/>
      </c>
      <c r="T245" s="6" t="str">
        <f t="shared" si="145"/>
        <v/>
      </c>
      <c r="U245" s="6" t="str">
        <f t="shared" si="146"/>
        <v/>
      </c>
      <c r="W245" s="4" t="str">
        <f t="shared" si="147"/>
        <v/>
      </c>
      <c r="X245" s="6" t="str">
        <f t="shared" si="134"/>
        <v/>
      </c>
      <c r="Y245" s="6" t="str">
        <f t="shared" si="135"/>
        <v/>
      </c>
      <c r="Z245" s="6" t="str">
        <f t="shared" si="148"/>
        <v/>
      </c>
      <c r="AA245" s="6" t="str">
        <f t="shared" si="149"/>
        <v/>
      </c>
      <c r="AB245" s="6" t="str">
        <f t="shared" si="150"/>
        <v/>
      </c>
      <c r="AC245" s="6" t="str">
        <f t="shared" si="151"/>
        <v/>
      </c>
      <c r="AD245" s="6" t="str">
        <f t="shared" si="152"/>
        <v/>
      </c>
      <c r="AE245" s="6" t="str">
        <f t="shared" si="136"/>
        <v/>
      </c>
      <c r="AF245" t="str">
        <f t="shared" si="153"/>
        <v/>
      </c>
      <c r="AH245" t="str">
        <f t="shared" si="154"/>
        <v/>
      </c>
      <c r="AI245" t="str">
        <f t="shared" si="137"/>
        <v/>
      </c>
      <c r="AJ245" s="6" t="str">
        <f t="shared" si="155"/>
        <v/>
      </c>
      <c r="AK245" t="str">
        <f t="shared" si="156"/>
        <v/>
      </c>
      <c r="AL245" t="str">
        <f t="shared" si="157"/>
        <v/>
      </c>
      <c r="AM245" t="str">
        <f t="shared" si="158"/>
        <v/>
      </c>
      <c r="AN245" t="str">
        <f t="shared" si="159"/>
        <v/>
      </c>
      <c r="AP245" t="s">
        <v>1972</v>
      </c>
      <c r="AQ245">
        <v>337357</v>
      </c>
      <c r="AR245" s="4">
        <v>50000</v>
      </c>
      <c r="AT245" t="str">
        <f t="shared" si="160"/>
        <v>HQ</v>
      </c>
      <c r="AU245" t="str">
        <f t="shared" si="138"/>
        <v>MC7PD_KEY_0121_28</v>
      </c>
      <c r="AV245">
        <f t="shared" si="161"/>
        <v>3</v>
      </c>
      <c r="AW245">
        <f t="shared" si="162"/>
        <v>337357</v>
      </c>
      <c r="AY245">
        <f t="shared" si="163"/>
        <v>50000</v>
      </c>
      <c r="BA245" t="str">
        <f t="shared" si="164"/>
        <v>HQ</v>
      </c>
      <c r="BB245" t="str">
        <f t="shared" si="139"/>
        <v>MC7PD_KEY_0121_28</v>
      </c>
      <c r="BC245" t="str">
        <f t="shared" si="165"/>
        <v>D</v>
      </c>
      <c r="BE245">
        <f t="shared" si="166"/>
        <v>337357</v>
      </c>
      <c r="BH245" t="s">
        <v>1968</v>
      </c>
      <c r="BI245">
        <v>175242</v>
      </c>
      <c r="BJ245" t="s">
        <v>1057</v>
      </c>
      <c r="BL245" t="str">
        <f t="shared" si="167"/>
        <v>HQ</v>
      </c>
      <c r="BM245" t="str">
        <f t="shared" si="140"/>
        <v>MC7PD_KEY_0121_24</v>
      </c>
      <c r="BN245" t="str">
        <f t="shared" si="168"/>
        <v>C</v>
      </c>
      <c r="BO245">
        <f t="shared" si="169"/>
        <v>6</v>
      </c>
      <c r="BP245" t="str">
        <f t="shared" si="170"/>
        <v>C00027692</v>
      </c>
      <c r="BQ245">
        <f t="shared" si="171"/>
        <v>175242</v>
      </c>
    </row>
    <row r="246" spans="11:69" x14ac:dyDescent="0.15">
      <c r="K246" t="str">
        <f t="shared" si="141"/>
        <v/>
      </c>
      <c r="L246" t="str">
        <f t="shared" si="130"/>
        <v/>
      </c>
      <c r="M246" s="6" t="str">
        <f t="shared" si="131"/>
        <v/>
      </c>
      <c r="N246" s="6" t="str">
        <f t="shared" si="142"/>
        <v/>
      </c>
      <c r="O246" s="6" t="str">
        <f t="shared" si="132"/>
        <v/>
      </c>
      <c r="P246" s="6" t="str">
        <f t="shared" si="133"/>
        <v/>
      </c>
      <c r="Q246" s="6" t="str">
        <f t="shared" si="143"/>
        <v/>
      </c>
      <c r="R246" s="6" t="str">
        <f t="shared" si="144"/>
        <v/>
      </c>
      <c r="T246" s="6" t="str">
        <f t="shared" si="145"/>
        <v/>
      </c>
      <c r="U246" s="6" t="str">
        <f t="shared" si="146"/>
        <v/>
      </c>
      <c r="W246" s="4" t="str">
        <f t="shared" si="147"/>
        <v/>
      </c>
      <c r="X246" s="6" t="str">
        <f t="shared" si="134"/>
        <v/>
      </c>
      <c r="Y246" s="6" t="str">
        <f t="shared" si="135"/>
        <v/>
      </c>
      <c r="Z246" s="6" t="str">
        <f t="shared" si="148"/>
        <v/>
      </c>
      <c r="AA246" s="6" t="str">
        <f t="shared" si="149"/>
        <v/>
      </c>
      <c r="AB246" s="6" t="str">
        <f t="shared" si="150"/>
        <v/>
      </c>
      <c r="AC246" s="6" t="str">
        <f t="shared" si="151"/>
        <v/>
      </c>
      <c r="AD246" s="6" t="str">
        <f t="shared" si="152"/>
        <v/>
      </c>
      <c r="AE246" s="6" t="str">
        <f t="shared" si="136"/>
        <v/>
      </c>
      <c r="AF246" t="str">
        <f t="shared" si="153"/>
        <v/>
      </c>
      <c r="AH246" t="str">
        <f t="shared" si="154"/>
        <v/>
      </c>
      <c r="AI246" t="str">
        <f t="shared" si="137"/>
        <v/>
      </c>
      <c r="AJ246" s="6" t="str">
        <f t="shared" si="155"/>
        <v/>
      </c>
      <c r="AK246" t="str">
        <f t="shared" si="156"/>
        <v/>
      </c>
      <c r="AL246" t="str">
        <f t="shared" si="157"/>
        <v/>
      </c>
      <c r="AM246" t="str">
        <f t="shared" si="158"/>
        <v/>
      </c>
      <c r="AN246" t="str">
        <f t="shared" si="159"/>
        <v/>
      </c>
      <c r="AP246" t="s">
        <v>1972</v>
      </c>
      <c r="AQ246">
        <v>337358</v>
      </c>
      <c r="AR246" s="4">
        <v>100000</v>
      </c>
      <c r="AT246" t="str">
        <f t="shared" si="160"/>
        <v>HQ</v>
      </c>
      <c r="AU246" t="str">
        <f t="shared" si="138"/>
        <v>MC7PD_KEY_0121_28</v>
      </c>
      <c r="AV246">
        <f t="shared" si="161"/>
        <v>3</v>
      </c>
      <c r="AW246">
        <f t="shared" si="162"/>
        <v>337358</v>
      </c>
      <c r="AY246">
        <f t="shared" si="163"/>
        <v>100000</v>
      </c>
      <c r="BA246" t="str">
        <f t="shared" si="164"/>
        <v>HQ</v>
      </c>
      <c r="BB246" t="str">
        <f t="shared" si="139"/>
        <v>MC7PD_KEY_0121_28</v>
      </c>
      <c r="BC246" t="str">
        <f t="shared" si="165"/>
        <v>D</v>
      </c>
      <c r="BE246">
        <f t="shared" si="166"/>
        <v>337358</v>
      </c>
      <c r="BH246" t="s">
        <v>1968</v>
      </c>
      <c r="BI246">
        <v>175242</v>
      </c>
      <c r="BJ246" t="s">
        <v>1067</v>
      </c>
      <c r="BL246" t="str">
        <f t="shared" si="167"/>
        <v>HQ</v>
      </c>
      <c r="BM246" t="str">
        <f t="shared" si="140"/>
        <v>MC7PD_KEY_0121_24</v>
      </c>
      <c r="BN246" t="str">
        <f t="shared" si="168"/>
        <v>C</v>
      </c>
      <c r="BO246">
        <f t="shared" si="169"/>
        <v>6</v>
      </c>
      <c r="BP246" t="str">
        <f t="shared" si="170"/>
        <v>C00254882</v>
      </c>
      <c r="BQ246">
        <f t="shared" si="171"/>
        <v>175242</v>
      </c>
    </row>
    <row r="247" spans="11:69" x14ac:dyDescent="0.15">
      <c r="K247" t="str">
        <f t="shared" si="141"/>
        <v/>
      </c>
      <c r="L247" t="str">
        <f t="shared" si="130"/>
        <v/>
      </c>
      <c r="M247" s="6" t="str">
        <f t="shared" si="131"/>
        <v/>
      </c>
      <c r="N247" s="6" t="str">
        <f t="shared" si="142"/>
        <v/>
      </c>
      <c r="O247" s="6" t="str">
        <f t="shared" si="132"/>
        <v/>
      </c>
      <c r="P247" s="6" t="str">
        <f t="shared" si="133"/>
        <v/>
      </c>
      <c r="Q247" s="6" t="str">
        <f t="shared" si="143"/>
        <v/>
      </c>
      <c r="R247" s="6" t="str">
        <f t="shared" si="144"/>
        <v/>
      </c>
      <c r="T247" s="6" t="str">
        <f t="shared" si="145"/>
        <v/>
      </c>
      <c r="U247" s="6" t="str">
        <f t="shared" si="146"/>
        <v/>
      </c>
      <c r="W247" s="4" t="str">
        <f t="shared" si="147"/>
        <v/>
      </c>
      <c r="X247" s="6" t="str">
        <f t="shared" si="134"/>
        <v/>
      </c>
      <c r="Y247" s="6" t="str">
        <f t="shared" si="135"/>
        <v/>
      </c>
      <c r="Z247" s="6" t="str">
        <f t="shared" si="148"/>
        <v/>
      </c>
      <c r="AA247" s="6" t="str">
        <f t="shared" si="149"/>
        <v/>
      </c>
      <c r="AB247" s="6" t="str">
        <f t="shared" si="150"/>
        <v/>
      </c>
      <c r="AC247" s="6" t="str">
        <f t="shared" si="151"/>
        <v/>
      </c>
      <c r="AD247" s="6" t="str">
        <f t="shared" si="152"/>
        <v/>
      </c>
      <c r="AE247" s="6" t="str">
        <f t="shared" si="136"/>
        <v/>
      </c>
      <c r="AF247" t="str">
        <f t="shared" si="153"/>
        <v/>
      </c>
      <c r="AH247" t="str">
        <f t="shared" si="154"/>
        <v/>
      </c>
      <c r="AI247" t="str">
        <f t="shared" si="137"/>
        <v/>
      </c>
      <c r="AJ247" s="6" t="str">
        <f t="shared" si="155"/>
        <v/>
      </c>
      <c r="AK247" t="str">
        <f t="shared" si="156"/>
        <v/>
      </c>
      <c r="AL247" t="str">
        <f t="shared" si="157"/>
        <v/>
      </c>
      <c r="AM247" t="str">
        <f t="shared" si="158"/>
        <v/>
      </c>
      <c r="AN247" t="str">
        <f t="shared" si="159"/>
        <v/>
      </c>
      <c r="AP247" t="s">
        <v>1972</v>
      </c>
      <c r="AQ247">
        <v>337359</v>
      </c>
      <c r="AR247" s="4">
        <v>600000</v>
      </c>
      <c r="AT247" t="str">
        <f t="shared" si="160"/>
        <v>HQ</v>
      </c>
      <c r="AU247" t="str">
        <f t="shared" si="138"/>
        <v>MC7PD_KEY_0121_28</v>
      </c>
      <c r="AV247">
        <f t="shared" si="161"/>
        <v>3</v>
      </c>
      <c r="AW247">
        <f t="shared" si="162"/>
        <v>337359</v>
      </c>
      <c r="AY247">
        <f t="shared" si="163"/>
        <v>600000</v>
      </c>
      <c r="BA247" t="str">
        <f t="shared" si="164"/>
        <v>HQ</v>
      </c>
      <c r="BB247" t="str">
        <f t="shared" si="139"/>
        <v>MC7PD_KEY_0121_28</v>
      </c>
      <c r="BC247" t="str">
        <f t="shared" si="165"/>
        <v>D</v>
      </c>
      <c r="BE247">
        <f t="shared" si="166"/>
        <v>337359</v>
      </c>
      <c r="BH247" t="s">
        <v>1968</v>
      </c>
      <c r="BI247">
        <v>175242</v>
      </c>
      <c r="BJ247" t="s">
        <v>1159</v>
      </c>
      <c r="BL247" t="str">
        <f t="shared" si="167"/>
        <v>HQ</v>
      </c>
      <c r="BM247" t="str">
        <f t="shared" si="140"/>
        <v>MC7PD_KEY_0121_24</v>
      </c>
      <c r="BN247" t="str">
        <f t="shared" si="168"/>
        <v>C</v>
      </c>
      <c r="BO247">
        <f t="shared" si="169"/>
        <v>6</v>
      </c>
      <c r="BP247" t="str">
        <f t="shared" si="170"/>
        <v>C00518841</v>
      </c>
      <c r="BQ247">
        <f t="shared" si="171"/>
        <v>175242</v>
      </c>
    </row>
    <row r="248" spans="11:69" x14ac:dyDescent="0.15">
      <c r="K248" t="str">
        <f t="shared" si="141"/>
        <v/>
      </c>
      <c r="L248" t="str">
        <f t="shared" si="130"/>
        <v/>
      </c>
      <c r="M248" s="6" t="str">
        <f t="shared" si="131"/>
        <v/>
      </c>
      <c r="N248" s="6" t="str">
        <f t="shared" si="142"/>
        <v/>
      </c>
      <c r="O248" s="6" t="str">
        <f t="shared" si="132"/>
        <v/>
      </c>
      <c r="P248" s="6" t="str">
        <f t="shared" si="133"/>
        <v/>
      </c>
      <c r="Q248" s="6" t="str">
        <f t="shared" si="143"/>
        <v/>
      </c>
      <c r="R248" s="6" t="str">
        <f t="shared" si="144"/>
        <v/>
      </c>
      <c r="T248" s="6" t="str">
        <f t="shared" si="145"/>
        <v/>
      </c>
      <c r="U248" s="6" t="str">
        <f t="shared" si="146"/>
        <v/>
      </c>
      <c r="W248" s="4" t="str">
        <f t="shared" si="147"/>
        <v/>
      </c>
      <c r="X248" s="6" t="str">
        <f t="shared" si="134"/>
        <v/>
      </c>
      <c r="Y248" s="6" t="str">
        <f t="shared" si="135"/>
        <v/>
      </c>
      <c r="Z248" s="6" t="str">
        <f t="shared" si="148"/>
        <v/>
      </c>
      <c r="AA248" s="6" t="str">
        <f t="shared" si="149"/>
        <v/>
      </c>
      <c r="AB248" s="6" t="str">
        <f t="shared" si="150"/>
        <v/>
      </c>
      <c r="AC248" s="6" t="str">
        <f t="shared" si="151"/>
        <v/>
      </c>
      <c r="AD248" s="6" t="str">
        <f t="shared" si="152"/>
        <v/>
      </c>
      <c r="AE248" s="6" t="str">
        <f t="shared" si="136"/>
        <v/>
      </c>
      <c r="AF248" t="str">
        <f t="shared" si="153"/>
        <v/>
      </c>
      <c r="AH248" t="str">
        <f t="shared" si="154"/>
        <v/>
      </c>
      <c r="AI248" t="str">
        <f t="shared" si="137"/>
        <v/>
      </c>
      <c r="AJ248" s="6" t="str">
        <f t="shared" si="155"/>
        <v/>
      </c>
      <c r="AK248" t="str">
        <f t="shared" si="156"/>
        <v/>
      </c>
      <c r="AL248" t="str">
        <f t="shared" si="157"/>
        <v/>
      </c>
      <c r="AM248" t="str">
        <f t="shared" si="158"/>
        <v/>
      </c>
      <c r="AN248" t="str">
        <f t="shared" si="159"/>
        <v/>
      </c>
      <c r="AP248" t="s">
        <v>1972</v>
      </c>
      <c r="AQ248">
        <v>337363</v>
      </c>
      <c r="AR248" s="4">
        <v>1390000</v>
      </c>
      <c r="AT248" t="str">
        <f t="shared" si="160"/>
        <v>HQ</v>
      </c>
      <c r="AU248" t="str">
        <f t="shared" si="138"/>
        <v>MC7PD_KEY_0121_28</v>
      </c>
      <c r="AV248">
        <f t="shared" si="161"/>
        <v>3</v>
      </c>
      <c r="AW248">
        <f t="shared" si="162"/>
        <v>337363</v>
      </c>
      <c r="AY248">
        <f t="shared" si="163"/>
        <v>1390000</v>
      </c>
      <c r="BA248" t="str">
        <f t="shared" si="164"/>
        <v>HQ</v>
      </c>
      <c r="BB248" t="str">
        <f t="shared" si="139"/>
        <v>MC7PD_KEY_0121_28</v>
      </c>
      <c r="BC248" t="str">
        <f t="shared" si="165"/>
        <v>D</v>
      </c>
      <c r="BE248">
        <f t="shared" si="166"/>
        <v>337363</v>
      </c>
      <c r="BH248" t="s">
        <v>1968</v>
      </c>
      <c r="BI248">
        <v>175242</v>
      </c>
      <c r="BJ248" t="s">
        <v>1161</v>
      </c>
      <c r="BL248" t="str">
        <f t="shared" si="167"/>
        <v>HQ</v>
      </c>
      <c r="BM248" t="str">
        <f t="shared" si="140"/>
        <v>MC7PD_KEY_0121_24</v>
      </c>
      <c r="BN248" t="str">
        <f t="shared" si="168"/>
        <v>C</v>
      </c>
      <c r="BO248">
        <f t="shared" si="169"/>
        <v>6</v>
      </c>
      <c r="BP248" t="str">
        <f t="shared" si="170"/>
        <v>C00518846</v>
      </c>
      <c r="BQ248">
        <f t="shared" si="171"/>
        <v>175242</v>
      </c>
    </row>
    <row r="249" spans="11:69" x14ac:dyDescent="0.15">
      <c r="K249" t="str">
        <f t="shared" si="141"/>
        <v/>
      </c>
      <c r="L249" t="str">
        <f t="shared" si="130"/>
        <v/>
      </c>
      <c r="M249" s="6" t="str">
        <f t="shared" si="131"/>
        <v/>
      </c>
      <c r="N249" s="6" t="str">
        <f t="shared" si="142"/>
        <v/>
      </c>
      <c r="O249" s="6" t="str">
        <f t="shared" si="132"/>
        <v/>
      </c>
      <c r="P249" s="6" t="str">
        <f t="shared" si="133"/>
        <v/>
      </c>
      <c r="Q249" s="6" t="str">
        <f t="shared" si="143"/>
        <v/>
      </c>
      <c r="R249" s="6" t="str">
        <f t="shared" si="144"/>
        <v/>
      </c>
      <c r="T249" s="6" t="str">
        <f t="shared" si="145"/>
        <v/>
      </c>
      <c r="U249" s="6" t="str">
        <f t="shared" si="146"/>
        <v/>
      </c>
      <c r="W249" s="4" t="str">
        <f t="shared" si="147"/>
        <v/>
      </c>
      <c r="X249" s="6" t="str">
        <f t="shared" si="134"/>
        <v/>
      </c>
      <c r="Y249" s="6" t="str">
        <f t="shared" si="135"/>
        <v/>
      </c>
      <c r="Z249" s="6" t="str">
        <f t="shared" si="148"/>
        <v/>
      </c>
      <c r="AA249" s="6" t="str">
        <f t="shared" si="149"/>
        <v/>
      </c>
      <c r="AB249" s="6" t="str">
        <f t="shared" si="150"/>
        <v/>
      </c>
      <c r="AC249" s="6" t="str">
        <f t="shared" si="151"/>
        <v/>
      </c>
      <c r="AD249" s="6" t="str">
        <f t="shared" si="152"/>
        <v/>
      </c>
      <c r="AE249" s="6" t="str">
        <f t="shared" si="136"/>
        <v/>
      </c>
      <c r="AF249" t="str">
        <f t="shared" si="153"/>
        <v/>
      </c>
      <c r="AH249" t="str">
        <f t="shared" si="154"/>
        <v/>
      </c>
      <c r="AI249" t="str">
        <f t="shared" si="137"/>
        <v/>
      </c>
      <c r="AJ249" s="6" t="str">
        <f t="shared" si="155"/>
        <v/>
      </c>
      <c r="AK249" t="str">
        <f t="shared" si="156"/>
        <v/>
      </c>
      <c r="AL249" t="str">
        <f t="shared" si="157"/>
        <v/>
      </c>
      <c r="AM249" t="str">
        <f t="shared" si="158"/>
        <v/>
      </c>
      <c r="AN249" t="str">
        <f t="shared" si="159"/>
        <v/>
      </c>
      <c r="AP249" t="s">
        <v>1972</v>
      </c>
      <c r="AQ249">
        <v>337365</v>
      </c>
      <c r="AR249" s="4">
        <v>5000000</v>
      </c>
      <c r="AT249" t="str">
        <f t="shared" si="160"/>
        <v>HQ</v>
      </c>
      <c r="AU249" t="str">
        <f t="shared" si="138"/>
        <v>MC7PD_KEY_0121_28</v>
      </c>
      <c r="AV249">
        <f t="shared" si="161"/>
        <v>3</v>
      </c>
      <c r="AW249">
        <f t="shared" si="162"/>
        <v>337365</v>
      </c>
      <c r="AY249">
        <f t="shared" si="163"/>
        <v>5000000</v>
      </c>
      <c r="BA249" t="str">
        <f t="shared" si="164"/>
        <v>HQ</v>
      </c>
      <c r="BB249" t="str">
        <f t="shared" si="139"/>
        <v>MC7PD_KEY_0121_28</v>
      </c>
      <c r="BC249" t="str">
        <f t="shared" si="165"/>
        <v>D</v>
      </c>
      <c r="BE249">
        <f t="shared" si="166"/>
        <v>337365</v>
      </c>
      <c r="BH249" t="s">
        <v>1968</v>
      </c>
      <c r="BI249">
        <v>175242</v>
      </c>
      <c r="BJ249" t="s">
        <v>1163</v>
      </c>
      <c r="BL249" t="str">
        <f t="shared" si="167"/>
        <v>HQ</v>
      </c>
      <c r="BM249" t="str">
        <f t="shared" si="140"/>
        <v>MC7PD_KEY_0121_24</v>
      </c>
      <c r="BN249" t="str">
        <f t="shared" si="168"/>
        <v>C</v>
      </c>
      <c r="BO249">
        <f t="shared" si="169"/>
        <v>6</v>
      </c>
      <c r="BP249" t="str">
        <f t="shared" si="170"/>
        <v>C00518847</v>
      </c>
      <c r="BQ249">
        <f t="shared" si="171"/>
        <v>175242</v>
      </c>
    </row>
    <row r="250" spans="11:69" x14ac:dyDescent="0.15">
      <c r="K250" t="str">
        <f t="shared" si="141"/>
        <v/>
      </c>
      <c r="L250" t="str">
        <f t="shared" si="130"/>
        <v/>
      </c>
      <c r="M250" s="6" t="str">
        <f t="shared" si="131"/>
        <v/>
      </c>
      <c r="N250" s="6" t="str">
        <f t="shared" si="142"/>
        <v/>
      </c>
      <c r="O250" s="6" t="str">
        <f t="shared" si="132"/>
        <v/>
      </c>
      <c r="P250" s="6" t="str">
        <f t="shared" si="133"/>
        <v/>
      </c>
      <c r="Q250" s="6" t="str">
        <f t="shared" si="143"/>
        <v/>
      </c>
      <c r="R250" s="6" t="str">
        <f t="shared" si="144"/>
        <v/>
      </c>
      <c r="T250" s="6" t="str">
        <f t="shared" si="145"/>
        <v/>
      </c>
      <c r="U250" s="6" t="str">
        <f t="shared" si="146"/>
        <v/>
      </c>
      <c r="W250" s="4" t="str">
        <f t="shared" si="147"/>
        <v/>
      </c>
      <c r="X250" s="6" t="str">
        <f t="shared" si="134"/>
        <v/>
      </c>
      <c r="Y250" s="6" t="str">
        <f t="shared" si="135"/>
        <v/>
      </c>
      <c r="Z250" s="6" t="str">
        <f t="shared" si="148"/>
        <v/>
      </c>
      <c r="AA250" s="6" t="str">
        <f t="shared" si="149"/>
        <v/>
      </c>
      <c r="AB250" s="6" t="str">
        <f t="shared" si="150"/>
        <v/>
      </c>
      <c r="AC250" s="6" t="str">
        <f t="shared" si="151"/>
        <v/>
      </c>
      <c r="AD250" s="6" t="str">
        <f t="shared" si="152"/>
        <v/>
      </c>
      <c r="AE250" s="6" t="str">
        <f t="shared" si="136"/>
        <v/>
      </c>
      <c r="AF250" t="str">
        <f t="shared" si="153"/>
        <v/>
      </c>
      <c r="AH250" t="str">
        <f t="shared" si="154"/>
        <v/>
      </c>
      <c r="AI250" t="str">
        <f t="shared" si="137"/>
        <v/>
      </c>
      <c r="AJ250" s="6" t="str">
        <f t="shared" si="155"/>
        <v/>
      </c>
      <c r="AK250" t="str">
        <f t="shared" si="156"/>
        <v/>
      </c>
      <c r="AL250" t="str">
        <f t="shared" si="157"/>
        <v/>
      </c>
      <c r="AM250" t="str">
        <f t="shared" si="158"/>
        <v/>
      </c>
      <c r="AN250" t="str">
        <f t="shared" si="159"/>
        <v/>
      </c>
      <c r="AP250" t="s">
        <v>1972</v>
      </c>
      <c r="AQ250">
        <v>337367</v>
      </c>
      <c r="AR250" s="4">
        <v>2650000</v>
      </c>
      <c r="AT250" t="str">
        <f t="shared" si="160"/>
        <v>HQ</v>
      </c>
      <c r="AU250" t="str">
        <f t="shared" si="138"/>
        <v>MC7PD_KEY_0121_28</v>
      </c>
      <c r="AV250">
        <f t="shared" si="161"/>
        <v>3</v>
      </c>
      <c r="AW250">
        <f t="shared" si="162"/>
        <v>337367</v>
      </c>
      <c r="AY250">
        <f t="shared" si="163"/>
        <v>2650000</v>
      </c>
      <c r="BA250" t="str">
        <f t="shared" si="164"/>
        <v>HQ</v>
      </c>
      <c r="BB250" t="str">
        <f t="shared" si="139"/>
        <v>MC7PD_KEY_0121_28</v>
      </c>
      <c r="BC250" t="str">
        <f t="shared" si="165"/>
        <v>D</v>
      </c>
      <c r="BE250">
        <f t="shared" si="166"/>
        <v>337367</v>
      </c>
      <c r="BH250" t="s">
        <v>1968</v>
      </c>
      <c r="BI250">
        <v>175242</v>
      </c>
      <c r="BJ250" t="s">
        <v>1165</v>
      </c>
      <c r="BL250" t="str">
        <f t="shared" si="167"/>
        <v>HQ</v>
      </c>
      <c r="BM250" t="str">
        <f t="shared" si="140"/>
        <v>MC7PD_KEY_0121_24</v>
      </c>
      <c r="BN250" t="str">
        <f t="shared" si="168"/>
        <v>C</v>
      </c>
      <c r="BO250">
        <f t="shared" si="169"/>
        <v>6</v>
      </c>
      <c r="BP250" t="str">
        <f t="shared" si="170"/>
        <v>C00518853</v>
      </c>
      <c r="BQ250">
        <f t="shared" si="171"/>
        <v>175242</v>
      </c>
    </row>
    <row r="251" spans="11:69" x14ac:dyDescent="0.15">
      <c r="K251" t="str">
        <f t="shared" si="141"/>
        <v/>
      </c>
      <c r="L251" t="str">
        <f t="shared" si="130"/>
        <v/>
      </c>
      <c r="M251" s="6" t="str">
        <f t="shared" si="131"/>
        <v/>
      </c>
      <c r="N251" s="6" t="str">
        <f t="shared" si="142"/>
        <v/>
      </c>
      <c r="O251" s="6" t="str">
        <f t="shared" si="132"/>
        <v/>
      </c>
      <c r="P251" s="6" t="str">
        <f t="shared" si="133"/>
        <v/>
      </c>
      <c r="Q251" s="6" t="str">
        <f t="shared" si="143"/>
        <v/>
      </c>
      <c r="R251" s="6" t="str">
        <f t="shared" si="144"/>
        <v/>
      </c>
      <c r="T251" s="6" t="str">
        <f t="shared" si="145"/>
        <v/>
      </c>
      <c r="U251" s="6" t="str">
        <f t="shared" si="146"/>
        <v/>
      </c>
      <c r="W251" s="4" t="str">
        <f t="shared" si="147"/>
        <v/>
      </c>
      <c r="X251" s="6" t="str">
        <f t="shared" si="134"/>
        <v/>
      </c>
      <c r="Y251" s="6" t="str">
        <f t="shared" si="135"/>
        <v/>
      </c>
      <c r="Z251" s="6" t="str">
        <f t="shared" si="148"/>
        <v/>
      </c>
      <c r="AA251" s="6" t="str">
        <f t="shared" si="149"/>
        <v/>
      </c>
      <c r="AB251" s="6" t="str">
        <f t="shared" si="150"/>
        <v/>
      </c>
      <c r="AC251" s="6" t="str">
        <f t="shared" si="151"/>
        <v/>
      </c>
      <c r="AD251" s="6" t="str">
        <f t="shared" si="152"/>
        <v/>
      </c>
      <c r="AE251" s="6" t="str">
        <f t="shared" si="136"/>
        <v/>
      </c>
      <c r="AF251" t="str">
        <f t="shared" si="153"/>
        <v/>
      </c>
      <c r="AH251" t="str">
        <f t="shared" si="154"/>
        <v/>
      </c>
      <c r="AI251" t="str">
        <f t="shared" si="137"/>
        <v/>
      </c>
      <c r="AJ251" s="6" t="str">
        <f t="shared" si="155"/>
        <v/>
      </c>
      <c r="AK251" t="str">
        <f t="shared" si="156"/>
        <v/>
      </c>
      <c r="AL251" t="str">
        <f t="shared" si="157"/>
        <v/>
      </c>
      <c r="AM251" t="str">
        <f t="shared" si="158"/>
        <v/>
      </c>
      <c r="AN251" t="str">
        <f t="shared" si="159"/>
        <v/>
      </c>
      <c r="AP251" t="s">
        <v>1972</v>
      </c>
      <c r="AQ251">
        <v>337372</v>
      </c>
      <c r="AR251" s="4">
        <v>3850000</v>
      </c>
      <c r="AT251" t="str">
        <f t="shared" si="160"/>
        <v>HQ</v>
      </c>
      <c r="AU251" t="str">
        <f t="shared" si="138"/>
        <v>MC7PD_KEY_0121_28</v>
      </c>
      <c r="AV251">
        <f t="shared" si="161"/>
        <v>3</v>
      </c>
      <c r="AW251">
        <f t="shared" si="162"/>
        <v>337372</v>
      </c>
      <c r="AY251">
        <f t="shared" si="163"/>
        <v>3850000</v>
      </c>
      <c r="BA251" t="str">
        <f t="shared" si="164"/>
        <v>HQ</v>
      </c>
      <c r="BB251" t="str">
        <f t="shared" si="139"/>
        <v>MC7PD_KEY_0121_28</v>
      </c>
      <c r="BC251" t="str">
        <f t="shared" si="165"/>
        <v>D</v>
      </c>
      <c r="BE251">
        <f t="shared" si="166"/>
        <v>337372</v>
      </c>
      <c r="BH251" t="s">
        <v>1968</v>
      </c>
      <c r="BI251">
        <v>175242</v>
      </c>
      <c r="BJ251" t="s">
        <v>1167</v>
      </c>
      <c r="BL251" t="str">
        <f t="shared" si="167"/>
        <v>HQ</v>
      </c>
      <c r="BM251" t="str">
        <f t="shared" si="140"/>
        <v>MC7PD_KEY_0121_24</v>
      </c>
      <c r="BN251" t="str">
        <f t="shared" si="168"/>
        <v>C</v>
      </c>
      <c r="BO251">
        <f t="shared" si="169"/>
        <v>6</v>
      </c>
      <c r="BP251" t="str">
        <f t="shared" si="170"/>
        <v>C00519193</v>
      </c>
      <c r="BQ251">
        <f t="shared" si="171"/>
        <v>175242</v>
      </c>
    </row>
    <row r="252" spans="11:69" x14ac:dyDescent="0.15">
      <c r="K252" t="str">
        <f t="shared" si="141"/>
        <v/>
      </c>
      <c r="L252" t="str">
        <f t="shared" si="130"/>
        <v/>
      </c>
      <c r="M252" s="6" t="str">
        <f t="shared" si="131"/>
        <v/>
      </c>
      <c r="N252" s="6" t="str">
        <f t="shared" si="142"/>
        <v/>
      </c>
      <c r="O252" s="6" t="str">
        <f t="shared" si="132"/>
        <v/>
      </c>
      <c r="P252" s="6" t="str">
        <f t="shared" si="133"/>
        <v/>
      </c>
      <c r="Q252" s="6" t="str">
        <f t="shared" si="143"/>
        <v/>
      </c>
      <c r="R252" s="6" t="str">
        <f t="shared" si="144"/>
        <v/>
      </c>
      <c r="T252" s="6" t="str">
        <f t="shared" si="145"/>
        <v/>
      </c>
      <c r="U252" s="6" t="str">
        <f t="shared" si="146"/>
        <v/>
      </c>
      <c r="W252" s="4" t="str">
        <f t="shared" si="147"/>
        <v/>
      </c>
      <c r="X252" s="6" t="str">
        <f t="shared" si="134"/>
        <v/>
      </c>
      <c r="Y252" s="6" t="str">
        <f t="shared" si="135"/>
        <v/>
      </c>
      <c r="Z252" s="6" t="str">
        <f t="shared" si="148"/>
        <v/>
      </c>
      <c r="AA252" s="6" t="str">
        <f t="shared" si="149"/>
        <v/>
      </c>
      <c r="AB252" s="6" t="str">
        <f t="shared" si="150"/>
        <v/>
      </c>
      <c r="AC252" s="6" t="str">
        <f t="shared" si="151"/>
        <v/>
      </c>
      <c r="AD252" s="6" t="str">
        <f t="shared" si="152"/>
        <v/>
      </c>
      <c r="AE252" s="6" t="str">
        <f t="shared" si="136"/>
        <v/>
      </c>
      <c r="AF252" t="str">
        <f t="shared" si="153"/>
        <v/>
      </c>
      <c r="AH252" t="str">
        <f t="shared" si="154"/>
        <v/>
      </c>
      <c r="AI252" t="str">
        <f t="shared" si="137"/>
        <v/>
      </c>
      <c r="AJ252" s="6" t="str">
        <f t="shared" si="155"/>
        <v/>
      </c>
      <c r="AK252" t="str">
        <f t="shared" si="156"/>
        <v/>
      </c>
      <c r="AL252" t="str">
        <f t="shared" si="157"/>
        <v/>
      </c>
      <c r="AM252" t="str">
        <f t="shared" si="158"/>
        <v/>
      </c>
      <c r="AN252" t="str">
        <f t="shared" si="159"/>
        <v/>
      </c>
      <c r="AP252" t="s">
        <v>1972</v>
      </c>
      <c r="AQ252">
        <v>337375</v>
      </c>
      <c r="AR252" s="4">
        <v>2240000</v>
      </c>
      <c r="AT252" t="str">
        <f t="shared" si="160"/>
        <v>HQ</v>
      </c>
      <c r="AU252" t="str">
        <f t="shared" si="138"/>
        <v>MC7PD_KEY_0121_28</v>
      </c>
      <c r="AV252">
        <f t="shared" si="161"/>
        <v>3</v>
      </c>
      <c r="AW252">
        <f t="shared" si="162"/>
        <v>337375</v>
      </c>
      <c r="AY252">
        <f t="shared" si="163"/>
        <v>2240000</v>
      </c>
      <c r="BA252" t="str">
        <f t="shared" si="164"/>
        <v>HQ</v>
      </c>
      <c r="BB252" t="str">
        <f t="shared" si="139"/>
        <v>MC7PD_KEY_0121_28</v>
      </c>
      <c r="BC252" t="str">
        <f t="shared" si="165"/>
        <v>D</v>
      </c>
      <c r="BE252">
        <f t="shared" si="166"/>
        <v>337375</v>
      </c>
      <c r="BH252" t="s">
        <v>1968</v>
      </c>
      <c r="BI252">
        <v>175242</v>
      </c>
      <c r="BJ252" t="s">
        <v>1169</v>
      </c>
      <c r="BL252" t="str">
        <f t="shared" si="167"/>
        <v>HQ</v>
      </c>
      <c r="BM252" t="str">
        <f t="shared" si="140"/>
        <v>MC7PD_KEY_0121_24</v>
      </c>
      <c r="BN252" t="str">
        <f t="shared" si="168"/>
        <v>C</v>
      </c>
      <c r="BO252">
        <f t="shared" si="169"/>
        <v>6</v>
      </c>
      <c r="BP252" t="str">
        <f t="shared" si="170"/>
        <v>C00519195</v>
      </c>
      <c r="BQ252">
        <f t="shared" si="171"/>
        <v>175242</v>
      </c>
    </row>
    <row r="253" spans="11:69" x14ac:dyDescent="0.15">
      <c r="K253" t="str">
        <f t="shared" si="141"/>
        <v/>
      </c>
      <c r="L253" t="str">
        <f t="shared" si="130"/>
        <v/>
      </c>
      <c r="M253" s="6" t="str">
        <f t="shared" si="131"/>
        <v/>
      </c>
      <c r="N253" s="6" t="str">
        <f t="shared" si="142"/>
        <v/>
      </c>
      <c r="O253" s="6" t="str">
        <f t="shared" si="132"/>
        <v/>
      </c>
      <c r="P253" s="6" t="str">
        <f t="shared" si="133"/>
        <v/>
      </c>
      <c r="Q253" s="6" t="str">
        <f t="shared" si="143"/>
        <v/>
      </c>
      <c r="R253" s="6" t="str">
        <f t="shared" si="144"/>
        <v/>
      </c>
      <c r="T253" s="6" t="str">
        <f t="shared" si="145"/>
        <v/>
      </c>
      <c r="U253" s="6" t="str">
        <f t="shared" si="146"/>
        <v/>
      </c>
      <c r="W253" s="4" t="str">
        <f t="shared" si="147"/>
        <v/>
      </c>
      <c r="X253" s="6" t="str">
        <f t="shared" si="134"/>
        <v/>
      </c>
      <c r="Y253" s="6" t="str">
        <f t="shared" si="135"/>
        <v/>
      </c>
      <c r="Z253" s="6" t="str">
        <f t="shared" si="148"/>
        <v/>
      </c>
      <c r="AA253" s="6" t="str">
        <f t="shared" si="149"/>
        <v/>
      </c>
      <c r="AB253" s="6" t="str">
        <f t="shared" si="150"/>
        <v/>
      </c>
      <c r="AC253" s="6" t="str">
        <f t="shared" si="151"/>
        <v/>
      </c>
      <c r="AD253" s="6" t="str">
        <f t="shared" si="152"/>
        <v/>
      </c>
      <c r="AE253" s="6" t="str">
        <f t="shared" si="136"/>
        <v/>
      </c>
      <c r="AF253" t="str">
        <f t="shared" si="153"/>
        <v/>
      </c>
      <c r="AH253" t="str">
        <f t="shared" si="154"/>
        <v/>
      </c>
      <c r="AI253" t="str">
        <f t="shared" si="137"/>
        <v/>
      </c>
      <c r="AJ253" s="6" t="str">
        <f t="shared" si="155"/>
        <v/>
      </c>
      <c r="AK253" t="str">
        <f t="shared" si="156"/>
        <v/>
      </c>
      <c r="AL253" t="str">
        <f t="shared" si="157"/>
        <v/>
      </c>
      <c r="AM253" t="str">
        <f t="shared" si="158"/>
        <v/>
      </c>
      <c r="AN253" t="str">
        <f t="shared" si="159"/>
        <v/>
      </c>
      <c r="AP253" t="s">
        <v>1972</v>
      </c>
      <c r="AQ253">
        <v>337376</v>
      </c>
      <c r="AR253" s="4">
        <v>470000</v>
      </c>
      <c r="AT253" t="str">
        <f t="shared" si="160"/>
        <v>HQ</v>
      </c>
      <c r="AU253" t="str">
        <f t="shared" si="138"/>
        <v>MC7PD_KEY_0121_28</v>
      </c>
      <c r="AV253">
        <f t="shared" si="161"/>
        <v>3</v>
      </c>
      <c r="AW253">
        <f t="shared" si="162"/>
        <v>337376</v>
      </c>
      <c r="AY253">
        <f t="shared" si="163"/>
        <v>470000</v>
      </c>
      <c r="BA253" t="str">
        <f t="shared" si="164"/>
        <v>HQ</v>
      </c>
      <c r="BB253" t="str">
        <f t="shared" si="139"/>
        <v>MC7PD_KEY_0121_28</v>
      </c>
      <c r="BC253" t="str">
        <f t="shared" si="165"/>
        <v>D</v>
      </c>
      <c r="BE253">
        <f t="shared" si="166"/>
        <v>337376</v>
      </c>
      <c r="BH253" t="s">
        <v>1968</v>
      </c>
      <c r="BI253">
        <v>175242</v>
      </c>
      <c r="BJ253" t="s">
        <v>1171</v>
      </c>
      <c r="BL253" t="str">
        <f t="shared" si="167"/>
        <v>HQ</v>
      </c>
      <c r="BM253" t="str">
        <f t="shared" si="140"/>
        <v>MC7PD_KEY_0121_24</v>
      </c>
      <c r="BN253" t="str">
        <f t="shared" si="168"/>
        <v>C</v>
      </c>
      <c r="BO253">
        <f t="shared" si="169"/>
        <v>6</v>
      </c>
      <c r="BP253" t="str">
        <f t="shared" si="170"/>
        <v>C00519197</v>
      </c>
      <c r="BQ253">
        <f t="shared" si="171"/>
        <v>175242</v>
      </c>
    </row>
    <row r="254" spans="11:69" x14ac:dyDescent="0.15">
      <c r="K254" t="str">
        <f t="shared" si="141"/>
        <v/>
      </c>
      <c r="L254" t="str">
        <f t="shared" si="130"/>
        <v/>
      </c>
      <c r="M254" s="6" t="str">
        <f t="shared" si="131"/>
        <v/>
      </c>
      <c r="N254" s="6" t="str">
        <f t="shared" si="142"/>
        <v/>
      </c>
      <c r="O254" s="6" t="str">
        <f t="shared" si="132"/>
        <v/>
      </c>
      <c r="P254" s="6" t="str">
        <f t="shared" si="133"/>
        <v/>
      </c>
      <c r="Q254" s="6" t="str">
        <f t="shared" si="143"/>
        <v/>
      </c>
      <c r="R254" s="6" t="str">
        <f t="shared" si="144"/>
        <v/>
      </c>
      <c r="T254" s="6" t="str">
        <f t="shared" si="145"/>
        <v/>
      </c>
      <c r="U254" s="6" t="str">
        <f t="shared" si="146"/>
        <v/>
      </c>
      <c r="W254" s="4" t="str">
        <f t="shared" si="147"/>
        <v/>
      </c>
      <c r="X254" s="6" t="str">
        <f t="shared" si="134"/>
        <v/>
      </c>
      <c r="Y254" s="6" t="str">
        <f t="shared" si="135"/>
        <v/>
      </c>
      <c r="Z254" s="6" t="str">
        <f t="shared" si="148"/>
        <v/>
      </c>
      <c r="AA254" s="6" t="str">
        <f t="shared" si="149"/>
        <v/>
      </c>
      <c r="AB254" s="6" t="str">
        <f t="shared" si="150"/>
        <v/>
      </c>
      <c r="AC254" s="6" t="str">
        <f t="shared" si="151"/>
        <v/>
      </c>
      <c r="AD254" s="6" t="str">
        <f t="shared" si="152"/>
        <v/>
      </c>
      <c r="AE254" s="6" t="str">
        <f t="shared" si="136"/>
        <v/>
      </c>
      <c r="AF254" t="str">
        <f t="shared" si="153"/>
        <v/>
      </c>
      <c r="AH254" t="str">
        <f t="shared" si="154"/>
        <v/>
      </c>
      <c r="AI254" t="str">
        <f t="shared" si="137"/>
        <v/>
      </c>
      <c r="AJ254" s="6" t="str">
        <f t="shared" si="155"/>
        <v/>
      </c>
      <c r="AK254" t="str">
        <f t="shared" si="156"/>
        <v/>
      </c>
      <c r="AL254" t="str">
        <f t="shared" si="157"/>
        <v/>
      </c>
      <c r="AM254" t="str">
        <f t="shared" si="158"/>
        <v/>
      </c>
      <c r="AN254" t="str">
        <f t="shared" si="159"/>
        <v/>
      </c>
      <c r="AP254" t="s">
        <v>1972</v>
      </c>
      <c r="AQ254">
        <v>337378</v>
      </c>
      <c r="AR254" s="4">
        <v>1800000</v>
      </c>
      <c r="AT254" t="str">
        <f t="shared" si="160"/>
        <v>HQ</v>
      </c>
      <c r="AU254" t="str">
        <f t="shared" si="138"/>
        <v>MC7PD_KEY_0121_28</v>
      </c>
      <c r="AV254">
        <f t="shared" si="161"/>
        <v>3</v>
      </c>
      <c r="AW254">
        <f t="shared" si="162"/>
        <v>337378</v>
      </c>
      <c r="AY254">
        <f t="shared" si="163"/>
        <v>1800000</v>
      </c>
      <c r="BA254" t="str">
        <f t="shared" si="164"/>
        <v>HQ</v>
      </c>
      <c r="BB254" t="str">
        <f t="shared" si="139"/>
        <v>MC7PD_KEY_0121_28</v>
      </c>
      <c r="BC254" t="str">
        <f t="shared" si="165"/>
        <v>D</v>
      </c>
      <c r="BE254">
        <f t="shared" si="166"/>
        <v>337378</v>
      </c>
      <c r="BH254" t="s">
        <v>1968</v>
      </c>
      <c r="BI254">
        <v>179444</v>
      </c>
      <c r="BJ254" t="s">
        <v>1186</v>
      </c>
      <c r="BL254" t="str">
        <f t="shared" si="167"/>
        <v>HQ</v>
      </c>
      <c r="BM254" t="str">
        <f t="shared" si="140"/>
        <v>MC7PD_KEY_0121_24</v>
      </c>
      <c r="BN254" t="str">
        <f t="shared" si="168"/>
        <v>C</v>
      </c>
      <c r="BO254">
        <f t="shared" si="169"/>
        <v>6</v>
      </c>
      <c r="BP254" t="str">
        <f t="shared" si="170"/>
        <v>C00478583</v>
      </c>
      <c r="BQ254">
        <f t="shared" si="171"/>
        <v>179444</v>
      </c>
    </row>
    <row r="255" spans="11:69" x14ac:dyDescent="0.15">
      <c r="K255" t="str">
        <f t="shared" si="141"/>
        <v/>
      </c>
      <c r="L255" t="str">
        <f t="shared" si="130"/>
        <v/>
      </c>
      <c r="M255" s="6" t="str">
        <f t="shared" si="131"/>
        <v/>
      </c>
      <c r="N255" s="6" t="str">
        <f t="shared" si="142"/>
        <v/>
      </c>
      <c r="O255" s="6" t="str">
        <f t="shared" si="132"/>
        <v/>
      </c>
      <c r="P255" s="6" t="str">
        <f t="shared" si="133"/>
        <v/>
      </c>
      <c r="Q255" s="6" t="str">
        <f t="shared" si="143"/>
        <v/>
      </c>
      <c r="R255" s="6" t="str">
        <f t="shared" si="144"/>
        <v/>
      </c>
      <c r="T255" s="6" t="str">
        <f t="shared" si="145"/>
        <v/>
      </c>
      <c r="U255" s="6" t="str">
        <f t="shared" si="146"/>
        <v/>
      </c>
      <c r="W255" s="4" t="str">
        <f t="shared" si="147"/>
        <v/>
      </c>
      <c r="X255" s="6" t="str">
        <f t="shared" si="134"/>
        <v/>
      </c>
      <c r="Y255" s="6" t="str">
        <f t="shared" si="135"/>
        <v/>
      </c>
      <c r="Z255" s="6" t="str">
        <f t="shared" si="148"/>
        <v/>
      </c>
      <c r="AA255" s="6" t="str">
        <f t="shared" si="149"/>
        <v/>
      </c>
      <c r="AB255" s="6" t="str">
        <f t="shared" si="150"/>
        <v/>
      </c>
      <c r="AC255" s="6" t="str">
        <f t="shared" si="151"/>
        <v/>
      </c>
      <c r="AD255" s="6" t="str">
        <f t="shared" si="152"/>
        <v/>
      </c>
      <c r="AE255" s="6" t="str">
        <f t="shared" si="136"/>
        <v/>
      </c>
      <c r="AF255" t="str">
        <f t="shared" si="153"/>
        <v/>
      </c>
      <c r="AH255" t="str">
        <f t="shared" si="154"/>
        <v/>
      </c>
      <c r="AI255" t="str">
        <f t="shared" si="137"/>
        <v/>
      </c>
      <c r="AJ255" s="6" t="str">
        <f t="shared" si="155"/>
        <v/>
      </c>
      <c r="AK255" t="str">
        <f t="shared" si="156"/>
        <v/>
      </c>
      <c r="AL255" t="str">
        <f t="shared" si="157"/>
        <v/>
      </c>
      <c r="AM255" t="str">
        <f t="shared" si="158"/>
        <v/>
      </c>
      <c r="AN255" t="str">
        <f t="shared" si="159"/>
        <v/>
      </c>
      <c r="AP255" t="s">
        <v>1972</v>
      </c>
      <c r="AQ255">
        <v>337395</v>
      </c>
      <c r="AR255" s="4">
        <v>1160000</v>
      </c>
      <c r="AT255" t="str">
        <f t="shared" si="160"/>
        <v>HQ</v>
      </c>
      <c r="AU255" t="str">
        <f t="shared" si="138"/>
        <v>MC7PD_KEY_0121_28</v>
      </c>
      <c r="AV255">
        <f t="shared" si="161"/>
        <v>3</v>
      </c>
      <c r="AW255">
        <f t="shared" si="162"/>
        <v>337395</v>
      </c>
      <c r="AY255">
        <f t="shared" si="163"/>
        <v>1160000</v>
      </c>
      <c r="BA255" t="str">
        <f t="shared" si="164"/>
        <v>HQ</v>
      </c>
      <c r="BB255" t="str">
        <f t="shared" si="139"/>
        <v>MC7PD_KEY_0121_28</v>
      </c>
      <c r="BC255" t="str">
        <f t="shared" si="165"/>
        <v>D</v>
      </c>
      <c r="BE255">
        <f t="shared" si="166"/>
        <v>337395</v>
      </c>
      <c r="BH255" t="s">
        <v>1968</v>
      </c>
      <c r="BI255">
        <v>180804</v>
      </c>
      <c r="BJ255" t="s">
        <v>60</v>
      </c>
      <c r="BL255" t="str">
        <f t="shared" si="167"/>
        <v>HQ</v>
      </c>
      <c r="BM255" t="str">
        <f t="shared" si="140"/>
        <v>MC7PD_KEY_0121_24</v>
      </c>
      <c r="BN255" t="str">
        <f t="shared" si="168"/>
        <v>C</v>
      </c>
      <c r="BO255">
        <f t="shared" si="169"/>
        <v>6</v>
      </c>
      <c r="BP255" t="str">
        <f t="shared" si="170"/>
        <v>C00519031</v>
      </c>
      <c r="BQ255">
        <f t="shared" si="171"/>
        <v>180804</v>
      </c>
    </row>
    <row r="256" spans="11:69" x14ac:dyDescent="0.15">
      <c r="K256" t="str">
        <f t="shared" si="141"/>
        <v/>
      </c>
      <c r="L256" t="str">
        <f t="shared" si="130"/>
        <v/>
      </c>
      <c r="M256" s="6" t="str">
        <f t="shared" si="131"/>
        <v/>
      </c>
      <c r="N256" s="6" t="str">
        <f t="shared" si="142"/>
        <v/>
      </c>
      <c r="O256" s="6" t="str">
        <f t="shared" si="132"/>
        <v/>
      </c>
      <c r="P256" s="6" t="str">
        <f t="shared" si="133"/>
        <v/>
      </c>
      <c r="Q256" s="6" t="str">
        <f t="shared" si="143"/>
        <v/>
      </c>
      <c r="R256" s="6" t="str">
        <f t="shared" si="144"/>
        <v/>
      </c>
      <c r="T256" s="6" t="str">
        <f t="shared" si="145"/>
        <v/>
      </c>
      <c r="U256" s="6" t="str">
        <f t="shared" si="146"/>
        <v/>
      </c>
      <c r="W256" s="4" t="str">
        <f t="shared" si="147"/>
        <v/>
      </c>
      <c r="X256" s="6" t="str">
        <f t="shared" si="134"/>
        <v/>
      </c>
      <c r="Y256" s="6" t="str">
        <f t="shared" si="135"/>
        <v/>
      </c>
      <c r="Z256" s="6" t="str">
        <f t="shared" si="148"/>
        <v/>
      </c>
      <c r="AA256" s="6" t="str">
        <f t="shared" si="149"/>
        <v/>
      </c>
      <c r="AB256" s="6" t="str">
        <f t="shared" si="150"/>
        <v/>
      </c>
      <c r="AC256" s="6" t="str">
        <f t="shared" si="151"/>
        <v/>
      </c>
      <c r="AD256" s="6" t="str">
        <f t="shared" si="152"/>
        <v/>
      </c>
      <c r="AE256" s="6" t="str">
        <f t="shared" si="136"/>
        <v/>
      </c>
      <c r="AF256" t="str">
        <f t="shared" si="153"/>
        <v/>
      </c>
      <c r="AH256" t="str">
        <f t="shared" si="154"/>
        <v/>
      </c>
      <c r="AI256" t="str">
        <f t="shared" si="137"/>
        <v/>
      </c>
      <c r="AJ256" s="6" t="str">
        <f t="shared" si="155"/>
        <v/>
      </c>
      <c r="AK256" t="str">
        <f t="shared" si="156"/>
        <v/>
      </c>
      <c r="AL256" t="str">
        <f t="shared" si="157"/>
        <v/>
      </c>
      <c r="AM256" t="str">
        <f t="shared" si="158"/>
        <v/>
      </c>
      <c r="AN256" t="str">
        <f t="shared" si="159"/>
        <v/>
      </c>
      <c r="AP256" t="s">
        <v>1972</v>
      </c>
      <c r="AQ256">
        <v>337451</v>
      </c>
      <c r="AR256" s="4">
        <v>150000</v>
      </c>
      <c r="AT256" t="str">
        <f t="shared" si="160"/>
        <v>HQ</v>
      </c>
      <c r="AU256" t="str">
        <f t="shared" si="138"/>
        <v>MC7PD_KEY_0121_28</v>
      </c>
      <c r="AV256">
        <f t="shared" si="161"/>
        <v>3</v>
      </c>
      <c r="AW256">
        <f t="shared" si="162"/>
        <v>337451</v>
      </c>
      <c r="AY256">
        <f t="shared" si="163"/>
        <v>150000</v>
      </c>
      <c r="BA256" t="str">
        <f t="shared" si="164"/>
        <v>HQ</v>
      </c>
      <c r="BB256" t="str">
        <f t="shared" si="139"/>
        <v>MC7PD_KEY_0121_28</v>
      </c>
      <c r="BC256" t="str">
        <f t="shared" si="165"/>
        <v>D</v>
      </c>
      <c r="BE256">
        <f t="shared" si="166"/>
        <v>337451</v>
      </c>
      <c r="BH256" t="s">
        <v>1968</v>
      </c>
      <c r="BI256">
        <v>187507</v>
      </c>
      <c r="BJ256" t="s">
        <v>1244</v>
      </c>
      <c r="BL256" t="str">
        <f t="shared" si="167"/>
        <v>HQ</v>
      </c>
      <c r="BM256" t="str">
        <f t="shared" si="140"/>
        <v>MC7PD_KEY_0121_24</v>
      </c>
      <c r="BN256" t="str">
        <f t="shared" si="168"/>
        <v>C</v>
      </c>
      <c r="BO256">
        <f t="shared" si="169"/>
        <v>6</v>
      </c>
      <c r="BP256" t="str">
        <f t="shared" si="170"/>
        <v>C00524135</v>
      </c>
      <c r="BQ256">
        <f t="shared" si="171"/>
        <v>187507</v>
      </c>
    </row>
    <row r="257" spans="11:69" x14ac:dyDescent="0.15">
      <c r="K257" t="str">
        <f t="shared" si="141"/>
        <v/>
      </c>
      <c r="L257" t="str">
        <f t="shared" si="130"/>
        <v/>
      </c>
      <c r="M257" s="6" t="str">
        <f t="shared" si="131"/>
        <v/>
      </c>
      <c r="N257" s="6" t="str">
        <f t="shared" si="142"/>
        <v/>
      </c>
      <c r="O257" s="6" t="str">
        <f t="shared" si="132"/>
        <v/>
      </c>
      <c r="P257" s="6" t="str">
        <f t="shared" si="133"/>
        <v/>
      </c>
      <c r="Q257" s="6" t="str">
        <f t="shared" si="143"/>
        <v/>
      </c>
      <c r="R257" s="6" t="str">
        <f t="shared" si="144"/>
        <v/>
      </c>
      <c r="T257" s="6" t="str">
        <f t="shared" si="145"/>
        <v/>
      </c>
      <c r="U257" s="6" t="str">
        <f t="shared" si="146"/>
        <v/>
      </c>
      <c r="W257" s="4" t="str">
        <f t="shared" si="147"/>
        <v/>
      </c>
      <c r="X257" s="6" t="str">
        <f t="shared" si="134"/>
        <v/>
      </c>
      <c r="Y257" s="6" t="str">
        <f t="shared" si="135"/>
        <v/>
      </c>
      <c r="Z257" s="6" t="str">
        <f t="shared" si="148"/>
        <v/>
      </c>
      <c r="AA257" s="6" t="str">
        <f t="shared" si="149"/>
        <v/>
      </c>
      <c r="AB257" s="6" t="str">
        <f t="shared" si="150"/>
        <v/>
      </c>
      <c r="AC257" s="6" t="str">
        <f t="shared" si="151"/>
        <v/>
      </c>
      <c r="AD257" s="6" t="str">
        <f t="shared" si="152"/>
        <v/>
      </c>
      <c r="AE257" s="6" t="str">
        <f t="shared" si="136"/>
        <v/>
      </c>
      <c r="AF257" t="str">
        <f t="shared" si="153"/>
        <v/>
      </c>
      <c r="AH257" t="str">
        <f t="shared" si="154"/>
        <v/>
      </c>
      <c r="AI257" t="str">
        <f t="shared" si="137"/>
        <v/>
      </c>
      <c r="AJ257" s="6" t="str">
        <f t="shared" si="155"/>
        <v/>
      </c>
      <c r="AK257" t="str">
        <f t="shared" si="156"/>
        <v/>
      </c>
      <c r="AL257" t="str">
        <f t="shared" si="157"/>
        <v/>
      </c>
      <c r="AM257" t="str">
        <f t="shared" si="158"/>
        <v/>
      </c>
      <c r="AN257" t="str">
        <f t="shared" si="159"/>
        <v/>
      </c>
      <c r="AP257" t="s">
        <v>1972</v>
      </c>
      <c r="AQ257">
        <v>337476</v>
      </c>
      <c r="AR257" s="4">
        <v>5870000</v>
      </c>
      <c r="AT257" t="str">
        <f t="shared" si="160"/>
        <v>HQ</v>
      </c>
      <c r="AU257" t="str">
        <f t="shared" si="138"/>
        <v>MC7PD_KEY_0121_28</v>
      </c>
      <c r="AV257">
        <f t="shared" si="161"/>
        <v>3</v>
      </c>
      <c r="AW257">
        <f t="shared" si="162"/>
        <v>337476</v>
      </c>
      <c r="AY257">
        <f t="shared" si="163"/>
        <v>5870000</v>
      </c>
      <c r="BA257" t="str">
        <f t="shared" si="164"/>
        <v>HQ</v>
      </c>
      <c r="BB257" t="str">
        <f t="shared" si="139"/>
        <v>MC7PD_KEY_0121_28</v>
      </c>
      <c r="BC257" t="str">
        <f t="shared" si="165"/>
        <v>D</v>
      </c>
      <c r="BE257">
        <f t="shared" si="166"/>
        <v>337476</v>
      </c>
      <c r="BH257" t="s">
        <v>1968</v>
      </c>
      <c r="BI257">
        <v>187507</v>
      </c>
      <c r="BJ257" t="s">
        <v>1246</v>
      </c>
      <c r="BL257" t="str">
        <f t="shared" si="167"/>
        <v>HQ</v>
      </c>
      <c r="BM257" t="str">
        <f t="shared" si="140"/>
        <v>MC7PD_KEY_0121_24</v>
      </c>
      <c r="BN257" t="str">
        <f t="shared" si="168"/>
        <v>C</v>
      </c>
      <c r="BO257">
        <f t="shared" si="169"/>
        <v>6</v>
      </c>
      <c r="BP257" t="str">
        <f t="shared" si="170"/>
        <v>C00525900</v>
      </c>
      <c r="BQ257">
        <f t="shared" si="171"/>
        <v>187507</v>
      </c>
    </row>
    <row r="258" spans="11:69" x14ac:dyDescent="0.15">
      <c r="K258" t="str">
        <f t="shared" si="141"/>
        <v/>
      </c>
      <c r="L258" t="str">
        <f t="shared" si="130"/>
        <v/>
      </c>
      <c r="M258" s="6" t="str">
        <f t="shared" si="131"/>
        <v/>
      </c>
      <c r="N258" s="6" t="str">
        <f t="shared" si="142"/>
        <v/>
      </c>
      <c r="O258" s="6" t="str">
        <f t="shared" si="132"/>
        <v/>
      </c>
      <c r="P258" s="6" t="str">
        <f t="shared" si="133"/>
        <v/>
      </c>
      <c r="Q258" s="6" t="str">
        <f t="shared" si="143"/>
        <v/>
      </c>
      <c r="R258" s="6" t="str">
        <f t="shared" si="144"/>
        <v/>
      </c>
      <c r="T258" s="6" t="str">
        <f t="shared" si="145"/>
        <v/>
      </c>
      <c r="U258" s="6" t="str">
        <f t="shared" si="146"/>
        <v/>
      </c>
      <c r="W258" s="4" t="str">
        <f t="shared" si="147"/>
        <v/>
      </c>
      <c r="X258" s="6" t="str">
        <f t="shared" si="134"/>
        <v/>
      </c>
      <c r="Y258" s="6" t="str">
        <f t="shared" si="135"/>
        <v/>
      </c>
      <c r="Z258" s="6" t="str">
        <f t="shared" si="148"/>
        <v/>
      </c>
      <c r="AA258" s="6" t="str">
        <f t="shared" si="149"/>
        <v/>
      </c>
      <c r="AB258" s="6" t="str">
        <f t="shared" si="150"/>
        <v/>
      </c>
      <c r="AC258" s="6" t="str">
        <f t="shared" si="151"/>
        <v/>
      </c>
      <c r="AD258" s="6" t="str">
        <f t="shared" si="152"/>
        <v/>
      </c>
      <c r="AE258" s="6" t="str">
        <f t="shared" si="136"/>
        <v/>
      </c>
      <c r="AF258" t="str">
        <f t="shared" si="153"/>
        <v/>
      </c>
      <c r="AH258" t="str">
        <f t="shared" si="154"/>
        <v/>
      </c>
      <c r="AI258" t="str">
        <f t="shared" si="137"/>
        <v/>
      </c>
      <c r="AJ258" s="6" t="str">
        <f t="shared" si="155"/>
        <v/>
      </c>
      <c r="AK258" t="str">
        <f t="shared" si="156"/>
        <v/>
      </c>
      <c r="AL258" t="str">
        <f t="shared" si="157"/>
        <v/>
      </c>
      <c r="AM258" t="str">
        <f t="shared" si="158"/>
        <v/>
      </c>
      <c r="AN258" t="str">
        <f t="shared" si="159"/>
        <v/>
      </c>
      <c r="AP258" t="s">
        <v>1972</v>
      </c>
      <c r="AQ258">
        <v>337483</v>
      </c>
      <c r="AR258" s="4">
        <v>50000</v>
      </c>
      <c r="AT258" t="str">
        <f t="shared" si="160"/>
        <v>HQ</v>
      </c>
      <c r="AU258" t="str">
        <f t="shared" si="138"/>
        <v>MC7PD_KEY_0121_28</v>
      </c>
      <c r="AV258">
        <f t="shared" si="161"/>
        <v>3</v>
      </c>
      <c r="AW258">
        <f t="shared" si="162"/>
        <v>337483</v>
      </c>
      <c r="AY258">
        <f t="shared" si="163"/>
        <v>50000</v>
      </c>
      <c r="BA258" t="str">
        <f t="shared" si="164"/>
        <v>HQ</v>
      </c>
      <c r="BB258" t="str">
        <f t="shared" si="139"/>
        <v>MC7PD_KEY_0121_28</v>
      </c>
      <c r="BC258" t="str">
        <f t="shared" si="165"/>
        <v>D</v>
      </c>
      <c r="BE258">
        <f t="shared" si="166"/>
        <v>337483</v>
      </c>
      <c r="BH258" t="s">
        <v>1968</v>
      </c>
      <c r="BI258">
        <v>192876</v>
      </c>
      <c r="BJ258" t="s">
        <v>1256</v>
      </c>
      <c r="BL258" t="str">
        <f t="shared" si="167"/>
        <v>HQ</v>
      </c>
      <c r="BM258" t="str">
        <f t="shared" si="140"/>
        <v>MC7PD_KEY_0121_24</v>
      </c>
      <c r="BN258" t="str">
        <f t="shared" si="168"/>
        <v>C</v>
      </c>
      <c r="BO258">
        <f t="shared" si="169"/>
        <v>6</v>
      </c>
      <c r="BP258" t="str">
        <f t="shared" si="170"/>
        <v>C00539741</v>
      </c>
      <c r="BQ258">
        <f t="shared" si="171"/>
        <v>192876</v>
      </c>
    </row>
    <row r="259" spans="11:69" x14ac:dyDescent="0.15">
      <c r="K259" t="str">
        <f t="shared" si="141"/>
        <v/>
      </c>
      <c r="L259" t="str">
        <f t="shared" si="130"/>
        <v/>
      </c>
      <c r="M259" s="6" t="str">
        <f t="shared" si="131"/>
        <v/>
      </c>
      <c r="N259" s="6" t="str">
        <f t="shared" si="142"/>
        <v/>
      </c>
      <c r="O259" s="6" t="str">
        <f t="shared" si="132"/>
        <v/>
      </c>
      <c r="P259" s="6" t="str">
        <f t="shared" si="133"/>
        <v/>
      </c>
      <c r="Q259" s="6" t="str">
        <f t="shared" si="143"/>
        <v/>
      </c>
      <c r="R259" s="6" t="str">
        <f t="shared" si="144"/>
        <v/>
      </c>
      <c r="T259" s="6" t="str">
        <f t="shared" si="145"/>
        <v/>
      </c>
      <c r="U259" s="6" t="str">
        <f t="shared" si="146"/>
        <v/>
      </c>
      <c r="W259" s="4" t="str">
        <f t="shared" si="147"/>
        <v/>
      </c>
      <c r="X259" s="6" t="str">
        <f t="shared" si="134"/>
        <v/>
      </c>
      <c r="Y259" s="6" t="str">
        <f t="shared" si="135"/>
        <v/>
      </c>
      <c r="Z259" s="6" t="str">
        <f t="shared" si="148"/>
        <v/>
      </c>
      <c r="AA259" s="6" t="str">
        <f t="shared" si="149"/>
        <v/>
      </c>
      <c r="AB259" s="6" t="str">
        <f t="shared" si="150"/>
        <v/>
      </c>
      <c r="AC259" s="6" t="str">
        <f t="shared" si="151"/>
        <v/>
      </c>
      <c r="AD259" s="6" t="str">
        <f t="shared" si="152"/>
        <v/>
      </c>
      <c r="AE259" s="6" t="str">
        <f t="shared" si="136"/>
        <v/>
      </c>
      <c r="AF259" t="str">
        <f t="shared" si="153"/>
        <v/>
      </c>
      <c r="AH259" t="str">
        <f t="shared" si="154"/>
        <v/>
      </c>
      <c r="AI259" t="str">
        <f t="shared" si="137"/>
        <v/>
      </c>
      <c r="AJ259" s="6" t="str">
        <f t="shared" si="155"/>
        <v/>
      </c>
      <c r="AK259" t="str">
        <f t="shared" si="156"/>
        <v/>
      </c>
      <c r="AL259" t="str">
        <f t="shared" si="157"/>
        <v/>
      </c>
      <c r="AM259" t="str">
        <f t="shared" si="158"/>
        <v/>
      </c>
      <c r="AN259" t="str">
        <f t="shared" si="159"/>
        <v/>
      </c>
      <c r="AP259" t="s">
        <v>1973</v>
      </c>
      <c r="AQ259">
        <v>337342</v>
      </c>
      <c r="AR259" s="4">
        <v>5230000</v>
      </c>
      <c r="AT259" t="str">
        <f t="shared" si="160"/>
        <v>HQ</v>
      </c>
      <c r="AU259" t="str">
        <f t="shared" si="138"/>
        <v>MC7PD_KEY_0121_29</v>
      </c>
      <c r="AV259">
        <f t="shared" si="161"/>
        <v>3</v>
      </c>
      <c r="AW259">
        <f t="shared" si="162"/>
        <v>337342</v>
      </c>
      <c r="AY259">
        <f t="shared" si="163"/>
        <v>5230000</v>
      </c>
      <c r="BA259" t="str">
        <f t="shared" si="164"/>
        <v>HQ</v>
      </c>
      <c r="BB259" t="str">
        <f t="shared" si="139"/>
        <v>MC7PD_KEY_0121_29</v>
      </c>
      <c r="BC259" t="str">
        <f t="shared" si="165"/>
        <v>D</v>
      </c>
      <c r="BE259">
        <f t="shared" si="166"/>
        <v>337342</v>
      </c>
      <c r="BH259" t="s">
        <v>1968</v>
      </c>
      <c r="BI259">
        <v>192876</v>
      </c>
      <c r="BJ259" t="s">
        <v>1258</v>
      </c>
      <c r="BL259" t="str">
        <f t="shared" si="167"/>
        <v>HQ</v>
      </c>
      <c r="BM259" t="str">
        <f t="shared" si="140"/>
        <v>MC7PD_KEY_0121_24</v>
      </c>
      <c r="BN259" t="str">
        <f t="shared" si="168"/>
        <v>C</v>
      </c>
      <c r="BO259">
        <f t="shared" si="169"/>
        <v>6</v>
      </c>
      <c r="BP259" t="str">
        <f t="shared" si="170"/>
        <v>C00539742</v>
      </c>
      <c r="BQ259">
        <f t="shared" si="171"/>
        <v>192876</v>
      </c>
    </row>
    <row r="260" spans="11:69" x14ac:dyDescent="0.15">
      <c r="K260" t="str">
        <f t="shared" si="141"/>
        <v/>
      </c>
      <c r="L260" t="str">
        <f t="shared" si="130"/>
        <v/>
      </c>
      <c r="M260" s="6" t="str">
        <f t="shared" si="131"/>
        <v/>
      </c>
      <c r="N260" s="6" t="str">
        <f t="shared" si="142"/>
        <v/>
      </c>
      <c r="O260" s="6" t="str">
        <f t="shared" si="132"/>
        <v/>
      </c>
      <c r="P260" s="6" t="str">
        <f t="shared" si="133"/>
        <v/>
      </c>
      <c r="Q260" s="6" t="str">
        <f t="shared" si="143"/>
        <v/>
      </c>
      <c r="R260" s="6" t="str">
        <f t="shared" si="144"/>
        <v/>
      </c>
      <c r="T260" s="6" t="str">
        <f t="shared" si="145"/>
        <v/>
      </c>
      <c r="U260" s="6" t="str">
        <f t="shared" si="146"/>
        <v/>
      </c>
      <c r="W260" s="4" t="str">
        <f t="shared" si="147"/>
        <v/>
      </c>
      <c r="X260" s="6" t="str">
        <f t="shared" si="134"/>
        <v/>
      </c>
      <c r="Y260" s="6" t="str">
        <f t="shared" si="135"/>
        <v/>
      </c>
      <c r="Z260" s="6" t="str">
        <f t="shared" si="148"/>
        <v/>
      </c>
      <c r="AA260" s="6" t="str">
        <f t="shared" si="149"/>
        <v/>
      </c>
      <c r="AB260" s="6" t="str">
        <f t="shared" si="150"/>
        <v/>
      </c>
      <c r="AC260" s="6" t="str">
        <f t="shared" si="151"/>
        <v/>
      </c>
      <c r="AD260" s="6" t="str">
        <f t="shared" si="152"/>
        <v/>
      </c>
      <c r="AE260" s="6" t="str">
        <f t="shared" si="136"/>
        <v/>
      </c>
      <c r="AF260" t="str">
        <f t="shared" si="153"/>
        <v/>
      </c>
      <c r="AH260" t="str">
        <f t="shared" si="154"/>
        <v/>
      </c>
      <c r="AI260" t="str">
        <f t="shared" si="137"/>
        <v/>
      </c>
      <c r="AJ260" s="6" t="str">
        <f t="shared" si="155"/>
        <v/>
      </c>
      <c r="AK260" t="str">
        <f t="shared" si="156"/>
        <v/>
      </c>
      <c r="AL260" t="str">
        <f t="shared" si="157"/>
        <v/>
      </c>
      <c r="AM260" t="str">
        <f t="shared" si="158"/>
        <v/>
      </c>
      <c r="AN260" t="str">
        <f t="shared" si="159"/>
        <v/>
      </c>
      <c r="AP260" t="s">
        <v>1973</v>
      </c>
      <c r="AQ260">
        <v>337354</v>
      </c>
      <c r="AR260" s="4">
        <v>1780000</v>
      </c>
      <c r="AT260" t="str">
        <f t="shared" si="160"/>
        <v>HQ</v>
      </c>
      <c r="AU260" t="str">
        <f t="shared" si="138"/>
        <v>MC7PD_KEY_0121_29</v>
      </c>
      <c r="AV260">
        <f t="shared" si="161"/>
        <v>3</v>
      </c>
      <c r="AW260">
        <f t="shared" si="162"/>
        <v>337354</v>
      </c>
      <c r="AY260">
        <f t="shared" si="163"/>
        <v>1780000</v>
      </c>
      <c r="BA260" t="str">
        <f t="shared" si="164"/>
        <v>HQ</v>
      </c>
      <c r="BB260" t="str">
        <f t="shared" si="139"/>
        <v>MC7PD_KEY_0121_29</v>
      </c>
      <c r="BC260" t="str">
        <f t="shared" si="165"/>
        <v>D</v>
      </c>
      <c r="BE260">
        <f t="shared" si="166"/>
        <v>337354</v>
      </c>
      <c r="BH260" t="s">
        <v>1968</v>
      </c>
      <c r="BI260">
        <v>192876</v>
      </c>
      <c r="BJ260" t="s">
        <v>1260</v>
      </c>
      <c r="BL260" t="str">
        <f t="shared" si="167"/>
        <v>HQ</v>
      </c>
      <c r="BM260" t="str">
        <f t="shared" si="140"/>
        <v>MC7PD_KEY_0121_24</v>
      </c>
      <c r="BN260" t="str">
        <f t="shared" si="168"/>
        <v>C</v>
      </c>
      <c r="BO260">
        <f t="shared" si="169"/>
        <v>6</v>
      </c>
      <c r="BP260" t="str">
        <f t="shared" si="170"/>
        <v>C00539743</v>
      </c>
      <c r="BQ260">
        <f t="shared" si="171"/>
        <v>192876</v>
      </c>
    </row>
    <row r="261" spans="11:69" x14ac:dyDescent="0.15">
      <c r="K261" t="str">
        <f t="shared" si="141"/>
        <v/>
      </c>
      <c r="L261" t="str">
        <f t="shared" si="130"/>
        <v/>
      </c>
      <c r="M261" s="6" t="str">
        <f t="shared" si="131"/>
        <v/>
      </c>
      <c r="N261" s="6" t="str">
        <f t="shared" si="142"/>
        <v/>
      </c>
      <c r="O261" s="6" t="str">
        <f t="shared" si="132"/>
        <v/>
      </c>
      <c r="P261" s="6" t="str">
        <f t="shared" si="133"/>
        <v/>
      </c>
      <c r="Q261" s="6" t="str">
        <f t="shared" si="143"/>
        <v/>
      </c>
      <c r="R261" s="6" t="str">
        <f t="shared" si="144"/>
        <v/>
      </c>
      <c r="T261" s="6" t="str">
        <f t="shared" si="145"/>
        <v/>
      </c>
      <c r="U261" s="6" t="str">
        <f t="shared" si="146"/>
        <v/>
      </c>
      <c r="W261" s="4" t="str">
        <f t="shared" si="147"/>
        <v/>
      </c>
      <c r="X261" s="6" t="str">
        <f t="shared" si="134"/>
        <v/>
      </c>
      <c r="Y261" s="6" t="str">
        <f t="shared" si="135"/>
        <v/>
      </c>
      <c r="Z261" s="6" t="str">
        <f t="shared" si="148"/>
        <v/>
      </c>
      <c r="AA261" s="6" t="str">
        <f t="shared" si="149"/>
        <v/>
      </c>
      <c r="AB261" s="6" t="str">
        <f t="shared" si="150"/>
        <v/>
      </c>
      <c r="AC261" s="6" t="str">
        <f t="shared" si="151"/>
        <v/>
      </c>
      <c r="AD261" s="6" t="str">
        <f t="shared" si="152"/>
        <v/>
      </c>
      <c r="AE261" s="6" t="str">
        <f t="shared" si="136"/>
        <v/>
      </c>
      <c r="AF261" t="str">
        <f t="shared" si="153"/>
        <v/>
      </c>
      <c r="AH261" t="str">
        <f t="shared" si="154"/>
        <v/>
      </c>
      <c r="AI261" t="str">
        <f t="shared" si="137"/>
        <v/>
      </c>
      <c r="AJ261" s="6" t="str">
        <f t="shared" si="155"/>
        <v/>
      </c>
      <c r="AK261" t="str">
        <f t="shared" si="156"/>
        <v/>
      </c>
      <c r="AL261" t="str">
        <f t="shared" si="157"/>
        <v/>
      </c>
      <c r="AM261" t="str">
        <f t="shared" si="158"/>
        <v/>
      </c>
      <c r="AN261" t="str">
        <f t="shared" si="159"/>
        <v/>
      </c>
      <c r="AP261" t="s">
        <v>1974</v>
      </c>
      <c r="AQ261">
        <v>187507</v>
      </c>
      <c r="AR261" s="4">
        <v>100000</v>
      </c>
      <c r="AT261" t="str">
        <f t="shared" si="160"/>
        <v>HQ</v>
      </c>
      <c r="AU261" t="str">
        <f t="shared" si="138"/>
        <v>MC7PD_KEY_0121_30</v>
      </c>
      <c r="AV261">
        <f t="shared" si="161"/>
        <v>3</v>
      </c>
      <c r="AW261">
        <f t="shared" si="162"/>
        <v>187507</v>
      </c>
      <c r="AY261">
        <f t="shared" si="163"/>
        <v>100000</v>
      </c>
      <c r="BA261" t="str">
        <f t="shared" si="164"/>
        <v>HQ</v>
      </c>
      <c r="BB261" t="str">
        <f t="shared" si="139"/>
        <v>MC7PD_KEY_0121_30</v>
      </c>
      <c r="BC261" t="str">
        <f t="shared" si="165"/>
        <v>D</v>
      </c>
      <c r="BE261">
        <f t="shared" si="166"/>
        <v>187507</v>
      </c>
      <c r="BH261" t="s">
        <v>1968</v>
      </c>
      <c r="BI261">
        <v>192876</v>
      </c>
      <c r="BJ261" t="s">
        <v>1262</v>
      </c>
      <c r="BL261" t="str">
        <f t="shared" si="167"/>
        <v>HQ</v>
      </c>
      <c r="BM261" t="str">
        <f t="shared" si="140"/>
        <v>MC7PD_KEY_0121_24</v>
      </c>
      <c r="BN261" t="str">
        <f t="shared" si="168"/>
        <v>C</v>
      </c>
      <c r="BO261">
        <f t="shared" si="169"/>
        <v>6</v>
      </c>
      <c r="BP261" t="str">
        <f t="shared" si="170"/>
        <v>C00539744</v>
      </c>
      <c r="BQ261">
        <f t="shared" si="171"/>
        <v>192876</v>
      </c>
    </row>
    <row r="262" spans="11:69" x14ac:dyDescent="0.15">
      <c r="K262" t="str">
        <f t="shared" si="141"/>
        <v/>
      </c>
      <c r="L262" t="str">
        <f t="shared" si="130"/>
        <v/>
      </c>
      <c r="M262" s="6" t="str">
        <f t="shared" si="131"/>
        <v/>
      </c>
      <c r="N262" s="6" t="str">
        <f t="shared" si="142"/>
        <v/>
      </c>
      <c r="O262" s="6" t="str">
        <f t="shared" si="132"/>
        <v/>
      </c>
      <c r="P262" s="6" t="str">
        <f t="shared" si="133"/>
        <v/>
      </c>
      <c r="Q262" s="6" t="str">
        <f t="shared" si="143"/>
        <v/>
      </c>
      <c r="R262" s="6" t="str">
        <f t="shared" si="144"/>
        <v/>
      </c>
      <c r="T262" s="6" t="str">
        <f t="shared" si="145"/>
        <v/>
      </c>
      <c r="U262" s="6" t="str">
        <f t="shared" si="146"/>
        <v/>
      </c>
      <c r="W262" s="4" t="str">
        <f t="shared" si="147"/>
        <v/>
      </c>
      <c r="X262" s="6" t="str">
        <f t="shared" si="134"/>
        <v/>
      </c>
      <c r="Y262" s="6" t="str">
        <f t="shared" si="135"/>
        <v/>
      </c>
      <c r="Z262" s="6" t="str">
        <f t="shared" si="148"/>
        <v/>
      </c>
      <c r="AA262" s="6" t="str">
        <f t="shared" si="149"/>
        <v/>
      </c>
      <c r="AB262" s="6" t="str">
        <f t="shared" si="150"/>
        <v/>
      </c>
      <c r="AC262" s="6" t="str">
        <f t="shared" si="151"/>
        <v/>
      </c>
      <c r="AD262" s="6" t="str">
        <f t="shared" si="152"/>
        <v/>
      </c>
      <c r="AE262" s="6" t="str">
        <f t="shared" si="136"/>
        <v/>
      </c>
      <c r="AF262" t="str">
        <f t="shared" si="153"/>
        <v/>
      </c>
      <c r="AH262" t="str">
        <f t="shared" si="154"/>
        <v/>
      </c>
      <c r="AI262" t="str">
        <f t="shared" si="137"/>
        <v/>
      </c>
      <c r="AJ262" s="6" t="str">
        <f t="shared" si="155"/>
        <v/>
      </c>
      <c r="AK262" t="str">
        <f t="shared" si="156"/>
        <v/>
      </c>
      <c r="AL262" t="str">
        <f t="shared" si="157"/>
        <v/>
      </c>
      <c r="AM262" t="str">
        <f t="shared" si="158"/>
        <v/>
      </c>
      <c r="AN262" t="str">
        <f t="shared" si="159"/>
        <v/>
      </c>
      <c r="AP262" t="s">
        <v>1974</v>
      </c>
      <c r="AQ262">
        <v>192241</v>
      </c>
      <c r="AR262" s="4">
        <v>50000</v>
      </c>
      <c r="AT262" t="str">
        <f t="shared" si="160"/>
        <v>HQ</v>
      </c>
      <c r="AU262" t="str">
        <f t="shared" si="138"/>
        <v>MC7PD_KEY_0121_30</v>
      </c>
      <c r="AV262">
        <f t="shared" si="161"/>
        <v>3</v>
      </c>
      <c r="AW262">
        <f t="shared" si="162"/>
        <v>192241</v>
      </c>
      <c r="AY262">
        <f t="shared" si="163"/>
        <v>50000</v>
      </c>
      <c r="BA262" t="str">
        <f t="shared" si="164"/>
        <v>HQ</v>
      </c>
      <c r="BB262" t="str">
        <f t="shared" si="139"/>
        <v>MC7PD_KEY_0121_30</v>
      </c>
      <c r="BC262" t="str">
        <f t="shared" si="165"/>
        <v>D</v>
      </c>
      <c r="BE262">
        <f t="shared" si="166"/>
        <v>192241</v>
      </c>
      <c r="BH262" t="s">
        <v>1968</v>
      </c>
      <c r="BI262">
        <v>192876</v>
      </c>
      <c r="BJ262" t="s">
        <v>1264</v>
      </c>
      <c r="BL262" t="str">
        <f t="shared" si="167"/>
        <v>HQ</v>
      </c>
      <c r="BM262" t="str">
        <f t="shared" si="140"/>
        <v>MC7PD_KEY_0121_24</v>
      </c>
      <c r="BN262" t="str">
        <f t="shared" si="168"/>
        <v>C</v>
      </c>
      <c r="BO262">
        <f t="shared" si="169"/>
        <v>6</v>
      </c>
      <c r="BP262" t="str">
        <f t="shared" si="170"/>
        <v>C00539745</v>
      </c>
      <c r="BQ262">
        <f t="shared" si="171"/>
        <v>192876</v>
      </c>
    </row>
    <row r="263" spans="11:69" x14ac:dyDescent="0.15">
      <c r="K263" t="str">
        <f t="shared" si="141"/>
        <v/>
      </c>
      <c r="L263" t="str">
        <f t="shared" si="130"/>
        <v/>
      </c>
      <c r="M263" s="6" t="str">
        <f t="shared" si="131"/>
        <v/>
      </c>
      <c r="N263" s="6" t="str">
        <f t="shared" si="142"/>
        <v/>
      </c>
      <c r="O263" s="6" t="str">
        <f t="shared" si="132"/>
        <v/>
      </c>
      <c r="P263" s="6" t="str">
        <f t="shared" si="133"/>
        <v/>
      </c>
      <c r="Q263" s="6" t="str">
        <f t="shared" si="143"/>
        <v/>
      </c>
      <c r="R263" s="6" t="str">
        <f t="shared" si="144"/>
        <v/>
      </c>
      <c r="T263" s="6" t="str">
        <f t="shared" si="145"/>
        <v/>
      </c>
      <c r="U263" s="6" t="str">
        <f t="shared" si="146"/>
        <v/>
      </c>
      <c r="W263" s="4" t="str">
        <f t="shared" si="147"/>
        <v/>
      </c>
      <c r="X263" s="6" t="str">
        <f t="shared" si="134"/>
        <v/>
      </c>
      <c r="Y263" s="6" t="str">
        <f t="shared" si="135"/>
        <v/>
      </c>
      <c r="Z263" s="6" t="str">
        <f t="shared" si="148"/>
        <v/>
      </c>
      <c r="AA263" s="6" t="str">
        <f t="shared" si="149"/>
        <v/>
      </c>
      <c r="AB263" s="6" t="str">
        <f t="shared" si="150"/>
        <v/>
      </c>
      <c r="AC263" s="6" t="str">
        <f t="shared" si="151"/>
        <v/>
      </c>
      <c r="AD263" s="6" t="str">
        <f t="shared" si="152"/>
        <v/>
      </c>
      <c r="AE263" s="6" t="str">
        <f t="shared" si="136"/>
        <v/>
      </c>
      <c r="AF263" t="str">
        <f t="shared" si="153"/>
        <v/>
      </c>
      <c r="AH263" t="str">
        <f t="shared" si="154"/>
        <v/>
      </c>
      <c r="AI263" t="str">
        <f t="shared" si="137"/>
        <v/>
      </c>
      <c r="AJ263" s="6" t="str">
        <f t="shared" si="155"/>
        <v/>
      </c>
      <c r="AK263" t="str">
        <f t="shared" si="156"/>
        <v/>
      </c>
      <c r="AL263" t="str">
        <f t="shared" si="157"/>
        <v/>
      </c>
      <c r="AM263" t="str">
        <f t="shared" si="158"/>
        <v/>
      </c>
      <c r="AN263" t="str">
        <f t="shared" si="159"/>
        <v/>
      </c>
      <c r="AP263" t="s">
        <v>1975</v>
      </c>
      <c r="AQ263">
        <v>337428</v>
      </c>
      <c r="AR263" s="4">
        <v>50000</v>
      </c>
      <c r="AT263" t="str">
        <f t="shared" si="160"/>
        <v>HQ</v>
      </c>
      <c r="AU263" t="str">
        <f t="shared" si="138"/>
        <v>MC7PD_KEY_0121_31</v>
      </c>
      <c r="AV263">
        <f t="shared" si="161"/>
        <v>3</v>
      </c>
      <c r="AW263">
        <f t="shared" si="162"/>
        <v>337428</v>
      </c>
      <c r="AY263">
        <f t="shared" si="163"/>
        <v>50000</v>
      </c>
      <c r="BA263" t="str">
        <f t="shared" si="164"/>
        <v>HQ</v>
      </c>
      <c r="BB263" t="str">
        <f t="shared" si="139"/>
        <v>MC7PD_KEY_0121_31</v>
      </c>
      <c r="BC263" t="str">
        <f t="shared" si="165"/>
        <v>D</v>
      </c>
      <c r="BE263">
        <f t="shared" si="166"/>
        <v>337428</v>
      </c>
      <c r="BH263" t="s">
        <v>1968</v>
      </c>
      <c r="BI263">
        <v>192876</v>
      </c>
      <c r="BJ263" t="s">
        <v>1266</v>
      </c>
      <c r="BL263" t="str">
        <f t="shared" si="167"/>
        <v>HQ</v>
      </c>
      <c r="BM263" t="str">
        <f t="shared" si="140"/>
        <v>MC7PD_KEY_0121_24</v>
      </c>
      <c r="BN263" t="str">
        <f t="shared" si="168"/>
        <v>C</v>
      </c>
      <c r="BO263">
        <f t="shared" si="169"/>
        <v>6</v>
      </c>
      <c r="BP263" t="str">
        <f t="shared" si="170"/>
        <v>C00539746</v>
      </c>
      <c r="BQ263">
        <f t="shared" si="171"/>
        <v>192876</v>
      </c>
    </row>
    <row r="264" spans="11:69" x14ac:dyDescent="0.15">
      <c r="K264" t="str">
        <f t="shared" si="141"/>
        <v/>
      </c>
      <c r="L264" t="str">
        <f t="shared" si="130"/>
        <v/>
      </c>
      <c r="M264" s="6" t="str">
        <f t="shared" si="131"/>
        <v/>
      </c>
      <c r="N264" s="6" t="str">
        <f t="shared" si="142"/>
        <v/>
      </c>
      <c r="O264" s="6" t="str">
        <f t="shared" si="132"/>
        <v/>
      </c>
      <c r="P264" s="6" t="str">
        <f t="shared" si="133"/>
        <v/>
      </c>
      <c r="Q264" s="6" t="str">
        <f t="shared" si="143"/>
        <v/>
      </c>
      <c r="R264" s="6" t="str">
        <f t="shared" si="144"/>
        <v/>
      </c>
      <c r="T264" s="6" t="str">
        <f t="shared" si="145"/>
        <v/>
      </c>
      <c r="U264" s="6" t="str">
        <f t="shared" si="146"/>
        <v/>
      </c>
      <c r="W264" s="4" t="str">
        <f t="shared" si="147"/>
        <v/>
      </c>
      <c r="X264" s="6" t="str">
        <f t="shared" si="134"/>
        <v/>
      </c>
      <c r="Y264" s="6" t="str">
        <f t="shared" si="135"/>
        <v/>
      </c>
      <c r="Z264" s="6" t="str">
        <f t="shared" si="148"/>
        <v/>
      </c>
      <c r="AA264" s="6" t="str">
        <f t="shared" si="149"/>
        <v/>
      </c>
      <c r="AB264" s="6" t="str">
        <f t="shared" si="150"/>
        <v/>
      </c>
      <c r="AC264" s="6" t="str">
        <f t="shared" si="151"/>
        <v/>
      </c>
      <c r="AD264" s="6" t="str">
        <f t="shared" si="152"/>
        <v/>
      </c>
      <c r="AE264" s="6" t="str">
        <f t="shared" si="136"/>
        <v/>
      </c>
      <c r="AF264" t="str">
        <f t="shared" si="153"/>
        <v/>
      </c>
      <c r="AH264" t="str">
        <f t="shared" si="154"/>
        <v/>
      </c>
      <c r="AI264" t="str">
        <f t="shared" si="137"/>
        <v/>
      </c>
      <c r="AJ264" s="6" t="str">
        <f t="shared" si="155"/>
        <v/>
      </c>
      <c r="AK264" t="str">
        <f t="shared" si="156"/>
        <v/>
      </c>
      <c r="AL264" t="str">
        <f t="shared" si="157"/>
        <v/>
      </c>
      <c r="AM264" t="str">
        <f t="shared" si="158"/>
        <v/>
      </c>
      <c r="AN264" t="str">
        <f t="shared" si="159"/>
        <v/>
      </c>
      <c r="AP264" t="s">
        <v>1976</v>
      </c>
      <c r="AQ264">
        <v>175242</v>
      </c>
      <c r="AR264" s="4">
        <v>150000</v>
      </c>
      <c r="AT264" t="str">
        <f t="shared" si="160"/>
        <v>HQ</v>
      </c>
      <c r="AU264" t="str">
        <f t="shared" si="138"/>
        <v>MC7PD_KEY_0121_32</v>
      </c>
      <c r="AV264">
        <f t="shared" si="161"/>
        <v>3</v>
      </c>
      <c r="AW264">
        <f t="shared" si="162"/>
        <v>175242</v>
      </c>
      <c r="AY264">
        <f t="shared" si="163"/>
        <v>150000</v>
      </c>
      <c r="BA264" t="str">
        <f t="shared" si="164"/>
        <v>HQ</v>
      </c>
      <c r="BB264" t="str">
        <f t="shared" si="139"/>
        <v>MC7PD_KEY_0121_32</v>
      </c>
      <c r="BC264" t="str">
        <f t="shared" si="165"/>
        <v>D</v>
      </c>
      <c r="BE264">
        <f t="shared" si="166"/>
        <v>175242</v>
      </c>
      <c r="BH264" t="s">
        <v>1968</v>
      </c>
      <c r="BI264">
        <v>192876</v>
      </c>
      <c r="BJ264" t="s">
        <v>1268</v>
      </c>
      <c r="BL264" t="str">
        <f t="shared" si="167"/>
        <v>HQ</v>
      </c>
      <c r="BM264" t="str">
        <f t="shared" si="140"/>
        <v>MC7PD_KEY_0121_24</v>
      </c>
      <c r="BN264" t="str">
        <f t="shared" si="168"/>
        <v>C</v>
      </c>
      <c r="BO264">
        <f t="shared" si="169"/>
        <v>6</v>
      </c>
      <c r="BP264" t="str">
        <f t="shared" si="170"/>
        <v>C00539747</v>
      </c>
      <c r="BQ264">
        <f t="shared" si="171"/>
        <v>192876</v>
      </c>
    </row>
    <row r="265" spans="11:69" x14ac:dyDescent="0.15">
      <c r="K265" t="str">
        <f t="shared" si="141"/>
        <v/>
      </c>
      <c r="L265" t="str">
        <f t="shared" si="130"/>
        <v/>
      </c>
      <c r="M265" s="6" t="str">
        <f t="shared" si="131"/>
        <v/>
      </c>
      <c r="N265" s="6" t="str">
        <f t="shared" si="142"/>
        <v/>
      </c>
      <c r="O265" s="6" t="str">
        <f t="shared" si="132"/>
        <v/>
      </c>
      <c r="P265" s="6" t="str">
        <f t="shared" si="133"/>
        <v/>
      </c>
      <c r="Q265" s="6" t="str">
        <f t="shared" si="143"/>
        <v/>
      </c>
      <c r="R265" s="6" t="str">
        <f t="shared" si="144"/>
        <v/>
      </c>
      <c r="T265" s="6" t="str">
        <f t="shared" si="145"/>
        <v/>
      </c>
      <c r="U265" s="6" t="str">
        <f t="shared" si="146"/>
        <v/>
      </c>
      <c r="W265" s="4" t="str">
        <f t="shared" si="147"/>
        <v/>
      </c>
      <c r="X265" s="6" t="str">
        <f t="shared" si="134"/>
        <v/>
      </c>
      <c r="Y265" s="6" t="str">
        <f t="shared" si="135"/>
        <v/>
      </c>
      <c r="Z265" s="6" t="str">
        <f t="shared" si="148"/>
        <v/>
      </c>
      <c r="AA265" s="6" t="str">
        <f t="shared" si="149"/>
        <v/>
      </c>
      <c r="AB265" s="6" t="str">
        <f t="shared" si="150"/>
        <v/>
      </c>
      <c r="AC265" s="6" t="str">
        <f t="shared" si="151"/>
        <v/>
      </c>
      <c r="AD265" s="6" t="str">
        <f t="shared" si="152"/>
        <v/>
      </c>
      <c r="AE265" s="6" t="str">
        <f t="shared" si="136"/>
        <v/>
      </c>
      <c r="AF265" t="str">
        <f t="shared" si="153"/>
        <v/>
      </c>
      <c r="AH265" t="str">
        <f t="shared" si="154"/>
        <v/>
      </c>
      <c r="AI265" t="str">
        <f t="shared" si="137"/>
        <v/>
      </c>
      <c r="AJ265" s="6" t="str">
        <f t="shared" si="155"/>
        <v/>
      </c>
      <c r="AK265" t="str">
        <f t="shared" si="156"/>
        <v/>
      </c>
      <c r="AL265" t="str">
        <f t="shared" si="157"/>
        <v/>
      </c>
      <c r="AM265" t="str">
        <f t="shared" si="158"/>
        <v/>
      </c>
      <c r="AN265" t="str">
        <f t="shared" si="159"/>
        <v/>
      </c>
      <c r="AP265" t="s">
        <v>1976</v>
      </c>
      <c r="AQ265">
        <v>192876</v>
      </c>
      <c r="AR265" s="4">
        <v>300000</v>
      </c>
      <c r="AT265" t="str">
        <f t="shared" si="160"/>
        <v>HQ</v>
      </c>
      <c r="AU265" t="str">
        <f t="shared" si="138"/>
        <v>MC7PD_KEY_0121_32</v>
      </c>
      <c r="AV265">
        <f t="shared" si="161"/>
        <v>3</v>
      </c>
      <c r="AW265">
        <f t="shared" si="162"/>
        <v>192876</v>
      </c>
      <c r="AY265">
        <f t="shared" si="163"/>
        <v>300000</v>
      </c>
      <c r="BA265" t="str">
        <f t="shared" si="164"/>
        <v>HQ</v>
      </c>
      <c r="BB265" t="str">
        <f t="shared" si="139"/>
        <v>MC7PD_KEY_0121_32</v>
      </c>
      <c r="BC265" t="str">
        <f t="shared" si="165"/>
        <v>D</v>
      </c>
      <c r="BE265">
        <f t="shared" si="166"/>
        <v>192876</v>
      </c>
      <c r="BH265" t="s">
        <v>1968</v>
      </c>
      <c r="BI265">
        <v>192876</v>
      </c>
      <c r="BJ265" t="s">
        <v>1270</v>
      </c>
      <c r="BL265" t="str">
        <f t="shared" si="167"/>
        <v>HQ</v>
      </c>
      <c r="BM265" t="str">
        <f t="shared" si="140"/>
        <v>MC7PD_KEY_0121_24</v>
      </c>
      <c r="BN265" t="str">
        <f t="shared" si="168"/>
        <v>C</v>
      </c>
      <c r="BO265">
        <f t="shared" si="169"/>
        <v>6</v>
      </c>
      <c r="BP265" t="str">
        <f t="shared" si="170"/>
        <v>C00539748</v>
      </c>
      <c r="BQ265">
        <f t="shared" si="171"/>
        <v>192876</v>
      </c>
    </row>
    <row r="266" spans="11:69" x14ac:dyDescent="0.15">
      <c r="K266" t="str">
        <f t="shared" si="141"/>
        <v/>
      </c>
      <c r="L266" t="str">
        <f t="shared" si="130"/>
        <v/>
      </c>
      <c r="M266" s="6" t="str">
        <f t="shared" si="131"/>
        <v/>
      </c>
      <c r="N266" s="6" t="str">
        <f t="shared" si="142"/>
        <v/>
      </c>
      <c r="O266" s="6" t="str">
        <f t="shared" si="132"/>
        <v/>
      </c>
      <c r="P266" s="6" t="str">
        <f t="shared" si="133"/>
        <v/>
      </c>
      <c r="Q266" s="6" t="str">
        <f t="shared" si="143"/>
        <v/>
      </c>
      <c r="R266" s="6" t="str">
        <f t="shared" si="144"/>
        <v/>
      </c>
      <c r="T266" s="6" t="str">
        <f t="shared" si="145"/>
        <v/>
      </c>
      <c r="U266" s="6" t="str">
        <f t="shared" si="146"/>
        <v/>
      </c>
      <c r="W266" s="4" t="str">
        <f t="shared" si="147"/>
        <v/>
      </c>
      <c r="X266" s="6" t="str">
        <f t="shared" si="134"/>
        <v/>
      </c>
      <c r="Y266" s="6" t="str">
        <f t="shared" si="135"/>
        <v/>
      </c>
      <c r="Z266" s="6" t="str">
        <f t="shared" si="148"/>
        <v/>
      </c>
      <c r="AA266" s="6" t="str">
        <f t="shared" si="149"/>
        <v/>
      </c>
      <c r="AB266" s="6" t="str">
        <f t="shared" si="150"/>
        <v/>
      </c>
      <c r="AC266" s="6" t="str">
        <f t="shared" si="151"/>
        <v/>
      </c>
      <c r="AD266" s="6" t="str">
        <f t="shared" si="152"/>
        <v/>
      </c>
      <c r="AE266" s="6" t="str">
        <f t="shared" si="136"/>
        <v/>
      </c>
      <c r="AF266" t="str">
        <f t="shared" si="153"/>
        <v/>
      </c>
      <c r="AH266" t="str">
        <f t="shared" si="154"/>
        <v/>
      </c>
      <c r="AI266" t="str">
        <f t="shared" si="137"/>
        <v/>
      </c>
      <c r="AJ266" s="6" t="str">
        <f t="shared" si="155"/>
        <v/>
      </c>
      <c r="AK266" t="str">
        <f t="shared" si="156"/>
        <v/>
      </c>
      <c r="AL266" t="str">
        <f t="shared" si="157"/>
        <v/>
      </c>
      <c r="AM266" t="str">
        <f t="shared" si="158"/>
        <v/>
      </c>
      <c r="AN266" t="str">
        <f t="shared" si="159"/>
        <v/>
      </c>
      <c r="AP266" t="s">
        <v>1976</v>
      </c>
      <c r="AQ266">
        <v>337329</v>
      </c>
      <c r="AR266" s="4">
        <v>100000</v>
      </c>
      <c r="AT266" t="str">
        <f t="shared" si="160"/>
        <v>HQ</v>
      </c>
      <c r="AU266" t="str">
        <f t="shared" si="138"/>
        <v>MC7PD_KEY_0121_32</v>
      </c>
      <c r="AV266">
        <f t="shared" si="161"/>
        <v>3</v>
      </c>
      <c r="AW266">
        <f t="shared" si="162"/>
        <v>337329</v>
      </c>
      <c r="AY266">
        <f t="shared" si="163"/>
        <v>100000</v>
      </c>
      <c r="BA266" t="str">
        <f t="shared" si="164"/>
        <v>HQ</v>
      </c>
      <c r="BB266" t="str">
        <f t="shared" si="139"/>
        <v>MC7PD_KEY_0121_32</v>
      </c>
      <c r="BC266" t="str">
        <f t="shared" si="165"/>
        <v>D</v>
      </c>
      <c r="BE266">
        <f t="shared" si="166"/>
        <v>337329</v>
      </c>
      <c r="BH266" t="s">
        <v>1968</v>
      </c>
      <c r="BI266">
        <v>192876</v>
      </c>
      <c r="BJ266" t="s">
        <v>1272</v>
      </c>
      <c r="BL266" t="str">
        <f t="shared" si="167"/>
        <v>HQ</v>
      </c>
      <c r="BM266" t="str">
        <f t="shared" si="140"/>
        <v>MC7PD_KEY_0121_24</v>
      </c>
      <c r="BN266" t="str">
        <f t="shared" si="168"/>
        <v>C</v>
      </c>
      <c r="BO266">
        <f t="shared" si="169"/>
        <v>6</v>
      </c>
      <c r="BP266" t="str">
        <f t="shared" si="170"/>
        <v>C00539749</v>
      </c>
      <c r="BQ266">
        <f t="shared" si="171"/>
        <v>192876</v>
      </c>
    </row>
    <row r="267" spans="11:69" x14ac:dyDescent="0.15">
      <c r="K267" t="str">
        <f t="shared" si="141"/>
        <v/>
      </c>
      <c r="L267" t="str">
        <f t="shared" si="130"/>
        <v/>
      </c>
      <c r="M267" s="6" t="str">
        <f t="shared" si="131"/>
        <v/>
      </c>
      <c r="N267" s="6" t="str">
        <f t="shared" si="142"/>
        <v/>
      </c>
      <c r="O267" s="6" t="str">
        <f t="shared" si="132"/>
        <v/>
      </c>
      <c r="P267" s="6" t="str">
        <f t="shared" si="133"/>
        <v/>
      </c>
      <c r="Q267" s="6" t="str">
        <f t="shared" si="143"/>
        <v/>
      </c>
      <c r="R267" s="6" t="str">
        <f t="shared" si="144"/>
        <v/>
      </c>
      <c r="T267" s="6" t="str">
        <f t="shared" si="145"/>
        <v/>
      </c>
      <c r="U267" s="6" t="str">
        <f t="shared" si="146"/>
        <v/>
      </c>
      <c r="W267" s="4" t="str">
        <f t="shared" si="147"/>
        <v/>
      </c>
      <c r="X267" s="6" t="str">
        <f t="shared" si="134"/>
        <v/>
      </c>
      <c r="Y267" s="6" t="str">
        <f t="shared" si="135"/>
        <v/>
      </c>
      <c r="Z267" s="6" t="str">
        <f t="shared" si="148"/>
        <v/>
      </c>
      <c r="AA267" s="6" t="str">
        <f t="shared" si="149"/>
        <v/>
      </c>
      <c r="AB267" s="6" t="str">
        <f t="shared" si="150"/>
        <v/>
      </c>
      <c r="AC267" s="6" t="str">
        <f t="shared" si="151"/>
        <v/>
      </c>
      <c r="AD267" s="6" t="str">
        <f t="shared" si="152"/>
        <v/>
      </c>
      <c r="AE267" s="6" t="str">
        <f t="shared" si="136"/>
        <v/>
      </c>
      <c r="AF267" t="str">
        <f t="shared" si="153"/>
        <v/>
      </c>
      <c r="AH267" t="str">
        <f t="shared" si="154"/>
        <v/>
      </c>
      <c r="AI267" t="str">
        <f t="shared" si="137"/>
        <v/>
      </c>
      <c r="AJ267" s="6" t="str">
        <f t="shared" si="155"/>
        <v/>
      </c>
      <c r="AK267" t="str">
        <f t="shared" si="156"/>
        <v/>
      </c>
      <c r="AL267" t="str">
        <f t="shared" si="157"/>
        <v/>
      </c>
      <c r="AM267" t="str">
        <f t="shared" si="158"/>
        <v/>
      </c>
      <c r="AN267" t="str">
        <f t="shared" si="159"/>
        <v/>
      </c>
      <c r="AP267" t="s">
        <v>1976</v>
      </c>
      <c r="AQ267">
        <v>337331</v>
      </c>
      <c r="AR267" s="4">
        <v>200000</v>
      </c>
      <c r="AT267" t="str">
        <f t="shared" si="160"/>
        <v>HQ</v>
      </c>
      <c r="AU267" t="str">
        <f t="shared" si="138"/>
        <v>MC7PD_KEY_0121_32</v>
      </c>
      <c r="AV267">
        <f t="shared" si="161"/>
        <v>3</v>
      </c>
      <c r="AW267">
        <f t="shared" si="162"/>
        <v>337331</v>
      </c>
      <c r="AY267">
        <f t="shared" si="163"/>
        <v>200000</v>
      </c>
      <c r="BA267" t="str">
        <f t="shared" si="164"/>
        <v>HQ</v>
      </c>
      <c r="BB267" t="str">
        <f t="shared" si="139"/>
        <v>MC7PD_KEY_0121_32</v>
      </c>
      <c r="BC267" t="str">
        <f t="shared" si="165"/>
        <v>D</v>
      </c>
      <c r="BE267">
        <f t="shared" si="166"/>
        <v>337331</v>
      </c>
      <c r="BH267" t="s">
        <v>1968</v>
      </c>
      <c r="BI267">
        <v>194512</v>
      </c>
      <c r="BJ267" t="s">
        <v>826</v>
      </c>
      <c r="BL267" t="str">
        <f t="shared" si="167"/>
        <v>HQ</v>
      </c>
      <c r="BM267" t="str">
        <f t="shared" si="140"/>
        <v>MC7PD_KEY_0121_24</v>
      </c>
      <c r="BN267" t="str">
        <f t="shared" si="168"/>
        <v>C</v>
      </c>
      <c r="BO267">
        <f t="shared" si="169"/>
        <v>6</v>
      </c>
      <c r="BP267" t="str">
        <f t="shared" si="170"/>
        <v>C00546590</v>
      </c>
      <c r="BQ267">
        <f t="shared" si="171"/>
        <v>194512</v>
      </c>
    </row>
    <row r="268" spans="11:69" x14ac:dyDescent="0.15">
      <c r="K268" t="str">
        <f t="shared" si="141"/>
        <v/>
      </c>
      <c r="L268" t="str">
        <f t="shared" si="130"/>
        <v/>
      </c>
      <c r="M268" s="6" t="str">
        <f t="shared" si="131"/>
        <v/>
      </c>
      <c r="N268" s="6" t="str">
        <f t="shared" si="142"/>
        <v/>
      </c>
      <c r="O268" s="6" t="str">
        <f t="shared" si="132"/>
        <v/>
      </c>
      <c r="P268" s="6" t="str">
        <f t="shared" si="133"/>
        <v/>
      </c>
      <c r="Q268" s="6" t="str">
        <f t="shared" si="143"/>
        <v/>
      </c>
      <c r="R268" s="6" t="str">
        <f t="shared" si="144"/>
        <v/>
      </c>
      <c r="T268" s="6" t="str">
        <f t="shared" si="145"/>
        <v/>
      </c>
      <c r="U268" s="6" t="str">
        <f t="shared" si="146"/>
        <v/>
      </c>
      <c r="W268" s="4" t="str">
        <f t="shared" si="147"/>
        <v/>
      </c>
      <c r="X268" s="6" t="str">
        <f t="shared" si="134"/>
        <v/>
      </c>
      <c r="Y268" s="6" t="str">
        <f t="shared" si="135"/>
        <v/>
      </c>
      <c r="Z268" s="6" t="str">
        <f t="shared" si="148"/>
        <v/>
      </c>
      <c r="AA268" s="6" t="str">
        <f t="shared" si="149"/>
        <v/>
      </c>
      <c r="AB268" s="6" t="str">
        <f t="shared" si="150"/>
        <v/>
      </c>
      <c r="AC268" s="6" t="str">
        <f t="shared" si="151"/>
        <v/>
      </c>
      <c r="AD268" s="6" t="str">
        <f t="shared" si="152"/>
        <v/>
      </c>
      <c r="AE268" s="6" t="str">
        <f t="shared" si="136"/>
        <v/>
      </c>
      <c r="AF268" t="str">
        <f t="shared" si="153"/>
        <v/>
      </c>
      <c r="AH268" t="str">
        <f t="shared" si="154"/>
        <v/>
      </c>
      <c r="AI268" t="str">
        <f t="shared" si="137"/>
        <v/>
      </c>
      <c r="AJ268" s="6" t="str">
        <f t="shared" si="155"/>
        <v/>
      </c>
      <c r="AK268" t="str">
        <f t="shared" si="156"/>
        <v/>
      </c>
      <c r="AL268" t="str">
        <f t="shared" si="157"/>
        <v/>
      </c>
      <c r="AM268" t="str">
        <f t="shared" si="158"/>
        <v/>
      </c>
      <c r="AN268" t="str">
        <f t="shared" si="159"/>
        <v/>
      </c>
      <c r="AP268" t="s">
        <v>1976</v>
      </c>
      <c r="AQ268">
        <v>337375</v>
      </c>
      <c r="AR268" s="4">
        <v>100000</v>
      </c>
      <c r="AT268" t="str">
        <f t="shared" si="160"/>
        <v>HQ</v>
      </c>
      <c r="AU268" t="str">
        <f t="shared" si="138"/>
        <v>MC7PD_KEY_0121_32</v>
      </c>
      <c r="AV268">
        <f t="shared" si="161"/>
        <v>3</v>
      </c>
      <c r="AW268">
        <f t="shared" si="162"/>
        <v>337375</v>
      </c>
      <c r="AY268">
        <f t="shared" si="163"/>
        <v>100000</v>
      </c>
      <c r="BA268" t="str">
        <f t="shared" si="164"/>
        <v>HQ</v>
      </c>
      <c r="BB268" t="str">
        <f t="shared" si="139"/>
        <v>MC7PD_KEY_0121_32</v>
      </c>
      <c r="BC268" t="str">
        <f t="shared" si="165"/>
        <v>D</v>
      </c>
      <c r="BE268">
        <f t="shared" si="166"/>
        <v>337375</v>
      </c>
      <c r="BH268" t="s">
        <v>1968</v>
      </c>
      <c r="BI268">
        <v>194857</v>
      </c>
      <c r="BJ268" t="s">
        <v>1525</v>
      </c>
      <c r="BL268" t="str">
        <f t="shared" si="167"/>
        <v>HQ</v>
      </c>
      <c r="BM268" t="str">
        <f t="shared" si="140"/>
        <v>MC7PD_KEY_0121_24</v>
      </c>
      <c r="BN268" t="str">
        <f t="shared" si="168"/>
        <v>C</v>
      </c>
      <c r="BO268">
        <f t="shared" si="169"/>
        <v>6</v>
      </c>
      <c r="BP268" t="str">
        <f t="shared" si="170"/>
        <v>C00257542</v>
      </c>
      <c r="BQ268">
        <f t="shared" si="171"/>
        <v>194857</v>
      </c>
    </row>
    <row r="269" spans="11:69" x14ac:dyDescent="0.15">
      <c r="K269" t="str">
        <f t="shared" si="141"/>
        <v/>
      </c>
      <c r="L269" t="str">
        <f t="shared" si="130"/>
        <v/>
      </c>
      <c r="M269" s="6" t="str">
        <f t="shared" si="131"/>
        <v/>
      </c>
      <c r="N269" s="6" t="str">
        <f t="shared" si="142"/>
        <v/>
      </c>
      <c r="O269" s="6" t="str">
        <f t="shared" si="132"/>
        <v/>
      </c>
      <c r="P269" s="6" t="str">
        <f t="shared" si="133"/>
        <v/>
      </c>
      <c r="Q269" s="6" t="str">
        <f t="shared" si="143"/>
        <v/>
      </c>
      <c r="R269" s="6" t="str">
        <f t="shared" si="144"/>
        <v/>
      </c>
      <c r="T269" s="6" t="str">
        <f t="shared" si="145"/>
        <v/>
      </c>
      <c r="U269" s="6" t="str">
        <f t="shared" si="146"/>
        <v/>
      </c>
      <c r="W269" s="4" t="str">
        <f t="shared" si="147"/>
        <v/>
      </c>
      <c r="X269" s="6" t="str">
        <f t="shared" si="134"/>
        <v/>
      </c>
      <c r="Y269" s="6" t="str">
        <f t="shared" si="135"/>
        <v/>
      </c>
      <c r="Z269" s="6" t="str">
        <f t="shared" si="148"/>
        <v/>
      </c>
      <c r="AA269" s="6" t="str">
        <f t="shared" si="149"/>
        <v/>
      </c>
      <c r="AB269" s="6" t="str">
        <f t="shared" si="150"/>
        <v/>
      </c>
      <c r="AC269" s="6" t="str">
        <f t="shared" si="151"/>
        <v/>
      </c>
      <c r="AD269" s="6" t="str">
        <f t="shared" si="152"/>
        <v/>
      </c>
      <c r="AE269" s="6" t="str">
        <f t="shared" si="136"/>
        <v/>
      </c>
      <c r="AF269" t="str">
        <f t="shared" si="153"/>
        <v/>
      </c>
      <c r="AH269" t="str">
        <f t="shared" si="154"/>
        <v/>
      </c>
      <c r="AI269" t="str">
        <f t="shared" si="137"/>
        <v/>
      </c>
      <c r="AJ269" s="6" t="str">
        <f t="shared" si="155"/>
        <v/>
      </c>
      <c r="AK269" t="str">
        <f t="shared" si="156"/>
        <v/>
      </c>
      <c r="AL269" t="str">
        <f t="shared" si="157"/>
        <v/>
      </c>
      <c r="AM269" t="str">
        <f t="shared" si="158"/>
        <v/>
      </c>
      <c r="AN269" t="str">
        <f t="shared" si="159"/>
        <v/>
      </c>
      <c r="AP269" t="s">
        <v>1976</v>
      </c>
      <c r="AQ269">
        <v>337397</v>
      </c>
      <c r="AR269" s="4">
        <v>150000</v>
      </c>
      <c r="AT269" t="str">
        <f t="shared" si="160"/>
        <v>HQ</v>
      </c>
      <c r="AU269" t="str">
        <f t="shared" si="138"/>
        <v>MC7PD_KEY_0121_32</v>
      </c>
      <c r="AV269">
        <f t="shared" si="161"/>
        <v>3</v>
      </c>
      <c r="AW269">
        <f t="shared" si="162"/>
        <v>337397</v>
      </c>
      <c r="AY269">
        <f t="shared" si="163"/>
        <v>150000</v>
      </c>
      <c r="BA269" t="str">
        <f t="shared" si="164"/>
        <v>HQ</v>
      </c>
      <c r="BB269" t="str">
        <f t="shared" si="139"/>
        <v>MC7PD_KEY_0121_32</v>
      </c>
      <c r="BC269" t="str">
        <f t="shared" si="165"/>
        <v>D</v>
      </c>
      <c r="BE269">
        <f t="shared" si="166"/>
        <v>337397</v>
      </c>
      <c r="BH269" t="s">
        <v>1968</v>
      </c>
      <c r="BI269">
        <v>194857</v>
      </c>
      <c r="BJ269" t="s">
        <v>1549</v>
      </c>
      <c r="BL269" t="str">
        <f t="shared" si="167"/>
        <v>HQ</v>
      </c>
      <c r="BM269" t="str">
        <f t="shared" si="140"/>
        <v>MC7PD_KEY_0121_24</v>
      </c>
      <c r="BN269" t="str">
        <f t="shared" si="168"/>
        <v>C</v>
      </c>
      <c r="BO269">
        <f t="shared" si="169"/>
        <v>6</v>
      </c>
      <c r="BP269" t="str">
        <f t="shared" si="170"/>
        <v>C00460790</v>
      </c>
      <c r="BQ269">
        <f t="shared" si="171"/>
        <v>194857</v>
      </c>
    </row>
    <row r="270" spans="11:69" x14ac:dyDescent="0.15">
      <c r="K270" t="str">
        <f t="shared" si="141"/>
        <v/>
      </c>
      <c r="L270" t="str">
        <f t="shared" si="130"/>
        <v/>
      </c>
      <c r="M270" s="6" t="str">
        <f t="shared" si="131"/>
        <v/>
      </c>
      <c r="N270" s="6" t="str">
        <f t="shared" si="142"/>
        <v/>
      </c>
      <c r="O270" s="6" t="str">
        <f t="shared" si="132"/>
        <v/>
      </c>
      <c r="P270" s="6" t="str">
        <f t="shared" si="133"/>
        <v/>
      </c>
      <c r="Q270" s="6" t="str">
        <f t="shared" si="143"/>
        <v/>
      </c>
      <c r="R270" s="6" t="str">
        <f t="shared" si="144"/>
        <v/>
      </c>
      <c r="T270" s="6" t="str">
        <f t="shared" si="145"/>
        <v/>
      </c>
      <c r="U270" s="6" t="str">
        <f t="shared" si="146"/>
        <v/>
      </c>
      <c r="W270" s="4" t="str">
        <f t="shared" si="147"/>
        <v/>
      </c>
      <c r="X270" s="6" t="str">
        <f t="shared" si="134"/>
        <v/>
      </c>
      <c r="Y270" s="6" t="str">
        <f t="shared" si="135"/>
        <v/>
      </c>
      <c r="Z270" s="6" t="str">
        <f t="shared" si="148"/>
        <v/>
      </c>
      <c r="AA270" s="6" t="str">
        <f t="shared" si="149"/>
        <v/>
      </c>
      <c r="AB270" s="6" t="str">
        <f t="shared" si="150"/>
        <v/>
      </c>
      <c r="AC270" s="6" t="str">
        <f t="shared" si="151"/>
        <v/>
      </c>
      <c r="AD270" s="6" t="str">
        <f t="shared" si="152"/>
        <v/>
      </c>
      <c r="AE270" s="6" t="str">
        <f t="shared" si="136"/>
        <v/>
      </c>
      <c r="AF270" t="str">
        <f t="shared" si="153"/>
        <v/>
      </c>
      <c r="AH270" t="str">
        <f t="shared" si="154"/>
        <v/>
      </c>
      <c r="AI270" t="str">
        <f t="shared" si="137"/>
        <v/>
      </c>
      <c r="AJ270" s="6" t="str">
        <f t="shared" si="155"/>
        <v/>
      </c>
      <c r="AK270" t="str">
        <f t="shared" si="156"/>
        <v/>
      </c>
      <c r="AL270" t="str">
        <f t="shared" si="157"/>
        <v/>
      </c>
      <c r="AM270" t="str">
        <f t="shared" si="158"/>
        <v/>
      </c>
      <c r="AN270" t="str">
        <f t="shared" si="159"/>
        <v/>
      </c>
      <c r="AP270" t="s">
        <v>1976</v>
      </c>
      <c r="AQ270">
        <v>337428</v>
      </c>
      <c r="AR270" s="4">
        <v>50000</v>
      </c>
      <c r="AT270" t="str">
        <f t="shared" si="160"/>
        <v>HQ</v>
      </c>
      <c r="AU270" t="str">
        <f t="shared" si="138"/>
        <v>MC7PD_KEY_0121_32</v>
      </c>
      <c r="AV270">
        <f t="shared" si="161"/>
        <v>3</v>
      </c>
      <c r="AW270">
        <f t="shared" si="162"/>
        <v>337428</v>
      </c>
      <c r="AY270">
        <f t="shared" si="163"/>
        <v>50000</v>
      </c>
      <c r="BA270" t="str">
        <f t="shared" si="164"/>
        <v>HQ</v>
      </c>
      <c r="BB270" t="str">
        <f t="shared" si="139"/>
        <v>MC7PD_KEY_0121_32</v>
      </c>
      <c r="BC270" t="str">
        <f t="shared" si="165"/>
        <v>D</v>
      </c>
      <c r="BE270">
        <f t="shared" si="166"/>
        <v>337428</v>
      </c>
      <c r="BH270" t="s">
        <v>1968</v>
      </c>
      <c r="BI270">
        <v>194857</v>
      </c>
      <c r="BJ270" t="s">
        <v>1553</v>
      </c>
      <c r="BL270" t="str">
        <f t="shared" si="167"/>
        <v>HQ</v>
      </c>
      <c r="BM270" t="str">
        <f t="shared" si="140"/>
        <v>MC7PD_KEY_0121_24</v>
      </c>
      <c r="BN270" t="str">
        <f t="shared" si="168"/>
        <v>C</v>
      </c>
      <c r="BO270">
        <f t="shared" si="169"/>
        <v>6</v>
      </c>
      <c r="BP270" t="str">
        <f t="shared" si="170"/>
        <v>C00463171</v>
      </c>
      <c r="BQ270">
        <f t="shared" si="171"/>
        <v>194857</v>
      </c>
    </row>
    <row r="271" spans="11:69" x14ac:dyDescent="0.15">
      <c r="K271" t="str">
        <f t="shared" si="141"/>
        <v/>
      </c>
      <c r="L271" t="str">
        <f t="shared" ref="L271:L334" si="172">IFERROR(IF(C271="(blank)","",VLOOKUP(C271,C:E,3,0)),"")</f>
        <v/>
      </c>
      <c r="M271" s="6" t="str">
        <f t="shared" ref="M271:M334" si="173">IF(E271="","",IF(LEFT(A271,2)="CK",$B$2&amp;" Mua Cao khỏe "&amp;MID(A271,4,10)&amp;" + CK "&amp;B271*100&amp;"%",$B$2&amp;" Mua "&amp;A271&amp;" + CK "&amp;B271*100&amp;"%"))</f>
        <v/>
      </c>
      <c r="N271" s="6" t="str">
        <f t="shared" si="142"/>
        <v/>
      </c>
      <c r="O271" s="6" t="str">
        <f t="shared" ref="O271:O334" si="174">IF(L271="","",TEXT(DATE(YEAR($B$3),MONTH($B$3),DAY($B$3)),"yyyy/mm/dd"))</f>
        <v/>
      </c>
      <c r="P271" s="6" t="str">
        <f t="shared" ref="P271:P334" si="175">IF(L271="","",TEXT(DATE(YEAR($B$4),MONTH($B$4),DAY($B$4)),"yyyy/mm/dd"))</f>
        <v/>
      </c>
      <c r="Q271" s="6" t="str">
        <f t="shared" si="143"/>
        <v/>
      </c>
      <c r="R271" s="6" t="str">
        <f t="shared" si="144"/>
        <v/>
      </c>
      <c r="T271" s="6" t="str">
        <f t="shared" si="145"/>
        <v/>
      </c>
      <c r="U271" s="6" t="str">
        <f t="shared" si="146"/>
        <v/>
      </c>
      <c r="W271" s="4" t="str">
        <f t="shared" si="147"/>
        <v/>
      </c>
      <c r="X271" s="6" t="str">
        <f t="shared" ref="X271:X334" si="176">IF(L271="","",$B$5)</f>
        <v/>
      </c>
      <c r="Y271" s="6" t="str">
        <f t="shared" ref="Y271:Y334" si="177">IF(L271="","",$D$3)</f>
        <v/>
      </c>
      <c r="Z271" s="6" t="str">
        <f t="shared" si="148"/>
        <v/>
      </c>
      <c r="AA271" s="6" t="str">
        <f t="shared" si="149"/>
        <v/>
      </c>
      <c r="AB271" s="6" t="str">
        <f t="shared" si="150"/>
        <v/>
      </c>
      <c r="AC271" s="6" t="str">
        <f t="shared" si="151"/>
        <v/>
      </c>
      <c r="AD271" s="6" t="str">
        <f t="shared" si="152"/>
        <v/>
      </c>
      <c r="AE271" s="6" t="str">
        <f t="shared" ref="AE271:AE334" si="178">IF(L271="","",$B$6)</f>
        <v/>
      </c>
      <c r="AF271" t="str">
        <f t="shared" si="153"/>
        <v/>
      </c>
      <c r="AH271" t="str">
        <f t="shared" si="154"/>
        <v/>
      </c>
      <c r="AI271" t="str">
        <f t="shared" ref="AI271:AI334" si="179">IFERROR(IF(C271="(blank)","",VLOOKUP(C271,C:E,3,0)),"")</f>
        <v/>
      </c>
      <c r="AJ271" s="6" t="str">
        <f t="shared" si="155"/>
        <v/>
      </c>
      <c r="AK271" t="str">
        <f t="shared" si="156"/>
        <v/>
      </c>
      <c r="AL271" t="str">
        <f t="shared" si="157"/>
        <v/>
      </c>
      <c r="AM271" t="str">
        <f t="shared" si="158"/>
        <v/>
      </c>
      <c r="AN271" t="str">
        <f t="shared" si="159"/>
        <v/>
      </c>
      <c r="AP271" t="s">
        <v>1977</v>
      </c>
      <c r="AQ271">
        <v>337375</v>
      </c>
      <c r="AR271" s="4">
        <v>50000</v>
      </c>
      <c r="AT271" t="str">
        <f t="shared" si="160"/>
        <v>HQ</v>
      </c>
      <c r="AU271" t="str">
        <f t="shared" ref="AU271:AU334" si="180">IFERROR(IF(AP271="(blank)","",VLOOKUP(AP271,C:E,3,0)),"")</f>
        <v>MC7PD_KEY_0121_33</v>
      </c>
      <c r="AV271">
        <f t="shared" si="161"/>
        <v>3</v>
      </c>
      <c r="AW271">
        <f t="shared" si="162"/>
        <v>337375</v>
      </c>
      <c r="AY271">
        <f t="shared" si="163"/>
        <v>50000</v>
      </c>
      <c r="BA271" t="str">
        <f t="shared" si="164"/>
        <v>HQ</v>
      </c>
      <c r="BB271" t="str">
        <f t="shared" ref="BB271:BB334" si="181">IFERROR(IF(AP271="(blank)","",VLOOKUP(AP271,C:E,3,0)),"")</f>
        <v>MC7PD_KEY_0121_33</v>
      </c>
      <c r="BC271" t="str">
        <f t="shared" si="165"/>
        <v>D</v>
      </c>
      <c r="BE271">
        <f t="shared" si="166"/>
        <v>337375</v>
      </c>
      <c r="BH271" t="s">
        <v>1968</v>
      </c>
      <c r="BI271">
        <v>194857</v>
      </c>
      <c r="BJ271" t="s">
        <v>1555</v>
      </c>
      <c r="BL271" t="str">
        <f t="shared" si="167"/>
        <v>HQ</v>
      </c>
      <c r="BM271" t="str">
        <f t="shared" ref="BM271:BM334" si="182">IFERROR(IF(BH271="(blank)","",VLOOKUP(BH271,C:E,3,0)),"")</f>
        <v>MC7PD_KEY_0121_24</v>
      </c>
      <c r="BN271" t="str">
        <f t="shared" si="168"/>
        <v>C</v>
      </c>
      <c r="BO271">
        <f t="shared" si="169"/>
        <v>6</v>
      </c>
      <c r="BP271" t="str">
        <f t="shared" si="170"/>
        <v>C00464616</v>
      </c>
      <c r="BQ271">
        <f t="shared" si="171"/>
        <v>194857</v>
      </c>
    </row>
    <row r="272" spans="11:69" x14ac:dyDescent="0.15">
      <c r="K272" t="str">
        <f t="shared" ref="K272:K335" si="183">IF(L272="","","HQ")</f>
        <v/>
      </c>
      <c r="L272" t="str">
        <f t="shared" si="172"/>
        <v/>
      </c>
      <c r="M272" s="6" t="str">
        <f t="shared" si="173"/>
        <v/>
      </c>
      <c r="N272" s="6" t="str">
        <f t="shared" ref="N272:N335" si="184">IF(L272="","","A")</f>
        <v/>
      </c>
      <c r="O272" s="6" t="str">
        <f t="shared" si="174"/>
        <v/>
      </c>
      <c r="P272" s="6" t="str">
        <f t="shared" si="175"/>
        <v/>
      </c>
      <c r="Q272" s="6" t="str">
        <f t="shared" ref="Q272:Q335" si="185">IF(L272="","",VALUE(1))</f>
        <v/>
      </c>
      <c r="R272" s="6" t="str">
        <f t="shared" ref="R272:R335" si="186">IF(L272="","",TEXT(DATE(YEAR(P272),MONTH(P272)+4,17),"yyyy/MM/dd"))</f>
        <v/>
      </c>
      <c r="T272" s="6" t="str">
        <f t="shared" ref="T272:T335" si="187">IF(L272="","","D")</f>
        <v/>
      </c>
      <c r="U272" s="6" t="str">
        <f t="shared" ref="U272:U335" si="188">IF(L272="","",$B$7)</f>
        <v/>
      </c>
      <c r="W272" s="4" t="str">
        <f t="shared" ref="W272:W335" si="189">IF(L272="","",D272)</f>
        <v/>
      </c>
      <c r="X272" s="6" t="str">
        <f t="shared" si="176"/>
        <v/>
      </c>
      <c r="Y272" s="6" t="str">
        <f t="shared" si="177"/>
        <v/>
      </c>
      <c r="Z272" s="6" t="str">
        <f t="shared" ref="Z272:Z335" si="190">IF(L272="","",$B$9)</f>
        <v/>
      </c>
      <c r="AA272" s="6" t="str">
        <f t="shared" ref="AA272:AA335" si="191">IF(L272="","",$B$10)</f>
        <v/>
      </c>
      <c r="AB272" s="6" t="str">
        <f t="shared" ref="AB272:AB335" si="192">IF(L272="","","Y")</f>
        <v/>
      </c>
      <c r="AC272" s="6" t="str">
        <f t="shared" ref="AC272:AC335" si="193">IF(L272="","",VALUE(1))</f>
        <v/>
      </c>
      <c r="AD272" s="6" t="str">
        <f t="shared" ref="AD272:AD335" si="194">IF(L272="","",TEXT(DATE(YEAR(P272),MONTH(P272)+4,16),"yyyy/MM/dd"))</f>
        <v/>
      </c>
      <c r="AE272" s="6" t="str">
        <f t="shared" si="178"/>
        <v/>
      </c>
      <c r="AF272" t="str">
        <f t="shared" ref="AF272:AF335" si="195">IF(L272="","",VALUE(10))</f>
        <v/>
      </c>
      <c r="AH272" t="str">
        <f t="shared" ref="AH272:AH335" si="196">IF(AI272="","","HQ")</f>
        <v/>
      </c>
      <c r="AI272" t="str">
        <f t="shared" si="179"/>
        <v/>
      </c>
      <c r="AJ272" s="6" t="str">
        <f t="shared" ref="AJ272:AJ335" si="197">IF(AI272="","",1)</f>
        <v/>
      </c>
      <c r="AK272" t="str">
        <f t="shared" ref="AK272:AK335" si="198">IF(AI272="","",IF(AM272="",1,IF(AM272&lt;100,3,2)))</f>
        <v/>
      </c>
      <c r="AL272" t="str">
        <f t="shared" ref="AL272:AL335" si="199">IF(AI272="","",1)</f>
        <v/>
      </c>
      <c r="AM272" t="str">
        <f t="shared" ref="AM272:AM335" si="200">IF(AI272="","",B272*100)</f>
        <v/>
      </c>
      <c r="AN272" t="str">
        <f t="shared" ref="AN272:AN335" si="201">IF(AI272="","",IF(AK272=3,2,1))</f>
        <v/>
      </c>
      <c r="AP272" t="s">
        <v>1978</v>
      </c>
      <c r="AQ272">
        <v>194857</v>
      </c>
      <c r="AR272" s="4">
        <v>960000</v>
      </c>
      <c r="AT272" t="str">
        <f t="shared" ref="AT272:AT335" si="202">IF(AU272="","","HQ")</f>
        <v>HQ</v>
      </c>
      <c r="AU272" t="str">
        <f t="shared" si="180"/>
        <v>MC7PD_KEY_0121_34</v>
      </c>
      <c r="AV272">
        <f t="shared" ref="AV272:AV335" si="203">IF(AU272="","",IF(ISNUMBER(AW272),3,IF(LEFT(AW272,2)="SM",4,IF(LEN(AW272)=6,1,2))))</f>
        <v>3</v>
      </c>
      <c r="AW272">
        <f t="shared" ref="AW272:AW335" si="204">IF(AU272="","",VALUE(AQ272))</f>
        <v>194857</v>
      </c>
      <c r="AY272">
        <f t="shared" ref="AY272:AY335" si="205">IF(AU272="","",VALUE(AR272))</f>
        <v>960000</v>
      </c>
      <c r="BA272" t="str">
        <f t="shared" ref="BA272:BA335" si="206">IF(BB272="","","HQ")</f>
        <v>HQ</v>
      </c>
      <c r="BB272" t="str">
        <f t="shared" si="181"/>
        <v>MC7PD_KEY_0121_34</v>
      </c>
      <c r="BC272" t="str">
        <f t="shared" ref="BC272:BC335" si="207">IF(BB272="","","D")</f>
        <v>D</v>
      </c>
      <c r="BE272">
        <f t="shared" ref="BE272:BE335" si="208">IF(BB272="","",VALUE(AQ272))</f>
        <v>194857</v>
      </c>
      <c r="BH272" t="s">
        <v>1968</v>
      </c>
      <c r="BI272">
        <v>194857</v>
      </c>
      <c r="BJ272" t="s">
        <v>1561</v>
      </c>
      <c r="BL272" t="str">
        <f t="shared" ref="BL272:BL335" si="209">IF(BM272="","","HQ")</f>
        <v>HQ</v>
      </c>
      <c r="BM272" t="str">
        <f t="shared" si="182"/>
        <v>MC7PD_KEY_0121_24</v>
      </c>
      <c r="BN272" t="str">
        <f t="shared" ref="BN272:BN335" si="210">IF(BM272="","",IF(BO272="","D","C"))</f>
        <v>C</v>
      </c>
      <c r="BO272">
        <f t="shared" ref="BO272:BO335" si="211">IF(BM272="","",IF(LEFT(BP272,1)="C",6,IF(AND(LEN(BP272)=6,ISNUMBER(BP272)),"",IF(AND(LEFT(BP272,1)=7,LEN(BP272)=5,ISNUMBER(BP272)),4,0))))</f>
        <v>6</v>
      </c>
      <c r="BP272" t="str">
        <f t="shared" ref="BP272:BP335" si="212">IF(BM272="","",BJ272)</f>
        <v>C00464880</v>
      </c>
      <c r="BQ272">
        <f t="shared" ref="BQ272:BQ335" si="213">IF(BM272="","",BI272)</f>
        <v>194857</v>
      </c>
    </row>
    <row r="273" spans="11:69" x14ac:dyDescent="0.15">
      <c r="K273" t="str">
        <f t="shared" si="183"/>
        <v/>
      </c>
      <c r="L273" t="str">
        <f t="shared" si="172"/>
        <v/>
      </c>
      <c r="M273" s="6" t="str">
        <f t="shared" si="173"/>
        <v/>
      </c>
      <c r="N273" s="6" t="str">
        <f t="shared" si="184"/>
        <v/>
      </c>
      <c r="O273" s="6" t="str">
        <f t="shared" si="174"/>
        <v/>
      </c>
      <c r="P273" s="6" t="str">
        <f t="shared" si="175"/>
        <v/>
      </c>
      <c r="Q273" s="6" t="str">
        <f t="shared" si="185"/>
        <v/>
      </c>
      <c r="R273" s="6" t="str">
        <f t="shared" si="186"/>
        <v/>
      </c>
      <c r="T273" s="6" t="str">
        <f t="shared" si="187"/>
        <v/>
      </c>
      <c r="U273" s="6" t="str">
        <f t="shared" si="188"/>
        <v/>
      </c>
      <c r="W273" s="4" t="str">
        <f t="shared" si="189"/>
        <v/>
      </c>
      <c r="X273" s="6" t="str">
        <f t="shared" si="176"/>
        <v/>
      </c>
      <c r="Y273" s="6" t="str">
        <f t="shared" si="177"/>
        <v/>
      </c>
      <c r="Z273" s="6" t="str">
        <f t="shared" si="190"/>
        <v/>
      </c>
      <c r="AA273" s="6" t="str">
        <f t="shared" si="191"/>
        <v/>
      </c>
      <c r="AB273" s="6" t="str">
        <f t="shared" si="192"/>
        <v/>
      </c>
      <c r="AC273" s="6" t="str">
        <f t="shared" si="193"/>
        <v/>
      </c>
      <c r="AD273" s="6" t="str">
        <f t="shared" si="194"/>
        <v/>
      </c>
      <c r="AE273" s="6" t="str">
        <f t="shared" si="178"/>
        <v/>
      </c>
      <c r="AF273" t="str">
        <f t="shared" si="195"/>
        <v/>
      </c>
      <c r="AH273" t="str">
        <f t="shared" si="196"/>
        <v/>
      </c>
      <c r="AI273" t="str">
        <f t="shared" si="179"/>
        <v/>
      </c>
      <c r="AJ273" s="6" t="str">
        <f t="shared" si="197"/>
        <v/>
      </c>
      <c r="AK273" t="str">
        <f t="shared" si="198"/>
        <v/>
      </c>
      <c r="AL273" t="str">
        <f t="shared" si="199"/>
        <v/>
      </c>
      <c r="AM273" t="str">
        <f t="shared" si="200"/>
        <v/>
      </c>
      <c r="AN273" t="str">
        <f t="shared" si="201"/>
        <v/>
      </c>
      <c r="AP273" t="s">
        <v>1978</v>
      </c>
      <c r="AQ273">
        <v>337329</v>
      </c>
      <c r="AR273" s="4">
        <v>100000</v>
      </c>
      <c r="AT273" t="str">
        <f t="shared" si="202"/>
        <v>HQ</v>
      </c>
      <c r="AU273" t="str">
        <f t="shared" si="180"/>
        <v>MC7PD_KEY_0121_34</v>
      </c>
      <c r="AV273">
        <f t="shared" si="203"/>
        <v>3</v>
      </c>
      <c r="AW273">
        <f t="shared" si="204"/>
        <v>337329</v>
      </c>
      <c r="AY273">
        <f t="shared" si="205"/>
        <v>100000</v>
      </c>
      <c r="BA273" t="str">
        <f t="shared" si="206"/>
        <v>HQ</v>
      </c>
      <c r="BB273" t="str">
        <f t="shared" si="181"/>
        <v>MC7PD_KEY_0121_34</v>
      </c>
      <c r="BC273" t="str">
        <f t="shared" si="207"/>
        <v>D</v>
      </c>
      <c r="BE273">
        <f t="shared" si="208"/>
        <v>337329</v>
      </c>
      <c r="BH273" t="s">
        <v>1968</v>
      </c>
      <c r="BI273">
        <v>194857</v>
      </c>
      <c r="BJ273" t="s">
        <v>1574</v>
      </c>
      <c r="BL273" t="str">
        <f t="shared" si="209"/>
        <v>HQ</v>
      </c>
      <c r="BM273" t="str">
        <f t="shared" si="182"/>
        <v>MC7PD_KEY_0121_24</v>
      </c>
      <c r="BN273" t="str">
        <f t="shared" si="210"/>
        <v>C</v>
      </c>
      <c r="BO273">
        <f t="shared" si="211"/>
        <v>6</v>
      </c>
      <c r="BP273" t="str">
        <f t="shared" si="212"/>
        <v>C00468741</v>
      </c>
      <c r="BQ273">
        <f t="shared" si="213"/>
        <v>194857</v>
      </c>
    </row>
    <row r="274" spans="11:69" x14ac:dyDescent="0.15">
      <c r="K274" t="str">
        <f t="shared" si="183"/>
        <v/>
      </c>
      <c r="L274" t="str">
        <f t="shared" si="172"/>
        <v/>
      </c>
      <c r="M274" s="6" t="str">
        <f t="shared" si="173"/>
        <v/>
      </c>
      <c r="N274" s="6" t="str">
        <f t="shared" si="184"/>
        <v/>
      </c>
      <c r="O274" s="6" t="str">
        <f t="shared" si="174"/>
        <v/>
      </c>
      <c r="P274" s="6" t="str">
        <f t="shared" si="175"/>
        <v/>
      </c>
      <c r="Q274" s="6" t="str">
        <f t="shared" si="185"/>
        <v/>
      </c>
      <c r="R274" s="6" t="str">
        <f t="shared" si="186"/>
        <v/>
      </c>
      <c r="T274" s="6" t="str">
        <f t="shared" si="187"/>
        <v/>
      </c>
      <c r="U274" s="6" t="str">
        <f t="shared" si="188"/>
        <v/>
      </c>
      <c r="W274" s="4" t="str">
        <f t="shared" si="189"/>
        <v/>
      </c>
      <c r="X274" s="6" t="str">
        <f t="shared" si="176"/>
        <v/>
      </c>
      <c r="Y274" s="6" t="str">
        <f t="shared" si="177"/>
        <v/>
      </c>
      <c r="Z274" s="6" t="str">
        <f t="shared" si="190"/>
        <v/>
      </c>
      <c r="AA274" s="6" t="str">
        <f t="shared" si="191"/>
        <v/>
      </c>
      <c r="AB274" s="6" t="str">
        <f t="shared" si="192"/>
        <v/>
      </c>
      <c r="AC274" s="6" t="str">
        <f t="shared" si="193"/>
        <v/>
      </c>
      <c r="AD274" s="6" t="str">
        <f t="shared" si="194"/>
        <v/>
      </c>
      <c r="AE274" s="6" t="str">
        <f t="shared" si="178"/>
        <v/>
      </c>
      <c r="AF274" t="str">
        <f t="shared" si="195"/>
        <v/>
      </c>
      <c r="AH274" t="str">
        <f t="shared" si="196"/>
        <v/>
      </c>
      <c r="AI274" t="str">
        <f t="shared" si="179"/>
        <v/>
      </c>
      <c r="AJ274" s="6" t="str">
        <f t="shared" si="197"/>
        <v/>
      </c>
      <c r="AK274" t="str">
        <f t="shared" si="198"/>
        <v/>
      </c>
      <c r="AL274" t="str">
        <f t="shared" si="199"/>
        <v/>
      </c>
      <c r="AM274" t="str">
        <f t="shared" si="200"/>
        <v/>
      </c>
      <c r="AN274" t="str">
        <f t="shared" si="201"/>
        <v/>
      </c>
      <c r="AP274" t="s">
        <v>1978</v>
      </c>
      <c r="AQ274">
        <v>337337</v>
      </c>
      <c r="AR274" s="4">
        <v>120000</v>
      </c>
      <c r="AT274" t="str">
        <f t="shared" si="202"/>
        <v>HQ</v>
      </c>
      <c r="AU274" t="str">
        <f t="shared" si="180"/>
        <v>MC7PD_KEY_0121_34</v>
      </c>
      <c r="AV274">
        <f t="shared" si="203"/>
        <v>3</v>
      </c>
      <c r="AW274">
        <f t="shared" si="204"/>
        <v>337337</v>
      </c>
      <c r="AY274">
        <f t="shared" si="205"/>
        <v>120000</v>
      </c>
      <c r="BA274" t="str">
        <f t="shared" si="206"/>
        <v>HQ</v>
      </c>
      <c r="BB274" t="str">
        <f t="shared" si="181"/>
        <v>MC7PD_KEY_0121_34</v>
      </c>
      <c r="BC274" t="str">
        <f t="shared" si="207"/>
        <v>D</v>
      </c>
      <c r="BE274">
        <f t="shared" si="208"/>
        <v>337337</v>
      </c>
      <c r="BH274" t="s">
        <v>1968</v>
      </c>
      <c r="BI274">
        <v>194857</v>
      </c>
      <c r="BJ274" t="s">
        <v>1576</v>
      </c>
      <c r="BL274" t="str">
        <f t="shared" si="209"/>
        <v>HQ</v>
      </c>
      <c r="BM274" t="str">
        <f t="shared" si="182"/>
        <v>MC7PD_KEY_0121_24</v>
      </c>
      <c r="BN274" t="str">
        <f t="shared" si="210"/>
        <v>C</v>
      </c>
      <c r="BO274">
        <f t="shared" si="211"/>
        <v>6</v>
      </c>
      <c r="BP274" t="str">
        <f t="shared" si="212"/>
        <v>C00468759</v>
      </c>
      <c r="BQ274">
        <f t="shared" si="213"/>
        <v>194857</v>
      </c>
    </row>
    <row r="275" spans="11:69" x14ac:dyDescent="0.15">
      <c r="K275" t="str">
        <f t="shared" si="183"/>
        <v/>
      </c>
      <c r="L275" t="str">
        <f t="shared" si="172"/>
        <v/>
      </c>
      <c r="M275" s="6" t="str">
        <f t="shared" si="173"/>
        <v/>
      </c>
      <c r="N275" s="6" t="str">
        <f t="shared" si="184"/>
        <v/>
      </c>
      <c r="O275" s="6" t="str">
        <f t="shared" si="174"/>
        <v/>
      </c>
      <c r="P275" s="6" t="str">
        <f t="shared" si="175"/>
        <v/>
      </c>
      <c r="Q275" s="6" t="str">
        <f t="shared" si="185"/>
        <v/>
      </c>
      <c r="R275" s="6" t="str">
        <f t="shared" si="186"/>
        <v/>
      </c>
      <c r="T275" s="6" t="str">
        <f t="shared" si="187"/>
        <v/>
      </c>
      <c r="U275" s="6" t="str">
        <f t="shared" si="188"/>
        <v/>
      </c>
      <c r="W275" s="4" t="str">
        <f t="shared" si="189"/>
        <v/>
      </c>
      <c r="X275" s="6" t="str">
        <f t="shared" si="176"/>
        <v/>
      </c>
      <c r="Y275" s="6" t="str">
        <f t="shared" si="177"/>
        <v/>
      </c>
      <c r="Z275" s="6" t="str">
        <f t="shared" si="190"/>
        <v/>
      </c>
      <c r="AA275" s="6" t="str">
        <f t="shared" si="191"/>
        <v/>
      </c>
      <c r="AB275" s="6" t="str">
        <f t="shared" si="192"/>
        <v/>
      </c>
      <c r="AC275" s="6" t="str">
        <f t="shared" si="193"/>
        <v/>
      </c>
      <c r="AD275" s="6" t="str">
        <f t="shared" si="194"/>
        <v/>
      </c>
      <c r="AE275" s="6" t="str">
        <f t="shared" si="178"/>
        <v/>
      </c>
      <c r="AF275" t="str">
        <f t="shared" si="195"/>
        <v/>
      </c>
      <c r="AH275" t="str">
        <f t="shared" si="196"/>
        <v/>
      </c>
      <c r="AI275" t="str">
        <f t="shared" si="179"/>
        <v/>
      </c>
      <c r="AJ275" s="6" t="str">
        <f t="shared" si="197"/>
        <v/>
      </c>
      <c r="AK275" t="str">
        <f t="shared" si="198"/>
        <v/>
      </c>
      <c r="AL275" t="str">
        <f t="shared" si="199"/>
        <v/>
      </c>
      <c r="AM275" t="str">
        <f t="shared" si="200"/>
        <v/>
      </c>
      <c r="AN275" t="str">
        <f t="shared" si="201"/>
        <v/>
      </c>
      <c r="AP275" t="s">
        <v>1978</v>
      </c>
      <c r="AQ275">
        <v>337372</v>
      </c>
      <c r="AR275" s="4">
        <v>730000</v>
      </c>
      <c r="AT275" t="str">
        <f t="shared" si="202"/>
        <v>HQ</v>
      </c>
      <c r="AU275" t="str">
        <f t="shared" si="180"/>
        <v>MC7PD_KEY_0121_34</v>
      </c>
      <c r="AV275">
        <f t="shared" si="203"/>
        <v>3</v>
      </c>
      <c r="AW275">
        <f t="shared" si="204"/>
        <v>337372</v>
      </c>
      <c r="AY275">
        <f t="shared" si="205"/>
        <v>730000</v>
      </c>
      <c r="BA275" t="str">
        <f t="shared" si="206"/>
        <v>HQ</v>
      </c>
      <c r="BB275" t="str">
        <f t="shared" si="181"/>
        <v>MC7PD_KEY_0121_34</v>
      </c>
      <c r="BC275" t="str">
        <f t="shared" si="207"/>
        <v>D</v>
      </c>
      <c r="BE275">
        <f t="shared" si="208"/>
        <v>337372</v>
      </c>
      <c r="BH275" t="s">
        <v>1968</v>
      </c>
      <c r="BI275">
        <v>194857</v>
      </c>
      <c r="BJ275" t="s">
        <v>1580</v>
      </c>
      <c r="BL275" t="str">
        <f t="shared" si="209"/>
        <v>HQ</v>
      </c>
      <c r="BM275" t="str">
        <f t="shared" si="182"/>
        <v>MC7PD_KEY_0121_24</v>
      </c>
      <c r="BN275" t="str">
        <f t="shared" si="210"/>
        <v>C</v>
      </c>
      <c r="BO275">
        <f t="shared" si="211"/>
        <v>6</v>
      </c>
      <c r="BP275" t="str">
        <f t="shared" si="212"/>
        <v>C00469836</v>
      </c>
      <c r="BQ275">
        <f t="shared" si="213"/>
        <v>194857</v>
      </c>
    </row>
    <row r="276" spans="11:69" x14ac:dyDescent="0.15">
      <c r="K276" t="str">
        <f t="shared" si="183"/>
        <v/>
      </c>
      <c r="L276" t="str">
        <f t="shared" si="172"/>
        <v/>
      </c>
      <c r="M276" s="6" t="str">
        <f t="shared" si="173"/>
        <v/>
      </c>
      <c r="N276" s="6" t="str">
        <f t="shared" si="184"/>
        <v/>
      </c>
      <c r="O276" s="6" t="str">
        <f t="shared" si="174"/>
        <v/>
      </c>
      <c r="P276" s="6" t="str">
        <f t="shared" si="175"/>
        <v/>
      </c>
      <c r="Q276" s="6" t="str">
        <f t="shared" si="185"/>
        <v/>
      </c>
      <c r="R276" s="6" t="str">
        <f t="shared" si="186"/>
        <v/>
      </c>
      <c r="T276" s="6" t="str">
        <f t="shared" si="187"/>
        <v/>
      </c>
      <c r="U276" s="6" t="str">
        <f t="shared" si="188"/>
        <v/>
      </c>
      <c r="W276" s="4" t="str">
        <f t="shared" si="189"/>
        <v/>
      </c>
      <c r="X276" s="6" t="str">
        <f t="shared" si="176"/>
        <v/>
      </c>
      <c r="Y276" s="6" t="str">
        <f t="shared" si="177"/>
        <v/>
      </c>
      <c r="Z276" s="6" t="str">
        <f t="shared" si="190"/>
        <v/>
      </c>
      <c r="AA276" s="6" t="str">
        <f t="shared" si="191"/>
        <v/>
      </c>
      <c r="AB276" s="6" t="str">
        <f t="shared" si="192"/>
        <v/>
      </c>
      <c r="AC276" s="6" t="str">
        <f t="shared" si="193"/>
        <v/>
      </c>
      <c r="AD276" s="6" t="str">
        <f t="shared" si="194"/>
        <v/>
      </c>
      <c r="AE276" s="6" t="str">
        <f t="shared" si="178"/>
        <v/>
      </c>
      <c r="AF276" t="str">
        <f t="shared" si="195"/>
        <v/>
      </c>
      <c r="AH276" t="str">
        <f t="shared" si="196"/>
        <v/>
      </c>
      <c r="AI276" t="str">
        <f t="shared" si="179"/>
        <v/>
      </c>
      <c r="AJ276" s="6" t="str">
        <f t="shared" si="197"/>
        <v/>
      </c>
      <c r="AK276" t="str">
        <f t="shared" si="198"/>
        <v/>
      </c>
      <c r="AL276" t="str">
        <f t="shared" si="199"/>
        <v/>
      </c>
      <c r="AM276" t="str">
        <f t="shared" si="200"/>
        <v/>
      </c>
      <c r="AN276" t="str">
        <f t="shared" si="201"/>
        <v/>
      </c>
      <c r="AP276" t="s">
        <v>1978</v>
      </c>
      <c r="AQ276">
        <v>337378</v>
      </c>
      <c r="AR276" s="4">
        <v>1200000</v>
      </c>
      <c r="AT276" t="str">
        <f t="shared" si="202"/>
        <v>HQ</v>
      </c>
      <c r="AU276" t="str">
        <f t="shared" si="180"/>
        <v>MC7PD_KEY_0121_34</v>
      </c>
      <c r="AV276">
        <f t="shared" si="203"/>
        <v>3</v>
      </c>
      <c r="AW276">
        <f t="shared" si="204"/>
        <v>337378</v>
      </c>
      <c r="AY276">
        <f t="shared" si="205"/>
        <v>1200000</v>
      </c>
      <c r="BA276" t="str">
        <f t="shared" si="206"/>
        <v>HQ</v>
      </c>
      <c r="BB276" t="str">
        <f t="shared" si="181"/>
        <v>MC7PD_KEY_0121_34</v>
      </c>
      <c r="BC276" t="str">
        <f t="shared" si="207"/>
        <v>D</v>
      </c>
      <c r="BE276">
        <f t="shared" si="208"/>
        <v>337378</v>
      </c>
      <c r="BH276" t="s">
        <v>1968</v>
      </c>
      <c r="BI276">
        <v>194857</v>
      </c>
      <c r="BJ276" t="s">
        <v>1584</v>
      </c>
      <c r="BL276" t="str">
        <f t="shared" si="209"/>
        <v>HQ</v>
      </c>
      <c r="BM276" t="str">
        <f t="shared" si="182"/>
        <v>MC7PD_KEY_0121_24</v>
      </c>
      <c r="BN276" t="str">
        <f t="shared" si="210"/>
        <v>C</v>
      </c>
      <c r="BO276">
        <f t="shared" si="211"/>
        <v>6</v>
      </c>
      <c r="BP276" t="str">
        <f t="shared" si="212"/>
        <v>C00469842</v>
      </c>
      <c r="BQ276">
        <f t="shared" si="213"/>
        <v>194857</v>
      </c>
    </row>
    <row r="277" spans="11:69" x14ac:dyDescent="0.15">
      <c r="K277" t="str">
        <f t="shared" si="183"/>
        <v/>
      </c>
      <c r="L277" t="str">
        <f t="shared" si="172"/>
        <v/>
      </c>
      <c r="M277" s="6" t="str">
        <f t="shared" si="173"/>
        <v/>
      </c>
      <c r="N277" s="6" t="str">
        <f t="shared" si="184"/>
        <v/>
      </c>
      <c r="O277" s="6" t="str">
        <f t="shared" si="174"/>
        <v/>
      </c>
      <c r="P277" s="6" t="str">
        <f t="shared" si="175"/>
        <v/>
      </c>
      <c r="Q277" s="6" t="str">
        <f t="shared" si="185"/>
        <v/>
      </c>
      <c r="R277" s="6" t="str">
        <f t="shared" si="186"/>
        <v/>
      </c>
      <c r="T277" s="6" t="str">
        <f t="shared" si="187"/>
        <v/>
      </c>
      <c r="U277" s="6" t="str">
        <f t="shared" si="188"/>
        <v/>
      </c>
      <c r="W277" s="4" t="str">
        <f t="shared" si="189"/>
        <v/>
      </c>
      <c r="X277" s="6" t="str">
        <f t="shared" si="176"/>
        <v/>
      </c>
      <c r="Y277" s="6" t="str">
        <f t="shared" si="177"/>
        <v/>
      </c>
      <c r="Z277" s="6" t="str">
        <f t="shared" si="190"/>
        <v/>
      </c>
      <c r="AA277" s="6" t="str">
        <f t="shared" si="191"/>
        <v/>
      </c>
      <c r="AB277" s="6" t="str">
        <f t="shared" si="192"/>
        <v/>
      </c>
      <c r="AC277" s="6" t="str">
        <f t="shared" si="193"/>
        <v/>
      </c>
      <c r="AD277" s="6" t="str">
        <f t="shared" si="194"/>
        <v/>
      </c>
      <c r="AE277" s="6" t="str">
        <f t="shared" si="178"/>
        <v/>
      </c>
      <c r="AF277" t="str">
        <f t="shared" si="195"/>
        <v/>
      </c>
      <c r="AH277" t="str">
        <f t="shared" si="196"/>
        <v/>
      </c>
      <c r="AI277" t="str">
        <f t="shared" si="179"/>
        <v/>
      </c>
      <c r="AJ277" s="6" t="str">
        <f t="shared" si="197"/>
        <v/>
      </c>
      <c r="AK277" t="str">
        <f t="shared" si="198"/>
        <v/>
      </c>
      <c r="AL277" t="str">
        <f t="shared" si="199"/>
        <v/>
      </c>
      <c r="AM277" t="str">
        <f t="shared" si="200"/>
        <v/>
      </c>
      <c r="AN277" t="str">
        <f t="shared" si="201"/>
        <v/>
      </c>
      <c r="AP277" t="s">
        <v>1978</v>
      </c>
      <c r="AQ277">
        <v>337391</v>
      </c>
      <c r="AR277" s="4">
        <v>50000</v>
      </c>
      <c r="AT277" t="str">
        <f t="shared" si="202"/>
        <v>HQ</v>
      </c>
      <c r="AU277" t="str">
        <f t="shared" si="180"/>
        <v>MC7PD_KEY_0121_34</v>
      </c>
      <c r="AV277">
        <f t="shared" si="203"/>
        <v>3</v>
      </c>
      <c r="AW277">
        <f t="shared" si="204"/>
        <v>337391</v>
      </c>
      <c r="AY277">
        <f t="shared" si="205"/>
        <v>50000</v>
      </c>
      <c r="BA277" t="str">
        <f t="shared" si="206"/>
        <v>HQ</v>
      </c>
      <c r="BB277" t="str">
        <f t="shared" si="181"/>
        <v>MC7PD_KEY_0121_34</v>
      </c>
      <c r="BC277" t="str">
        <f t="shared" si="207"/>
        <v>D</v>
      </c>
      <c r="BE277">
        <f t="shared" si="208"/>
        <v>337391</v>
      </c>
      <c r="BH277" t="s">
        <v>1968</v>
      </c>
      <c r="BI277">
        <v>194857</v>
      </c>
      <c r="BJ277" t="s">
        <v>1592</v>
      </c>
      <c r="BL277" t="str">
        <f t="shared" si="209"/>
        <v>HQ</v>
      </c>
      <c r="BM277" t="str">
        <f t="shared" si="182"/>
        <v>MC7PD_KEY_0121_24</v>
      </c>
      <c r="BN277" t="str">
        <f t="shared" si="210"/>
        <v>C</v>
      </c>
      <c r="BO277">
        <f t="shared" si="211"/>
        <v>6</v>
      </c>
      <c r="BP277" t="str">
        <f t="shared" si="212"/>
        <v>C00471921</v>
      </c>
      <c r="BQ277">
        <f t="shared" si="213"/>
        <v>194857</v>
      </c>
    </row>
    <row r="278" spans="11:69" x14ac:dyDescent="0.15">
      <c r="K278" t="str">
        <f t="shared" si="183"/>
        <v/>
      </c>
      <c r="L278" t="str">
        <f t="shared" si="172"/>
        <v/>
      </c>
      <c r="M278" s="6" t="str">
        <f t="shared" si="173"/>
        <v/>
      </c>
      <c r="N278" s="6" t="str">
        <f t="shared" si="184"/>
        <v/>
      </c>
      <c r="O278" s="6" t="str">
        <f t="shared" si="174"/>
        <v/>
      </c>
      <c r="P278" s="6" t="str">
        <f t="shared" si="175"/>
        <v/>
      </c>
      <c r="Q278" s="6" t="str">
        <f t="shared" si="185"/>
        <v/>
      </c>
      <c r="R278" s="6" t="str">
        <f t="shared" si="186"/>
        <v/>
      </c>
      <c r="T278" s="6" t="str">
        <f t="shared" si="187"/>
        <v/>
      </c>
      <c r="U278" s="6" t="str">
        <f t="shared" si="188"/>
        <v/>
      </c>
      <c r="W278" s="4" t="str">
        <f t="shared" si="189"/>
        <v/>
      </c>
      <c r="X278" s="6" t="str">
        <f t="shared" si="176"/>
        <v/>
      </c>
      <c r="Y278" s="6" t="str">
        <f t="shared" si="177"/>
        <v/>
      </c>
      <c r="Z278" s="6" t="str">
        <f t="shared" si="190"/>
        <v/>
      </c>
      <c r="AA278" s="6" t="str">
        <f t="shared" si="191"/>
        <v/>
      </c>
      <c r="AB278" s="6" t="str">
        <f t="shared" si="192"/>
        <v/>
      </c>
      <c r="AC278" s="6" t="str">
        <f t="shared" si="193"/>
        <v/>
      </c>
      <c r="AD278" s="6" t="str">
        <f t="shared" si="194"/>
        <v/>
      </c>
      <c r="AE278" s="6" t="str">
        <f t="shared" si="178"/>
        <v/>
      </c>
      <c r="AF278" t="str">
        <f t="shared" si="195"/>
        <v/>
      </c>
      <c r="AH278" t="str">
        <f t="shared" si="196"/>
        <v/>
      </c>
      <c r="AI278" t="str">
        <f t="shared" si="179"/>
        <v/>
      </c>
      <c r="AJ278" s="6" t="str">
        <f t="shared" si="197"/>
        <v/>
      </c>
      <c r="AK278" t="str">
        <f t="shared" si="198"/>
        <v/>
      </c>
      <c r="AL278" t="str">
        <f t="shared" si="199"/>
        <v/>
      </c>
      <c r="AM278" t="str">
        <f t="shared" si="200"/>
        <v/>
      </c>
      <c r="AN278" t="str">
        <f t="shared" si="201"/>
        <v/>
      </c>
      <c r="AP278" t="s">
        <v>1978</v>
      </c>
      <c r="AQ278">
        <v>337451</v>
      </c>
      <c r="AR278" s="4">
        <v>50000</v>
      </c>
      <c r="AT278" t="str">
        <f t="shared" si="202"/>
        <v>HQ</v>
      </c>
      <c r="AU278" t="str">
        <f t="shared" si="180"/>
        <v>MC7PD_KEY_0121_34</v>
      </c>
      <c r="AV278">
        <f t="shared" si="203"/>
        <v>3</v>
      </c>
      <c r="AW278">
        <f t="shared" si="204"/>
        <v>337451</v>
      </c>
      <c r="AY278">
        <f t="shared" si="205"/>
        <v>50000</v>
      </c>
      <c r="BA278" t="str">
        <f t="shared" si="206"/>
        <v>HQ</v>
      </c>
      <c r="BB278" t="str">
        <f t="shared" si="181"/>
        <v>MC7PD_KEY_0121_34</v>
      </c>
      <c r="BC278" t="str">
        <f t="shared" si="207"/>
        <v>D</v>
      </c>
      <c r="BE278">
        <f t="shared" si="208"/>
        <v>337451</v>
      </c>
      <c r="BH278" t="s">
        <v>1968</v>
      </c>
      <c r="BI278">
        <v>194857</v>
      </c>
      <c r="BJ278" t="s">
        <v>1600</v>
      </c>
      <c r="BL278" t="str">
        <f t="shared" si="209"/>
        <v>HQ</v>
      </c>
      <c r="BM278" t="str">
        <f t="shared" si="182"/>
        <v>MC7PD_KEY_0121_24</v>
      </c>
      <c r="BN278" t="str">
        <f t="shared" si="210"/>
        <v>C</v>
      </c>
      <c r="BO278">
        <f t="shared" si="211"/>
        <v>6</v>
      </c>
      <c r="BP278" t="str">
        <f t="shared" si="212"/>
        <v>C00475490</v>
      </c>
      <c r="BQ278">
        <f t="shared" si="213"/>
        <v>194857</v>
      </c>
    </row>
    <row r="279" spans="11:69" x14ac:dyDescent="0.15">
      <c r="K279" t="str">
        <f t="shared" si="183"/>
        <v/>
      </c>
      <c r="L279" t="str">
        <f t="shared" si="172"/>
        <v/>
      </c>
      <c r="M279" s="6" t="str">
        <f t="shared" si="173"/>
        <v/>
      </c>
      <c r="N279" s="6" t="str">
        <f t="shared" si="184"/>
        <v/>
      </c>
      <c r="O279" s="6" t="str">
        <f t="shared" si="174"/>
        <v/>
      </c>
      <c r="P279" s="6" t="str">
        <f t="shared" si="175"/>
        <v/>
      </c>
      <c r="Q279" s="6" t="str">
        <f t="shared" si="185"/>
        <v/>
      </c>
      <c r="R279" s="6" t="str">
        <f t="shared" si="186"/>
        <v/>
      </c>
      <c r="T279" s="6" t="str">
        <f t="shared" si="187"/>
        <v/>
      </c>
      <c r="U279" s="6" t="str">
        <f t="shared" si="188"/>
        <v/>
      </c>
      <c r="W279" s="4" t="str">
        <f t="shared" si="189"/>
        <v/>
      </c>
      <c r="X279" s="6" t="str">
        <f t="shared" si="176"/>
        <v/>
      </c>
      <c r="Y279" s="6" t="str">
        <f t="shared" si="177"/>
        <v/>
      </c>
      <c r="Z279" s="6" t="str">
        <f t="shared" si="190"/>
        <v/>
      </c>
      <c r="AA279" s="6" t="str">
        <f t="shared" si="191"/>
        <v/>
      </c>
      <c r="AB279" s="6" t="str">
        <f t="shared" si="192"/>
        <v/>
      </c>
      <c r="AC279" s="6" t="str">
        <f t="shared" si="193"/>
        <v/>
      </c>
      <c r="AD279" s="6" t="str">
        <f t="shared" si="194"/>
        <v/>
      </c>
      <c r="AE279" s="6" t="str">
        <f t="shared" si="178"/>
        <v/>
      </c>
      <c r="AF279" t="str">
        <f t="shared" si="195"/>
        <v/>
      </c>
      <c r="AH279" t="str">
        <f t="shared" si="196"/>
        <v/>
      </c>
      <c r="AI279" t="str">
        <f t="shared" si="179"/>
        <v/>
      </c>
      <c r="AJ279" s="6" t="str">
        <f t="shared" si="197"/>
        <v/>
      </c>
      <c r="AK279" t="str">
        <f t="shared" si="198"/>
        <v/>
      </c>
      <c r="AL279" t="str">
        <f t="shared" si="199"/>
        <v/>
      </c>
      <c r="AM279" t="str">
        <f t="shared" si="200"/>
        <v/>
      </c>
      <c r="AN279" t="str">
        <f t="shared" si="201"/>
        <v/>
      </c>
      <c r="AP279" t="s">
        <v>1978</v>
      </c>
      <c r="AQ279">
        <v>337483</v>
      </c>
      <c r="AR279" s="4">
        <v>50000</v>
      </c>
      <c r="AT279" t="str">
        <f t="shared" si="202"/>
        <v>HQ</v>
      </c>
      <c r="AU279" t="str">
        <f t="shared" si="180"/>
        <v>MC7PD_KEY_0121_34</v>
      </c>
      <c r="AV279">
        <f t="shared" si="203"/>
        <v>3</v>
      </c>
      <c r="AW279">
        <f t="shared" si="204"/>
        <v>337483</v>
      </c>
      <c r="AY279">
        <f t="shared" si="205"/>
        <v>50000</v>
      </c>
      <c r="BA279" t="str">
        <f t="shared" si="206"/>
        <v>HQ</v>
      </c>
      <c r="BB279" t="str">
        <f t="shared" si="181"/>
        <v>MC7PD_KEY_0121_34</v>
      </c>
      <c r="BC279" t="str">
        <f t="shared" si="207"/>
        <v>D</v>
      </c>
      <c r="BE279">
        <f t="shared" si="208"/>
        <v>337483</v>
      </c>
      <c r="BH279" t="s">
        <v>1968</v>
      </c>
      <c r="BI279">
        <v>194857</v>
      </c>
      <c r="BJ279" t="s">
        <v>1614</v>
      </c>
      <c r="BL279" t="str">
        <f t="shared" si="209"/>
        <v>HQ</v>
      </c>
      <c r="BM279" t="str">
        <f t="shared" si="182"/>
        <v>MC7PD_KEY_0121_24</v>
      </c>
      <c r="BN279" t="str">
        <f t="shared" si="210"/>
        <v>C</v>
      </c>
      <c r="BO279">
        <f t="shared" si="211"/>
        <v>6</v>
      </c>
      <c r="BP279" t="str">
        <f t="shared" si="212"/>
        <v>C00482164</v>
      </c>
      <c r="BQ279">
        <f t="shared" si="213"/>
        <v>194857</v>
      </c>
    </row>
    <row r="280" spans="11:69" x14ac:dyDescent="0.15">
      <c r="K280" t="str">
        <f t="shared" si="183"/>
        <v/>
      </c>
      <c r="L280" t="str">
        <f t="shared" si="172"/>
        <v/>
      </c>
      <c r="M280" s="6" t="str">
        <f t="shared" si="173"/>
        <v/>
      </c>
      <c r="N280" s="6" t="str">
        <f t="shared" si="184"/>
        <v/>
      </c>
      <c r="O280" s="6" t="str">
        <f t="shared" si="174"/>
        <v/>
      </c>
      <c r="P280" s="6" t="str">
        <f t="shared" si="175"/>
        <v/>
      </c>
      <c r="Q280" s="6" t="str">
        <f t="shared" si="185"/>
        <v/>
      </c>
      <c r="R280" s="6" t="str">
        <f t="shared" si="186"/>
        <v/>
      </c>
      <c r="T280" s="6" t="str">
        <f t="shared" si="187"/>
        <v/>
      </c>
      <c r="U280" s="6" t="str">
        <f t="shared" si="188"/>
        <v/>
      </c>
      <c r="W280" s="4" t="str">
        <f t="shared" si="189"/>
        <v/>
      </c>
      <c r="X280" s="6" t="str">
        <f t="shared" si="176"/>
        <v/>
      </c>
      <c r="Y280" s="6" t="str">
        <f t="shared" si="177"/>
        <v/>
      </c>
      <c r="Z280" s="6" t="str">
        <f t="shared" si="190"/>
        <v/>
      </c>
      <c r="AA280" s="6" t="str">
        <f t="shared" si="191"/>
        <v/>
      </c>
      <c r="AB280" s="6" t="str">
        <f t="shared" si="192"/>
        <v/>
      </c>
      <c r="AC280" s="6" t="str">
        <f t="shared" si="193"/>
        <v/>
      </c>
      <c r="AD280" s="6" t="str">
        <f t="shared" si="194"/>
        <v/>
      </c>
      <c r="AE280" s="6" t="str">
        <f t="shared" si="178"/>
        <v/>
      </c>
      <c r="AF280" t="str">
        <f t="shared" si="195"/>
        <v/>
      </c>
      <c r="AH280" t="str">
        <f t="shared" si="196"/>
        <v/>
      </c>
      <c r="AI280" t="str">
        <f t="shared" si="179"/>
        <v/>
      </c>
      <c r="AJ280" s="6" t="str">
        <f t="shared" si="197"/>
        <v/>
      </c>
      <c r="AK280" t="str">
        <f t="shared" si="198"/>
        <v/>
      </c>
      <c r="AL280" t="str">
        <f t="shared" si="199"/>
        <v/>
      </c>
      <c r="AM280" t="str">
        <f t="shared" si="200"/>
        <v/>
      </c>
      <c r="AN280" t="str">
        <f t="shared" si="201"/>
        <v/>
      </c>
      <c r="AP280" t="s">
        <v>1979</v>
      </c>
      <c r="AQ280">
        <v>175242</v>
      </c>
      <c r="AR280" s="4">
        <v>450000</v>
      </c>
      <c r="AT280" t="str">
        <f t="shared" si="202"/>
        <v>HQ</v>
      </c>
      <c r="AU280" t="str">
        <f t="shared" si="180"/>
        <v>MC7PD_KEY_0121_35</v>
      </c>
      <c r="AV280">
        <f t="shared" si="203"/>
        <v>3</v>
      </c>
      <c r="AW280">
        <f t="shared" si="204"/>
        <v>175242</v>
      </c>
      <c r="AY280">
        <f t="shared" si="205"/>
        <v>450000</v>
      </c>
      <c r="BA280" t="str">
        <f t="shared" si="206"/>
        <v>HQ</v>
      </c>
      <c r="BB280" t="str">
        <f t="shared" si="181"/>
        <v>MC7PD_KEY_0121_35</v>
      </c>
      <c r="BC280" t="str">
        <f t="shared" si="207"/>
        <v>D</v>
      </c>
      <c r="BE280">
        <f t="shared" si="208"/>
        <v>175242</v>
      </c>
      <c r="BH280" t="s">
        <v>1968</v>
      </c>
      <c r="BI280">
        <v>194857</v>
      </c>
      <c r="BJ280" t="s">
        <v>1646</v>
      </c>
      <c r="BL280" t="str">
        <f t="shared" si="209"/>
        <v>HQ</v>
      </c>
      <c r="BM280" t="str">
        <f t="shared" si="182"/>
        <v>MC7PD_KEY_0121_24</v>
      </c>
      <c r="BN280" t="str">
        <f t="shared" si="210"/>
        <v>C</v>
      </c>
      <c r="BO280">
        <f t="shared" si="211"/>
        <v>6</v>
      </c>
      <c r="BP280" t="str">
        <f t="shared" si="212"/>
        <v>C00495185</v>
      </c>
      <c r="BQ280">
        <f t="shared" si="213"/>
        <v>194857</v>
      </c>
    </row>
    <row r="281" spans="11:69" x14ac:dyDescent="0.15">
      <c r="K281" t="str">
        <f t="shared" si="183"/>
        <v/>
      </c>
      <c r="L281" t="str">
        <f t="shared" si="172"/>
        <v/>
      </c>
      <c r="M281" s="6" t="str">
        <f t="shared" si="173"/>
        <v/>
      </c>
      <c r="N281" s="6" t="str">
        <f t="shared" si="184"/>
        <v/>
      </c>
      <c r="O281" s="6" t="str">
        <f t="shared" si="174"/>
        <v/>
      </c>
      <c r="P281" s="6" t="str">
        <f t="shared" si="175"/>
        <v/>
      </c>
      <c r="Q281" s="6" t="str">
        <f t="shared" si="185"/>
        <v/>
      </c>
      <c r="R281" s="6" t="str">
        <f t="shared" si="186"/>
        <v/>
      </c>
      <c r="T281" s="6" t="str">
        <f t="shared" si="187"/>
        <v/>
      </c>
      <c r="U281" s="6" t="str">
        <f t="shared" si="188"/>
        <v/>
      </c>
      <c r="W281" s="4" t="str">
        <f t="shared" si="189"/>
        <v/>
      </c>
      <c r="X281" s="6" t="str">
        <f t="shared" si="176"/>
        <v/>
      </c>
      <c r="Y281" s="6" t="str">
        <f t="shared" si="177"/>
        <v/>
      </c>
      <c r="Z281" s="6" t="str">
        <f t="shared" si="190"/>
        <v/>
      </c>
      <c r="AA281" s="6" t="str">
        <f t="shared" si="191"/>
        <v/>
      </c>
      <c r="AB281" s="6" t="str">
        <f t="shared" si="192"/>
        <v/>
      </c>
      <c r="AC281" s="6" t="str">
        <f t="shared" si="193"/>
        <v/>
      </c>
      <c r="AD281" s="6" t="str">
        <f t="shared" si="194"/>
        <v/>
      </c>
      <c r="AE281" s="6" t="str">
        <f t="shared" si="178"/>
        <v/>
      </c>
      <c r="AF281" t="str">
        <f t="shared" si="195"/>
        <v/>
      </c>
      <c r="AH281" t="str">
        <f t="shared" si="196"/>
        <v/>
      </c>
      <c r="AI281" t="str">
        <f t="shared" si="179"/>
        <v/>
      </c>
      <c r="AJ281" s="6" t="str">
        <f t="shared" si="197"/>
        <v/>
      </c>
      <c r="AK281" t="str">
        <f t="shared" si="198"/>
        <v/>
      </c>
      <c r="AL281" t="str">
        <f t="shared" si="199"/>
        <v/>
      </c>
      <c r="AM281" t="str">
        <f t="shared" si="200"/>
        <v/>
      </c>
      <c r="AN281" t="str">
        <f t="shared" si="201"/>
        <v/>
      </c>
      <c r="AP281" t="s">
        <v>1979</v>
      </c>
      <c r="AQ281">
        <v>194857</v>
      </c>
      <c r="AR281" s="4">
        <v>1270000</v>
      </c>
      <c r="AT281" t="str">
        <f t="shared" si="202"/>
        <v>HQ</v>
      </c>
      <c r="AU281" t="str">
        <f t="shared" si="180"/>
        <v>MC7PD_KEY_0121_35</v>
      </c>
      <c r="AV281">
        <f t="shared" si="203"/>
        <v>3</v>
      </c>
      <c r="AW281">
        <f t="shared" si="204"/>
        <v>194857</v>
      </c>
      <c r="AY281">
        <f t="shared" si="205"/>
        <v>1270000</v>
      </c>
      <c r="BA281" t="str">
        <f t="shared" si="206"/>
        <v>HQ</v>
      </c>
      <c r="BB281" t="str">
        <f t="shared" si="181"/>
        <v>MC7PD_KEY_0121_35</v>
      </c>
      <c r="BC281" t="str">
        <f t="shared" si="207"/>
        <v>D</v>
      </c>
      <c r="BE281">
        <f t="shared" si="208"/>
        <v>194857</v>
      </c>
      <c r="BH281" t="s">
        <v>1968</v>
      </c>
      <c r="BI281">
        <v>194857</v>
      </c>
      <c r="BJ281" t="s">
        <v>1648</v>
      </c>
      <c r="BL281" t="str">
        <f t="shared" si="209"/>
        <v>HQ</v>
      </c>
      <c r="BM281" t="str">
        <f t="shared" si="182"/>
        <v>MC7PD_KEY_0121_24</v>
      </c>
      <c r="BN281" t="str">
        <f t="shared" si="210"/>
        <v>C</v>
      </c>
      <c r="BO281">
        <f t="shared" si="211"/>
        <v>6</v>
      </c>
      <c r="BP281" t="str">
        <f t="shared" si="212"/>
        <v>C00496060</v>
      </c>
      <c r="BQ281">
        <f t="shared" si="213"/>
        <v>194857</v>
      </c>
    </row>
    <row r="282" spans="11:69" x14ac:dyDescent="0.15">
      <c r="K282" t="str">
        <f t="shared" si="183"/>
        <v/>
      </c>
      <c r="L282" t="str">
        <f t="shared" si="172"/>
        <v/>
      </c>
      <c r="M282" s="6" t="str">
        <f t="shared" si="173"/>
        <v/>
      </c>
      <c r="N282" s="6" t="str">
        <f t="shared" si="184"/>
        <v/>
      </c>
      <c r="O282" s="6" t="str">
        <f t="shared" si="174"/>
        <v/>
      </c>
      <c r="P282" s="6" t="str">
        <f t="shared" si="175"/>
        <v/>
      </c>
      <c r="Q282" s="6" t="str">
        <f t="shared" si="185"/>
        <v/>
      </c>
      <c r="R282" s="6" t="str">
        <f t="shared" si="186"/>
        <v/>
      </c>
      <c r="T282" s="6" t="str">
        <f t="shared" si="187"/>
        <v/>
      </c>
      <c r="U282" s="6" t="str">
        <f t="shared" si="188"/>
        <v/>
      </c>
      <c r="W282" s="4" t="str">
        <f t="shared" si="189"/>
        <v/>
      </c>
      <c r="X282" s="6" t="str">
        <f t="shared" si="176"/>
        <v/>
      </c>
      <c r="Y282" s="6" t="str">
        <f t="shared" si="177"/>
        <v/>
      </c>
      <c r="Z282" s="6" t="str">
        <f t="shared" si="190"/>
        <v/>
      </c>
      <c r="AA282" s="6" t="str">
        <f t="shared" si="191"/>
        <v/>
      </c>
      <c r="AB282" s="6" t="str">
        <f t="shared" si="192"/>
        <v/>
      </c>
      <c r="AC282" s="6" t="str">
        <f t="shared" si="193"/>
        <v/>
      </c>
      <c r="AD282" s="6" t="str">
        <f t="shared" si="194"/>
        <v/>
      </c>
      <c r="AE282" s="6" t="str">
        <f t="shared" si="178"/>
        <v/>
      </c>
      <c r="AF282" t="str">
        <f t="shared" si="195"/>
        <v/>
      </c>
      <c r="AH282" t="str">
        <f t="shared" si="196"/>
        <v/>
      </c>
      <c r="AI282" t="str">
        <f t="shared" si="179"/>
        <v/>
      </c>
      <c r="AJ282" s="6" t="str">
        <f t="shared" si="197"/>
        <v/>
      </c>
      <c r="AK282" t="str">
        <f t="shared" si="198"/>
        <v/>
      </c>
      <c r="AL282" t="str">
        <f t="shared" si="199"/>
        <v/>
      </c>
      <c r="AM282" t="str">
        <f t="shared" si="200"/>
        <v/>
      </c>
      <c r="AN282" t="str">
        <f t="shared" si="201"/>
        <v/>
      </c>
      <c r="AP282" t="s">
        <v>1979</v>
      </c>
      <c r="AQ282">
        <v>337313</v>
      </c>
      <c r="AR282" s="4">
        <v>870000</v>
      </c>
      <c r="AT282" t="str">
        <f t="shared" si="202"/>
        <v>HQ</v>
      </c>
      <c r="AU282" t="str">
        <f t="shared" si="180"/>
        <v>MC7PD_KEY_0121_35</v>
      </c>
      <c r="AV282">
        <f t="shared" si="203"/>
        <v>3</v>
      </c>
      <c r="AW282">
        <f t="shared" si="204"/>
        <v>337313</v>
      </c>
      <c r="AY282">
        <f t="shared" si="205"/>
        <v>870000</v>
      </c>
      <c r="BA282" t="str">
        <f t="shared" si="206"/>
        <v>HQ</v>
      </c>
      <c r="BB282" t="str">
        <f t="shared" si="181"/>
        <v>MC7PD_KEY_0121_35</v>
      </c>
      <c r="BC282" t="str">
        <f t="shared" si="207"/>
        <v>D</v>
      </c>
      <c r="BE282">
        <f t="shared" si="208"/>
        <v>337313</v>
      </c>
      <c r="BH282" t="s">
        <v>1968</v>
      </c>
      <c r="BI282">
        <v>194857</v>
      </c>
      <c r="BJ282" t="s">
        <v>1656</v>
      </c>
      <c r="BL282" t="str">
        <f t="shared" si="209"/>
        <v>HQ</v>
      </c>
      <c r="BM282" t="str">
        <f t="shared" si="182"/>
        <v>MC7PD_KEY_0121_24</v>
      </c>
      <c r="BN282" t="str">
        <f t="shared" si="210"/>
        <v>C</v>
      </c>
      <c r="BO282">
        <f t="shared" si="211"/>
        <v>6</v>
      </c>
      <c r="BP282" t="str">
        <f t="shared" si="212"/>
        <v>C00499378</v>
      </c>
      <c r="BQ282">
        <f t="shared" si="213"/>
        <v>194857</v>
      </c>
    </row>
    <row r="283" spans="11:69" x14ac:dyDescent="0.15">
      <c r="K283" t="str">
        <f t="shared" si="183"/>
        <v/>
      </c>
      <c r="L283" t="str">
        <f t="shared" si="172"/>
        <v/>
      </c>
      <c r="M283" s="6" t="str">
        <f t="shared" si="173"/>
        <v/>
      </c>
      <c r="N283" s="6" t="str">
        <f t="shared" si="184"/>
        <v/>
      </c>
      <c r="O283" s="6" t="str">
        <f t="shared" si="174"/>
        <v/>
      </c>
      <c r="P283" s="6" t="str">
        <f t="shared" si="175"/>
        <v/>
      </c>
      <c r="Q283" s="6" t="str">
        <f t="shared" si="185"/>
        <v/>
      </c>
      <c r="R283" s="6" t="str">
        <f t="shared" si="186"/>
        <v/>
      </c>
      <c r="T283" s="6" t="str">
        <f t="shared" si="187"/>
        <v/>
      </c>
      <c r="U283" s="6" t="str">
        <f t="shared" si="188"/>
        <v/>
      </c>
      <c r="W283" s="4" t="str">
        <f t="shared" si="189"/>
        <v/>
      </c>
      <c r="X283" s="6" t="str">
        <f t="shared" si="176"/>
        <v/>
      </c>
      <c r="Y283" s="6" t="str">
        <f t="shared" si="177"/>
        <v/>
      </c>
      <c r="Z283" s="6" t="str">
        <f t="shared" si="190"/>
        <v/>
      </c>
      <c r="AA283" s="6" t="str">
        <f t="shared" si="191"/>
        <v/>
      </c>
      <c r="AB283" s="6" t="str">
        <f t="shared" si="192"/>
        <v/>
      </c>
      <c r="AC283" s="6" t="str">
        <f t="shared" si="193"/>
        <v/>
      </c>
      <c r="AD283" s="6" t="str">
        <f t="shared" si="194"/>
        <v/>
      </c>
      <c r="AE283" s="6" t="str">
        <f t="shared" si="178"/>
        <v/>
      </c>
      <c r="AF283" t="str">
        <f t="shared" si="195"/>
        <v/>
      </c>
      <c r="AH283" t="str">
        <f t="shared" si="196"/>
        <v/>
      </c>
      <c r="AI283" t="str">
        <f t="shared" si="179"/>
        <v/>
      </c>
      <c r="AJ283" s="6" t="str">
        <f t="shared" si="197"/>
        <v/>
      </c>
      <c r="AK283" t="str">
        <f t="shared" si="198"/>
        <v/>
      </c>
      <c r="AL283" t="str">
        <f t="shared" si="199"/>
        <v/>
      </c>
      <c r="AM283" t="str">
        <f t="shared" si="200"/>
        <v/>
      </c>
      <c r="AN283" t="str">
        <f t="shared" si="201"/>
        <v/>
      </c>
      <c r="AP283" t="s">
        <v>1979</v>
      </c>
      <c r="AQ283">
        <v>337342</v>
      </c>
      <c r="AR283" s="4">
        <v>7410000</v>
      </c>
      <c r="AT283" t="str">
        <f t="shared" si="202"/>
        <v>HQ</v>
      </c>
      <c r="AU283" t="str">
        <f t="shared" si="180"/>
        <v>MC7PD_KEY_0121_35</v>
      </c>
      <c r="AV283">
        <f t="shared" si="203"/>
        <v>3</v>
      </c>
      <c r="AW283">
        <f t="shared" si="204"/>
        <v>337342</v>
      </c>
      <c r="AY283">
        <f t="shared" si="205"/>
        <v>7410000</v>
      </c>
      <c r="BA283" t="str">
        <f t="shared" si="206"/>
        <v>HQ</v>
      </c>
      <c r="BB283" t="str">
        <f t="shared" si="181"/>
        <v>MC7PD_KEY_0121_35</v>
      </c>
      <c r="BC283" t="str">
        <f t="shared" si="207"/>
        <v>D</v>
      </c>
      <c r="BE283">
        <f t="shared" si="208"/>
        <v>337342</v>
      </c>
      <c r="BH283" t="s">
        <v>1968</v>
      </c>
      <c r="BI283">
        <v>194857</v>
      </c>
      <c r="BJ283" t="s">
        <v>1658</v>
      </c>
      <c r="BL283" t="str">
        <f t="shared" si="209"/>
        <v>HQ</v>
      </c>
      <c r="BM283" t="str">
        <f t="shared" si="182"/>
        <v>MC7PD_KEY_0121_24</v>
      </c>
      <c r="BN283" t="str">
        <f t="shared" si="210"/>
        <v>C</v>
      </c>
      <c r="BO283">
        <f t="shared" si="211"/>
        <v>6</v>
      </c>
      <c r="BP283" t="str">
        <f t="shared" si="212"/>
        <v>C00500145</v>
      </c>
      <c r="BQ283">
        <f t="shared" si="213"/>
        <v>194857</v>
      </c>
    </row>
    <row r="284" spans="11:69" x14ac:dyDescent="0.15">
      <c r="K284" t="str">
        <f t="shared" si="183"/>
        <v/>
      </c>
      <c r="L284" t="str">
        <f t="shared" si="172"/>
        <v/>
      </c>
      <c r="M284" s="6" t="str">
        <f t="shared" si="173"/>
        <v/>
      </c>
      <c r="N284" s="6" t="str">
        <f t="shared" si="184"/>
        <v/>
      </c>
      <c r="O284" s="6" t="str">
        <f t="shared" si="174"/>
        <v/>
      </c>
      <c r="P284" s="6" t="str">
        <f t="shared" si="175"/>
        <v/>
      </c>
      <c r="Q284" s="6" t="str">
        <f t="shared" si="185"/>
        <v/>
      </c>
      <c r="R284" s="6" t="str">
        <f t="shared" si="186"/>
        <v/>
      </c>
      <c r="T284" s="6" t="str">
        <f t="shared" si="187"/>
        <v/>
      </c>
      <c r="U284" s="6" t="str">
        <f t="shared" si="188"/>
        <v/>
      </c>
      <c r="W284" s="4" t="str">
        <f t="shared" si="189"/>
        <v/>
      </c>
      <c r="X284" s="6" t="str">
        <f t="shared" si="176"/>
        <v/>
      </c>
      <c r="Y284" s="6" t="str">
        <f t="shared" si="177"/>
        <v/>
      </c>
      <c r="Z284" s="6" t="str">
        <f t="shared" si="190"/>
        <v/>
      </c>
      <c r="AA284" s="6" t="str">
        <f t="shared" si="191"/>
        <v/>
      </c>
      <c r="AB284" s="6" t="str">
        <f t="shared" si="192"/>
        <v/>
      </c>
      <c r="AC284" s="6" t="str">
        <f t="shared" si="193"/>
        <v/>
      </c>
      <c r="AD284" s="6" t="str">
        <f t="shared" si="194"/>
        <v/>
      </c>
      <c r="AE284" s="6" t="str">
        <f t="shared" si="178"/>
        <v/>
      </c>
      <c r="AF284" t="str">
        <f t="shared" si="195"/>
        <v/>
      </c>
      <c r="AH284" t="str">
        <f t="shared" si="196"/>
        <v/>
      </c>
      <c r="AI284" t="str">
        <f t="shared" si="179"/>
        <v/>
      </c>
      <c r="AJ284" s="6" t="str">
        <f t="shared" si="197"/>
        <v/>
      </c>
      <c r="AK284" t="str">
        <f t="shared" si="198"/>
        <v/>
      </c>
      <c r="AL284" t="str">
        <f t="shared" si="199"/>
        <v/>
      </c>
      <c r="AM284" t="str">
        <f t="shared" si="200"/>
        <v/>
      </c>
      <c r="AN284" t="str">
        <f t="shared" si="201"/>
        <v/>
      </c>
      <c r="AP284" t="s">
        <v>1979</v>
      </c>
      <c r="AQ284">
        <v>337351</v>
      </c>
      <c r="AR284" s="4">
        <v>180000</v>
      </c>
      <c r="AT284" t="str">
        <f t="shared" si="202"/>
        <v>HQ</v>
      </c>
      <c r="AU284" t="str">
        <f t="shared" si="180"/>
        <v>MC7PD_KEY_0121_35</v>
      </c>
      <c r="AV284">
        <f t="shared" si="203"/>
        <v>3</v>
      </c>
      <c r="AW284">
        <f t="shared" si="204"/>
        <v>337351</v>
      </c>
      <c r="AY284">
        <f t="shared" si="205"/>
        <v>180000</v>
      </c>
      <c r="BA284" t="str">
        <f t="shared" si="206"/>
        <v>HQ</v>
      </c>
      <c r="BB284" t="str">
        <f t="shared" si="181"/>
        <v>MC7PD_KEY_0121_35</v>
      </c>
      <c r="BC284" t="str">
        <f t="shared" si="207"/>
        <v>D</v>
      </c>
      <c r="BE284">
        <f t="shared" si="208"/>
        <v>337351</v>
      </c>
      <c r="BH284" t="s">
        <v>1968</v>
      </c>
      <c r="BI284">
        <v>194857</v>
      </c>
      <c r="BJ284" t="s">
        <v>1691</v>
      </c>
      <c r="BL284" t="str">
        <f t="shared" si="209"/>
        <v>HQ</v>
      </c>
      <c r="BM284" t="str">
        <f t="shared" si="182"/>
        <v>MC7PD_KEY_0121_24</v>
      </c>
      <c r="BN284" t="str">
        <f t="shared" si="210"/>
        <v>C</v>
      </c>
      <c r="BO284">
        <f t="shared" si="211"/>
        <v>6</v>
      </c>
      <c r="BP284" t="str">
        <f t="shared" si="212"/>
        <v>C00518858</v>
      </c>
      <c r="BQ284">
        <f t="shared" si="213"/>
        <v>194857</v>
      </c>
    </row>
    <row r="285" spans="11:69" x14ac:dyDescent="0.15">
      <c r="K285" t="str">
        <f t="shared" si="183"/>
        <v/>
      </c>
      <c r="L285" t="str">
        <f t="shared" si="172"/>
        <v/>
      </c>
      <c r="M285" s="6" t="str">
        <f t="shared" si="173"/>
        <v/>
      </c>
      <c r="N285" s="6" t="str">
        <f t="shared" si="184"/>
        <v/>
      </c>
      <c r="O285" s="6" t="str">
        <f t="shared" si="174"/>
        <v/>
      </c>
      <c r="P285" s="6" t="str">
        <f t="shared" si="175"/>
        <v/>
      </c>
      <c r="Q285" s="6" t="str">
        <f t="shared" si="185"/>
        <v/>
      </c>
      <c r="R285" s="6" t="str">
        <f t="shared" si="186"/>
        <v/>
      </c>
      <c r="T285" s="6" t="str">
        <f t="shared" si="187"/>
        <v/>
      </c>
      <c r="U285" s="6" t="str">
        <f t="shared" si="188"/>
        <v/>
      </c>
      <c r="W285" s="4" t="str">
        <f t="shared" si="189"/>
        <v/>
      </c>
      <c r="X285" s="6" t="str">
        <f t="shared" si="176"/>
        <v/>
      </c>
      <c r="Y285" s="6" t="str">
        <f t="shared" si="177"/>
        <v/>
      </c>
      <c r="Z285" s="6" t="str">
        <f t="shared" si="190"/>
        <v/>
      </c>
      <c r="AA285" s="6" t="str">
        <f t="shared" si="191"/>
        <v/>
      </c>
      <c r="AB285" s="6" t="str">
        <f t="shared" si="192"/>
        <v/>
      </c>
      <c r="AC285" s="6" t="str">
        <f t="shared" si="193"/>
        <v/>
      </c>
      <c r="AD285" s="6" t="str">
        <f t="shared" si="194"/>
        <v/>
      </c>
      <c r="AE285" s="6" t="str">
        <f t="shared" si="178"/>
        <v/>
      </c>
      <c r="AF285" t="str">
        <f t="shared" si="195"/>
        <v/>
      </c>
      <c r="AH285" t="str">
        <f t="shared" si="196"/>
        <v/>
      </c>
      <c r="AI285" t="str">
        <f t="shared" si="179"/>
        <v/>
      </c>
      <c r="AJ285" s="6" t="str">
        <f t="shared" si="197"/>
        <v/>
      </c>
      <c r="AK285" t="str">
        <f t="shared" si="198"/>
        <v/>
      </c>
      <c r="AL285" t="str">
        <f t="shared" si="199"/>
        <v/>
      </c>
      <c r="AM285" t="str">
        <f t="shared" si="200"/>
        <v/>
      </c>
      <c r="AN285" t="str">
        <f t="shared" si="201"/>
        <v/>
      </c>
      <c r="AP285" t="s">
        <v>1979</v>
      </c>
      <c r="AQ285">
        <v>337354</v>
      </c>
      <c r="AR285" s="4">
        <v>7700000</v>
      </c>
      <c r="AT285" t="str">
        <f t="shared" si="202"/>
        <v>HQ</v>
      </c>
      <c r="AU285" t="str">
        <f t="shared" si="180"/>
        <v>MC7PD_KEY_0121_35</v>
      </c>
      <c r="AV285">
        <f t="shared" si="203"/>
        <v>3</v>
      </c>
      <c r="AW285">
        <f t="shared" si="204"/>
        <v>337354</v>
      </c>
      <c r="AY285">
        <f t="shared" si="205"/>
        <v>7700000</v>
      </c>
      <c r="BA285" t="str">
        <f t="shared" si="206"/>
        <v>HQ</v>
      </c>
      <c r="BB285" t="str">
        <f t="shared" si="181"/>
        <v>MC7PD_KEY_0121_35</v>
      </c>
      <c r="BC285" t="str">
        <f t="shared" si="207"/>
        <v>D</v>
      </c>
      <c r="BE285">
        <f t="shared" si="208"/>
        <v>337354</v>
      </c>
      <c r="BH285" t="s">
        <v>1968</v>
      </c>
      <c r="BI285">
        <v>194857</v>
      </c>
      <c r="BJ285" t="s">
        <v>1693</v>
      </c>
      <c r="BL285" t="str">
        <f t="shared" si="209"/>
        <v>HQ</v>
      </c>
      <c r="BM285" t="str">
        <f t="shared" si="182"/>
        <v>MC7PD_KEY_0121_24</v>
      </c>
      <c r="BN285" t="str">
        <f t="shared" si="210"/>
        <v>C</v>
      </c>
      <c r="BO285">
        <f t="shared" si="211"/>
        <v>6</v>
      </c>
      <c r="BP285" t="str">
        <f t="shared" si="212"/>
        <v>C00518859</v>
      </c>
      <c r="BQ285">
        <f t="shared" si="213"/>
        <v>194857</v>
      </c>
    </row>
    <row r="286" spans="11:69" x14ac:dyDescent="0.15">
      <c r="K286" t="str">
        <f t="shared" si="183"/>
        <v/>
      </c>
      <c r="L286" t="str">
        <f t="shared" si="172"/>
        <v/>
      </c>
      <c r="M286" s="6" t="str">
        <f t="shared" si="173"/>
        <v/>
      </c>
      <c r="N286" s="6" t="str">
        <f t="shared" si="184"/>
        <v/>
      </c>
      <c r="O286" s="6" t="str">
        <f t="shared" si="174"/>
        <v/>
      </c>
      <c r="P286" s="6" t="str">
        <f t="shared" si="175"/>
        <v/>
      </c>
      <c r="Q286" s="6" t="str">
        <f t="shared" si="185"/>
        <v/>
      </c>
      <c r="R286" s="6" t="str">
        <f t="shared" si="186"/>
        <v/>
      </c>
      <c r="T286" s="6" t="str">
        <f t="shared" si="187"/>
        <v/>
      </c>
      <c r="U286" s="6" t="str">
        <f t="shared" si="188"/>
        <v/>
      </c>
      <c r="W286" s="4" t="str">
        <f t="shared" si="189"/>
        <v/>
      </c>
      <c r="X286" s="6" t="str">
        <f t="shared" si="176"/>
        <v/>
      </c>
      <c r="Y286" s="6" t="str">
        <f t="shared" si="177"/>
        <v/>
      </c>
      <c r="Z286" s="6" t="str">
        <f t="shared" si="190"/>
        <v/>
      </c>
      <c r="AA286" s="6" t="str">
        <f t="shared" si="191"/>
        <v/>
      </c>
      <c r="AB286" s="6" t="str">
        <f t="shared" si="192"/>
        <v/>
      </c>
      <c r="AC286" s="6" t="str">
        <f t="shared" si="193"/>
        <v/>
      </c>
      <c r="AD286" s="6" t="str">
        <f t="shared" si="194"/>
        <v/>
      </c>
      <c r="AE286" s="6" t="str">
        <f t="shared" si="178"/>
        <v/>
      </c>
      <c r="AF286" t="str">
        <f t="shared" si="195"/>
        <v/>
      </c>
      <c r="AH286" t="str">
        <f t="shared" si="196"/>
        <v/>
      </c>
      <c r="AI286" t="str">
        <f t="shared" si="179"/>
        <v/>
      </c>
      <c r="AJ286" s="6" t="str">
        <f t="shared" si="197"/>
        <v/>
      </c>
      <c r="AK286" t="str">
        <f t="shared" si="198"/>
        <v/>
      </c>
      <c r="AL286" t="str">
        <f t="shared" si="199"/>
        <v/>
      </c>
      <c r="AM286" t="str">
        <f t="shared" si="200"/>
        <v/>
      </c>
      <c r="AN286" t="str">
        <f t="shared" si="201"/>
        <v/>
      </c>
      <c r="AP286" t="s">
        <v>1979</v>
      </c>
      <c r="AQ286">
        <v>337359</v>
      </c>
      <c r="AR286" s="4">
        <v>150000</v>
      </c>
      <c r="AT286" t="str">
        <f t="shared" si="202"/>
        <v>HQ</v>
      </c>
      <c r="AU286" t="str">
        <f t="shared" si="180"/>
        <v>MC7PD_KEY_0121_35</v>
      </c>
      <c r="AV286">
        <f t="shared" si="203"/>
        <v>3</v>
      </c>
      <c r="AW286">
        <f t="shared" si="204"/>
        <v>337359</v>
      </c>
      <c r="AY286">
        <f t="shared" si="205"/>
        <v>150000</v>
      </c>
      <c r="BA286" t="str">
        <f t="shared" si="206"/>
        <v>HQ</v>
      </c>
      <c r="BB286" t="str">
        <f t="shared" si="181"/>
        <v>MC7PD_KEY_0121_35</v>
      </c>
      <c r="BC286" t="str">
        <f t="shared" si="207"/>
        <v>D</v>
      </c>
      <c r="BE286">
        <f t="shared" si="208"/>
        <v>337359</v>
      </c>
      <c r="BH286" t="s">
        <v>1968</v>
      </c>
      <c r="BI286">
        <v>337306</v>
      </c>
      <c r="BJ286" t="s">
        <v>839</v>
      </c>
      <c r="BL286" t="str">
        <f t="shared" si="209"/>
        <v>HQ</v>
      </c>
      <c r="BM286" t="str">
        <f t="shared" si="182"/>
        <v>MC7PD_KEY_0121_24</v>
      </c>
      <c r="BN286" t="str">
        <f t="shared" si="210"/>
        <v>C</v>
      </c>
      <c r="BO286">
        <f t="shared" si="211"/>
        <v>6</v>
      </c>
      <c r="BP286" t="str">
        <f t="shared" si="212"/>
        <v>C00141479</v>
      </c>
      <c r="BQ286">
        <f t="shared" si="213"/>
        <v>337306</v>
      </c>
    </row>
    <row r="287" spans="11:69" x14ac:dyDescent="0.15">
      <c r="K287" t="str">
        <f t="shared" si="183"/>
        <v/>
      </c>
      <c r="L287" t="str">
        <f t="shared" si="172"/>
        <v/>
      </c>
      <c r="M287" s="6" t="str">
        <f t="shared" si="173"/>
        <v/>
      </c>
      <c r="N287" s="6" t="str">
        <f t="shared" si="184"/>
        <v/>
      </c>
      <c r="O287" s="6" t="str">
        <f t="shared" si="174"/>
        <v/>
      </c>
      <c r="P287" s="6" t="str">
        <f t="shared" si="175"/>
        <v/>
      </c>
      <c r="Q287" s="6" t="str">
        <f t="shared" si="185"/>
        <v/>
      </c>
      <c r="R287" s="6" t="str">
        <f t="shared" si="186"/>
        <v/>
      </c>
      <c r="T287" s="6" t="str">
        <f t="shared" si="187"/>
        <v/>
      </c>
      <c r="U287" s="6" t="str">
        <f t="shared" si="188"/>
        <v/>
      </c>
      <c r="W287" s="4" t="str">
        <f t="shared" si="189"/>
        <v/>
      </c>
      <c r="X287" s="6" t="str">
        <f t="shared" si="176"/>
        <v/>
      </c>
      <c r="Y287" s="6" t="str">
        <f t="shared" si="177"/>
        <v/>
      </c>
      <c r="Z287" s="6" t="str">
        <f t="shared" si="190"/>
        <v/>
      </c>
      <c r="AA287" s="6" t="str">
        <f t="shared" si="191"/>
        <v/>
      </c>
      <c r="AB287" s="6" t="str">
        <f t="shared" si="192"/>
        <v/>
      </c>
      <c r="AC287" s="6" t="str">
        <f t="shared" si="193"/>
        <v/>
      </c>
      <c r="AD287" s="6" t="str">
        <f t="shared" si="194"/>
        <v/>
      </c>
      <c r="AE287" s="6" t="str">
        <f t="shared" si="178"/>
        <v/>
      </c>
      <c r="AF287" t="str">
        <f t="shared" si="195"/>
        <v/>
      </c>
      <c r="AH287" t="str">
        <f t="shared" si="196"/>
        <v/>
      </c>
      <c r="AI287" t="str">
        <f t="shared" si="179"/>
        <v/>
      </c>
      <c r="AJ287" s="6" t="str">
        <f t="shared" si="197"/>
        <v/>
      </c>
      <c r="AK287" t="str">
        <f t="shared" si="198"/>
        <v/>
      </c>
      <c r="AL287" t="str">
        <f t="shared" si="199"/>
        <v/>
      </c>
      <c r="AM287" t="str">
        <f t="shared" si="200"/>
        <v/>
      </c>
      <c r="AN287" t="str">
        <f t="shared" si="201"/>
        <v/>
      </c>
      <c r="AP287" t="s">
        <v>1979</v>
      </c>
      <c r="AQ287">
        <v>337372</v>
      </c>
      <c r="AR287" s="4">
        <v>50000</v>
      </c>
      <c r="AT287" t="str">
        <f t="shared" si="202"/>
        <v>HQ</v>
      </c>
      <c r="AU287" t="str">
        <f t="shared" si="180"/>
        <v>MC7PD_KEY_0121_35</v>
      </c>
      <c r="AV287">
        <f t="shared" si="203"/>
        <v>3</v>
      </c>
      <c r="AW287">
        <f t="shared" si="204"/>
        <v>337372</v>
      </c>
      <c r="AY287">
        <f t="shared" si="205"/>
        <v>50000</v>
      </c>
      <c r="BA287" t="str">
        <f t="shared" si="206"/>
        <v>HQ</v>
      </c>
      <c r="BB287" t="str">
        <f t="shared" si="181"/>
        <v>MC7PD_KEY_0121_35</v>
      </c>
      <c r="BC287" t="str">
        <f t="shared" si="207"/>
        <v>D</v>
      </c>
      <c r="BE287">
        <f t="shared" si="208"/>
        <v>337372</v>
      </c>
      <c r="BH287" t="s">
        <v>1968</v>
      </c>
      <c r="BI287">
        <v>337308</v>
      </c>
      <c r="BJ287" t="s">
        <v>854</v>
      </c>
      <c r="BL287" t="str">
        <f t="shared" si="209"/>
        <v>HQ</v>
      </c>
      <c r="BM287" t="str">
        <f t="shared" si="182"/>
        <v>MC7PD_KEY_0121_24</v>
      </c>
      <c r="BN287" t="str">
        <f t="shared" si="210"/>
        <v>C</v>
      </c>
      <c r="BO287">
        <f t="shared" si="211"/>
        <v>6</v>
      </c>
      <c r="BP287" t="str">
        <f t="shared" si="212"/>
        <v>C00520346</v>
      </c>
      <c r="BQ287">
        <f t="shared" si="213"/>
        <v>337308</v>
      </c>
    </row>
    <row r="288" spans="11:69" x14ac:dyDescent="0.15">
      <c r="K288" t="str">
        <f t="shared" si="183"/>
        <v/>
      </c>
      <c r="L288" t="str">
        <f t="shared" si="172"/>
        <v/>
      </c>
      <c r="M288" s="6" t="str">
        <f t="shared" si="173"/>
        <v/>
      </c>
      <c r="N288" s="6" t="str">
        <f t="shared" si="184"/>
        <v/>
      </c>
      <c r="O288" s="6" t="str">
        <f t="shared" si="174"/>
        <v/>
      </c>
      <c r="P288" s="6" t="str">
        <f t="shared" si="175"/>
        <v/>
      </c>
      <c r="Q288" s="6" t="str">
        <f t="shared" si="185"/>
        <v/>
      </c>
      <c r="R288" s="6" t="str">
        <f t="shared" si="186"/>
        <v/>
      </c>
      <c r="T288" s="6" t="str">
        <f t="shared" si="187"/>
        <v/>
      </c>
      <c r="U288" s="6" t="str">
        <f t="shared" si="188"/>
        <v/>
      </c>
      <c r="W288" s="4" t="str">
        <f t="shared" si="189"/>
        <v/>
      </c>
      <c r="X288" s="6" t="str">
        <f t="shared" si="176"/>
        <v/>
      </c>
      <c r="Y288" s="6" t="str">
        <f t="shared" si="177"/>
        <v/>
      </c>
      <c r="Z288" s="6" t="str">
        <f t="shared" si="190"/>
        <v/>
      </c>
      <c r="AA288" s="6" t="str">
        <f t="shared" si="191"/>
        <v/>
      </c>
      <c r="AB288" s="6" t="str">
        <f t="shared" si="192"/>
        <v/>
      </c>
      <c r="AC288" s="6" t="str">
        <f t="shared" si="193"/>
        <v/>
      </c>
      <c r="AD288" s="6" t="str">
        <f t="shared" si="194"/>
        <v/>
      </c>
      <c r="AE288" s="6" t="str">
        <f t="shared" si="178"/>
        <v/>
      </c>
      <c r="AF288" t="str">
        <f t="shared" si="195"/>
        <v/>
      </c>
      <c r="AH288" t="str">
        <f t="shared" si="196"/>
        <v/>
      </c>
      <c r="AI288" t="str">
        <f t="shared" si="179"/>
        <v/>
      </c>
      <c r="AJ288" s="6" t="str">
        <f t="shared" si="197"/>
        <v/>
      </c>
      <c r="AK288" t="str">
        <f t="shared" si="198"/>
        <v/>
      </c>
      <c r="AL288" t="str">
        <f t="shared" si="199"/>
        <v/>
      </c>
      <c r="AM288" t="str">
        <f t="shared" si="200"/>
        <v/>
      </c>
      <c r="AN288" t="str">
        <f t="shared" si="201"/>
        <v/>
      </c>
      <c r="AP288" t="s">
        <v>1979</v>
      </c>
      <c r="AQ288">
        <v>337395</v>
      </c>
      <c r="AR288" s="4">
        <v>4030000</v>
      </c>
      <c r="AT288" t="str">
        <f t="shared" si="202"/>
        <v>HQ</v>
      </c>
      <c r="AU288" t="str">
        <f t="shared" si="180"/>
        <v>MC7PD_KEY_0121_35</v>
      </c>
      <c r="AV288">
        <f t="shared" si="203"/>
        <v>3</v>
      </c>
      <c r="AW288">
        <f t="shared" si="204"/>
        <v>337395</v>
      </c>
      <c r="AY288">
        <f t="shared" si="205"/>
        <v>4030000</v>
      </c>
      <c r="BA288" t="str">
        <f t="shared" si="206"/>
        <v>HQ</v>
      </c>
      <c r="BB288" t="str">
        <f t="shared" si="181"/>
        <v>MC7PD_KEY_0121_35</v>
      </c>
      <c r="BC288" t="str">
        <f t="shared" si="207"/>
        <v>D</v>
      </c>
      <c r="BE288">
        <f t="shared" si="208"/>
        <v>337395</v>
      </c>
      <c r="BH288" t="s">
        <v>1968</v>
      </c>
      <c r="BI288">
        <v>337313</v>
      </c>
      <c r="BJ288" t="s">
        <v>654</v>
      </c>
      <c r="BL288" t="str">
        <f t="shared" si="209"/>
        <v>HQ</v>
      </c>
      <c r="BM288" t="str">
        <f t="shared" si="182"/>
        <v>MC7PD_KEY_0121_24</v>
      </c>
      <c r="BN288" t="str">
        <f t="shared" si="210"/>
        <v>C</v>
      </c>
      <c r="BO288">
        <f t="shared" si="211"/>
        <v>6</v>
      </c>
      <c r="BP288" t="str">
        <f t="shared" si="212"/>
        <v>C00520303</v>
      </c>
      <c r="BQ288">
        <f t="shared" si="213"/>
        <v>337313</v>
      </c>
    </row>
    <row r="289" spans="11:69" x14ac:dyDescent="0.15">
      <c r="K289" t="str">
        <f t="shared" si="183"/>
        <v/>
      </c>
      <c r="L289" t="str">
        <f t="shared" si="172"/>
        <v/>
      </c>
      <c r="M289" s="6" t="str">
        <f t="shared" si="173"/>
        <v/>
      </c>
      <c r="N289" s="6" t="str">
        <f t="shared" si="184"/>
        <v/>
      </c>
      <c r="O289" s="6" t="str">
        <f t="shared" si="174"/>
        <v/>
      </c>
      <c r="P289" s="6" t="str">
        <f t="shared" si="175"/>
        <v/>
      </c>
      <c r="Q289" s="6" t="str">
        <f t="shared" si="185"/>
        <v/>
      </c>
      <c r="R289" s="6" t="str">
        <f t="shared" si="186"/>
        <v/>
      </c>
      <c r="T289" s="6" t="str">
        <f t="shared" si="187"/>
        <v/>
      </c>
      <c r="U289" s="6" t="str">
        <f t="shared" si="188"/>
        <v/>
      </c>
      <c r="W289" s="4" t="str">
        <f t="shared" si="189"/>
        <v/>
      </c>
      <c r="X289" s="6" t="str">
        <f t="shared" si="176"/>
        <v/>
      </c>
      <c r="Y289" s="6" t="str">
        <f t="shared" si="177"/>
        <v/>
      </c>
      <c r="Z289" s="6" t="str">
        <f t="shared" si="190"/>
        <v/>
      </c>
      <c r="AA289" s="6" t="str">
        <f t="shared" si="191"/>
        <v/>
      </c>
      <c r="AB289" s="6" t="str">
        <f t="shared" si="192"/>
        <v/>
      </c>
      <c r="AC289" s="6" t="str">
        <f t="shared" si="193"/>
        <v/>
      </c>
      <c r="AD289" s="6" t="str">
        <f t="shared" si="194"/>
        <v/>
      </c>
      <c r="AE289" s="6" t="str">
        <f t="shared" si="178"/>
        <v/>
      </c>
      <c r="AF289" t="str">
        <f t="shared" si="195"/>
        <v/>
      </c>
      <c r="AH289" t="str">
        <f t="shared" si="196"/>
        <v/>
      </c>
      <c r="AI289" t="str">
        <f t="shared" si="179"/>
        <v/>
      </c>
      <c r="AJ289" s="6" t="str">
        <f t="shared" si="197"/>
        <v/>
      </c>
      <c r="AK289" t="str">
        <f t="shared" si="198"/>
        <v/>
      </c>
      <c r="AL289" t="str">
        <f t="shared" si="199"/>
        <v/>
      </c>
      <c r="AM289" t="str">
        <f t="shared" si="200"/>
        <v/>
      </c>
      <c r="AN289" t="str">
        <f t="shared" si="201"/>
        <v/>
      </c>
      <c r="AP289" t="s">
        <v>1979</v>
      </c>
      <c r="AQ289">
        <v>337397</v>
      </c>
      <c r="AR289" s="4">
        <v>50000</v>
      </c>
      <c r="AT289" t="str">
        <f t="shared" si="202"/>
        <v>HQ</v>
      </c>
      <c r="AU289" t="str">
        <f t="shared" si="180"/>
        <v>MC7PD_KEY_0121_35</v>
      </c>
      <c r="AV289">
        <f t="shared" si="203"/>
        <v>3</v>
      </c>
      <c r="AW289">
        <f t="shared" si="204"/>
        <v>337397</v>
      </c>
      <c r="AY289">
        <f t="shared" si="205"/>
        <v>50000</v>
      </c>
      <c r="BA289" t="str">
        <f t="shared" si="206"/>
        <v>HQ</v>
      </c>
      <c r="BB289" t="str">
        <f t="shared" si="181"/>
        <v>MC7PD_KEY_0121_35</v>
      </c>
      <c r="BC289" t="str">
        <f t="shared" si="207"/>
        <v>D</v>
      </c>
      <c r="BE289">
        <f t="shared" si="208"/>
        <v>337397</v>
      </c>
      <c r="BH289" t="s">
        <v>1968</v>
      </c>
      <c r="BI289">
        <v>337315</v>
      </c>
      <c r="BJ289" t="s">
        <v>871</v>
      </c>
      <c r="BL289" t="str">
        <f t="shared" si="209"/>
        <v>HQ</v>
      </c>
      <c r="BM289" t="str">
        <f t="shared" si="182"/>
        <v>MC7PD_KEY_0121_24</v>
      </c>
      <c r="BN289" t="str">
        <f t="shared" si="210"/>
        <v>C</v>
      </c>
      <c r="BO289">
        <f t="shared" si="211"/>
        <v>6</v>
      </c>
      <c r="BP289" t="str">
        <f t="shared" si="212"/>
        <v>C00538635</v>
      </c>
      <c r="BQ289">
        <f t="shared" si="213"/>
        <v>337315</v>
      </c>
    </row>
    <row r="290" spans="11:69" x14ac:dyDescent="0.15">
      <c r="K290" t="str">
        <f t="shared" si="183"/>
        <v/>
      </c>
      <c r="L290" t="str">
        <f t="shared" si="172"/>
        <v/>
      </c>
      <c r="M290" s="6" t="str">
        <f t="shared" si="173"/>
        <v/>
      </c>
      <c r="N290" s="6" t="str">
        <f t="shared" si="184"/>
        <v/>
      </c>
      <c r="O290" s="6" t="str">
        <f t="shared" si="174"/>
        <v/>
      </c>
      <c r="P290" s="6" t="str">
        <f t="shared" si="175"/>
        <v/>
      </c>
      <c r="Q290" s="6" t="str">
        <f t="shared" si="185"/>
        <v/>
      </c>
      <c r="R290" s="6" t="str">
        <f t="shared" si="186"/>
        <v/>
      </c>
      <c r="T290" s="6" t="str">
        <f t="shared" si="187"/>
        <v/>
      </c>
      <c r="U290" s="6" t="str">
        <f t="shared" si="188"/>
        <v/>
      </c>
      <c r="W290" s="4" t="str">
        <f t="shared" si="189"/>
        <v/>
      </c>
      <c r="X290" s="6" t="str">
        <f t="shared" si="176"/>
        <v/>
      </c>
      <c r="Y290" s="6" t="str">
        <f t="shared" si="177"/>
        <v/>
      </c>
      <c r="Z290" s="6" t="str">
        <f t="shared" si="190"/>
        <v/>
      </c>
      <c r="AA290" s="6" t="str">
        <f t="shared" si="191"/>
        <v/>
      </c>
      <c r="AB290" s="6" t="str">
        <f t="shared" si="192"/>
        <v/>
      </c>
      <c r="AC290" s="6" t="str">
        <f t="shared" si="193"/>
        <v/>
      </c>
      <c r="AD290" s="6" t="str">
        <f t="shared" si="194"/>
        <v/>
      </c>
      <c r="AE290" s="6" t="str">
        <f t="shared" si="178"/>
        <v/>
      </c>
      <c r="AF290" t="str">
        <f t="shared" si="195"/>
        <v/>
      </c>
      <c r="AH290" t="str">
        <f t="shared" si="196"/>
        <v/>
      </c>
      <c r="AI290" t="str">
        <f t="shared" si="179"/>
        <v/>
      </c>
      <c r="AJ290" s="6" t="str">
        <f t="shared" si="197"/>
        <v/>
      </c>
      <c r="AK290" t="str">
        <f t="shared" si="198"/>
        <v/>
      </c>
      <c r="AL290" t="str">
        <f t="shared" si="199"/>
        <v/>
      </c>
      <c r="AM290" t="str">
        <f t="shared" si="200"/>
        <v/>
      </c>
      <c r="AN290" t="str">
        <f t="shared" si="201"/>
        <v/>
      </c>
      <c r="AP290" t="s">
        <v>1979</v>
      </c>
      <c r="AQ290">
        <v>337428</v>
      </c>
      <c r="AR290" s="4">
        <v>930000</v>
      </c>
      <c r="AT290" t="str">
        <f t="shared" si="202"/>
        <v>HQ</v>
      </c>
      <c r="AU290" t="str">
        <f t="shared" si="180"/>
        <v>MC7PD_KEY_0121_35</v>
      </c>
      <c r="AV290">
        <f t="shared" si="203"/>
        <v>3</v>
      </c>
      <c r="AW290">
        <f t="shared" si="204"/>
        <v>337428</v>
      </c>
      <c r="AY290">
        <f t="shared" si="205"/>
        <v>930000</v>
      </c>
      <c r="BA290" t="str">
        <f t="shared" si="206"/>
        <v>HQ</v>
      </c>
      <c r="BB290" t="str">
        <f t="shared" si="181"/>
        <v>MC7PD_KEY_0121_35</v>
      </c>
      <c r="BC290" t="str">
        <f t="shared" si="207"/>
        <v>D</v>
      </c>
      <c r="BE290">
        <f t="shared" si="208"/>
        <v>337428</v>
      </c>
      <c r="BH290" t="s">
        <v>1968</v>
      </c>
      <c r="BI290">
        <v>337320</v>
      </c>
      <c r="BJ290" t="s">
        <v>1710</v>
      </c>
      <c r="BL290" t="str">
        <f t="shared" si="209"/>
        <v>HQ</v>
      </c>
      <c r="BM290" t="str">
        <f t="shared" si="182"/>
        <v>MC7PD_KEY_0121_24</v>
      </c>
      <c r="BN290" t="str">
        <f t="shared" si="210"/>
        <v>C</v>
      </c>
      <c r="BO290">
        <f t="shared" si="211"/>
        <v>6</v>
      </c>
      <c r="BP290" t="str">
        <f t="shared" si="212"/>
        <v>C00519888</v>
      </c>
      <c r="BQ290">
        <f t="shared" si="213"/>
        <v>337320</v>
      </c>
    </row>
    <row r="291" spans="11:69" x14ac:dyDescent="0.15">
      <c r="K291" t="str">
        <f t="shared" si="183"/>
        <v/>
      </c>
      <c r="L291" t="str">
        <f t="shared" si="172"/>
        <v/>
      </c>
      <c r="M291" s="6" t="str">
        <f t="shared" si="173"/>
        <v/>
      </c>
      <c r="N291" s="6" t="str">
        <f t="shared" si="184"/>
        <v/>
      </c>
      <c r="O291" s="6" t="str">
        <f t="shared" si="174"/>
        <v/>
      </c>
      <c r="P291" s="6" t="str">
        <f t="shared" si="175"/>
        <v/>
      </c>
      <c r="Q291" s="6" t="str">
        <f t="shared" si="185"/>
        <v/>
      </c>
      <c r="R291" s="6" t="str">
        <f t="shared" si="186"/>
        <v/>
      </c>
      <c r="T291" s="6" t="str">
        <f t="shared" si="187"/>
        <v/>
      </c>
      <c r="U291" s="6" t="str">
        <f t="shared" si="188"/>
        <v/>
      </c>
      <c r="W291" s="4" t="str">
        <f t="shared" si="189"/>
        <v/>
      </c>
      <c r="X291" s="6" t="str">
        <f t="shared" si="176"/>
        <v/>
      </c>
      <c r="Y291" s="6" t="str">
        <f t="shared" si="177"/>
        <v/>
      </c>
      <c r="Z291" s="6" t="str">
        <f t="shared" si="190"/>
        <v/>
      </c>
      <c r="AA291" s="6" t="str">
        <f t="shared" si="191"/>
        <v/>
      </c>
      <c r="AB291" s="6" t="str">
        <f t="shared" si="192"/>
        <v/>
      </c>
      <c r="AC291" s="6" t="str">
        <f t="shared" si="193"/>
        <v/>
      </c>
      <c r="AD291" s="6" t="str">
        <f t="shared" si="194"/>
        <v/>
      </c>
      <c r="AE291" s="6" t="str">
        <f t="shared" si="178"/>
        <v/>
      </c>
      <c r="AF291" t="str">
        <f t="shared" si="195"/>
        <v/>
      </c>
      <c r="AH291" t="str">
        <f t="shared" si="196"/>
        <v/>
      </c>
      <c r="AI291" t="str">
        <f t="shared" si="179"/>
        <v/>
      </c>
      <c r="AJ291" s="6" t="str">
        <f t="shared" si="197"/>
        <v/>
      </c>
      <c r="AK291" t="str">
        <f t="shared" si="198"/>
        <v/>
      </c>
      <c r="AL291" t="str">
        <f t="shared" si="199"/>
        <v/>
      </c>
      <c r="AM291" t="str">
        <f t="shared" si="200"/>
        <v/>
      </c>
      <c r="AN291" t="str">
        <f t="shared" si="201"/>
        <v/>
      </c>
      <c r="AP291" t="s">
        <v>1980</v>
      </c>
      <c r="AQ291">
        <v>337351</v>
      </c>
      <c r="AR291" s="4">
        <v>29530000</v>
      </c>
      <c r="AT291" t="str">
        <f t="shared" si="202"/>
        <v>HQ</v>
      </c>
      <c r="AU291" t="str">
        <f t="shared" si="180"/>
        <v>MC7PD_KEY_0121_36</v>
      </c>
      <c r="AV291">
        <f t="shared" si="203"/>
        <v>3</v>
      </c>
      <c r="AW291">
        <f t="shared" si="204"/>
        <v>337351</v>
      </c>
      <c r="AY291">
        <f t="shared" si="205"/>
        <v>29530000</v>
      </c>
      <c r="BA291" t="str">
        <f t="shared" si="206"/>
        <v>HQ</v>
      </c>
      <c r="BB291" t="str">
        <f t="shared" si="181"/>
        <v>MC7PD_KEY_0121_36</v>
      </c>
      <c r="BC291" t="str">
        <f t="shared" si="207"/>
        <v>D</v>
      </c>
      <c r="BE291">
        <f t="shared" si="208"/>
        <v>337351</v>
      </c>
      <c r="BH291" t="s">
        <v>1968</v>
      </c>
      <c r="BI291">
        <v>337328</v>
      </c>
      <c r="BJ291" t="s">
        <v>1771</v>
      </c>
      <c r="BL291" t="str">
        <f t="shared" si="209"/>
        <v>HQ</v>
      </c>
      <c r="BM291" t="str">
        <f t="shared" si="182"/>
        <v>MC7PD_KEY_0121_24</v>
      </c>
      <c r="BN291" t="str">
        <f t="shared" si="210"/>
        <v>C</v>
      </c>
      <c r="BO291">
        <f t="shared" si="211"/>
        <v>6</v>
      </c>
      <c r="BP291" t="str">
        <f t="shared" si="212"/>
        <v>C00518723</v>
      </c>
      <c r="BQ291">
        <f t="shared" si="213"/>
        <v>337328</v>
      </c>
    </row>
    <row r="292" spans="11:69" x14ac:dyDescent="0.15">
      <c r="K292" t="str">
        <f t="shared" si="183"/>
        <v/>
      </c>
      <c r="L292" t="str">
        <f t="shared" si="172"/>
        <v/>
      </c>
      <c r="M292" s="6" t="str">
        <f t="shared" si="173"/>
        <v/>
      </c>
      <c r="N292" s="6" t="str">
        <f t="shared" si="184"/>
        <v/>
      </c>
      <c r="O292" s="6" t="str">
        <f t="shared" si="174"/>
        <v/>
      </c>
      <c r="P292" s="6" t="str">
        <f t="shared" si="175"/>
        <v/>
      </c>
      <c r="Q292" s="6" t="str">
        <f t="shared" si="185"/>
        <v/>
      </c>
      <c r="R292" s="6" t="str">
        <f t="shared" si="186"/>
        <v/>
      </c>
      <c r="T292" s="6" t="str">
        <f t="shared" si="187"/>
        <v/>
      </c>
      <c r="U292" s="6" t="str">
        <f t="shared" si="188"/>
        <v/>
      </c>
      <c r="W292" s="4" t="str">
        <f t="shared" si="189"/>
        <v/>
      </c>
      <c r="X292" s="6" t="str">
        <f t="shared" si="176"/>
        <v/>
      </c>
      <c r="Y292" s="6" t="str">
        <f t="shared" si="177"/>
        <v/>
      </c>
      <c r="Z292" s="6" t="str">
        <f t="shared" si="190"/>
        <v/>
      </c>
      <c r="AA292" s="6" t="str">
        <f t="shared" si="191"/>
        <v/>
      </c>
      <c r="AB292" s="6" t="str">
        <f t="shared" si="192"/>
        <v/>
      </c>
      <c r="AC292" s="6" t="str">
        <f t="shared" si="193"/>
        <v/>
      </c>
      <c r="AD292" s="6" t="str">
        <f t="shared" si="194"/>
        <v/>
      </c>
      <c r="AE292" s="6" t="str">
        <f t="shared" si="178"/>
        <v/>
      </c>
      <c r="AF292" t="str">
        <f t="shared" si="195"/>
        <v/>
      </c>
      <c r="AH292" t="str">
        <f t="shared" si="196"/>
        <v/>
      </c>
      <c r="AI292" t="str">
        <f t="shared" si="179"/>
        <v/>
      </c>
      <c r="AJ292" s="6" t="str">
        <f t="shared" si="197"/>
        <v/>
      </c>
      <c r="AK292" t="str">
        <f t="shared" si="198"/>
        <v/>
      </c>
      <c r="AL292" t="str">
        <f t="shared" si="199"/>
        <v/>
      </c>
      <c r="AM292" t="str">
        <f t="shared" si="200"/>
        <v/>
      </c>
      <c r="AN292" t="str">
        <f t="shared" si="201"/>
        <v/>
      </c>
      <c r="AP292" t="s">
        <v>1980</v>
      </c>
      <c r="AQ292">
        <v>337353</v>
      </c>
      <c r="AR292" s="4">
        <v>2670000</v>
      </c>
      <c r="AT292" t="str">
        <f t="shared" si="202"/>
        <v>HQ</v>
      </c>
      <c r="AU292" t="str">
        <f t="shared" si="180"/>
        <v>MC7PD_KEY_0121_36</v>
      </c>
      <c r="AV292">
        <f t="shared" si="203"/>
        <v>3</v>
      </c>
      <c r="AW292">
        <f t="shared" si="204"/>
        <v>337353</v>
      </c>
      <c r="AY292">
        <f t="shared" si="205"/>
        <v>2670000</v>
      </c>
      <c r="BA292" t="str">
        <f t="shared" si="206"/>
        <v>HQ</v>
      </c>
      <c r="BB292" t="str">
        <f t="shared" si="181"/>
        <v>MC7PD_KEY_0121_36</v>
      </c>
      <c r="BC292" t="str">
        <f t="shared" si="207"/>
        <v>D</v>
      </c>
      <c r="BE292">
        <f t="shared" si="208"/>
        <v>337353</v>
      </c>
      <c r="BH292" t="s">
        <v>1968</v>
      </c>
      <c r="BI292">
        <v>337331</v>
      </c>
      <c r="BJ292" t="s">
        <v>1366</v>
      </c>
      <c r="BL292" t="str">
        <f t="shared" si="209"/>
        <v>HQ</v>
      </c>
      <c r="BM292" t="str">
        <f t="shared" si="182"/>
        <v>MC7PD_KEY_0121_24</v>
      </c>
      <c r="BN292" t="str">
        <f t="shared" si="210"/>
        <v>C</v>
      </c>
      <c r="BO292">
        <f t="shared" si="211"/>
        <v>6</v>
      </c>
      <c r="BP292" t="str">
        <f t="shared" si="212"/>
        <v>C00490222</v>
      </c>
      <c r="BQ292">
        <f t="shared" si="213"/>
        <v>337331</v>
      </c>
    </row>
    <row r="293" spans="11:69" x14ac:dyDescent="0.15">
      <c r="K293" t="str">
        <f t="shared" si="183"/>
        <v/>
      </c>
      <c r="L293" t="str">
        <f t="shared" si="172"/>
        <v/>
      </c>
      <c r="M293" s="6" t="str">
        <f t="shared" si="173"/>
        <v/>
      </c>
      <c r="N293" s="6" t="str">
        <f t="shared" si="184"/>
        <v/>
      </c>
      <c r="O293" s="6" t="str">
        <f t="shared" si="174"/>
        <v/>
      </c>
      <c r="P293" s="6" t="str">
        <f t="shared" si="175"/>
        <v/>
      </c>
      <c r="Q293" s="6" t="str">
        <f t="shared" si="185"/>
        <v/>
      </c>
      <c r="R293" s="6" t="str">
        <f t="shared" si="186"/>
        <v/>
      </c>
      <c r="T293" s="6" t="str">
        <f t="shared" si="187"/>
        <v/>
      </c>
      <c r="U293" s="6" t="str">
        <f t="shared" si="188"/>
        <v/>
      </c>
      <c r="W293" s="4" t="str">
        <f t="shared" si="189"/>
        <v/>
      </c>
      <c r="X293" s="6" t="str">
        <f t="shared" si="176"/>
        <v/>
      </c>
      <c r="Y293" s="6" t="str">
        <f t="shared" si="177"/>
        <v/>
      </c>
      <c r="Z293" s="6" t="str">
        <f t="shared" si="190"/>
        <v/>
      </c>
      <c r="AA293" s="6" t="str">
        <f t="shared" si="191"/>
        <v/>
      </c>
      <c r="AB293" s="6" t="str">
        <f t="shared" si="192"/>
        <v/>
      </c>
      <c r="AC293" s="6" t="str">
        <f t="shared" si="193"/>
        <v/>
      </c>
      <c r="AD293" s="6" t="str">
        <f t="shared" si="194"/>
        <v/>
      </c>
      <c r="AE293" s="6" t="str">
        <f t="shared" si="178"/>
        <v/>
      </c>
      <c r="AF293" t="str">
        <f t="shared" si="195"/>
        <v/>
      </c>
      <c r="AH293" t="str">
        <f t="shared" si="196"/>
        <v/>
      </c>
      <c r="AI293" t="str">
        <f t="shared" si="179"/>
        <v/>
      </c>
      <c r="AJ293" s="6" t="str">
        <f t="shared" si="197"/>
        <v/>
      </c>
      <c r="AK293" t="str">
        <f t="shared" si="198"/>
        <v/>
      </c>
      <c r="AL293" t="str">
        <f t="shared" si="199"/>
        <v/>
      </c>
      <c r="AM293" t="str">
        <f t="shared" si="200"/>
        <v/>
      </c>
      <c r="AN293" t="str">
        <f t="shared" si="201"/>
        <v/>
      </c>
      <c r="AP293" t="s">
        <v>1980</v>
      </c>
      <c r="AQ293">
        <v>337354</v>
      </c>
      <c r="AR293" s="4">
        <v>930000</v>
      </c>
      <c r="AT293" t="str">
        <f t="shared" si="202"/>
        <v>HQ</v>
      </c>
      <c r="AU293" t="str">
        <f t="shared" si="180"/>
        <v>MC7PD_KEY_0121_36</v>
      </c>
      <c r="AV293">
        <f t="shared" si="203"/>
        <v>3</v>
      </c>
      <c r="AW293">
        <f t="shared" si="204"/>
        <v>337354</v>
      </c>
      <c r="AY293">
        <f t="shared" si="205"/>
        <v>930000</v>
      </c>
      <c r="BA293" t="str">
        <f t="shared" si="206"/>
        <v>HQ</v>
      </c>
      <c r="BB293" t="str">
        <f t="shared" si="181"/>
        <v>MC7PD_KEY_0121_36</v>
      </c>
      <c r="BC293" t="str">
        <f t="shared" si="207"/>
        <v>D</v>
      </c>
      <c r="BE293">
        <f t="shared" si="208"/>
        <v>337354</v>
      </c>
      <c r="BH293" t="s">
        <v>1968</v>
      </c>
      <c r="BI293">
        <v>337331</v>
      </c>
      <c r="BJ293" t="s">
        <v>1372</v>
      </c>
      <c r="BL293" t="str">
        <f t="shared" si="209"/>
        <v>HQ</v>
      </c>
      <c r="BM293" t="str">
        <f t="shared" si="182"/>
        <v>MC7PD_KEY_0121_24</v>
      </c>
      <c r="BN293" t="str">
        <f t="shared" si="210"/>
        <v>C</v>
      </c>
      <c r="BO293">
        <f t="shared" si="211"/>
        <v>6</v>
      </c>
      <c r="BP293" t="str">
        <f t="shared" si="212"/>
        <v>C00529530</v>
      </c>
      <c r="BQ293">
        <f t="shared" si="213"/>
        <v>337331</v>
      </c>
    </row>
    <row r="294" spans="11:69" x14ac:dyDescent="0.15">
      <c r="K294" t="str">
        <f t="shared" si="183"/>
        <v/>
      </c>
      <c r="L294" t="str">
        <f t="shared" si="172"/>
        <v/>
      </c>
      <c r="M294" s="6" t="str">
        <f t="shared" si="173"/>
        <v/>
      </c>
      <c r="N294" s="6" t="str">
        <f t="shared" si="184"/>
        <v/>
      </c>
      <c r="O294" s="6" t="str">
        <f t="shared" si="174"/>
        <v/>
      </c>
      <c r="P294" s="6" t="str">
        <f t="shared" si="175"/>
        <v/>
      </c>
      <c r="Q294" s="6" t="str">
        <f t="shared" si="185"/>
        <v/>
      </c>
      <c r="R294" s="6" t="str">
        <f t="shared" si="186"/>
        <v/>
      </c>
      <c r="T294" s="6" t="str">
        <f t="shared" si="187"/>
        <v/>
      </c>
      <c r="U294" s="6" t="str">
        <f t="shared" si="188"/>
        <v/>
      </c>
      <c r="W294" s="4" t="str">
        <f t="shared" si="189"/>
        <v/>
      </c>
      <c r="X294" s="6" t="str">
        <f t="shared" si="176"/>
        <v/>
      </c>
      <c r="Y294" s="6" t="str">
        <f t="shared" si="177"/>
        <v/>
      </c>
      <c r="Z294" s="6" t="str">
        <f t="shared" si="190"/>
        <v/>
      </c>
      <c r="AA294" s="6" t="str">
        <f t="shared" si="191"/>
        <v/>
      </c>
      <c r="AB294" s="6" t="str">
        <f t="shared" si="192"/>
        <v/>
      </c>
      <c r="AC294" s="6" t="str">
        <f t="shared" si="193"/>
        <v/>
      </c>
      <c r="AD294" s="6" t="str">
        <f t="shared" si="194"/>
        <v/>
      </c>
      <c r="AE294" s="6" t="str">
        <f t="shared" si="178"/>
        <v/>
      </c>
      <c r="AF294" t="str">
        <f t="shared" si="195"/>
        <v/>
      </c>
      <c r="AH294" t="str">
        <f t="shared" si="196"/>
        <v/>
      </c>
      <c r="AI294" t="str">
        <f t="shared" si="179"/>
        <v/>
      </c>
      <c r="AJ294" s="6" t="str">
        <f t="shared" si="197"/>
        <v/>
      </c>
      <c r="AK294" t="str">
        <f t="shared" si="198"/>
        <v/>
      </c>
      <c r="AL294" t="str">
        <f t="shared" si="199"/>
        <v/>
      </c>
      <c r="AM294" t="str">
        <f t="shared" si="200"/>
        <v/>
      </c>
      <c r="AN294" t="str">
        <f t="shared" si="201"/>
        <v/>
      </c>
      <c r="AP294" t="s">
        <v>1980</v>
      </c>
      <c r="AQ294">
        <v>337446</v>
      </c>
      <c r="AR294" s="4">
        <v>12470000</v>
      </c>
      <c r="AT294" t="str">
        <f t="shared" si="202"/>
        <v>HQ</v>
      </c>
      <c r="AU294" t="str">
        <f t="shared" si="180"/>
        <v>MC7PD_KEY_0121_36</v>
      </c>
      <c r="AV294">
        <f t="shared" si="203"/>
        <v>3</v>
      </c>
      <c r="AW294">
        <f t="shared" si="204"/>
        <v>337446</v>
      </c>
      <c r="AY294">
        <f t="shared" si="205"/>
        <v>12470000</v>
      </c>
      <c r="BA294" t="str">
        <f t="shared" si="206"/>
        <v>HQ</v>
      </c>
      <c r="BB294" t="str">
        <f t="shared" si="181"/>
        <v>MC7PD_KEY_0121_36</v>
      </c>
      <c r="BC294" t="str">
        <f t="shared" si="207"/>
        <v>D</v>
      </c>
      <c r="BE294">
        <f t="shared" si="208"/>
        <v>337446</v>
      </c>
      <c r="BH294" t="s">
        <v>1968</v>
      </c>
      <c r="BI294">
        <v>337331</v>
      </c>
      <c r="BJ294" t="s">
        <v>1374</v>
      </c>
      <c r="BL294" t="str">
        <f t="shared" si="209"/>
        <v>HQ</v>
      </c>
      <c r="BM294" t="str">
        <f t="shared" si="182"/>
        <v>MC7PD_KEY_0121_24</v>
      </c>
      <c r="BN294" t="str">
        <f t="shared" si="210"/>
        <v>C</v>
      </c>
      <c r="BO294">
        <f t="shared" si="211"/>
        <v>6</v>
      </c>
      <c r="BP294" t="str">
        <f t="shared" si="212"/>
        <v>C00539347</v>
      </c>
      <c r="BQ294">
        <f t="shared" si="213"/>
        <v>337331</v>
      </c>
    </row>
    <row r="295" spans="11:69" x14ac:dyDescent="0.15">
      <c r="K295" t="str">
        <f t="shared" si="183"/>
        <v/>
      </c>
      <c r="L295" t="str">
        <f t="shared" si="172"/>
        <v/>
      </c>
      <c r="M295" s="6" t="str">
        <f t="shared" si="173"/>
        <v/>
      </c>
      <c r="N295" s="6" t="str">
        <f t="shared" si="184"/>
        <v/>
      </c>
      <c r="O295" s="6" t="str">
        <f t="shared" si="174"/>
        <v/>
      </c>
      <c r="P295" s="6" t="str">
        <f t="shared" si="175"/>
        <v/>
      </c>
      <c r="Q295" s="6" t="str">
        <f t="shared" si="185"/>
        <v/>
      </c>
      <c r="R295" s="6" t="str">
        <f t="shared" si="186"/>
        <v/>
      </c>
      <c r="T295" s="6" t="str">
        <f t="shared" si="187"/>
        <v/>
      </c>
      <c r="U295" s="6" t="str">
        <f t="shared" si="188"/>
        <v/>
      </c>
      <c r="W295" s="4" t="str">
        <f t="shared" si="189"/>
        <v/>
      </c>
      <c r="X295" s="6" t="str">
        <f t="shared" si="176"/>
        <v/>
      </c>
      <c r="Y295" s="6" t="str">
        <f t="shared" si="177"/>
        <v/>
      </c>
      <c r="Z295" s="6" t="str">
        <f t="shared" si="190"/>
        <v/>
      </c>
      <c r="AA295" s="6" t="str">
        <f t="shared" si="191"/>
        <v/>
      </c>
      <c r="AB295" s="6" t="str">
        <f t="shared" si="192"/>
        <v/>
      </c>
      <c r="AC295" s="6" t="str">
        <f t="shared" si="193"/>
        <v/>
      </c>
      <c r="AD295" s="6" t="str">
        <f t="shared" si="194"/>
        <v/>
      </c>
      <c r="AE295" s="6" t="str">
        <f t="shared" si="178"/>
        <v/>
      </c>
      <c r="AF295" t="str">
        <f t="shared" si="195"/>
        <v/>
      </c>
      <c r="AH295" t="str">
        <f t="shared" si="196"/>
        <v/>
      </c>
      <c r="AI295" t="str">
        <f t="shared" si="179"/>
        <v/>
      </c>
      <c r="AJ295" s="6" t="str">
        <f t="shared" si="197"/>
        <v/>
      </c>
      <c r="AK295" t="str">
        <f t="shared" si="198"/>
        <v/>
      </c>
      <c r="AL295" t="str">
        <f t="shared" si="199"/>
        <v/>
      </c>
      <c r="AM295" t="str">
        <f t="shared" si="200"/>
        <v/>
      </c>
      <c r="AN295" t="str">
        <f t="shared" si="201"/>
        <v/>
      </c>
      <c r="AP295" t="s">
        <v>1981</v>
      </c>
      <c r="AQ295">
        <v>194512</v>
      </c>
      <c r="AR295" s="4">
        <v>100000</v>
      </c>
      <c r="AT295" t="str">
        <f t="shared" si="202"/>
        <v>HQ</v>
      </c>
      <c r="AU295" t="str">
        <f t="shared" si="180"/>
        <v>MC7PD_KEY_0121_37</v>
      </c>
      <c r="AV295">
        <f t="shared" si="203"/>
        <v>3</v>
      </c>
      <c r="AW295">
        <f t="shared" si="204"/>
        <v>194512</v>
      </c>
      <c r="AY295">
        <f t="shared" si="205"/>
        <v>100000</v>
      </c>
      <c r="BA295" t="str">
        <f t="shared" si="206"/>
        <v>HQ</v>
      </c>
      <c r="BB295" t="str">
        <f t="shared" si="181"/>
        <v>MC7PD_KEY_0121_37</v>
      </c>
      <c r="BC295" t="str">
        <f t="shared" si="207"/>
        <v>D</v>
      </c>
      <c r="BE295">
        <f t="shared" si="208"/>
        <v>194512</v>
      </c>
      <c r="BH295" t="s">
        <v>1968</v>
      </c>
      <c r="BI295">
        <v>337331</v>
      </c>
      <c r="BJ295" t="s">
        <v>1376</v>
      </c>
      <c r="BL295" t="str">
        <f t="shared" si="209"/>
        <v>HQ</v>
      </c>
      <c r="BM295" t="str">
        <f t="shared" si="182"/>
        <v>MC7PD_KEY_0121_24</v>
      </c>
      <c r="BN295" t="str">
        <f t="shared" si="210"/>
        <v>C</v>
      </c>
      <c r="BO295">
        <f t="shared" si="211"/>
        <v>6</v>
      </c>
      <c r="BP295" t="str">
        <f t="shared" si="212"/>
        <v>C00539348</v>
      </c>
      <c r="BQ295">
        <f t="shared" si="213"/>
        <v>337331</v>
      </c>
    </row>
    <row r="296" spans="11:69" x14ac:dyDescent="0.15">
      <c r="K296" t="str">
        <f t="shared" si="183"/>
        <v/>
      </c>
      <c r="L296" t="str">
        <f t="shared" si="172"/>
        <v/>
      </c>
      <c r="M296" s="6" t="str">
        <f t="shared" si="173"/>
        <v/>
      </c>
      <c r="N296" s="6" t="str">
        <f t="shared" si="184"/>
        <v/>
      </c>
      <c r="O296" s="6" t="str">
        <f t="shared" si="174"/>
        <v/>
      </c>
      <c r="P296" s="6" t="str">
        <f t="shared" si="175"/>
        <v/>
      </c>
      <c r="Q296" s="6" t="str">
        <f t="shared" si="185"/>
        <v/>
      </c>
      <c r="R296" s="6" t="str">
        <f t="shared" si="186"/>
        <v/>
      </c>
      <c r="T296" s="6" t="str">
        <f t="shared" si="187"/>
        <v/>
      </c>
      <c r="U296" s="6" t="str">
        <f t="shared" si="188"/>
        <v/>
      </c>
      <c r="W296" s="4" t="str">
        <f t="shared" si="189"/>
        <v/>
      </c>
      <c r="X296" s="6" t="str">
        <f t="shared" si="176"/>
        <v/>
      </c>
      <c r="Y296" s="6" t="str">
        <f t="shared" si="177"/>
        <v/>
      </c>
      <c r="Z296" s="6" t="str">
        <f t="shared" si="190"/>
        <v/>
      </c>
      <c r="AA296" s="6" t="str">
        <f t="shared" si="191"/>
        <v/>
      </c>
      <c r="AB296" s="6" t="str">
        <f t="shared" si="192"/>
        <v/>
      </c>
      <c r="AC296" s="6" t="str">
        <f t="shared" si="193"/>
        <v/>
      </c>
      <c r="AD296" s="6" t="str">
        <f t="shared" si="194"/>
        <v/>
      </c>
      <c r="AE296" s="6" t="str">
        <f t="shared" si="178"/>
        <v/>
      </c>
      <c r="AF296" t="str">
        <f t="shared" si="195"/>
        <v/>
      </c>
      <c r="AH296" t="str">
        <f t="shared" si="196"/>
        <v/>
      </c>
      <c r="AI296" t="str">
        <f t="shared" si="179"/>
        <v/>
      </c>
      <c r="AJ296" s="6" t="str">
        <f t="shared" si="197"/>
        <v/>
      </c>
      <c r="AK296" t="str">
        <f t="shared" si="198"/>
        <v/>
      </c>
      <c r="AL296" t="str">
        <f t="shared" si="199"/>
        <v/>
      </c>
      <c r="AM296" t="str">
        <f t="shared" si="200"/>
        <v/>
      </c>
      <c r="AN296" t="str">
        <f t="shared" si="201"/>
        <v/>
      </c>
      <c r="AP296" t="s">
        <v>1981</v>
      </c>
      <c r="AQ296">
        <v>337342</v>
      </c>
      <c r="AR296" s="4">
        <v>3600000</v>
      </c>
      <c r="AT296" t="str">
        <f t="shared" si="202"/>
        <v>HQ</v>
      </c>
      <c r="AU296" t="str">
        <f t="shared" si="180"/>
        <v>MC7PD_KEY_0121_37</v>
      </c>
      <c r="AV296">
        <f t="shared" si="203"/>
        <v>3</v>
      </c>
      <c r="AW296">
        <f t="shared" si="204"/>
        <v>337342</v>
      </c>
      <c r="AY296">
        <f t="shared" si="205"/>
        <v>3600000</v>
      </c>
      <c r="BA296" t="str">
        <f t="shared" si="206"/>
        <v>HQ</v>
      </c>
      <c r="BB296" t="str">
        <f t="shared" si="181"/>
        <v>MC7PD_KEY_0121_37</v>
      </c>
      <c r="BC296" t="str">
        <f t="shared" si="207"/>
        <v>D</v>
      </c>
      <c r="BE296">
        <f t="shared" si="208"/>
        <v>337342</v>
      </c>
      <c r="BH296" t="s">
        <v>1968</v>
      </c>
      <c r="BI296">
        <v>337337</v>
      </c>
      <c r="BJ296" t="s">
        <v>1446</v>
      </c>
      <c r="BL296" t="str">
        <f t="shared" si="209"/>
        <v>HQ</v>
      </c>
      <c r="BM296" t="str">
        <f t="shared" si="182"/>
        <v>MC7PD_KEY_0121_24</v>
      </c>
      <c r="BN296" t="str">
        <f t="shared" si="210"/>
        <v>C</v>
      </c>
      <c r="BO296">
        <f t="shared" si="211"/>
        <v>6</v>
      </c>
      <c r="BP296" t="str">
        <f t="shared" si="212"/>
        <v>C00523930</v>
      </c>
      <c r="BQ296">
        <f t="shared" si="213"/>
        <v>337337</v>
      </c>
    </row>
    <row r="297" spans="11:69" x14ac:dyDescent="0.15">
      <c r="K297" t="str">
        <f t="shared" si="183"/>
        <v/>
      </c>
      <c r="L297" t="str">
        <f t="shared" si="172"/>
        <v/>
      </c>
      <c r="M297" s="6" t="str">
        <f t="shared" si="173"/>
        <v/>
      </c>
      <c r="N297" s="6" t="str">
        <f t="shared" si="184"/>
        <v/>
      </c>
      <c r="O297" s="6" t="str">
        <f t="shared" si="174"/>
        <v/>
      </c>
      <c r="P297" s="6" t="str">
        <f t="shared" si="175"/>
        <v/>
      </c>
      <c r="Q297" s="6" t="str">
        <f t="shared" si="185"/>
        <v/>
      </c>
      <c r="R297" s="6" t="str">
        <f t="shared" si="186"/>
        <v/>
      </c>
      <c r="T297" s="6" t="str">
        <f t="shared" si="187"/>
        <v/>
      </c>
      <c r="U297" s="6" t="str">
        <f t="shared" si="188"/>
        <v/>
      </c>
      <c r="W297" s="4" t="str">
        <f t="shared" si="189"/>
        <v/>
      </c>
      <c r="X297" s="6" t="str">
        <f t="shared" si="176"/>
        <v/>
      </c>
      <c r="Y297" s="6" t="str">
        <f t="shared" si="177"/>
        <v/>
      </c>
      <c r="Z297" s="6" t="str">
        <f t="shared" si="190"/>
        <v/>
      </c>
      <c r="AA297" s="6" t="str">
        <f t="shared" si="191"/>
        <v/>
      </c>
      <c r="AB297" s="6" t="str">
        <f t="shared" si="192"/>
        <v/>
      </c>
      <c r="AC297" s="6" t="str">
        <f t="shared" si="193"/>
        <v/>
      </c>
      <c r="AD297" s="6" t="str">
        <f t="shared" si="194"/>
        <v/>
      </c>
      <c r="AE297" s="6" t="str">
        <f t="shared" si="178"/>
        <v/>
      </c>
      <c r="AF297" t="str">
        <f t="shared" si="195"/>
        <v/>
      </c>
      <c r="AH297" t="str">
        <f t="shared" si="196"/>
        <v/>
      </c>
      <c r="AI297" t="str">
        <f t="shared" si="179"/>
        <v/>
      </c>
      <c r="AJ297" s="6" t="str">
        <f t="shared" si="197"/>
        <v/>
      </c>
      <c r="AK297" t="str">
        <f t="shared" si="198"/>
        <v/>
      </c>
      <c r="AL297" t="str">
        <f t="shared" si="199"/>
        <v/>
      </c>
      <c r="AM297" t="str">
        <f t="shared" si="200"/>
        <v/>
      </c>
      <c r="AN297" t="str">
        <f t="shared" si="201"/>
        <v/>
      </c>
      <c r="AP297" t="s">
        <v>1981</v>
      </c>
      <c r="AQ297">
        <v>337363</v>
      </c>
      <c r="AR297" s="4">
        <v>15530000</v>
      </c>
      <c r="AT297" t="str">
        <f t="shared" si="202"/>
        <v>HQ</v>
      </c>
      <c r="AU297" t="str">
        <f t="shared" si="180"/>
        <v>MC7PD_KEY_0121_37</v>
      </c>
      <c r="AV297">
        <f t="shared" si="203"/>
        <v>3</v>
      </c>
      <c r="AW297">
        <f t="shared" si="204"/>
        <v>337363</v>
      </c>
      <c r="AY297">
        <f t="shared" si="205"/>
        <v>15530000</v>
      </c>
      <c r="BA297" t="str">
        <f t="shared" si="206"/>
        <v>HQ</v>
      </c>
      <c r="BB297" t="str">
        <f t="shared" si="181"/>
        <v>MC7PD_KEY_0121_37</v>
      </c>
      <c r="BC297" t="str">
        <f t="shared" si="207"/>
        <v>D</v>
      </c>
      <c r="BE297">
        <f t="shared" si="208"/>
        <v>337363</v>
      </c>
      <c r="BH297" t="s">
        <v>1968</v>
      </c>
      <c r="BI297">
        <v>337337</v>
      </c>
      <c r="BJ297" t="s">
        <v>1448</v>
      </c>
      <c r="BL297" t="str">
        <f t="shared" si="209"/>
        <v>HQ</v>
      </c>
      <c r="BM297" t="str">
        <f t="shared" si="182"/>
        <v>MC7PD_KEY_0121_24</v>
      </c>
      <c r="BN297" t="str">
        <f t="shared" si="210"/>
        <v>C</v>
      </c>
      <c r="BO297">
        <f t="shared" si="211"/>
        <v>6</v>
      </c>
      <c r="BP297" t="str">
        <f t="shared" si="212"/>
        <v>C00523931</v>
      </c>
      <c r="BQ297">
        <f t="shared" si="213"/>
        <v>337337</v>
      </c>
    </row>
    <row r="298" spans="11:69" x14ac:dyDescent="0.15">
      <c r="K298" t="str">
        <f t="shared" si="183"/>
        <v/>
      </c>
      <c r="L298" t="str">
        <f t="shared" si="172"/>
        <v/>
      </c>
      <c r="M298" s="6" t="str">
        <f t="shared" si="173"/>
        <v/>
      </c>
      <c r="N298" s="6" t="str">
        <f t="shared" si="184"/>
        <v/>
      </c>
      <c r="O298" s="6" t="str">
        <f t="shared" si="174"/>
        <v/>
      </c>
      <c r="P298" s="6" t="str">
        <f t="shared" si="175"/>
        <v/>
      </c>
      <c r="Q298" s="6" t="str">
        <f t="shared" si="185"/>
        <v/>
      </c>
      <c r="R298" s="6" t="str">
        <f t="shared" si="186"/>
        <v/>
      </c>
      <c r="T298" s="6" t="str">
        <f t="shared" si="187"/>
        <v/>
      </c>
      <c r="U298" s="6" t="str">
        <f t="shared" si="188"/>
        <v/>
      </c>
      <c r="W298" s="4" t="str">
        <f t="shared" si="189"/>
        <v/>
      </c>
      <c r="X298" s="6" t="str">
        <f t="shared" si="176"/>
        <v/>
      </c>
      <c r="Y298" s="6" t="str">
        <f t="shared" si="177"/>
        <v/>
      </c>
      <c r="Z298" s="6" t="str">
        <f t="shared" si="190"/>
        <v/>
      </c>
      <c r="AA298" s="6" t="str">
        <f t="shared" si="191"/>
        <v/>
      </c>
      <c r="AB298" s="6" t="str">
        <f t="shared" si="192"/>
        <v/>
      </c>
      <c r="AC298" s="6" t="str">
        <f t="shared" si="193"/>
        <v/>
      </c>
      <c r="AD298" s="6" t="str">
        <f t="shared" si="194"/>
        <v/>
      </c>
      <c r="AE298" s="6" t="str">
        <f t="shared" si="178"/>
        <v/>
      </c>
      <c r="AF298" t="str">
        <f t="shared" si="195"/>
        <v/>
      </c>
      <c r="AH298" t="str">
        <f t="shared" si="196"/>
        <v/>
      </c>
      <c r="AI298" t="str">
        <f t="shared" si="179"/>
        <v/>
      </c>
      <c r="AJ298" s="6" t="str">
        <f t="shared" si="197"/>
        <v/>
      </c>
      <c r="AK298" t="str">
        <f t="shared" si="198"/>
        <v/>
      </c>
      <c r="AL298" t="str">
        <f t="shared" si="199"/>
        <v/>
      </c>
      <c r="AM298" t="str">
        <f t="shared" si="200"/>
        <v/>
      </c>
      <c r="AN298" t="str">
        <f t="shared" si="201"/>
        <v/>
      </c>
      <c r="AP298" t="s">
        <v>1981</v>
      </c>
      <c r="AQ298">
        <v>337395</v>
      </c>
      <c r="AR298" s="4">
        <v>50000</v>
      </c>
      <c r="AT298" t="str">
        <f t="shared" si="202"/>
        <v>HQ</v>
      </c>
      <c r="AU298" t="str">
        <f t="shared" si="180"/>
        <v>MC7PD_KEY_0121_37</v>
      </c>
      <c r="AV298">
        <f t="shared" si="203"/>
        <v>3</v>
      </c>
      <c r="AW298">
        <f t="shared" si="204"/>
        <v>337395</v>
      </c>
      <c r="AY298">
        <f t="shared" si="205"/>
        <v>50000</v>
      </c>
      <c r="BA298" t="str">
        <f t="shared" si="206"/>
        <v>HQ</v>
      </c>
      <c r="BB298" t="str">
        <f t="shared" si="181"/>
        <v>MC7PD_KEY_0121_37</v>
      </c>
      <c r="BC298" t="str">
        <f t="shared" si="207"/>
        <v>D</v>
      </c>
      <c r="BE298">
        <f t="shared" si="208"/>
        <v>337395</v>
      </c>
      <c r="BH298" t="s">
        <v>1968</v>
      </c>
      <c r="BI298">
        <v>337337</v>
      </c>
      <c r="BJ298" t="s">
        <v>1450</v>
      </c>
      <c r="BL298" t="str">
        <f t="shared" si="209"/>
        <v>HQ</v>
      </c>
      <c r="BM298" t="str">
        <f t="shared" si="182"/>
        <v>MC7PD_KEY_0121_24</v>
      </c>
      <c r="BN298" t="str">
        <f t="shared" si="210"/>
        <v>C</v>
      </c>
      <c r="BO298">
        <f t="shared" si="211"/>
        <v>6</v>
      </c>
      <c r="BP298" t="str">
        <f t="shared" si="212"/>
        <v>C00523932</v>
      </c>
      <c r="BQ298">
        <f t="shared" si="213"/>
        <v>337337</v>
      </c>
    </row>
    <row r="299" spans="11:69" x14ac:dyDescent="0.15">
      <c r="K299" t="str">
        <f t="shared" si="183"/>
        <v/>
      </c>
      <c r="L299" t="str">
        <f t="shared" si="172"/>
        <v/>
      </c>
      <c r="M299" s="6" t="str">
        <f t="shared" si="173"/>
        <v/>
      </c>
      <c r="N299" s="6" t="str">
        <f t="shared" si="184"/>
        <v/>
      </c>
      <c r="O299" s="6" t="str">
        <f t="shared" si="174"/>
        <v/>
      </c>
      <c r="P299" s="6" t="str">
        <f t="shared" si="175"/>
        <v/>
      </c>
      <c r="Q299" s="6" t="str">
        <f t="shared" si="185"/>
        <v/>
      </c>
      <c r="R299" s="6" t="str">
        <f t="shared" si="186"/>
        <v/>
      </c>
      <c r="T299" s="6" t="str">
        <f t="shared" si="187"/>
        <v/>
      </c>
      <c r="U299" s="6" t="str">
        <f t="shared" si="188"/>
        <v/>
      </c>
      <c r="W299" s="4" t="str">
        <f t="shared" si="189"/>
        <v/>
      </c>
      <c r="X299" s="6" t="str">
        <f t="shared" si="176"/>
        <v/>
      </c>
      <c r="Y299" s="6" t="str">
        <f t="shared" si="177"/>
        <v/>
      </c>
      <c r="Z299" s="6" t="str">
        <f t="shared" si="190"/>
        <v/>
      </c>
      <c r="AA299" s="6" t="str">
        <f t="shared" si="191"/>
        <v/>
      </c>
      <c r="AB299" s="6" t="str">
        <f t="shared" si="192"/>
        <v/>
      </c>
      <c r="AC299" s="6" t="str">
        <f t="shared" si="193"/>
        <v/>
      </c>
      <c r="AD299" s="6" t="str">
        <f t="shared" si="194"/>
        <v/>
      </c>
      <c r="AE299" s="6" t="str">
        <f t="shared" si="178"/>
        <v/>
      </c>
      <c r="AF299" t="str">
        <f t="shared" si="195"/>
        <v/>
      </c>
      <c r="AH299" t="str">
        <f t="shared" si="196"/>
        <v/>
      </c>
      <c r="AI299" t="str">
        <f t="shared" si="179"/>
        <v/>
      </c>
      <c r="AJ299" s="6" t="str">
        <f t="shared" si="197"/>
        <v/>
      </c>
      <c r="AK299" t="str">
        <f t="shared" si="198"/>
        <v/>
      </c>
      <c r="AL299" t="str">
        <f t="shared" si="199"/>
        <v/>
      </c>
      <c r="AM299" t="str">
        <f t="shared" si="200"/>
        <v/>
      </c>
      <c r="AN299" t="str">
        <f t="shared" si="201"/>
        <v/>
      </c>
      <c r="AP299" t="s">
        <v>1981</v>
      </c>
      <c r="AQ299">
        <v>337428</v>
      </c>
      <c r="AR299" s="4">
        <v>2530000</v>
      </c>
      <c r="AT299" t="str">
        <f t="shared" si="202"/>
        <v>HQ</v>
      </c>
      <c r="AU299" t="str">
        <f t="shared" si="180"/>
        <v>MC7PD_KEY_0121_37</v>
      </c>
      <c r="AV299">
        <f t="shared" si="203"/>
        <v>3</v>
      </c>
      <c r="AW299">
        <f t="shared" si="204"/>
        <v>337428</v>
      </c>
      <c r="AY299">
        <f t="shared" si="205"/>
        <v>2530000</v>
      </c>
      <c r="BA299" t="str">
        <f t="shared" si="206"/>
        <v>HQ</v>
      </c>
      <c r="BB299" t="str">
        <f t="shared" si="181"/>
        <v>MC7PD_KEY_0121_37</v>
      </c>
      <c r="BC299" t="str">
        <f t="shared" si="207"/>
        <v>D</v>
      </c>
      <c r="BE299">
        <f t="shared" si="208"/>
        <v>337428</v>
      </c>
      <c r="BH299" t="s">
        <v>1968</v>
      </c>
      <c r="BI299">
        <v>337337</v>
      </c>
      <c r="BJ299" t="s">
        <v>1452</v>
      </c>
      <c r="BL299" t="str">
        <f t="shared" si="209"/>
        <v>HQ</v>
      </c>
      <c r="BM299" t="str">
        <f t="shared" si="182"/>
        <v>MC7PD_KEY_0121_24</v>
      </c>
      <c r="BN299" t="str">
        <f t="shared" si="210"/>
        <v>C</v>
      </c>
      <c r="BO299">
        <f t="shared" si="211"/>
        <v>6</v>
      </c>
      <c r="BP299" t="str">
        <f t="shared" si="212"/>
        <v>C00523937</v>
      </c>
      <c r="BQ299">
        <f t="shared" si="213"/>
        <v>337337</v>
      </c>
    </row>
    <row r="300" spans="11:69" x14ac:dyDescent="0.15">
      <c r="K300" t="str">
        <f t="shared" si="183"/>
        <v/>
      </c>
      <c r="L300" t="str">
        <f t="shared" si="172"/>
        <v/>
      </c>
      <c r="M300" s="6" t="str">
        <f t="shared" si="173"/>
        <v/>
      </c>
      <c r="N300" s="6" t="str">
        <f t="shared" si="184"/>
        <v/>
      </c>
      <c r="O300" s="6" t="str">
        <f t="shared" si="174"/>
        <v/>
      </c>
      <c r="P300" s="6" t="str">
        <f t="shared" si="175"/>
        <v/>
      </c>
      <c r="Q300" s="6" t="str">
        <f t="shared" si="185"/>
        <v/>
      </c>
      <c r="R300" s="6" t="str">
        <f t="shared" si="186"/>
        <v/>
      </c>
      <c r="T300" s="6" t="str">
        <f t="shared" si="187"/>
        <v/>
      </c>
      <c r="U300" s="6" t="str">
        <f t="shared" si="188"/>
        <v/>
      </c>
      <c r="W300" s="4" t="str">
        <f t="shared" si="189"/>
        <v/>
      </c>
      <c r="X300" s="6" t="str">
        <f t="shared" si="176"/>
        <v/>
      </c>
      <c r="Y300" s="6" t="str">
        <f t="shared" si="177"/>
        <v/>
      </c>
      <c r="Z300" s="6" t="str">
        <f t="shared" si="190"/>
        <v/>
      </c>
      <c r="AA300" s="6" t="str">
        <f t="shared" si="191"/>
        <v/>
      </c>
      <c r="AB300" s="6" t="str">
        <f t="shared" si="192"/>
        <v/>
      </c>
      <c r="AC300" s="6" t="str">
        <f t="shared" si="193"/>
        <v/>
      </c>
      <c r="AD300" s="6" t="str">
        <f t="shared" si="194"/>
        <v/>
      </c>
      <c r="AE300" s="6" t="str">
        <f t="shared" si="178"/>
        <v/>
      </c>
      <c r="AF300" t="str">
        <f t="shared" si="195"/>
        <v/>
      </c>
      <c r="AH300" t="str">
        <f t="shared" si="196"/>
        <v/>
      </c>
      <c r="AI300" t="str">
        <f t="shared" si="179"/>
        <v/>
      </c>
      <c r="AJ300" s="6" t="str">
        <f t="shared" si="197"/>
        <v/>
      </c>
      <c r="AK300" t="str">
        <f t="shared" si="198"/>
        <v/>
      </c>
      <c r="AL300" t="str">
        <f t="shared" si="199"/>
        <v/>
      </c>
      <c r="AM300" t="str">
        <f t="shared" si="200"/>
        <v/>
      </c>
      <c r="AN300" t="str">
        <f t="shared" si="201"/>
        <v/>
      </c>
      <c r="AP300" t="s">
        <v>1981</v>
      </c>
      <c r="AQ300">
        <v>337446</v>
      </c>
      <c r="AR300" s="4">
        <v>4530000</v>
      </c>
      <c r="AT300" t="str">
        <f t="shared" si="202"/>
        <v>HQ</v>
      </c>
      <c r="AU300" t="str">
        <f t="shared" si="180"/>
        <v>MC7PD_KEY_0121_37</v>
      </c>
      <c r="AV300">
        <f t="shared" si="203"/>
        <v>3</v>
      </c>
      <c r="AW300">
        <f t="shared" si="204"/>
        <v>337446</v>
      </c>
      <c r="AY300">
        <f t="shared" si="205"/>
        <v>4530000</v>
      </c>
      <c r="BA300" t="str">
        <f t="shared" si="206"/>
        <v>HQ</v>
      </c>
      <c r="BB300" t="str">
        <f t="shared" si="181"/>
        <v>MC7PD_KEY_0121_37</v>
      </c>
      <c r="BC300" t="str">
        <f t="shared" si="207"/>
        <v>D</v>
      </c>
      <c r="BE300">
        <f t="shared" si="208"/>
        <v>337446</v>
      </c>
      <c r="BH300" t="s">
        <v>1968</v>
      </c>
      <c r="BI300">
        <v>337337</v>
      </c>
      <c r="BJ300" t="s">
        <v>1454</v>
      </c>
      <c r="BL300" t="str">
        <f t="shared" si="209"/>
        <v>HQ</v>
      </c>
      <c r="BM300" t="str">
        <f t="shared" si="182"/>
        <v>MC7PD_KEY_0121_24</v>
      </c>
      <c r="BN300" t="str">
        <f t="shared" si="210"/>
        <v>C</v>
      </c>
      <c r="BO300">
        <f t="shared" si="211"/>
        <v>6</v>
      </c>
      <c r="BP300" t="str">
        <f t="shared" si="212"/>
        <v>C00523940</v>
      </c>
      <c r="BQ300">
        <f t="shared" si="213"/>
        <v>337337</v>
      </c>
    </row>
    <row r="301" spans="11:69" x14ac:dyDescent="0.15">
      <c r="K301" t="str">
        <f t="shared" si="183"/>
        <v/>
      </c>
      <c r="L301" t="str">
        <f t="shared" si="172"/>
        <v/>
      </c>
      <c r="M301" s="6" t="str">
        <f t="shared" si="173"/>
        <v/>
      </c>
      <c r="N301" s="6" t="str">
        <f t="shared" si="184"/>
        <v/>
      </c>
      <c r="O301" s="6" t="str">
        <f t="shared" si="174"/>
        <v/>
      </c>
      <c r="P301" s="6" t="str">
        <f t="shared" si="175"/>
        <v/>
      </c>
      <c r="Q301" s="6" t="str">
        <f t="shared" si="185"/>
        <v/>
      </c>
      <c r="R301" s="6" t="str">
        <f t="shared" si="186"/>
        <v/>
      </c>
      <c r="T301" s="6" t="str">
        <f t="shared" si="187"/>
        <v/>
      </c>
      <c r="U301" s="6" t="str">
        <f t="shared" si="188"/>
        <v/>
      </c>
      <c r="W301" s="4" t="str">
        <f t="shared" si="189"/>
        <v/>
      </c>
      <c r="X301" s="6" t="str">
        <f t="shared" si="176"/>
        <v/>
      </c>
      <c r="Y301" s="6" t="str">
        <f t="shared" si="177"/>
        <v/>
      </c>
      <c r="Z301" s="6" t="str">
        <f t="shared" si="190"/>
        <v/>
      </c>
      <c r="AA301" s="6" t="str">
        <f t="shared" si="191"/>
        <v/>
      </c>
      <c r="AB301" s="6" t="str">
        <f t="shared" si="192"/>
        <v/>
      </c>
      <c r="AC301" s="6" t="str">
        <f t="shared" si="193"/>
        <v/>
      </c>
      <c r="AD301" s="6" t="str">
        <f t="shared" si="194"/>
        <v/>
      </c>
      <c r="AE301" s="6" t="str">
        <f t="shared" si="178"/>
        <v/>
      </c>
      <c r="AF301" t="str">
        <f t="shared" si="195"/>
        <v/>
      </c>
      <c r="AH301" t="str">
        <f t="shared" si="196"/>
        <v/>
      </c>
      <c r="AI301" t="str">
        <f t="shared" si="179"/>
        <v/>
      </c>
      <c r="AJ301" s="6" t="str">
        <f t="shared" si="197"/>
        <v/>
      </c>
      <c r="AK301" t="str">
        <f t="shared" si="198"/>
        <v/>
      </c>
      <c r="AL301" t="str">
        <f t="shared" si="199"/>
        <v/>
      </c>
      <c r="AM301" t="str">
        <f t="shared" si="200"/>
        <v/>
      </c>
      <c r="AN301" t="str">
        <f t="shared" si="201"/>
        <v/>
      </c>
      <c r="AP301" t="s">
        <v>1982</v>
      </c>
      <c r="AQ301">
        <v>175242</v>
      </c>
      <c r="AR301" s="4">
        <v>82130000</v>
      </c>
      <c r="AT301" t="str">
        <f t="shared" si="202"/>
        <v>HQ</v>
      </c>
      <c r="AU301" t="str">
        <f t="shared" si="180"/>
        <v>MC7PD_KEY_0121_38</v>
      </c>
      <c r="AV301">
        <f t="shared" si="203"/>
        <v>3</v>
      </c>
      <c r="AW301">
        <f t="shared" si="204"/>
        <v>175242</v>
      </c>
      <c r="AY301">
        <f t="shared" si="205"/>
        <v>82130000</v>
      </c>
      <c r="BA301" t="str">
        <f t="shared" si="206"/>
        <v>HQ</v>
      </c>
      <c r="BB301" t="str">
        <f t="shared" si="181"/>
        <v>MC7PD_KEY_0121_38</v>
      </c>
      <c r="BC301" t="str">
        <f t="shared" si="207"/>
        <v>D</v>
      </c>
      <c r="BE301">
        <f t="shared" si="208"/>
        <v>175242</v>
      </c>
      <c r="BH301" t="s">
        <v>1968</v>
      </c>
      <c r="BI301">
        <v>337337</v>
      </c>
      <c r="BJ301" t="s">
        <v>1456</v>
      </c>
      <c r="BL301" t="str">
        <f t="shared" si="209"/>
        <v>HQ</v>
      </c>
      <c r="BM301" t="str">
        <f t="shared" si="182"/>
        <v>MC7PD_KEY_0121_24</v>
      </c>
      <c r="BN301" t="str">
        <f t="shared" si="210"/>
        <v>C</v>
      </c>
      <c r="BO301">
        <f t="shared" si="211"/>
        <v>6</v>
      </c>
      <c r="BP301" t="str">
        <f t="shared" si="212"/>
        <v>C00523942</v>
      </c>
      <c r="BQ301">
        <f t="shared" si="213"/>
        <v>337337</v>
      </c>
    </row>
    <row r="302" spans="11:69" x14ac:dyDescent="0.15">
      <c r="K302" t="str">
        <f t="shared" si="183"/>
        <v/>
      </c>
      <c r="L302" t="str">
        <f t="shared" si="172"/>
        <v/>
      </c>
      <c r="M302" s="6" t="str">
        <f t="shared" si="173"/>
        <v/>
      </c>
      <c r="N302" s="6" t="str">
        <f t="shared" si="184"/>
        <v/>
      </c>
      <c r="O302" s="6" t="str">
        <f t="shared" si="174"/>
        <v/>
      </c>
      <c r="P302" s="6" t="str">
        <f t="shared" si="175"/>
        <v/>
      </c>
      <c r="Q302" s="6" t="str">
        <f t="shared" si="185"/>
        <v/>
      </c>
      <c r="R302" s="6" t="str">
        <f t="shared" si="186"/>
        <v/>
      </c>
      <c r="T302" s="6" t="str">
        <f t="shared" si="187"/>
        <v/>
      </c>
      <c r="U302" s="6" t="str">
        <f t="shared" si="188"/>
        <v/>
      </c>
      <c r="W302" s="4" t="str">
        <f t="shared" si="189"/>
        <v/>
      </c>
      <c r="X302" s="6" t="str">
        <f t="shared" si="176"/>
        <v/>
      </c>
      <c r="Y302" s="6" t="str">
        <f t="shared" si="177"/>
        <v/>
      </c>
      <c r="Z302" s="6" t="str">
        <f t="shared" si="190"/>
        <v/>
      </c>
      <c r="AA302" s="6" t="str">
        <f t="shared" si="191"/>
        <v/>
      </c>
      <c r="AB302" s="6" t="str">
        <f t="shared" si="192"/>
        <v/>
      </c>
      <c r="AC302" s="6" t="str">
        <f t="shared" si="193"/>
        <v/>
      </c>
      <c r="AD302" s="6" t="str">
        <f t="shared" si="194"/>
        <v/>
      </c>
      <c r="AE302" s="6" t="str">
        <f t="shared" si="178"/>
        <v/>
      </c>
      <c r="AF302" t="str">
        <f t="shared" si="195"/>
        <v/>
      </c>
      <c r="AH302" t="str">
        <f t="shared" si="196"/>
        <v/>
      </c>
      <c r="AI302" t="str">
        <f t="shared" si="179"/>
        <v/>
      </c>
      <c r="AJ302" s="6" t="str">
        <f t="shared" si="197"/>
        <v/>
      </c>
      <c r="AK302" t="str">
        <f t="shared" si="198"/>
        <v/>
      </c>
      <c r="AL302" t="str">
        <f t="shared" si="199"/>
        <v/>
      </c>
      <c r="AM302" t="str">
        <f t="shared" si="200"/>
        <v/>
      </c>
      <c r="AN302" t="str">
        <f t="shared" si="201"/>
        <v/>
      </c>
      <c r="AP302" t="s">
        <v>1982</v>
      </c>
      <c r="AQ302">
        <v>179444</v>
      </c>
      <c r="AR302" s="4">
        <v>50000</v>
      </c>
      <c r="AT302" t="str">
        <f t="shared" si="202"/>
        <v>HQ</v>
      </c>
      <c r="AU302" t="str">
        <f t="shared" si="180"/>
        <v>MC7PD_KEY_0121_38</v>
      </c>
      <c r="AV302">
        <f t="shared" si="203"/>
        <v>3</v>
      </c>
      <c r="AW302">
        <f t="shared" si="204"/>
        <v>179444</v>
      </c>
      <c r="AY302">
        <f t="shared" si="205"/>
        <v>50000</v>
      </c>
      <c r="BA302" t="str">
        <f t="shared" si="206"/>
        <v>HQ</v>
      </c>
      <c r="BB302" t="str">
        <f t="shared" si="181"/>
        <v>MC7PD_KEY_0121_38</v>
      </c>
      <c r="BC302" t="str">
        <f t="shared" si="207"/>
        <v>D</v>
      </c>
      <c r="BE302">
        <f t="shared" si="208"/>
        <v>179444</v>
      </c>
      <c r="BH302" t="s">
        <v>1968</v>
      </c>
      <c r="BI302">
        <v>337337</v>
      </c>
      <c r="BJ302" t="s">
        <v>1458</v>
      </c>
      <c r="BL302" t="str">
        <f t="shared" si="209"/>
        <v>HQ</v>
      </c>
      <c r="BM302" t="str">
        <f t="shared" si="182"/>
        <v>MC7PD_KEY_0121_24</v>
      </c>
      <c r="BN302" t="str">
        <f t="shared" si="210"/>
        <v>C</v>
      </c>
      <c r="BO302">
        <f t="shared" si="211"/>
        <v>6</v>
      </c>
      <c r="BP302" t="str">
        <f t="shared" si="212"/>
        <v>C00523946</v>
      </c>
      <c r="BQ302">
        <f t="shared" si="213"/>
        <v>337337</v>
      </c>
    </row>
    <row r="303" spans="11:69" x14ac:dyDescent="0.15">
      <c r="K303" t="str">
        <f t="shared" si="183"/>
        <v/>
      </c>
      <c r="L303" t="str">
        <f t="shared" si="172"/>
        <v/>
      </c>
      <c r="M303" s="6" t="str">
        <f t="shared" si="173"/>
        <v/>
      </c>
      <c r="N303" s="6" t="str">
        <f t="shared" si="184"/>
        <v/>
      </c>
      <c r="O303" s="6" t="str">
        <f t="shared" si="174"/>
        <v/>
      </c>
      <c r="P303" s="6" t="str">
        <f t="shared" si="175"/>
        <v/>
      </c>
      <c r="Q303" s="6" t="str">
        <f t="shared" si="185"/>
        <v/>
      </c>
      <c r="R303" s="6" t="str">
        <f t="shared" si="186"/>
        <v/>
      </c>
      <c r="T303" s="6" t="str">
        <f t="shared" si="187"/>
        <v/>
      </c>
      <c r="U303" s="6" t="str">
        <f t="shared" si="188"/>
        <v/>
      </c>
      <c r="W303" s="4" t="str">
        <f t="shared" si="189"/>
        <v/>
      </c>
      <c r="X303" s="6" t="str">
        <f t="shared" si="176"/>
        <v/>
      </c>
      <c r="Y303" s="6" t="str">
        <f t="shared" si="177"/>
        <v/>
      </c>
      <c r="Z303" s="6" t="str">
        <f t="shared" si="190"/>
        <v/>
      </c>
      <c r="AA303" s="6" t="str">
        <f t="shared" si="191"/>
        <v/>
      </c>
      <c r="AB303" s="6" t="str">
        <f t="shared" si="192"/>
        <v/>
      </c>
      <c r="AC303" s="6" t="str">
        <f t="shared" si="193"/>
        <v/>
      </c>
      <c r="AD303" s="6" t="str">
        <f t="shared" si="194"/>
        <v/>
      </c>
      <c r="AE303" s="6" t="str">
        <f t="shared" si="178"/>
        <v/>
      </c>
      <c r="AF303" t="str">
        <f t="shared" si="195"/>
        <v/>
      </c>
      <c r="AH303" t="str">
        <f t="shared" si="196"/>
        <v/>
      </c>
      <c r="AI303" t="str">
        <f t="shared" si="179"/>
        <v/>
      </c>
      <c r="AJ303" s="6" t="str">
        <f t="shared" si="197"/>
        <v/>
      </c>
      <c r="AK303" t="str">
        <f t="shared" si="198"/>
        <v/>
      </c>
      <c r="AL303" t="str">
        <f t="shared" si="199"/>
        <v/>
      </c>
      <c r="AM303" t="str">
        <f t="shared" si="200"/>
        <v/>
      </c>
      <c r="AN303" t="str">
        <f t="shared" si="201"/>
        <v/>
      </c>
      <c r="AP303" t="s">
        <v>1982</v>
      </c>
      <c r="AQ303">
        <v>337342</v>
      </c>
      <c r="AR303" s="4">
        <v>50000</v>
      </c>
      <c r="AT303" t="str">
        <f t="shared" si="202"/>
        <v>HQ</v>
      </c>
      <c r="AU303" t="str">
        <f t="shared" si="180"/>
        <v>MC7PD_KEY_0121_38</v>
      </c>
      <c r="AV303">
        <f t="shared" si="203"/>
        <v>3</v>
      </c>
      <c r="AW303">
        <f t="shared" si="204"/>
        <v>337342</v>
      </c>
      <c r="AY303">
        <f t="shared" si="205"/>
        <v>50000</v>
      </c>
      <c r="BA303" t="str">
        <f t="shared" si="206"/>
        <v>HQ</v>
      </c>
      <c r="BB303" t="str">
        <f t="shared" si="181"/>
        <v>MC7PD_KEY_0121_38</v>
      </c>
      <c r="BC303" t="str">
        <f t="shared" si="207"/>
        <v>D</v>
      </c>
      <c r="BE303">
        <f t="shared" si="208"/>
        <v>337342</v>
      </c>
      <c r="BH303" t="s">
        <v>1968</v>
      </c>
      <c r="BI303">
        <v>337337</v>
      </c>
      <c r="BJ303" t="s">
        <v>1462</v>
      </c>
      <c r="BL303" t="str">
        <f t="shared" si="209"/>
        <v>HQ</v>
      </c>
      <c r="BM303" t="str">
        <f t="shared" si="182"/>
        <v>MC7PD_KEY_0121_24</v>
      </c>
      <c r="BN303" t="str">
        <f t="shared" si="210"/>
        <v>C</v>
      </c>
      <c r="BO303">
        <f t="shared" si="211"/>
        <v>6</v>
      </c>
      <c r="BP303" t="str">
        <f t="shared" si="212"/>
        <v>C00538415</v>
      </c>
      <c r="BQ303">
        <f t="shared" si="213"/>
        <v>337337</v>
      </c>
    </row>
    <row r="304" spans="11:69" x14ac:dyDescent="0.15">
      <c r="K304" t="str">
        <f t="shared" si="183"/>
        <v/>
      </c>
      <c r="L304" t="str">
        <f t="shared" si="172"/>
        <v/>
      </c>
      <c r="M304" s="6" t="str">
        <f t="shared" si="173"/>
        <v/>
      </c>
      <c r="N304" s="6" t="str">
        <f t="shared" si="184"/>
        <v/>
      </c>
      <c r="O304" s="6" t="str">
        <f t="shared" si="174"/>
        <v/>
      </c>
      <c r="P304" s="6" t="str">
        <f t="shared" si="175"/>
        <v/>
      </c>
      <c r="Q304" s="6" t="str">
        <f t="shared" si="185"/>
        <v/>
      </c>
      <c r="R304" s="6" t="str">
        <f t="shared" si="186"/>
        <v/>
      </c>
      <c r="T304" s="6" t="str">
        <f t="shared" si="187"/>
        <v/>
      </c>
      <c r="U304" s="6" t="str">
        <f t="shared" si="188"/>
        <v/>
      </c>
      <c r="W304" s="4" t="str">
        <f t="shared" si="189"/>
        <v/>
      </c>
      <c r="X304" s="6" t="str">
        <f t="shared" si="176"/>
        <v/>
      </c>
      <c r="Y304" s="6" t="str">
        <f t="shared" si="177"/>
        <v/>
      </c>
      <c r="Z304" s="6" t="str">
        <f t="shared" si="190"/>
        <v/>
      </c>
      <c r="AA304" s="6" t="str">
        <f t="shared" si="191"/>
        <v/>
      </c>
      <c r="AB304" s="6" t="str">
        <f t="shared" si="192"/>
        <v/>
      </c>
      <c r="AC304" s="6" t="str">
        <f t="shared" si="193"/>
        <v/>
      </c>
      <c r="AD304" s="6" t="str">
        <f t="shared" si="194"/>
        <v/>
      </c>
      <c r="AE304" s="6" t="str">
        <f t="shared" si="178"/>
        <v/>
      </c>
      <c r="AF304" t="str">
        <f t="shared" si="195"/>
        <v/>
      </c>
      <c r="AH304" t="str">
        <f t="shared" si="196"/>
        <v/>
      </c>
      <c r="AI304" t="str">
        <f t="shared" si="179"/>
        <v/>
      </c>
      <c r="AJ304" s="6" t="str">
        <f t="shared" si="197"/>
        <v/>
      </c>
      <c r="AK304" t="str">
        <f t="shared" si="198"/>
        <v/>
      </c>
      <c r="AL304" t="str">
        <f t="shared" si="199"/>
        <v/>
      </c>
      <c r="AM304" t="str">
        <f t="shared" si="200"/>
        <v/>
      </c>
      <c r="AN304" t="str">
        <f t="shared" si="201"/>
        <v/>
      </c>
      <c r="AP304" t="s">
        <v>1983</v>
      </c>
      <c r="AQ304">
        <v>337451</v>
      </c>
      <c r="AR304" s="4">
        <v>30470000</v>
      </c>
      <c r="AT304" t="str">
        <f t="shared" si="202"/>
        <v>HQ</v>
      </c>
      <c r="AU304" t="str">
        <f t="shared" si="180"/>
        <v>MC7PD_KEY_0121_39</v>
      </c>
      <c r="AV304">
        <f t="shared" si="203"/>
        <v>3</v>
      </c>
      <c r="AW304">
        <f t="shared" si="204"/>
        <v>337451</v>
      </c>
      <c r="AY304">
        <f t="shared" si="205"/>
        <v>30470000</v>
      </c>
      <c r="BA304" t="str">
        <f t="shared" si="206"/>
        <v>HQ</v>
      </c>
      <c r="BB304" t="str">
        <f t="shared" si="181"/>
        <v>MC7PD_KEY_0121_39</v>
      </c>
      <c r="BC304" t="str">
        <f t="shared" si="207"/>
        <v>D</v>
      </c>
      <c r="BE304">
        <f t="shared" si="208"/>
        <v>337451</v>
      </c>
      <c r="BH304" t="s">
        <v>1968</v>
      </c>
      <c r="BI304">
        <v>337337</v>
      </c>
      <c r="BJ304" t="s">
        <v>1464</v>
      </c>
      <c r="BL304" t="str">
        <f t="shared" si="209"/>
        <v>HQ</v>
      </c>
      <c r="BM304" t="str">
        <f t="shared" si="182"/>
        <v>MC7PD_KEY_0121_24</v>
      </c>
      <c r="BN304" t="str">
        <f t="shared" si="210"/>
        <v>C</v>
      </c>
      <c r="BO304">
        <f t="shared" si="211"/>
        <v>6</v>
      </c>
      <c r="BP304" t="str">
        <f t="shared" si="212"/>
        <v>C00538416</v>
      </c>
      <c r="BQ304">
        <f t="shared" si="213"/>
        <v>337337</v>
      </c>
    </row>
    <row r="305" spans="11:69" x14ac:dyDescent="0.15">
      <c r="K305" t="str">
        <f t="shared" si="183"/>
        <v/>
      </c>
      <c r="L305" t="str">
        <f t="shared" si="172"/>
        <v/>
      </c>
      <c r="M305" s="6" t="str">
        <f t="shared" si="173"/>
        <v/>
      </c>
      <c r="N305" s="6" t="str">
        <f t="shared" si="184"/>
        <v/>
      </c>
      <c r="O305" s="6" t="str">
        <f t="shared" si="174"/>
        <v/>
      </c>
      <c r="P305" s="6" t="str">
        <f t="shared" si="175"/>
        <v/>
      </c>
      <c r="Q305" s="6" t="str">
        <f t="shared" si="185"/>
        <v/>
      </c>
      <c r="R305" s="6" t="str">
        <f t="shared" si="186"/>
        <v/>
      </c>
      <c r="T305" s="6" t="str">
        <f t="shared" si="187"/>
        <v/>
      </c>
      <c r="U305" s="6" t="str">
        <f t="shared" si="188"/>
        <v/>
      </c>
      <c r="W305" s="4" t="str">
        <f t="shared" si="189"/>
        <v/>
      </c>
      <c r="X305" s="6" t="str">
        <f t="shared" si="176"/>
        <v/>
      </c>
      <c r="Y305" s="6" t="str">
        <f t="shared" si="177"/>
        <v/>
      </c>
      <c r="Z305" s="6" t="str">
        <f t="shared" si="190"/>
        <v/>
      </c>
      <c r="AA305" s="6" t="str">
        <f t="shared" si="191"/>
        <v/>
      </c>
      <c r="AB305" s="6" t="str">
        <f t="shared" si="192"/>
        <v/>
      </c>
      <c r="AC305" s="6" t="str">
        <f t="shared" si="193"/>
        <v/>
      </c>
      <c r="AD305" s="6" t="str">
        <f t="shared" si="194"/>
        <v/>
      </c>
      <c r="AE305" s="6" t="str">
        <f t="shared" si="178"/>
        <v/>
      </c>
      <c r="AF305" t="str">
        <f t="shared" si="195"/>
        <v/>
      </c>
      <c r="AH305" t="str">
        <f t="shared" si="196"/>
        <v/>
      </c>
      <c r="AI305" t="str">
        <f t="shared" si="179"/>
        <v/>
      </c>
      <c r="AJ305" s="6" t="str">
        <f t="shared" si="197"/>
        <v/>
      </c>
      <c r="AK305" t="str">
        <f t="shared" si="198"/>
        <v/>
      </c>
      <c r="AL305" t="str">
        <f t="shared" si="199"/>
        <v/>
      </c>
      <c r="AM305" t="str">
        <f t="shared" si="200"/>
        <v/>
      </c>
      <c r="AN305" t="str">
        <f t="shared" si="201"/>
        <v/>
      </c>
      <c r="AP305" t="s">
        <v>1984</v>
      </c>
      <c r="AQ305">
        <v>179444</v>
      </c>
      <c r="AR305" s="4">
        <v>57130000</v>
      </c>
      <c r="AT305" t="str">
        <f t="shared" si="202"/>
        <v>HQ</v>
      </c>
      <c r="AU305" t="str">
        <f t="shared" si="180"/>
        <v>MC7PD_KEY_0121_40</v>
      </c>
      <c r="AV305">
        <f t="shared" si="203"/>
        <v>3</v>
      </c>
      <c r="AW305">
        <f t="shared" si="204"/>
        <v>179444</v>
      </c>
      <c r="AY305">
        <f t="shared" si="205"/>
        <v>57130000</v>
      </c>
      <c r="BA305" t="str">
        <f t="shared" si="206"/>
        <v>HQ</v>
      </c>
      <c r="BB305" t="str">
        <f t="shared" si="181"/>
        <v>MC7PD_KEY_0121_40</v>
      </c>
      <c r="BC305" t="str">
        <f t="shared" si="207"/>
        <v>D</v>
      </c>
      <c r="BE305">
        <f t="shared" si="208"/>
        <v>179444</v>
      </c>
      <c r="BH305" t="s">
        <v>1968</v>
      </c>
      <c r="BI305">
        <v>337337</v>
      </c>
      <c r="BJ305" t="s">
        <v>1466</v>
      </c>
      <c r="BL305" t="str">
        <f t="shared" si="209"/>
        <v>HQ</v>
      </c>
      <c r="BM305" t="str">
        <f t="shared" si="182"/>
        <v>MC7PD_KEY_0121_24</v>
      </c>
      <c r="BN305" t="str">
        <f t="shared" si="210"/>
        <v>C</v>
      </c>
      <c r="BO305">
        <f t="shared" si="211"/>
        <v>6</v>
      </c>
      <c r="BP305" t="str">
        <f t="shared" si="212"/>
        <v>C00538417</v>
      </c>
      <c r="BQ305">
        <f t="shared" si="213"/>
        <v>337337</v>
      </c>
    </row>
    <row r="306" spans="11:69" x14ac:dyDescent="0.15">
      <c r="K306" t="str">
        <f t="shared" si="183"/>
        <v/>
      </c>
      <c r="L306" t="str">
        <f t="shared" si="172"/>
        <v/>
      </c>
      <c r="M306" s="6" t="str">
        <f t="shared" si="173"/>
        <v/>
      </c>
      <c r="N306" s="6" t="str">
        <f t="shared" si="184"/>
        <v/>
      </c>
      <c r="O306" s="6" t="str">
        <f t="shared" si="174"/>
        <v/>
      </c>
      <c r="P306" s="6" t="str">
        <f t="shared" si="175"/>
        <v/>
      </c>
      <c r="Q306" s="6" t="str">
        <f t="shared" si="185"/>
        <v/>
      </c>
      <c r="R306" s="6" t="str">
        <f t="shared" si="186"/>
        <v/>
      </c>
      <c r="T306" s="6" t="str">
        <f t="shared" si="187"/>
        <v/>
      </c>
      <c r="U306" s="6" t="str">
        <f t="shared" si="188"/>
        <v/>
      </c>
      <c r="W306" s="4" t="str">
        <f t="shared" si="189"/>
        <v/>
      </c>
      <c r="X306" s="6" t="str">
        <f t="shared" si="176"/>
        <v/>
      </c>
      <c r="Y306" s="6" t="str">
        <f t="shared" si="177"/>
        <v/>
      </c>
      <c r="Z306" s="6" t="str">
        <f t="shared" si="190"/>
        <v/>
      </c>
      <c r="AA306" s="6" t="str">
        <f t="shared" si="191"/>
        <v/>
      </c>
      <c r="AB306" s="6" t="str">
        <f t="shared" si="192"/>
        <v/>
      </c>
      <c r="AC306" s="6" t="str">
        <f t="shared" si="193"/>
        <v/>
      </c>
      <c r="AD306" s="6" t="str">
        <f t="shared" si="194"/>
        <v/>
      </c>
      <c r="AE306" s="6" t="str">
        <f t="shared" si="178"/>
        <v/>
      </c>
      <c r="AF306" t="str">
        <f t="shared" si="195"/>
        <v/>
      </c>
      <c r="AH306" t="str">
        <f t="shared" si="196"/>
        <v/>
      </c>
      <c r="AI306" t="str">
        <f t="shared" si="179"/>
        <v/>
      </c>
      <c r="AJ306" s="6" t="str">
        <f t="shared" si="197"/>
        <v/>
      </c>
      <c r="AK306" t="str">
        <f t="shared" si="198"/>
        <v/>
      </c>
      <c r="AL306" t="str">
        <f t="shared" si="199"/>
        <v/>
      </c>
      <c r="AM306" t="str">
        <f t="shared" si="200"/>
        <v/>
      </c>
      <c r="AN306" t="str">
        <f t="shared" si="201"/>
        <v/>
      </c>
      <c r="AP306" t="s">
        <v>1985</v>
      </c>
      <c r="AQ306">
        <v>179444</v>
      </c>
      <c r="AR306" s="4">
        <v>255530000</v>
      </c>
      <c r="AT306" t="str">
        <f t="shared" si="202"/>
        <v>HQ</v>
      </c>
      <c r="AU306" t="str">
        <f t="shared" si="180"/>
        <v>MC7PD_KEY_0121_41</v>
      </c>
      <c r="AV306">
        <f t="shared" si="203"/>
        <v>3</v>
      </c>
      <c r="AW306">
        <f t="shared" si="204"/>
        <v>179444</v>
      </c>
      <c r="AY306">
        <f t="shared" si="205"/>
        <v>255530000</v>
      </c>
      <c r="BA306" t="str">
        <f t="shared" si="206"/>
        <v>HQ</v>
      </c>
      <c r="BB306" t="str">
        <f t="shared" si="181"/>
        <v>MC7PD_KEY_0121_41</v>
      </c>
      <c r="BC306" t="str">
        <f t="shared" si="207"/>
        <v>D</v>
      </c>
      <c r="BE306">
        <f t="shared" si="208"/>
        <v>179444</v>
      </c>
      <c r="BH306" t="s">
        <v>1968</v>
      </c>
      <c r="BI306">
        <v>337337</v>
      </c>
      <c r="BJ306" t="s">
        <v>1468</v>
      </c>
      <c r="BL306" t="str">
        <f t="shared" si="209"/>
        <v>HQ</v>
      </c>
      <c r="BM306" t="str">
        <f t="shared" si="182"/>
        <v>MC7PD_KEY_0121_24</v>
      </c>
      <c r="BN306" t="str">
        <f t="shared" si="210"/>
        <v>C</v>
      </c>
      <c r="BO306">
        <f t="shared" si="211"/>
        <v>6</v>
      </c>
      <c r="BP306" t="str">
        <f t="shared" si="212"/>
        <v>C00538418</v>
      </c>
      <c r="BQ306">
        <f t="shared" si="213"/>
        <v>337337</v>
      </c>
    </row>
    <row r="307" spans="11:69" x14ac:dyDescent="0.15">
      <c r="K307" t="str">
        <f t="shared" si="183"/>
        <v/>
      </c>
      <c r="L307" t="str">
        <f t="shared" si="172"/>
        <v/>
      </c>
      <c r="M307" s="6" t="str">
        <f t="shared" si="173"/>
        <v/>
      </c>
      <c r="N307" s="6" t="str">
        <f t="shared" si="184"/>
        <v/>
      </c>
      <c r="O307" s="6" t="str">
        <f t="shared" si="174"/>
        <v/>
      </c>
      <c r="P307" s="6" t="str">
        <f t="shared" si="175"/>
        <v/>
      </c>
      <c r="Q307" s="6" t="str">
        <f t="shared" si="185"/>
        <v/>
      </c>
      <c r="R307" s="6" t="str">
        <f t="shared" si="186"/>
        <v/>
      </c>
      <c r="T307" s="6" t="str">
        <f t="shared" si="187"/>
        <v/>
      </c>
      <c r="U307" s="6" t="str">
        <f t="shared" si="188"/>
        <v/>
      </c>
      <c r="W307" s="4" t="str">
        <f t="shared" si="189"/>
        <v/>
      </c>
      <c r="X307" s="6" t="str">
        <f t="shared" si="176"/>
        <v/>
      </c>
      <c r="Y307" s="6" t="str">
        <f t="shared" si="177"/>
        <v/>
      </c>
      <c r="Z307" s="6" t="str">
        <f t="shared" si="190"/>
        <v/>
      </c>
      <c r="AA307" s="6" t="str">
        <f t="shared" si="191"/>
        <v/>
      </c>
      <c r="AB307" s="6" t="str">
        <f t="shared" si="192"/>
        <v/>
      </c>
      <c r="AC307" s="6" t="str">
        <f t="shared" si="193"/>
        <v/>
      </c>
      <c r="AD307" s="6" t="str">
        <f t="shared" si="194"/>
        <v/>
      </c>
      <c r="AE307" s="6" t="str">
        <f t="shared" si="178"/>
        <v/>
      </c>
      <c r="AF307" t="str">
        <f t="shared" si="195"/>
        <v/>
      </c>
      <c r="AH307" t="str">
        <f t="shared" si="196"/>
        <v/>
      </c>
      <c r="AI307" t="str">
        <f t="shared" si="179"/>
        <v/>
      </c>
      <c r="AJ307" s="6" t="str">
        <f t="shared" si="197"/>
        <v/>
      </c>
      <c r="AK307" t="str">
        <f t="shared" si="198"/>
        <v/>
      </c>
      <c r="AL307" t="str">
        <f t="shared" si="199"/>
        <v/>
      </c>
      <c r="AM307" t="str">
        <f t="shared" si="200"/>
        <v/>
      </c>
      <c r="AN307" t="str">
        <f t="shared" si="201"/>
        <v/>
      </c>
      <c r="AP307" t="s">
        <v>1986</v>
      </c>
      <c r="AQ307">
        <v>337397</v>
      </c>
      <c r="AR307" s="4">
        <v>5670000</v>
      </c>
      <c r="AT307" t="str">
        <f t="shared" si="202"/>
        <v>HQ</v>
      </c>
      <c r="AU307" t="str">
        <f t="shared" si="180"/>
        <v>MC7PD_KEY_0121_42</v>
      </c>
      <c r="AV307">
        <f t="shared" si="203"/>
        <v>3</v>
      </c>
      <c r="AW307">
        <f t="shared" si="204"/>
        <v>337397</v>
      </c>
      <c r="AY307">
        <f t="shared" si="205"/>
        <v>5670000</v>
      </c>
      <c r="BA307" t="str">
        <f t="shared" si="206"/>
        <v>HQ</v>
      </c>
      <c r="BB307" t="str">
        <f t="shared" si="181"/>
        <v>MC7PD_KEY_0121_42</v>
      </c>
      <c r="BC307" t="str">
        <f t="shared" si="207"/>
        <v>D</v>
      </c>
      <c r="BE307">
        <f t="shared" si="208"/>
        <v>337397</v>
      </c>
      <c r="BH307" t="s">
        <v>1968</v>
      </c>
      <c r="BI307">
        <v>337337</v>
      </c>
      <c r="BJ307" t="s">
        <v>1470</v>
      </c>
      <c r="BL307" t="str">
        <f t="shared" si="209"/>
        <v>HQ</v>
      </c>
      <c r="BM307" t="str">
        <f t="shared" si="182"/>
        <v>MC7PD_KEY_0121_24</v>
      </c>
      <c r="BN307" t="str">
        <f t="shared" si="210"/>
        <v>C</v>
      </c>
      <c r="BO307">
        <f t="shared" si="211"/>
        <v>6</v>
      </c>
      <c r="BP307" t="str">
        <f t="shared" si="212"/>
        <v>C00538419</v>
      </c>
      <c r="BQ307">
        <f t="shared" si="213"/>
        <v>337337</v>
      </c>
    </row>
    <row r="308" spans="11:69" x14ac:dyDescent="0.15">
      <c r="K308" t="str">
        <f t="shared" si="183"/>
        <v/>
      </c>
      <c r="L308" t="str">
        <f t="shared" si="172"/>
        <v/>
      </c>
      <c r="M308" s="6" t="str">
        <f t="shared" si="173"/>
        <v/>
      </c>
      <c r="N308" s="6" t="str">
        <f t="shared" si="184"/>
        <v/>
      </c>
      <c r="O308" s="6" t="str">
        <f t="shared" si="174"/>
        <v/>
      </c>
      <c r="P308" s="6" t="str">
        <f t="shared" si="175"/>
        <v/>
      </c>
      <c r="Q308" s="6" t="str">
        <f t="shared" si="185"/>
        <v/>
      </c>
      <c r="R308" s="6" t="str">
        <f t="shared" si="186"/>
        <v/>
      </c>
      <c r="T308" s="6" t="str">
        <f t="shared" si="187"/>
        <v/>
      </c>
      <c r="U308" s="6" t="str">
        <f t="shared" si="188"/>
        <v/>
      </c>
      <c r="W308" s="4" t="str">
        <f t="shared" si="189"/>
        <v/>
      </c>
      <c r="X308" s="6" t="str">
        <f t="shared" si="176"/>
        <v/>
      </c>
      <c r="Y308" s="6" t="str">
        <f t="shared" si="177"/>
        <v/>
      </c>
      <c r="Z308" s="6" t="str">
        <f t="shared" si="190"/>
        <v/>
      </c>
      <c r="AA308" s="6" t="str">
        <f t="shared" si="191"/>
        <v/>
      </c>
      <c r="AB308" s="6" t="str">
        <f t="shared" si="192"/>
        <v/>
      </c>
      <c r="AC308" s="6" t="str">
        <f t="shared" si="193"/>
        <v/>
      </c>
      <c r="AD308" s="6" t="str">
        <f t="shared" si="194"/>
        <v/>
      </c>
      <c r="AE308" s="6" t="str">
        <f t="shared" si="178"/>
        <v/>
      </c>
      <c r="AF308" t="str">
        <f t="shared" si="195"/>
        <v/>
      </c>
      <c r="AH308" t="str">
        <f t="shared" si="196"/>
        <v/>
      </c>
      <c r="AI308" t="str">
        <f t="shared" si="179"/>
        <v/>
      </c>
      <c r="AJ308" s="6" t="str">
        <f t="shared" si="197"/>
        <v/>
      </c>
      <c r="AK308" t="str">
        <f t="shared" si="198"/>
        <v/>
      </c>
      <c r="AL308" t="str">
        <f t="shared" si="199"/>
        <v/>
      </c>
      <c r="AM308" t="str">
        <f t="shared" si="200"/>
        <v/>
      </c>
      <c r="AN308" t="str">
        <f t="shared" si="201"/>
        <v/>
      </c>
      <c r="AP308" t="s">
        <v>1987</v>
      </c>
      <c r="AQ308">
        <v>337315</v>
      </c>
      <c r="AR308" s="4">
        <v>50000</v>
      </c>
      <c r="AT308" t="str">
        <f t="shared" si="202"/>
        <v>HQ</v>
      </c>
      <c r="AU308" t="str">
        <f t="shared" si="180"/>
        <v>MC7PD_KEY_0121_43</v>
      </c>
      <c r="AV308">
        <f t="shared" si="203"/>
        <v>3</v>
      </c>
      <c r="AW308">
        <f t="shared" si="204"/>
        <v>337315</v>
      </c>
      <c r="AY308">
        <f t="shared" si="205"/>
        <v>50000</v>
      </c>
      <c r="BA308" t="str">
        <f t="shared" si="206"/>
        <v>HQ</v>
      </c>
      <c r="BB308" t="str">
        <f t="shared" si="181"/>
        <v>MC7PD_KEY_0121_43</v>
      </c>
      <c r="BC308" t="str">
        <f t="shared" si="207"/>
        <v>D</v>
      </c>
      <c r="BE308">
        <f t="shared" si="208"/>
        <v>337315</v>
      </c>
      <c r="BH308" t="s">
        <v>1968</v>
      </c>
      <c r="BI308">
        <v>337337</v>
      </c>
      <c r="BJ308" t="s">
        <v>1472</v>
      </c>
      <c r="BL308" t="str">
        <f t="shared" si="209"/>
        <v>HQ</v>
      </c>
      <c r="BM308" t="str">
        <f t="shared" si="182"/>
        <v>MC7PD_KEY_0121_24</v>
      </c>
      <c r="BN308" t="str">
        <f t="shared" si="210"/>
        <v>C</v>
      </c>
      <c r="BO308">
        <f t="shared" si="211"/>
        <v>6</v>
      </c>
      <c r="BP308" t="str">
        <f t="shared" si="212"/>
        <v>C00538420</v>
      </c>
      <c r="BQ308">
        <f t="shared" si="213"/>
        <v>337337</v>
      </c>
    </row>
    <row r="309" spans="11:69" x14ac:dyDescent="0.15">
      <c r="K309" t="str">
        <f t="shared" si="183"/>
        <v/>
      </c>
      <c r="L309" t="str">
        <f t="shared" si="172"/>
        <v/>
      </c>
      <c r="M309" s="6" t="str">
        <f t="shared" si="173"/>
        <v/>
      </c>
      <c r="N309" s="6" t="str">
        <f t="shared" si="184"/>
        <v/>
      </c>
      <c r="O309" s="6" t="str">
        <f t="shared" si="174"/>
        <v/>
      </c>
      <c r="P309" s="6" t="str">
        <f t="shared" si="175"/>
        <v/>
      </c>
      <c r="Q309" s="6" t="str">
        <f t="shared" si="185"/>
        <v/>
      </c>
      <c r="R309" s="6" t="str">
        <f t="shared" si="186"/>
        <v/>
      </c>
      <c r="T309" s="6" t="str">
        <f t="shared" si="187"/>
        <v/>
      </c>
      <c r="U309" s="6" t="str">
        <f t="shared" si="188"/>
        <v/>
      </c>
      <c r="W309" s="4" t="str">
        <f t="shared" si="189"/>
        <v/>
      </c>
      <c r="X309" s="6" t="str">
        <f t="shared" si="176"/>
        <v/>
      </c>
      <c r="Y309" s="6" t="str">
        <f t="shared" si="177"/>
        <v/>
      </c>
      <c r="Z309" s="6" t="str">
        <f t="shared" si="190"/>
        <v/>
      </c>
      <c r="AA309" s="6" t="str">
        <f t="shared" si="191"/>
        <v/>
      </c>
      <c r="AB309" s="6" t="str">
        <f t="shared" si="192"/>
        <v/>
      </c>
      <c r="AC309" s="6" t="str">
        <f t="shared" si="193"/>
        <v/>
      </c>
      <c r="AD309" s="6" t="str">
        <f t="shared" si="194"/>
        <v/>
      </c>
      <c r="AE309" s="6" t="str">
        <f t="shared" si="178"/>
        <v/>
      </c>
      <c r="AF309" t="str">
        <f t="shared" si="195"/>
        <v/>
      </c>
      <c r="AH309" t="str">
        <f t="shared" si="196"/>
        <v/>
      </c>
      <c r="AI309" t="str">
        <f t="shared" si="179"/>
        <v/>
      </c>
      <c r="AJ309" s="6" t="str">
        <f t="shared" si="197"/>
        <v/>
      </c>
      <c r="AK309" t="str">
        <f t="shared" si="198"/>
        <v/>
      </c>
      <c r="AL309" t="str">
        <f t="shared" si="199"/>
        <v/>
      </c>
      <c r="AM309" t="str">
        <f t="shared" si="200"/>
        <v/>
      </c>
      <c r="AN309" t="str">
        <f t="shared" si="201"/>
        <v/>
      </c>
      <c r="AP309" t="s">
        <v>1987</v>
      </c>
      <c r="AQ309">
        <v>337352</v>
      </c>
      <c r="AR309" s="4">
        <v>50000</v>
      </c>
      <c r="AT309" t="str">
        <f t="shared" si="202"/>
        <v>HQ</v>
      </c>
      <c r="AU309" t="str">
        <f t="shared" si="180"/>
        <v>MC7PD_KEY_0121_43</v>
      </c>
      <c r="AV309">
        <f t="shared" si="203"/>
        <v>3</v>
      </c>
      <c r="AW309">
        <f t="shared" si="204"/>
        <v>337352</v>
      </c>
      <c r="AY309">
        <f t="shared" si="205"/>
        <v>50000</v>
      </c>
      <c r="BA309" t="str">
        <f t="shared" si="206"/>
        <v>HQ</v>
      </c>
      <c r="BB309" t="str">
        <f t="shared" si="181"/>
        <v>MC7PD_KEY_0121_43</v>
      </c>
      <c r="BC309" t="str">
        <f t="shared" si="207"/>
        <v>D</v>
      </c>
      <c r="BE309">
        <f t="shared" si="208"/>
        <v>337352</v>
      </c>
      <c r="BH309" t="s">
        <v>1968</v>
      </c>
      <c r="BI309">
        <v>337337</v>
      </c>
      <c r="BJ309" t="s">
        <v>1474</v>
      </c>
      <c r="BL309" t="str">
        <f t="shared" si="209"/>
        <v>HQ</v>
      </c>
      <c r="BM309" t="str">
        <f t="shared" si="182"/>
        <v>MC7PD_KEY_0121_24</v>
      </c>
      <c r="BN309" t="str">
        <f t="shared" si="210"/>
        <v>C</v>
      </c>
      <c r="BO309">
        <f t="shared" si="211"/>
        <v>6</v>
      </c>
      <c r="BP309" t="str">
        <f t="shared" si="212"/>
        <v>C00538421</v>
      </c>
      <c r="BQ309">
        <f t="shared" si="213"/>
        <v>337337</v>
      </c>
    </row>
    <row r="310" spans="11:69" x14ac:dyDescent="0.15">
      <c r="K310" t="str">
        <f t="shared" si="183"/>
        <v/>
      </c>
      <c r="L310" t="str">
        <f t="shared" si="172"/>
        <v/>
      </c>
      <c r="M310" s="6" t="str">
        <f t="shared" si="173"/>
        <v/>
      </c>
      <c r="N310" s="6" t="str">
        <f t="shared" si="184"/>
        <v/>
      </c>
      <c r="O310" s="6" t="str">
        <f t="shared" si="174"/>
        <v/>
      </c>
      <c r="P310" s="6" t="str">
        <f t="shared" si="175"/>
        <v/>
      </c>
      <c r="Q310" s="6" t="str">
        <f t="shared" si="185"/>
        <v/>
      </c>
      <c r="R310" s="6" t="str">
        <f t="shared" si="186"/>
        <v/>
      </c>
      <c r="T310" s="6" t="str">
        <f t="shared" si="187"/>
        <v/>
      </c>
      <c r="U310" s="6" t="str">
        <f t="shared" si="188"/>
        <v/>
      </c>
      <c r="W310" s="4" t="str">
        <f t="shared" si="189"/>
        <v/>
      </c>
      <c r="X310" s="6" t="str">
        <f t="shared" si="176"/>
        <v/>
      </c>
      <c r="Y310" s="6" t="str">
        <f t="shared" si="177"/>
        <v/>
      </c>
      <c r="Z310" s="6" t="str">
        <f t="shared" si="190"/>
        <v/>
      </c>
      <c r="AA310" s="6" t="str">
        <f t="shared" si="191"/>
        <v/>
      </c>
      <c r="AB310" s="6" t="str">
        <f t="shared" si="192"/>
        <v/>
      </c>
      <c r="AC310" s="6" t="str">
        <f t="shared" si="193"/>
        <v/>
      </c>
      <c r="AD310" s="6" t="str">
        <f t="shared" si="194"/>
        <v/>
      </c>
      <c r="AE310" s="6" t="str">
        <f t="shared" si="178"/>
        <v/>
      </c>
      <c r="AF310" t="str">
        <f t="shared" si="195"/>
        <v/>
      </c>
      <c r="AH310" t="str">
        <f t="shared" si="196"/>
        <v/>
      </c>
      <c r="AI310" t="str">
        <f t="shared" si="179"/>
        <v/>
      </c>
      <c r="AJ310" s="6" t="str">
        <f t="shared" si="197"/>
        <v/>
      </c>
      <c r="AK310" t="str">
        <f t="shared" si="198"/>
        <v/>
      </c>
      <c r="AL310" t="str">
        <f t="shared" si="199"/>
        <v/>
      </c>
      <c r="AM310" t="str">
        <f t="shared" si="200"/>
        <v/>
      </c>
      <c r="AN310" t="str">
        <f t="shared" si="201"/>
        <v/>
      </c>
      <c r="AP310" t="s">
        <v>1987</v>
      </c>
      <c r="AQ310">
        <v>337471</v>
      </c>
      <c r="AR310" s="4">
        <v>1600000</v>
      </c>
      <c r="AT310" t="str">
        <f t="shared" si="202"/>
        <v>HQ</v>
      </c>
      <c r="AU310" t="str">
        <f t="shared" si="180"/>
        <v>MC7PD_KEY_0121_43</v>
      </c>
      <c r="AV310">
        <f t="shared" si="203"/>
        <v>3</v>
      </c>
      <c r="AW310">
        <f t="shared" si="204"/>
        <v>337471</v>
      </c>
      <c r="AY310">
        <f t="shared" si="205"/>
        <v>1600000</v>
      </c>
      <c r="BA310" t="str">
        <f t="shared" si="206"/>
        <v>HQ</v>
      </c>
      <c r="BB310" t="str">
        <f t="shared" si="181"/>
        <v>MC7PD_KEY_0121_43</v>
      </c>
      <c r="BC310" t="str">
        <f t="shared" si="207"/>
        <v>D</v>
      </c>
      <c r="BE310">
        <f t="shared" si="208"/>
        <v>337471</v>
      </c>
      <c r="BH310" t="s">
        <v>1968</v>
      </c>
      <c r="BI310">
        <v>337337</v>
      </c>
      <c r="BJ310" t="s">
        <v>1476</v>
      </c>
      <c r="BL310" t="str">
        <f t="shared" si="209"/>
        <v>HQ</v>
      </c>
      <c r="BM310" t="str">
        <f t="shared" si="182"/>
        <v>MC7PD_KEY_0121_24</v>
      </c>
      <c r="BN310" t="str">
        <f t="shared" si="210"/>
        <v>C</v>
      </c>
      <c r="BO310">
        <f t="shared" si="211"/>
        <v>6</v>
      </c>
      <c r="BP310" t="str">
        <f t="shared" si="212"/>
        <v>C00538422</v>
      </c>
      <c r="BQ310">
        <f t="shared" si="213"/>
        <v>337337</v>
      </c>
    </row>
    <row r="311" spans="11:69" x14ac:dyDescent="0.15">
      <c r="K311" t="str">
        <f t="shared" si="183"/>
        <v/>
      </c>
      <c r="L311" t="str">
        <f t="shared" si="172"/>
        <v/>
      </c>
      <c r="M311" s="6" t="str">
        <f t="shared" si="173"/>
        <v/>
      </c>
      <c r="N311" s="6" t="str">
        <f t="shared" si="184"/>
        <v/>
      </c>
      <c r="O311" s="6" t="str">
        <f t="shared" si="174"/>
        <v/>
      </c>
      <c r="P311" s="6" t="str">
        <f t="shared" si="175"/>
        <v/>
      </c>
      <c r="Q311" s="6" t="str">
        <f t="shared" si="185"/>
        <v/>
      </c>
      <c r="R311" s="6" t="str">
        <f t="shared" si="186"/>
        <v/>
      </c>
      <c r="T311" s="6" t="str">
        <f t="shared" si="187"/>
        <v/>
      </c>
      <c r="U311" s="6" t="str">
        <f t="shared" si="188"/>
        <v/>
      </c>
      <c r="W311" s="4" t="str">
        <f t="shared" si="189"/>
        <v/>
      </c>
      <c r="X311" s="6" t="str">
        <f t="shared" si="176"/>
        <v/>
      </c>
      <c r="Y311" s="6" t="str">
        <f t="shared" si="177"/>
        <v/>
      </c>
      <c r="Z311" s="6" t="str">
        <f t="shared" si="190"/>
        <v/>
      </c>
      <c r="AA311" s="6" t="str">
        <f t="shared" si="191"/>
        <v/>
      </c>
      <c r="AB311" s="6" t="str">
        <f t="shared" si="192"/>
        <v/>
      </c>
      <c r="AC311" s="6" t="str">
        <f t="shared" si="193"/>
        <v/>
      </c>
      <c r="AD311" s="6" t="str">
        <f t="shared" si="194"/>
        <v/>
      </c>
      <c r="AE311" s="6" t="str">
        <f t="shared" si="178"/>
        <v/>
      </c>
      <c r="AF311" t="str">
        <f t="shared" si="195"/>
        <v/>
      </c>
      <c r="AH311" t="str">
        <f t="shared" si="196"/>
        <v/>
      </c>
      <c r="AI311" t="str">
        <f t="shared" si="179"/>
        <v/>
      </c>
      <c r="AJ311" s="6" t="str">
        <f t="shared" si="197"/>
        <v/>
      </c>
      <c r="AK311" t="str">
        <f t="shared" si="198"/>
        <v/>
      </c>
      <c r="AL311" t="str">
        <f t="shared" si="199"/>
        <v/>
      </c>
      <c r="AM311" t="str">
        <f t="shared" si="200"/>
        <v/>
      </c>
      <c r="AN311" t="str">
        <f t="shared" si="201"/>
        <v/>
      </c>
      <c r="AP311" t="s">
        <v>1988</v>
      </c>
      <c r="AQ311">
        <v>192876</v>
      </c>
      <c r="AR311" s="4">
        <v>200000</v>
      </c>
      <c r="AT311" t="str">
        <f t="shared" si="202"/>
        <v>HQ</v>
      </c>
      <c r="AU311" t="str">
        <f t="shared" si="180"/>
        <v>MC7PD_KEY_0121_44</v>
      </c>
      <c r="AV311">
        <f t="shared" si="203"/>
        <v>3</v>
      </c>
      <c r="AW311">
        <f t="shared" si="204"/>
        <v>192876</v>
      </c>
      <c r="AY311">
        <f t="shared" si="205"/>
        <v>200000</v>
      </c>
      <c r="BA311" t="str">
        <f t="shared" si="206"/>
        <v>HQ</v>
      </c>
      <c r="BB311" t="str">
        <f t="shared" si="181"/>
        <v>MC7PD_KEY_0121_44</v>
      </c>
      <c r="BC311" t="str">
        <f t="shared" si="207"/>
        <v>D</v>
      </c>
      <c r="BE311">
        <f t="shared" si="208"/>
        <v>192876</v>
      </c>
      <c r="BH311" t="s">
        <v>1968</v>
      </c>
      <c r="BI311">
        <v>337337</v>
      </c>
      <c r="BJ311" t="s">
        <v>1478</v>
      </c>
      <c r="BL311" t="str">
        <f t="shared" si="209"/>
        <v>HQ</v>
      </c>
      <c r="BM311" t="str">
        <f t="shared" si="182"/>
        <v>MC7PD_KEY_0121_24</v>
      </c>
      <c r="BN311" t="str">
        <f t="shared" si="210"/>
        <v>C</v>
      </c>
      <c r="BO311">
        <f t="shared" si="211"/>
        <v>6</v>
      </c>
      <c r="BP311" t="str">
        <f t="shared" si="212"/>
        <v>C00538543</v>
      </c>
      <c r="BQ311">
        <f t="shared" si="213"/>
        <v>337337</v>
      </c>
    </row>
    <row r="312" spans="11:69" x14ac:dyDescent="0.15">
      <c r="K312" t="str">
        <f t="shared" si="183"/>
        <v/>
      </c>
      <c r="L312" t="str">
        <f t="shared" si="172"/>
        <v/>
      </c>
      <c r="M312" s="6" t="str">
        <f t="shared" si="173"/>
        <v/>
      </c>
      <c r="N312" s="6" t="str">
        <f t="shared" si="184"/>
        <v/>
      </c>
      <c r="O312" s="6" t="str">
        <f t="shared" si="174"/>
        <v/>
      </c>
      <c r="P312" s="6" t="str">
        <f t="shared" si="175"/>
        <v/>
      </c>
      <c r="Q312" s="6" t="str">
        <f t="shared" si="185"/>
        <v/>
      </c>
      <c r="R312" s="6" t="str">
        <f t="shared" si="186"/>
        <v/>
      </c>
      <c r="T312" s="6" t="str">
        <f t="shared" si="187"/>
        <v/>
      </c>
      <c r="U312" s="6" t="str">
        <f t="shared" si="188"/>
        <v/>
      </c>
      <c r="W312" s="4" t="str">
        <f t="shared" si="189"/>
        <v/>
      </c>
      <c r="X312" s="6" t="str">
        <f t="shared" si="176"/>
        <v/>
      </c>
      <c r="Y312" s="6" t="str">
        <f t="shared" si="177"/>
        <v/>
      </c>
      <c r="Z312" s="6" t="str">
        <f t="shared" si="190"/>
        <v/>
      </c>
      <c r="AA312" s="6" t="str">
        <f t="shared" si="191"/>
        <v/>
      </c>
      <c r="AB312" s="6" t="str">
        <f t="shared" si="192"/>
        <v/>
      </c>
      <c r="AC312" s="6" t="str">
        <f t="shared" si="193"/>
        <v/>
      </c>
      <c r="AD312" s="6" t="str">
        <f t="shared" si="194"/>
        <v/>
      </c>
      <c r="AE312" s="6" t="str">
        <f t="shared" si="178"/>
        <v/>
      </c>
      <c r="AF312" t="str">
        <f t="shared" si="195"/>
        <v/>
      </c>
      <c r="AH312" t="str">
        <f t="shared" si="196"/>
        <v/>
      </c>
      <c r="AI312" t="str">
        <f t="shared" si="179"/>
        <v/>
      </c>
      <c r="AJ312" s="6" t="str">
        <f t="shared" si="197"/>
        <v/>
      </c>
      <c r="AK312" t="str">
        <f t="shared" si="198"/>
        <v/>
      </c>
      <c r="AL312" t="str">
        <f t="shared" si="199"/>
        <v/>
      </c>
      <c r="AM312" t="str">
        <f t="shared" si="200"/>
        <v/>
      </c>
      <c r="AN312" t="str">
        <f t="shared" si="201"/>
        <v/>
      </c>
      <c r="AP312" t="s">
        <v>1988</v>
      </c>
      <c r="AQ312">
        <v>194345</v>
      </c>
      <c r="AR312" s="4">
        <v>4410000</v>
      </c>
      <c r="AT312" t="str">
        <f t="shared" si="202"/>
        <v>HQ</v>
      </c>
      <c r="AU312" t="str">
        <f t="shared" si="180"/>
        <v>MC7PD_KEY_0121_44</v>
      </c>
      <c r="AV312">
        <f t="shared" si="203"/>
        <v>3</v>
      </c>
      <c r="AW312">
        <f t="shared" si="204"/>
        <v>194345</v>
      </c>
      <c r="AY312">
        <f t="shared" si="205"/>
        <v>4410000</v>
      </c>
      <c r="BA312" t="str">
        <f t="shared" si="206"/>
        <v>HQ</v>
      </c>
      <c r="BB312" t="str">
        <f t="shared" si="181"/>
        <v>MC7PD_KEY_0121_44</v>
      </c>
      <c r="BC312" t="str">
        <f t="shared" si="207"/>
        <v>D</v>
      </c>
      <c r="BE312">
        <f t="shared" si="208"/>
        <v>194345</v>
      </c>
      <c r="BH312" t="s">
        <v>1968</v>
      </c>
      <c r="BI312">
        <v>337337</v>
      </c>
      <c r="BJ312" t="s">
        <v>1480</v>
      </c>
      <c r="BL312" t="str">
        <f t="shared" si="209"/>
        <v>HQ</v>
      </c>
      <c r="BM312" t="str">
        <f t="shared" si="182"/>
        <v>MC7PD_KEY_0121_24</v>
      </c>
      <c r="BN312" t="str">
        <f t="shared" si="210"/>
        <v>C</v>
      </c>
      <c r="BO312">
        <f t="shared" si="211"/>
        <v>6</v>
      </c>
      <c r="BP312" t="str">
        <f t="shared" si="212"/>
        <v>C00538544</v>
      </c>
      <c r="BQ312">
        <f t="shared" si="213"/>
        <v>337337</v>
      </c>
    </row>
    <row r="313" spans="11:69" x14ac:dyDescent="0.15">
      <c r="K313" t="str">
        <f t="shared" si="183"/>
        <v/>
      </c>
      <c r="L313" t="str">
        <f t="shared" si="172"/>
        <v/>
      </c>
      <c r="M313" s="6" t="str">
        <f t="shared" si="173"/>
        <v/>
      </c>
      <c r="N313" s="6" t="str">
        <f t="shared" si="184"/>
        <v/>
      </c>
      <c r="O313" s="6" t="str">
        <f t="shared" si="174"/>
        <v/>
      </c>
      <c r="P313" s="6" t="str">
        <f t="shared" si="175"/>
        <v/>
      </c>
      <c r="Q313" s="6" t="str">
        <f t="shared" si="185"/>
        <v/>
      </c>
      <c r="R313" s="6" t="str">
        <f t="shared" si="186"/>
        <v/>
      </c>
      <c r="T313" s="6" t="str">
        <f t="shared" si="187"/>
        <v/>
      </c>
      <c r="U313" s="6" t="str">
        <f t="shared" si="188"/>
        <v/>
      </c>
      <c r="W313" s="4" t="str">
        <f t="shared" si="189"/>
        <v/>
      </c>
      <c r="X313" s="6" t="str">
        <f t="shared" si="176"/>
        <v/>
      </c>
      <c r="Y313" s="6" t="str">
        <f t="shared" si="177"/>
        <v/>
      </c>
      <c r="Z313" s="6" t="str">
        <f t="shared" si="190"/>
        <v/>
      </c>
      <c r="AA313" s="6" t="str">
        <f t="shared" si="191"/>
        <v/>
      </c>
      <c r="AB313" s="6" t="str">
        <f t="shared" si="192"/>
        <v/>
      </c>
      <c r="AC313" s="6" t="str">
        <f t="shared" si="193"/>
        <v/>
      </c>
      <c r="AD313" s="6" t="str">
        <f t="shared" si="194"/>
        <v/>
      </c>
      <c r="AE313" s="6" t="str">
        <f t="shared" si="178"/>
        <v/>
      </c>
      <c r="AF313" t="str">
        <f t="shared" si="195"/>
        <v/>
      </c>
      <c r="AH313" t="str">
        <f t="shared" si="196"/>
        <v/>
      </c>
      <c r="AI313" t="str">
        <f t="shared" si="179"/>
        <v/>
      </c>
      <c r="AJ313" s="6" t="str">
        <f t="shared" si="197"/>
        <v/>
      </c>
      <c r="AK313" t="str">
        <f t="shared" si="198"/>
        <v/>
      </c>
      <c r="AL313" t="str">
        <f t="shared" si="199"/>
        <v/>
      </c>
      <c r="AM313" t="str">
        <f t="shared" si="200"/>
        <v/>
      </c>
      <c r="AN313" t="str">
        <f t="shared" si="201"/>
        <v/>
      </c>
      <c r="AP313" t="s">
        <v>1988</v>
      </c>
      <c r="AQ313">
        <v>195276</v>
      </c>
      <c r="AR313" s="4">
        <v>930000</v>
      </c>
      <c r="AT313" t="str">
        <f t="shared" si="202"/>
        <v>HQ</v>
      </c>
      <c r="AU313" t="str">
        <f t="shared" si="180"/>
        <v>MC7PD_KEY_0121_44</v>
      </c>
      <c r="AV313">
        <f t="shared" si="203"/>
        <v>3</v>
      </c>
      <c r="AW313">
        <f t="shared" si="204"/>
        <v>195276</v>
      </c>
      <c r="AY313">
        <f t="shared" si="205"/>
        <v>930000</v>
      </c>
      <c r="BA313" t="str">
        <f t="shared" si="206"/>
        <v>HQ</v>
      </c>
      <c r="BB313" t="str">
        <f t="shared" si="181"/>
        <v>MC7PD_KEY_0121_44</v>
      </c>
      <c r="BC313" t="str">
        <f t="shared" si="207"/>
        <v>D</v>
      </c>
      <c r="BE313">
        <f t="shared" si="208"/>
        <v>195276</v>
      </c>
      <c r="BH313" t="s">
        <v>1968</v>
      </c>
      <c r="BI313">
        <v>337337</v>
      </c>
      <c r="BJ313" t="s">
        <v>1482</v>
      </c>
      <c r="BL313" t="str">
        <f t="shared" si="209"/>
        <v>HQ</v>
      </c>
      <c r="BM313" t="str">
        <f t="shared" si="182"/>
        <v>MC7PD_KEY_0121_24</v>
      </c>
      <c r="BN313" t="str">
        <f t="shared" si="210"/>
        <v>C</v>
      </c>
      <c r="BO313">
        <f t="shared" si="211"/>
        <v>6</v>
      </c>
      <c r="BP313" t="str">
        <f t="shared" si="212"/>
        <v>C00540115</v>
      </c>
      <c r="BQ313">
        <f t="shared" si="213"/>
        <v>337337</v>
      </c>
    </row>
    <row r="314" spans="11:69" x14ac:dyDescent="0.15">
      <c r="K314" t="str">
        <f t="shared" si="183"/>
        <v/>
      </c>
      <c r="L314" t="str">
        <f t="shared" si="172"/>
        <v/>
      </c>
      <c r="M314" s="6" t="str">
        <f t="shared" si="173"/>
        <v/>
      </c>
      <c r="N314" s="6" t="str">
        <f t="shared" si="184"/>
        <v/>
      </c>
      <c r="O314" s="6" t="str">
        <f t="shared" si="174"/>
        <v/>
      </c>
      <c r="P314" s="6" t="str">
        <f t="shared" si="175"/>
        <v/>
      </c>
      <c r="Q314" s="6" t="str">
        <f t="shared" si="185"/>
        <v/>
      </c>
      <c r="R314" s="6" t="str">
        <f t="shared" si="186"/>
        <v/>
      </c>
      <c r="T314" s="6" t="str">
        <f t="shared" si="187"/>
        <v/>
      </c>
      <c r="U314" s="6" t="str">
        <f t="shared" si="188"/>
        <v/>
      </c>
      <c r="W314" s="4" t="str">
        <f t="shared" si="189"/>
        <v/>
      </c>
      <c r="X314" s="6" t="str">
        <f t="shared" si="176"/>
        <v/>
      </c>
      <c r="Y314" s="6" t="str">
        <f t="shared" si="177"/>
        <v/>
      </c>
      <c r="Z314" s="6" t="str">
        <f t="shared" si="190"/>
        <v/>
      </c>
      <c r="AA314" s="6" t="str">
        <f t="shared" si="191"/>
        <v/>
      </c>
      <c r="AB314" s="6" t="str">
        <f t="shared" si="192"/>
        <v/>
      </c>
      <c r="AC314" s="6" t="str">
        <f t="shared" si="193"/>
        <v/>
      </c>
      <c r="AD314" s="6" t="str">
        <f t="shared" si="194"/>
        <v/>
      </c>
      <c r="AE314" s="6" t="str">
        <f t="shared" si="178"/>
        <v/>
      </c>
      <c r="AF314" t="str">
        <f t="shared" si="195"/>
        <v/>
      </c>
      <c r="AH314" t="str">
        <f t="shared" si="196"/>
        <v/>
      </c>
      <c r="AI314" t="str">
        <f t="shared" si="179"/>
        <v/>
      </c>
      <c r="AJ314" s="6" t="str">
        <f t="shared" si="197"/>
        <v/>
      </c>
      <c r="AK314" t="str">
        <f t="shared" si="198"/>
        <v/>
      </c>
      <c r="AL314" t="str">
        <f t="shared" si="199"/>
        <v/>
      </c>
      <c r="AM314" t="str">
        <f t="shared" si="200"/>
        <v/>
      </c>
      <c r="AN314" t="str">
        <f t="shared" si="201"/>
        <v/>
      </c>
      <c r="AP314" t="s">
        <v>1988</v>
      </c>
      <c r="AQ314">
        <v>337331</v>
      </c>
      <c r="AR314" s="4">
        <v>2730000</v>
      </c>
      <c r="AT314" t="str">
        <f t="shared" si="202"/>
        <v>HQ</v>
      </c>
      <c r="AU314" t="str">
        <f t="shared" si="180"/>
        <v>MC7PD_KEY_0121_44</v>
      </c>
      <c r="AV314">
        <f t="shared" si="203"/>
        <v>3</v>
      </c>
      <c r="AW314">
        <f t="shared" si="204"/>
        <v>337331</v>
      </c>
      <c r="AY314">
        <f t="shared" si="205"/>
        <v>2730000</v>
      </c>
      <c r="BA314" t="str">
        <f t="shared" si="206"/>
        <v>HQ</v>
      </c>
      <c r="BB314" t="str">
        <f t="shared" si="181"/>
        <v>MC7PD_KEY_0121_44</v>
      </c>
      <c r="BC314" t="str">
        <f t="shared" si="207"/>
        <v>D</v>
      </c>
      <c r="BE314">
        <f t="shared" si="208"/>
        <v>337331</v>
      </c>
      <c r="BH314" t="s">
        <v>1968</v>
      </c>
      <c r="BI314">
        <v>337342</v>
      </c>
      <c r="BJ314" t="s">
        <v>491</v>
      </c>
      <c r="BL314" t="str">
        <f t="shared" si="209"/>
        <v>HQ</v>
      </c>
      <c r="BM314" t="str">
        <f t="shared" si="182"/>
        <v>MC7PD_KEY_0121_24</v>
      </c>
      <c r="BN314" t="str">
        <f t="shared" si="210"/>
        <v>C</v>
      </c>
      <c r="BO314">
        <f t="shared" si="211"/>
        <v>6</v>
      </c>
      <c r="BP314" t="str">
        <f t="shared" si="212"/>
        <v>C00512663</v>
      </c>
      <c r="BQ314">
        <f t="shared" si="213"/>
        <v>337342</v>
      </c>
    </row>
    <row r="315" spans="11:69" x14ac:dyDescent="0.15">
      <c r="K315" t="str">
        <f t="shared" si="183"/>
        <v/>
      </c>
      <c r="L315" t="str">
        <f t="shared" si="172"/>
        <v/>
      </c>
      <c r="M315" s="6" t="str">
        <f t="shared" si="173"/>
        <v/>
      </c>
      <c r="N315" s="6" t="str">
        <f t="shared" si="184"/>
        <v/>
      </c>
      <c r="O315" s="6" t="str">
        <f t="shared" si="174"/>
        <v/>
      </c>
      <c r="P315" s="6" t="str">
        <f t="shared" si="175"/>
        <v/>
      </c>
      <c r="Q315" s="6" t="str">
        <f t="shared" si="185"/>
        <v/>
      </c>
      <c r="R315" s="6" t="str">
        <f t="shared" si="186"/>
        <v/>
      </c>
      <c r="T315" s="6" t="str">
        <f t="shared" si="187"/>
        <v/>
      </c>
      <c r="U315" s="6" t="str">
        <f t="shared" si="188"/>
        <v/>
      </c>
      <c r="W315" s="4" t="str">
        <f t="shared" si="189"/>
        <v/>
      </c>
      <c r="X315" s="6" t="str">
        <f t="shared" si="176"/>
        <v/>
      </c>
      <c r="Y315" s="6" t="str">
        <f t="shared" si="177"/>
        <v/>
      </c>
      <c r="Z315" s="6" t="str">
        <f t="shared" si="190"/>
        <v/>
      </c>
      <c r="AA315" s="6" t="str">
        <f t="shared" si="191"/>
        <v/>
      </c>
      <c r="AB315" s="6" t="str">
        <f t="shared" si="192"/>
        <v/>
      </c>
      <c r="AC315" s="6" t="str">
        <f t="shared" si="193"/>
        <v/>
      </c>
      <c r="AD315" s="6" t="str">
        <f t="shared" si="194"/>
        <v/>
      </c>
      <c r="AE315" s="6" t="str">
        <f t="shared" si="178"/>
        <v/>
      </c>
      <c r="AF315" t="str">
        <f t="shared" si="195"/>
        <v/>
      </c>
      <c r="AH315" t="str">
        <f t="shared" si="196"/>
        <v/>
      </c>
      <c r="AI315" t="str">
        <f t="shared" si="179"/>
        <v/>
      </c>
      <c r="AJ315" s="6" t="str">
        <f t="shared" si="197"/>
        <v/>
      </c>
      <c r="AK315" t="str">
        <f t="shared" si="198"/>
        <v/>
      </c>
      <c r="AL315" t="str">
        <f t="shared" si="199"/>
        <v/>
      </c>
      <c r="AM315" t="str">
        <f t="shared" si="200"/>
        <v/>
      </c>
      <c r="AN315" t="str">
        <f t="shared" si="201"/>
        <v/>
      </c>
      <c r="AP315" t="s">
        <v>1988</v>
      </c>
      <c r="AQ315">
        <v>337357</v>
      </c>
      <c r="AR315" s="4">
        <v>920000</v>
      </c>
      <c r="AT315" t="str">
        <f t="shared" si="202"/>
        <v>HQ</v>
      </c>
      <c r="AU315" t="str">
        <f t="shared" si="180"/>
        <v>MC7PD_KEY_0121_44</v>
      </c>
      <c r="AV315">
        <f t="shared" si="203"/>
        <v>3</v>
      </c>
      <c r="AW315">
        <f t="shared" si="204"/>
        <v>337357</v>
      </c>
      <c r="AY315">
        <f t="shared" si="205"/>
        <v>920000</v>
      </c>
      <c r="BA315" t="str">
        <f t="shared" si="206"/>
        <v>HQ</v>
      </c>
      <c r="BB315" t="str">
        <f t="shared" si="181"/>
        <v>MC7PD_KEY_0121_44</v>
      </c>
      <c r="BC315" t="str">
        <f t="shared" si="207"/>
        <v>D</v>
      </c>
      <c r="BE315">
        <f t="shared" si="208"/>
        <v>337357</v>
      </c>
      <c r="BH315" t="s">
        <v>1968</v>
      </c>
      <c r="BI315">
        <v>337344</v>
      </c>
      <c r="BJ315" t="s">
        <v>662</v>
      </c>
      <c r="BL315" t="str">
        <f t="shared" si="209"/>
        <v>HQ</v>
      </c>
      <c r="BM315" t="str">
        <f t="shared" si="182"/>
        <v>MC7PD_KEY_0121_24</v>
      </c>
      <c r="BN315" t="str">
        <f t="shared" si="210"/>
        <v>C</v>
      </c>
      <c r="BO315">
        <f t="shared" si="211"/>
        <v>6</v>
      </c>
      <c r="BP315" t="str">
        <f t="shared" si="212"/>
        <v>C00521969</v>
      </c>
      <c r="BQ315">
        <f t="shared" si="213"/>
        <v>337344</v>
      </c>
    </row>
    <row r="316" spans="11:69" x14ac:dyDescent="0.15">
      <c r="K316" t="str">
        <f t="shared" si="183"/>
        <v/>
      </c>
      <c r="L316" t="str">
        <f t="shared" si="172"/>
        <v/>
      </c>
      <c r="M316" s="6" t="str">
        <f t="shared" si="173"/>
        <v/>
      </c>
      <c r="N316" s="6" t="str">
        <f t="shared" si="184"/>
        <v/>
      </c>
      <c r="O316" s="6" t="str">
        <f t="shared" si="174"/>
        <v/>
      </c>
      <c r="P316" s="6" t="str">
        <f t="shared" si="175"/>
        <v/>
      </c>
      <c r="Q316" s="6" t="str">
        <f t="shared" si="185"/>
        <v/>
      </c>
      <c r="R316" s="6" t="str">
        <f t="shared" si="186"/>
        <v/>
      </c>
      <c r="T316" s="6" t="str">
        <f t="shared" si="187"/>
        <v/>
      </c>
      <c r="U316" s="6" t="str">
        <f t="shared" si="188"/>
        <v/>
      </c>
      <c r="W316" s="4" t="str">
        <f t="shared" si="189"/>
        <v/>
      </c>
      <c r="X316" s="6" t="str">
        <f t="shared" si="176"/>
        <v/>
      </c>
      <c r="Y316" s="6" t="str">
        <f t="shared" si="177"/>
        <v/>
      </c>
      <c r="Z316" s="6" t="str">
        <f t="shared" si="190"/>
        <v/>
      </c>
      <c r="AA316" s="6" t="str">
        <f t="shared" si="191"/>
        <v/>
      </c>
      <c r="AB316" s="6" t="str">
        <f t="shared" si="192"/>
        <v/>
      </c>
      <c r="AC316" s="6" t="str">
        <f t="shared" si="193"/>
        <v/>
      </c>
      <c r="AD316" s="6" t="str">
        <f t="shared" si="194"/>
        <v/>
      </c>
      <c r="AE316" s="6" t="str">
        <f t="shared" si="178"/>
        <v/>
      </c>
      <c r="AF316" t="str">
        <f t="shared" si="195"/>
        <v/>
      </c>
      <c r="AH316" t="str">
        <f t="shared" si="196"/>
        <v/>
      </c>
      <c r="AI316" t="str">
        <f t="shared" si="179"/>
        <v/>
      </c>
      <c r="AJ316" s="6" t="str">
        <f t="shared" si="197"/>
        <v/>
      </c>
      <c r="AK316" t="str">
        <f t="shared" si="198"/>
        <v/>
      </c>
      <c r="AL316" t="str">
        <f t="shared" si="199"/>
        <v/>
      </c>
      <c r="AM316" t="str">
        <f t="shared" si="200"/>
        <v/>
      </c>
      <c r="AN316" t="str">
        <f t="shared" si="201"/>
        <v/>
      </c>
      <c r="AP316" t="s">
        <v>1988</v>
      </c>
      <c r="AQ316">
        <v>337375</v>
      </c>
      <c r="AR316" s="4">
        <v>250000</v>
      </c>
      <c r="AT316" t="str">
        <f t="shared" si="202"/>
        <v>HQ</v>
      </c>
      <c r="AU316" t="str">
        <f t="shared" si="180"/>
        <v>MC7PD_KEY_0121_44</v>
      </c>
      <c r="AV316">
        <f t="shared" si="203"/>
        <v>3</v>
      </c>
      <c r="AW316">
        <f t="shared" si="204"/>
        <v>337375</v>
      </c>
      <c r="AY316">
        <f t="shared" si="205"/>
        <v>250000</v>
      </c>
      <c r="BA316" t="str">
        <f t="shared" si="206"/>
        <v>HQ</v>
      </c>
      <c r="BB316" t="str">
        <f t="shared" si="181"/>
        <v>MC7PD_KEY_0121_44</v>
      </c>
      <c r="BC316" t="str">
        <f t="shared" si="207"/>
        <v>D</v>
      </c>
      <c r="BE316">
        <f t="shared" si="208"/>
        <v>337375</v>
      </c>
      <c r="BH316" t="s">
        <v>1968</v>
      </c>
      <c r="BI316">
        <v>337348</v>
      </c>
      <c r="BJ316" t="s">
        <v>677</v>
      </c>
      <c r="BL316" t="str">
        <f t="shared" si="209"/>
        <v>HQ</v>
      </c>
      <c r="BM316" t="str">
        <f t="shared" si="182"/>
        <v>MC7PD_KEY_0121_24</v>
      </c>
      <c r="BN316" t="str">
        <f t="shared" si="210"/>
        <v>C</v>
      </c>
      <c r="BO316">
        <f t="shared" si="211"/>
        <v>6</v>
      </c>
      <c r="BP316" t="str">
        <f t="shared" si="212"/>
        <v>C00513297</v>
      </c>
      <c r="BQ316">
        <f t="shared" si="213"/>
        <v>337348</v>
      </c>
    </row>
    <row r="317" spans="11:69" x14ac:dyDescent="0.15">
      <c r="K317" t="str">
        <f t="shared" si="183"/>
        <v/>
      </c>
      <c r="L317" t="str">
        <f t="shared" si="172"/>
        <v/>
      </c>
      <c r="M317" s="6" t="str">
        <f t="shared" si="173"/>
        <v/>
      </c>
      <c r="N317" s="6" t="str">
        <f t="shared" si="184"/>
        <v/>
      </c>
      <c r="O317" s="6" t="str">
        <f t="shared" si="174"/>
        <v/>
      </c>
      <c r="P317" s="6" t="str">
        <f t="shared" si="175"/>
        <v/>
      </c>
      <c r="Q317" s="6" t="str">
        <f t="shared" si="185"/>
        <v/>
      </c>
      <c r="R317" s="6" t="str">
        <f t="shared" si="186"/>
        <v/>
      </c>
      <c r="T317" s="6" t="str">
        <f t="shared" si="187"/>
        <v/>
      </c>
      <c r="U317" s="6" t="str">
        <f t="shared" si="188"/>
        <v/>
      </c>
      <c r="W317" s="4" t="str">
        <f t="shared" si="189"/>
        <v/>
      </c>
      <c r="X317" s="6" t="str">
        <f t="shared" si="176"/>
        <v/>
      </c>
      <c r="Y317" s="6" t="str">
        <f t="shared" si="177"/>
        <v/>
      </c>
      <c r="Z317" s="6" t="str">
        <f t="shared" si="190"/>
        <v/>
      </c>
      <c r="AA317" s="6" t="str">
        <f t="shared" si="191"/>
        <v/>
      </c>
      <c r="AB317" s="6" t="str">
        <f t="shared" si="192"/>
        <v/>
      </c>
      <c r="AC317" s="6" t="str">
        <f t="shared" si="193"/>
        <v/>
      </c>
      <c r="AD317" s="6" t="str">
        <f t="shared" si="194"/>
        <v/>
      </c>
      <c r="AE317" s="6" t="str">
        <f t="shared" si="178"/>
        <v/>
      </c>
      <c r="AF317" t="str">
        <f t="shared" si="195"/>
        <v/>
      </c>
      <c r="AH317" t="str">
        <f t="shared" si="196"/>
        <v/>
      </c>
      <c r="AI317" t="str">
        <f t="shared" si="179"/>
        <v/>
      </c>
      <c r="AJ317" s="6" t="str">
        <f t="shared" si="197"/>
        <v/>
      </c>
      <c r="AK317" t="str">
        <f t="shared" si="198"/>
        <v/>
      </c>
      <c r="AL317" t="str">
        <f t="shared" si="199"/>
        <v/>
      </c>
      <c r="AM317" t="str">
        <f t="shared" si="200"/>
        <v/>
      </c>
      <c r="AN317" t="str">
        <f t="shared" si="201"/>
        <v/>
      </c>
      <c r="AP317" t="s">
        <v>1988</v>
      </c>
      <c r="AQ317">
        <v>337471</v>
      </c>
      <c r="AR317" s="4">
        <v>50000</v>
      </c>
      <c r="AT317" t="str">
        <f t="shared" si="202"/>
        <v>HQ</v>
      </c>
      <c r="AU317" t="str">
        <f t="shared" si="180"/>
        <v>MC7PD_KEY_0121_44</v>
      </c>
      <c r="AV317">
        <f t="shared" si="203"/>
        <v>3</v>
      </c>
      <c r="AW317">
        <f t="shared" si="204"/>
        <v>337471</v>
      </c>
      <c r="AY317">
        <f t="shared" si="205"/>
        <v>50000</v>
      </c>
      <c r="BA317" t="str">
        <f t="shared" si="206"/>
        <v>HQ</v>
      </c>
      <c r="BB317" t="str">
        <f t="shared" si="181"/>
        <v>MC7PD_KEY_0121_44</v>
      </c>
      <c r="BC317" t="str">
        <f t="shared" si="207"/>
        <v>D</v>
      </c>
      <c r="BE317">
        <f t="shared" si="208"/>
        <v>337471</v>
      </c>
      <c r="BH317" t="s">
        <v>1968</v>
      </c>
      <c r="BI317">
        <v>337353</v>
      </c>
      <c r="BJ317" t="s">
        <v>728</v>
      </c>
      <c r="BL317" t="str">
        <f t="shared" si="209"/>
        <v>HQ</v>
      </c>
      <c r="BM317" t="str">
        <f t="shared" si="182"/>
        <v>MC7PD_KEY_0121_24</v>
      </c>
      <c r="BN317" t="str">
        <f t="shared" si="210"/>
        <v>C</v>
      </c>
      <c r="BO317">
        <f t="shared" si="211"/>
        <v>6</v>
      </c>
      <c r="BP317" t="str">
        <f t="shared" si="212"/>
        <v>C00301260</v>
      </c>
      <c r="BQ317">
        <f t="shared" si="213"/>
        <v>337353</v>
      </c>
    </row>
    <row r="318" spans="11:69" x14ac:dyDescent="0.15">
      <c r="K318" t="str">
        <f t="shared" si="183"/>
        <v/>
      </c>
      <c r="L318" t="str">
        <f t="shared" si="172"/>
        <v/>
      </c>
      <c r="M318" s="6" t="str">
        <f t="shared" si="173"/>
        <v/>
      </c>
      <c r="N318" s="6" t="str">
        <f t="shared" si="184"/>
        <v/>
      </c>
      <c r="O318" s="6" t="str">
        <f t="shared" si="174"/>
        <v/>
      </c>
      <c r="P318" s="6" t="str">
        <f t="shared" si="175"/>
        <v/>
      </c>
      <c r="Q318" s="6" t="str">
        <f t="shared" si="185"/>
        <v/>
      </c>
      <c r="R318" s="6" t="str">
        <f t="shared" si="186"/>
        <v/>
      </c>
      <c r="T318" s="6" t="str">
        <f t="shared" si="187"/>
        <v/>
      </c>
      <c r="U318" s="6" t="str">
        <f t="shared" si="188"/>
        <v/>
      </c>
      <c r="W318" s="4" t="str">
        <f t="shared" si="189"/>
        <v/>
      </c>
      <c r="X318" s="6" t="str">
        <f t="shared" si="176"/>
        <v/>
      </c>
      <c r="Y318" s="6" t="str">
        <f t="shared" si="177"/>
        <v/>
      </c>
      <c r="Z318" s="6" t="str">
        <f t="shared" si="190"/>
        <v/>
      </c>
      <c r="AA318" s="6" t="str">
        <f t="shared" si="191"/>
        <v/>
      </c>
      <c r="AB318" s="6" t="str">
        <f t="shared" si="192"/>
        <v/>
      </c>
      <c r="AC318" s="6" t="str">
        <f t="shared" si="193"/>
        <v/>
      </c>
      <c r="AD318" s="6" t="str">
        <f t="shared" si="194"/>
        <v/>
      </c>
      <c r="AE318" s="6" t="str">
        <f t="shared" si="178"/>
        <v/>
      </c>
      <c r="AF318" t="str">
        <f t="shared" si="195"/>
        <v/>
      </c>
      <c r="AH318" t="str">
        <f t="shared" si="196"/>
        <v/>
      </c>
      <c r="AI318" t="str">
        <f t="shared" si="179"/>
        <v/>
      </c>
      <c r="AJ318" s="6" t="str">
        <f t="shared" si="197"/>
        <v/>
      </c>
      <c r="AK318" t="str">
        <f t="shared" si="198"/>
        <v/>
      </c>
      <c r="AL318" t="str">
        <f t="shared" si="199"/>
        <v/>
      </c>
      <c r="AM318" t="str">
        <f t="shared" si="200"/>
        <v/>
      </c>
      <c r="AN318" t="str">
        <f t="shared" si="201"/>
        <v/>
      </c>
      <c r="AP318" t="s">
        <v>1989</v>
      </c>
      <c r="AQ318">
        <v>175242</v>
      </c>
      <c r="AR318" s="4">
        <v>11670000</v>
      </c>
      <c r="AT318" t="str">
        <f t="shared" si="202"/>
        <v>HQ</v>
      </c>
      <c r="AU318" t="str">
        <f t="shared" si="180"/>
        <v>MC7PD_KEY_0121_45</v>
      </c>
      <c r="AV318">
        <f t="shared" si="203"/>
        <v>3</v>
      </c>
      <c r="AW318">
        <f t="shared" si="204"/>
        <v>175242</v>
      </c>
      <c r="AY318">
        <f t="shared" si="205"/>
        <v>11670000</v>
      </c>
      <c r="BA318" t="str">
        <f t="shared" si="206"/>
        <v>HQ</v>
      </c>
      <c r="BB318" t="str">
        <f t="shared" si="181"/>
        <v>MC7PD_KEY_0121_45</v>
      </c>
      <c r="BC318" t="str">
        <f t="shared" si="207"/>
        <v>D</v>
      </c>
      <c r="BE318">
        <f t="shared" si="208"/>
        <v>175242</v>
      </c>
      <c r="BH318" t="s">
        <v>1968</v>
      </c>
      <c r="BI318">
        <v>337357</v>
      </c>
      <c r="BJ318" t="s">
        <v>319</v>
      </c>
      <c r="BL318" t="str">
        <f t="shared" si="209"/>
        <v>HQ</v>
      </c>
      <c r="BM318" t="str">
        <f t="shared" si="182"/>
        <v>MC7PD_KEY_0121_24</v>
      </c>
      <c r="BN318" t="str">
        <f t="shared" si="210"/>
        <v>C</v>
      </c>
      <c r="BO318">
        <f t="shared" si="211"/>
        <v>6</v>
      </c>
      <c r="BP318" t="str">
        <f t="shared" si="212"/>
        <v>C00513596</v>
      </c>
      <c r="BQ318">
        <f t="shared" si="213"/>
        <v>337357</v>
      </c>
    </row>
    <row r="319" spans="11:69" x14ac:dyDescent="0.15">
      <c r="K319" t="str">
        <f t="shared" si="183"/>
        <v/>
      </c>
      <c r="L319" t="str">
        <f t="shared" si="172"/>
        <v/>
      </c>
      <c r="M319" s="6" t="str">
        <f t="shared" si="173"/>
        <v/>
      </c>
      <c r="N319" s="6" t="str">
        <f t="shared" si="184"/>
        <v/>
      </c>
      <c r="O319" s="6" t="str">
        <f t="shared" si="174"/>
        <v/>
      </c>
      <c r="P319" s="6" t="str">
        <f t="shared" si="175"/>
        <v/>
      </c>
      <c r="Q319" s="6" t="str">
        <f t="shared" si="185"/>
        <v/>
      </c>
      <c r="R319" s="6" t="str">
        <f t="shared" si="186"/>
        <v/>
      </c>
      <c r="T319" s="6" t="str">
        <f t="shared" si="187"/>
        <v/>
      </c>
      <c r="U319" s="6" t="str">
        <f t="shared" si="188"/>
        <v/>
      </c>
      <c r="W319" s="4" t="str">
        <f t="shared" si="189"/>
        <v/>
      </c>
      <c r="X319" s="6" t="str">
        <f t="shared" si="176"/>
        <v/>
      </c>
      <c r="Y319" s="6" t="str">
        <f t="shared" si="177"/>
        <v/>
      </c>
      <c r="Z319" s="6" t="str">
        <f t="shared" si="190"/>
        <v/>
      </c>
      <c r="AA319" s="6" t="str">
        <f t="shared" si="191"/>
        <v/>
      </c>
      <c r="AB319" s="6" t="str">
        <f t="shared" si="192"/>
        <v/>
      </c>
      <c r="AC319" s="6" t="str">
        <f t="shared" si="193"/>
        <v/>
      </c>
      <c r="AD319" s="6" t="str">
        <f t="shared" si="194"/>
        <v/>
      </c>
      <c r="AE319" s="6" t="str">
        <f t="shared" si="178"/>
        <v/>
      </c>
      <c r="AF319" t="str">
        <f t="shared" si="195"/>
        <v/>
      </c>
      <c r="AH319" t="str">
        <f t="shared" si="196"/>
        <v/>
      </c>
      <c r="AI319" t="str">
        <f t="shared" si="179"/>
        <v/>
      </c>
      <c r="AJ319" s="6" t="str">
        <f t="shared" si="197"/>
        <v/>
      </c>
      <c r="AK319" t="str">
        <f t="shared" si="198"/>
        <v/>
      </c>
      <c r="AL319" t="str">
        <f t="shared" si="199"/>
        <v/>
      </c>
      <c r="AM319" t="str">
        <f t="shared" si="200"/>
        <v/>
      </c>
      <c r="AN319" t="str">
        <f t="shared" si="201"/>
        <v/>
      </c>
      <c r="AP319" t="s">
        <v>1989</v>
      </c>
      <c r="AQ319">
        <v>179444</v>
      </c>
      <c r="AR319" s="4">
        <v>50000</v>
      </c>
      <c r="AT319" t="str">
        <f t="shared" si="202"/>
        <v>HQ</v>
      </c>
      <c r="AU319" t="str">
        <f t="shared" si="180"/>
        <v>MC7PD_KEY_0121_45</v>
      </c>
      <c r="AV319">
        <f t="shared" si="203"/>
        <v>3</v>
      </c>
      <c r="AW319">
        <f t="shared" si="204"/>
        <v>179444</v>
      </c>
      <c r="AY319">
        <f t="shared" si="205"/>
        <v>50000</v>
      </c>
      <c r="BA319" t="str">
        <f t="shared" si="206"/>
        <v>HQ</v>
      </c>
      <c r="BB319" t="str">
        <f t="shared" si="181"/>
        <v>MC7PD_KEY_0121_45</v>
      </c>
      <c r="BC319" t="str">
        <f t="shared" si="207"/>
        <v>D</v>
      </c>
      <c r="BE319">
        <f t="shared" si="208"/>
        <v>179444</v>
      </c>
      <c r="BH319" t="s">
        <v>1968</v>
      </c>
      <c r="BI319">
        <v>337359</v>
      </c>
      <c r="BJ319" t="s">
        <v>607</v>
      </c>
      <c r="BL319" t="str">
        <f t="shared" si="209"/>
        <v>HQ</v>
      </c>
      <c r="BM319" t="str">
        <f t="shared" si="182"/>
        <v>MC7PD_KEY_0121_24</v>
      </c>
      <c r="BN319" t="str">
        <f t="shared" si="210"/>
        <v>C</v>
      </c>
      <c r="BO319">
        <f t="shared" si="211"/>
        <v>6</v>
      </c>
      <c r="BP319" t="str">
        <f t="shared" si="212"/>
        <v>C00536863</v>
      </c>
      <c r="BQ319">
        <f t="shared" si="213"/>
        <v>337359</v>
      </c>
    </row>
    <row r="320" spans="11:69" x14ac:dyDescent="0.15">
      <c r="K320" t="str">
        <f t="shared" si="183"/>
        <v/>
      </c>
      <c r="L320" t="str">
        <f t="shared" si="172"/>
        <v/>
      </c>
      <c r="M320" s="6" t="str">
        <f t="shared" si="173"/>
        <v/>
      </c>
      <c r="N320" s="6" t="str">
        <f t="shared" si="184"/>
        <v/>
      </c>
      <c r="O320" s="6" t="str">
        <f t="shared" si="174"/>
        <v/>
      </c>
      <c r="P320" s="6" t="str">
        <f t="shared" si="175"/>
        <v/>
      </c>
      <c r="Q320" s="6" t="str">
        <f t="shared" si="185"/>
        <v/>
      </c>
      <c r="R320" s="6" t="str">
        <f t="shared" si="186"/>
        <v/>
      </c>
      <c r="T320" s="6" t="str">
        <f t="shared" si="187"/>
        <v/>
      </c>
      <c r="U320" s="6" t="str">
        <f t="shared" si="188"/>
        <v/>
      </c>
      <c r="W320" s="4" t="str">
        <f t="shared" si="189"/>
        <v/>
      </c>
      <c r="X320" s="6" t="str">
        <f t="shared" si="176"/>
        <v/>
      </c>
      <c r="Y320" s="6" t="str">
        <f t="shared" si="177"/>
        <v/>
      </c>
      <c r="Z320" s="6" t="str">
        <f t="shared" si="190"/>
        <v/>
      </c>
      <c r="AA320" s="6" t="str">
        <f t="shared" si="191"/>
        <v/>
      </c>
      <c r="AB320" s="6" t="str">
        <f t="shared" si="192"/>
        <v/>
      </c>
      <c r="AC320" s="6" t="str">
        <f t="shared" si="193"/>
        <v/>
      </c>
      <c r="AD320" s="6" t="str">
        <f t="shared" si="194"/>
        <v/>
      </c>
      <c r="AE320" s="6" t="str">
        <f t="shared" si="178"/>
        <v/>
      </c>
      <c r="AF320" t="str">
        <f t="shared" si="195"/>
        <v/>
      </c>
      <c r="AH320" t="str">
        <f t="shared" si="196"/>
        <v/>
      </c>
      <c r="AI320" t="str">
        <f t="shared" si="179"/>
        <v/>
      </c>
      <c r="AJ320" s="6" t="str">
        <f t="shared" si="197"/>
        <v/>
      </c>
      <c r="AK320" t="str">
        <f t="shared" si="198"/>
        <v/>
      </c>
      <c r="AL320" t="str">
        <f t="shared" si="199"/>
        <v/>
      </c>
      <c r="AM320" t="str">
        <f t="shared" si="200"/>
        <v/>
      </c>
      <c r="AN320" t="str">
        <f t="shared" si="201"/>
        <v/>
      </c>
      <c r="AP320" t="s">
        <v>1989</v>
      </c>
      <c r="AQ320">
        <v>194345</v>
      </c>
      <c r="AR320" s="4">
        <v>1600000</v>
      </c>
      <c r="AT320" t="str">
        <f t="shared" si="202"/>
        <v>HQ</v>
      </c>
      <c r="AU320" t="str">
        <f t="shared" si="180"/>
        <v>MC7PD_KEY_0121_45</v>
      </c>
      <c r="AV320">
        <f t="shared" si="203"/>
        <v>3</v>
      </c>
      <c r="AW320">
        <f t="shared" si="204"/>
        <v>194345</v>
      </c>
      <c r="AY320">
        <f t="shared" si="205"/>
        <v>1600000</v>
      </c>
      <c r="BA320" t="str">
        <f t="shared" si="206"/>
        <v>HQ</v>
      </c>
      <c r="BB320" t="str">
        <f t="shared" si="181"/>
        <v>MC7PD_KEY_0121_45</v>
      </c>
      <c r="BC320" t="str">
        <f t="shared" si="207"/>
        <v>D</v>
      </c>
      <c r="BE320">
        <f t="shared" si="208"/>
        <v>194345</v>
      </c>
      <c r="BH320" t="s">
        <v>1968</v>
      </c>
      <c r="BI320">
        <v>337363</v>
      </c>
      <c r="BJ320" t="s">
        <v>340</v>
      </c>
      <c r="BL320" t="str">
        <f t="shared" si="209"/>
        <v>HQ</v>
      </c>
      <c r="BM320" t="str">
        <f t="shared" si="182"/>
        <v>MC7PD_KEY_0121_24</v>
      </c>
      <c r="BN320" t="str">
        <f t="shared" si="210"/>
        <v>C</v>
      </c>
      <c r="BO320">
        <f t="shared" si="211"/>
        <v>6</v>
      </c>
      <c r="BP320" t="str">
        <f t="shared" si="212"/>
        <v>C00380175</v>
      </c>
      <c r="BQ320">
        <f t="shared" si="213"/>
        <v>337363</v>
      </c>
    </row>
    <row r="321" spans="11:69" x14ac:dyDescent="0.15">
      <c r="K321" t="str">
        <f t="shared" si="183"/>
        <v/>
      </c>
      <c r="L321" t="str">
        <f t="shared" si="172"/>
        <v/>
      </c>
      <c r="M321" s="6" t="str">
        <f t="shared" si="173"/>
        <v/>
      </c>
      <c r="N321" s="6" t="str">
        <f t="shared" si="184"/>
        <v/>
      </c>
      <c r="O321" s="6" t="str">
        <f t="shared" si="174"/>
        <v/>
      </c>
      <c r="P321" s="6" t="str">
        <f t="shared" si="175"/>
        <v/>
      </c>
      <c r="Q321" s="6" t="str">
        <f t="shared" si="185"/>
        <v/>
      </c>
      <c r="R321" s="6" t="str">
        <f t="shared" si="186"/>
        <v/>
      </c>
      <c r="T321" s="6" t="str">
        <f t="shared" si="187"/>
        <v/>
      </c>
      <c r="U321" s="6" t="str">
        <f t="shared" si="188"/>
        <v/>
      </c>
      <c r="W321" s="4" t="str">
        <f t="shared" si="189"/>
        <v/>
      </c>
      <c r="X321" s="6" t="str">
        <f t="shared" si="176"/>
        <v/>
      </c>
      <c r="Y321" s="6" t="str">
        <f t="shared" si="177"/>
        <v/>
      </c>
      <c r="Z321" s="6" t="str">
        <f t="shared" si="190"/>
        <v/>
      </c>
      <c r="AA321" s="6" t="str">
        <f t="shared" si="191"/>
        <v/>
      </c>
      <c r="AB321" s="6" t="str">
        <f t="shared" si="192"/>
        <v/>
      </c>
      <c r="AC321" s="6" t="str">
        <f t="shared" si="193"/>
        <v/>
      </c>
      <c r="AD321" s="6" t="str">
        <f t="shared" si="194"/>
        <v/>
      </c>
      <c r="AE321" s="6" t="str">
        <f t="shared" si="178"/>
        <v/>
      </c>
      <c r="AF321" t="str">
        <f t="shared" si="195"/>
        <v/>
      </c>
      <c r="AH321" t="str">
        <f t="shared" si="196"/>
        <v/>
      </c>
      <c r="AI321" t="str">
        <f t="shared" si="179"/>
        <v/>
      </c>
      <c r="AJ321" s="6" t="str">
        <f t="shared" si="197"/>
        <v/>
      </c>
      <c r="AK321" t="str">
        <f t="shared" si="198"/>
        <v/>
      </c>
      <c r="AL321" t="str">
        <f t="shared" si="199"/>
        <v/>
      </c>
      <c r="AM321" t="str">
        <f t="shared" si="200"/>
        <v/>
      </c>
      <c r="AN321" t="str">
        <f t="shared" si="201"/>
        <v/>
      </c>
      <c r="AP321" t="s">
        <v>1989</v>
      </c>
      <c r="AQ321">
        <v>337306</v>
      </c>
      <c r="AR321" s="4">
        <v>50000</v>
      </c>
      <c r="AT321" t="str">
        <f t="shared" si="202"/>
        <v>HQ</v>
      </c>
      <c r="AU321" t="str">
        <f t="shared" si="180"/>
        <v>MC7PD_KEY_0121_45</v>
      </c>
      <c r="AV321">
        <f t="shared" si="203"/>
        <v>3</v>
      </c>
      <c r="AW321">
        <f t="shared" si="204"/>
        <v>337306</v>
      </c>
      <c r="AY321">
        <f t="shared" si="205"/>
        <v>50000</v>
      </c>
      <c r="BA321" t="str">
        <f t="shared" si="206"/>
        <v>HQ</v>
      </c>
      <c r="BB321" t="str">
        <f t="shared" si="181"/>
        <v>MC7PD_KEY_0121_45</v>
      </c>
      <c r="BC321" t="str">
        <f t="shared" si="207"/>
        <v>D</v>
      </c>
      <c r="BE321">
        <f t="shared" si="208"/>
        <v>337306</v>
      </c>
      <c r="BH321" t="s">
        <v>1968</v>
      </c>
      <c r="BI321">
        <v>337372</v>
      </c>
      <c r="BJ321" t="s">
        <v>110</v>
      </c>
      <c r="BL321" t="str">
        <f t="shared" si="209"/>
        <v>HQ</v>
      </c>
      <c r="BM321" t="str">
        <f t="shared" si="182"/>
        <v>MC7PD_KEY_0121_24</v>
      </c>
      <c r="BN321" t="str">
        <f t="shared" si="210"/>
        <v>C</v>
      </c>
      <c r="BO321">
        <f t="shared" si="211"/>
        <v>6</v>
      </c>
      <c r="BP321" t="str">
        <f t="shared" si="212"/>
        <v>C00513843</v>
      </c>
      <c r="BQ321">
        <f t="shared" si="213"/>
        <v>337372</v>
      </c>
    </row>
    <row r="322" spans="11:69" x14ac:dyDescent="0.15">
      <c r="K322" t="str">
        <f t="shared" si="183"/>
        <v/>
      </c>
      <c r="L322" t="str">
        <f t="shared" si="172"/>
        <v/>
      </c>
      <c r="M322" s="6" t="str">
        <f t="shared" si="173"/>
        <v/>
      </c>
      <c r="N322" s="6" t="str">
        <f t="shared" si="184"/>
        <v/>
      </c>
      <c r="O322" s="6" t="str">
        <f t="shared" si="174"/>
        <v/>
      </c>
      <c r="P322" s="6" t="str">
        <f t="shared" si="175"/>
        <v/>
      </c>
      <c r="Q322" s="6" t="str">
        <f t="shared" si="185"/>
        <v/>
      </c>
      <c r="R322" s="6" t="str">
        <f t="shared" si="186"/>
        <v/>
      </c>
      <c r="T322" s="6" t="str">
        <f t="shared" si="187"/>
        <v/>
      </c>
      <c r="U322" s="6" t="str">
        <f t="shared" si="188"/>
        <v/>
      </c>
      <c r="W322" s="4" t="str">
        <f t="shared" si="189"/>
        <v/>
      </c>
      <c r="X322" s="6" t="str">
        <f t="shared" si="176"/>
        <v/>
      </c>
      <c r="Y322" s="6" t="str">
        <f t="shared" si="177"/>
        <v/>
      </c>
      <c r="Z322" s="6" t="str">
        <f t="shared" si="190"/>
        <v/>
      </c>
      <c r="AA322" s="6" t="str">
        <f t="shared" si="191"/>
        <v/>
      </c>
      <c r="AB322" s="6" t="str">
        <f t="shared" si="192"/>
        <v/>
      </c>
      <c r="AC322" s="6" t="str">
        <f t="shared" si="193"/>
        <v/>
      </c>
      <c r="AD322" s="6" t="str">
        <f t="shared" si="194"/>
        <v/>
      </c>
      <c r="AE322" s="6" t="str">
        <f t="shared" si="178"/>
        <v/>
      </c>
      <c r="AF322" t="str">
        <f t="shared" si="195"/>
        <v/>
      </c>
      <c r="AH322" t="str">
        <f t="shared" si="196"/>
        <v/>
      </c>
      <c r="AI322" t="str">
        <f t="shared" si="179"/>
        <v/>
      </c>
      <c r="AJ322" s="6" t="str">
        <f t="shared" si="197"/>
        <v/>
      </c>
      <c r="AK322" t="str">
        <f t="shared" si="198"/>
        <v/>
      </c>
      <c r="AL322" t="str">
        <f t="shared" si="199"/>
        <v/>
      </c>
      <c r="AM322" t="str">
        <f t="shared" si="200"/>
        <v/>
      </c>
      <c r="AN322" t="str">
        <f t="shared" si="201"/>
        <v/>
      </c>
      <c r="AP322" t="s">
        <v>1989</v>
      </c>
      <c r="AQ322">
        <v>337353</v>
      </c>
      <c r="AR322" s="4">
        <v>50000</v>
      </c>
      <c r="AT322" t="str">
        <f t="shared" si="202"/>
        <v>HQ</v>
      </c>
      <c r="AU322" t="str">
        <f t="shared" si="180"/>
        <v>MC7PD_KEY_0121_45</v>
      </c>
      <c r="AV322">
        <f t="shared" si="203"/>
        <v>3</v>
      </c>
      <c r="AW322">
        <f t="shared" si="204"/>
        <v>337353</v>
      </c>
      <c r="AY322">
        <f t="shared" si="205"/>
        <v>50000</v>
      </c>
      <c r="BA322" t="str">
        <f t="shared" si="206"/>
        <v>HQ</v>
      </c>
      <c r="BB322" t="str">
        <f t="shared" si="181"/>
        <v>MC7PD_KEY_0121_45</v>
      </c>
      <c r="BC322" t="str">
        <f t="shared" si="207"/>
        <v>D</v>
      </c>
      <c r="BE322">
        <f t="shared" si="208"/>
        <v>337353</v>
      </c>
      <c r="BH322" t="s">
        <v>1968</v>
      </c>
      <c r="BI322">
        <v>337372</v>
      </c>
      <c r="BJ322" t="s">
        <v>112</v>
      </c>
      <c r="BL322" t="str">
        <f t="shared" si="209"/>
        <v>HQ</v>
      </c>
      <c r="BM322" t="str">
        <f t="shared" si="182"/>
        <v>MC7PD_KEY_0121_24</v>
      </c>
      <c r="BN322" t="str">
        <f t="shared" si="210"/>
        <v>C</v>
      </c>
      <c r="BO322">
        <f t="shared" si="211"/>
        <v>6</v>
      </c>
      <c r="BP322" t="str">
        <f t="shared" si="212"/>
        <v>C00514089</v>
      </c>
      <c r="BQ322">
        <f t="shared" si="213"/>
        <v>337372</v>
      </c>
    </row>
    <row r="323" spans="11:69" x14ac:dyDescent="0.15">
      <c r="K323" t="str">
        <f t="shared" si="183"/>
        <v/>
      </c>
      <c r="L323" t="str">
        <f t="shared" si="172"/>
        <v/>
      </c>
      <c r="M323" s="6" t="str">
        <f t="shared" si="173"/>
        <v/>
      </c>
      <c r="N323" s="6" t="str">
        <f t="shared" si="184"/>
        <v/>
      </c>
      <c r="O323" s="6" t="str">
        <f t="shared" si="174"/>
        <v/>
      </c>
      <c r="P323" s="6" t="str">
        <f t="shared" si="175"/>
        <v/>
      </c>
      <c r="Q323" s="6" t="str">
        <f t="shared" si="185"/>
        <v/>
      </c>
      <c r="R323" s="6" t="str">
        <f t="shared" si="186"/>
        <v/>
      </c>
      <c r="T323" s="6" t="str">
        <f t="shared" si="187"/>
        <v/>
      </c>
      <c r="U323" s="6" t="str">
        <f t="shared" si="188"/>
        <v/>
      </c>
      <c r="W323" s="4" t="str">
        <f t="shared" si="189"/>
        <v/>
      </c>
      <c r="X323" s="6" t="str">
        <f t="shared" si="176"/>
        <v/>
      </c>
      <c r="Y323" s="6" t="str">
        <f t="shared" si="177"/>
        <v/>
      </c>
      <c r="Z323" s="6" t="str">
        <f t="shared" si="190"/>
        <v/>
      </c>
      <c r="AA323" s="6" t="str">
        <f t="shared" si="191"/>
        <v/>
      </c>
      <c r="AB323" s="6" t="str">
        <f t="shared" si="192"/>
        <v/>
      </c>
      <c r="AC323" s="6" t="str">
        <f t="shared" si="193"/>
        <v/>
      </c>
      <c r="AD323" s="6" t="str">
        <f t="shared" si="194"/>
        <v/>
      </c>
      <c r="AE323" s="6" t="str">
        <f t="shared" si="178"/>
        <v/>
      </c>
      <c r="AF323" t="str">
        <f t="shared" si="195"/>
        <v/>
      </c>
      <c r="AH323" t="str">
        <f t="shared" si="196"/>
        <v/>
      </c>
      <c r="AI323" t="str">
        <f t="shared" si="179"/>
        <v/>
      </c>
      <c r="AJ323" s="6" t="str">
        <f t="shared" si="197"/>
        <v/>
      </c>
      <c r="AK323" t="str">
        <f t="shared" si="198"/>
        <v/>
      </c>
      <c r="AL323" t="str">
        <f t="shared" si="199"/>
        <v/>
      </c>
      <c r="AM323" t="str">
        <f t="shared" si="200"/>
        <v/>
      </c>
      <c r="AN323" t="str">
        <f t="shared" si="201"/>
        <v/>
      </c>
      <c r="AP323" t="s">
        <v>1989</v>
      </c>
      <c r="AQ323">
        <v>337375</v>
      </c>
      <c r="AR323" s="4">
        <v>2670000</v>
      </c>
      <c r="AT323" t="str">
        <f t="shared" si="202"/>
        <v>HQ</v>
      </c>
      <c r="AU323" t="str">
        <f t="shared" si="180"/>
        <v>MC7PD_KEY_0121_45</v>
      </c>
      <c r="AV323">
        <f t="shared" si="203"/>
        <v>3</v>
      </c>
      <c r="AW323">
        <f t="shared" si="204"/>
        <v>337375</v>
      </c>
      <c r="AY323">
        <f t="shared" si="205"/>
        <v>2670000</v>
      </c>
      <c r="BA323" t="str">
        <f t="shared" si="206"/>
        <v>HQ</v>
      </c>
      <c r="BB323" t="str">
        <f t="shared" si="181"/>
        <v>MC7PD_KEY_0121_45</v>
      </c>
      <c r="BC323" t="str">
        <f t="shared" si="207"/>
        <v>D</v>
      </c>
      <c r="BE323">
        <f t="shared" si="208"/>
        <v>337375</v>
      </c>
      <c r="BH323" t="s">
        <v>1968</v>
      </c>
      <c r="BI323">
        <v>337372</v>
      </c>
      <c r="BJ323" t="s">
        <v>114</v>
      </c>
      <c r="BL323" t="str">
        <f t="shared" si="209"/>
        <v>HQ</v>
      </c>
      <c r="BM323" t="str">
        <f t="shared" si="182"/>
        <v>MC7PD_KEY_0121_24</v>
      </c>
      <c r="BN323" t="str">
        <f t="shared" si="210"/>
        <v>C</v>
      </c>
      <c r="BO323">
        <f t="shared" si="211"/>
        <v>6</v>
      </c>
      <c r="BP323" t="str">
        <f t="shared" si="212"/>
        <v>C00514099</v>
      </c>
      <c r="BQ323">
        <f t="shared" si="213"/>
        <v>337372</v>
      </c>
    </row>
    <row r="324" spans="11:69" x14ac:dyDescent="0.15">
      <c r="K324" t="str">
        <f t="shared" si="183"/>
        <v/>
      </c>
      <c r="L324" t="str">
        <f t="shared" si="172"/>
        <v/>
      </c>
      <c r="M324" s="6" t="str">
        <f t="shared" si="173"/>
        <v/>
      </c>
      <c r="N324" s="6" t="str">
        <f t="shared" si="184"/>
        <v/>
      </c>
      <c r="O324" s="6" t="str">
        <f t="shared" si="174"/>
        <v/>
      </c>
      <c r="P324" s="6" t="str">
        <f t="shared" si="175"/>
        <v/>
      </c>
      <c r="Q324" s="6" t="str">
        <f t="shared" si="185"/>
        <v/>
      </c>
      <c r="R324" s="6" t="str">
        <f t="shared" si="186"/>
        <v/>
      </c>
      <c r="T324" s="6" t="str">
        <f t="shared" si="187"/>
        <v/>
      </c>
      <c r="U324" s="6" t="str">
        <f t="shared" si="188"/>
        <v/>
      </c>
      <c r="W324" s="4" t="str">
        <f t="shared" si="189"/>
        <v/>
      </c>
      <c r="X324" s="6" t="str">
        <f t="shared" si="176"/>
        <v/>
      </c>
      <c r="Y324" s="6" t="str">
        <f t="shared" si="177"/>
        <v/>
      </c>
      <c r="Z324" s="6" t="str">
        <f t="shared" si="190"/>
        <v/>
      </c>
      <c r="AA324" s="6" t="str">
        <f t="shared" si="191"/>
        <v/>
      </c>
      <c r="AB324" s="6" t="str">
        <f t="shared" si="192"/>
        <v/>
      </c>
      <c r="AC324" s="6" t="str">
        <f t="shared" si="193"/>
        <v/>
      </c>
      <c r="AD324" s="6" t="str">
        <f t="shared" si="194"/>
        <v/>
      </c>
      <c r="AE324" s="6" t="str">
        <f t="shared" si="178"/>
        <v/>
      </c>
      <c r="AF324" t="str">
        <f t="shared" si="195"/>
        <v/>
      </c>
      <c r="AH324" t="str">
        <f t="shared" si="196"/>
        <v/>
      </c>
      <c r="AI324" t="str">
        <f t="shared" si="179"/>
        <v/>
      </c>
      <c r="AJ324" s="6" t="str">
        <f t="shared" si="197"/>
        <v/>
      </c>
      <c r="AK324" t="str">
        <f t="shared" si="198"/>
        <v/>
      </c>
      <c r="AL324" t="str">
        <f t="shared" si="199"/>
        <v/>
      </c>
      <c r="AM324" t="str">
        <f t="shared" si="200"/>
        <v/>
      </c>
      <c r="AN324" t="str">
        <f t="shared" si="201"/>
        <v/>
      </c>
      <c r="AP324" t="s">
        <v>1989</v>
      </c>
      <c r="AQ324">
        <v>337439</v>
      </c>
      <c r="AR324" s="4">
        <v>130000</v>
      </c>
      <c r="AT324" t="str">
        <f t="shared" si="202"/>
        <v>HQ</v>
      </c>
      <c r="AU324" t="str">
        <f t="shared" si="180"/>
        <v>MC7PD_KEY_0121_45</v>
      </c>
      <c r="AV324">
        <f t="shared" si="203"/>
        <v>3</v>
      </c>
      <c r="AW324">
        <f t="shared" si="204"/>
        <v>337439</v>
      </c>
      <c r="AY324">
        <f t="shared" si="205"/>
        <v>130000</v>
      </c>
      <c r="BA324" t="str">
        <f t="shared" si="206"/>
        <v>HQ</v>
      </c>
      <c r="BB324" t="str">
        <f t="shared" si="181"/>
        <v>MC7PD_KEY_0121_45</v>
      </c>
      <c r="BC324" t="str">
        <f t="shared" si="207"/>
        <v>D</v>
      </c>
      <c r="BE324">
        <f t="shared" si="208"/>
        <v>337439</v>
      </c>
      <c r="BH324" t="s">
        <v>1968</v>
      </c>
      <c r="BI324">
        <v>337372</v>
      </c>
      <c r="BJ324" t="s">
        <v>116</v>
      </c>
      <c r="BL324" t="str">
        <f t="shared" si="209"/>
        <v>HQ</v>
      </c>
      <c r="BM324" t="str">
        <f t="shared" si="182"/>
        <v>MC7PD_KEY_0121_24</v>
      </c>
      <c r="BN324" t="str">
        <f t="shared" si="210"/>
        <v>C</v>
      </c>
      <c r="BO324">
        <f t="shared" si="211"/>
        <v>6</v>
      </c>
      <c r="BP324" t="str">
        <f t="shared" si="212"/>
        <v>C00514107</v>
      </c>
      <c r="BQ324">
        <f t="shared" si="213"/>
        <v>337372</v>
      </c>
    </row>
    <row r="325" spans="11:69" x14ac:dyDescent="0.15">
      <c r="K325" t="str">
        <f t="shared" si="183"/>
        <v/>
      </c>
      <c r="L325" t="str">
        <f t="shared" si="172"/>
        <v/>
      </c>
      <c r="M325" s="6" t="str">
        <f t="shared" si="173"/>
        <v/>
      </c>
      <c r="N325" s="6" t="str">
        <f t="shared" si="184"/>
        <v/>
      </c>
      <c r="O325" s="6" t="str">
        <f t="shared" si="174"/>
        <v/>
      </c>
      <c r="P325" s="6" t="str">
        <f t="shared" si="175"/>
        <v/>
      </c>
      <c r="Q325" s="6" t="str">
        <f t="shared" si="185"/>
        <v/>
      </c>
      <c r="R325" s="6" t="str">
        <f t="shared" si="186"/>
        <v/>
      </c>
      <c r="T325" s="6" t="str">
        <f t="shared" si="187"/>
        <v/>
      </c>
      <c r="U325" s="6" t="str">
        <f t="shared" si="188"/>
        <v/>
      </c>
      <c r="W325" s="4" t="str">
        <f t="shared" si="189"/>
        <v/>
      </c>
      <c r="X325" s="6" t="str">
        <f t="shared" si="176"/>
        <v/>
      </c>
      <c r="Y325" s="6" t="str">
        <f t="shared" si="177"/>
        <v/>
      </c>
      <c r="Z325" s="6" t="str">
        <f t="shared" si="190"/>
        <v/>
      </c>
      <c r="AA325" s="6" t="str">
        <f t="shared" si="191"/>
        <v/>
      </c>
      <c r="AB325" s="6" t="str">
        <f t="shared" si="192"/>
        <v/>
      </c>
      <c r="AC325" s="6" t="str">
        <f t="shared" si="193"/>
        <v/>
      </c>
      <c r="AD325" s="6" t="str">
        <f t="shared" si="194"/>
        <v/>
      </c>
      <c r="AE325" s="6" t="str">
        <f t="shared" si="178"/>
        <v/>
      </c>
      <c r="AF325" t="str">
        <f t="shared" si="195"/>
        <v/>
      </c>
      <c r="AH325" t="str">
        <f t="shared" si="196"/>
        <v/>
      </c>
      <c r="AI325" t="str">
        <f t="shared" si="179"/>
        <v/>
      </c>
      <c r="AJ325" s="6" t="str">
        <f t="shared" si="197"/>
        <v/>
      </c>
      <c r="AK325" t="str">
        <f t="shared" si="198"/>
        <v/>
      </c>
      <c r="AL325" t="str">
        <f t="shared" si="199"/>
        <v/>
      </c>
      <c r="AM325" t="str">
        <f t="shared" si="200"/>
        <v/>
      </c>
      <c r="AN325" t="str">
        <f t="shared" si="201"/>
        <v/>
      </c>
      <c r="AP325" t="s">
        <v>1989</v>
      </c>
      <c r="AQ325">
        <v>337446</v>
      </c>
      <c r="AR325" s="4">
        <v>50000</v>
      </c>
      <c r="AT325" t="str">
        <f t="shared" si="202"/>
        <v>HQ</v>
      </c>
      <c r="AU325" t="str">
        <f t="shared" si="180"/>
        <v>MC7PD_KEY_0121_45</v>
      </c>
      <c r="AV325">
        <f t="shared" si="203"/>
        <v>3</v>
      </c>
      <c r="AW325">
        <f t="shared" si="204"/>
        <v>337446</v>
      </c>
      <c r="AY325">
        <f t="shared" si="205"/>
        <v>50000</v>
      </c>
      <c r="BA325" t="str">
        <f t="shared" si="206"/>
        <v>HQ</v>
      </c>
      <c r="BB325" t="str">
        <f t="shared" si="181"/>
        <v>MC7PD_KEY_0121_45</v>
      </c>
      <c r="BC325" t="str">
        <f t="shared" si="207"/>
        <v>D</v>
      </c>
      <c r="BE325">
        <f t="shared" si="208"/>
        <v>337446</v>
      </c>
      <c r="BH325" t="s">
        <v>1968</v>
      </c>
      <c r="BI325">
        <v>337372</v>
      </c>
      <c r="BJ325" t="s">
        <v>118</v>
      </c>
      <c r="BL325" t="str">
        <f t="shared" si="209"/>
        <v>HQ</v>
      </c>
      <c r="BM325" t="str">
        <f t="shared" si="182"/>
        <v>MC7PD_KEY_0121_24</v>
      </c>
      <c r="BN325" t="str">
        <f t="shared" si="210"/>
        <v>C</v>
      </c>
      <c r="BO325">
        <f t="shared" si="211"/>
        <v>6</v>
      </c>
      <c r="BP325" t="str">
        <f t="shared" si="212"/>
        <v>C00514394</v>
      </c>
      <c r="BQ325">
        <f t="shared" si="213"/>
        <v>337372</v>
      </c>
    </row>
    <row r="326" spans="11:69" x14ac:dyDescent="0.15">
      <c r="K326" t="str">
        <f t="shared" si="183"/>
        <v/>
      </c>
      <c r="L326" t="str">
        <f t="shared" si="172"/>
        <v/>
      </c>
      <c r="M326" s="6" t="str">
        <f t="shared" si="173"/>
        <v/>
      </c>
      <c r="N326" s="6" t="str">
        <f t="shared" si="184"/>
        <v/>
      </c>
      <c r="O326" s="6" t="str">
        <f t="shared" si="174"/>
        <v/>
      </c>
      <c r="P326" s="6" t="str">
        <f t="shared" si="175"/>
        <v/>
      </c>
      <c r="Q326" s="6" t="str">
        <f t="shared" si="185"/>
        <v/>
      </c>
      <c r="R326" s="6" t="str">
        <f t="shared" si="186"/>
        <v/>
      </c>
      <c r="T326" s="6" t="str">
        <f t="shared" si="187"/>
        <v/>
      </c>
      <c r="U326" s="6" t="str">
        <f t="shared" si="188"/>
        <v/>
      </c>
      <c r="W326" s="4" t="str">
        <f t="shared" si="189"/>
        <v/>
      </c>
      <c r="X326" s="6" t="str">
        <f t="shared" si="176"/>
        <v/>
      </c>
      <c r="Y326" s="6" t="str">
        <f t="shared" si="177"/>
        <v/>
      </c>
      <c r="Z326" s="6" t="str">
        <f t="shared" si="190"/>
        <v/>
      </c>
      <c r="AA326" s="6" t="str">
        <f t="shared" si="191"/>
        <v/>
      </c>
      <c r="AB326" s="6" t="str">
        <f t="shared" si="192"/>
        <v/>
      </c>
      <c r="AC326" s="6" t="str">
        <f t="shared" si="193"/>
        <v/>
      </c>
      <c r="AD326" s="6" t="str">
        <f t="shared" si="194"/>
        <v/>
      </c>
      <c r="AE326" s="6" t="str">
        <f t="shared" si="178"/>
        <v/>
      </c>
      <c r="AF326" t="str">
        <f t="shared" si="195"/>
        <v/>
      </c>
      <c r="AH326" t="str">
        <f t="shared" si="196"/>
        <v/>
      </c>
      <c r="AI326" t="str">
        <f t="shared" si="179"/>
        <v/>
      </c>
      <c r="AJ326" s="6" t="str">
        <f t="shared" si="197"/>
        <v/>
      </c>
      <c r="AK326" t="str">
        <f t="shared" si="198"/>
        <v/>
      </c>
      <c r="AL326" t="str">
        <f t="shared" si="199"/>
        <v/>
      </c>
      <c r="AM326" t="str">
        <f t="shared" si="200"/>
        <v/>
      </c>
      <c r="AN326" t="str">
        <f t="shared" si="201"/>
        <v/>
      </c>
      <c r="AP326" t="s">
        <v>1989</v>
      </c>
      <c r="AQ326">
        <v>337480</v>
      </c>
      <c r="AR326" s="4">
        <v>50000</v>
      </c>
      <c r="AT326" t="str">
        <f t="shared" si="202"/>
        <v>HQ</v>
      </c>
      <c r="AU326" t="str">
        <f t="shared" si="180"/>
        <v>MC7PD_KEY_0121_45</v>
      </c>
      <c r="AV326">
        <f t="shared" si="203"/>
        <v>3</v>
      </c>
      <c r="AW326">
        <f t="shared" si="204"/>
        <v>337480</v>
      </c>
      <c r="AY326">
        <f t="shared" si="205"/>
        <v>50000</v>
      </c>
      <c r="BA326" t="str">
        <f t="shared" si="206"/>
        <v>HQ</v>
      </c>
      <c r="BB326" t="str">
        <f t="shared" si="181"/>
        <v>MC7PD_KEY_0121_45</v>
      </c>
      <c r="BC326" t="str">
        <f t="shared" si="207"/>
        <v>D</v>
      </c>
      <c r="BE326">
        <f t="shared" si="208"/>
        <v>337480</v>
      </c>
      <c r="BH326" t="s">
        <v>1968</v>
      </c>
      <c r="BI326">
        <v>337372</v>
      </c>
      <c r="BJ326" t="s">
        <v>120</v>
      </c>
      <c r="BL326" t="str">
        <f t="shared" si="209"/>
        <v>HQ</v>
      </c>
      <c r="BM326" t="str">
        <f t="shared" si="182"/>
        <v>MC7PD_KEY_0121_24</v>
      </c>
      <c r="BN326" t="str">
        <f t="shared" si="210"/>
        <v>C</v>
      </c>
      <c r="BO326">
        <f t="shared" si="211"/>
        <v>6</v>
      </c>
      <c r="BP326" t="str">
        <f t="shared" si="212"/>
        <v>C00514395</v>
      </c>
      <c r="BQ326">
        <f t="shared" si="213"/>
        <v>337372</v>
      </c>
    </row>
    <row r="327" spans="11:69" x14ac:dyDescent="0.15">
      <c r="K327" t="str">
        <f t="shared" si="183"/>
        <v/>
      </c>
      <c r="L327" t="str">
        <f t="shared" si="172"/>
        <v/>
      </c>
      <c r="M327" s="6" t="str">
        <f t="shared" si="173"/>
        <v/>
      </c>
      <c r="N327" s="6" t="str">
        <f t="shared" si="184"/>
        <v/>
      </c>
      <c r="O327" s="6" t="str">
        <f t="shared" si="174"/>
        <v/>
      </c>
      <c r="P327" s="6" t="str">
        <f t="shared" si="175"/>
        <v/>
      </c>
      <c r="Q327" s="6" t="str">
        <f t="shared" si="185"/>
        <v/>
      </c>
      <c r="R327" s="6" t="str">
        <f t="shared" si="186"/>
        <v/>
      </c>
      <c r="T327" s="6" t="str">
        <f t="shared" si="187"/>
        <v/>
      </c>
      <c r="U327" s="6" t="str">
        <f t="shared" si="188"/>
        <v/>
      </c>
      <c r="W327" s="4" t="str">
        <f t="shared" si="189"/>
        <v/>
      </c>
      <c r="X327" s="6" t="str">
        <f t="shared" si="176"/>
        <v/>
      </c>
      <c r="Y327" s="6" t="str">
        <f t="shared" si="177"/>
        <v/>
      </c>
      <c r="Z327" s="6" t="str">
        <f t="shared" si="190"/>
        <v/>
      </c>
      <c r="AA327" s="6" t="str">
        <f t="shared" si="191"/>
        <v/>
      </c>
      <c r="AB327" s="6" t="str">
        <f t="shared" si="192"/>
        <v/>
      </c>
      <c r="AC327" s="6" t="str">
        <f t="shared" si="193"/>
        <v/>
      </c>
      <c r="AD327" s="6" t="str">
        <f t="shared" si="194"/>
        <v/>
      </c>
      <c r="AE327" s="6" t="str">
        <f t="shared" si="178"/>
        <v/>
      </c>
      <c r="AF327" t="str">
        <f t="shared" si="195"/>
        <v/>
      </c>
      <c r="AH327" t="str">
        <f t="shared" si="196"/>
        <v/>
      </c>
      <c r="AI327" t="str">
        <f t="shared" si="179"/>
        <v/>
      </c>
      <c r="AJ327" s="6" t="str">
        <f t="shared" si="197"/>
        <v/>
      </c>
      <c r="AK327" t="str">
        <f t="shared" si="198"/>
        <v/>
      </c>
      <c r="AL327" t="str">
        <f t="shared" si="199"/>
        <v/>
      </c>
      <c r="AM327" t="str">
        <f t="shared" si="200"/>
        <v/>
      </c>
      <c r="AN327" t="str">
        <f t="shared" si="201"/>
        <v/>
      </c>
      <c r="AP327" t="s">
        <v>1989</v>
      </c>
      <c r="AQ327">
        <v>338062</v>
      </c>
      <c r="AR327" s="4">
        <v>50000</v>
      </c>
      <c r="AT327" t="str">
        <f t="shared" si="202"/>
        <v>HQ</v>
      </c>
      <c r="AU327" t="str">
        <f t="shared" si="180"/>
        <v>MC7PD_KEY_0121_45</v>
      </c>
      <c r="AV327">
        <f t="shared" si="203"/>
        <v>3</v>
      </c>
      <c r="AW327">
        <f t="shared" si="204"/>
        <v>338062</v>
      </c>
      <c r="AY327">
        <f t="shared" si="205"/>
        <v>50000</v>
      </c>
      <c r="BA327" t="str">
        <f t="shared" si="206"/>
        <v>HQ</v>
      </c>
      <c r="BB327" t="str">
        <f t="shared" si="181"/>
        <v>MC7PD_KEY_0121_45</v>
      </c>
      <c r="BC327" t="str">
        <f t="shared" si="207"/>
        <v>D</v>
      </c>
      <c r="BE327">
        <f t="shared" si="208"/>
        <v>338062</v>
      </c>
      <c r="BH327" t="s">
        <v>1968</v>
      </c>
      <c r="BI327">
        <v>337372</v>
      </c>
      <c r="BJ327" t="s">
        <v>122</v>
      </c>
      <c r="BL327" t="str">
        <f t="shared" si="209"/>
        <v>HQ</v>
      </c>
      <c r="BM327" t="str">
        <f t="shared" si="182"/>
        <v>MC7PD_KEY_0121_24</v>
      </c>
      <c r="BN327" t="str">
        <f t="shared" si="210"/>
        <v>C</v>
      </c>
      <c r="BO327">
        <f t="shared" si="211"/>
        <v>6</v>
      </c>
      <c r="BP327" t="str">
        <f t="shared" si="212"/>
        <v>C00514396</v>
      </c>
      <c r="BQ327">
        <f t="shared" si="213"/>
        <v>337372</v>
      </c>
    </row>
    <row r="328" spans="11:69" x14ac:dyDescent="0.15">
      <c r="K328" t="str">
        <f t="shared" si="183"/>
        <v/>
      </c>
      <c r="L328" t="str">
        <f t="shared" si="172"/>
        <v/>
      </c>
      <c r="M328" s="6" t="str">
        <f t="shared" si="173"/>
        <v/>
      </c>
      <c r="N328" s="6" t="str">
        <f t="shared" si="184"/>
        <v/>
      </c>
      <c r="O328" s="6" t="str">
        <f t="shared" si="174"/>
        <v/>
      </c>
      <c r="P328" s="6" t="str">
        <f t="shared" si="175"/>
        <v/>
      </c>
      <c r="Q328" s="6" t="str">
        <f t="shared" si="185"/>
        <v/>
      </c>
      <c r="R328" s="6" t="str">
        <f t="shared" si="186"/>
        <v/>
      </c>
      <c r="T328" s="6" t="str">
        <f t="shared" si="187"/>
        <v/>
      </c>
      <c r="U328" s="6" t="str">
        <f t="shared" si="188"/>
        <v/>
      </c>
      <c r="W328" s="4" t="str">
        <f t="shared" si="189"/>
        <v/>
      </c>
      <c r="X328" s="6" t="str">
        <f t="shared" si="176"/>
        <v/>
      </c>
      <c r="Y328" s="6" t="str">
        <f t="shared" si="177"/>
        <v/>
      </c>
      <c r="Z328" s="6" t="str">
        <f t="shared" si="190"/>
        <v/>
      </c>
      <c r="AA328" s="6" t="str">
        <f t="shared" si="191"/>
        <v/>
      </c>
      <c r="AB328" s="6" t="str">
        <f t="shared" si="192"/>
        <v/>
      </c>
      <c r="AC328" s="6" t="str">
        <f t="shared" si="193"/>
        <v/>
      </c>
      <c r="AD328" s="6" t="str">
        <f t="shared" si="194"/>
        <v/>
      </c>
      <c r="AE328" s="6" t="str">
        <f t="shared" si="178"/>
        <v/>
      </c>
      <c r="AF328" t="str">
        <f t="shared" si="195"/>
        <v/>
      </c>
      <c r="AH328" t="str">
        <f t="shared" si="196"/>
        <v/>
      </c>
      <c r="AI328" t="str">
        <f t="shared" si="179"/>
        <v/>
      </c>
      <c r="AJ328" s="6" t="str">
        <f t="shared" si="197"/>
        <v/>
      </c>
      <c r="AK328" t="str">
        <f t="shared" si="198"/>
        <v/>
      </c>
      <c r="AL328" t="str">
        <f t="shared" si="199"/>
        <v/>
      </c>
      <c r="AM328" t="str">
        <f t="shared" si="200"/>
        <v/>
      </c>
      <c r="AN328" t="str">
        <f t="shared" si="201"/>
        <v/>
      </c>
      <c r="AP328" t="s">
        <v>1990</v>
      </c>
      <c r="AQ328">
        <v>337375</v>
      </c>
      <c r="AR328" s="4">
        <v>50000</v>
      </c>
      <c r="AT328" t="str">
        <f t="shared" si="202"/>
        <v>HQ</v>
      </c>
      <c r="AU328" t="str">
        <f t="shared" si="180"/>
        <v>MC7PD_KEY_0121_46</v>
      </c>
      <c r="AV328">
        <f t="shared" si="203"/>
        <v>3</v>
      </c>
      <c r="AW328">
        <f t="shared" si="204"/>
        <v>337375</v>
      </c>
      <c r="AY328">
        <f t="shared" si="205"/>
        <v>50000</v>
      </c>
      <c r="BA328" t="str">
        <f t="shared" si="206"/>
        <v>HQ</v>
      </c>
      <c r="BB328" t="str">
        <f t="shared" si="181"/>
        <v>MC7PD_KEY_0121_46</v>
      </c>
      <c r="BC328" t="str">
        <f t="shared" si="207"/>
        <v>D</v>
      </c>
      <c r="BE328">
        <f t="shared" si="208"/>
        <v>337375</v>
      </c>
      <c r="BH328" t="s">
        <v>1968</v>
      </c>
      <c r="BI328">
        <v>337372</v>
      </c>
      <c r="BJ328" t="s">
        <v>124</v>
      </c>
      <c r="BL328" t="str">
        <f t="shared" si="209"/>
        <v>HQ</v>
      </c>
      <c r="BM328" t="str">
        <f t="shared" si="182"/>
        <v>MC7PD_KEY_0121_24</v>
      </c>
      <c r="BN328" t="str">
        <f t="shared" si="210"/>
        <v>C</v>
      </c>
      <c r="BO328">
        <f t="shared" si="211"/>
        <v>6</v>
      </c>
      <c r="BP328" t="str">
        <f t="shared" si="212"/>
        <v>C00514402</v>
      </c>
      <c r="BQ328">
        <f t="shared" si="213"/>
        <v>337372</v>
      </c>
    </row>
    <row r="329" spans="11:69" x14ac:dyDescent="0.15">
      <c r="K329" t="str">
        <f t="shared" si="183"/>
        <v/>
      </c>
      <c r="L329" t="str">
        <f t="shared" si="172"/>
        <v/>
      </c>
      <c r="M329" s="6" t="str">
        <f t="shared" si="173"/>
        <v/>
      </c>
      <c r="N329" s="6" t="str">
        <f t="shared" si="184"/>
        <v/>
      </c>
      <c r="O329" s="6" t="str">
        <f t="shared" si="174"/>
        <v/>
      </c>
      <c r="P329" s="6" t="str">
        <f t="shared" si="175"/>
        <v/>
      </c>
      <c r="Q329" s="6" t="str">
        <f t="shared" si="185"/>
        <v/>
      </c>
      <c r="R329" s="6" t="str">
        <f t="shared" si="186"/>
        <v/>
      </c>
      <c r="T329" s="6" t="str">
        <f t="shared" si="187"/>
        <v/>
      </c>
      <c r="U329" s="6" t="str">
        <f t="shared" si="188"/>
        <v/>
      </c>
      <c r="W329" s="4" t="str">
        <f t="shared" si="189"/>
        <v/>
      </c>
      <c r="X329" s="6" t="str">
        <f t="shared" si="176"/>
        <v/>
      </c>
      <c r="Y329" s="6" t="str">
        <f t="shared" si="177"/>
        <v/>
      </c>
      <c r="Z329" s="6" t="str">
        <f t="shared" si="190"/>
        <v/>
      </c>
      <c r="AA329" s="6" t="str">
        <f t="shared" si="191"/>
        <v/>
      </c>
      <c r="AB329" s="6" t="str">
        <f t="shared" si="192"/>
        <v/>
      </c>
      <c r="AC329" s="6" t="str">
        <f t="shared" si="193"/>
        <v/>
      </c>
      <c r="AD329" s="6" t="str">
        <f t="shared" si="194"/>
        <v/>
      </c>
      <c r="AE329" s="6" t="str">
        <f t="shared" si="178"/>
        <v/>
      </c>
      <c r="AF329" t="str">
        <f t="shared" si="195"/>
        <v/>
      </c>
      <c r="AH329" t="str">
        <f t="shared" si="196"/>
        <v/>
      </c>
      <c r="AI329" t="str">
        <f t="shared" si="179"/>
        <v/>
      </c>
      <c r="AJ329" s="6" t="str">
        <f t="shared" si="197"/>
        <v/>
      </c>
      <c r="AK329" t="str">
        <f t="shared" si="198"/>
        <v/>
      </c>
      <c r="AL329" t="str">
        <f t="shared" si="199"/>
        <v/>
      </c>
      <c r="AM329" t="str">
        <f t="shared" si="200"/>
        <v/>
      </c>
      <c r="AN329" t="str">
        <f t="shared" si="201"/>
        <v/>
      </c>
      <c r="AP329" t="s">
        <v>1991</v>
      </c>
      <c r="AQ329">
        <v>194345</v>
      </c>
      <c r="AR329" s="4">
        <v>4000000</v>
      </c>
      <c r="AT329" t="str">
        <f t="shared" si="202"/>
        <v>HQ</v>
      </c>
      <c r="AU329" t="str">
        <f t="shared" si="180"/>
        <v>MC7PD_KEY_0121_47</v>
      </c>
      <c r="AV329">
        <f t="shared" si="203"/>
        <v>3</v>
      </c>
      <c r="AW329">
        <f t="shared" si="204"/>
        <v>194345</v>
      </c>
      <c r="AY329">
        <f t="shared" si="205"/>
        <v>4000000</v>
      </c>
      <c r="BA329" t="str">
        <f t="shared" si="206"/>
        <v>HQ</v>
      </c>
      <c r="BB329" t="str">
        <f t="shared" si="181"/>
        <v>MC7PD_KEY_0121_47</v>
      </c>
      <c r="BC329" t="str">
        <f t="shared" si="207"/>
        <v>D</v>
      </c>
      <c r="BE329">
        <f t="shared" si="208"/>
        <v>194345</v>
      </c>
      <c r="BH329" t="s">
        <v>1968</v>
      </c>
      <c r="BI329">
        <v>337372</v>
      </c>
      <c r="BJ329" t="s">
        <v>126</v>
      </c>
      <c r="BL329" t="str">
        <f t="shared" si="209"/>
        <v>HQ</v>
      </c>
      <c r="BM329" t="str">
        <f t="shared" si="182"/>
        <v>MC7PD_KEY_0121_24</v>
      </c>
      <c r="BN329" t="str">
        <f t="shared" si="210"/>
        <v>C</v>
      </c>
      <c r="BO329">
        <f t="shared" si="211"/>
        <v>6</v>
      </c>
      <c r="BP329" t="str">
        <f t="shared" si="212"/>
        <v>C00514406</v>
      </c>
      <c r="BQ329">
        <f t="shared" si="213"/>
        <v>337372</v>
      </c>
    </row>
    <row r="330" spans="11:69" x14ac:dyDescent="0.15">
      <c r="K330" t="str">
        <f t="shared" si="183"/>
        <v/>
      </c>
      <c r="L330" t="str">
        <f t="shared" si="172"/>
        <v/>
      </c>
      <c r="M330" s="6" t="str">
        <f t="shared" si="173"/>
        <v/>
      </c>
      <c r="N330" s="6" t="str">
        <f t="shared" si="184"/>
        <v/>
      </c>
      <c r="O330" s="6" t="str">
        <f t="shared" si="174"/>
        <v/>
      </c>
      <c r="P330" s="6" t="str">
        <f t="shared" si="175"/>
        <v/>
      </c>
      <c r="Q330" s="6" t="str">
        <f t="shared" si="185"/>
        <v/>
      </c>
      <c r="R330" s="6" t="str">
        <f t="shared" si="186"/>
        <v/>
      </c>
      <c r="T330" s="6" t="str">
        <f t="shared" si="187"/>
        <v/>
      </c>
      <c r="U330" s="6" t="str">
        <f t="shared" si="188"/>
        <v/>
      </c>
      <c r="W330" s="4" t="str">
        <f t="shared" si="189"/>
        <v/>
      </c>
      <c r="X330" s="6" t="str">
        <f t="shared" si="176"/>
        <v/>
      </c>
      <c r="Y330" s="6" t="str">
        <f t="shared" si="177"/>
        <v/>
      </c>
      <c r="Z330" s="6" t="str">
        <f t="shared" si="190"/>
        <v/>
      </c>
      <c r="AA330" s="6" t="str">
        <f t="shared" si="191"/>
        <v/>
      </c>
      <c r="AB330" s="6" t="str">
        <f t="shared" si="192"/>
        <v/>
      </c>
      <c r="AC330" s="6" t="str">
        <f t="shared" si="193"/>
        <v/>
      </c>
      <c r="AD330" s="6" t="str">
        <f t="shared" si="194"/>
        <v/>
      </c>
      <c r="AE330" s="6" t="str">
        <f t="shared" si="178"/>
        <v/>
      </c>
      <c r="AF330" t="str">
        <f t="shared" si="195"/>
        <v/>
      </c>
      <c r="AH330" t="str">
        <f t="shared" si="196"/>
        <v/>
      </c>
      <c r="AI330" t="str">
        <f t="shared" si="179"/>
        <v/>
      </c>
      <c r="AJ330" s="6" t="str">
        <f t="shared" si="197"/>
        <v/>
      </c>
      <c r="AK330" t="str">
        <f t="shared" si="198"/>
        <v/>
      </c>
      <c r="AL330" t="str">
        <f t="shared" si="199"/>
        <v/>
      </c>
      <c r="AM330" t="str">
        <f t="shared" si="200"/>
        <v/>
      </c>
      <c r="AN330" t="str">
        <f t="shared" si="201"/>
        <v/>
      </c>
      <c r="AP330" t="s">
        <v>1991</v>
      </c>
      <c r="AQ330">
        <v>337376</v>
      </c>
      <c r="AR330" s="4">
        <v>50000</v>
      </c>
      <c r="AT330" t="str">
        <f t="shared" si="202"/>
        <v>HQ</v>
      </c>
      <c r="AU330" t="str">
        <f t="shared" si="180"/>
        <v>MC7PD_KEY_0121_47</v>
      </c>
      <c r="AV330">
        <f t="shared" si="203"/>
        <v>3</v>
      </c>
      <c r="AW330">
        <f t="shared" si="204"/>
        <v>337376</v>
      </c>
      <c r="AY330">
        <f t="shared" si="205"/>
        <v>50000</v>
      </c>
      <c r="BA330" t="str">
        <f t="shared" si="206"/>
        <v>HQ</v>
      </c>
      <c r="BB330" t="str">
        <f t="shared" si="181"/>
        <v>MC7PD_KEY_0121_47</v>
      </c>
      <c r="BC330" t="str">
        <f t="shared" si="207"/>
        <v>D</v>
      </c>
      <c r="BE330">
        <f t="shared" si="208"/>
        <v>337376</v>
      </c>
      <c r="BH330" t="s">
        <v>1968</v>
      </c>
      <c r="BI330">
        <v>337372</v>
      </c>
      <c r="BJ330" t="s">
        <v>128</v>
      </c>
      <c r="BL330" t="str">
        <f t="shared" si="209"/>
        <v>HQ</v>
      </c>
      <c r="BM330" t="str">
        <f t="shared" si="182"/>
        <v>MC7PD_KEY_0121_24</v>
      </c>
      <c r="BN330" t="str">
        <f t="shared" si="210"/>
        <v>C</v>
      </c>
      <c r="BO330">
        <f t="shared" si="211"/>
        <v>6</v>
      </c>
      <c r="BP330" t="str">
        <f t="shared" si="212"/>
        <v>C00514433</v>
      </c>
      <c r="BQ330">
        <f t="shared" si="213"/>
        <v>337372</v>
      </c>
    </row>
    <row r="331" spans="11:69" x14ac:dyDescent="0.15">
      <c r="K331" t="str">
        <f t="shared" si="183"/>
        <v/>
      </c>
      <c r="L331" t="str">
        <f t="shared" si="172"/>
        <v/>
      </c>
      <c r="M331" s="6" t="str">
        <f t="shared" si="173"/>
        <v/>
      </c>
      <c r="N331" s="6" t="str">
        <f t="shared" si="184"/>
        <v/>
      </c>
      <c r="O331" s="6" t="str">
        <f t="shared" si="174"/>
        <v/>
      </c>
      <c r="P331" s="6" t="str">
        <f t="shared" si="175"/>
        <v/>
      </c>
      <c r="Q331" s="6" t="str">
        <f t="shared" si="185"/>
        <v/>
      </c>
      <c r="R331" s="6" t="str">
        <f t="shared" si="186"/>
        <v/>
      </c>
      <c r="T331" s="6" t="str">
        <f t="shared" si="187"/>
        <v/>
      </c>
      <c r="U331" s="6" t="str">
        <f t="shared" si="188"/>
        <v/>
      </c>
      <c r="W331" s="4" t="str">
        <f t="shared" si="189"/>
        <v/>
      </c>
      <c r="X331" s="6" t="str">
        <f t="shared" si="176"/>
        <v/>
      </c>
      <c r="Y331" s="6" t="str">
        <f t="shared" si="177"/>
        <v/>
      </c>
      <c r="Z331" s="6" t="str">
        <f t="shared" si="190"/>
        <v/>
      </c>
      <c r="AA331" s="6" t="str">
        <f t="shared" si="191"/>
        <v/>
      </c>
      <c r="AB331" s="6" t="str">
        <f t="shared" si="192"/>
        <v/>
      </c>
      <c r="AC331" s="6" t="str">
        <f t="shared" si="193"/>
        <v/>
      </c>
      <c r="AD331" s="6" t="str">
        <f t="shared" si="194"/>
        <v/>
      </c>
      <c r="AE331" s="6" t="str">
        <f t="shared" si="178"/>
        <v/>
      </c>
      <c r="AF331" t="str">
        <f t="shared" si="195"/>
        <v/>
      </c>
      <c r="AH331" t="str">
        <f t="shared" si="196"/>
        <v/>
      </c>
      <c r="AI331" t="str">
        <f t="shared" si="179"/>
        <v/>
      </c>
      <c r="AJ331" s="6" t="str">
        <f t="shared" si="197"/>
        <v/>
      </c>
      <c r="AK331" t="str">
        <f t="shared" si="198"/>
        <v/>
      </c>
      <c r="AL331" t="str">
        <f t="shared" si="199"/>
        <v/>
      </c>
      <c r="AM331" t="str">
        <f t="shared" si="200"/>
        <v/>
      </c>
      <c r="AN331" t="str">
        <f t="shared" si="201"/>
        <v/>
      </c>
      <c r="AP331" t="s">
        <v>1992</v>
      </c>
      <c r="AQ331">
        <v>337329</v>
      </c>
      <c r="AR331" s="4">
        <v>32130000</v>
      </c>
      <c r="AT331" t="str">
        <f t="shared" si="202"/>
        <v>HQ</v>
      </c>
      <c r="AU331" t="str">
        <f t="shared" si="180"/>
        <v>MC7PD_KEY_0121_48</v>
      </c>
      <c r="AV331">
        <f t="shared" si="203"/>
        <v>3</v>
      </c>
      <c r="AW331">
        <f t="shared" si="204"/>
        <v>337329</v>
      </c>
      <c r="AY331">
        <f t="shared" si="205"/>
        <v>32130000</v>
      </c>
      <c r="BA331" t="str">
        <f t="shared" si="206"/>
        <v>HQ</v>
      </c>
      <c r="BB331" t="str">
        <f t="shared" si="181"/>
        <v>MC7PD_KEY_0121_48</v>
      </c>
      <c r="BC331" t="str">
        <f t="shared" si="207"/>
        <v>D</v>
      </c>
      <c r="BE331">
        <f t="shared" si="208"/>
        <v>337329</v>
      </c>
      <c r="BH331" t="s">
        <v>1968</v>
      </c>
      <c r="BI331">
        <v>337372</v>
      </c>
      <c r="BJ331" t="s">
        <v>130</v>
      </c>
      <c r="BL331" t="str">
        <f t="shared" si="209"/>
        <v>HQ</v>
      </c>
      <c r="BM331" t="str">
        <f t="shared" si="182"/>
        <v>MC7PD_KEY_0121_24</v>
      </c>
      <c r="BN331" t="str">
        <f t="shared" si="210"/>
        <v>C</v>
      </c>
      <c r="BO331">
        <f t="shared" si="211"/>
        <v>6</v>
      </c>
      <c r="BP331" t="str">
        <f t="shared" si="212"/>
        <v>C00514438</v>
      </c>
      <c r="BQ331">
        <f t="shared" si="213"/>
        <v>337372</v>
      </c>
    </row>
    <row r="332" spans="11:69" x14ac:dyDescent="0.15">
      <c r="K332" t="str">
        <f t="shared" si="183"/>
        <v/>
      </c>
      <c r="L332" t="str">
        <f t="shared" si="172"/>
        <v/>
      </c>
      <c r="M332" s="6" t="str">
        <f t="shared" si="173"/>
        <v/>
      </c>
      <c r="N332" s="6" t="str">
        <f t="shared" si="184"/>
        <v/>
      </c>
      <c r="O332" s="6" t="str">
        <f t="shared" si="174"/>
        <v/>
      </c>
      <c r="P332" s="6" t="str">
        <f t="shared" si="175"/>
        <v/>
      </c>
      <c r="Q332" s="6" t="str">
        <f t="shared" si="185"/>
        <v/>
      </c>
      <c r="R332" s="6" t="str">
        <f t="shared" si="186"/>
        <v/>
      </c>
      <c r="T332" s="6" t="str">
        <f t="shared" si="187"/>
        <v/>
      </c>
      <c r="U332" s="6" t="str">
        <f t="shared" si="188"/>
        <v/>
      </c>
      <c r="W332" s="4" t="str">
        <f t="shared" si="189"/>
        <v/>
      </c>
      <c r="X332" s="6" t="str">
        <f t="shared" si="176"/>
        <v/>
      </c>
      <c r="Y332" s="6" t="str">
        <f t="shared" si="177"/>
        <v/>
      </c>
      <c r="Z332" s="6" t="str">
        <f t="shared" si="190"/>
        <v/>
      </c>
      <c r="AA332" s="6" t="str">
        <f t="shared" si="191"/>
        <v/>
      </c>
      <c r="AB332" s="6" t="str">
        <f t="shared" si="192"/>
        <v/>
      </c>
      <c r="AC332" s="6" t="str">
        <f t="shared" si="193"/>
        <v/>
      </c>
      <c r="AD332" s="6" t="str">
        <f t="shared" si="194"/>
        <v/>
      </c>
      <c r="AE332" s="6" t="str">
        <f t="shared" si="178"/>
        <v/>
      </c>
      <c r="AF332" t="str">
        <f t="shared" si="195"/>
        <v/>
      </c>
      <c r="AH332" t="str">
        <f t="shared" si="196"/>
        <v/>
      </c>
      <c r="AI332" t="str">
        <f t="shared" si="179"/>
        <v/>
      </c>
      <c r="AJ332" s="6" t="str">
        <f t="shared" si="197"/>
        <v/>
      </c>
      <c r="AK332" t="str">
        <f t="shared" si="198"/>
        <v/>
      </c>
      <c r="AL332" t="str">
        <f t="shared" si="199"/>
        <v/>
      </c>
      <c r="AM332" t="str">
        <f t="shared" si="200"/>
        <v/>
      </c>
      <c r="AN332" t="str">
        <f t="shared" si="201"/>
        <v/>
      </c>
      <c r="AP332" t="s">
        <v>1992</v>
      </c>
      <c r="AQ332">
        <v>337439</v>
      </c>
      <c r="AR332" s="4">
        <v>12070000</v>
      </c>
      <c r="AT332" t="str">
        <f t="shared" si="202"/>
        <v>HQ</v>
      </c>
      <c r="AU332" t="str">
        <f t="shared" si="180"/>
        <v>MC7PD_KEY_0121_48</v>
      </c>
      <c r="AV332">
        <f t="shared" si="203"/>
        <v>3</v>
      </c>
      <c r="AW332">
        <f t="shared" si="204"/>
        <v>337439</v>
      </c>
      <c r="AY332">
        <f t="shared" si="205"/>
        <v>12070000</v>
      </c>
      <c r="BA332" t="str">
        <f t="shared" si="206"/>
        <v>HQ</v>
      </c>
      <c r="BB332" t="str">
        <f t="shared" si="181"/>
        <v>MC7PD_KEY_0121_48</v>
      </c>
      <c r="BC332" t="str">
        <f t="shared" si="207"/>
        <v>D</v>
      </c>
      <c r="BE332">
        <f t="shared" si="208"/>
        <v>337439</v>
      </c>
      <c r="BH332" t="s">
        <v>1968</v>
      </c>
      <c r="BI332">
        <v>337372</v>
      </c>
      <c r="BJ332" t="s">
        <v>132</v>
      </c>
      <c r="BL332" t="str">
        <f t="shared" si="209"/>
        <v>HQ</v>
      </c>
      <c r="BM332" t="str">
        <f t="shared" si="182"/>
        <v>MC7PD_KEY_0121_24</v>
      </c>
      <c r="BN332" t="str">
        <f t="shared" si="210"/>
        <v>C</v>
      </c>
      <c r="BO332">
        <f t="shared" si="211"/>
        <v>6</v>
      </c>
      <c r="BP332" t="str">
        <f t="shared" si="212"/>
        <v>C00514442</v>
      </c>
      <c r="BQ332">
        <f t="shared" si="213"/>
        <v>337372</v>
      </c>
    </row>
    <row r="333" spans="11:69" x14ac:dyDescent="0.15">
      <c r="K333" t="str">
        <f t="shared" si="183"/>
        <v/>
      </c>
      <c r="L333" t="str">
        <f t="shared" si="172"/>
        <v/>
      </c>
      <c r="M333" s="6" t="str">
        <f t="shared" si="173"/>
        <v/>
      </c>
      <c r="N333" s="6" t="str">
        <f t="shared" si="184"/>
        <v/>
      </c>
      <c r="O333" s="6" t="str">
        <f t="shared" si="174"/>
        <v/>
      </c>
      <c r="P333" s="6" t="str">
        <f t="shared" si="175"/>
        <v/>
      </c>
      <c r="Q333" s="6" t="str">
        <f t="shared" si="185"/>
        <v/>
      </c>
      <c r="R333" s="6" t="str">
        <f t="shared" si="186"/>
        <v/>
      </c>
      <c r="T333" s="6" t="str">
        <f t="shared" si="187"/>
        <v/>
      </c>
      <c r="U333" s="6" t="str">
        <f t="shared" si="188"/>
        <v/>
      </c>
      <c r="W333" s="4" t="str">
        <f t="shared" si="189"/>
        <v/>
      </c>
      <c r="X333" s="6" t="str">
        <f t="shared" si="176"/>
        <v/>
      </c>
      <c r="Y333" s="6" t="str">
        <f t="shared" si="177"/>
        <v/>
      </c>
      <c r="Z333" s="6" t="str">
        <f t="shared" si="190"/>
        <v/>
      </c>
      <c r="AA333" s="6" t="str">
        <f t="shared" si="191"/>
        <v/>
      </c>
      <c r="AB333" s="6" t="str">
        <f t="shared" si="192"/>
        <v/>
      </c>
      <c r="AC333" s="6" t="str">
        <f t="shared" si="193"/>
        <v/>
      </c>
      <c r="AD333" s="6" t="str">
        <f t="shared" si="194"/>
        <v/>
      </c>
      <c r="AE333" s="6" t="str">
        <f t="shared" si="178"/>
        <v/>
      </c>
      <c r="AF333" t="str">
        <f t="shared" si="195"/>
        <v/>
      </c>
      <c r="AH333" t="str">
        <f t="shared" si="196"/>
        <v/>
      </c>
      <c r="AI333" t="str">
        <f t="shared" si="179"/>
        <v/>
      </c>
      <c r="AJ333" s="6" t="str">
        <f t="shared" si="197"/>
        <v/>
      </c>
      <c r="AK333" t="str">
        <f t="shared" si="198"/>
        <v/>
      </c>
      <c r="AL333" t="str">
        <f t="shared" si="199"/>
        <v/>
      </c>
      <c r="AM333" t="str">
        <f t="shared" si="200"/>
        <v/>
      </c>
      <c r="AN333" t="str">
        <f t="shared" si="201"/>
        <v/>
      </c>
      <c r="AP333" t="s">
        <v>1992</v>
      </c>
      <c r="AQ333">
        <v>337446</v>
      </c>
      <c r="AR333" s="4">
        <v>43530000</v>
      </c>
      <c r="AT333" t="str">
        <f t="shared" si="202"/>
        <v>HQ</v>
      </c>
      <c r="AU333" t="str">
        <f t="shared" si="180"/>
        <v>MC7PD_KEY_0121_48</v>
      </c>
      <c r="AV333">
        <f t="shared" si="203"/>
        <v>3</v>
      </c>
      <c r="AW333">
        <f t="shared" si="204"/>
        <v>337446</v>
      </c>
      <c r="AY333">
        <f t="shared" si="205"/>
        <v>43530000</v>
      </c>
      <c r="BA333" t="str">
        <f t="shared" si="206"/>
        <v>HQ</v>
      </c>
      <c r="BB333" t="str">
        <f t="shared" si="181"/>
        <v>MC7PD_KEY_0121_48</v>
      </c>
      <c r="BC333" t="str">
        <f t="shared" si="207"/>
        <v>D</v>
      </c>
      <c r="BE333">
        <f t="shared" si="208"/>
        <v>337446</v>
      </c>
      <c r="BH333" t="s">
        <v>1968</v>
      </c>
      <c r="BI333">
        <v>337372</v>
      </c>
      <c r="BJ333" t="s">
        <v>134</v>
      </c>
      <c r="BL333" t="str">
        <f t="shared" si="209"/>
        <v>HQ</v>
      </c>
      <c r="BM333" t="str">
        <f t="shared" si="182"/>
        <v>MC7PD_KEY_0121_24</v>
      </c>
      <c r="BN333" t="str">
        <f t="shared" si="210"/>
        <v>C</v>
      </c>
      <c r="BO333">
        <f t="shared" si="211"/>
        <v>6</v>
      </c>
      <c r="BP333" t="str">
        <f t="shared" si="212"/>
        <v>C00514449</v>
      </c>
      <c r="BQ333">
        <f t="shared" si="213"/>
        <v>337372</v>
      </c>
    </row>
    <row r="334" spans="11:69" x14ac:dyDescent="0.15">
      <c r="K334" t="str">
        <f t="shared" si="183"/>
        <v/>
      </c>
      <c r="L334" t="str">
        <f t="shared" si="172"/>
        <v/>
      </c>
      <c r="M334" s="6" t="str">
        <f t="shared" si="173"/>
        <v/>
      </c>
      <c r="N334" s="6" t="str">
        <f t="shared" si="184"/>
        <v/>
      </c>
      <c r="O334" s="6" t="str">
        <f t="shared" si="174"/>
        <v/>
      </c>
      <c r="P334" s="6" t="str">
        <f t="shared" si="175"/>
        <v/>
      </c>
      <c r="Q334" s="6" t="str">
        <f t="shared" si="185"/>
        <v/>
      </c>
      <c r="R334" s="6" t="str">
        <f t="shared" si="186"/>
        <v/>
      </c>
      <c r="T334" s="6" t="str">
        <f t="shared" si="187"/>
        <v/>
      </c>
      <c r="U334" s="6" t="str">
        <f t="shared" si="188"/>
        <v/>
      </c>
      <c r="W334" s="4" t="str">
        <f t="shared" si="189"/>
        <v/>
      </c>
      <c r="X334" s="6" t="str">
        <f t="shared" si="176"/>
        <v/>
      </c>
      <c r="Y334" s="6" t="str">
        <f t="shared" si="177"/>
        <v/>
      </c>
      <c r="Z334" s="6" t="str">
        <f t="shared" si="190"/>
        <v/>
      </c>
      <c r="AA334" s="6" t="str">
        <f t="shared" si="191"/>
        <v/>
      </c>
      <c r="AB334" s="6" t="str">
        <f t="shared" si="192"/>
        <v/>
      </c>
      <c r="AC334" s="6" t="str">
        <f t="shared" si="193"/>
        <v/>
      </c>
      <c r="AD334" s="6" t="str">
        <f t="shared" si="194"/>
        <v/>
      </c>
      <c r="AE334" s="6" t="str">
        <f t="shared" si="178"/>
        <v/>
      </c>
      <c r="AF334" t="str">
        <f t="shared" si="195"/>
        <v/>
      </c>
      <c r="AH334" t="str">
        <f t="shared" si="196"/>
        <v/>
      </c>
      <c r="AI334" t="str">
        <f t="shared" si="179"/>
        <v/>
      </c>
      <c r="AJ334" s="6" t="str">
        <f t="shared" si="197"/>
        <v/>
      </c>
      <c r="AK334" t="str">
        <f t="shared" si="198"/>
        <v/>
      </c>
      <c r="AL334" t="str">
        <f t="shared" si="199"/>
        <v/>
      </c>
      <c r="AM334" t="str">
        <f t="shared" si="200"/>
        <v/>
      </c>
      <c r="AN334" t="str">
        <f t="shared" si="201"/>
        <v/>
      </c>
      <c r="AP334" t="s">
        <v>1993</v>
      </c>
      <c r="AQ334">
        <v>194857</v>
      </c>
      <c r="AR334" s="4">
        <v>50000</v>
      </c>
      <c r="AT334" t="str">
        <f t="shared" si="202"/>
        <v>HQ</v>
      </c>
      <c r="AU334" t="str">
        <f t="shared" si="180"/>
        <v>MC7PD_KEY_0121_59</v>
      </c>
      <c r="AV334">
        <f t="shared" si="203"/>
        <v>3</v>
      </c>
      <c r="AW334">
        <f t="shared" si="204"/>
        <v>194857</v>
      </c>
      <c r="AY334">
        <f t="shared" si="205"/>
        <v>50000</v>
      </c>
      <c r="BA334" t="str">
        <f t="shared" si="206"/>
        <v>HQ</v>
      </c>
      <c r="BB334" t="str">
        <f t="shared" si="181"/>
        <v>MC7PD_KEY_0121_59</v>
      </c>
      <c r="BC334" t="str">
        <f t="shared" si="207"/>
        <v>D</v>
      </c>
      <c r="BE334">
        <f t="shared" si="208"/>
        <v>194857</v>
      </c>
      <c r="BH334" t="s">
        <v>1968</v>
      </c>
      <c r="BI334">
        <v>337372</v>
      </c>
      <c r="BJ334" t="s">
        <v>136</v>
      </c>
      <c r="BL334" t="str">
        <f t="shared" si="209"/>
        <v>HQ</v>
      </c>
      <c r="BM334" t="str">
        <f t="shared" si="182"/>
        <v>MC7PD_KEY_0121_24</v>
      </c>
      <c r="BN334" t="str">
        <f t="shared" si="210"/>
        <v>C</v>
      </c>
      <c r="BO334">
        <f t="shared" si="211"/>
        <v>6</v>
      </c>
      <c r="BP334" t="str">
        <f t="shared" si="212"/>
        <v>C00514455</v>
      </c>
      <c r="BQ334">
        <f t="shared" si="213"/>
        <v>337372</v>
      </c>
    </row>
    <row r="335" spans="11:69" x14ac:dyDescent="0.15">
      <c r="K335" t="str">
        <f t="shared" si="183"/>
        <v/>
      </c>
      <c r="L335" t="str">
        <f t="shared" ref="L335:L398" si="214">IFERROR(IF(C335="(blank)","",VLOOKUP(C335,C:E,3,0)),"")</f>
        <v/>
      </c>
      <c r="M335" s="6" t="str">
        <f t="shared" ref="M335:M398" si="215">IF(E335="","",IF(LEFT(A335,2)="CK",$B$2&amp;" Mua Cao khỏe "&amp;MID(A335,4,10)&amp;" + CK "&amp;B335*100&amp;"%",$B$2&amp;" Mua "&amp;A335&amp;" + CK "&amp;B335*100&amp;"%"))</f>
        <v/>
      </c>
      <c r="N335" s="6" t="str">
        <f t="shared" si="184"/>
        <v/>
      </c>
      <c r="O335" s="6" t="str">
        <f t="shared" ref="O335:O398" si="216">IF(L335="","",TEXT(DATE(YEAR($B$3),MONTH($B$3),DAY($B$3)),"yyyy/mm/dd"))</f>
        <v/>
      </c>
      <c r="P335" s="6" t="str">
        <f t="shared" ref="P335:P398" si="217">IF(L335="","",TEXT(DATE(YEAR($B$4),MONTH($B$4),DAY($B$4)),"yyyy/mm/dd"))</f>
        <v/>
      </c>
      <c r="Q335" s="6" t="str">
        <f t="shared" si="185"/>
        <v/>
      </c>
      <c r="R335" s="6" t="str">
        <f t="shared" si="186"/>
        <v/>
      </c>
      <c r="T335" s="6" t="str">
        <f t="shared" si="187"/>
        <v/>
      </c>
      <c r="U335" s="6" t="str">
        <f t="shared" si="188"/>
        <v/>
      </c>
      <c r="W335" s="4" t="str">
        <f t="shared" si="189"/>
        <v/>
      </c>
      <c r="X335" s="6" t="str">
        <f t="shared" ref="X335:X398" si="218">IF(L335="","",$B$5)</f>
        <v/>
      </c>
      <c r="Y335" s="6" t="str">
        <f t="shared" ref="Y335:Y398" si="219">IF(L335="","",$D$3)</f>
        <v/>
      </c>
      <c r="Z335" s="6" t="str">
        <f t="shared" si="190"/>
        <v/>
      </c>
      <c r="AA335" s="6" t="str">
        <f t="shared" si="191"/>
        <v/>
      </c>
      <c r="AB335" s="6" t="str">
        <f t="shared" si="192"/>
        <v/>
      </c>
      <c r="AC335" s="6" t="str">
        <f t="shared" si="193"/>
        <v/>
      </c>
      <c r="AD335" s="6" t="str">
        <f t="shared" si="194"/>
        <v/>
      </c>
      <c r="AE335" s="6" t="str">
        <f t="shared" ref="AE335:AE398" si="220">IF(L335="","",$B$6)</f>
        <v/>
      </c>
      <c r="AF335" t="str">
        <f t="shared" si="195"/>
        <v/>
      </c>
      <c r="AH335" t="str">
        <f t="shared" si="196"/>
        <v/>
      </c>
      <c r="AI335" t="str">
        <f t="shared" ref="AI335:AI398" si="221">IFERROR(IF(C335="(blank)","",VLOOKUP(C335,C:E,3,0)),"")</f>
        <v/>
      </c>
      <c r="AJ335" s="6" t="str">
        <f t="shared" si="197"/>
        <v/>
      </c>
      <c r="AK335" t="str">
        <f t="shared" si="198"/>
        <v/>
      </c>
      <c r="AL335" t="str">
        <f t="shared" si="199"/>
        <v/>
      </c>
      <c r="AM335" t="str">
        <f t="shared" si="200"/>
        <v/>
      </c>
      <c r="AN335" t="str">
        <f t="shared" si="201"/>
        <v/>
      </c>
      <c r="AP335" t="s">
        <v>1994</v>
      </c>
      <c r="AQ335">
        <v>194857</v>
      </c>
      <c r="AR335" s="4">
        <v>70000</v>
      </c>
      <c r="AT335" t="str">
        <f t="shared" si="202"/>
        <v>HQ</v>
      </c>
      <c r="AU335" t="str">
        <f t="shared" ref="AU335:AU398" si="222">IFERROR(IF(AP335="(blank)","",VLOOKUP(AP335,C:E,3,0)),"")</f>
        <v>MC7PD_KEY_0121_60</v>
      </c>
      <c r="AV335">
        <f t="shared" si="203"/>
        <v>3</v>
      </c>
      <c r="AW335">
        <f t="shared" si="204"/>
        <v>194857</v>
      </c>
      <c r="AY335">
        <f t="shared" si="205"/>
        <v>70000</v>
      </c>
      <c r="BA335" t="str">
        <f t="shared" si="206"/>
        <v>HQ</v>
      </c>
      <c r="BB335" t="str">
        <f t="shared" ref="BB335:BB398" si="223">IFERROR(IF(AP335="(blank)","",VLOOKUP(AP335,C:E,3,0)),"")</f>
        <v>MC7PD_KEY_0121_60</v>
      </c>
      <c r="BC335" t="str">
        <f t="shared" si="207"/>
        <v>D</v>
      </c>
      <c r="BE335">
        <f t="shared" si="208"/>
        <v>194857</v>
      </c>
      <c r="BH335" t="s">
        <v>1968</v>
      </c>
      <c r="BI335">
        <v>337372</v>
      </c>
      <c r="BJ335" t="s">
        <v>138</v>
      </c>
      <c r="BL335" t="str">
        <f t="shared" si="209"/>
        <v>HQ</v>
      </c>
      <c r="BM335" t="str">
        <f t="shared" ref="BM335:BM398" si="224">IFERROR(IF(BH335="(blank)","",VLOOKUP(BH335,C:E,3,0)),"")</f>
        <v>MC7PD_KEY_0121_24</v>
      </c>
      <c r="BN335" t="str">
        <f t="shared" si="210"/>
        <v>C</v>
      </c>
      <c r="BO335">
        <f t="shared" si="211"/>
        <v>6</v>
      </c>
      <c r="BP335" t="str">
        <f t="shared" si="212"/>
        <v>C00514457</v>
      </c>
      <c r="BQ335">
        <f t="shared" si="213"/>
        <v>337372</v>
      </c>
    </row>
    <row r="336" spans="11:69" x14ac:dyDescent="0.15">
      <c r="K336" t="str">
        <f t="shared" ref="K336:K399" si="225">IF(L336="","","HQ")</f>
        <v/>
      </c>
      <c r="L336" t="str">
        <f t="shared" si="214"/>
        <v/>
      </c>
      <c r="M336" s="6" t="str">
        <f t="shared" si="215"/>
        <v/>
      </c>
      <c r="N336" s="6" t="str">
        <f t="shared" ref="N336:N399" si="226">IF(L336="","","A")</f>
        <v/>
      </c>
      <c r="O336" s="6" t="str">
        <f t="shared" si="216"/>
        <v/>
      </c>
      <c r="P336" s="6" t="str">
        <f t="shared" si="217"/>
        <v/>
      </c>
      <c r="Q336" s="6" t="str">
        <f t="shared" ref="Q336:Q399" si="227">IF(L336="","",VALUE(1))</f>
        <v/>
      </c>
      <c r="R336" s="6" t="str">
        <f t="shared" ref="R336:R399" si="228">IF(L336="","",TEXT(DATE(YEAR(P336),MONTH(P336)+4,17),"yyyy/MM/dd"))</f>
        <v/>
      </c>
      <c r="T336" s="6" t="str">
        <f t="shared" ref="T336:T399" si="229">IF(L336="","","D")</f>
        <v/>
      </c>
      <c r="U336" s="6" t="str">
        <f t="shared" ref="U336:U399" si="230">IF(L336="","",$B$7)</f>
        <v/>
      </c>
      <c r="W336" s="4" t="str">
        <f t="shared" ref="W336:W399" si="231">IF(L336="","",D336)</f>
        <v/>
      </c>
      <c r="X336" s="6" t="str">
        <f t="shared" si="218"/>
        <v/>
      </c>
      <c r="Y336" s="6" t="str">
        <f t="shared" si="219"/>
        <v/>
      </c>
      <c r="Z336" s="6" t="str">
        <f t="shared" ref="Z336:Z399" si="232">IF(L336="","",$B$9)</f>
        <v/>
      </c>
      <c r="AA336" s="6" t="str">
        <f t="shared" ref="AA336:AA399" si="233">IF(L336="","",$B$10)</f>
        <v/>
      </c>
      <c r="AB336" s="6" t="str">
        <f t="shared" ref="AB336:AB399" si="234">IF(L336="","","Y")</f>
        <v/>
      </c>
      <c r="AC336" s="6" t="str">
        <f t="shared" ref="AC336:AC399" si="235">IF(L336="","",VALUE(1))</f>
        <v/>
      </c>
      <c r="AD336" s="6" t="str">
        <f t="shared" ref="AD336:AD399" si="236">IF(L336="","",TEXT(DATE(YEAR(P336),MONTH(P336)+4,16),"yyyy/MM/dd"))</f>
        <v/>
      </c>
      <c r="AE336" s="6" t="str">
        <f t="shared" si="220"/>
        <v/>
      </c>
      <c r="AF336" t="str">
        <f t="shared" ref="AF336:AF399" si="237">IF(L336="","",VALUE(10))</f>
        <v/>
      </c>
      <c r="AH336" t="str">
        <f t="shared" ref="AH336:AH399" si="238">IF(AI336="","","HQ")</f>
        <v/>
      </c>
      <c r="AI336" t="str">
        <f t="shared" si="221"/>
        <v/>
      </c>
      <c r="AJ336" s="6" t="str">
        <f t="shared" ref="AJ336:AJ399" si="239">IF(AI336="","",1)</f>
        <v/>
      </c>
      <c r="AK336" t="str">
        <f t="shared" ref="AK336:AK399" si="240">IF(AI336="","",IF(AM336="",1,IF(AM336&lt;100,3,2)))</f>
        <v/>
      </c>
      <c r="AL336" t="str">
        <f t="shared" ref="AL336:AL399" si="241">IF(AI336="","",1)</f>
        <v/>
      </c>
      <c r="AM336" t="str">
        <f t="shared" ref="AM336:AM399" si="242">IF(AI336="","",B336*100)</f>
        <v/>
      </c>
      <c r="AN336" t="str">
        <f t="shared" ref="AN336:AN399" si="243">IF(AI336="","",IF(AK336=3,2,1))</f>
        <v/>
      </c>
      <c r="AP336" t="s">
        <v>1995</v>
      </c>
      <c r="AQ336">
        <v>337328</v>
      </c>
      <c r="AR336" s="4">
        <v>50000</v>
      </c>
      <c r="AT336" t="str">
        <f t="shared" ref="AT336:AT399" si="244">IF(AU336="","","HQ")</f>
        <v>HQ</v>
      </c>
      <c r="AU336" t="str">
        <f t="shared" si="222"/>
        <v>MC7PD_KEY_0121_61</v>
      </c>
      <c r="AV336">
        <f t="shared" ref="AV336:AV399" si="245">IF(AU336="","",IF(ISNUMBER(AW336),3,IF(LEFT(AW336,2)="SM",4,IF(LEN(AW336)=6,1,2))))</f>
        <v>3</v>
      </c>
      <c r="AW336">
        <f t="shared" ref="AW336:AW399" si="246">IF(AU336="","",VALUE(AQ336))</f>
        <v>337328</v>
      </c>
      <c r="AY336">
        <f t="shared" ref="AY336:AY399" si="247">IF(AU336="","",VALUE(AR336))</f>
        <v>50000</v>
      </c>
      <c r="BA336" t="str">
        <f t="shared" ref="BA336:BA399" si="248">IF(BB336="","","HQ")</f>
        <v>HQ</v>
      </c>
      <c r="BB336" t="str">
        <f t="shared" si="223"/>
        <v>MC7PD_KEY_0121_61</v>
      </c>
      <c r="BC336" t="str">
        <f t="shared" ref="BC336:BC399" si="249">IF(BB336="","","D")</f>
        <v>D</v>
      </c>
      <c r="BE336">
        <f t="shared" ref="BE336:BE399" si="250">IF(BB336="","",VALUE(AQ336))</f>
        <v>337328</v>
      </c>
      <c r="BH336" t="s">
        <v>1968</v>
      </c>
      <c r="BI336">
        <v>337372</v>
      </c>
      <c r="BJ336" t="s">
        <v>140</v>
      </c>
      <c r="BL336" t="str">
        <f t="shared" ref="BL336:BL399" si="251">IF(BM336="","","HQ")</f>
        <v>HQ</v>
      </c>
      <c r="BM336" t="str">
        <f t="shared" si="224"/>
        <v>MC7PD_KEY_0121_24</v>
      </c>
      <c r="BN336" t="str">
        <f t="shared" ref="BN336:BN399" si="252">IF(BM336="","",IF(BO336="","D","C"))</f>
        <v>C</v>
      </c>
      <c r="BO336">
        <f t="shared" ref="BO336:BO399" si="253">IF(BM336="","",IF(LEFT(BP336,1)="C",6,IF(AND(LEN(BP336)=6,ISNUMBER(BP336)),"",IF(AND(LEFT(BP336,1)=7,LEN(BP336)=5,ISNUMBER(BP336)),4,0))))</f>
        <v>6</v>
      </c>
      <c r="BP336" t="str">
        <f t="shared" ref="BP336:BP399" si="254">IF(BM336="","",BJ336)</f>
        <v>C00515113</v>
      </c>
      <c r="BQ336">
        <f t="shared" ref="BQ336:BQ399" si="255">IF(BM336="","",BI336)</f>
        <v>337372</v>
      </c>
    </row>
    <row r="337" spans="11:69" x14ac:dyDescent="0.15">
      <c r="K337" t="str">
        <f t="shared" si="225"/>
        <v/>
      </c>
      <c r="L337" t="str">
        <f t="shared" si="214"/>
        <v/>
      </c>
      <c r="M337" s="6" t="str">
        <f t="shared" si="215"/>
        <v/>
      </c>
      <c r="N337" s="6" t="str">
        <f t="shared" si="226"/>
        <v/>
      </c>
      <c r="O337" s="6" t="str">
        <f t="shared" si="216"/>
        <v/>
      </c>
      <c r="P337" s="6" t="str">
        <f t="shared" si="217"/>
        <v/>
      </c>
      <c r="Q337" s="6" t="str">
        <f t="shared" si="227"/>
        <v/>
      </c>
      <c r="R337" s="6" t="str">
        <f t="shared" si="228"/>
        <v/>
      </c>
      <c r="T337" s="6" t="str">
        <f t="shared" si="229"/>
        <v/>
      </c>
      <c r="U337" s="6" t="str">
        <f t="shared" si="230"/>
        <v/>
      </c>
      <c r="W337" s="4" t="str">
        <f t="shared" si="231"/>
        <v/>
      </c>
      <c r="X337" s="6" t="str">
        <f t="shared" si="218"/>
        <v/>
      </c>
      <c r="Y337" s="6" t="str">
        <f t="shared" si="219"/>
        <v/>
      </c>
      <c r="Z337" s="6" t="str">
        <f t="shared" si="232"/>
        <v/>
      </c>
      <c r="AA337" s="6" t="str">
        <f t="shared" si="233"/>
        <v/>
      </c>
      <c r="AB337" s="6" t="str">
        <f t="shared" si="234"/>
        <v/>
      </c>
      <c r="AC337" s="6" t="str">
        <f t="shared" si="235"/>
        <v/>
      </c>
      <c r="AD337" s="6" t="str">
        <f t="shared" si="236"/>
        <v/>
      </c>
      <c r="AE337" s="6" t="str">
        <f t="shared" si="220"/>
        <v/>
      </c>
      <c r="AF337" t="str">
        <f t="shared" si="237"/>
        <v/>
      </c>
      <c r="AH337" t="str">
        <f t="shared" si="238"/>
        <v/>
      </c>
      <c r="AI337" t="str">
        <f t="shared" si="221"/>
        <v/>
      </c>
      <c r="AJ337" s="6" t="str">
        <f t="shared" si="239"/>
        <v/>
      </c>
      <c r="AK337" t="str">
        <f t="shared" si="240"/>
        <v/>
      </c>
      <c r="AL337" t="str">
        <f t="shared" si="241"/>
        <v/>
      </c>
      <c r="AM337" t="str">
        <f t="shared" si="242"/>
        <v/>
      </c>
      <c r="AN337" t="str">
        <f t="shared" si="243"/>
        <v/>
      </c>
      <c r="AP337" t="s">
        <v>1995</v>
      </c>
      <c r="AQ337">
        <v>337479</v>
      </c>
      <c r="AR337" s="4">
        <v>50000</v>
      </c>
      <c r="AT337" t="str">
        <f t="shared" si="244"/>
        <v>HQ</v>
      </c>
      <c r="AU337" t="str">
        <f t="shared" si="222"/>
        <v>MC7PD_KEY_0121_61</v>
      </c>
      <c r="AV337">
        <f t="shared" si="245"/>
        <v>3</v>
      </c>
      <c r="AW337">
        <f t="shared" si="246"/>
        <v>337479</v>
      </c>
      <c r="AY337">
        <f t="shared" si="247"/>
        <v>50000</v>
      </c>
      <c r="BA337" t="str">
        <f t="shared" si="248"/>
        <v>HQ</v>
      </c>
      <c r="BB337" t="str">
        <f t="shared" si="223"/>
        <v>MC7PD_KEY_0121_61</v>
      </c>
      <c r="BC337" t="str">
        <f t="shared" si="249"/>
        <v>D</v>
      </c>
      <c r="BE337">
        <f t="shared" si="250"/>
        <v>337479</v>
      </c>
      <c r="BH337" t="s">
        <v>1968</v>
      </c>
      <c r="BI337">
        <v>337372</v>
      </c>
      <c r="BJ337" t="s">
        <v>142</v>
      </c>
      <c r="BL337" t="str">
        <f t="shared" si="251"/>
        <v>HQ</v>
      </c>
      <c r="BM337" t="str">
        <f t="shared" si="224"/>
        <v>MC7PD_KEY_0121_24</v>
      </c>
      <c r="BN337" t="str">
        <f t="shared" si="252"/>
        <v>C</v>
      </c>
      <c r="BO337">
        <f t="shared" si="253"/>
        <v>6</v>
      </c>
      <c r="BP337" t="str">
        <f t="shared" si="254"/>
        <v>C00515114</v>
      </c>
      <c r="BQ337">
        <f t="shared" si="255"/>
        <v>337372</v>
      </c>
    </row>
    <row r="338" spans="11:69" x14ac:dyDescent="0.15">
      <c r="K338" t="str">
        <f t="shared" si="225"/>
        <v/>
      </c>
      <c r="L338" t="str">
        <f t="shared" si="214"/>
        <v/>
      </c>
      <c r="M338" s="6" t="str">
        <f t="shared" si="215"/>
        <v/>
      </c>
      <c r="N338" s="6" t="str">
        <f t="shared" si="226"/>
        <v/>
      </c>
      <c r="O338" s="6" t="str">
        <f t="shared" si="216"/>
        <v/>
      </c>
      <c r="P338" s="6" t="str">
        <f t="shared" si="217"/>
        <v/>
      </c>
      <c r="Q338" s="6" t="str">
        <f t="shared" si="227"/>
        <v/>
      </c>
      <c r="R338" s="6" t="str">
        <f t="shared" si="228"/>
        <v/>
      </c>
      <c r="T338" s="6" t="str">
        <f t="shared" si="229"/>
        <v/>
      </c>
      <c r="U338" s="6" t="str">
        <f t="shared" si="230"/>
        <v/>
      </c>
      <c r="W338" s="4" t="str">
        <f t="shared" si="231"/>
        <v/>
      </c>
      <c r="X338" s="6" t="str">
        <f t="shared" si="218"/>
        <v/>
      </c>
      <c r="Y338" s="6" t="str">
        <f t="shared" si="219"/>
        <v/>
      </c>
      <c r="Z338" s="6" t="str">
        <f t="shared" si="232"/>
        <v/>
      </c>
      <c r="AA338" s="6" t="str">
        <f t="shared" si="233"/>
        <v/>
      </c>
      <c r="AB338" s="6" t="str">
        <f t="shared" si="234"/>
        <v/>
      </c>
      <c r="AC338" s="6" t="str">
        <f t="shared" si="235"/>
        <v/>
      </c>
      <c r="AD338" s="6" t="str">
        <f t="shared" si="236"/>
        <v/>
      </c>
      <c r="AE338" s="6" t="str">
        <f t="shared" si="220"/>
        <v/>
      </c>
      <c r="AF338" t="str">
        <f t="shared" si="237"/>
        <v/>
      </c>
      <c r="AH338" t="str">
        <f t="shared" si="238"/>
        <v/>
      </c>
      <c r="AI338" t="str">
        <f t="shared" si="221"/>
        <v/>
      </c>
      <c r="AJ338" s="6" t="str">
        <f t="shared" si="239"/>
        <v/>
      </c>
      <c r="AK338" t="str">
        <f t="shared" si="240"/>
        <v/>
      </c>
      <c r="AL338" t="str">
        <f t="shared" si="241"/>
        <v/>
      </c>
      <c r="AM338" t="str">
        <f t="shared" si="242"/>
        <v/>
      </c>
      <c r="AN338" t="str">
        <f t="shared" si="243"/>
        <v/>
      </c>
      <c r="AP338" t="s">
        <v>1996</v>
      </c>
      <c r="AQ338">
        <v>337375</v>
      </c>
      <c r="AR338" s="4">
        <v>1730000</v>
      </c>
      <c r="AT338" t="str">
        <f t="shared" si="244"/>
        <v>HQ</v>
      </c>
      <c r="AU338" t="str">
        <f t="shared" si="222"/>
        <v>MC7PD_KEY_0121_62</v>
      </c>
      <c r="AV338">
        <f t="shared" si="245"/>
        <v>3</v>
      </c>
      <c r="AW338">
        <f t="shared" si="246"/>
        <v>337375</v>
      </c>
      <c r="AY338">
        <f t="shared" si="247"/>
        <v>1730000</v>
      </c>
      <c r="BA338" t="str">
        <f t="shared" si="248"/>
        <v>HQ</v>
      </c>
      <c r="BB338" t="str">
        <f t="shared" si="223"/>
        <v>MC7PD_KEY_0121_62</v>
      </c>
      <c r="BC338" t="str">
        <f t="shared" si="249"/>
        <v>D</v>
      </c>
      <c r="BE338">
        <f t="shared" si="250"/>
        <v>337375</v>
      </c>
      <c r="BH338" t="s">
        <v>1968</v>
      </c>
      <c r="BI338">
        <v>337375</v>
      </c>
      <c r="BJ338" t="s">
        <v>242</v>
      </c>
      <c r="BL338" t="str">
        <f t="shared" si="251"/>
        <v>HQ</v>
      </c>
      <c r="BM338" t="str">
        <f t="shared" si="224"/>
        <v>MC7PD_KEY_0121_24</v>
      </c>
      <c r="BN338" t="str">
        <f t="shared" si="252"/>
        <v>C</v>
      </c>
      <c r="BO338">
        <f t="shared" si="253"/>
        <v>6</v>
      </c>
      <c r="BP338" t="str">
        <f t="shared" si="254"/>
        <v>C00542842</v>
      </c>
      <c r="BQ338">
        <f t="shared" si="255"/>
        <v>337375</v>
      </c>
    </row>
    <row r="339" spans="11:69" x14ac:dyDescent="0.15">
      <c r="K339" t="str">
        <f t="shared" si="225"/>
        <v/>
      </c>
      <c r="L339" t="str">
        <f t="shared" si="214"/>
        <v/>
      </c>
      <c r="M339" s="6" t="str">
        <f t="shared" si="215"/>
        <v/>
      </c>
      <c r="N339" s="6" t="str">
        <f t="shared" si="226"/>
        <v/>
      </c>
      <c r="O339" s="6" t="str">
        <f t="shared" si="216"/>
        <v/>
      </c>
      <c r="P339" s="6" t="str">
        <f t="shared" si="217"/>
        <v/>
      </c>
      <c r="Q339" s="6" t="str">
        <f t="shared" si="227"/>
        <v/>
      </c>
      <c r="R339" s="6" t="str">
        <f t="shared" si="228"/>
        <v/>
      </c>
      <c r="T339" s="6" t="str">
        <f t="shared" si="229"/>
        <v/>
      </c>
      <c r="U339" s="6" t="str">
        <f t="shared" si="230"/>
        <v/>
      </c>
      <c r="W339" s="4" t="str">
        <f t="shared" si="231"/>
        <v/>
      </c>
      <c r="X339" s="6" t="str">
        <f t="shared" si="218"/>
        <v/>
      </c>
      <c r="Y339" s="6" t="str">
        <f t="shared" si="219"/>
        <v/>
      </c>
      <c r="Z339" s="6" t="str">
        <f t="shared" si="232"/>
        <v/>
      </c>
      <c r="AA339" s="6" t="str">
        <f t="shared" si="233"/>
        <v/>
      </c>
      <c r="AB339" s="6" t="str">
        <f t="shared" si="234"/>
        <v/>
      </c>
      <c r="AC339" s="6" t="str">
        <f t="shared" si="235"/>
        <v/>
      </c>
      <c r="AD339" s="6" t="str">
        <f t="shared" si="236"/>
        <v/>
      </c>
      <c r="AE339" s="6" t="str">
        <f t="shared" si="220"/>
        <v/>
      </c>
      <c r="AF339" t="str">
        <f t="shared" si="237"/>
        <v/>
      </c>
      <c r="AH339" t="str">
        <f t="shared" si="238"/>
        <v/>
      </c>
      <c r="AI339" t="str">
        <f t="shared" si="221"/>
        <v/>
      </c>
      <c r="AJ339" s="6" t="str">
        <f t="shared" si="239"/>
        <v/>
      </c>
      <c r="AK339" t="str">
        <f t="shared" si="240"/>
        <v/>
      </c>
      <c r="AL339" t="str">
        <f t="shared" si="241"/>
        <v/>
      </c>
      <c r="AM339" t="str">
        <f t="shared" si="242"/>
        <v/>
      </c>
      <c r="AN339" t="str">
        <f t="shared" si="243"/>
        <v/>
      </c>
      <c r="AP339" t="s">
        <v>1996</v>
      </c>
      <c r="AQ339">
        <v>337397</v>
      </c>
      <c r="AR339" s="4">
        <v>200000</v>
      </c>
      <c r="AT339" t="str">
        <f t="shared" si="244"/>
        <v>HQ</v>
      </c>
      <c r="AU339" t="str">
        <f t="shared" si="222"/>
        <v>MC7PD_KEY_0121_62</v>
      </c>
      <c r="AV339">
        <f t="shared" si="245"/>
        <v>3</v>
      </c>
      <c r="AW339">
        <f t="shared" si="246"/>
        <v>337397</v>
      </c>
      <c r="AY339">
        <f t="shared" si="247"/>
        <v>200000</v>
      </c>
      <c r="BA339" t="str">
        <f t="shared" si="248"/>
        <v>HQ</v>
      </c>
      <c r="BB339" t="str">
        <f t="shared" si="223"/>
        <v>MC7PD_KEY_0121_62</v>
      </c>
      <c r="BC339" t="str">
        <f t="shared" si="249"/>
        <v>D</v>
      </c>
      <c r="BE339">
        <f t="shared" si="250"/>
        <v>337397</v>
      </c>
      <c r="BH339" t="s">
        <v>1968</v>
      </c>
      <c r="BI339">
        <v>337378</v>
      </c>
      <c r="BJ339" t="s">
        <v>286</v>
      </c>
      <c r="BL339" t="str">
        <f t="shared" si="251"/>
        <v>HQ</v>
      </c>
      <c r="BM339" t="str">
        <f t="shared" si="224"/>
        <v>MC7PD_KEY_0121_24</v>
      </c>
      <c r="BN339" t="str">
        <f t="shared" si="252"/>
        <v>C</v>
      </c>
      <c r="BO339">
        <f t="shared" si="253"/>
        <v>6</v>
      </c>
      <c r="BP339" t="str">
        <f t="shared" si="254"/>
        <v>C00452786</v>
      </c>
      <c r="BQ339">
        <f t="shared" si="255"/>
        <v>337378</v>
      </c>
    </row>
    <row r="340" spans="11:69" x14ac:dyDescent="0.15">
      <c r="K340" t="str">
        <f t="shared" si="225"/>
        <v/>
      </c>
      <c r="L340" t="str">
        <f t="shared" si="214"/>
        <v/>
      </c>
      <c r="M340" s="6" t="str">
        <f t="shared" si="215"/>
        <v/>
      </c>
      <c r="N340" s="6" t="str">
        <f t="shared" si="226"/>
        <v/>
      </c>
      <c r="O340" s="6" t="str">
        <f t="shared" si="216"/>
        <v/>
      </c>
      <c r="P340" s="6" t="str">
        <f t="shared" si="217"/>
        <v/>
      </c>
      <c r="Q340" s="6" t="str">
        <f t="shared" si="227"/>
        <v/>
      </c>
      <c r="R340" s="6" t="str">
        <f t="shared" si="228"/>
        <v/>
      </c>
      <c r="T340" s="6" t="str">
        <f t="shared" si="229"/>
        <v/>
      </c>
      <c r="U340" s="6" t="str">
        <f t="shared" si="230"/>
        <v/>
      </c>
      <c r="W340" s="4" t="str">
        <f t="shared" si="231"/>
        <v/>
      </c>
      <c r="X340" s="6" t="str">
        <f t="shared" si="218"/>
        <v/>
      </c>
      <c r="Y340" s="6" t="str">
        <f t="shared" si="219"/>
        <v/>
      </c>
      <c r="Z340" s="6" t="str">
        <f t="shared" si="232"/>
        <v/>
      </c>
      <c r="AA340" s="6" t="str">
        <f t="shared" si="233"/>
        <v/>
      </c>
      <c r="AB340" s="6" t="str">
        <f t="shared" si="234"/>
        <v/>
      </c>
      <c r="AC340" s="6" t="str">
        <f t="shared" si="235"/>
        <v/>
      </c>
      <c r="AD340" s="6" t="str">
        <f t="shared" si="236"/>
        <v/>
      </c>
      <c r="AE340" s="6" t="str">
        <f t="shared" si="220"/>
        <v/>
      </c>
      <c r="AF340" t="str">
        <f t="shared" si="237"/>
        <v/>
      </c>
      <c r="AH340" t="str">
        <f t="shared" si="238"/>
        <v/>
      </c>
      <c r="AI340" t="str">
        <f t="shared" si="221"/>
        <v/>
      </c>
      <c r="AJ340" s="6" t="str">
        <f t="shared" si="239"/>
        <v/>
      </c>
      <c r="AK340" t="str">
        <f t="shared" si="240"/>
        <v/>
      </c>
      <c r="AL340" t="str">
        <f t="shared" si="241"/>
        <v/>
      </c>
      <c r="AM340" t="str">
        <f t="shared" si="242"/>
        <v/>
      </c>
      <c r="AN340" t="str">
        <f t="shared" si="243"/>
        <v/>
      </c>
      <c r="AP340" t="s">
        <v>1997</v>
      </c>
      <c r="AQ340">
        <v>337397</v>
      </c>
      <c r="AR340" s="4">
        <v>50000</v>
      </c>
      <c r="AT340" t="str">
        <f t="shared" si="244"/>
        <v>HQ</v>
      </c>
      <c r="AU340" t="str">
        <f t="shared" si="222"/>
        <v>MC7PD_KEY_0121_63</v>
      </c>
      <c r="AV340">
        <f t="shared" si="245"/>
        <v>3</v>
      </c>
      <c r="AW340">
        <f t="shared" si="246"/>
        <v>337397</v>
      </c>
      <c r="AY340">
        <f t="shared" si="247"/>
        <v>50000</v>
      </c>
      <c r="BA340" t="str">
        <f t="shared" si="248"/>
        <v>HQ</v>
      </c>
      <c r="BB340" t="str">
        <f t="shared" si="223"/>
        <v>MC7PD_KEY_0121_63</v>
      </c>
      <c r="BC340" t="str">
        <f t="shared" si="249"/>
        <v>D</v>
      </c>
      <c r="BE340">
        <f t="shared" si="250"/>
        <v>337397</v>
      </c>
      <c r="BH340" t="s">
        <v>1968</v>
      </c>
      <c r="BI340">
        <v>337386</v>
      </c>
      <c r="BJ340" t="s">
        <v>1789</v>
      </c>
      <c r="BL340" t="str">
        <f t="shared" si="251"/>
        <v>HQ</v>
      </c>
      <c r="BM340" t="str">
        <f t="shared" si="224"/>
        <v>MC7PD_KEY_0121_24</v>
      </c>
      <c r="BN340" t="str">
        <f t="shared" si="252"/>
        <v>C</v>
      </c>
      <c r="BO340">
        <f t="shared" si="253"/>
        <v>6</v>
      </c>
      <c r="BP340" t="str">
        <f t="shared" si="254"/>
        <v>C00518891</v>
      </c>
      <c r="BQ340">
        <f t="shared" si="255"/>
        <v>337386</v>
      </c>
    </row>
    <row r="341" spans="11:69" x14ac:dyDescent="0.15">
      <c r="K341" t="str">
        <f t="shared" si="225"/>
        <v/>
      </c>
      <c r="L341" t="str">
        <f t="shared" si="214"/>
        <v/>
      </c>
      <c r="M341" s="6" t="str">
        <f t="shared" si="215"/>
        <v/>
      </c>
      <c r="N341" s="6" t="str">
        <f t="shared" si="226"/>
        <v/>
      </c>
      <c r="O341" s="6" t="str">
        <f t="shared" si="216"/>
        <v/>
      </c>
      <c r="P341" s="6" t="str">
        <f t="shared" si="217"/>
        <v/>
      </c>
      <c r="Q341" s="6" t="str">
        <f t="shared" si="227"/>
        <v/>
      </c>
      <c r="R341" s="6" t="str">
        <f t="shared" si="228"/>
        <v/>
      </c>
      <c r="T341" s="6" t="str">
        <f t="shared" si="229"/>
        <v/>
      </c>
      <c r="U341" s="6" t="str">
        <f t="shared" si="230"/>
        <v/>
      </c>
      <c r="W341" s="4" t="str">
        <f t="shared" si="231"/>
        <v/>
      </c>
      <c r="X341" s="6" t="str">
        <f t="shared" si="218"/>
        <v/>
      </c>
      <c r="Y341" s="6" t="str">
        <f t="shared" si="219"/>
        <v/>
      </c>
      <c r="Z341" s="6" t="str">
        <f t="shared" si="232"/>
        <v/>
      </c>
      <c r="AA341" s="6" t="str">
        <f t="shared" si="233"/>
        <v/>
      </c>
      <c r="AB341" s="6" t="str">
        <f t="shared" si="234"/>
        <v/>
      </c>
      <c r="AC341" s="6" t="str">
        <f t="shared" si="235"/>
        <v/>
      </c>
      <c r="AD341" s="6" t="str">
        <f t="shared" si="236"/>
        <v/>
      </c>
      <c r="AE341" s="6" t="str">
        <f t="shared" si="220"/>
        <v/>
      </c>
      <c r="AF341" t="str">
        <f t="shared" si="237"/>
        <v/>
      </c>
      <c r="AH341" t="str">
        <f t="shared" si="238"/>
        <v/>
      </c>
      <c r="AI341" t="str">
        <f t="shared" si="221"/>
        <v/>
      </c>
      <c r="AJ341" s="6" t="str">
        <f t="shared" si="239"/>
        <v/>
      </c>
      <c r="AK341" t="str">
        <f t="shared" si="240"/>
        <v/>
      </c>
      <c r="AL341" t="str">
        <f t="shared" si="241"/>
        <v/>
      </c>
      <c r="AM341" t="str">
        <f t="shared" si="242"/>
        <v/>
      </c>
      <c r="AN341" t="str">
        <f t="shared" si="243"/>
        <v/>
      </c>
      <c r="AP341" t="s">
        <v>1998</v>
      </c>
      <c r="AQ341">
        <v>337372</v>
      </c>
      <c r="AR341" s="4">
        <v>50000</v>
      </c>
      <c r="AT341" t="str">
        <f t="shared" si="244"/>
        <v>HQ</v>
      </c>
      <c r="AU341" t="str">
        <f t="shared" si="222"/>
        <v>MC7PD_KEY_0121_64</v>
      </c>
      <c r="AV341">
        <f t="shared" si="245"/>
        <v>3</v>
      </c>
      <c r="AW341">
        <f t="shared" si="246"/>
        <v>337372</v>
      </c>
      <c r="AY341">
        <f t="shared" si="247"/>
        <v>50000</v>
      </c>
      <c r="BA341" t="str">
        <f t="shared" si="248"/>
        <v>HQ</v>
      </c>
      <c r="BB341" t="str">
        <f t="shared" si="223"/>
        <v>MC7PD_KEY_0121_64</v>
      </c>
      <c r="BC341" t="str">
        <f t="shared" si="249"/>
        <v>D</v>
      </c>
      <c r="BE341">
        <f t="shared" si="250"/>
        <v>337372</v>
      </c>
      <c r="BH341" t="s">
        <v>1968</v>
      </c>
      <c r="BI341">
        <v>337397</v>
      </c>
      <c r="BJ341" t="s">
        <v>938</v>
      </c>
      <c r="BL341" t="str">
        <f t="shared" si="251"/>
        <v>HQ</v>
      </c>
      <c r="BM341" t="str">
        <f t="shared" si="224"/>
        <v>MC7PD_KEY_0121_24</v>
      </c>
      <c r="BN341" t="str">
        <f t="shared" si="252"/>
        <v>C</v>
      </c>
      <c r="BO341">
        <f t="shared" si="253"/>
        <v>6</v>
      </c>
      <c r="BP341" t="str">
        <f t="shared" si="254"/>
        <v>C00492400</v>
      </c>
      <c r="BQ341">
        <f t="shared" si="255"/>
        <v>337397</v>
      </c>
    </row>
    <row r="342" spans="11:69" x14ac:dyDescent="0.15">
      <c r="K342" t="str">
        <f t="shared" si="225"/>
        <v/>
      </c>
      <c r="L342" t="str">
        <f t="shared" si="214"/>
        <v/>
      </c>
      <c r="M342" s="6" t="str">
        <f t="shared" si="215"/>
        <v/>
      </c>
      <c r="N342" s="6" t="str">
        <f t="shared" si="226"/>
        <v/>
      </c>
      <c r="O342" s="6" t="str">
        <f t="shared" si="216"/>
        <v/>
      </c>
      <c r="P342" s="6" t="str">
        <f t="shared" si="217"/>
        <v/>
      </c>
      <c r="Q342" s="6" t="str">
        <f t="shared" si="227"/>
        <v/>
      </c>
      <c r="R342" s="6" t="str">
        <f t="shared" si="228"/>
        <v/>
      </c>
      <c r="T342" s="6" t="str">
        <f t="shared" si="229"/>
        <v/>
      </c>
      <c r="U342" s="6" t="str">
        <f t="shared" si="230"/>
        <v/>
      </c>
      <c r="W342" s="4" t="str">
        <f t="shared" si="231"/>
        <v/>
      </c>
      <c r="X342" s="6" t="str">
        <f t="shared" si="218"/>
        <v/>
      </c>
      <c r="Y342" s="6" t="str">
        <f t="shared" si="219"/>
        <v/>
      </c>
      <c r="Z342" s="6" t="str">
        <f t="shared" si="232"/>
        <v/>
      </c>
      <c r="AA342" s="6" t="str">
        <f t="shared" si="233"/>
        <v/>
      </c>
      <c r="AB342" s="6" t="str">
        <f t="shared" si="234"/>
        <v/>
      </c>
      <c r="AC342" s="6" t="str">
        <f t="shared" si="235"/>
        <v/>
      </c>
      <c r="AD342" s="6" t="str">
        <f t="shared" si="236"/>
        <v/>
      </c>
      <c r="AE342" s="6" t="str">
        <f t="shared" si="220"/>
        <v/>
      </c>
      <c r="AF342" t="str">
        <f t="shared" si="237"/>
        <v/>
      </c>
      <c r="AH342" t="str">
        <f t="shared" si="238"/>
        <v/>
      </c>
      <c r="AI342" t="str">
        <f t="shared" si="221"/>
        <v/>
      </c>
      <c r="AJ342" s="6" t="str">
        <f t="shared" si="239"/>
        <v/>
      </c>
      <c r="AK342" t="str">
        <f t="shared" si="240"/>
        <v/>
      </c>
      <c r="AL342" t="str">
        <f t="shared" si="241"/>
        <v/>
      </c>
      <c r="AM342" t="str">
        <f t="shared" si="242"/>
        <v/>
      </c>
      <c r="AN342" t="str">
        <f t="shared" si="243"/>
        <v/>
      </c>
      <c r="AP342" t="s">
        <v>1999</v>
      </c>
      <c r="AQ342">
        <v>187507</v>
      </c>
      <c r="AR342" s="4">
        <v>100000</v>
      </c>
      <c r="AT342" t="str">
        <f t="shared" si="244"/>
        <v>HQ</v>
      </c>
      <c r="AU342" t="str">
        <f t="shared" si="222"/>
        <v>MC7PD_KEY_0121_49</v>
      </c>
      <c r="AV342">
        <f t="shared" si="245"/>
        <v>3</v>
      </c>
      <c r="AW342">
        <f t="shared" si="246"/>
        <v>187507</v>
      </c>
      <c r="AY342">
        <f t="shared" si="247"/>
        <v>100000</v>
      </c>
      <c r="BA342" t="str">
        <f t="shared" si="248"/>
        <v>HQ</v>
      </c>
      <c r="BB342" t="str">
        <f t="shared" si="223"/>
        <v>MC7PD_KEY_0121_49</v>
      </c>
      <c r="BC342" t="str">
        <f t="shared" si="249"/>
        <v>D</v>
      </c>
      <c r="BE342">
        <f t="shared" si="250"/>
        <v>187507</v>
      </c>
      <c r="BH342" t="s">
        <v>1968</v>
      </c>
      <c r="BI342">
        <v>337397</v>
      </c>
      <c r="BJ342" t="s">
        <v>948</v>
      </c>
      <c r="BL342" t="str">
        <f t="shared" si="251"/>
        <v>HQ</v>
      </c>
      <c r="BM342" t="str">
        <f t="shared" si="224"/>
        <v>MC7PD_KEY_0121_24</v>
      </c>
      <c r="BN342" t="str">
        <f t="shared" si="252"/>
        <v>C</v>
      </c>
      <c r="BO342">
        <f t="shared" si="253"/>
        <v>6</v>
      </c>
      <c r="BP342" t="str">
        <f t="shared" si="254"/>
        <v>C00520325</v>
      </c>
      <c r="BQ342">
        <f t="shared" si="255"/>
        <v>337397</v>
      </c>
    </row>
    <row r="343" spans="11:69" x14ac:dyDescent="0.15">
      <c r="K343" t="str">
        <f t="shared" si="225"/>
        <v/>
      </c>
      <c r="L343" t="str">
        <f t="shared" si="214"/>
        <v/>
      </c>
      <c r="M343" s="6" t="str">
        <f t="shared" si="215"/>
        <v/>
      </c>
      <c r="N343" s="6" t="str">
        <f t="shared" si="226"/>
        <v/>
      </c>
      <c r="O343" s="6" t="str">
        <f t="shared" si="216"/>
        <v/>
      </c>
      <c r="P343" s="6" t="str">
        <f t="shared" si="217"/>
        <v/>
      </c>
      <c r="Q343" s="6" t="str">
        <f t="shared" si="227"/>
        <v/>
      </c>
      <c r="R343" s="6" t="str">
        <f t="shared" si="228"/>
        <v/>
      </c>
      <c r="T343" s="6" t="str">
        <f t="shared" si="229"/>
        <v/>
      </c>
      <c r="U343" s="6" t="str">
        <f t="shared" si="230"/>
        <v/>
      </c>
      <c r="W343" s="4" t="str">
        <f t="shared" si="231"/>
        <v/>
      </c>
      <c r="X343" s="6" t="str">
        <f t="shared" si="218"/>
        <v/>
      </c>
      <c r="Y343" s="6" t="str">
        <f t="shared" si="219"/>
        <v/>
      </c>
      <c r="Z343" s="6" t="str">
        <f t="shared" si="232"/>
        <v/>
      </c>
      <c r="AA343" s="6" t="str">
        <f t="shared" si="233"/>
        <v/>
      </c>
      <c r="AB343" s="6" t="str">
        <f t="shared" si="234"/>
        <v/>
      </c>
      <c r="AC343" s="6" t="str">
        <f t="shared" si="235"/>
        <v/>
      </c>
      <c r="AD343" s="6" t="str">
        <f t="shared" si="236"/>
        <v/>
      </c>
      <c r="AE343" s="6" t="str">
        <f t="shared" si="220"/>
        <v/>
      </c>
      <c r="AF343" t="str">
        <f t="shared" si="237"/>
        <v/>
      </c>
      <c r="AH343" t="str">
        <f t="shared" si="238"/>
        <v/>
      </c>
      <c r="AI343" t="str">
        <f t="shared" si="221"/>
        <v/>
      </c>
      <c r="AJ343" s="6" t="str">
        <f t="shared" si="239"/>
        <v/>
      </c>
      <c r="AK343" t="str">
        <f t="shared" si="240"/>
        <v/>
      </c>
      <c r="AL343" t="str">
        <f t="shared" si="241"/>
        <v/>
      </c>
      <c r="AM343" t="str">
        <f t="shared" si="242"/>
        <v/>
      </c>
      <c r="AN343" t="str">
        <f t="shared" si="243"/>
        <v/>
      </c>
      <c r="AP343" t="s">
        <v>1999</v>
      </c>
      <c r="AQ343">
        <v>192241</v>
      </c>
      <c r="AR343" s="4">
        <v>50000</v>
      </c>
      <c r="AT343" t="str">
        <f t="shared" si="244"/>
        <v>HQ</v>
      </c>
      <c r="AU343" t="str">
        <f t="shared" si="222"/>
        <v>MC7PD_KEY_0121_49</v>
      </c>
      <c r="AV343">
        <f t="shared" si="245"/>
        <v>3</v>
      </c>
      <c r="AW343">
        <f t="shared" si="246"/>
        <v>192241</v>
      </c>
      <c r="AY343">
        <f t="shared" si="247"/>
        <v>50000</v>
      </c>
      <c r="BA343" t="str">
        <f t="shared" si="248"/>
        <v>HQ</v>
      </c>
      <c r="BB343" t="str">
        <f t="shared" si="223"/>
        <v>MC7PD_KEY_0121_49</v>
      </c>
      <c r="BC343" t="str">
        <f t="shared" si="249"/>
        <v>D</v>
      </c>
      <c r="BE343">
        <f t="shared" si="250"/>
        <v>192241</v>
      </c>
      <c r="BH343" t="s">
        <v>1968</v>
      </c>
      <c r="BI343">
        <v>337397</v>
      </c>
      <c r="BJ343" t="s">
        <v>950</v>
      </c>
      <c r="BL343" t="str">
        <f t="shared" si="251"/>
        <v>HQ</v>
      </c>
      <c r="BM343" t="str">
        <f t="shared" si="224"/>
        <v>MC7PD_KEY_0121_24</v>
      </c>
      <c r="BN343" t="str">
        <f t="shared" si="252"/>
        <v>C</v>
      </c>
      <c r="BO343">
        <f t="shared" si="253"/>
        <v>6</v>
      </c>
      <c r="BP343" t="str">
        <f t="shared" si="254"/>
        <v>C00520326</v>
      </c>
      <c r="BQ343">
        <f t="shared" si="255"/>
        <v>337397</v>
      </c>
    </row>
    <row r="344" spans="11:69" x14ac:dyDescent="0.15">
      <c r="K344" t="str">
        <f t="shared" si="225"/>
        <v/>
      </c>
      <c r="L344" t="str">
        <f t="shared" si="214"/>
        <v/>
      </c>
      <c r="M344" s="6" t="str">
        <f t="shared" si="215"/>
        <v/>
      </c>
      <c r="N344" s="6" t="str">
        <f t="shared" si="226"/>
        <v/>
      </c>
      <c r="O344" s="6" t="str">
        <f t="shared" si="216"/>
        <v/>
      </c>
      <c r="P344" s="6" t="str">
        <f t="shared" si="217"/>
        <v/>
      </c>
      <c r="Q344" s="6" t="str">
        <f t="shared" si="227"/>
        <v/>
      </c>
      <c r="R344" s="6" t="str">
        <f t="shared" si="228"/>
        <v/>
      </c>
      <c r="T344" s="6" t="str">
        <f t="shared" si="229"/>
        <v/>
      </c>
      <c r="U344" s="6" t="str">
        <f t="shared" si="230"/>
        <v/>
      </c>
      <c r="W344" s="4" t="str">
        <f t="shared" si="231"/>
        <v/>
      </c>
      <c r="X344" s="6" t="str">
        <f t="shared" si="218"/>
        <v/>
      </c>
      <c r="Y344" s="6" t="str">
        <f t="shared" si="219"/>
        <v/>
      </c>
      <c r="Z344" s="6" t="str">
        <f t="shared" si="232"/>
        <v/>
      </c>
      <c r="AA344" s="6" t="str">
        <f t="shared" si="233"/>
        <v/>
      </c>
      <c r="AB344" s="6" t="str">
        <f t="shared" si="234"/>
        <v/>
      </c>
      <c r="AC344" s="6" t="str">
        <f t="shared" si="235"/>
        <v/>
      </c>
      <c r="AD344" s="6" t="str">
        <f t="shared" si="236"/>
        <v/>
      </c>
      <c r="AE344" s="6" t="str">
        <f t="shared" si="220"/>
        <v/>
      </c>
      <c r="AF344" t="str">
        <f t="shared" si="237"/>
        <v/>
      </c>
      <c r="AH344" t="str">
        <f t="shared" si="238"/>
        <v/>
      </c>
      <c r="AI344" t="str">
        <f t="shared" si="221"/>
        <v/>
      </c>
      <c r="AJ344" s="6" t="str">
        <f t="shared" si="239"/>
        <v/>
      </c>
      <c r="AK344" t="str">
        <f t="shared" si="240"/>
        <v/>
      </c>
      <c r="AL344" t="str">
        <f t="shared" si="241"/>
        <v/>
      </c>
      <c r="AM344" t="str">
        <f t="shared" si="242"/>
        <v/>
      </c>
      <c r="AN344" t="str">
        <f t="shared" si="243"/>
        <v/>
      </c>
      <c r="AP344" t="s">
        <v>2000</v>
      </c>
      <c r="AQ344">
        <v>175242</v>
      </c>
      <c r="AR344" s="4">
        <v>450000</v>
      </c>
      <c r="AT344" t="str">
        <f t="shared" si="244"/>
        <v>HQ</v>
      </c>
      <c r="AU344" t="str">
        <f t="shared" si="222"/>
        <v>MC7PD_KEY_0121_50</v>
      </c>
      <c r="AV344">
        <f t="shared" si="245"/>
        <v>3</v>
      </c>
      <c r="AW344">
        <f t="shared" si="246"/>
        <v>175242</v>
      </c>
      <c r="AY344">
        <f t="shared" si="247"/>
        <v>450000</v>
      </c>
      <c r="BA344" t="str">
        <f t="shared" si="248"/>
        <v>HQ</v>
      </c>
      <c r="BB344" t="str">
        <f t="shared" si="223"/>
        <v>MC7PD_KEY_0121_50</v>
      </c>
      <c r="BC344" t="str">
        <f t="shared" si="249"/>
        <v>D</v>
      </c>
      <c r="BE344">
        <f t="shared" si="250"/>
        <v>175242</v>
      </c>
      <c r="BH344" t="s">
        <v>1968</v>
      </c>
      <c r="BI344">
        <v>337437</v>
      </c>
      <c r="BJ344" t="s">
        <v>1811</v>
      </c>
      <c r="BL344" t="str">
        <f t="shared" si="251"/>
        <v>HQ</v>
      </c>
      <c r="BM344" t="str">
        <f t="shared" si="224"/>
        <v>MC7PD_KEY_0121_24</v>
      </c>
      <c r="BN344" t="str">
        <f t="shared" si="252"/>
        <v>C</v>
      </c>
      <c r="BO344">
        <f t="shared" si="253"/>
        <v>6</v>
      </c>
      <c r="BP344" t="str">
        <f t="shared" si="254"/>
        <v>C00468942</v>
      </c>
      <c r="BQ344">
        <f t="shared" si="255"/>
        <v>337437</v>
      </c>
    </row>
    <row r="345" spans="11:69" x14ac:dyDescent="0.15">
      <c r="K345" t="str">
        <f t="shared" si="225"/>
        <v/>
      </c>
      <c r="L345" t="str">
        <f t="shared" si="214"/>
        <v/>
      </c>
      <c r="M345" s="6" t="str">
        <f t="shared" si="215"/>
        <v/>
      </c>
      <c r="N345" s="6" t="str">
        <f t="shared" si="226"/>
        <v/>
      </c>
      <c r="O345" s="6" t="str">
        <f t="shared" si="216"/>
        <v/>
      </c>
      <c r="P345" s="6" t="str">
        <f t="shared" si="217"/>
        <v/>
      </c>
      <c r="Q345" s="6" t="str">
        <f t="shared" si="227"/>
        <v/>
      </c>
      <c r="R345" s="6" t="str">
        <f t="shared" si="228"/>
        <v/>
      </c>
      <c r="T345" s="6" t="str">
        <f t="shared" si="229"/>
        <v/>
      </c>
      <c r="U345" s="6" t="str">
        <f t="shared" si="230"/>
        <v/>
      </c>
      <c r="W345" s="4" t="str">
        <f t="shared" si="231"/>
        <v/>
      </c>
      <c r="X345" s="6" t="str">
        <f t="shared" si="218"/>
        <v/>
      </c>
      <c r="Y345" s="6" t="str">
        <f t="shared" si="219"/>
        <v/>
      </c>
      <c r="Z345" s="6" t="str">
        <f t="shared" si="232"/>
        <v/>
      </c>
      <c r="AA345" s="6" t="str">
        <f t="shared" si="233"/>
        <v/>
      </c>
      <c r="AB345" s="6" t="str">
        <f t="shared" si="234"/>
        <v/>
      </c>
      <c r="AC345" s="6" t="str">
        <f t="shared" si="235"/>
        <v/>
      </c>
      <c r="AD345" s="6" t="str">
        <f t="shared" si="236"/>
        <v/>
      </c>
      <c r="AE345" s="6" t="str">
        <f t="shared" si="220"/>
        <v/>
      </c>
      <c r="AF345" t="str">
        <f t="shared" si="237"/>
        <v/>
      </c>
      <c r="AH345" t="str">
        <f t="shared" si="238"/>
        <v/>
      </c>
      <c r="AI345" t="str">
        <f t="shared" si="221"/>
        <v/>
      </c>
      <c r="AJ345" s="6" t="str">
        <f t="shared" si="239"/>
        <v/>
      </c>
      <c r="AK345" t="str">
        <f t="shared" si="240"/>
        <v/>
      </c>
      <c r="AL345" t="str">
        <f t="shared" si="241"/>
        <v/>
      </c>
      <c r="AM345" t="str">
        <f t="shared" si="242"/>
        <v/>
      </c>
      <c r="AN345" t="str">
        <f t="shared" si="243"/>
        <v/>
      </c>
      <c r="AP345" t="s">
        <v>2000</v>
      </c>
      <c r="AQ345">
        <v>337308</v>
      </c>
      <c r="AR345" s="4">
        <v>50000</v>
      </c>
      <c r="AT345" t="str">
        <f t="shared" si="244"/>
        <v>HQ</v>
      </c>
      <c r="AU345" t="str">
        <f t="shared" si="222"/>
        <v>MC7PD_KEY_0121_50</v>
      </c>
      <c r="AV345">
        <f t="shared" si="245"/>
        <v>3</v>
      </c>
      <c r="AW345">
        <f t="shared" si="246"/>
        <v>337308</v>
      </c>
      <c r="AY345">
        <f t="shared" si="247"/>
        <v>50000</v>
      </c>
      <c r="BA345" t="str">
        <f t="shared" si="248"/>
        <v>HQ</v>
      </c>
      <c r="BB345" t="str">
        <f t="shared" si="223"/>
        <v>MC7PD_KEY_0121_50</v>
      </c>
      <c r="BC345" t="str">
        <f t="shared" si="249"/>
        <v>D</v>
      </c>
      <c r="BE345">
        <f t="shared" si="250"/>
        <v>337308</v>
      </c>
      <c r="BH345" t="s">
        <v>1968</v>
      </c>
      <c r="BI345">
        <v>337437</v>
      </c>
      <c r="BJ345" t="s">
        <v>1813</v>
      </c>
      <c r="BL345" t="str">
        <f t="shared" si="251"/>
        <v>HQ</v>
      </c>
      <c r="BM345" t="str">
        <f t="shared" si="224"/>
        <v>MC7PD_KEY_0121_24</v>
      </c>
      <c r="BN345" t="str">
        <f t="shared" si="252"/>
        <v>C</v>
      </c>
      <c r="BO345">
        <f t="shared" si="253"/>
        <v>6</v>
      </c>
      <c r="BP345" t="str">
        <f t="shared" si="254"/>
        <v>C00468947</v>
      </c>
      <c r="BQ345">
        <f t="shared" si="255"/>
        <v>337437</v>
      </c>
    </row>
    <row r="346" spans="11:69" x14ac:dyDescent="0.15">
      <c r="K346" t="str">
        <f t="shared" si="225"/>
        <v/>
      </c>
      <c r="L346" t="str">
        <f t="shared" si="214"/>
        <v/>
      </c>
      <c r="M346" s="6" t="str">
        <f t="shared" si="215"/>
        <v/>
      </c>
      <c r="N346" s="6" t="str">
        <f t="shared" si="226"/>
        <v/>
      </c>
      <c r="O346" s="6" t="str">
        <f t="shared" si="216"/>
        <v/>
      </c>
      <c r="P346" s="6" t="str">
        <f t="shared" si="217"/>
        <v/>
      </c>
      <c r="Q346" s="6" t="str">
        <f t="shared" si="227"/>
        <v/>
      </c>
      <c r="R346" s="6" t="str">
        <f t="shared" si="228"/>
        <v/>
      </c>
      <c r="T346" s="6" t="str">
        <f t="shared" si="229"/>
        <v/>
      </c>
      <c r="U346" s="6" t="str">
        <f t="shared" si="230"/>
        <v/>
      </c>
      <c r="W346" s="4" t="str">
        <f t="shared" si="231"/>
        <v/>
      </c>
      <c r="X346" s="6" t="str">
        <f t="shared" si="218"/>
        <v/>
      </c>
      <c r="Y346" s="6" t="str">
        <f t="shared" si="219"/>
        <v/>
      </c>
      <c r="Z346" s="6" t="str">
        <f t="shared" si="232"/>
        <v/>
      </c>
      <c r="AA346" s="6" t="str">
        <f t="shared" si="233"/>
        <v/>
      </c>
      <c r="AB346" s="6" t="str">
        <f t="shared" si="234"/>
        <v/>
      </c>
      <c r="AC346" s="6" t="str">
        <f t="shared" si="235"/>
        <v/>
      </c>
      <c r="AD346" s="6" t="str">
        <f t="shared" si="236"/>
        <v/>
      </c>
      <c r="AE346" s="6" t="str">
        <f t="shared" si="220"/>
        <v/>
      </c>
      <c r="AF346" t="str">
        <f t="shared" si="237"/>
        <v/>
      </c>
      <c r="AH346" t="str">
        <f t="shared" si="238"/>
        <v/>
      </c>
      <c r="AI346" t="str">
        <f t="shared" si="221"/>
        <v/>
      </c>
      <c r="AJ346" s="6" t="str">
        <f t="shared" si="239"/>
        <v/>
      </c>
      <c r="AK346" t="str">
        <f t="shared" si="240"/>
        <v/>
      </c>
      <c r="AL346" t="str">
        <f t="shared" si="241"/>
        <v/>
      </c>
      <c r="AM346" t="str">
        <f t="shared" si="242"/>
        <v/>
      </c>
      <c r="AN346" t="str">
        <f t="shared" si="243"/>
        <v/>
      </c>
      <c r="AP346" t="s">
        <v>2000</v>
      </c>
      <c r="AQ346">
        <v>337428</v>
      </c>
      <c r="AR346" s="4">
        <v>6860000</v>
      </c>
      <c r="AT346" t="str">
        <f t="shared" si="244"/>
        <v>HQ</v>
      </c>
      <c r="AU346" t="str">
        <f t="shared" si="222"/>
        <v>MC7PD_KEY_0121_50</v>
      </c>
      <c r="AV346">
        <f t="shared" si="245"/>
        <v>3</v>
      </c>
      <c r="AW346">
        <f t="shared" si="246"/>
        <v>337428</v>
      </c>
      <c r="AY346">
        <f t="shared" si="247"/>
        <v>6860000</v>
      </c>
      <c r="BA346" t="str">
        <f t="shared" si="248"/>
        <v>HQ</v>
      </c>
      <c r="BB346" t="str">
        <f t="shared" si="223"/>
        <v>MC7PD_KEY_0121_50</v>
      </c>
      <c r="BC346" t="str">
        <f t="shared" si="249"/>
        <v>D</v>
      </c>
      <c r="BE346">
        <f t="shared" si="250"/>
        <v>337428</v>
      </c>
      <c r="BH346" t="s">
        <v>1968</v>
      </c>
      <c r="BI346">
        <v>337439</v>
      </c>
      <c r="BJ346" t="s">
        <v>959</v>
      </c>
      <c r="BL346" t="str">
        <f t="shared" si="251"/>
        <v>HQ</v>
      </c>
      <c r="BM346" t="str">
        <f t="shared" si="224"/>
        <v>MC7PD_KEY_0121_24</v>
      </c>
      <c r="BN346" t="str">
        <f t="shared" si="252"/>
        <v>C</v>
      </c>
      <c r="BO346">
        <f t="shared" si="253"/>
        <v>6</v>
      </c>
      <c r="BP346" t="str">
        <f t="shared" si="254"/>
        <v>C00480775</v>
      </c>
      <c r="BQ346">
        <f t="shared" si="255"/>
        <v>337439</v>
      </c>
    </row>
    <row r="347" spans="11:69" x14ac:dyDescent="0.15">
      <c r="K347" t="str">
        <f t="shared" si="225"/>
        <v/>
      </c>
      <c r="L347" t="str">
        <f t="shared" si="214"/>
        <v/>
      </c>
      <c r="M347" s="6" t="str">
        <f t="shared" si="215"/>
        <v/>
      </c>
      <c r="N347" s="6" t="str">
        <f t="shared" si="226"/>
        <v/>
      </c>
      <c r="O347" s="6" t="str">
        <f t="shared" si="216"/>
        <v/>
      </c>
      <c r="P347" s="6" t="str">
        <f t="shared" si="217"/>
        <v/>
      </c>
      <c r="Q347" s="6" t="str">
        <f t="shared" si="227"/>
        <v/>
      </c>
      <c r="R347" s="6" t="str">
        <f t="shared" si="228"/>
        <v/>
      </c>
      <c r="T347" s="6" t="str">
        <f t="shared" si="229"/>
        <v/>
      </c>
      <c r="U347" s="6" t="str">
        <f t="shared" si="230"/>
        <v/>
      </c>
      <c r="W347" s="4" t="str">
        <f t="shared" si="231"/>
        <v/>
      </c>
      <c r="X347" s="6" t="str">
        <f t="shared" si="218"/>
        <v/>
      </c>
      <c r="Y347" s="6" t="str">
        <f t="shared" si="219"/>
        <v/>
      </c>
      <c r="Z347" s="6" t="str">
        <f t="shared" si="232"/>
        <v/>
      </c>
      <c r="AA347" s="6" t="str">
        <f t="shared" si="233"/>
        <v/>
      </c>
      <c r="AB347" s="6" t="str">
        <f t="shared" si="234"/>
        <v/>
      </c>
      <c r="AC347" s="6" t="str">
        <f t="shared" si="235"/>
        <v/>
      </c>
      <c r="AD347" s="6" t="str">
        <f t="shared" si="236"/>
        <v/>
      </c>
      <c r="AE347" s="6" t="str">
        <f t="shared" si="220"/>
        <v/>
      </c>
      <c r="AF347" t="str">
        <f t="shared" si="237"/>
        <v/>
      </c>
      <c r="AH347" t="str">
        <f t="shared" si="238"/>
        <v/>
      </c>
      <c r="AI347" t="str">
        <f t="shared" si="221"/>
        <v/>
      </c>
      <c r="AJ347" s="6" t="str">
        <f t="shared" si="239"/>
        <v/>
      </c>
      <c r="AK347" t="str">
        <f t="shared" si="240"/>
        <v/>
      </c>
      <c r="AL347" t="str">
        <f t="shared" si="241"/>
        <v/>
      </c>
      <c r="AM347" t="str">
        <f t="shared" si="242"/>
        <v/>
      </c>
      <c r="AN347" t="str">
        <f t="shared" si="243"/>
        <v/>
      </c>
      <c r="AP347" t="s">
        <v>2001</v>
      </c>
      <c r="AQ347">
        <v>175242</v>
      </c>
      <c r="AR347" s="4">
        <v>14270000</v>
      </c>
      <c r="AT347" t="str">
        <f t="shared" si="244"/>
        <v>HQ</v>
      </c>
      <c r="AU347" t="str">
        <f t="shared" si="222"/>
        <v>MC7PD_KEY_0121_51</v>
      </c>
      <c r="AV347">
        <f t="shared" si="245"/>
        <v>3</v>
      </c>
      <c r="AW347">
        <f t="shared" si="246"/>
        <v>175242</v>
      </c>
      <c r="AY347">
        <f t="shared" si="247"/>
        <v>14270000</v>
      </c>
      <c r="BA347" t="str">
        <f t="shared" si="248"/>
        <v>HQ</v>
      </c>
      <c r="BB347" t="str">
        <f t="shared" si="223"/>
        <v>MC7PD_KEY_0121_51</v>
      </c>
      <c r="BC347" t="str">
        <f t="shared" si="249"/>
        <v>D</v>
      </c>
      <c r="BE347">
        <f t="shared" si="250"/>
        <v>175242</v>
      </c>
      <c r="BH347" t="s">
        <v>1968</v>
      </c>
      <c r="BI347">
        <v>337439</v>
      </c>
      <c r="BJ347" t="s">
        <v>963</v>
      </c>
      <c r="BL347" t="str">
        <f t="shared" si="251"/>
        <v>HQ</v>
      </c>
      <c r="BM347" t="str">
        <f t="shared" si="224"/>
        <v>MC7PD_KEY_0121_24</v>
      </c>
      <c r="BN347" t="str">
        <f t="shared" si="252"/>
        <v>C</v>
      </c>
      <c r="BO347">
        <f t="shared" si="253"/>
        <v>6</v>
      </c>
      <c r="BP347" t="str">
        <f t="shared" si="254"/>
        <v>C00491907</v>
      </c>
      <c r="BQ347">
        <f t="shared" si="255"/>
        <v>337439</v>
      </c>
    </row>
    <row r="348" spans="11:69" x14ac:dyDescent="0.15">
      <c r="K348" t="str">
        <f t="shared" si="225"/>
        <v/>
      </c>
      <c r="L348" t="str">
        <f t="shared" si="214"/>
        <v/>
      </c>
      <c r="M348" s="6" t="str">
        <f t="shared" si="215"/>
        <v/>
      </c>
      <c r="N348" s="6" t="str">
        <f t="shared" si="226"/>
        <v/>
      </c>
      <c r="O348" s="6" t="str">
        <f t="shared" si="216"/>
        <v/>
      </c>
      <c r="P348" s="6" t="str">
        <f t="shared" si="217"/>
        <v/>
      </c>
      <c r="Q348" s="6" t="str">
        <f t="shared" si="227"/>
        <v/>
      </c>
      <c r="R348" s="6" t="str">
        <f t="shared" si="228"/>
        <v/>
      </c>
      <c r="T348" s="6" t="str">
        <f t="shared" si="229"/>
        <v/>
      </c>
      <c r="U348" s="6" t="str">
        <f t="shared" si="230"/>
        <v/>
      </c>
      <c r="W348" s="4" t="str">
        <f t="shared" si="231"/>
        <v/>
      </c>
      <c r="X348" s="6" t="str">
        <f t="shared" si="218"/>
        <v/>
      </c>
      <c r="Y348" s="6" t="str">
        <f t="shared" si="219"/>
        <v/>
      </c>
      <c r="Z348" s="6" t="str">
        <f t="shared" si="232"/>
        <v/>
      </c>
      <c r="AA348" s="6" t="str">
        <f t="shared" si="233"/>
        <v/>
      </c>
      <c r="AB348" s="6" t="str">
        <f t="shared" si="234"/>
        <v/>
      </c>
      <c r="AC348" s="6" t="str">
        <f t="shared" si="235"/>
        <v/>
      </c>
      <c r="AD348" s="6" t="str">
        <f t="shared" si="236"/>
        <v/>
      </c>
      <c r="AE348" s="6" t="str">
        <f t="shared" si="220"/>
        <v/>
      </c>
      <c r="AF348" t="str">
        <f t="shared" si="237"/>
        <v/>
      </c>
      <c r="AH348" t="str">
        <f t="shared" si="238"/>
        <v/>
      </c>
      <c r="AI348" t="str">
        <f t="shared" si="221"/>
        <v/>
      </c>
      <c r="AJ348" s="6" t="str">
        <f t="shared" si="239"/>
        <v/>
      </c>
      <c r="AK348" t="str">
        <f t="shared" si="240"/>
        <v/>
      </c>
      <c r="AL348" t="str">
        <f t="shared" si="241"/>
        <v/>
      </c>
      <c r="AM348" t="str">
        <f t="shared" si="242"/>
        <v/>
      </c>
      <c r="AN348" t="str">
        <f t="shared" si="243"/>
        <v/>
      </c>
      <c r="AP348" t="s">
        <v>2001</v>
      </c>
      <c r="AQ348">
        <v>187507</v>
      </c>
      <c r="AR348" s="4">
        <v>780000</v>
      </c>
      <c r="AT348" t="str">
        <f t="shared" si="244"/>
        <v>HQ</v>
      </c>
      <c r="AU348" t="str">
        <f t="shared" si="222"/>
        <v>MC7PD_KEY_0121_51</v>
      </c>
      <c r="AV348">
        <f t="shared" si="245"/>
        <v>3</v>
      </c>
      <c r="AW348">
        <f t="shared" si="246"/>
        <v>187507</v>
      </c>
      <c r="AY348">
        <f t="shared" si="247"/>
        <v>780000</v>
      </c>
      <c r="BA348" t="str">
        <f t="shared" si="248"/>
        <v>HQ</v>
      </c>
      <c r="BB348" t="str">
        <f t="shared" si="223"/>
        <v>MC7PD_KEY_0121_51</v>
      </c>
      <c r="BC348" t="str">
        <f t="shared" si="249"/>
        <v>D</v>
      </c>
      <c r="BE348">
        <f t="shared" si="250"/>
        <v>187507</v>
      </c>
      <c r="BH348" t="s">
        <v>1968</v>
      </c>
      <c r="BI348">
        <v>337439</v>
      </c>
      <c r="BJ348" t="s">
        <v>971</v>
      </c>
      <c r="BL348" t="str">
        <f t="shared" si="251"/>
        <v>HQ</v>
      </c>
      <c r="BM348" t="str">
        <f t="shared" si="224"/>
        <v>MC7PD_KEY_0121_24</v>
      </c>
      <c r="BN348" t="str">
        <f t="shared" si="252"/>
        <v>C</v>
      </c>
      <c r="BO348">
        <f t="shared" si="253"/>
        <v>6</v>
      </c>
      <c r="BP348" t="str">
        <f t="shared" si="254"/>
        <v>C00538342</v>
      </c>
      <c r="BQ348">
        <f t="shared" si="255"/>
        <v>337439</v>
      </c>
    </row>
    <row r="349" spans="11:69" x14ac:dyDescent="0.15">
      <c r="K349" t="str">
        <f t="shared" si="225"/>
        <v/>
      </c>
      <c r="L349" t="str">
        <f t="shared" si="214"/>
        <v/>
      </c>
      <c r="M349" s="6" t="str">
        <f t="shared" si="215"/>
        <v/>
      </c>
      <c r="N349" s="6" t="str">
        <f t="shared" si="226"/>
        <v/>
      </c>
      <c r="O349" s="6" t="str">
        <f t="shared" si="216"/>
        <v/>
      </c>
      <c r="P349" s="6" t="str">
        <f t="shared" si="217"/>
        <v/>
      </c>
      <c r="Q349" s="6" t="str">
        <f t="shared" si="227"/>
        <v/>
      </c>
      <c r="R349" s="6" t="str">
        <f t="shared" si="228"/>
        <v/>
      </c>
      <c r="T349" s="6" t="str">
        <f t="shared" si="229"/>
        <v/>
      </c>
      <c r="U349" s="6" t="str">
        <f t="shared" si="230"/>
        <v/>
      </c>
      <c r="W349" s="4" t="str">
        <f t="shared" si="231"/>
        <v/>
      </c>
      <c r="X349" s="6" t="str">
        <f t="shared" si="218"/>
        <v/>
      </c>
      <c r="Y349" s="6" t="str">
        <f t="shared" si="219"/>
        <v/>
      </c>
      <c r="Z349" s="6" t="str">
        <f t="shared" si="232"/>
        <v/>
      </c>
      <c r="AA349" s="6" t="str">
        <f t="shared" si="233"/>
        <v/>
      </c>
      <c r="AB349" s="6" t="str">
        <f t="shared" si="234"/>
        <v/>
      </c>
      <c r="AC349" s="6" t="str">
        <f t="shared" si="235"/>
        <v/>
      </c>
      <c r="AD349" s="6" t="str">
        <f t="shared" si="236"/>
        <v/>
      </c>
      <c r="AE349" s="6" t="str">
        <f t="shared" si="220"/>
        <v/>
      </c>
      <c r="AF349" t="str">
        <f t="shared" si="237"/>
        <v/>
      </c>
      <c r="AH349" t="str">
        <f t="shared" si="238"/>
        <v/>
      </c>
      <c r="AI349" t="str">
        <f t="shared" si="221"/>
        <v/>
      </c>
      <c r="AJ349" s="6" t="str">
        <f t="shared" si="239"/>
        <v/>
      </c>
      <c r="AK349" t="str">
        <f t="shared" si="240"/>
        <v/>
      </c>
      <c r="AL349" t="str">
        <f t="shared" si="241"/>
        <v/>
      </c>
      <c r="AM349" t="str">
        <f t="shared" si="242"/>
        <v/>
      </c>
      <c r="AN349" t="str">
        <f t="shared" si="243"/>
        <v/>
      </c>
      <c r="AP349" t="s">
        <v>2001</v>
      </c>
      <c r="AQ349">
        <v>192876</v>
      </c>
      <c r="AR349" s="4">
        <v>850000</v>
      </c>
      <c r="AT349" t="str">
        <f t="shared" si="244"/>
        <v>HQ</v>
      </c>
      <c r="AU349" t="str">
        <f t="shared" si="222"/>
        <v>MC7PD_KEY_0121_51</v>
      </c>
      <c r="AV349">
        <f t="shared" si="245"/>
        <v>3</v>
      </c>
      <c r="AW349">
        <f t="shared" si="246"/>
        <v>192876</v>
      </c>
      <c r="AY349">
        <f t="shared" si="247"/>
        <v>850000</v>
      </c>
      <c r="BA349" t="str">
        <f t="shared" si="248"/>
        <v>HQ</v>
      </c>
      <c r="BB349" t="str">
        <f t="shared" si="223"/>
        <v>MC7PD_KEY_0121_51</v>
      </c>
      <c r="BC349" t="str">
        <f t="shared" si="249"/>
        <v>D</v>
      </c>
      <c r="BE349">
        <f t="shared" si="250"/>
        <v>192876</v>
      </c>
      <c r="BH349" t="s">
        <v>1968</v>
      </c>
      <c r="BI349">
        <v>337443</v>
      </c>
      <c r="BJ349" t="s">
        <v>386</v>
      </c>
      <c r="BL349" t="str">
        <f t="shared" si="251"/>
        <v>HQ</v>
      </c>
      <c r="BM349" t="str">
        <f t="shared" si="224"/>
        <v>MC7PD_KEY_0121_24</v>
      </c>
      <c r="BN349" t="str">
        <f t="shared" si="252"/>
        <v>C</v>
      </c>
      <c r="BO349">
        <f t="shared" si="253"/>
        <v>6</v>
      </c>
      <c r="BP349" t="str">
        <f t="shared" si="254"/>
        <v>C00373451</v>
      </c>
      <c r="BQ349">
        <f t="shared" si="255"/>
        <v>337443</v>
      </c>
    </row>
    <row r="350" spans="11:69" x14ac:dyDescent="0.15">
      <c r="K350" t="str">
        <f t="shared" si="225"/>
        <v/>
      </c>
      <c r="L350" t="str">
        <f t="shared" si="214"/>
        <v/>
      </c>
      <c r="M350" s="6" t="str">
        <f t="shared" si="215"/>
        <v/>
      </c>
      <c r="N350" s="6" t="str">
        <f t="shared" si="226"/>
        <v/>
      </c>
      <c r="O350" s="6" t="str">
        <f t="shared" si="216"/>
        <v/>
      </c>
      <c r="P350" s="6" t="str">
        <f t="shared" si="217"/>
        <v/>
      </c>
      <c r="Q350" s="6" t="str">
        <f t="shared" si="227"/>
        <v/>
      </c>
      <c r="R350" s="6" t="str">
        <f t="shared" si="228"/>
        <v/>
      </c>
      <c r="T350" s="6" t="str">
        <f t="shared" si="229"/>
        <v/>
      </c>
      <c r="U350" s="6" t="str">
        <f t="shared" si="230"/>
        <v/>
      </c>
      <c r="W350" s="4" t="str">
        <f t="shared" si="231"/>
        <v/>
      </c>
      <c r="X350" s="6" t="str">
        <f t="shared" si="218"/>
        <v/>
      </c>
      <c r="Y350" s="6" t="str">
        <f t="shared" si="219"/>
        <v/>
      </c>
      <c r="Z350" s="6" t="str">
        <f t="shared" si="232"/>
        <v/>
      </c>
      <c r="AA350" s="6" t="str">
        <f t="shared" si="233"/>
        <v/>
      </c>
      <c r="AB350" s="6" t="str">
        <f t="shared" si="234"/>
        <v/>
      </c>
      <c r="AC350" s="6" t="str">
        <f t="shared" si="235"/>
        <v/>
      </c>
      <c r="AD350" s="6" t="str">
        <f t="shared" si="236"/>
        <v/>
      </c>
      <c r="AE350" s="6" t="str">
        <f t="shared" si="220"/>
        <v/>
      </c>
      <c r="AF350" t="str">
        <f t="shared" si="237"/>
        <v/>
      </c>
      <c r="AH350" t="str">
        <f t="shared" si="238"/>
        <v/>
      </c>
      <c r="AI350" t="str">
        <f t="shared" si="221"/>
        <v/>
      </c>
      <c r="AJ350" s="6" t="str">
        <f t="shared" si="239"/>
        <v/>
      </c>
      <c r="AK350" t="str">
        <f t="shared" si="240"/>
        <v/>
      </c>
      <c r="AL350" t="str">
        <f t="shared" si="241"/>
        <v/>
      </c>
      <c r="AM350" t="str">
        <f t="shared" si="242"/>
        <v/>
      </c>
      <c r="AN350" t="str">
        <f t="shared" si="243"/>
        <v/>
      </c>
      <c r="AP350" t="s">
        <v>2001</v>
      </c>
      <c r="AQ350">
        <v>337329</v>
      </c>
      <c r="AR350" s="4">
        <v>380000</v>
      </c>
      <c r="AT350" t="str">
        <f t="shared" si="244"/>
        <v>HQ</v>
      </c>
      <c r="AU350" t="str">
        <f t="shared" si="222"/>
        <v>MC7PD_KEY_0121_51</v>
      </c>
      <c r="AV350">
        <f t="shared" si="245"/>
        <v>3</v>
      </c>
      <c r="AW350">
        <f t="shared" si="246"/>
        <v>337329</v>
      </c>
      <c r="AY350">
        <f t="shared" si="247"/>
        <v>380000</v>
      </c>
      <c r="BA350" t="str">
        <f t="shared" si="248"/>
        <v>HQ</v>
      </c>
      <c r="BB350" t="str">
        <f t="shared" si="223"/>
        <v>MC7PD_KEY_0121_51</v>
      </c>
      <c r="BC350" t="str">
        <f t="shared" si="249"/>
        <v>D</v>
      </c>
      <c r="BE350">
        <f t="shared" si="250"/>
        <v>337329</v>
      </c>
      <c r="BH350" t="s">
        <v>1968</v>
      </c>
      <c r="BI350">
        <v>337443</v>
      </c>
      <c r="BJ350" t="s">
        <v>388</v>
      </c>
      <c r="BL350" t="str">
        <f t="shared" si="251"/>
        <v>HQ</v>
      </c>
      <c r="BM350" t="str">
        <f t="shared" si="224"/>
        <v>MC7PD_KEY_0121_24</v>
      </c>
      <c r="BN350" t="str">
        <f t="shared" si="252"/>
        <v>C</v>
      </c>
      <c r="BO350">
        <f t="shared" si="253"/>
        <v>6</v>
      </c>
      <c r="BP350" t="str">
        <f t="shared" si="254"/>
        <v>C00480928</v>
      </c>
      <c r="BQ350">
        <f t="shared" si="255"/>
        <v>337443</v>
      </c>
    </row>
    <row r="351" spans="11:69" x14ac:dyDescent="0.15">
      <c r="K351" t="str">
        <f t="shared" si="225"/>
        <v/>
      </c>
      <c r="L351" t="str">
        <f t="shared" si="214"/>
        <v/>
      </c>
      <c r="M351" s="6" t="str">
        <f t="shared" si="215"/>
        <v/>
      </c>
      <c r="N351" s="6" t="str">
        <f t="shared" si="226"/>
        <v/>
      </c>
      <c r="O351" s="6" t="str">
        <f t="shared" si="216"/>
        <v/>
      </c>
      <c r="P351" s="6" t="str">
        <f t="shared" si="217"/>
        <v/>
      </c>
      <c r="Q351" s="6" t="str">
        <f t="shared" si="227"/>
        <v/>
      </c>
      <c r="R351" s="6" t="str">
        <f t="shared" si="228"/>
        <v/>
      </c>
      <c r="T351" s="6" t="str">
        <f t="shared" si="229"/>
        <v/>
      </c>
      <c r="U351" s="6" t="str">
        <f t="shared" si="230"/>
        <v/>
      </c>
      <c r="W351" s="4" t="str">
        <f t="shared" si="231"/>
        <v/>
      </c>
      <c r="X351" s="6" t="str">
        <f t="shared" si="218"/>
        <v/>
      </c>
      <c r="Y351" s="6" t="str">
        <f t="shared" si="219"/>
        <v/>
      </c>
      <c r="Z351" s="6" t="str">
        <f t="shared" si="232"/>
        <v/>
      </c>
      <c r="AA351" s="6" t="str">
        <f t="shared" si="233"/>
        <v/>
      </c>
      <c r="AB351" s="6" t="str">
        <f t="shared" si="234"/>
        <v/>
      </c>
      <c r="AC351" s="6" t="str">
        <f t="shared" si="235"/>
        <v/>
      </c>
      <c r="AD351" s="6" t="str">
        <f t="shared" si="236"/>
        <v/>
      </c>
      <c r="AE351" s="6" t="str">
        <f t="shared" si="220"/>
        <v/>
      </c>
      <c r="AF351" t="str">
        <f t="shared" si="237"/>
        <v/>
      </c>
      <c r="AH351" t="str">
        <f t="shared" si="238"/>
        <v/>
      </c>
      <c r="AI351" t="str">
        <f t="shared" si="221"/>
        <v/>
      </c>
      <c r="AJ351" s="6" t="str">
        <f t="shared" si="239"/>
        <v/>
      </c>
      <c r="AK351" t="str">
        <f t="shared" si="240"/>
        <v/>
      </c>
      <c r="AL351" t="str">
        <f t="shared" si="241"/>
        <v/>
      </c>
      <c r="AM351" t="str">
        <f t="shared" si="242"/>
        <v/>
      </c>
      <c r="AN351" t="str">
        <f t="shared" si="243"/>
        <v/>
      </c>
      <c r="AP351" t="s">
        <v>2001</v>
      </c>
      <c r="AQ351">
        <v>337331</v>
      </c>
      <c r="AR351" s="4">
        <v>550000</v>
      </c>
      <c r="AT351" t="str">
        <f t="shared" si="244"/>
        <v>HQ</v>
      </c>
      <c r="AU351" t="str">
        <f t="shared" si="222"/>
        <v>MC7PD_KEY_0121_51</v>
      </c>
      <c r="AV351">
        <f t="shared" si="245"/>
        <v>3</v>
      </c>
      <c r="AW351">
        <f t="shared" si="246"/>
        <v>337331</v>
      </c>
      <c r="AY351">
        <f t="shared" si="247"/>
        <v>550000</v>
      </c>
      <c r="BA351" t="str">
        <f t="shared" si="248"/>
        <v>HQ</v>
      </c>
      <c r="BB351" t="str">
        <f t="shared" si="223"/>
        <v>MC7PD_KEY_0121_51</v>
      </c>
      <c r="BC351" t="str">
        <f t="shared" si="249"/>
        <v>D</v>
      </c>
      <c r="BE351">
        <f t="shared" si="250"/>
        <v>337331</v>
      </c>
      <c r="BH351" t="s">
        <v>1968</v>
      </c>
      <c r="BI351">
        <v>337445</v>
      </c>
      <c r="BJ351" t="s">
        <v>983</v>
      </c>
      <c r="BL351" t="str">
        <f t="shared" si="251"/>
        <v>HQ</v>
      </c>
      <c r="BM351" t="str">
        <f t="shared" si="224"/>
        <v>MC7PD_KEY_0121_24</v>
      </c>
      <c r="BN351" t="str">
        <f t="shared" si="252"/>
        <v>C</v>
      </c>
      <c r="BO351">
        <f t="shared" si="253"/>
        <v>6</v>
      </c>
      <c r="BP351" t="str">
        <f t="shared" si="254"/>
        <v>C00520347</v>
      </c>
      <c r="BQ351">
        <f t="shared" si="255"/>
        <v>337445</v>
      </c>
    </row>
    <row r="352" spans="11:69" x14ac:dyDescent="0.15">
      <c r="K352" t="str">
        <f t="shared" si="225"/>
        <v/>
      </c>
      <c r="L352" t="str">
        <f t="shared" si="214"/>
        <v/>
      </c>
      <c r="M352" s="6" t="str">
        <f t="shared" si="215"/>
        <v/>
      </c>
      <c r="N352" s="6" t="str">
        <f t="shared" si="226"/>
        <v/>
      </c>
      <c r="O352" s="6" t="str">
        <f t="shared" si="216"/>
        <v/>
      </c>
      <c r="P352" s="6" t="str">
        <f t="shared" si="217"/>
        <v/>
      </c>
      <c r="Q352" s="6" t="str">
        <f t="shared" si="227"/>
        <v/>
      </c>
      <c r="R352" s="6" t="str">
        <f t="shared" si="228"/>
        <v/>
      </c>
      <c r="T352" s="6" t="str">
        <f t="shared" si="229"/>
        <v/>
      </c>
      <c r="U352" s="6" t="str">
        <f t="shared" si="230"/>
        <v/>
      </c>
      <c r="W352" s="4" t="str">
        <f t="shared" si="231"/>
        <v/>
      </c>
      <c r="X352" s="6" t="str">
        <f t="shared" si="218"/>
        <v/>
      </c>
      <c r="Y352" s="6" t="str">
        <f t="shared" si="219"/>
        <v/>
      </c>
      <c r="Z352" s="6" t="str">
        <f t="shared" si="232"/>
        <v/>
      </c>
      <c r="AA352" s="6" t="str">
        <f t="shared" si="233"/>
        <v/>
      </c>
      <c r="AB352" s="6" t="str">
        <f t="shared" si="234"/>
        <v/>
      </c>
      <c r="AC352" s="6" t="str">
        <f t="shared" si="235"/>
        <v/>
      </c>
      <c r="AD352" s="6" t="str">
        <f t="shared" si="236"/>
        <v/>
      </c>
      <c r="AE352" s="6" t="str">
        <f t="shared" si="220"/>
        <v/>
      </c>
      <c r="AF352" t="str">
        <f t="shared" si="237"/>
        <v/>
      </c>
      <c r="AH352" t="str">
        <f t="shared" si="238"/>
        <v/>
      </c>
      <c r="AI352" t="str">
        <f t="shared" si="221"/>
        <v/>
      </c>
      <c r="AJ352" s="6" t="str">
        <f t="shared" si="239"/>
        <v/>
      </c>
      <c r="AK352" t="str">
        <f t="shared" si="240"/>
        <v/>
      </c>
      <c r="AL352" t="str">
        <f t="shared" si="241"/>
        <v/>
      </c>
      <c r="AM352" t="str">
        <f t="shared" si="242"/>
        <v/>
      </c>
      <c r="AN352" t="str">
        <f t="shared" si="243"/>
        <v/>
      </c>
      <c r="AP352" t="s">
        <v>2001</v>
      </c>
      <c r="AQ352">
        <v>337337</v>
      </c>
      <c r="AR352" s="4">
        <v>50000</v>
      </c>
      <c r="AT352" t="str">
        <f t="shared" si="244"/>
        <v>HQ</v>
      </c>
      <c r="AU352" t="str">
        <f t="shared" si="222"/>
        <v>MC7PD_KEY_0121_51</v>
      </c>
      <c r="AV352">
        <f t="shared" si="245"/>
        <v>3</v>
      </c>
      <c r="AW352">
        <f t="shared" si="246"/>
        <v>337337</v>
      </c>
      <c r="AY352">
        <f t="shared" si="247"/>
        <v>50000</v>
      </c>
      <c r="BA352" t="str">
        <f t="shared" si="248"/>
        <v>HQ</v>
      </c>
      <c r="BB352" t="str">
        <f t="shared" si="223"/>
        <v>MC7PD_KEY_0121_51</v>
      </c>
      <c r="BC352" t="str">
        <f t="shared" si="249"/>
        <v>D</v>
      </c>
      <c r="BE352">
        <f t="shared" si="250"/>
        <v>337337</v>
      </c>
      <c r="BH352" t="s">
        <v>1968</v>
      </c>
      <c r="BI352">
        <v>337446</v>
      </c>
      <c r="BJ352" t="s">
        <v>1010</v>
      </c>
      <c r="BL352" t="str">
        <f t="shared" si="251"/>
        <v>HQ</v>
      </c>
      <c r="BM352" t="str">
        <f t="shared" si="224"/>
        <v>MC7PD_KEY_0121_24</v>
      </c>
      <c r="BN352" t="str">
        <f t="shared" si="252"/>
        <v>C</v>
      </c>
      <c r="BO352">
        <f t="shared" si="253"/>
        <v>6</v>
      </c>
      <c r="BP352" t="str">
        <f t="shared" si="254"/>
        <v>C00520329</v>
      </c>
      <c r="BQ352">
        <f t="shared" si="255"/>
        <v>337446</v>
      </c>
    </row>
    <row r="353" spans="11:69" x14ac:dyDescent="0.15">
      <c r="K353" t="str">
        <f t="shared" si="225"/>
        <v/>
      </c>
      <c r="L353" t="str">
        <f t="shared" si="214"/>
        <v/>
      </c>
      <c r="M353" s="6" t="str">
        <f t="shared" si="215"/>
        <v/>
      </c>
      <c r="N353" s="6" t="str">
        <f t="shared" si="226"/>
        <v/>
      </c>
      <c r="O353" s="6" t="str">
        <f t="shared" si="216"/>
        <v/>
      </c>
      <c r="P353" s="6" t="str">
        <f t="shared" si="217"/>
        <v/>
      </c>
      <c r="Q353" s="6" t="str">
        <f t="shared" si="227"/>
        <v/>
      </c>
      <c r="R353" s="6" t="str">
        <f t="shared" si="228"/>
        <v/>
      </c>
      <c r="T353" s="6" t="str">
        <f t="shared" si="229"/>
        <v/>
      </c>
      <c r="U353" s="6" t="str">
        <f t="shared" si="230"/>
        <v/>
      </c>
      <c r="W353" s="4" t="str">
        <f t="shared" si="231"/>
        <v/>
      </c>
      <c r="X353" s="6" t="str">
        <f t="shared" si="218"/>
        <v/>
      </c>
      <c r="Y353" s="6" t="str">
        <f t="shared" si="219"/>
        <v/>
      </c>
      <c r="Z353" s="6" t="str">
        <f t="shared" si="232"/>
        <v/>
      </c>
      <c r="AA353" s="6" t="str">
        <f t="shared" si="233"/>
        <v/>
      </c>
      <c r="AB353" s="6" t="str">
        <f t="shared" si="234"/>
        <v/>
      </c>
      <c r="AC353" s="6" t="str">
        <f t="shared" si="235"/>
        <v/>
      </c>
      <c r="AD353" s="6" t="str">
        <f t="shared" si="236"/>
        <v/>
      </c>
      <c r="AE353" s="6" t="str">
        <f t="shared" si="220"/>
        <v/>
      </c>
      <c r="AF353" t="str">
        <f t="shared" si="237"/>
        <v/>
      </c>
      <c r="AH353" t="str">
        <f t="shared" si="238"/>
        <v/>
      </c>
      <c r="AI353" t="str">
        <f t="shared" si="221"/>
        <v/>
      </c>
      <c r="AJ353" s="6" t="str">
        <f t="shared" si="239"/>
        <v/>
      </c>
      <c r="AK353" t="str">
        <f t="shared" si="240"/>
        <v/>
      </c>
      <c r="AL353" t="str">
        <f t="shared" si="241"/>
        <v/>
      </c>
      <c r="AM353" t="str">
        <f t="shared" si="242"/>
        <v/>
      </c>
      <c r="AN353" t="str">
        <f t="shared" si="243"/>
        <v/>
      </c>
      <c r="AP353" t="s">
        <v>2001</v>
      </c>
      <c r="AQ353">
        <v>337354</v>
      </c>
      <c r="AR353" s="4">
        <v>9310000</v>
      </c>
      <c r="AT353" t="str">
        <f t="shared" si="244"/>
        <v>HQ</v>
      </c>
      <c r="AU353" t="str">
        <f t="shared" si="222"/>
        <v>MC7PD_KEY_0121_51</v>
      </c>
      <c r="AV353">
        <f t="shared" si="245"/>
        <v>3</v>
      </c>
      <c r="AW353">
        <f t="shared" si="246"/>
        <v>337354</v>
      </c>
      <c r="AY353">
        <f t="shared" si="247"/>
        <v>9310000</v>
      </c>
      <c r="BA353" t="str">
        <f t="shared" si="248"/>
        <v>HQ</v>
      </c>
      <c r="BB353" t="str">
        <f t="shared" si="223"/>
        <v>MC7PD_KEY_0121_51</v>
      </c>
      <c r="BC353" t="str">
        <f t="shared" si="249"/>
        <v>D</v>
      </c>
      <c r="BE353">
        <f t="shared" si="250"/>
        <v>337354</v>
      </c>
      <c r="BH353" t="s">
        <v>1968</v>
      </c>
      <c r="BI353">
        <v>337446</v>
      </c>
      <c r="BJ353" t="s">
        <v>1012</v>
      </c>
      <c r="BL353" t="str">
        <f t="shared" si="251"/>
        <v>HQ</v>
      </c>
      <c r="BM353" t="str">
        <f t="shared" si="224"/>
        <v>MC7PD_KEY_0121_24</v>
      </c>
      <c r="BN353" t="str">
        <f t="shared" si="252"/>
        <v>C</v>
      </c>
      <c r="BO353">
        <f t="shared" si="253"/>
        <v>6</v>
      </c>
      <c r="BP353" t="str">
        <f t="shared" si="254"/>
        <v>C00520330</v>
      </c>
      <c r="BQ353">
        <f t="shared" si="255"/>
        <v>337446</v>
      </c>
    </row>
    <row r="354" spans="11:69" x14ac:dyDescent="0.15">
      <c r="K354" t="str">
        <f t="shared" si="225"/>
        <v/>
      </c>
      <c r="L354" t="str">
        <f t="shared" si="214"/>
        <v/>
      </c>
      <c r="M354" s="6" t="str">
        <f t="shared" si="215"/>
        <v/>
      </c>
      <c r="N354" s="6" t="str">
        <f t="shared" si="226"/>
        <v/>
      </c>
      <c r="O354" s="6" t="str">
        <f t="shared" si="216"/>
        <v/>
      </c>
      <c r="P354" s="6" t="str">
        <f t="shared" si="217"/>
        <v/>
      </c>
      <c r="Q354" s="6" t="str">
        <f t="shared" si="227"/>
        <v/>
      </c>
      <c r="R354" s="6" t="str">
        <f t="shared" si="228"/>
        <v/>
      </c>
      <c r="T354" s="6" t="str">
        <f t="shared" si="229"/>
        <v/>
      </c>
      <c r="U354" s="6" t="str">
        <f t="shared" si="230"/>
        <v/>
      </c>
      <c r="W354" s="4" t="str">
        <f t="shared" si="231"/>
        <v/>
      </c>
      <c r="X354" s="6" t="str">
        <f t="shared" si="218"/>
        <v/>
      </c>
      <c r="Y354" s="6" t="str">
        <f t="shared" si="219"/>
        <v/>
      </c>
      <c r="Z354" s="6" t="str">
        <f t="shared" si="232"/>
        <v/>
      </c>
      <c r="AA354" s="6" t="str">
        <f t="shared" si="233"/>
        <v/>
      </c>
      <c r="AB354" s="6" t="str">
        <f t="shared" si="234"/>
        <v/>
      </c>
      <c r="AC354" s="6" t="str">
        <f t="shared" si="235"/>
        <v/>
      </c>
      <c r="AD354" s="6" t="str">
        <f t="shared" si="236"/>
        <v/>
      </c>
      <c r="AE354" s="6" t="str">
        <f t="shared" si="220"/>
        <v/>
      </c>
      <c r="AF354" t="str">
        <f t="shared" si="237"/>
        <v/>
      </c>
      <c r="AH354" t="str">
        <f t="shared" si="238"/>
        <v/>
      </c>
      <c r="AI354" t="str">
        <f t="shared" si="221"/>
        <v/>
      </c>
      <c r="AJ354" s="6" t="str">
        <f t="shared" si="239"/>
        <v/>
      </c>
      <c r="AK354" t="str">
        <f t="shared" si="240"/>
        <v/>
      </c>
      <c r="AL354" t="str">
        <f t="shared" si="241"/>
        <v/>
      </c>
      <c r="AM354" t="str">
        <f t="shared" si="242"/>
        <v/>
      </c>
      <c r="AN354" t="str">
        <f t="shared" si="243"/>
        <v/>
      </c>
      <c r="AP354" t="s">
        <v>2001</v>
      </c>
      <c r="AQ354">
        <v>337375</v>
      </c>
      <c r="AR354" s="4">
        <v>50000</v>
      </c>
      <c r="AT354" t="str">
        <f t="shared" si="244"/>
        <v>HQ</v>
      </c>
      <c r="AU354" t="str">
        <f t="shared" si="222"/>
        <v>MC7PD_KEY_0121_51</v>
      </c>
      <c r="AV354">
        <f t="shared" si="245"/>
        <v>3</v>
      </c>
      <c r="AW354">
        <f t="shared" si="246"/>
        <v>337375</v>
      </c>
      <c r="AY354">
        <f t="shared" si="247"/>
        <v>50000</v>
      </c>
      <c r="BA354" t="str">
        <f t="shared" si="248"/>
        <v>HQ</v>
      </c>
      <c r="BB354" t="str">
        <f t="shared" si="223"/>
        <v>MC7PD_KEY_0121_51</v>
      </c>
      <c r="BC354" t="str">
        <f t="shared" si="249"/>
        <v>D</v>
      </c>
      <c r="BE354">
        <f t="shared" si="250"/>
        <v>337375</v>
      </c>
      <c r="BH354" t="s">
        <v>1968</v>
      </c>
      <c r="BI354">
        <v>337446</v>
      </c>
      <c r="BJ354" t="s">
        <v>1014</v>
      </c>
      <c r="BL354" t="str">
        <f t="shared" si="251"/>
        <v>HQ</v>
      </c>
      <c r="BM354" t="str">
        <f t="shared" si="224"/>
        <v>MC7PD_KEY_0121_24</v>
      </c>
      <c r="BN354" t="str">
        <f t="shared" si="252"/>
        <v>C</v>
      </c>
      <c r="BO354">
        <f t="shared" si="253"/>
        <v>6</v>
      </c>
      <c r="BP354" t="str">
        <f t="shared" si="254"/>
        <v>C00542765</v>
      </c>
      <c r="BQ354">
        <f t="shared" si="255"/>
        <v>337446</v>
      </c>
    </row>
    <row r="355" spans="11:69" x14ac:dyDescent="0.15">
      <c r="K355" t="str">
        <f t="shared" si="225"/>
        <v/>
      </c>
      <c r="L355" t="str">
        <f t="shared" si="214"/>
        <v/>
      </c>
      <c r="M355" s="6" t="str">
        <f t="shared" si="215"/>
        <v/>
      </c>
      <c r="N355" s="6" t="str">
        <f t="shared" si="226"/>
        <v/>
      </c>
      <c r="O355" s="6" t="str">
        <f t="shared" si="216"/>
        <v/>
      </c>
      <c r="P355" s="6" t="str">
        <f t="shared" si="217"/>
        <v/>
      </c>
      <c r="Q355" s="6" t="str">
        <f t="shared" si="227"/>
        <v/>
      </c>
      <c r="R355" s="6" t="str">
        <f t="shared" si="228"/>
        <v/>
      </c>
      <c r="T355" s="6" t="str">
        <f t="shared" si="229"/>
        <v/>
      </c>
      <c r="U355" s="6" t="str">
        <f t="shared" si="230"/>
        <v/>
      </c>
      <c r="W355" s="4" t="str">
        <f t="shared" si="231"/>
        <v/>
      </c>
      <c r="X355" s="6" t="str">
        <f t="shared" si="218"/>
        <v/>
      </c>
      <c r="Y355" s="6" t="str">
        <f t="shared" si="219"/>
        <v/>
      </c>
      <c r="Z355" s="6" t="str">
        <f t="shared" si="232"/>
        <v/>
      </c>
      <c r="AA355" s="6" t="str">
        <f t="shared" si="233"/>
        <v/>
      </c>
      <c r="AB355" s="6" t="str">
        <f t="shared" si="234"/>
        <v/>
      </c>
      <c r="AC355" s="6" t="str">
        <f t="shared" si="235"/>
        <v/>
      </c>
      <c r="AD355" s="6" t="str">
        <f t="shared" si="236"/>
        <v/>
      </c>
      <c r="AE355" s="6" t="str">
        <f t="shared" si="220"/>
        <v/>
      </c>
      <c r="AF355" t="str">
        <f t="shared" si="237"/>
        <v/>
      </c>
      <c r="AH355" t="str">
        <f t="shared" si="238"/>
        <v/>
      </c>
      <c r="AI355" t="str">
        <f t="shared" si="221"/>
        <v/>
      </c>
      <c r="AJ355" s="6" t="str">
        <f t="shared" si="239"/>
        <v/>
      </c>
      <c r="AK355" t="str">
        <f t="shared" si="240"/>
        <v/>
      </c>
      <c r="AL355" t="str">
        <f t="shared" si="241"/>
        <v/>
      </c>
      <c r="AM355" t="str">
        <f t="shared" si="242"/>
        <v/>
      </c>
      <c r="AN355" t="str">
        <f t="shared" si="243"/>
        <v/>
      </c>
      <c r="AP355" t="s">
        <v>2001</v>
      </c>
      <c r="AQ355">
        <v>337397</v>
      </c>
      <c r="AR355" s="4">
        <v>120000</v>
      </c>
      <c r="AT355" t="str">
        <f t="shared" si="244"/>
        <v>HQ</v>
      </c>
      <c r="AU355" t="str">
        <f t="shared" si="222"/>
        <v>MC7PD_KEY_0121_51</v>
      </c>
      <c r="AV355">
        <f t="shared" si="245"/>
        <v>3</v>
      </c>
      <c r="AW355">
        <f t="shared" si="246"/>
        <v>337397</v>
      </c>
      <c r="AY355">
        <f t="shared" si="247"/>
        <v>120000</v>
      </c>
      <c r="BA355" t="str">
        <f t="shared" si="248"/>
        <v>HQ</v>
      </c>
      <c r="BB355" t="str">
        <f t="shared" si="223"/>
        <v>MC7PD_KEY_0121_51</v>
      </c>
      <c r="BC355" t="str">
        <f t="shared" si="249"/>
        <v>D</v>
      </c>
      <c r="BE355">
        <f t="shared" si="250"/>
        <v>337397</v>
      </c>
      <c r="BH355" t="s">
        <v>1968</v>
      </c>
      <c r="BI355">
        <v>337464</v>
      </c>
      <c r="BJ355" t="s">
        <v>1822</v>
      </c>
      <c r="BL355" t="str">
        <f t="shared" si="251"/>
        <v>HQ</v>
      </c>
      <c r="BM355" t="str">
        <f t="shared" si="224"/>
        <v>MC7PD_KEY_0121_24</v>
      </c>
      <c r="BN355" t="str">
        <f t="shared" si="252"/>
        <v>C</v>
      </c>
      <c r="BO355">
        <f t="shared" si="253"/>
        <v>6</v>
      </c>
      <c r="BP355" t="str">
        <f t="shared" si="254"/>
        <v>C00520302</v>
      </c>
      <c r="BQ355">
        <f t="shared" si="255"/>
        <v>337464</v>
      </c>
    </row>
    <row r="356" spans="11:69" x14ac:dyDescent="0.15">
      <c r="K356" t="str">
        <f t="shared" si="225"/>
        <v/>
      </c>
      <c r="L356" t="str">
        <f t="shared" si="214"/>
        <v/>
      </c>
      <c r="M356" s="6" t="str">
        <f t="shared" si="215"/>
        <v/>
      </c>
      <c r="N356" s="6" t="str">
        <f t="shared" si="226"/>
        <v/>
      </c>
      <c r="O356" s="6" t="str">
        <f t="shared" si="216"/>
        <v/>
      </c>
      <c r="P356" s="6" t="str">
        <f t="shared" si="217"/>
        <v/>
      </c>
      <c r="Q356" s="6" t="str">
        <f t="shared" si="227"/>
        <v/>
      </c>
      <c r="R356" s="6" t="str">
        <f t="shared" si="228"/>
        <v/>
      </c>
      <c r="T356" s="6" t="str">
        <f t="shared" si="229"/>
        <v/>
      </c>
      <c r="U356" s="6" t="str">
        <f t="shared" si="230"/>
        <v/>
      </c>
      <c r="W356" s="4" t="str">
        <f t="shared" si="231"/>
        <v/>
      </c>
      <c r="X356" s="6" t="str">
        <f t="shared" si="218"/>
        <v/>
      </c>
      <c r="Y356" s="6" t="str">
        <f t="shared" si="219"/>
        <v/>
      </c>
      <c r="Z356" s="6" t="str">
        <f t="shared" si="232"/>
        <v/>
      </c>
      <c r="AA356" s="6" t="str">
        <f t="shared" si="233"/>
        <v/>
      </c>
      <c r="AB356" s="6" t="str">
        <f t="shared" si="234"/>
        <v/>
      </c>
      <c r="AC356" s="6" t="str">
        <f t="shared" si="235"/>
        <v/>
      </c>
      <c r="AD356" s="6" t="str">
        <f t="shared" si="236"/>
        <v/>
      </c>
      <c r="AE356" s="6" t="str">
        <f t="shared" si="220"/>
        <v/>
      </c>
      <c r="AF356" t="str">
        <f t="shared" si="237"/>
        <v/>
      </c>
      <c r="AH356" t="str">
        <f t="shared" si="238"/>
        <v/>
      </c>
      <c r="AI356" t="str">
        <f t="shared" si="221"/>
        <v/>
      </c>
      <c r="AJ356" s="6" t="str">
        <f t="shared" si="239"/>
        <v/>
      </c>
      <c r="AK356" t="str">
        <f t="shared" si="240"/>
        <v/>
      </c>
      <c r="AL356" t="str">
        <f t="shared" si="241"/>
        <v/>
      </c>
      <c r="AM356" t="str">
        <f t="shared" si="242"/>
        <v/>
      </c>
      <c r="AN356" t="str">
        <f t="shared" si="243"/>
        <v/>
      </c>
      <c r="AP356" t="s">
        <v>2001</v>
      </c>
      <c r="AQ356">
        <v>337428</v>
      </c>
      <c r="AR356" s="4">
        <v>830000</v>
      </c>
      <c r="AT356" t="str">
        <f t="shared" si="244"/>
        <v>HQ</v>
      </c>
      <c r="AU356" t="str">
        <f t="shared" si="222"/>
        <v>MC7PD_KEY_0121_51</v>
      </c>
      <c r="AV356">
        <f t="shared" si="245"/>
        <v>3</v>
      </c>
      <c r="AW356">
        <f t="shared" si="246"/>
        <v>337428</v>
      </c>
      <c r="AY356">
        <f t="shared" si="247"/>
        <v>830000</v>
      </c>
      <c r="BA356" t="str">
        <f t="shared" si="248"/>
        <v>HQ</v>
      </c>
      <c r="BB356" t="str">
        <f t="shared" si="223"/>
        <v>MC7PD_KEY_0121_51</v>
      </c>
      <c r="BC356" t="str">
        <f t="shared" si="249"/>
        <v>D</v>
      </c>
      <c r="BE356">
        <f t="shared" si="250"/>
        <v>337428</v>
      </c>
      <c r="BH356" t="s">
        <v>1968</v>
      </c>
      <c r="BI356">
        <v>337479</v>
      </c>
      <c r="BJ356" t="s">
        <v>1842</v>
      </c>
      <c r="BL356" t="str">
        <f t="shared" si="251"/>
        <v>HQ</v>
      </c>
      <c r="BM356" t="str">
        <f t="shared" si="224"/>
        <v>MC7PD_KEY_0121_24</v>
      </c>
      <c r="BN356" t="str">
        <f t="shared" si="252"/>
        <v>C</v>
      </c>
      <c r="BO356">
        <f t="shared" si="253"/>
        <v>6</v>
      </c>
      <c r="BP356" t="str">
        <f t="shared" si="254"/>
        <v>C00519136</v>
      </c>
      <c r="BQ356">
        <f t="shared" si="255"/>
        <v>337479</v>
      </c>
    </row>
    <row r="357" spans="11:69" x14ac:dyDescent="0.15">
      <c r="K357" t="str">
        <f t="shared" si="225"/>
        <v/>
      </c>
      <c r="L357" t="str">
        <f t="shared" si="214"/>
        <v/>
      </c>
      <c r="M357" s="6" t="str">
        <f t="shared" si="215"/>
        <v/>
      </c>
      <c r="N357" s="6" t="str">
        <f t="shared" si="226"/>
        <v/>
      </c>
      <c r="O357" s="6" t="str">
        <f t="shared" si="216"/>
        <v/>
      </c>
      <c r="P357" s="6" t="str">
        <f t="shared" si="217"/>
        <v/>
      </c>
      <c r="Q357" s="6" t="str">
        <f t="shared" si="227"/>
        <v/>
      </c>
      <c r="R357" s="6" t="str">
        <f t="shared" si="228"/>
        <v/>
      </c>
      <c r="T357" s="6" t="str">
        <f t="shared" si="229"/>
        <v/>
      </c>
      <c r="U357" s="6" t="str">
        <f t="shared" si="230"/>
        <v/>
      </c>
      <c r="W357" s="4" t="str">
        <f t="shared" si="231"/>
        <v/>
      </c>
      <c r="X357" s="6" t="str">
        <f t="shared" si="218"/>
        <v/>
      </c>
      <c r="Y357" s="6" t="str">
        <f t="shared" si="219"/>
        <v/>
      </c>
      <c r="Z357" s="6" t="str">
        <f t="shared" si="232"/>
        <v/>
      </c>
      <c r="AA357" s="6" t="str">
        <f t="shared" si="233"/>
        <v/>
      </c>
      <c r="AB357" s="6" t="str">
        <f t="shared" si="234"/>
        <v/>
      </c>
      <c r="AC357" s="6" t="str">
        <f t="shared" si="235"/>
        <v/>
      </c>
      <c r="AD357" s="6" t="str">
        <f t="shared" si="236"/>
        <v/>
      </c>
      <c r="AE357" s="6" t="str">
        <f t="shared" si="220"/>
        <v/>
      </c>
      <c r="AF357" t="str">
        <f t="shared" si="237"/>
        <v/>
      </c>
      <c r="AH357" t="str">
        <f t="shared" si="238"/>
        <v/>
      </c>
      <c r="AI357" t="str">
        <f t="shared" si="221"/>
        <v/>
      </c>
      <c r="AJ357" s="6" t="str">
        <f t="shared" si="239"/>
        <v/>
      </c>
      <c r="AK357" t="str">
        <f t="shared" si="240"/>
        <v/>
      </c>
      <c r="AL357" t="str">
        <f t="shared" si="241"/>
        <v/>
      </c>
      <c r="AM357" t="str">
        <f t="shared" si="242"/>
        <v/>
      </c>
      <c r="AN357" t="str">
        <f t="shared" si="243"/>
        <v/>
      </c>
      <c r="AP357" t="s">
        <v>2002</v>
      </c>
      <c r="AQ357">
        <v>337316</v>
      </c>
      <c r="AR357" s="4">
        <v>1800000</v>
      </c>
      <c r="AT357" t="str">
        <f t="shared" si="244"/>
        <v>HQ</v>
      </c>
      <c r="AU357" t="str">
        <f t="shared" si="222"/>
        <v>MC7PD_KEY_0121_52</v>
      </c>
      <c r="AV357">
        <f t="shared" si="245"/>
        <v>3</v>
      </c>
      <c r="AW357">
        <f t="shared" si="246"/>
        <v>337316</v>
      </c>
      <c r="AY357">
        <f t="shared" si="247"/>
        <v>1800000</v>
      </c>
      <c r="BA357" t="str">
        <f t="shared" si="248"/>
        <v>HQ</v>
      </c>
      <c r="BB357" t="str">
        <f t="shared" si="223"/>
        <v>MC7PD_KEY_0121_52</v>
      </c>
      <c r="BC357" t="str">
        <f t="shared" si="249"/>
        <v>D</v>
      </c>
      <c r="BE357">
        <f t="shared" si="250"/>
        <v>337316</v>
      </c>
      <c r="BH357" t="s">
        <v>1968</v>
      </c>
      <c r="BI357">
        <v>337480</v>
      </c>
      <c r="BJ357" t="s">
        <v>1853</v>
      </c>
      <c r="BL357" t="str">
        <f t="shared" si="251"/>
        <v>HQ</v>
      </c>
      <c r="BM357" t="str">
        <f t="shared" si="224"/>
        <v>MC7PD_KEY_0121_24</v>
      </c>
      <c r="BN357" t="str">
        <f t="shared" si="252"/>
        <v>C</v>
      </c>
      <c r="BO357">
        <f t="shared" si="253"/>
        <v>6</v>
      </c>
      <c r="BP357" t="str">
        <f t="shared" si="254"/>
        <v>C00482327</v>
      </c>
      <c r="BQ357">
        <f t="shared" si="255"/>
        <v>337480</v>
      </c>
    </row>
    <row r="358" spans="11:69" x14ac:dyDescent="0.15">
      <c r="K358" t="str">
        <f t="shared" si="225"/>
        <v/>
      </c>
      <c r="L358" t="str">
        <f t="shared" si="214"/>
        <v/>
      </c>
      <c r="M358" s="6" t="str">
        <f t="shared" si="215"/>
        <v/>
      </c>
      <c r="N358" s="6" t="str">
        <f t="shared" si="226"/>
        <v/>
      </c>
      <c r="O358" s="6" t="str">
        <f t="shared" si="216"/>
        <v/>
      </c>
      <c r="P358" s="6" t="str">
        <f t="shared" si="217"/>
        <v/>
      </c>
      <c r="Q358" s="6" t="str">
        <f t="shared" si="227"/>
        <v/>
      </c>
      <c r="R358" s="6" t="str">
        <f t="shared" si="228"/>
        <v/>
      </c>
      <c r="T358" s="6" t="str">
        <f t="shared" si="229"/>
        <v/>
      </c>
      <c r="U358" s="6" t="str">
        <f t="shared" si="230"/>
        <v/>
      </c>
      <c r="W358" s="4" t="str">
        <f t="shared" si="231"/>
        <v/>
      </c>
      <c r="X358" s="6" t="str">
        <f t="shared" si="218"/>
        <v/>
      </c>
      <c r="Y358" s="6" t="str">
        <f t="shared" si="219"/>
        <v/>
      </c>
      <c r="Z358" s="6" t="str">
        <f t="shared" si="232"/>
        <v/>
      </c>
      <c r="AA358" s="6" t="str">
        <f t="shared" si="233"/>
        <v/>
      </c>
      <c r="AB358" s="6" t="str">
        <f t="shared" si="234"/>
        <v/>
      </c>
      <c r="AC358" s="6" t="str">
        <f t="shared" si="235"/>
        <v/>
      </c>
      <c r="AD358" s="6" t="str">
        <f t="shared" si="236"/>
        <v/>
      </c>
      <c r="AE358" s="6" t="str">
        <f t="shared" si="220"/>
        <v/>
      </c>
      <c r="AF358" t="str">
        <f t="shared" si="237"/>
        <v/>
      </c>
      <c r="AH358" t="str">
        <f t="shared" si="238"/>
        <v/>
      </c>
      <c r="AI358" t="str">
        <f t="shared" si="221"/>
        <v/>
      </c>
      <c r="AJ358" s="6" t="str">
        <f t="shared" si="239"/>
        <v/>
      </c>
      <c r="AK358" t="str">
        <f t="shared" si="240"/>
        <v/>
      </c>
      <c r="AL358" t="str">
        <f t="shared" si="241"/>
        <v/>
      </c>
      <c r="AM358" t="str">
        <f t="shared" si="242"/>
        <v/>
      </c>
      <c r="AN358" t="str">
        <f t="shared" si="243"/>
        <v/>
      </c>
      <c r="AP358" t="s">
        <v>2002</v>
      </c>
      <c r="AQ358">
        <v>337352</v>
      </c>
      <c r="AR358" s="4">
        <v>50000</v>
      </c>
      <c r="AT358" t="str">
        <f t="shared" si="244"/>
        <v>HQ</v>
      </c>
      <c r="AU358" t="str">
        <f t="shared" si="222"/>
        <v>MC7PD_KEY_0121_52</v>
      </c>
      <c r="AV358">
        <f t="shared" si="245"/>
        <v>3</v>
      </c>
      <c r="AW358">
        <f t="shared" si="246"/>
        <v>337352</v>
      </c>
      <c r="AY358">
        <f t="shared" si="247"/>
        <v>50000</v>
      </c>
      <c r="BA358" t="str">
        <f t="shared" si="248"/>
        <v>HQ</v>
      </c>
      <c r="BB358" t="str">
        <f t="shared" si="223"/>
        <v>MC7PD_KEY_0121_52</v>
      </c>
      <c r="BC358" t="str">
        <f t="shared" si="249"/>
        <v>D</v>
      </c>
      <c r="BE358">
        <f t="shared" si="250"/>
        <v>337352</v>
      </c>
      <c r="BH358" t="s">
        <v>1968</v>
      </c>
      <c r="BI358">
        <v>338062</v>
      </c>
      <c r="BJ358" t="s">
        <v>1035</v>
      </c>
      <c r="BL358" t="str">
        <f t="shared" si="251"/>
        <v>HQ</v>
      </c>
      <c r="BM358" t="str">
        <f t="shared" si="224"/>
        <v>MC7PD_KEY_0121_24</v>
      </c>
      <c r="BN358" t="str">
        <f t="shared" si="252"/>
        <v>C</v>
      </c>
      <c r="BO358">
        <f t="shared" si="253"/>
        <v>6</v>
      </c>
      <c r="BP358" t="str">
        <f t="shared" si="254"/>
        <v>C00135470</v>
      </c>
      <c r="BQ358">
        <f t="shared" si="255"/>
        <v>338062</v>
      </c>
    </row>
    <row r="359" spans="11:69" x14ac:dyDescent="0.15">
      <c r="K359" t="str">
        <f t="shared" si="225"/>
        <v/>
      </c>
      <c r="L359" t="str">
        <f t="shared" si="214"/>
        <v/>
      </c>
      <c r="M359" s="6" t="str">
        <f t="shared" si="215"/>
        <v/>
      </c>
      <c r="N359" s="6" t="str">
        <f t="shared" si="226"/>
        <v/>
      </c>
      <c r="O359" s="6" t="str">
        <f t="shared" si="216"/>
        <v/>
      </c>
      <c r="P359" s="6" t="str">
        <f t="shared" si="217"/>
        <v/>
      </c>
      <c r="Q359" s="6" t="str">
        <f t="shared" si="227"/>
        <v/>
      </c>
      <c r="R359" s="6" t="str">
        <f t="shared" si="228"/>
        <v/>
      </c>
      <c r="T359" s="6" t="str">
        <f t="shared" si="229"/>
        <v/>
      </c>
      <c r="U359" s="6" t="str">
        <f t="shared" si="230"/>
        <v/>
      </c>
      <c r="W359" s="4" t="str">
        <f t="shared" si="231"/>
        <v/>
      </c>
      <c r="X359" s="6" t="str">
        <f t="shared" si="218"/>
        <v/>
      </c>
      <c r="Y359" s="6" t="str">
        <f t="shared" si="219"/>
        <v/>
      </c>
      <c r="Z359" s="6" t="str">
        <f t="shared" si="232"/>
        <v/>
      </c>
      <c r="AA359" s="6" t="str">
        <f t="shared" si="233"/>
        <v/>
      </c>
      <c r="AB359" s="6" t="str">
        <f t="shared" si="234"/>
        <v/>
      </c>
      <c r="AC359" s="6" t="str">
        <f t="shared" si="235"/>
        <v/>
      </c>
      <c r="AD359" s="6" t="str">
        <f t="shared" si="236"/>
        <v/>
      </c>
      <c r="AE359" s="6" t="str">
        <f t="shared" si="220"/>
        <v/>
      </c>
      <c r="AF359" t="str">
        <f t="shared" si="237"/>
        <v/>
      </c>
      <c r="AH359" t="str">
        <f t="shared" si="238"/>
        <v/>
      </c>
      <c r="AI359" t="str">
        <f t="shared" si="221"/>
        <v/>
      </c>
      <c r="AJ359" s="6" t="str">
        <f t="shared" si="239"/>
        <v/>
      </c>
      <c r="AK359" t="str">
        <f t="shared" si="240"/>
        <v/>
      </c>
      <c r="AL359" t="str">
        <f t="shared" si="241"/>
        <v/>
      </c>
      <c r="AM359" t="str">
        <f t="shared" si="242"/>
        <v/>
      </c>
      <c r="AN359" t="str">
        <f t="shared" si="243"/>
        <v/>
      </c>
      <c r="AP359" t="s">
        <v>2002</v>
      </c>
      <c r="AQ359">
        <v>337375</v>
      </c>
      <c r="AR359" s="4">
        <v>50000</v>
      </c>
      <c r="AT359" t="str">
        <f t="shared" si="244"/>
        <v>HQ</v>
      </c>
      <c r="AU359" t="str">
        <f t="shared" si="222"/>
        <v>MC7PD_KEY_0121_52</v>
      </c>
      <c r="AV359">
        <f t="shared" si="245"/>
        <v>3</v>
      </c>
      <c r="AW359">
        <f t="shared" si="246"/>
        <v>337375</v>
      </c>
      <c r="AY359">
        <f t="shared" si="247"/>
        <v>50000</v>
      </c>
      <c r="BA359" t="str">
        <f t="shared" si="248"/>
        <v>HQ</v>
      </c>
      <c r="BB359" t="str">
        <f t="shared" si="223"/>
        <v>MC7PD_KEY_0121_52</v>
      </c>
      <c r="BC359" t="str">
        <f t="shared" si="249"/>
        <v>D</v>
      </c>
      <c r="BE359">
        <f t="shared" si="250"/>
        <v>337375</v>
      </c>
      <c r="BH359" t="s">
        <v>1969</v>
      </c>
      <c r="BI359">
        <v>175242</v>
      </c>
      <c r="BJ359" t="s">
        <v>1077</v>
      </c>
      <c r="BL359" t="str">
        <f t="shared" si="251"/>
        <v>HQ</v>
      </c>
      <c r="BM359" t="str">
        <f t="shared" si="224"/>
        <v>MC7PD_KEY_0121_25</v>
      </c>
      <c r="BN359" t="str">
        <f t="shared" si="252"/>
        <v>C</v>
      </c>
      <c r="BO359">
        <f t="shared" si="253"/>
        <v>6</v>
      </c>
      <c r="BP359" t="str">
        <f t="shared" si="254"/>
        <v>C00438479</v>
      </c>
      <c r="BQ359">
        <f t="shared" si="255"/>
        <v>175242</v>
      </c>
    </row>
    <row r="360" spans="11:69" x14ac:dyDescent="0.15">
      <c r="K360" t="str">
        <f t="shared" si="225"/>
        <v/>
      </c>
      <c r="L360" t="str">
        <f t="shared" si="214"/>
        <v/>
      </c>
      <c r="M360" s="6" t="str">
        <f t="shared" si="215"/>
        <v/>
      </c>
      <c r="N360" s="6" t="str">
        <f t="shared" si="226"/>
        <v/>
      </c>
      <c r="O360" s="6" t="str">
        <f t="shared" si="216"/>
        <v/>
      </c>
      <c r="P360" s="6" t="str">
        <f t="shared" si="217"/>
        <v/>
      </c>
      <c r="Q360" s="6" t="str">
        <f t="shared" si="227"/>
        <v/>
      </c>
      <c r="R360" s="6" t="str">
        <f t="shared" si="228"/>
        <v/>
      </c>
      <c r="T360" s="6" t="str">
        <f t="shared" si="229"/>
        <v/>
      </c>
      <c r="U360" s="6" t="str">
        <f t="shared" si="230"/>
        <v/>
      </c>
      <c r="W360" s="4" t="str">
        <f t="shared" si="231"/>
        <v/>
      </c>
      <c r="X360" s="6" t="str">
        <f t="shared" si="218"/>
        <v/>
      </c>
      <c r="Y360" s="6" t="str">
        <f t="shared" si="219"/>
        <v/>
      </c>
      <c r="Z360" s="6" t="str">
        <f t="shared" si="232"/>
        <v/>
      </c>
      <c r="AA360" s="6" t="str">
        <f t="shared" si="233"/>
        <v/>
      </c>
      <c r="AB360" s="6" t="str">
        <f t="shared" si="234"/>
        <v/>
      </c>
      <c r="AC360" s="6" t="str">
        <f t="shared" si="235"/>
        <v/>
      </c>
      <c r="AD360" s="6" t="str">
        <f t="shared" si="236"/>
        <v/>
      </c>
      <c r="AE360" s="6" t="str">
        <f t="shared" si="220"/>
        <v/>
      </c>
      <c r="AF360" t="str">
        <f t="shared" si="237"/>
        <v/>
      </c>
      <c r="AH360" t="str">
        <f t="shared" si="238"/>
        <v/>
      </c>
      <c r="AI360" t="str">
        <f t="shared" si="221"/>
        <v/>
      </c>
      <c r="AJ360" s="6" t="str">
        <f t="shared" si="239"/>
        <v/>
      </c>
      <c r="AK360" t="str">
        <f t="shared" si="240"/>
        <v/>
      </c>
      <c r="AL360" t="str">
        <f t="shared" si="241"/>
        <v/>
      </c>
      <c r="AM360" t="str">
        <f t="shared" si="242"/>
        <v/>
      </c>
      <c r="AN360" t="str">
        <f t="shared" si="243"/>
        <v/>
      </c>
      <c r="AP360" t="s">
        <v>2002</v>
      </c>
      <c r="AQ360">
        <v>337378</v>
      </c>
      <c r="AR360" s="4">
        <v>1670000</v>
      </c>
      <c r="AT360" t="str">
        <f t="shared" si="244"/>
        <v>HQ</v>
      </c>
      <c r="AU360" t="str">
        <f t="shared" si="222"/>
        <v>MC7PD_KEY_0121_52</v>
      </c>
      <c r="AV360">
        <f t="shared" si="245"/>
        <v>3</v>
      </c>
      <c r="AW360">
        <f t="shared" si="246"/>
        <v>337378</v>
      </c>
      <c r="AY360">
        <f t="shared" si="247"/>
        <v>1670000</v>
      </c>
      <c r="BA360" t="str">
        <f t="shared" si="248"/>
        <v>HQ</v>
      </c>
      <c r="BB360" t="str">
        <f t="shared" si="223"/>
        <v>MC7PD_KEY_0121_52</v>
      </c>
      <c r="BC360" t="str">
        <f t="shared" si="249"/>
        <v>D</v>
      </c>
      <c r="BE360">
        <f t="shared" si="250"/>
        <v>337378</v>
      </c>
      <c r="BH360" t="s">
        <v>1969</v>
      </c>
      <c r="BI360">
        <v>175242</v>
      </c>
      <c r="BJ360" t="s">
        <v>1079</v>
      </c>
      <c r="BL360" t="str">
        <f t="shared" si="251"/>
        <v>HQ</v>
      </c>
      <c r="BM360" t="str">
        <f t="shared" si="224"/>
        <v>MC7PD_KEY_0121_25</v>
      </c>
      <c r="BN360" t="str">
        <f t="shared" si="252"/>
        <v>C</v>
      </c>
      <c r="BO360">
        <f t="shared" si="253"/>
        <v>6</v>
      </c>
      <c r="BP360" t="str">
        <f t="shared" si="254"/>
        <v>C00446006</v>
      </c>
      <c r="BQ360">
        <f t="shared" si="255"/>
        <v>175242</v>
      </c>
    </row>
    <row r="361" spans="11:69" x14ac:dyDescent="0.15">
      <c r="K361" t="str">
        <f t="shared" si="225"/>
        <v/>
      </c>
      <c r="L361" t="str">
        <f t="shared" si="214"/>
        <v/>
      </c>
      <c r="M361" s="6" t="str">
        <f t="shared" si="215"/>
        <v/>
      </c>
      <c r="N361" s="6" t="str">
        <f t="shared" si="226"/>
        <v/>
      </c>
      <c r="O361" s="6" t="str">
        <f t="shared" si="216"/>
        <v/>
      </c>
      <c r="P361" s="6" t="str">
        <f t="shared" si="217"/>
        <v/>
      </c>
      <c r="Q361" s="6" t="str">
        <f t="shared" si="227"/>
        <v/>
      </c>
      <c r="R361" s="6" t="str">
        <f t="shared" si="228"/>
        <v/>
      </c>
      <c r="T361" s="6" t="str">
        <f t="shared" si="229"/>
        <v/>
      </c>
      <c r="U361" s="6" t="str">
        <f t="shared" si="230"/>
        <v/>
      </c>
      <c r="W361" s="4" t="str">
        <f t="shared" si="231"/>
        <v/>
      </c>
      <c r="X361" s="6" t="str">
        <f t="shared" si="218"/>
        <v/>
      </c>
      <c r="Y361" s="6" t="str">
        <f t="shared" si="219"/>
        <v/>
      </c>
      <c r="Z361" s="6" t="str">
        <f t="shared" si="232"/>
        <v/>
      </c>
      <c r="AA361" s="6" t="str">
        <f t="shared" si="233"/>
        <v/>
      </c>
      <c r="AB361" s="6" t="str">
        <f t="shared" si="234"/>
        <v/>
      </c>
      <c r="AC361" s="6" t="str">
        <f t="shared" si="235"/>
        <v/>
      </c>
      <c r="AD361" s="6" t="str">
        <f t="shared" si="236"/>
        <v/>
      </c>
      <c r="AE361" s="6" t="str">
        <f t="shared" si="220"/>
        <v/>
      </c>
      <c r="AF361" t="str">
        <f t="shared" si="237"/>
        <v/>
      </c>
      <c r="AH361" t="str">
        <f t="shared" si="238"/>
        <v/>
      </c>
      <c r="AI361" t="str">
        <f t="shared" si="221"/>
        <v/>
      </c>
      <c r="AJ361" s="6" t="str">
        <f t="shared" si="239"/>
        <v/>
      </c>
      <c r="AK361" t="str">
        <f t="shared" si="240"/>
        <v/>
      </c>
      <c r="AL361" t="str">
        <f t="shared" si="241"/>
        <v/>
      </c>
      <c r="AM361" t="str">
        <f t="shared" si="242"/>
        <v/>
      </c>
      <c r="AN361" t="str">
        <f t="shared" si="243"/>
        <v/>
      </c>
      <c r="AP361" t="s">
        <v>2003</v>
      </c>
      <c r="AQ361">
        <v>175242</v>
      </c>
      <c r="AR361" s="4">
        <v>200000</v>
      </c>
      <c r="AT361" t="str">
        <f t="shared" si="244"/>
        <v>HQ</v>
      </c>
      <c r="AU361" t="str">
        <f t="shared" si="222"/>
        <v>MC7PD_KEY_0121_53</v>
      </c>
      <c r="AV361">
        <f t="shared" si="245"/>
        <v>3</v>
      </c>
      <c r="AW361">
        <f t="shared" si="246"/>
        <v>175242</v>
      </c>
      <c r="AY361">
        <f t="shared" si="247"/>
        <v>200000</v>
      </c>
      <c r="BA361" t="str">
        <f t="shared" si="248"/>
        <v>HQ</v>
      </c>
      <c r="BB361" t="str">
        <f t="shared" si="223"/>
        <v>MC7PD_KEY_0121_53</v>
      </c>
      <c r="BC361" t="str">
        <f t="shared" si="249"/>
        <v>D</v>
      </c>
      <c r="BE361">
        <f t="shared" si="250"/>
        <v>175242</v>
      </c>
      <c r="BH361" t="s">
        <v>1969</v>
      </c>
      <c r="BI361">
        <v>175242</v>
      </c>
      <c r="BJ361" t="s">
        <v>1081</v>
      </c>
      <c r="BL361" t="str">
        <f t="shared" si="251"/>
        <v>HQ</v>
      </c>
      <c r="BM361" t="str">
        <f t="shared" si="224"/>
        <v>MC7PD_KEY_0121_25</v>
      </c>
      <c r="BN361" t="str">
        <f t="shared" si="252"/>
        <v>C</v>
      </c>
      <c r="BO361">
        <f t="shared" si="253"/>
        <v>6</v>
      </c>
      <c r="BP361" t="str">
        <f t="shared" si="254"/>
        <v>C00449432</v>
      </c>
      <c r="BQ361">
        <f t="shared" si="255"/>
        <v>175242</v>
      </c>
    </row>
    <row r="362" spans="11:69" x14ac:dyDescent="0.15">
      <c r="K362" t="str">
        <f t="shared" si="225"/>
        <v/>
      </c>
      <c r="L362" t="str">
        <f t="shared" si="214"/>
        <v/>
      </c>
      <c r="M362" s="6" t="str">
        <f t="shared" si="215"/>
        <v/>
      </c>
      <c r="N362" s="6" t="str">
        <f t="shared" si="226"/>
        <v/>
      </c>
      <c r="O362" s="6" t="str">
        <f t="shared" si="216"/>
        <v/>
      </c>
      <c r="P362" s="6" t="str">
        <f t="shared" si="217"/>
        <v/>
      </c>
      <c r="Q362" s="6" t="str">
        <f t="shared" si="227"/>
        <v/>
      </c>
      <c r="R362" s="6" t="str">
        <f t="shared" si="228"/>
        <v/>
      </c>
      <c r="T362" s="6" t="str">
        <f t="shared" si="229"/>
        <v/>
      </c>
      <c r="U362" s="6" t="str">
        <f t="shared" si="230"/>
        <v/>
      </c>
      <c r="W362" s="4" t="str">
        <f t="shared" si="231"/>
        <v/>
      </c>
      <c r="X362" s="6" t="str">
        <f t="shared" si="218"/>
        <v/>
      </c>
      <c r="Y362" s="6" t="str">
        <f t="shared" si="219"/>
        <v/>
      </c>
      <c r="Z362" s="6" t="str">
        <f t="shared" si="232"/>
        <v/>
      </c>
      <c r="AA362" s="6" t="str">
        <f t="shared" si="233"/>
        <v/>
      </c>
      <c r="AB362" s="6" t="str">
        <f t="shared" si="234"/>
        <v/>
      </c>
      <c r="AC362" s="6" t="str">
        <f t="shared" si="235"/>
        <v/>
      </c>
      <c r="AD362" s="6" t="str">
        <f t="shared" si="236"/>
        <v/>
      </c>
      <c r="AE362" s="6" t="str">
        <f t="shared" si="220"/>
        <v/>
      </c>
      <c r="AF362" t="str">
        <f t="shared" si="237"/>
        <v/>
      </c>
      <c r="AH362" t="str">
        <f t="shared" si="238"/>
        <v/>
      </c>
      <c r="AI362" t="str">
        <f t="shared" si="221"/>
        <v/>
      </c>
      <c r="AJ362" s="6" t="str">
        <f t="shared" si="239"/>
        <v/>
      </c>
      <c r="AK362" t="str">
        <f t="shared" si="240"/>
        <v/>
      </c>
      <c r="AL362" t="str">
        <f t="shared" si="241"/>
        <v/>
      </c>
      <c r="AM362" t="str">
        <f t="shared" si="242"/>
        <v/>
      </c>
      <c r="AN362" t="str">
        <f t="shared" si="243"/>
        <v/>
      </c>
      <c r="AP362" t="s">
        <v>2003</v>
      </c>
      <c r="AQ362">
        <v>187507</v>
      </c>
      <c r="AR362" s="4">
        <v>13670000</v>
      </c>
      <c r="AT362" t="str">
        <f t="shared" si="244"/>
        <v>HQ</v>
      </c>
      <c r="AU362" t="str">
        <f t="shared" si="222"/>
        <v>MC7PD_KEY_0121_53</v>
      </c>
      <c r="AV362">
        <f t="shared" si="245"/>
        <v>3</v>
      </c>
      <c r="AW362">
        <f t="shared" si="246"/>
        <v>187507</v>
      </c>
      <c r="AY362">
        <f t="shared" si="247"/>
        <v>13670000</v>
      </c>
      <c r="BA362" t="str">
        <f t="shared" si="248"/>
        <v>HQ</v>
      </c>
      <c r="BB362" t="str">
        <f t="shared" si="223"/>
        <v>MC7PD_KEY_0121_53</v>
      </c>
      <c r="BC362" t="str">
        <f t="shared" si="249"/>
        <v>D</v>
      </c>
      <c r="BE362">
        <f t="shared" si="250"/>
        <v>187507</v>
      </c>
      <c r="BH362" t="s">
        <v>1969</v>
      </c>
      <c r="BI362">
        <v>175242</v>
      </c>
      <c r="BJ362" t="s">
        <v>1083</v>
      </c>
      <c r="BL362" t="str">
        <f t="shared" si="251"/>
        <v>HQ</v>
      </c>
      <c r="BM362" t="str">
        <f t="shared" si="224"/>
        <v>MC7PD_KEY_0121_25</v>
      </c>
      <c r="BN362" t="str">
        <f t="shared" si="252"/>
        <v>C</v>
      </c>
      <c r="BO362">
        <f t="shared" si="253"/>
        <v>6</v>
      </c>
      <c r="BP362" t="str">
        <f t="shared" si="254"/>
        <v>C00449433</v>
      </c>
      <c r="BQ362">
        <f t="shared" si="255"/>
        <v>175242</v>
      </c>
    </row>
    <row r="363" spans="11:69" x14ac:dyDescent="0.15">
      <c r="K363" t="str">
        <f t="shared" si="225"/>
        <v/>
      </c>
      <c r="L363" t="str">
        <f t="shared" si="214"/>
        <v/>
      </c>
      <c r="M363" s="6" t="str">
        <f t="shared" si="215"/>
        <v/>
      </c>
      <c r="N363" s="6" t="str">
        <f t="shared" si="226"/>
        <v/>
      </c>
      <c r="O363" s="6" t="str">
        <f t="shared" si="216"/>
        <v/>
      </c>
      <c r="P363" s="6" t="str">
        <f t="shared" si="217"/>
        <v/>
      </c>
      <c r="Q363" s="6" t="str">
        <f t="shared" si="227"/>
        <v/>
      </c>
      <c r="R363" s="6" t="str">
        <f t="shared" si="228"/>
        <v/>
      </c>
      <c r="T363" s="6" t="str">
        <f t="shared" si="229"/>
        <v/>
      </c>
      <c r="U363" s="6" t="str">
        <f t="shared" si="230"/>
        <v/>
      </c>
      <c r="W363" s="4" t="str">
        <f t="shared" si="231"/>
        <v/>
      </c>
      <c r="X363" s="6" t="str">
        <f t="shared" si="218"/>
        <v/>
      </c>
      <c r="Y363" s="6" t="str">
        <f t="shared" si="219"/>
        <v/>
      </c>
      <c r="Z363" s="6" t="str">
        <f t="shared" si="232"/>
        <v/>
      </c>
      <c r="AA363" s="6" t="str">
        <f t="shared" si="233"/>
        <v/>
      </c>
      <c r="AB363" s="6" t="str">
        <f t="shared" si="234"/>
        <v/>
      </c>
      <c r="AC363" s="6" t="str">
        <f t="shared" si="235"/>
        <v/>
      </c>
      <c r="AD363" s="6" t="str">
        <f t="shared" si="236"/>
        <v/>
      </c>
      <c r="AE363" s="6" t="str">
        <f t="shared" si="220"/>
        <v/>
      </c>
      <c r="AF363" t="str">
        <f t="shared" si="237"/>
        <v/>
      </c>
      <c r="AH363" t="str">
        <f t="shared" si="238"/>
        <v/>
      </c>
      <c r="AI363" t="str">
        <f t="shared" si="221"/>
        <v/>
      </c>
      <c r="AJ363" s="6" t="str">
        <f t="shared" si="239"/>
        <v/>
      </c>
      <c r="AK363" t="str">
        <f t="shared" si="240"/>
        <v/>
      </c>
      <c r="AL363" t="str">
        <f t="shared" si="241"/>
        <v/>
      </c>
      <c r="AM363" t="str">
        <f t="shared" si="242"/>
        <v/>
      </c>
      <c r="AN363" t="str">
        <f t="shared" si="243"/>
        <v/>
      </c>
      <c r="AP363" t="s">
        <v>2003</v>
      </c>
      <c r="AQ363">
        <v>192876</v>
      </c>
      <c r="AR363" s="4">
        <v>8000000</v>
      </c>
      <c r="AT363" t="str">
        <f t="shared" si="244"/>
        <v>HQ</v>
      </c>
      <c r="AU363" t="str">
        <f t="shared" si="222"/>
        <v>MC7PD_KEY_0121_53</v>
      </c>
      <c r="AV363">
        <f t="shared" si="245"/>
        <v>3</v>
      </c>
      <c r="AW363">
        <f t="shared" si="246"/>
        <v>192876</v>
      </c>
      <c r="AY363">
        <f t="shared" si="247"/>
        <v>8000000</v>
      </c>
      <c r="BA363" t="str">
        <f t="shared" si="248"/>
        <v>HQ</v>
      </c>
      <c r="BB363" t="str">
        <f t="shared" si="223"/>
        <v>MC7PD_KEY_0121_53</v>
      </c>
      <c r="BC363" t="str">
        <f t="shared" si="249"/>
        <v>D</v>
      </c>
      <c r="BE363">
        <f t="shared" si="250"/>
        <v>192876</v>
      </c>
      <c r="BH363" t="s">
        <v>1969</v>
      </c>
      <c r="BI363">
        <v>175242</v>
      </c>
      <c r="BJ363" t="s">
        <v>1087</v>
      </c>
      <c r="BL363" t="str">
        <f t="shared" si="251"/>
        <v>HQ</v>
      </c>
      <c r="BM363" t="str">
        <f t="shared" si="224"/>
        <v>MC7PD_KEY_0121_25</v>
      </c>
      <c r="BN363" t="str">
        <f t="shared" si="252"/>
        <v>C</v>
      </c>
      <c r="BO363">
        <f t="shared" si="253"/>
        <v>6</v>
      </c>
      <c r="BP363" t="str">
        <f t="shared" si="254"/>
        <v>C00453801</v>
      </c>
      <c r="BQ363">
        <f t="shared" si="255"/>
        <v>175242</v>
      </c>
    </row>
    <row r="364" spans="11:69" x14ac:dyDescent="0.15">
      <c r="K364" t="str">
        <f t="shared" si="225"/>
        <v/>
      </c>
      <c r="L364" t="str">
        <f t="shared" si="214"/>
        <v/>
      </c>
      <c r="M364" s="6" t="str">
        <f t="shared" si="215"/>
        <v/>
      </c>
      <c r="N364" s="6" t="str">
        <f t="shared" si="226"/>
        <v/>
      </c>
      <c r="O364" s="6" t="str">
        <f t="shared" si="216"/>
        <v/>
      </c>
      <c r="P364" s="6" t="str">
        <f t="shared" si="217"/>
        <v/>
      </c>
      <c r="Q364" s="6" t="str">
        <f t="shared" si="227"/>
        <v/>
      </c>
      <c r="R364" s="6" t="str">
        <f t="shared" si="228"/>
        <v/>
      </c>
      <c r="T364" s="6" t="str">
        <f t="shared" si="229"/>
        <v/>
      </c>
      <c r="U364" s="6" t="str">
        <f t="shared" si="230"/>
        <v/>
      </c>
      <c r="W364" s="4" t="str">
        <f t="shared" si="231"/>
        <v/>
      </c>
      <c r="X364" s="6" t="str">
        <f t="shared" si="218"/>
        <v/>
      </c>
      <c r="Y364" s="6" t="str">
        <f t="shared" si="219"/>
        <v/>
      </c>
      <c r="Z364" s="6" t="str">
        <f t="shared" si="232"/>
        <v/>
      </c>
      <c r="AA364" s="6" t="str">
        <f t="shared" si="233"/>
        <v/>
      </c>
      <c r="AB364" s="6" t="str">
        <f t="shared" si="234"/>
        <v/>
      </c>
      <c r="AC364" s="6" t="str">
        <f t="shared" si="235"/>
        <v/>
      </c>
      <c r="AD364" s="6" t="str">
        <f t="shared" si="236"/>
        <v/>
      </c>
      <c r="AE364" s="6" t="str">
        <f t="shared" si="220"/>
        <v/>
      </c>
      <c r="AF364" t="str">
        <f t="shared" si="237"/>
        <v/>
      </c>
      <c r="AH364" t="str">
        <f t="shared" si="238"/>
        <v/>
      </c>
      <c r="AI364" t="str">
        <f t="shared" si="221"/>
        <v/>
      </c>
      <c r="AJ364" s="6" t="str">
        <f t="shared" si="239"/>
        <v/>
      </c>
      <c r="AK364" t="str">
        <f t="shared" si="240"/>
        <v/>
      </c>
      <c r="AL364" t="str">
        <f t="shared" si="241"/>
        <v/>
      </c>
      <c r="AM364" t="str">
        <f t="shared" si="242"/>
        <v/>
      </c>
      <c r="AN364" t="str">
        <f t="shared" si="243"/>
        <v/>
      </c>
      <c r="AP364" t="s">
        <v>2003</v>
      </c>
      <c r="AQ364">
        <v>194857</v>
      </c>
      <c r="AR364" s="4">
        <v>3260000</v>
      </c>
      <c r="AT364" t="str">
        <f t="shared" si="244"/>
        <v>HQ</v>
      </c>
      <c r="AU364" t="str">
        <f t="shared" si="222"/>
        <v>MC7PD_KEY_0121_53</v>
      </c>
      <c r="AV364">
        <f t="shared" si="245"/>
        <v>3</v>
      </c>
      <c r="AW364">
        <f t="shared" si="246"/>
        <v>194857</v>
      </c>
      <c r="AY364">
        <f t="shared" si="247"/>
        <v>3260000</v>
      </c>
      <c r="BA364" t="str">
        <f t="shared" si="248"/>
        <v>HQ</v>
      </c>
      <c r="BB364" t="str">
        <f t="shared" si="223"/>
        <v>MC7PD_KEY_0121_53</v>
      </c>
      <c r="BC364" t="str">
        <f t="shared" si="249"/>
        <v>D</v>
      </c>
      <c r="BE364">
        <f t="shared" si="250"/>
        <v>194857</v>
      </c>
      <c r="BH364" t="s">
        <v>1969</v>
      </c>
      <c r="BI364">
        <v>175242</v>
      </c>
      <c r="BJ364" t="s">
        <v>1091</v>
      </c>
      <c r="BL364" t="str">
        <f t="shared" si="251"/>
        <v>HQ</v>
      </c>
      <c r="BM364" t="str">
        <f t="shared" si="224"/>
        <v>MC7PD_KEY_0121_25</v>
      </c>
      <c r="BN364" t="str">
        <f t="shared" si="252"/>
        <v>C</v>
      </c>
      <c r="BO364">
        <f t="shared" si="253"/>
        <v>6</v>
      </c>
      <c r="BP364" t="str">
        <f t="shared" si="254"/>
        <v>C00463360</v>
      </c>
      <c r="BQ364">
        <f t="shared" si="255"/>
        <v>175242</v>
      </c>
    </row>
    <row r="365" spans="11:69" x14ac:dyDescent="0.15">
      <c r="K365" t="str">
        <f t="shared" si="225"/>
        <v/>
      </c>
      <c r="L365" t="str">
        <f t="shared" si="214"/>
        <v/>
      </c>
      <c r="M365" s="6" t="str">
        <f t="shared" si="215"/>
        <v/>
      </c>
      <c r="N365" s="6" t="str">
        <f t="shared" si="226"/>
        <v/>
      </c>
      <c r="O365" s="6" t="str">
        <f t="shared" si="216"/>
        <v/>
      </c>
      <c r="P365" s="6" t="str">
        <f t="shared" si="217"/>
        <v/>
      </c>
      <c r="Q365" s="6" t="str">
        <f t="shared" si="227"/>
        <v/>
      </c>
      <c r="R365" s="6" t="str">
        <f t="shared" si="228"/>
        <v/>
      </c>
      <c r="T365" s="6" t="str">
        <f t="shared" si="229"/>
        <v/>
      </c>
      <c r="U365" s="6" t="str">
        <f t="shared" si="230"/>
        <v/>
      </c>
      <c r="W365" s="4" t="str">
        <f t="shared" si="231"/>
        <v/>
      </c>
      <c r="X365" s="6" t="str">
        <f t="shared" si="218"/>
        <v/>
      </c>
      <c r="Y365" s="6" t="str">
        <f t="shared" si="219"/>
        <v/>
      </c>
      <c r="Z365" s="6" t="str">
        <f t="shared" si="232"/>
        <v/>
      </c>
      <c r="AA365" s="6" t="str">
        <f t="shared" si="233"/>
        <v/>
      </c>
      <c r="AB365" s="6" t="str">
        <f t="shared" si="234"/>
        <v/>
      </c>
      <c r="AC365" s="6" t="str">
        <f t="shared" si="235"/>
        <v/>
      </c>
      <c r="AD365" s="6" t="str">
        <f t="shared" si="236"/>
        <v/>
      </c>
      <c r="AE365" s="6" t="str">
        <f t="shared" si="220"/>
        <v/>
      </c>
      <c r="AF365" t="str">
        <f t="shared" si="237"/>
        <v/>
      </c>
      <c r="AH365" t="str">
        <f t="shared" si="238"/>
        <v/>
      </c>
      <c r="AI365" t="str">
        <f t="shared" si="221"/>
        <v/>
      </c>
      <c r="AJ365" s="6" t="str">
        <f t="shared" si="239"/>
        <v/>
      </c>
      <c r="AK365" t="str">
        <f t="shared" si="240"/>
        <v/>
      </c>
      <c r="AL365" t="str">
        <f t="shared" si="241"/>
        <v/>
      </c>
      <c r="AM365" t="str">
        <f t="shared" si="242"/>
        <v/>
      </c>
      <c r="AN365" t="str">
        <f t="shared" si="243"/>
        <v/>
      </c>
      <c r="AP365" t="s">
        <v>2003</v>
      </c>
      <c r="AQ365">
        <v>337329</v>
      </c>
      <c r="AR365" s="4">
        <v>720000</v>
      </c>
      <c r="AT365" t="str">
        <f t="shared" si="244"/>
        <v>HQ</v>
      </c>
      <c r="AU365" t="str">
        <f t="shared" si="222"/>
        <v>MC7PD_KEY_0121_53</v>
      </c>
      <c r="AV365">
        <f t="shared" si="245"/>
        <v>3</v>
      </c>
      <c r="AW365">
        <f t="shared" si="246"/>
        <v>337329</v>
      </c>
      <c r="AY365">
        <f t="shared" si="247"/>
        <v>720000</v>
      </c>
      <c r="BA365" t="str">
        <f t="shared" si="248"/>
        <v>HQ</v>
      </c>
      <c r="BB365" t="str">
        <f t="shared" si="223"/>
        <v>MC7PD_KEY_0121_53</v>
      </c>
      <c r="BC365" t="str">
        <f t="shared" si="249"/>
        <v>D</v>
      </c>
      <c r="BE365">
        <f t="shared" si="250"/>
        <v>337329</v>
      </c>
      <c r="BH365" t="s">
        <v>1969</v>
      </c>
      <c r="BI365">
        <v>175242</v>
      </c>
      <c r="BJ365" t="s">
        <v>1053</v>
      </c>
      <c r="BL365" t="str">
        <f t="shared" si="251"/>
        <v>HQ</v>
      </c>
      <c r="BM365" t="str">
        <f t="shared" si="224"/>
        <v>MC7PD_KEY_0121_25</v>
      </c>
      <c r="BN365" t="str">
        <f t="shared" si="252"/>
        <v>C</v>
      </c>
      <c r="BO365">
        <f t="shared" si="253"/>
        <v>6</v>
      </c>
      <c r="BP365" t="str">
        <f t="shared" si="254"/>
        <v>C00544734</v>
      </c>
      <c r="BQ365">
        <f t="shared" si="255"/>
        <v>175242</v>
      </c>
    </row>
    <row r="366" spans="11:69" x14ac:dyDescent="0.15">
      <c r="K366" t="str">
        <f t="shared" si="225"/>
        <v/>
      </c>
      <c r="L366" t="str">
        <f t="shared" si="214"/>
        <v/>
      </c>
      <c r="M366" s="6" t="str">
        <f t="shared" si="215"/>
        <v/>
      </c>
      <c r="N366" s="6" t="str">
        <f t="shared" si="226"/>
        <v/>
      </c>
      <c r="O366" s="6" t="str">
        <f t="shared" si="216"/>
        <v/>
      </c>
      <c r="P366" s="6" t="str">
        <f t="shared" si="217"/>
        <v/>
      </c>
      <c r="Q366" s="6" t="str">
        <f t="shared" si="227"/>
        <v/>
      </c>
      <c r="R366" s="6" t="str">
        <f t="shared" si="228"/>
        <v/>
      </c>
      <c r="T366" s="6" t="str">
        <f t="shared" si="229"/>
        <v/>
      </c>
      <c r="U366" s="6" t="str">
        <f t="shared" si="230"/>
        <v/>
      </c>
      <c r="W366" s="4" t="str">
        <f t="shared" si="231"/>
        <v/>
      </c>
      <c r="X366" s="6" t="str">
        <f t="shared" si="218"/>
        <v/>
      </c>
      <c r="Y366" s="6" t="str">
        <f t="shared" si="219"/>
        <v/>
      </c>
      <c r="Z366" s="6" t="str">
        <f t="shared" si="232"/>
        <v/>
      </c>
      <c r="AA366" s="6" t="str">
        <f t="shared" si="233"/>
        <v/>
      </c>
      <c r="AB366" s="6" t="str">
        <f t="shared" si="234"/>
        <v/>
      </c>
      <c r="AC366" s="6" t="str">
        <f t="shared" si="235"/>
        <v/>
      </c>
      <c r="AD366" s="6" t="str">
        <f t="shared" si="236"/>
        <v/>
      </c>
      <c r="AE366" s="6" t="str">
        <f t="shared" si="220"/>
        <v/>
      </c>
      <c r="AF366" t="str">
        <f t="shared" si="237"/>
        <v/>
      </c>
      <c r="AH366" t="str">
        <f t="shared" si="238"/>
        <v/>
      </c>
      <c r="AI366" t="str">
        <f t="shared" si="221"/>
        <v/>
      </c>
      <c r="AJ366" s="6" t="str">
        <f t="shared" si="239"/>
        <v/>
      </c>
      <c r="AK366" t="str">
        <f t="shared" si="240"/>
        <v/>
      </c>
      <c r="AL366" t="str">
        <f t="shared" si="241"/>
        <v/>
      </c>
      <c r="AM366" t="str">
        <f t="shared" si="242"/>
        <v/>
      </c>
      <c r="AN366" t="str">
        <f t="shared" si="243"/>
        <v/>
      </c>
      <c r="AP366" t="s">
        <v>2003</v>
      </c>
      <c r="AQ366">
        <v>337337</v>
      </c>
      <c r="AR366" s="4">
        <v>450000</v>
      </c>
      <c r="AT366" t="str">
        <f t="shared" si="244"/>
        <v>HQ</v>
      </c>
      <c r="AU366" t="str">
        <f t="shared" si="222"/>
        <v>MC7PD_KEY_0121_53</v>
      </c>
      <c r="AV366">
        <f t="shared" si="245"/>
        <v>3</v>
      </c>
      <c r="AW366">
        <f t="shared" si="246"/>
        <v>337337</v>
      </c>
      <c r="AY366">
        <f t="shared" si="247"/>
        <v>450000</v>
      </c>
      <c r="BA366" t="str">
        <f t="shared" si="248"/>
        <v>HQ</v>
      </c>
      <c r="BB366" t="str">
        <f t="shared" si="223"/>
        <v>MC7PD_KEY_0121_53</v>
      </c>
      <c r="BC366" t="str">
        <f t="shared" si="249"/>
        <v>D</v>
      </c>
      <c r="BE366">
        <f t="shared" si="250"/>
        <v>337337</v>
      </c>
      <c r="BH366" t="s">
        <v>1969</v>
      </c>
      <c r="BI366">
        <v>178373</v>
      </c>
      <c r="BJ366" t="s">
        <v>824</v>
      </c>
      <c r="BL366" t="str">
        <f t="shared" si="251"/>
        <v>HQ</v>
      </c>
      <c r="BM366" t="str">
        <f t="shared" si="224"/>
        <v>MC7PD_KEY_0121_25</v>
      </c>
      <c r="BN366" t="str">
        <f t="shared" si="252"/>
        <v>C</v>
      </c>
      <c r="BO366">
        <f t="shared" si="253"/>
        <v>6</v>
      </c>
      <c r="BP366" t="str">
        <f t="shared" si="254"/>
        <v>C00484272</v>
      </c>
      <c r="BQ366">
        <f t="shared" si="255"/>
        <v>178373</v>
      </c>
    </row>
    <row r="367" spans="11:69" x14ac:dyDescent="0.15">
      <c r="K367" t="str">
        <f t="shared" si="225"/>
        <v/>
      </c>
      <c r="L367" t="str">
        <f t="shared" si="214"/>
        <v/>
      </c>
      <c r="M367" s="6" t="str">
        <f t="shared" si="215"/>
        <v/>
      </c>
      <c r="N367" s="6" t="str">
        <f t="shared" si="226"/>
        <v/>
      </c>
      <c r="O367" s="6" t="str">
        <f t="shared" si="216"/>
        <v/>
      </c>
      <c r="P367" s="6" t="str">
        <f t="shared" si="217"/>
        <v/>
      </c>
      <c r="Q367" s="6" t="str">
        <f t="shared" si="227"/>
        <v/>
      </c>
      <c r="R367" s="6" t="str">
        <f t="shared" si="228"/>
        <v/>
      </c>
      <c r="T367" s="6" t="str">
        <f t="shared" si="229"/>
        <v/>
      </c>
      <c r="U367" s="6" t="str">
        <f t="shared" si="230"/>
        <v/>
      </c>
      <c r="W367" s="4" t="str">
        <f t="shared" si="231"/>
        <v/>
      </c>
      <c r="X367" s="6" t="str">
        <f t="shared" si="218"/>
        <v/>
      </c>
      <c r="Y367" s="6" t="str">
        <f t="shared" si="219"/>
        <v/>
      </c>
      <c r="Z367" s="6" t="str">
        <f t="shared" si="232"/>
        <v/>
      </c>
      <c r="AA367" s="6" t="str">
        <f t="shared" si="233"/>
        <v/>
      </c>
      <c r="AB367" s="6" t="str">
        <f t="shared" si="234"/>
        <v/>
      </c>
      <c r="AC367" s="6" t="str">
        <f t="shared" si="235"/>
        <v/>
      </c>
      <c r="AD367" s="6" t="str">
        <f t="shared" si="236"/>
        <v/>
      </c>
      <c r="AE367" s="6" t="str">
        <f t="shared" si="220"/>
        <v/>
      </c>
      <c r="AF367" t="str">
        <f t="shared" si="237"/>
        <v/>
      </c>
      <c r="AH367" t="str">
        <f t="shared" si="238"/>
        <v/>
      </c>
      <c r="AI367" t="str">
        <f t="shared" si="221"/>
        <v/>
      </c>
      <c r="AJ367" s="6" t="str">
        <f t="shared" si="239"/>
        <v/>
      </c>
      <c r="AK367" t="str">
        <f t="shared" si="240"/>
        <v/>
      </c>
      <c r="AL367" t="str">
        <f t="shared" si="241"/>
        <v/>
      </c>
      <c r="AM367" t="str">
        <f t="shared" si="242"/>
        <v/>
      </c>
      <c r="AN367" t="str">
        <f t="shared" si="243"/>
        <v/>
      </c>
      <c r="AP367" t="s">
        <v>2003</v>
      </c>
      <c r="AQ367">
        <v>337350</v>
      </c>
      <c r="AR367" s="4">
        <v>1470000</v>
      </c>
      <c r="AT367" t="str">
        <f t="shared" si="244"/>
        <v>HQ</v>
      </c>
      <c r="AU367" t="str">
        <f t="shared" si="222"/>
        <v>MC7PD_KEY_0121_53</v>
      </c>
      <c r="AV367">
        <f t="shared" si="245"/>
        <v>3</v>
      </c>
      <c r="AW367">
        <f t="shared" si="246"/>
        <v>337350</v>
      </c>
      <c r="AY367">
        <f t="shared" si="247"/>
        <v>1470000</v>
      </c>
      <c r="BA367" t="str">
        <f t="shared" si="248"/>
        <v>HQ</v>
      </c>
      <c r="BB367" t="str">
        <f t="shared" si="223"/>
        <v>MC7PD_KEY_0121_53</v>
      </c>
      <c r="BC367" t="str">
        <f t="shared" si="249"/>
        <v>D</v>
      </c>
      <c r="BE367">
        <f t="shared" si="250"/>
        <v>337350</v>
      </c>
      <c r="BH367" t="s">
        <v>1969</v>
      </c>
      <c r="BI367">
        <v>187507</v>
      </c>
      <c r="BJ367" t="s">
        <v>1248</v>
      </c>
      <c r="BL367" t="str">
        <f t="shared" si="251"/>
        <v>HQ</v>
      </c>
      <c r="BM367" t="str">
        <f t="shared" si="224"/>
        <v>MC7PD_KEY_0121_25</v>
      </c>
      <c r="BN367" t="str">
        <f t="shared" si="252"/>
        <v>C</v>
      </c>
      <c r="BO367">
        <f t="shared" si="253"/>
        <v>6</v>
      </c>
      <c r="BP367" t="str">
        <f t="shared" si="254"/>
        <v>C00538456</v>
      </c>
      <c r="BQ367">
        <f t="shared" si="255"/>
        <v>187507</v>
      </c>
    </row>
    <row r="368" spans="11:69" x14ac:dyDescent="0.15">
      <c r="K368" t="str">
        <f t="shared" si="225"/>
        <v/>
      </c>
      <c r="L368" t="str">
        <f t="shared" si="214"/>
        <v/>
      </c>
      <c r="M368" s="6" t="str">
        <f t="shared" si="215"/>
        <v/>
      </c>
      <c r="N368" s="6" t="str">
        <f t="shared" si="226"/>
        <v/>
      </c>
      <c r="O368" s="6" t="str">
        <f t="shared" si="216"/>
        <v/>
      </c>
      <c r="P368" s="6" t="str">
        <f t="shared" si="217"/>
        <v/>
      </c>
      <c r="Q368" s="6" t="str">
        <f t="shared" si="227"/>
        <v/>
      </c>
      <c r="R368" s="6" t="str">
        <f t="shared" si="228"/>
        <v/>
      </c>
      <c r="T368" s="6" t="str">
        <f t="shared" si="229"/>
        <v/>
      </c>
      <c r="U368" s="6" t="str">
        <f t="shared" si="230"/>
        <v/>
      </c>
      <c r="W368" s="4" t="str">
        <f t="shared" si="231"/>
        <v/>
      </c>
      <c r="X368" s="6" t="str">
        <f t="shared" si="218"/>
        <v/>
      </c>
      <c r="Y368" s="6" t="str">
        <f t="shared" si="219"/>
        <v/>
      </c>
      <c r="Z368" s="6" t="str">
        <f t="shared" si="232"/>
        <v/>
      </c>
      <c r="AA368" s="6" t="str">
        <f t="shared" si="233"/>
        <v/>
      </c>
      <c r="AB368" s="6" t="str">
        <f t="shared" si="234"/>
        <v/>
      </c>
      <c r="AC368" s="6" t="str">
        <f t="shared" si="235"/>
        <v/>
      </c>
      <c r="AD368" s="6" t="str">
        <f t="shared" si="236"/>
        <v/>
      </c>
      <c r="AE368" s="6" t="str">
        <f t="shared" si="220"/>
        <v/>
      </c>
      <c r="AF368" t="str">
        <f t="shared" si="237"/>
        <v/>
      </c>
      <c r="AH368" t="str">
        <f t="shared" si="238"/>
        <v/>
      </c>
      <c r="AI368" t="str">
        <f t="shared" si="221"/>
        <v/>
      </c>
      <c r="AJ368" s="6" t="str">
        <f t="shared" si="239"/>
        <v/>
      </c>
      <c r="AK368" t="str">
        <f t="shared" si="240"/>
        <v/>
      </c>
      <c r="AL368" t="str">
        <f t="shared" si="241"/>
        <v/>
      </c>
      <c r="AM368" t="str">
        <f t="shared" si="242"/>
        <v/>
      </c>
      <c r="AN368" t="str">
        <f t="shared" si="243"/>
        <v/>
      </c>
      <c r="AP368" t="s">
        <v>2003</v>
      </c>
      <c r="AQ368">
        <v>337354</v>
      </c>
      <c r="AR368" s="4">
        <v>26800000</v>
      </c>
      <c r="AT368" t="str">
        <f t="shared" si="244"/>
        <v>HQ</v>
      </c>
      <c r="AU368" t="str">
        <f t="shared" si="222"/>
        <v>MC7PD_KEY_0121_53</v>
      </c>
      <c r="AV368">
        <f t="shared" si="245"/>
        <v>3</v>
      </c>
      <c r="AW368">
        <f t="shared" si="246"/>
        <v>337354</v>
      </c>
      <c r="AY368">
        <f t="shared" si="247"/>
        <v>26800000</v>
      </c>
      <c r="BA368" t="str">
        <f t="shared" si="248"/>
        <v>HQ</v>
      </c>
      <c r="BB368" t="str">
        <f t="shared" si="223"/>
        <v>MC7PD_KEY_0121_53</v>
      </c>
      <c r="BC368" t="str">
        <f t="shared" si="249"/>
        <v>D</v>
      </c>
      <c r="BE368">
        <f t="shared" si="250"/>
        <v>337354</v>
      </c>
      <c r="BH368" t="s">
        <v>1969</v>
      </c>
      <c r="BI368">
        <v>187507</v>
      </c>
      <c r="BJ368" t="s">
        <v>1250</v>
      </c>
      <c r="BL368" t="str">
        <f t="shared" si="251"/>
        <v>HQ</v>
      </c>
      <c r="BM368" t="str">
        <f t="shared" si="224"/>
        <v>MC7PD_KEY_0121_25</v>
      </c>
      <c r="BN368" t="str">
        <f t="shared" si="252"/>
        <v>C</v>
      </c>
      <c r="BO368">
        <f t="shared" si="253"/>
        <v>6</v>
      </c>
      <c r="BP368" t="str">
        <f t="shared" si="254"/>
        <v>C00538457</v>
      </c>
      <c r="BQ368">
        <f t="shared" si="255"/>
        <v>187507</v>
      </c>
    </row>
    <row r="369" spans="11:69" x14ac:dyDescent="0.15">
      <c r="K369" t="str">
        <f t="shared" si="225"/>
        <v/>
      </c>
      <c r="L369" t="str">
        <f t="shared" si="214"/>
        <v/>
      </c>
      <c r="M369" s="6" t="str">
        <f t="shared" si="215"/>
        <v/>
      </c>
      <c r="N369" s="6" t="str">
        <f t="shared" si="226"/>
        <v/>
      </c>
      <c r="O369" s="6" t="str">
        <f t="shared" si="216"/>
        <v/>
      </c>
      <c r="P369" s="6" t="str">
        <f t="shared" si="217"/>
        <v/>
      </c>
      <c r="Q369" s="6" t="str">
        <f t="shared" si="227"/>
        <v/>
      </c>
      <c r="R369" s="6" t="str">
        <f t="shared" si="228"/>
        <v/>
      </c>
      <c r="T369" s="6" t="str">
        <f t="shared" si="229"/>
        <v/>
      </c>
      <c r="U369" s="6" t="str">
        <f t="shared" si="230"/>
        <v/>
      </c>
      <c r="W369" s="4" t="str">
        <f t="shared" si="231"/>
        <v/>
      </c>
      <c r="X369" s="6" t="str">
        <f t="shared" si="218"/>
        <v/>
      </c>
      <c r="Y369" s="6" t="str">
        <f t="shared" si="219"/>
        <v/>
      </c>
      <c r="Z369" s="6" t="str">
        <f t="shared" si="232"/>
        <v/>
      </c>
      <c r="AA369" s="6" t="str">
        <f t="shared" si="233"/>
        <v/>
      </c>
      <c r="AB369" s="6" t="str">
        <f t="shared" si="234"/>
        <v/>
      </c>
      <c r="AC369" s="6" t="str">
        <f t="shared" si="235"/>
        <v/>
      </c>
      <c r="AD369" s="6" t="str">
        <f t="shared" si="236"/>
        <v/>
      </c>
      <c r="AE369" s="6" t="str">
        <f t="shared" si="220"/>
        <v/>
      </c>
      <c r="AF369" t="str">
        <f t="shared" si="237"/>
        <v/>
      </c>
      <c r="AH369" t="str">
        <f t="shared" si="238"/>
        <v/>
      </c>
      <c r="AI369" t="str">
        <f t="shared" si="221"/>
        <v/>
      </c>
      <c r="AJ369" s="6" t="str">
        <f t="shared" si="239"/>
        <v/>
      </c>
      <c r="AK369" t="str">
        <f t="shared" si="240"/>
        <v/>
      </c>
      <c r="AL369" t="str">
        <f t="shared" si="241"/>
        <v/>
      </c>
      <c r="AM369" t="str">
        <f t="shared" si="242"/>
        <v/>
      </c>
      <c r="AN369" t="str">
        <f t="shared" si="243"/>
        <v/>
      </c>
      <c r="AP369" t="s">
        <v>2003</v>
      </c>
      <c r="AQ369">
        <v>337363</v>
      </c>
      <c r="AR369" s="4">
        <v>50000</v>
      </c>
      <c r="AT369" t="str">
        <f t="shared" si="244"/>
        <v>HQ</v>
      </c>
      <c r="AU369" t="str">
        <f t="shared" si="222"/>
        <v>MC7PD_KEY_0121_53</v>
      </c>
      <c r="AV369">
        <f t="shared" si="245"/>
        <v>3</v>
      </c>
      <c r="AW369">
        <f t="shared" si="246"/>
        <v>337363</v>
      </c>
      <c r="AY369">
        <f t="shared" si="247"/>
        <v>50000</v>
      </c>
      <c r="BA369" t="str">
        <f t="shared" si="248"/>
        <v>HQ</v>
      </c>
      <c r="BB369" t="str">
        <f t="shared" si="223"/>
        <v>MC7PD_KEY_0121_53</v>
      </c>
      <c r="BC369" t="str">
        <f t="shared" si="249"/>
        <v>D</v>
      </c>
      <c r="BE369">
        <f t="shared" si="250"/>
        <v>337363</v>
      </c>
      <c r="BH369" t="s">
        <v>1969</v>
      </c>
      <c r="BI369">
        <v>187507</v>
      </c>
      <c r="BJ369" t="s">
        <v>1252</v>
      </c>
      <c r="BL369" t="str">
        <f t="shared" si="251"/>
        <v>HQ</v>
      </c>
      <c r="BM369" t="str">
        <f t="shared" si="224"/>
        <v>MC7PD_KEY_0121_25</v>
      </c>
      <c r="BN369" t="str">
        <f t="shared" si="252"/>
        <v>C</v>
      </c>
      <c r="BO369">
        <f t="shared" si="253"/>
        <v>6</v>
      </c>
      <c r="BP369" t="str">
        <f t="shared" si="254"/>
        <v>C00538469</v>
      </c>
      <c r="BQ369">
        <f t="shared" si="255"/>
        <v>187507</v>
      </c>
    </row>
    <row r="370" spans="11:69" x14ac:dyDescent="0.15">
      <c r="K370" t="str">
        <f t="shared" si="225"/>
        <v/>
      </c>
      <c r="L370" t="str">
        <f t="shared" si="214"/>
        <v/>
      </c>
      <c r="M370" s="6" t="str">
        <f t="shared" si="215"/>
        <v/>
      </c>
      <c r="N370" s="6" t="str">
        <f t="shared" si="226"/>
        <v/>
      </c>
      <c r="O370" s="6" t="str">
        <f t="shared" si="216"/>
        <v/>
      </c>
      <c r="P370" s="6" t="str">
        <f t="shared" si="217"/>
        <v/>
      </c>
      <c r="Q370" s="6" t="str">
        <f t="shared" si="227"/>
        <v/>
      </c>
      <c r="R370" s="6" t="str">
        <f t="shared" si="228"/>
        <v/>
      </c>
      <c r="T370" s="6" t="str">
        <f t="shared" si="229"/>
        <v/>
      </c>
      <c r="U370" s="6" t="str">
        <f t="shared" si="230"/>
        <v/>
      </c>
      <c r="W370" s="4" t="str">
        <f t="shared" si="231"/>
        <v/>
      </c>
      <c r="X370" s="6" t="str">
        <f t="shared" si="218"/>
        <v/>
      </c>
      <c r="Y370" s="6" t="str">
        <f t="shared" si="219"/>
        <v/>
      </c>
      <c r="Z370" s="6" t="str">
        <f t="shared" si="232"/>
        <v/>
      </c>
      <c r="AA370" s="6" t="str">
        <f t="shared" si="233"/>
        <v/>
      </c>
      <c r="AB370" s="6" t="str">
        <f t="shared" si="234"/>
        <v/>
      </c>
      <c r="AC370" s="6" t="str">
        <f t="shared" si="235"/>
        <v/>
      </c>
      <c r="AD370" s="6" t="str">
        <f t="shared" si="236"/>
        <v/>
      </c>
      <c r="AE370" s="6" t="str">
        <f t="shared" si="220"/>
        <v/>
      </c>
      <c r="AF370" t="str">
        <f t="shared" si="237"/>
        <v/>
      </c>
      <c r="AH370" t="str">
        <f t="shared" si="238"/>
        <v/>
      </c>
      <c r="AI370" t="str">
        <f t="shared" si="221"/>
        <v/>
      </c>
      <c r="AJ370" s="6" t="str">
        <f t="shared" si="239"/>
        <v/>
      </c>
      <c r="AK370" t="str">
        <f t="shared" si="240"/>
        <v/>
      </c>
      <c r="AL370" t="str">
        <f t="shared" si="241"/>
        <v/>
      </c>
      <c r="AM370" t="str">
        <f t="shared" si="242"/>
        <v/>
      </c>
      <c r="AN370" t="str">
        <f t="shared" si="243"/>
        <v/>
      </c>
      <c r="AP370" t="s">
        <v>2003</v>
      </c>
      <c r="AQ370">
        <v>337372</v>
      </c>
      <c r="AR370" s="4">
        <v>800000</v>
      </c>
      <c r="AT370" t="str">
        <f t="shared" si="244"/>
        <v>HQ</v>
      </c>
      <c r="AU370" t="str">
        <f t="shared" si="222"/>
        <v>MC7PD_KEY_0121_53</v>
      </c>
      <c r="AV370">
        <f t="shared" si="245"/>
        <v>3</v>
      </c>
      <c r="AW370">
        <f t="shared" si="246"/>
        <v>337372</v>
      </c>
      <c r="AY370">
        <f t="shared" si="247"/>
        <v>800000</v>
      </c>
      <c r="BA370" t="str">
        <f t="shared" si="248"/>
        <v>HQ</v>
      </c>
      <c r="BB370" t="str">
        <f t="shared" si="223"/>
        <v>MC7PD_KEY_0121_53</v>
      </c>
      <c r="BC370" t="str">
        <f t="shared" si="249"/>
        <v>D</v>
      </c>
      <c r="BE370">
        <f t="shared" si="250"/>
        <v>337372</v>
      </c>
      <c r="BH370" t="s">
        <v>1969</v>
      </c>
      <c r="BI370">
        <v>187507</v>
      </c>
      <c r="BJ370" t="s">
        <v>1254</v>
      </c>
      <c r="BL370" t="str">
        <f t="shared" si="251"/>
        <v>HQ</v>
      </c>
      <c r="BM370" t="str">
        <f t="shared" si="224"/>
        <v>MC7PD_KEY_0121_25</v>
      </c>
      <c r="BN370" t="str">
        <f t="shared" si="252"/>
        <v>C</v>
      </c>
      <c r="BO370">
        <f t="shared" si="253"/>
        <v>6</v>
      </c>
      <c r="BP370" t="str">
        <f t="shared" si="254"/>
        <v>C00538470</v>
      </c>
      <c r="BQ370">
        <f t="shared" si="255"/>
        <v>187507</v>
      </c>
    </row>
    <row r="371" spans="11:69" x14ac:dyDescent="0.15">
      <c r="K371" t="str">
        <f t="shared" si="225"/>
        <v/>
      </c>
      <c r="L371" t="str">
        <f t="shared" si="214"/>
        <v/>
      </c>
      <c r="M371" s="6" t="str">
        <f t="shared" si="215"/>
        <v/>
      </c>
      <c r="N371" s="6" t="str">
        <f t="shared" si="226"/>
        <v/>
      </c>
      <c r="O371" s="6" t="str">
        <f t="shared" si="216"/>
        <v/>
      </c>
      <c r="P371" s="6" t="str">
        <f t="shared" si="217"/>
        <v/>
      </c>
      <c r="Q371" s="6" t="str">
        <f t="shared" si="227"/>
        <v/>
      </c>
      <c r="R371" s="6" t="str">
        <f t="shared" si="228"/>
        <v/>
      </c>
      <c r="T371" s="6" t="str">
        <f t="shared" si="229"/>
        <v/>
      </c>
      <c r="U371" s="6" t="str">
        <f t="shared" si="230"/>
        <v/>
      </c>
      <c r="W371" s="4" t="str">
        <f t="shared" si="231"/>
        <v/>
      </c>
      <c r="X371" s="6" t="str">
        <f t="shared" si="218"/>
        <v/>
      </c>
      <c r="Y371" s="6" t="str">
        <f t="shared" si="219"/>
        <v/>
      </c>
      <c r="Z371" s="6" t="str">
        <f t="shared" si="232"/>
        <v/>
      </c>
      <c r="AA371" s="6" t="str">
        <f t="shared" si="233"/>
        <v/>
      </c>
      <c r="AB371" s="6" t="str">
        <f t="shared" si="234"/>
        <v/>
      </c>
      <c r="AC371" s="6" t="str">
        <f t="shared" si="235"/>
        <v/>
      </c>
      <c r="AD371" s="6" t="str">
        <f t="shared" si="236"/>
        <v/>
      </c>
      <c r="AE371" s="6" t="str">
        <f t="shared" si="220"/>
        <v/>
      </c>
      <c r="AF371" t="str">
        <f t="shared" si="237"/>
        <v/>
      </c>
      <c r="AH371" t="str">
        <f t="shared" si="238"/>
        <v/>
      </c>
      <c r="AI371" t="str">
        <f t="shared" si="221"/>
        <v/>
      </c>
      <c r="AJ371" s="6" t="str">
        <f t="shared" si="239"/>
        <v/>
      </c>
      <c r="AK371" t="str">
        <f t="shared" si="240"/>
        <v/>
      </c>
      <c r="AL371" t="str">
        <f t="shared" si="241"/>
        <v/>
      </c>
      <c r="AM371" t="str">
        <f t="shared" si="242"/>
        <v/>
      </c>
      <c r="AN371" t="str">
        <f t="shared" si="243"/>
        <v/>
      </c>
      <c r="AP371" t="s">
        <v>2003</v>
      </c>
      <c r="AQ371">
        <v>337378</v>
      </c>
      <c r="AR371" s="4">
        <v>2870000</v>
      </c>
      <c r="AT371" t="str">
        <f t="shared" si="244"/>
        <v>HQ</v>
      </c>
      <c r="AU371" t="str">
        <f t="shared" si="222"/>
        <v>MC7PD_KEY_0121_53</v>
      </c>
      <c r="AV371">
        <f t="shared" si="245"/>
        <v>3</v>
      </c>
      <c r="AW371">
        <f t="shared" si="246"/>
        <v>337378</v>
      </c>
      <c r="AY371">
        <f t="shared" si="247"/>
        <v>2870000</v>
      </c>
      <c r="BA371" t="str">
        <f t="shared" si="248"/>
        <v>HQ</v>
      </c>
      <c r="BB371" t="str">
        <f t="shared" si="223"/>
        <v>MC7PD_KEY_0121_53</v>
      </c>
      <c r="BC371" t="str">
        <f t="shared" si="249"/>
        <v>D</v>
      </c>
      <c r="BE371">
        <f t="shared" si="250"/>
        <v>337378</v>
      </c>
      <c r="BH371" t="s">
        <v>1969</v>
      </c>
      <c r="BI371">
        <v>192241</v>
      </c>
      <c r="BJ371" t="s">
        <v>629</v>
      </c>
      <c r="BL371" t="str">
        <f t="shared" si="251"/>
        <v>HQ</v>
      </c>
      <c r="BM371" t="str">
        <f t="shared" si="224"/>
        <v>MC7PD_KEY_0121_25</v>
      </c>
      <c r="BN371" t="str">
        <f t="shared" si="252"/>
        <v>C</v>
      </c>
      <c r="BO371">
        <f t="shared" si="253"/>
        <v>6</v>
      </c>
      <c r="BP371" t="str">
        <f t="shared" si="254"/>
        <v>C00459384</v>
      </c>
      <c r="BQ371">
        <f t="shared" si="255"/>
        <v>192241</v>
      </c>
    </row>
    <row r="372" spans="11:69" x14ac:dyDescent="0.15">
      <c r="K372" t="str">
        <f t="shared" si="225"/>
        <v/>
      </c>
      <c r="L372" t="str">
        <f t="shared" si="214"/>
        <v/>
      </c>
      <c r="M372" s="6" t="str">
        <f t="shared" si="215"/>
        <v/>
      </c>
      <c r="N372" s="6" t="str">
        <f t="shared" si="226"/>
        <v/>
      </c>
      <c r="O372" s="6" t="str">
        <f t="shared" si="216"/>
        <v/>
      </c>
      <c r="P372" s="6" t="str">
        <f t="shared" si="217"/>
        <v/>
      </c>
      <c r="Q372" s="6" t="str">
        <f t="shared" si="227"/>
        <v/>
      </c>
      <c r="R372" s="6" t="str">
        <f t="shared" si="228"/>
        <v/>
      </c>
      <c r="T372" s="6" t="str">
        <f t="shared" si="229"/>
        <v/>
      </c>
      <c r="U372" s="6" t="str">
        <f t="shared" si="230"/>
        <v/>
      </c>
      <c r="W372" s="4" t="str">
        <f t="shared" si="231"/>
        <v/>
      </c>
      <c r="X372" s="6" t="str">
        <f t="shared" si="218"/>
        <v/>
      </c>
      <c r="Y372" s="6" t="str">
        <f t="shared" si="219"/>
        <v/>
      </c>
      <c r="Z372" s="6" t="str">
        <f t="shared" si="232"/>
        <v/>
      </c>
      <c r="AA372" s="6" t="str">
        <f t="shared" si="233"/>
        <v/>
      </c>
      <c r="AB372" s="6" t="str">
        <f t="shared" si="234"/>
        <v/>
      </c>
      <c r="AC372" s="6" t="str">
        <f t="shared" si="235"/>
        <v/>
      </c>
      <c r="AD372" s="6" t="str">
        <f t="shared" si="236"/>
        <v/>
      </c>
      <c r="AE372" s="6" t="str">
        <f t="shared" si="220"/>
        <v/>
      </c>
      <c r="AF372" t="str">
        <f t="shared" si="237"/>
        <v/>
      </c>
      <c r="AH372" t="str">
        <f t="shared" si="238"/>
        <v/>
      </c>
      <c r="AI372" t="str">
        <f t="shared" si="221"/>
        <v/>
      </c>
      <c r="AJ372" s="6" t="str">
        <f t="shared" si="239"/>
        <v/>
      </c>
      <c r="AK372" t="str">
        <f t="shared" si="240"/>
        <v/>
      </c>
      <c r="AL372" t="str">
        <f t="shared" si="241"/>
        <v/>
      </c>
      <c r="AM372" t="str">
        <f t="shared" si="242"/>
        <v/>
      </c>
      <c r="AN372" t="str">
        <f t="shared" si="243"/>
        <v/>
      </c>
      <c r="AP372" t="s">
        <v>2003</v>
      </c>
      <c r="AQ372">
        <v>337391</v>
      </c>
      <c r="AR372" s="4">
        <v>1470000</v>
      </c>
      <c r="AT372" t="str">
        <f t="shared" si="244"/>
        <v>HQ</v>
      </c>
      <c r="AU372" t="str">
        <f t="shared" si="222"/>
        <v>MC7PD_KEY_0121_53</v>
      </c>
      <c r="AV372">
        <f t="shared" si="245"/>
        <v>3</v>
      </c>
      <c r="AW372">
        <f t="shared" si="246"/>
        <v>337391</v>
      </c>
      <c r="AY372">
        <f t="shared" si="247"/>
        <v>1470000</v>
      </c>
      <c r="BA372" t="str">
        <f t="shared" si="248"/>
        <v>HQ</v>
      </c>
      <c r="BB372" t="str">
        <f t="shared" si="223"/>
        <v>MC7PD_KEY_0121_53</v>
      </c>
      <c r="BC372" t="str">
        <f t="shared" si="249"/>
        <v>D</v>
      </c>
      <c r="BE372">
        <f t="shared" si="250"/>
        <v>337391</v>
      </c>
      <c r="BH372" t="s">
        <v>1969</v>
      </c>
      <c r="BI372">
        <v>192241</v>
      </c>
      <c r="BJ372" t="s">
        <v>631</v>
      </c>
      <c r="BL372" t="str">
        <f t="shared" si="251"/>
        <v>HQ</v>
      </c>
      <c r="BM372" t="str">
        <f t="shared" si="224"/>
        <v>MC7PD_KEY_0121_25</v>
      </c>
      <c r="BN372" t="str">
        <f t="shared" si="252"/>
        <v>C</v>
      </c>
      <c r="BO372">
        <f t="shared" si="253"/>
        <v>6</v>
      </c>
      <c r="BP372" t="str">
        <f t="shared" si="254"/>
        <v>C00459490</v>
      </c>
      <c r="BQ372">
        <f t="shared" si="255"/>
        <v>192241</v>
      </c>
    </row>
    <row r="373" spans="11:69" x14ac:dyDescent="0.15">
      <c r="K373" t="str">
        <f t="shared" si="225"/>
        <v/>
      </c>
      <c r="L373" t="str">
        <f t="shared" si="214"/>
        <v/>
      </c>
      <c r="M373" s="6" t="str">
        <f t="shared" si="215"/>
        <v/>
      </c>
      <c r="N373" s="6" t="str">
        <f t="shared" si="226"/>
        <v/>
      </c>
      <c r="O373" s="6" t="str">
        <f t="shared" si="216"/>
        <v/>
      </c>
      <c r="P373" s="6" t="str">
        <f t="shared" si="217"/>
        <v/>
      </c>
      <c r="Q373" s="6" t="str">
        <f t="shared" si="227"/>
        <v/>
      </c>
      <c r="R373" s="6" t="str">
        <f t="shared" si="228"/>
        <v/>
      </c>
      <c r="T373" s="6" t="str">
        <f t="shared" si="229"/>
        <v/>
      </c>
      <c r="U373" s="6" t="str">
        <f t="shared" si="230"/>
        <v/>
      </c>
      <c r="W373" s="4" t="str">
        <f t="shared" si="231"/>
        <v/>
      </c>
      <c r="X373" s="6" t="str">
        <f t="shared" si="218"/>
        <v/>
      </c>
      <c r="Y373" s="6" t="str">
        <f t="shared" si="219"/>
        <v/>
      </c>
      <c r="Z373" s="6" t="str">
        <f t="shared" si="232"/>
        <v/>
      </c>
      <c r="AA373" s="6" t="str">
        <f t="shared" si="233"/>
        <v/>
      </c>
      <c r="AB373" s="6" t="str">
        <f t="shared" si="234"/>
        <v/>
      </c>
      <c r="AC373" s="6" t="str">
        <f t="shared" si="235"/>
        <v/>
      </c>
      <c r="AD373" s="6" t="str">
        <f t="shared" si="236"/>
        <v/>
      </c>
      <c r="AE373" s="6" t="str">
        <f t="shared" si="220"/>
        <v/>
      </c>
      <c r="AF373" t="str">
        <f t="shared" si="237"/>
        <v/>
      </c>
      <c r="AH373" t="str">
        <f t="shared" si="238"/>
        <v/>
      </c>
      <c r="AI373" t="str">
        <f t="shared" si="221"/>
        <v/>
      </c>
      <c r="AJ373" s="6" t="str">
        <f t="shared" si="239"/>
        <v/>
      </c>
      <c r="AK373" t="str">
        <f t="shared" si="240"/>
        <v/>
      </c>
      <c r="AL373" t="str">
        <f t="shared" si="241"/>
        <v/>
      </c>
      <c r="AM373" t="str">
        <f t="shared" si="242"/>
        <v/>
      </c>
      <c r="AN373" t="str">
        <f t="shared" si="243"/>
        <v/>
      </c>
      <c r="AP373" t="s">
        <v>2003</v>
      </c>
      <c r="AQ373">
        <v>337446</v>
      </c>
      <c r="AR373" s="4">
        <v>50000</v>
      </c>
      <c r="AT373" t="str">
        <f t="shared" si="244"/>
        <v>HQ</v>
      </c>
      <c r="AU373" t="str">
        <f t="shared" si="222"/>
        <v>MC7PD_KEY_0121_53</v>
      </c>
      <c r="AV373">
        <f t="shared" si="245"/>
        <v>3</v>
      </c>
      <c r="AW373">
        <f t="shared" si="246"/>
        <v>337446</v>
      </c>
      <c r="AY373">
        <f t="shared" si="247"/>
        <v>50000</v>
      </c>
      <c r="BA373" t="str">
        <f t="shared" si="248"/>
        <v>HQ</v>
      </c>
      <c r="BB373" t="str">
        <f t="shared" si="223"/>
        <v>MC7PD_KEY_0121_53</v>
      </c>
      <c r="BC373" t="str">
        <f t="shared" si="249"/>
        <v>D</v>
      </c>
      <c r="BE373">
        <f t="shared" si="250"/>
        <v>337446</v>
      </c>
      <c r="BH373" t="s">
        <v>1969</v>
      </c>
      <c r="BI373">
        <v>192241</v>
      </c>
      <c r="BJ373" t="s">
        <v>635</v>
      </c>
      <c r="BL373" t="str">
        <f t="shared" si="251"/>
        <v>HQ</v>
      </c>
      <c r="BM373" t="str">
        <f t="shared" si="224"/>
        <v>MC7PD_KEY_0121_25</v>
      </c>
      <c r="BN373" t="str">
        <f t="shared" si="252"/>
        <v>C</v>
      </c>
      <c r="BO373">
        <f t="shared" si="253"/>
        <v>6</v>
      </c>
      <c r="BP373" t="str">
        <f t="shared" si="254"/>
        <v>C00469667</v>
      </c>
      <c r="BQ373">
        <f t="shared" si="255"/>
        <v>192241</v>
      </c>
    </row>
    <row r="374" spans="11:69" x14ac:dyDescent="0.15">
      <c r="K374" t="str">
        <f t="shared" si="225"/>
        <v/>
      </c>
      <c r="L374" t="str">
        <f t="shared" si="214"/>
        <v/>
      </c>
      <c r="M374" s="6" t="str">
        <f t="shared" si="215"/>
        <v/>
      </c>
      <c r="N374" s="6" t="str">
        <f t="shared" si="226"/>
        <v/>
      </c>
      <c r="O374" s="6" t="str">
        <f t="shared" si="216"/>
        <v/>
      </c>
      <c r="P374" s="6" t="str">
        <f t="shared" si="217"/>
        <v/>
      </c>
      <c r="Q374" s="6" t="str">
        <f t="shared" si="227"/>
        <v/>
      </c>
      <c r="R374" s="6" t="str">
        <f t="shared" si="228"/>
        <v/>
      </c>
      <c r="T374" s="6" t="str">
        <f t="shared" si="229"/>
        <v/>
      </c>
      <c r="U374" s="6" t="str">
        <f t="shared" si="230"/>
        <v/>
      </c>
      <c r="W374" s="4" t="str">
        <f t="shared" si="231"/>
        <v/>
      </c>
      <c r="X374" s="6" t="str">
        <f t="shared" si="218"/>
        <v/>
      </c>
      <c r="Y374" s="6" t="str">
        <f t="shared" si="219"/>
        <v/>
      </c>
      <c r="Z374" s="6" t="str">
        <f t="shared" si="232"/>
        <v/>
      </c>
      <c r="AA374" s="6" t="str">
        <f t="shared" si="233"/>
        <v/>
      </c>
      <c r="AB374" s="6" t="str">
        <f t="shared" si="234"/>
        <v/>
      </c>
      <c r="AC374" s="6" t="str">
        <f t="shared" si="235"/>
        <v/>
      </c>
      <c r="AD374" s="6" t="str">
        <f t="shared" si="236"/>
        <v/>
      </c>
      <c r="AE374" s="6" t="str">
        <f t="shared" si="220"/>
        <v/>
      </c>
      <c r="AF374" t="str">
        <f t="shared" si="237"/>
        <v/>
      </c>
      <c r="AH374" t="str">
        <f t="shared" si="238"/>
        <v/>
      </c>
      <c r="AI374" t="str">
        <f t="shared" si="221"/>
        <v/>
      </c>
      <c r="AJ374" s="6" t="str">
        <f t="shared" si="239"/>
        <v/>
      </c>
      <c r="AK374" t="str">
        <f t="shared" si="240"/>
        <v/>
      </c>
      <c r="AL374" t="str">
        <f t="shared" si="241"/>
        <v/>
      </c>
      <c r="AM374" t="str">
        <f t="shared" si="242"/>
        <v/>
      </c>
      <c r="AN374" t="str">
        <f t="shared" si="243"/>
        <v/>
      </c>
      <c r="AP374" t="s">
        <v>2004</v>
      </c>
      <c r="AQ374">
        <v>192241</v>
      </c>
      <c r="AR374" s="4">
        <v>330000</v>
      </c>
      <c r="AT374" t="str">
        <f t="shared" si="244"/>
        <v>HQ</v>
      </c>
      <c r="AU374" t="str">
        <f t="shared" si="222"/>
        <v>MC7PD_KEY_0121_54</v>
      </c>
      <c r="AV374">
        <f t="shared" si="245"/>
        <v>3</v>
      </c>
      <c r="AW374">
        <f t="shared" si="246"/>
        <v>192241</v>
      </c>
      <c r="AY374">
        <f t="shared" si="247"/>
        <v>330000</v>
      </c>
      <c r="BA374" t="str">
        <f t="shared" si="248"/>
        <v>HQ</v>
      </c>
      <c r="BB374" t="str">
        <f t="shared" si="223"/>
        <v>MC7PD_KEY_0121_54</v>
      </c>
      <c r="BC374" t="str">
        <f t="shared" si="249"/>
        <v>D</v>
      </c>
      <c r="BE374">
        <f t="shared" si="250"/>
        <v>192241</v>
      </c>
      <c r="BH374" t="s">
        <v>1969</v>
      </c>
      <c r="BI374">
        <v>337308</v>
      </c>
      <c r="BJ374" t="s">
        <v>842</v>
      </c>
      <c r="BL374" t="str">
        <f t="shared" si="251"/>
        <v>HQ</v>
      </c>
      <c r="BM374" t="str">
        <f t="shared" si="224"/>
        <v>MC7PD_KEY_0121_25</v>
      </c>
      <c r="BN374" t="str">
        <f t="shared" si="252"/>
        <v>C</v>
      </c>
      <c r="BO374">
        <f t="shared" si="253"/>
        <v>6</v>
      </c>
      <c r="BP374" t="str">
        <f t="shared" si="254"/>
        <v>C00468065</v>
      </c>
      <c r="BQ374">
        <f t="shared" si="255"/>
        <v>337308</v>
      </c>
    </row>
    <row r="375" spans="11:69" x14ac:dyDescent="0.15">
      <c r="K375" t="str">
        <f t="shared" si="225"/>
        <v/>
      </c>
      <c r="L375" t="str">
        <f t="shared" si="214"/>
        <v/>
      </c>
      <c r="M375" s="6" t="str">
        <f t="shared" si="215"/>
        <v/>
      </c>
      <c r="N375" s="6" t="str">
        <f t="shared" si="226"/>
        <v/>
      </c>
      <c r="O375" s="6" t="str">
        <f t="shared" si="216"/>
        <v/>
      </c>
      <c r="P375" s="6" t="str">
        <f t="shared" si="217"/>
        <v/>
      </c>
      <c r="Q375" s="6" t="str">
        <f t="shared" si="227"/>
        <v/>
      </c>
      <c r="R375" s="6" t="str">
        <f t="shared" si="228"/>
        <v/>
      </c>
      <c r="T375" s="6" t="str">
        <f t="shared" si="229"/>
        <v/>
      </c>
      <c r="U375" s="6" t="str">
        <f t="shared" si="230"/>
        <v/>
      </c>
      <c r="W375" s="4" t="str">
        <f t="shared" si="231"/>
        <v/>
      </c>
      <c r="X375" s="6" t="str">
        <f t="shared" si="218"/>
        <v/>
      </c>
      <c r="Y375" s="6" t="str">
        <f t="shared" si="219"/>
        <v/>
      </c>
      <c r="Z375" s="6" t="str">
        <f t="shared" si="232"/>
        <v/>
      </c>
      <c r="AA375" s="6" t="str">
        <f t="shared" si="233"/>
        <v/>
      </c>
      <c r="AB375" s="6" t="str">
        <f t="shared" si="234"/>
        <v/>
      </c>
      <c r="AC375" s="6" t="str">
        <f t="shared" si="235"/>
        <v/>
      </c>
      <c r="AD375" s="6" t="str">
        <f t="shared" si="236"/>
        <v/>
      </c>
      <c r="AE375" s="6" t="str">
        <f t="shared" si="220"/>
        <v/>
      </c>
      <c r="AF375" t="str">
        <f t="shared" si="237"/>
        <v/>
      </c>
      <c r="AH375" t="str">
        <f t="shared" si="238"/>
        <v/>
      </c>
      <c r="AI375" t="str">
        <f t="shared" si="221"/>
        <v/>
      </c>
      <c r="AJ375" s="6" t="str">
        <f t="shared" si="239"/>
        <v/>
      </c>
      <c r="AK375" t="str">
        <f t="shared" si="240"/>
        <v/>
      </c>
      <c r="AL375" t="str">
        <f t="shared" si="241"/>
        <v/>
      </c>
      <c r="AM375" t="str">
        <f t="shared" si="242"/>
        <v/>
      </c>
      <c r="AN375" t="str">
        <f t="shared" si="243"/>
        <v/>
      </c>
      <c r="AP375" t="s">
        <v>2004</v>
      </c>
      <c r="AQ375">
        <v>194857</v>
      </c>
      <c r="AR375" s="4">
        <v>2030000</v>
      </c>
      <c r="AT375" t="str">
        <f t="shared" si="244"/>
        <v>HQ</v>
      </c>
      <c r="AU375" t="str">
        <f t="shared" si="222"/>
        <v>MC7PD_KEY_0121_54</v>
      </c>
      <c r="AV375">
        <f t="shared" si="245"/>
        <v>3</v>
      </c>
      <c r="AW375">
        <f t="shared" si="246"/>
        <v>194857</v>
      </c>
      <c r="AY375">
        <f t="shared" si="247"/>
        <v>2030000</v>
      </c>
      <c r="BA375" t="str">
        <f t="shared" si="248"/>
        <v>HQ</v>
      </c>
      <c r="BB375" t="str">
        <f t="shared" si="223"/>
        <v>MC7PD_KEY_0121_54</v>
      </c>
      <c r="BC375" t="str">
        <f t="shared" si="249"/>
        <v>D</v>
      </c>
      <c r="BE375">
        <f t="shared" si="250"/>
        <v>194857</v>
      </c>
      <c r="BH375" t="s">
        <v>1969</v>
      </c>
      <c r="BI375">
        <v>337308</v>
      </c>
      <c r="BJ375" t="s">
        <v>850</v>
      </c>
      <c r="BL375" t="str">
        <f t="shared" si="251"/>
        <v>HQ</v>
      </c>
      <c r="BM375" t="str">
        <f t="shared" si="224"/>
        <v>MC7PD_KEY_0121_25</v>
      </c>
      <c r="BN375" t="str">
        <f t="shared" si="252"/>
        <v>C</v>
      </c>
      <c r="BO375">
        <f t="shared" si="253"/>
        <v>6</v>
      </c>
      <c r="BP375" t="str">
        <f t="shared" si="254"/>
        <v>C00487117</v>
      </c>
      <c r="BQ375">
        <f t="shared" si="255"/>
        <v>337308</v>
      </c>
    </row>
    <row r="376" spans="11:69" x14ac:dyDescent="0.15">
      <c r="K376" t="str">
        <f t="shared" si="225"/>
        <v/>
      </c>
      <c r="L376" t="str">
        <f t="shared" si="214"/>
        <v/>
      </c>
      <c r="M376" s="6" t="str">
        <f t="shared" si="215"/>
        <v/>
      </c>
      <c r="N376" s="6" t="str">
        <f t="shared" si="226"/>
        <v/>
      </c>
      <c r="O376" s="6" t="str">
        <f t="shared" si="216"/>
        <v/>
      </c>
      <c r="P376" s="6" t="str">
        <f t="shared" si="217"/>
        <v/>
      </c>
      <c r="Q376" s="6" t="str">
        <f t="shared" si="227"/>
        <v/>
      </c>
      <c r="R376" s="6" t="str">
        <f t="shared" si="228"/>
        <v/>
      </c>
      <c r="T376" s="6" t="str">
        <f t="shared" si="229"/>
        <v/>
      </c>
      <c r="U376" s="6" t="str">
        <f t="shared" si="230"/>
        <v/>
      </c>
      <c r="W376" s="4" t="str">
        <f t="shared" si="231"/>
        <v/>
      </c>
      <c r="X376" s="6" t="str">
        <f t="shared" si="218"/>
        <v/>
      </c>
      <c r="Y376" s="6" t="str">
        <f t="shared" si="219"/>
        <v/>
      </c>
      <c r="Z376" s="6" t="str">
        <f t="shared" si="232"/>
        <v/>
      </c>
      <c r="AA376" s="6" t="str">
        <f t="shared" si="233"/>
        <v/>
      </c>
      <c r="AB376" s="6" t="str">
        <f t="shared" si="234"/>
        <v/>
      </c>
      <c r="AC376" s="6" t="str">
        <f t="shared" si="235"/>
        <v/>
      </c>
      <c r="AD376" s="6" t="str">
        <f t="shared" si="236"/>
        <v/>
      </c>
      <c r="AE376" s="6" t="str">
        <f t="shared" si="220"/>
        <v/>
      </c>
      <c r="AF376" t="str">
        <f t="shared" si="237"/>
        <v/>
      </c>
      <c r="AH376" t="str">
        <f t="shared" si="238"/>
        <v/>
      </c>
      <c r="AI376" t="str">
        <f t="shared" si="221"/>
        <v/>
      </c>
      <c r="AJ376" s="6" t="str">
        <f t="shared" si="239"/>
        <v/>
      </c>
      <c r="AK376" t="str">
        <f t="shared" si="240"/>
        <v/>
      </c>
      <c r="AL376" t="str">
        <f t="shared" si="241"/>
        <v/>
      </c>
      <c r="AM376" t="str">
        <f t="shared" si="242"/>
        <v/>
      </c>
      <c r="AN376" t="str">
        <f t="shared" si="243"/>
        <v/>
      </c>
      <c r="AP376" t="s">
        <v>2004</v>
      </c>
      <c r="AQ376">
        <v>337341</v>
      </c>
      <c r="AR376" s="4">
        <v>330000</v>
      </c>
      <c r="AT376" t="str">
        <f t="shared" si="244"/>
        <v>HQ</v>
      </c>
      <c r="AU376" t="str">
        <f t="shared" si="222"/>
        <v>MC7PD_KEY_0121_54</v>
      </c>
      <c r="AV376">
        <f t="shared" si="245"/>
        <v>3</v>
      </c>
      <c r="AW376">
        <f t="shared" si="246"/>
        <v>337341</v>
      </c>
      <c r="AY376">
        <f t="shared" si="247"/>
        <v>330000</v>
      </c>
      <c r="BA376" t="str">
        <f t="shared" si="248"/>
        <v>HQ</v>
      </c>
      <c r="BB376" t="str">
        <f t="shared" si="223"/>
        <v>MC7PD_KEY_0121_54</v>
      </c>
      <c r="BC376" t="str">
        <f t="shared" si="249"/>
        <v>D</v>
      </c>
      <c r="BE376">
        <f t="shared" si="250"/>
        <v>337341</v>
      </c>
      <c r="BH376" t="s">
        <v>1969</v>
      </c>
      <c r="BI376">
        <v>337308</v>
      </c>
      <c r="BJ376" t="s">
        <v>852</v>
      </c>
      <c r="BL376" t="str">
        <f t="shared" si="251"/>
        <v>HQ</v>
      </c>
      <c r="BM376" t="str">
        <f t="shared" si="224"/>
        <v>MC7PD_KEY_0121_25</v>
      </c>
      <c r="BN376" t="str">
        <f t="shared" si="252"/>
        <v>C</v>
      </c>
      <c r="BO376">
        <f t="shared" si="253"/>
        <v>6</v>
      </c>
      <c r="BP376" t="str">
        <f t="shared" si="254"/>
        <v>C00493188</v>
      </c>
      <c r="BQ376">
        <f t="shared" si="255"/>
        <v>337308</v>
      </c>
    </row>
    <row r="377" spans="11:69" x14ac:dyDescent="0.15">
      <c r="K377" t="str">
        <f t="shared" si="225"/>
        <v/>
      </c>
      <c r="L377" t="str">
        <f t="shared" si="214"/>
        <v/>
      </c>
      <c r="M377" s="6" t="str">
        <f t="shared" si="215"/>
        <v/>
      </c>
      <c r="N377" s="6" t="str">
        <f t="shared" si="226"/>
        <v/>
      </c>
      <c r="O377" s="6" t="str">
        <f t="shared" si="216"/>
        <v/>
      </c>
      <c r="P377" s="6" t="str">
        <f t="shared" si="217"/>
        <v/>
      </c>
      <c r="Q377" s="6" t="str">
        <f t="shared" si="227"/>
        <v/>
      </c>
      <c r="R377" s="6" t="str">
        <f t="shared" si="228"/>
        <v/>
      </c>
      <c r="T377" s="6" t="str">
        <f t="shared" si="229"/>
        <v/>
      </c>
      <c r="U377" s="6" t="str">
        <f t="shared" si="230"/>
        <v/>
      </c>
      <c r="W377" s="4" t="str">
        <f t="shared" si="231"/>
        <v/>
      </c>
      <c r="X377" s="6" t="str">
        <f t="shared" si="218"/>
        <v/>
      </c>
      <c r="Y377" s="6" t="str">
        <f t="shared" si="219"/>
        <v/>
      </c>
      <c r="Z377" s="6" t="str">
        <f t="shared" si="232"/>
        <v/>
      </c>
      <c r="AA377" s="6" t="str">
        <f t="shared" si="233"/>
        <v/>
      </c>
      <c r="AB377" s="6" t="str">
        <f t="shared" si="234"/>
        <v/>
      </c>
      <c r="AC377" s="6" t="str">
        <f t="shared" si="235"/>
        <v/>
      </c>
      <c r="AD377" s="6" t="str">
        <f t="shared" si="236"/>
        <v/>
      </c>
      <c r="AE377" s="6" t="str">
        <f t="shared" si="220"/>
        <v/>
      </c>
      <c r="AF377" t="str">
        <f t="shared" si="237"/>
        <v/>
      </c>
      <c r="AH377" t="str">
        <f t="shared" si="238"/>
        <v/>
      </c>
      <c r="AI377" t="str">
        <f t="shared" si="221"/>
        <v/>
      </c>
      <c r="AJ377" s="6" t="str">
        <f t="shared" si="239"/>
        <v/>
      </c>
      <c r="AK377" t="str">
        <f t="shared" si="240"/>
        <v/>
      </c>
      <c r="AL377" t="str">
        <f t="shared" si="241"/>
        <v/>
      </c>
      <c r="AM377" t="str">
        <f t="shared" si="242"/>
        <v/>
      </c>
      <c r="AN377" t="str">
        <f t="shared" si="243"/>
        <v/>
      </c>
      <c r="AP377" t="s">
        <v>2005</v>
      </c>
      <c r="AQ377">
        <v>194857</v>
      </c>
      <c r="AR377" s="4">
        <v>5300000</v>
      </c>
      <c r="AT377" t="str">
        <f t="shared" si="244"/>
        <v>HQ</v>
      </c>
      <c r="AU377" t="str">
        <f t="shared" si="222"/>
        <v>MC7PD_KEY_0121_55</v>
      </c>
      <c r="AV377">
        <f t="shared" si="245"/>
        <v>3</v>
      </c>
      <c r="AW377">
        <f t="shared" si="246"/>
        <v>194857</v>
      </c>
      <c r="AY377">
        <f t="shared" si="247"/>
        <v>5300000</v>
      </c>
      <c r="BA377" t="str">
        <f t="shared" si="248"/>
        <v>HQ</v>
      </c>
      <c r="BB377" t="str">
        <f t="shared" si="223"/>
        <v>MC7PD_KEY_0121_55</v>
      </c>
      <c r="BC377" t="str">
        <f t="shared" si="249"/>
        <v>D</v>
      </c>
      <c r="BE377">
        <f t="shared" si="250"/>
        <v>194857</v>
      </c>
      <c r="BH377" t="s">
        <v>1969</v>
      </c>
      <c r="BI377">
        <v>337310</v>
      </c>
      <c r="BJ377" t="s">
        <v>858</v>
      </c>
      <c r="BL377" t="str">
        <f t="shared" si="251"/>
        <v>HQ</v>
      </c>
      <c r="BM377" t="str">
        <f t="shared" si="224"/>
        <v>MC7PD_KEY_0121_25</v>
      </c>
      <c r="BN377" t="str">
        <f t="shared" si="252"/>
        <v>C</v>
      </c>
      <c r="BO377">
        <f t="shared" si="253"/>
        <v>6</v>
      </c>
      <c r="BP377" t="str">
        <f t="shared" si="254"/>
        <v>C00469015</v>
      </c>
      <c r="BQ377">
        <f t="shared" si="255"/>
        <v>337310</v>
      </c>
    </row>
    <row r="378" spans="11:69" x14ac:dyDescent="0.15">
      <c r="K378" t="str">
        <f t="shared" si="225"/>
        <v/>
      </c>
      <c r="L378" t="str">
        <f t="shared" si="214"/>
        <v/>
      </c>
      <c r="M378" s="6" t="str">
        <f t="shared" si="215"/>
        <v/>
      </c>
      <c r="N378" s="6" t="str">
        <f t="shared" si="226"/>
        <v/>
      </c>
      <c r="O378" s="6" t="str">
        <f t="shared" si="216"/>
        <v/>
      </c>
      <c r="P378" s="6" t="str">
        <f t="shared" si="217"/>
        <v/>
      </c>
      <c r="Q378" s="6" t="str">
        <f t="shared" si="227"/>
        <v/>
      </c>
      <c r="R378" s="6" t="str">
        <f t="shared" si="228"/>
        <v/>
      </c>
      <c r="T378" s="6" t="str">
        <f t="shared" si="229"/>
        <v/>
      </c>
      <c r="U378" s="6" t="str">
        <f t="shared" si="230"/>
        <v/>
      </c>
      <c r="W378" s="4" t="str">
        <f t="shared" si="231"/>
        <v/>
      </c>
      <c r="X378" s="6" t="str">
        <f t="shared" si="218"/>
        <v/>
      </c>
      <c r="Y378" s="6" t="str">
        <f t="shared" si="219"/>
        <v/>
      </c>
      <c r="Z378" s="6" t="str">
        <f t="shared" si="232"/>
        <v/>
      </c>
      <c r="AA378" s="6" t="str">
        <f t="shared" si="233"/>
        <v/>
      </c>
      <c r="AB378" s="6" t="str">
        <f t="shared" si="234"/>
        <v/>
      </c>
      <c r="AC378" s="6" t="str">
        <f t="shared" si="235"/>
        <v/>
      </c>
      <c r="AD378" s="6" t="str">
        <f t="shared" si="236"/>
        <v/>
      </c>
      <c r="AE378" s="6" t="str">
        <f t="shared" si="220"/>
        <v/>
      </c>
      <c r="AF378" t="str">
        <f t="shared" si="237"/>
        <v/>
      </c>
      <c r="AH378" t="str">
        <f t="shared" si="238"/>
        <v/>
      </c>
      <c r="AI378" t="str">
        <f t="shared" si="221"/>
        <v/>
      </c>
      <c r="AJ378" s="6" t="str">
        <f t="shared" si="239"/>
        <v/>
      </c>
      <c r="AK378" t="str">
        <f t="shared" si="240"/>
        <v/>
      </c>
      <c r="AL378" t="str">
        <f t="shared" si="241"/>
        <v/>
      </c>
      <c r="AM378" t="str">
        <f t="shared" si="242"/>
        <v/>
      </c>
      <c r="AN378" t="str">
        <f t="shared" si="243"/>
        <v/>
      </c>
      <c r="AP378" t="s">
        <v>2005</v>
      </c>
      <c r="AQ378">
        <v>337310</v>
      </c>
      <c r="AR378" s="4">
        <v>50000</v>
      </c>
      <c r="AT378" t="str">
        <f t="shared" si="244"/>
        <v>HQ</v>
      </c>
      <c r="AU378" t="str">
        <f t="shared" si="222"/>
        <v>MC7PD_KEY_0121_55</v>
      </c>
      <c r="AV378">
        <f t="shared" si="245"/>
        <v>3</v>
      </c>
      <c r="AW378">
        <f t="shared" si="246"/>
        <v>337310</v>
      </c>
      <c r="AY378">
        <f t="shared" si="247"/>
        <v>50000</v>
      </c>
      <c r="BA378" t="str">
        <f t="shared" si="248"/>
        <v>HQ</v>
      </c>
      <c r="BB378" t="str">
        <f t="shared" si="223"/>
        <v>MC7PD_KEY_0121_55</v>
      </c>
      <c r="BC378" t="str">
        <f t="shared" si="249"/>
        <v>D</v>
      </c>
      <c r="BE378">
        <f t="shared" si="250"/>
        <v>337310</v>
      </c>
      <c r="BH378" t="s">
        <v>1969</v>
      </c>
      <c r="BI378">
        <v>337310</v>
      </c>
      <c r="BJ378" t="s">
        <v>860</v>
      </c>
      <c r="BL378" t="str">
        <f t="shared" si="251"/>
        <v>HQ</v>
      </c>
      <c r="BM378" t="str">
        <f t="shared" si="224"/>
        <v>MC7PD_KEY_0121_25</v>
      </c>
      <c r="BN378" t="str">
        <f t="shared" si="252"/>
        <v>C</v>
      </c>
      <c r="BO378">
        <f t="shared" si="253"/>
        <v>6</v>
      </c>
      <c r="BP378" t="str">
        <f t="shared" si="254"/>
        <v>C00541460</v>
      </c>
      <c r="BQ378">
        <f t="shared" si="255"/>
        <v>337310</v>
      </c>
    </row>
    <row r="379" spans="11:69" x14ac:dyDescent="0.15">
      <c r="K379" t="str">
        <f t="shared" si="225"/>
        <v/>
      </c>
      <c r="L379" t="str">
        <f t="shared" si="214"/>
        <v/>
      </c>
      <c r="M379" s="6" t="str">
        <f t="shared" si="215"/>
        <v/>
      </c>
      <c r="N379" s="6" t="str">
        <f t="shared" si="226"/>
        <v/>
      </c>
      <c r="O379" s="6" t="str">
        <f t="shared" si="216"/>
        <v/>
      </c>
      <c r="P379" s="6" t="str">
        <f t="shared" si="217"/>
        <v/>
      </c>
      <c r="Q379" s="6" t="str">
        <f t="shared" si="227"/>
        <v/>
      </c>
      <c r="R379" s="6" t="str">
        <f t="shared" si="228"/>
        <v/>
      </c>
      <c r="T379" s="6" t="str">
        <f t="shared" si="229"/>
        <v/>
      </c>
      <c r="U379" s="6" t="str">
        <f t="shared" si="230"/>
        <v/>
      </c>
      <c r="W379" s="4" t="str">
        <f t="shared" si="231"/>
        <v/>
      </c>
      <c r="X379" s="6" t="str">
        <f t="shared" si="218"/>
        <v/>
      </c>
      <c r="Y379" s="6" t="str">
        <f t="shared" si="219"/>
        <v/>
      </c>
      <c r="Z379" s="6" t="str">
        <f t="shared" si="232"/>
        <v/>
      </c>
      <c r="AA379" s="6" t="str">
        <f t="shared" si="233"/>
        <v/>
      </c>
      <c r="AB379" s="6" t="str">
        <f t="shared" si="234"/>
        <v/>
      </c>
      <c r="AC379" s="6" t="str">
        <f t="shared" si="235"/>
        <v/>
      </c>
      <c r="AD379" s="6" t="str">
        <f t="shared" si="236"/>
        <v/>
      </c>
      <c r="AE379" s="6" t="str">
        <f t="shared" si="220"/>
        <v/>
      </c>
      <c r="AF379" t="str">
        <f t="shared" si="237"/>
        <v/>
      </c>
      <c r="AH379" t="str">
        <f t="shared" si="238"/>
        <v/>
      </c>
      <c r="AI379" t="str">
        <f t="shared" si="221"/>
        <v/>
      </c>
      <c r="AJ379" s="6" t="str">
        <f t="shared" si="239"/>
        <v/>
      </c>
      <c r="AK379" t="str">
        <f t="shared" si="240"/>
        <v/>
      </c>
      <c r="AL379" t="str">
        <f t="shared" si="241"/>
        <v/>
      </c>
      <c r="AM379" t="str">
        <f t="shared" si="242"/>
        <v/>
      </c>
      <c r="AN379" t="str">
        <f t="shared" si="243"/>
        <v/>
      </c>
      <c r="AP379" t="s">
        <v>2005</v>
      </c>
      <c r="AQ379">
        <v>337313</v>
      </c>
      <c r="AR379" s="4">
        <v>3130000</v>
      </c>
      <c r="AT379" t="str">
        <f t="shared" si="244"/>
        <v>HQ</v>
      </c>
      <c r="AU379" t="str">
        <f t="shared" si="222"/>
        <v>MC7PD_KEY_0121_55</v>
      </c>
      <c r="AV379">
        <f t="shared" si="245"/>
        <v>3</v>
      </c>
      <c r="AW379">
        <f t="shared" si="246"/>
        <v>337313</v>
      </c>
      <c r="AY379">
        <f t="shared" si="247"/>
        <v>3130000</v>
      </c>
      <c r="BA379" t="str">
        <f t="shared" si="248"/>
        <v>HQ</v>
      </c>
      <c r="BB379" t="str">
        <f t="shared" si="223"/>
        <v>MC7PD_KEY_0121_55</v>
      </c>
      <c r="BC379" t="str">
        <f t="shared" si="249"/>
        <v>D</v>
      </c>
      <c r="BE379">
        <f t="shared" si="250"/>
        <v>337313</v>
      </c>
      <c r="BH379" t="s">
        <v>1969</v>
      </c>
      <c r="BI379">
        <v>337313</v>
      </c>
      <c r="BJ379" t="s">
        <v>646</v>
      </c>
      <c r="BL379" t="str">
        <f t="shared" si="251"/>
        <v>HQ</v>
      </c>
      <c r="BM379" t="str">
        <f t="shared" si="224"/>
        <v>MC7PD_KEY_0121_25</v>
      </c>
      <c r="BN379" t="str">
        <f t="shared" si="252"/>
        <v>C</v>
      </c>
      <c r="BO379">
        <f t="shared" si="253"/>
        <v>6</v>
      </c>
      <c r="BP379" t="str">
        <f t="shared" si="254"/>
        <v>C00454294</v>
      </c>
      <c r="BQ379">
        <f t="shared" si="255"/>
        <v>337313</v>
      </c>
    </row>
    <row r="380" spans="11:69" x14ac:dyDescent="0.15">
      <c r="K380" t="str">
        <f t="shared" si="225"/>
        <v/>
      </c>
      <c r="L380" t="str">
        <f t="shared" si="214"/>
        <v/>
      </c>
      <c r="M380" s="6" t="str">
        <f t="shared" si="215"/>
        <v/>
      </c>
      <c r="N380" s="6" t="str">
        <f t="shared" si="226"/>
        <v/>
      </c>
      <c r="O380" s="6" t="str">
        <f t="shared" si="216"/>
        <v/>
      </c>
      <c r="P380" s="6" t="str">
        <f t="shared" si="217"/>
        <v/>
      </c>
      <c r="Q380" s="6" t="str">
        <f t="shared" si="227"/>
        <v/>
      </c>
      <c r="R380" s="6" t="str">
        <f t="shared" si="228"/>
        <v/>
      </c>
      <c r="T380" s="6" t="str">
        <f t="shared" si="229"/>
        <v/>
      </c>
      <c r="U380" s="6" t="str">
        <f t="shared" si="230"/>
        <v/>
      </c>
      <c r="W380" s="4" t="str">
        <f t="shared" si="231"/>
        <v/>
      </c>
      <c r="X380" s="6" t="str">
        <f t="shared" si="218"/>
        <v/>
      </c>
      <c r="Y380" s="6" t="str">
        <f t="shared" si="219"/>
        <v/>
      </c>
      <c r="Z380" s="6" t="str">
        <f t="shared" si="232"/>
        <v/>
      </c>
      <c r="AA380" s="6" t="str">
        <f t="shared" si="233"/>
        <v/>
      </c>
      <c r="AB380" s="6" t="str">
        <f t="shared" si="234"/>
        <v/>
      </c>
      <c r="AC380" s="6" t="str">
        <f t="shared" si="235"/>
        <v/>
      </c>
      <c r="AD380" s="6" t="str">
        <f t="shared" si="236"/>
        <v/>
      </c>
      <c r="AE380" s="6" t="str">
        <f t="shared" si="220"/>
        <v/>
      </c>
      <c r="AF380" t="str">
        <f t="shared" si="237"/>
        <v/>
      </c>
      <c r="AH380" t="str">
        <f t="shared" si="238"/>
        <v/>
      </c>
      <c r="AI380" t="str">
        <f t="shared" si="221"/>
        <v/>
      </c>
      <c r="AJ380" s="6" t="str">
        <f t="shared" si="239"/>
        <v/>
      </c>
      <c r="AK380" t="str">
        <f t="shared" si="240"/>
        <v/>
      </c>
      <c r="AL380" t="str">
        <f t="shared" si="241"/>
        <v/>
      </c>
      <c r="AM380" t="str">
        <f t="shared" si="242"/>
        <v/>
      </c>
      <c r="AN380" t="str">
        <f t="shared" si="243"/>
        <v/>
      </c>
      <c r="AP380" t="s">
        <v>2005</v>
      </c>
      <c r="AQ380">
        <v>337315</v>
      </c>
      <c r="AR380" s="4">
        <v>92400000</v>
      </c>
      <c r="AT380" t="str">
        <f t="shared" si="244"/>
        <v>HQ</v>
      </c>
      <c r="AU380" t="str">
        <f t="shared" si="222"/>
        <v>MC7PD_KEY_0121_55</v>
      </c>
      <c r="AV380">
        <f t="shared" si="245"/>
        <v>3</v>
      </c>
      <c r="AW380">
        <f t="shared" si="246"/>
        <v>337315</v>
      </c>
      <c r="AY380">
        <f t="shared" si="247"/>
        <v>92400000</v>
      </c>
      <c r="BA380" t="str">
        <f t="shared" si="248"/>
        <v>HQ</v>
      </c>
      <c r="BB380" t="str">
        <f t="shared" si="223"/>
        <v>MC7PD_KEY_0121_55</v>
      </c>
      <c r="BC380" t="str">
        <f t="shared" si="249"/>
        <v>D</v>
      </c>
      <c r="BE380">
        <f t="shared" si="250"/>
        <v>337315</v>
      </c>
      <c r="BH380" t="s">
        <v>1969</v>
      </c>
      <c r="BI380">
        <v>337313</v>
      </c>
      <c r="BJ380" t="s">
        <v>648</v>
      </c>
      <c r="BL380" t="str">
        <f t="shared" si="251"/>
        <v>HQ</v>
      </c>
      <c r="BM380" t="str">
        <f t="shared" si="224"/>
        <v>MC7PD_KEY_0121_25</v>
      </c>
      <c r="BN380" t="str">
        <f t="shared" si="252"/>
        <v>C</v>
      </c>
      <c r="BO380">
        <f t="shared" si="253"/>
        <v>6</v>
      </c>
      <c r="BP380" t="str">
        <f t="shared" si="254"/>
        <v>C00498347</v>
      </c>
      <c r="BQ380">
        <f t="shared" si="255"/>
        <v>337313</v>
      </c>
    </row>
    <row r="381" spans="11:69" x14ac:dyDescent="0.15">
      <c r="K381" t="str">
        <f t="shared" si="225"/>
        <v/>
      </c>
      <c r="L381" t="str">
        <f t="shared" si="214"/>
        <v/>
      </c>
      <c r="M381" s="6" t="str">
        <f t="shared" si="215"/>
        <v/>
      </c>
      <c r="N381" s="6" t="str">
        <f t="shared" si="226"/>
        <v/>
      </c>
      <c r="O381" s="6" t="str">
        <f t="shared" si="216"/>
        <v/>
      </c>
      <c r="P381" s="6" t="str">
        <f t="shared" si="217"/>
        <v/>
      </c>
      <c r="Q381" s="6" t="str">
        <f t="shared" si="227"/>
        <v/>
      </c>
      <c r="R381" s="6" t="str">
        <f t="shared" si="228"/>
        <v/>
      </c>
      <c r="T381" s="6" t="str">
        <f t="shared" si="229"/>
        <v/>
      </c>
      <c r="U381" s="6" t="str">
        <f t="shared" si="230"/>
        <v/>
      </c>
      <c r="W381" s="4" t="str">
        <f t="shared" si="231"/>
        <v/>
      </c>
      <c r="X381" s="6" t="str">
        <f t="shared" si="218"/>
        <v/>
      </c>
      <c r="Y381" s="6" t="str">
        <f t="shared" si="219"/>
        <v/>
      </c>
      <c r="Z381" s="6" t="str">
        <f t="shared" si="232"/>
        <v/>
      </c>
      <c r="AA381" s="6" t="str">
        <f t="shared" si="233"/>
        <v/>
      </c>
      <c r="AB381" s="6" t="str">
        <f t="shared" si="234"/>
        <v/>
      </c>
      <c r="AC381" s="6" t="str">
        <f t="shared" si="235"/>
        <v/>
      </c>
      <c r="AD381" s="6" t="str">
        <f t="shared" si="236"/>
        <v/>
      </c>
      <c r="AE381" s="6" t="str">
        <f t="shared" si="220"/>
        <v/>
      </c>
      <c r="AF381" t="str">
        <f t="shared" si="237"/>
        <v/>
      </c>
      <c r="AH381" t="str">
        <f t="shared" si="238"/>
        <v/>
      </c>
      <c r="AI381" t="str">
        <f t="shared" si="221"/>
        <v/>
      </c>
      <c r="AJ381" s="6" t="str">
        <f t="shared" si="239"/>
        <v/>
      </c>
      <c r="AK381" t="str">
        <f t="shared" si="240"/>
        <v/>
      </c>
      <c r="AL381" t="str">
        <f t="shared" si="241"/>
        <v/>
      </c>
      <c r="AM381" t="str">
        <f t="shared" si="242"/>
        <v/>
      </c>
      <c r="AN381" t="str">
        <f t="shared" si="243"/>
        <v/>
      </c>
      <c r="AP381" t="s">
        <v>2005</v>
      </c>
      <c r="AQ381">
        <v>337328</v>
      </c>
      <c r="AR381" s="4">
        <v>19090000</v>
      </c>
      <c r="AT381" t="str">
        <f t="shared" si="244"/>
        <v>HQ</v>
      </c>
      <c r="AU381" t="str">
        <f t="shared" si="222"/>
        <v>MC7PD_KEY_0121_55</v>
      </c>
      <c r="AV381">
        <f t="shared" si="245"/>
        <v>3</v>
      </c>
      <c r="AW381">
        <f t="shared" si="246"/>
        <v>337328</v>
      </c>
      <c r="AY381">
        <f t="shared" si="247"/>
        <v>19090000</v>
      </c>
      <c r="BA381" t="str">
        <f t="shared" si="248"/>
        <v>HQ</v>
      </c>
      <c r="BB381" t="str">
        <f t="shared" si="223"/>
        <v>MC7PD_KEY_0121_55</v>
      </c>
      <c r="BC381" t="str">
        <f t="shared" si="249"/>
        <v>D</v>
      </c>
      <c r="BE381">
        <f t="shared" si="250"/>
        <v>337328</v>
      </c>
      <c r="BH381" t="s">
        <v>1969</v>
      </c>
      <c r="BI381">
        <v>337315</v>
      </c>
      <c r="BJ381" t="s">
        <v>865</v>
      </c>
      <c r="BL381" t="str">
        <f t="shared" si="251"/>
        <v>HQ</v>
      </c>
      <c r="BM381" t="str">
        <f t="shared" si="224"/>
        <v>MC7PD_KEY_0121_25</v>
      </c>
      <c r="BN381" t="str">
        <f t="shared" si="252"/>
        <v>C</v>
      </c>
      <c r="BO381">
        <f t="shared" si="253"/>
        <v>6</v>
      </c>
      <c r="BP381" t="str">
        <f t="shared" si="254"/>
        <v>C00251141</v>
      </c>
      <c r="BQ381">
        <f t="shared" si="255"/>
        <v>337315</v>
      </c>
    </row>
    <row r="382" spans="11:69" x14ac:dyDescent="0.15">
      <c r="K382" t="str">
        <f t="shared" si="225"/>
        <v/>
      </c>
      <c r="L382" t="str">
        <f t="shared" si="214"/>
        <v/>
      </c>
      <c r="M382" s="6" t="str">
        <f t="shared" si="215"/>
        <v/>
      </c>
      <c r="N382" s="6" t="str">
        <f t="shared" si="226"/>
        <v/>
      </c>
      <c r="O382" s="6" t="str">
        <f t="shared" si="216"/>
        <v/>
      </c>
      <c r="P382" s="6" t="str">
        <f t="shared" si="217"/>
        <v/>
      </c>
      <c r="Q382" s="6" t="str">
        <f t="shared" si="227"/>
        <v/>
      </c>
      <c r="R382" s="6" t="str">
        <f t="shared" si="228"/>
        <v/>
      </c>
      <c r="T382" s="6" t="str">
        <f t="shared" si="229"/>
        <v/>
      </c>
      <c r="U382" s="6" t="str">
        <f t="shared" si="230"/>
        <v/>
      </c>
      <c r="W382" s="4" t="str">
        <f t="shared" si="231"/>
        <v/>
      </c>
      <c r="X382" s="6" t="str">
        <f t="shared" si="218"/>
        <v/>
      </c>
      <c r="Y382" s="6" t="str">
        <f t="shared" si="219"/>
        <v/>
      </c>
      <c r="Z382" s="6" t="str">
        <f t="shared" si="232"/>
        <v/>
      </c>
      <c r="AA382" s="6" t="str">
        <f t="shared" si="233"/>
        <v/>
      </c>
      <c r="AB382" s="6" t="str">
        <f t="shared" si="234"/>
        <v/>
      </c>
      <c r="AC382" s="6" t="str">
        <f t="shared" si="235"/>
        <v/>
      </c>
      <c r="AD382" s="6" t="str">
        <f t="shared" si="236"/>
        <v/>
      </c>
      <c r="AE382" s="6" t="str">
        <f t="shared" si="220"/>
        <v/>
      </c>
      <c r="AF382" t="str">
        <f t="shared" si="237"/>
        <v/>
      </c>
      <c r="AH382" t="str">
        <f t="shared" si="238"/>
        <v/>
      </c>
      <c r="AI382" t="str">
        <f t="shared" si="221"/>
        <v/>
      </c>
      <c r="AJ382" s="6" t="str">
        <f t="shared" si="239"/>
        <v/>
      </c>
      <c r="AK382" t="str">
        <f t="shared" si="240"/>
        <v/>
      </c>
      <c r="AL382" t="str">
        <f t="shared" si="241"/>
        <v/>
      </c>
      <c r="AM382" t="str">
        <f t="shared" si="242"/>
        <v/>
      </c>
      <c r="AN382" t="str">
        <f t="shared" si="243"/>
        <v/>
      </c>
      <c r="AP382" t="s">
        <v>2005</v>
      </c>
      <c r="AQ382">
        <v>337341</v>
      </c>
      <c r="AR382" s="4">
        <v>5800000</v>
      </c>
      <c r="AT382" t="str">
        <f t="shared" si="244"/>
        <v>HQ</v>
      </c>
      <c r="AU382" t="str">
        <f t="shared" si="222"/>
        <v>MC7PD_KEY_0121_55</v>
      </c>
      <c r="AV382">
        <f t="shared" si="245"/>
        <v>3</v>
      </c>
      <c r="AW382">
        <f t="shared" si="246"/>
        <v>337341</v>
      </c>
      <c r="AY382">
        <f t="shared" si="247"/>
        <v>5800000</v>
      </c>
      <c r="BA382" t="str">
        <f t="shared" si="248"/>
        <v>HQ</v>
      </c>
      <c r="BB382" t="str">
        <f t="shared" si="223"/>
        <v>MC7PD_KEY_0121_55</v>
      </c>
      <c r="BC382" t="str">
        <f t="shared" si="249"/>
        <v>D</v>
      </c>
      <c r="BE382">
        <f t="shared" si="250"/>
        <v>337341</v>
      </c>
      <c r="BH382" t="s">
        <v>1969</v>
      </c>
      <c r="BI382">
        <v>337315</v>
      </c>
      <c r="BJ382" t="s">
        <v>867</v>
      </c>
      <c r="BL382" t="str">
        <f t="shared" si="251"/>
        <v>HQ</v>
      </c>
      <c r="BM382" t="str">
        <f t="shared" si="224"/>
        <v>MC7PD_KEY_0121_25</v>
      </c>
      <c r="BN382" t="str">
        <f t="shared" si="252"/>
        <v>C</v>
      </c>
      <c r="BO382">
        <f t="shared" si="253"/>
        <v>6</v>
      </c>
      <c r="BP382" t="str">
        <f t="shared" si="254"/>
        <v>C00457003</v>
      </c>
      <c r="BQ382">
        <f t="shared" si="255"/>
        <v>337315</v>
      </c>
    </row>
    <row r="383" spans="11:69" x14ac:dyDescent="0.15">
      <c r="K383" t="str">
        <f t="shared" si="225"/>
        <v/>
      </c>
      <c r="L383" t="str">
        <f t="shared" si="214"/>
        <v/>
      </c>
      <c r="M383" s="6" t="str">
        <f t="shared" si="215"/>
        <v/>
      </c>
      <c r="N383" s="6" t="str">
        <f t="shared" si="226"/>
        <v/>
      </c>
      <c r="O383" s="6" t="str">
        <f t="shared" si="216"/>
        <v/>
      </c>
      <c r="P383" s="6" t="str">
        <f t="shared" si="217"/>
        <v/>
      </c>
      <c r="Q383" s="6" t="str">
        <f t="shared" si="227"/>
        <v/>
      </c>
      <c r="R383" s="6" t="str">
        <f t="shared" si="228"/>
        <v/>
      </c>
      <c r="T383" s="6" t="str">
        <f t="shared" si="229"/>
        <v/>
      </c>
      <c r="U383" s="6" t="str">
        <f t="shared" si="230"/>
        <v/>
      </c>
      <c r="W383" s="4" t="str">
        <f t="shared" si="231"/>
        <v/>
      </c>
      <c r="X383" s="6" t="str">
        <f t="shared" si="218"/>
        <v/>
      </c>
      <c r="Y383" s="6" t="str">
        <f t="shared" si="219"/>
        <v/>
      </c>
      <c r="Z383" s="6" t="str">
        <f t="shared" si="232"/>
        <v/>
      </c>
      <c r="AA383" s="6" t="str">
        <f t="shared" si="233"/>
        <v/>
      </c>
      <c r="AB383" s="6" t="str">
        <f t="shared" si="234"/>
        <v/>
      </c>
      <c r="AC383" s="6" t="str">
        <f t="shared" si="235"/>
        <v/>
      </c>
      <c r="AD383" s="6" t="str">
        <f t="shared" si="236"/>
        <v/>
      </c>
      <c r="AE383" s="6" t="str">
        <f t="shared" si="220"/>
        <v/>
      </c>
      <c r="AF383" t="str">
        <f t="shared" si="237"/>
        <v/>
      </c>
      <c r="AH383" t="str">
        <f t="shared" si="238"/>
        <v/>
      </c>
      <c r="AI383" t="str">
        <f t="shared" si="221"/>
        <v/>
      </c>
      <c r="AJ383" s="6" t="str">
        <f t="shared" si="239"/>
        <v/>
      </c>
      <c r="AK383" t="str">
        <f t="shared" si="240"/>
        <v/>
      </c>
      <c r="AL383" t="str">
        <f t="shared" si="241"/>
        <v/>
      </c>
      <c r="AM383" t="str">
        <f t="shared" si="242"/>
        <v/>
      </c>
      <c r="AN383" t="str">
        <f t="shared" si="243"/>
        <v/>
      </c>
      <c r="AP383" t="s">
        <v>2005</v>
      </c>
      <c r="AQ383">
        <v>337342</v>
      </c>
      <c r="AR383" s="4">
        <v>22620000</v>
      </c>
      <c r="AT383" t="str">
        <f t="shared" si="244"/>
        <v>HQ</v>
      </c>
      <c r="AU383" t="str">
        <f t="shared" si="222"/>
        <v>MC7PD_KEY_0121_55</v>
      </c>
      <c r="AV383">
        <f t="shared" si="245"/>
        <v>3</v>
      </c>
      <c r="AW383">
        <f t="shared" si="246"/>
        <v>337342</v>
      </c>
      <c r="AY383">
        <f t="shared" si="247"/>
        <v>22620000</v>
      </c>
      <c r="BA383" t="str">
        <f t="shared" si="248"/>
        <v>HQ</v>
      </c>
      <c r="BB383" t="str">
        <f t="shared" si="223"/>
        <v>MC7PD_KEY_0121_55</v>
      </c>
      <c r="BC383" t="str">
        <f t="shared" si="249"/>
        <v>D</v>
      </c>
      <c r="BE383">
        <f t="shared" si="250"/>
        <v>337342</v>
      </c>
      <c r="BH383" t="s">
        <v>1969</v>
      </c>
      <c r="BI383">
        <v>337315</v>
      </c>
      <c r="BJ383" t="s">
        <v>869</v>
      </c>
      <c r="BL383" t="str">
        <f t="shared" si="251"/>
        <v>HQ</v>
      </c>
      <c r="BM383" t="str">
        <f t="shared" si="224"/>
        <v>MC7PD_KEY_0121_25</v>
      </c>
      <c r="BN383" t="str">
        <f t="shared" si="252"/>
        <v>C</v>
      </c>
      <c r="BO383">
        <f t="shared" si="253"/>
        <v>6</v>
      </c>
      <c r="BP383" t="str">
        <f t="shared" si="254"/>
        <v>C00480921</v>
      </c>
      <c r="BQ383">
        <f t="shared" si="255"/>
        <v>337315</v>
      </c>
    </row>
    <row r="384" spans="11:69" x14ac:dyDescent="0.15">
      <c r="K384" t="str">
        <f t="shared" si="225"/>
        <v/>
      </c>
      <c r="L384" t="str">
        <f t="shared" si="214"/>
        <v/>
      </c>
      <c r="M384" s="6" t="str">
        <f t="shared" si="215"/>
        <v/>
      </c>
      <c r="N384" s="6" t="str">
        <f t="shared" si="226"/>
        <v/>
      </c>
      <c r="O384" s="6" t="str">
        <f t="shared" si="216"/>
        <v/>
      </c>
      <c r="P384" s="6" t="str">
        <f t="shared" si="217"/>
        <v/>
      </c>
      <c r="Q384" s="6" t="str">
        <f t="shared" si="227"/>
        <v/>
      </c>
      <c r="R384" s="6" t="str">
        <f t="shared" si="228"/>
        <v/>
      </c>
      <c r="T384" s="6" t="str">
        <f t="shared" si="229"/>
        <v/>
      </c>
      <c r="U384" s="6" t="str">
        <f t="shared" si="230"/>
        <v/>
      </c>
      <c r="W384" s="4" t="str">
        <f t="shared" si="231"/>
        <v/>
      </c>
      <c r="X384" s="6" t="str">
        <f t="shared" si="218"/>
        <v/>
      </c>
      <c r="Y384" s="6" t="str">
        <f t="shared" si="219"/>
        <v/>
      </c>
      <c r="Z384" s="6" t="str">
        <f t="shared" si="232"/>
        <v/>
      </c>
      <c r="AA384" s="6" t="str">
        <f t="shared" si="233"/>
        <v/>
      </c>
      <c r="AB384" s="6" t="str">
        <f t="shared" si="234"/>
        <v/>
      </c>
      <c r="AC384" s="6" t="str">
        <f t="shared" si="235"/>
        <v/>
      </c>
      <c r="AD384" s="6" t="str">
        <f t="shared" si="236"/>
        <v/>
      </c>
      <c r="AE384" s="6" t="str">
        <f t="shared" si="220"/>
        <v/>
      </c>
      <c r="AF384" t="str">
        <f t="shared" si="237"/>
        <v/>
      </c>
      <c r="AH384" t="str">
        <f t="shared" si="238"/>
        <v/>
      </c>
      <c r="AI384" t="str">
        <f t="shared" si="221"/>
        <v/>
      </c>
      <c r="AJ384" s="6" t="str">
        <f t="shared" si="239"/>
        <v/>
      </c>
      <c r="AK384" t="str">
        <f t="shared" si="240"/>
        <v/>
      </c>
      <c r="AL384" t="str">
        <f t="shared" si="241"/>
        <v/>
      </c>
      <c r="AM384" t="str">
        <f t="shared" si="242"/>
        <v/>
      </c>
      <c r="AN384" t="str">
        <f t="shared" si="243"/>
        <v/>
      </c>
      <c r="AP384" t="s">
        <v>2005</v>
      </c>
      <c r="AQ384">
        <v>337351</v>
      </c>
      <c r="AR384" s="4">
        <v>450000</v>
      </c>
      <c r="AT384" t="str">
        <f t="shared" si="244"/>
        <v>HQ</v>
      </c>
      <c r="AU384" t="str">
        <f t="shared" si="222"/>
        <v>MC7PD_KEY_0121_55</v>
      </c>
      <c r="AV384">
        <f t="shared" si="245"/>
        <v>3</v>
      </c>
      <c r="AW384">
        <f t="shared" si="246"/>
        <v>337351</v>
      </c>
      <c r="AY384">
        <f t="shared" si="247"/>
        <v>450000</v>
      </c>
      <c r="BA384" t="str">
        <f t="shared" si="248"/>
        <v>HQ</v>
      </c>
      <c r="BB384" t="str">
        <f t="shared" si="223"/>
        <v>MC7PD_KEY_0121_55</v>
      </c>
      <c r="BC384" t="str">
        <f t="shared" si="249"/>
        <v>D</v>
      </c>
      <c r="BE384">
        <f t="shared" si="250"/>
        <v>337351</v>
      </c>
      <c r="BH384" t="s">
        <v>1969</v>
      </c>
      <c r="BI384">
        <v>337316</v>
      </c>
      <c r="BJ384" t="s">
        <v>876</v>
      </c>
      <c r="BL384" t="str">
        <f t="shared" si="251"/>
        <v>HQ</v>
      </c>
      <c r="BM384" t="str">
        <f t="shared" si="224"/>
        <v>MC7PD_KEY_0121_25</v>
      </c>
      <c r="BN384" t="str">
        <f t="shared" si="252"/>
        <v>C</v>
      </c>
      <c r="BO384">
        <f t="shared" si="253"/>
        <v>6</v>
      </c>
      <c r="BP384" t="str">
        <f t="shared" si="254"/>
        <v>C00465556</v>
      </c>
      <c r="BQ384">
        <f t="shared" si="255"/>
        <v>337316</v>
      </c>
    </row>
    <row r="385" spans="11:69" x14ac:dyDescent="0.15">
      <c r="K385" t="str">
        <f t="shared" si="225"/>
        <v/>
      </c>
      <c r="L385" t="str">
        <f t="shared" si="214"/>
        <v/>
      </c>
      <c r="M385" s="6" t="str">
        <f t="shared" si="215"/>
        <v/>
      </c>
      <c r="N385" s="6" t="str">
        <f t="shared" si="226"/>
        <v/>
      </c>
      <c r="O385" s="6" t="str">
        <f t="shared" si="216"/>
        <v/>
      </c>
      <c r="P385" s="6" t="str">
        <f t="shared" si="217"/>
        <v/>
      </c>
      <c r="Q385" s="6" t="str">
        <f t="shared" si="227"/>
        <v/>
      </c>
      <c r="R385" s="6" t="str">
        <f t="shared" si="228"/>
        <v/>
      </c>
      <c r="T385" s="6" t="str">
        <f t="shared" si="229"/>
        <v/>
      </c>
      <c r="U385" s="6" t="str">
        <f t="shared" si="230"/>
        <v/>
      </c>
      <c r="W385" s="4" t="str">
        <f t="shared" si="231"/>
        <v/>
      </c>
      <c r="X385" s="6" t="str">
        <f t="shared" si="218"/>
        <v/>
      </c>
      <c r="Y385" s="6" t="str">
        <f t="shared" si="219"/>
        <v/>
      </c>
      <c r="Z385" s="6" t="str">
        <f t="shared" si="232"/>
        <v/>
      </c>
      <c r="AA385" s="6" t="str">
        <f t="shared" si="233"/>
        <v/>
      </c>
      <c r="AB385" s="6" t="str">
        <f t="shared" si="234"/>
        <v/>
      </c>
      <c r="AC385" s="6" t="str">
        <f t="shared" si="235"/>
        <v/>
      </c>
      <c r="AD385" s="6" t="str">
        <f t="shared" si="236"/>
        <v/>
      </c>
      <c r="AE385" s="6" t="str">
        <f t="shared" si="220"/>
        <v/>
      </c>
      <c r="AF385" t="str">
        <f t="shared" si="237"/>
        <v/>
      </c>
      <c r="AH385" t="str">
        <f t="shared" si="238"/>
        <v/>
      </c>
      <c r="AI385" t="str">
        <f t="shared" si="221"/>
        <v/>
      </c>
      <c r="AJ385" s="6" t="str">
        <f t="shared" si="239"/>
        <v/>
      </c>
      <c r="AK385" t="str">
        <f t="shared" si="240"/>
        <v/>
      </c>
      <c r="AL385" t="str">
        <f t="shared" si="241"/>
        <v/>
      </c>
      <c r="AM385" t="str">
        <f t="shared" si="242"/>
        <v/>
      </c>
      <c r="AN385" t="str">
        <f t="shared" si="243"/>
        <v/>
      </c>
      <c r="AP385" t="s">
        <v>2005</v>
      </c>
      <c r="AQ385">
        <v>337352</v>
      </c>
      <c r="AR385" s="4">
        <v>1530000</v>
      </c>
      <c r="AT385" t="str">
        <f t="shared" si="244"/>
        <v>HQ</v>
      </c>
      <c r="AU385" t="str">
        <f t="shared" si="222"/>
        <v>MC7PD_KEY_0121_55</v>
      </c>
      <c r="AV385">
        <f t="shared" si="245"/>
        <v>3</v>
      </c>
      <c r="AW385">
        <f t="shared" si="246"/>
        <v>337352</v>
      </c>
      <c r="AY385">
        <f t="shared" si="247"/>
        <v>1530000</v>
      </c>
      <c r="BA385" t="str">
        <f t="shared" si="248"/>
        <v>HQ</v>
      </c>
      <c r="BB385" t="str">
        <f t="shared" si="223"/>
        <v>MC7PD_KEY_0121_55</v>
      </c>
      <c r="BC385" t="str">
        <f t="shared" si="249"/>
        <v>D</v>
      </c>
      <c r="BE385">
        <f t="shared" si="250"/>
        <v>337352</v>
      </c>
      <c r="BH385" t="s">
        <v>1969</v>
      </c>
      <c r="BI385">
        <v>337316</v>
      </c>
      <c r="BJ385" t="s">
        <v>878</v>
      </c>
      <c r="BL385" t="str">
        <f t="shared" si="251"/>
        <v>HQ</v>
      </c>
      <c r="BM385" t="str">
        <f t="shared" si="224"/>
        <v>MC7PD_KEY_0121_25</v>
      </c>
      <c r="BN385" t="str">
        <f t="shared" si="252"/>
        <v>C</v>
      </c>
      <c r="BO385">
        <f t="shared" si="253"/>
        <v>6</v>
      </c>
      <c r="BP385" t="str">
        <f t="shared" si="254"/>
        <v>C00466220</v>
      </c>
      <c r="BQ385">
        <f t="shared" si="255"/>
        <v>337316</v>
      </c>
    </row>
    <row r="386" spans="11:69" x14ac:dyDescent="0.15">
      <c r="K386" t="str">
        <f t="shared" si="225"/>
        <v/>
      </c>
      <c r="L386" t="str">
        <f t="shared" si="214"/>
        <v/>
      </c>
      <c r="M386" s="6" t="str">
        <f t="shared" si="215"/>
        <v/>
      </c>
      <c r="N386" s="6" t="str">
        <f t="shared" si="226"/>
        <v/>
      </c>
      <c r="O386" s="6" t="str">
        <f t="shared" si="216"/>
        <v/>
      </c>
      <c r="P386" s="6" t="str">
        <f t="shared" si="217"/>
        <v/>
      </c>
      <c r="Q386" s="6" t="str">
        <f t="shared" si="227"/>
        <v/>
      </c>
      <c r="R386" s="6" t="str">
        <f t="shared" si="228"/>
        <v/>
      </c>
      <c r="T386" s="6" t="str">
        <f t="shared" si="229"/>
        <v/>
      </c>
      <c r="U386" s="6" t="str">
        <f t="shared" si="230"/>
        <v/>
      </c>
      <c r="W386" s="4" t="str">
        <f t="shared" si="231"/>
        <v/>
      </c>
      <c r="X386" s="6" t="str">
        <f t="shared" si="218"/>
        <v/>
      </c>
      <c r="Y386" s="6" t="str">
        <f t="shared" si="219"/>
        <v/>
      </c>
      <c r="Z386" s="6" t="str">
        <f t="shared" si="232"/>
        <v/>
      </c>
      <c r="AA386" s="6" t="str">
        <f t="shared" si="233"/>
        <v/>
      </c>
      <c r="AB386" s="6" t="str">
        <f t="shared" si="234"/>
        <v/>
      </c>
      <c r="AC386" s="6" t="str">
        <f t="shared" si="235"/>
        <v/>
      </c>
      <c r="AD386" s="6" t="str">
        <f t="shared" si="236"/>
        <v/>
      </c>
      <c r="AE386" s="6" t="str">
        <f t="shared" si="220"/>
        <v/>
      </c>
      <c r="AF386" t="str">
        <f t="shared" si="237"/>
        <v/>
      </c>
      <c r="AH386" t="str">
        <f t="shared" si="238"/>
        <v/>
      </c>
      <c r="AI386" t="str">
        <f t="shared" si="221"/>
        <v/>
      </c>
      <c r="AJ386" s="6" t="str">
        <f t="shared" si="239"/>
        <v/>
      </c>
      <c r="AK386" t="str">
        <f t="shared" si="240"/>
        <v/>
      </c>
      <c r="AL386" t="str">
        <f t="shared" si="241"/>
        <v/>
      </c>
      <c r="AM386" t="str">
        <f t="shared" si="242"/>
        <v/>
      </c>
      <c r="AN386" t="str">
        <f t="shared" si="243"/>
        <v/>
      </c>
      <c r="AP386" t="s">
        <v>2005</v>
      </c>
      <c r="AQ386">
        <v>337353</v>
      </c>
      <c r="AR386" s="4">
        <v>12000000</v>
      </c>
      <c r="AT386" t="str">
        <f t="shared" si="244"/>
        <v>HQ</v>
      </c>
      <c r="AU386" t="str">
        <f t="shared" si="222"/>
        <v>MC7PD_KEY_0121_55</v>
      </c>
      <c r="AV386">
        <f t="shared" si="245"/>
        <v>3</v>
      </c>
      <c r="AW386">
        <f t="shared" si="246"/>
        <v>337353</v>
      </c>
      <c r="AY386">
        <f t="shared" si="247"/>
        <v>12000000</v>
      </c>
      <c r="BA386" t="str">
        <f t="shared" si="248"/>
        <v>HQ</v>
      </c>
      <c r="BB386" t="str">
        <f t="shared" si="223"/>
        <v>MC7PD_KEY_0121_55</v>
      </c>
      <c r="BC386" t="str">
        <f t="shared" si="249"/>
        <v>D</v>
      </c>
      <c r="BE386">
        <f t="shared" si="250"/>
        <v>337353</v>
      </c>
      <c r="BH386" t="s">
        <v>1969</v>
      </c>
      <c r="BI386">
        <v>337316</v>
      </c>
      <c r="BJ386" t="s">
        <v>880</v>
      </c>
      <c r="BL386" t="str">
        <f t="shared" si="251"/>
        <v>HQ</v>
      </c>
      <c r="BM386" t="str">
        <f t="shared" si="224"/>
        <v>MC7PD_KEY_0121_25</v>
      </c>
      <c r="BN386" t="str">
        <f t="shared" si="252"/>
        <v>C</v>
      </c>
      <c r="BO386">
        <f t="shared" si="253"/>
        <v>6</v>
      </c>
      <c r="BP386" t="str">
        <f t="shared" si="254"/>
        <v>C00467469</v>
      </c>
      <c r="BQ386">
        <f t="shared" si="255"/>
        <v>337316</v>
      </c>
    </row>
    <row r="387" spans="11:69" x14ac:dyDescent="0.15">
      <c r="K387" t="str">
        <f t="shared" si="225"/>
        <v/>
      </c>
      <c r="L387" t="str">
        <f t="shared" si="214"/>
        <v/>
      </c>
      <c r="M387" s="6" t="str">
        <f t="shared" si="215"/>
        <v/>
      </c>
      <c r="N387" s="6" t="str">
        <f t="shared" si="226"/>
        <v/>
      </c>
      <c r="O387" s="6" t="str">
        <f t="shared" si="216"/>
        <v/>
      </c>
      <c r="P387" s="6" t="str">
        <f t="shared" si="217"/>
        <v/>
      </c>
      <c r="Q387" s="6" t="str">
        <f t="shared" si="227"/>
        <v/>
      </c>
      <c r="R387" s="6" t="str">
        <f t="shared" si="228"/>
        <v/>
      </c>
      <c r="T387" s="6" t="str">
        <f t="shared" si="229"/>
        <v/>
      </c>
      <c r="U387" s="6" t="str">
        <f t="shared" si="230"/>
        <v/>
      </c>
      <c r="W387" s="4" t="str">
        <f t="shared" si="231"/>
        <v/>
      </c>
      <c r="X387" s="6" t="str">
        <f t="shared" si="218"/>
        <v/>
      </c>
      <c r="Y387" s="6" t="str">
        <f t="shared" si="219"/>
        <v/>
      </c>
      <c r="Z387" s="6" t="str">
        <f t="shared" si="232"/>
        <v/>
      </c>
      <c r="AA387" s="6" t="str">
        <f t="shared" si="233"/>
        <v/>
      </c>
      <c r="AB387" s="6" t="str">
        <f t="shared" si="234"/>
        <v/>
      </c>
      <c r="AC387" s="6" t="str">
        <f t="shared" si="235"/>
        <v/>
      </c>
      <c r="AD387" s="6" t="str">
        <f t="shared" si="236"/>
        <v/>
      </c>
      <c r="AE387" s="6" t="str">
        <f t="shared" si="220"/>
        <v/>
      </c>
      <c r="AF387" t="str">
        <f t="shared" si="237"/>
        <v/>
      </c>
      <c r="AH387" t="str">
        <f t="shared" si="238"/>
        <v/>
      </c>
      <c r="AI387" t="str">
        <f t="shared" si="221"/>
        <v/>
      </c>
      <c r="AJ387" s="6" t="str">
        <f t="shared" si="239"/>
        <v/>
      </c>
      <c r="AK387" t="str">
        <f t="shared" si="240"/>
        <v/>
      </c>
      <c r="AL387" t="str">
        <f t="shared" si="241"/>
        <v/>
      </c>
      <c r="AM387" t="str">
        <f t="shared" si="242"/>
        <v/>
      </c>
      <c r="AN387" t="str">
        <f t="shared" si="243"/>
        <v/>
      </c>
      <c r="AP387" t="s">
        <v>2005</v>
      </c>
      <c r="AQ387">
        <v>337354</v>
      </c>
      <c r="AR387" s="4">
        <v>12460000</v>
      </c>
      <c r="AT387" t="str">
        <f t="shared" si="244"/>
        <v>HQ</v>
      </c>
      <c r="AU387" t="str">
        <f t="shared" si="222"/>
        <v>MC7PD_KEY_0121_55</v>
      </c>
      <c r="AV387">
        <f t="shared" si="245"/>
        <v>3</v>
      </c>
      <c r="AW387">
        <f t="shared" si="246"/>
        <v>337354</v>
      </c>
      <c r="AY387">
        <f t="shared" si="247"/>
        <v>12460000</v>
      </c>
      <c r="BA387" t="str">
        <f t="shared" si="248"/>
        <v>HQ</v>
      </c>
      <c r="BB387" t="str">
        <f t="shared" si="223"/>
        <v>MC7PD_KEY_0121_55</v>
      </c>
      <c r="BC387" t="str">
        <f t="shared" si="249"/>
        <v>D</v>
      </c>
      <c r="BE387">
        <f t="shared" si="250"/>
        <v>337354</v>
      </c>
      <c r="BH387" t="s">
        <v>1969</v>
      </c>
      <c r="BI387">
        <v>337316</v>
      </c>
      <c r="BJ387" t="s">
        <v>882</v>
      </c>
      <c r="BL387" t="str">
        <f t="shared" si="251"/>
        <v>HQ</v>
      </c>
      <c r="BM387" t="str">
        <f t="shared" si="224"/>
        <v>MC7PD_KEY_0121_25</v>
      </c>
      <c r="BN387" t="str">
        <f t="shared" si="252"/>
        <v>C</v>
      </c>
      <c r="BO387">
        <f t="shared" si="253"/>
        <v>6</v>
      </c>
      <c r="BP387" t="str">
        <f t="shared" si="254"/>
        <v>C00489312</v>
      </c>
      <c r="BQ387">
        <f t="shared" si="255"/>
        <v>337316</v>
      </c>
    </row>
    <row r="388" spans="11:69" x14ac:dyDescent="0.15">
      <c r="K388" t="str">
        <f t="shared" si="225"/>
        <v/>
      </c>
      <c r="L388" t="str">
        <f t="shared" si="214"/>
        <v/>
      </c>
      <c r="M388" s="6" t="str">
        <f t="shared" si="215"/>
        <v/>
      </c>
      <c r="N388" s="6" t="str">
        <f t="shared" si="226"/>
        <v/>
      </c>
      <c r="O388" s="6" t="str">
        <f t="shared" si="216"/>
        <v/>
      </c>
      <c r="P388" s="6" t="str">
        <f t="shared" si="217"/>
        <v/>
      </c>
      <c r="Q388" s="6" t="str">
        <f t="shared" si="227"/>
        <v/>
      </c>
      <c r="R388" s="6" t="str">
        <f t="shared" si="228"/>
        <v/>
      </c>
      <c r="T388" s="6" t="str">
        <f t="shared" si="229"/>
        <v/>
      </c>
      <c r="U388" s="6" t="str">
        <f t="shared" si="230"/>
        <v/>
      </c>
      <c r="W388" s="4" t="str">
        <f t="shared" si="231"/>
        <v/>
      </c>
      <c r="X388" s="6" t="str">
        <f t="shared" si="218"/>
        <v/>
      </c>
      <c r="Y388" s="6" t="str">
        <f t="shared" si="219"/>
        <v/>
      </c>
      <c r="Z388" s="6" t="str">
        <f t="shared" si="232"/>
        <v/>
      </c>
      <c r="AA388" s="6" t="str">
        <f t="shared" si="233"/>
        <v/>
      </c>
      <c r="AB388" s="6" t="str">
        <f t="shared" si="234"/>
        <v/>
      </c>
      <c r="AC388" s="6" t="str">
        <f t="shared" si="235"/>
        <v/>
      </c>
      <c r="AD388" s="6" t="str">
        <f t="shared" si="236"/>
        <v/>
      </c>
      <c r="AE388" s="6" t="str">
        <f t="shared" si="220"/>
        <v/>
      </c>
      <c r="AF388" t="str">
        <f t="shared" si="237"/>
        <v/>
      </c>
      <c r="AH388" t="str">
        <f t="shared" si="238"/>
        <v/>
      </c>
      <c r="AI388" t="str">
        <f t="shared" si="221"/>
        <v/>
      </c>
      <c r="AJ388" s="6" t="str">
        <f t="shared" si="239"/>
        <v/>
      </c>
      <c r="AK388" t="str">
        <f t="shared" si="240"/>
        <v/>
      </c>
      <c r="AL388" t="str">
        <f t="shared" si="241"/>
        <v/>
      </c>
      <c r="AM388" t="str">
        <f t="shared" si="242"/>
        <v/>
      </c>
      <c r="AN388" t="str">
        <f t="shared" si="243"/>
        <v/>
      </c>
      <c r="AP388" t="s">
        <v>2005</v>
      </c>
      <c r="AQ388">
        <v>337359</v>
      </c>
      <c r="AR388" s="4">
        <v>150000</v>
      </c>
      <c r="AT388" t="str">
        <f t="shared" si="244"/>
        <v>HQ</v>
      </c>
      <c r="AU388" t="str">
        <f t="shared" si="222"/>
        <v>MC7PD_KEY_0121_55</v>
      </c>
      <c r="AV388">
        <f t="shared" si="245"/>
        <v>3</v>
      </c>
      <c r="AW388">
        <f t="shared" si="246"/>
        <v>337359</v>
      </c>
      <c r="AY388">
        <f t="shared" si="247"/>
        <v>150000</v>
      </c>
      <c r="BA388" t="str">
        <f t="shared" si="248"/>
        <v>HQ</v>
      </c>
      <c r="BB388" t="str">
        <f t="shared" si="223"/>
        <v>MC7PD_KEY_0121_55</v>
      </c>
      <c r="BC388" t="str">
        <f t="shared" si="249"/>
        <v>D</v>
      </c>
      <c r="BE388">
        <f t="shared" si="250"/>
        <v>337359</v>
      </c>
      <c r="BH388" t="s">
        <v>1969</v>
      </c>
      <c r="BI388">
        <v>337329</v>
      </c>
      <c r="BJ388" t="s">
        <v>1345</v>
      </c>
      <c r="BL388" t="str">
        <f t="shared" si="251"/>
        <v>HQ</v>
      </c>
      <c r="BM388" t="str">
        <f t="shared" si="224"/>
        <v>MC7PD_KEY_0121_25</v>
      </c>
      <c r="BN388" t="str">
        <f t="shared" si="252"/>
        <v>C</v>
      </c>
      <c r="BO388">
        <f t="shared" si="253"/>
        <v>6</v>
      </c>
      <c r="BP388" t="str">
        <f t="shared" si="254"/>
        <v>C00538490</v>
      </c>
      <c r="BQ388">
        <f t="shared" si="255"/>
        <v>337329</v>
      </c>
    </row>
    <row r="389" spans="11:69" x14ac:dyDescent="0.15">
      <c r="K389" t="str">
        <f t="shared" si="225"/>
        <v/>
      </c>
      <c r="L389" t="str">
        <f t="shared" si="214"/>
        <v/>
      </c>
      <c r="M389" s="6" t="str">
        <f t="shared" si="215"/>
        <v/>
      </c>
      <c r="N389" s="6" t="str">
        <f t="shared" si="226"/>
        <v/>
      </c>
      <c r="O389" s="6" t="str">
        <f t="shared" si="216"/>
        <v/>
      </c>
      <c r="P389" s="6" t="str">
        <f t="shared" si="217"/>
        <v/>
      </c>
      <c r="Q389" s="6" t="str">
        <f t="shared" si="227"/>
        <v/>
      </c>
      <c r="R389" s="6" t="str">
        <f t="shared" si="228"/>
        <v/>
      </c>
      <c r="T389" s="6" t="str">
        <f t="shared" si="229"/>
        <v/>
      </c>
      <c r="U389" s="6" t="str">
        <f t="shared" si="230"/>
        <v/>
      </c>
      <c r="W389" s="4" t="str">
        <f t="shared" si="231"/>
        <v/>
      </c>
      <c r="X389" s="6" t="str">
        <f t="shared" si="218"/>
        <v/>
      </c>
      <c r="Y389" s="6" t="str">
        <f t="shared" si="219"/>
        <v/>
      </c>
      <c r="Z389" s="6" t="str">
        <f t="shared" si="232"/>
        <v/>
      </c>
      <c r="AA389" s="6" t="str">
        <f t="shared" si="233"/>
        <v/>
      </c>
      <c r="AB389" s="6" t="str">
        <f t="shared" si="234"/>
        <v/>
      </c>
      <c r="AC389" s="6" t="str">
        <f t="shared" si="235"/>
        <v/>
      </c>
      <c r="AD389" s="6" t="str">
        <f t="shared" si="236"/>
        <v/>
      </c>
      <c r="AE389" s="6" t="str">
        <f t="shared" si="220"/>
        <v/>
      </c>
      <c r="AF389" t="str">
        <f t="shared" si="237"/>
        <v/>
      </c>
      <c r="AH389" t="str">
        <f t="shared" si="238"/>
        <v/>
      </c>
      <c r="AI389" t="str">
        <f t="shared" si="221"/>
        <v/>
      </c>
      <c r="AJ389" s="6" t="str">
        <f t="shared" si="239"/>
        <v/>
      </c>
      <c r="AK389" t="str">
        <f t="shared" si="240"/>
        <v/>
      </c>
      <c r="AL389" t="str">
        <f t="shared" si="241"/>
        <v/>
      </c>
      <c r="AM389" t="str">
        <f t="shared" si="242"/>
        <v/>
      </c>
      <c r="AN389" t="str">
        <f t="shared" si="243"/>
        <v/>
      </c>
      <c r="AP389" t="s">
        <v>2005</v>
      </c>
      <c r="AQ389">
        <v>337363</v>
      </c>
      <c r="AR389" s="4">
        <v>50000</v>
      </c>
      <c r="AT389" t="str">
        <f t="shared" si="244"/>
        <v>HQ</v>
      </c>
      <c r="AU389" t="str">
        <f t="shared" si="222"/>
        <v>MC7PD_KEY_0121_55</v>
      </c>
      <c r="AV389">
        <f t="shared" si="245"/>
        <v>3</v>
      </c>
      <c r="AW389">
        <f t="shared" si="246"/>
        <v>337363</v>
      </c>
      <c r="AY389">
        <f t="shared" si="247"/>
        <v>50000</v>
      </c>
      <c r="BA389" t="str">
        <f t="shared" si="248"/>
        <v>HQ</v>
      </c>
      <c r="BB389" t="str">
        <f t="shared" si="223"/>
        <v>MC7PD_KEY_0121_55</v>
      </c>
      <c r="BC389" t="str">
        <f t="shared" si="249"/>
        <v>D</v>
      </c>
      <c r="BE389">
        <f t="shared" si="250"/>
        <v>337363</v>
      </c>
      <c r="BH389" t="s">
        <v>1969</v>
      </c>
      <c r="BI389">
        <v>337331</v>
      </c>
      <c r="BJ389" t="s">
        <v>1352</v>
      </c>
      <c r="BL389" t="str">
        <f t="shared" si="251"/>
        <v>HQ</v>
      </c>
      <c r="BM389" t="str">
        <f t="shared" si="224"/>
        <v>MC7PD_KEY_0121_25</v>
      </c>
      <c r="BN389" t="str">
        <f t="shared" si="252"/>
        <v>C</v>
      </c>
      <c r="BO389">
        <f t="shared" si="253"/>
        <v>6</v>
      </c>
      <c r="BP389" t="str">
        <f t="shared" si="254"/>
        <v>C00429451</v>
      </c>
      <c r="BQ389">
        <f t="shared" si="255"/>
        <v>337331</v>
      </c>
    </row>
    <row r="390" spans="11:69" x14ac:dyDescent="0.15">
      <c r="K390" t="str">
        <f t="shared" si="225"/>
        <v/>
      </c>
      <c r="L390" t="str">
        <f t="shared" si="214"/>
        <v/>
      </c>
      <c r="M390" s="6" t="str">
        <f t="shared" si="215"/>
        <v/>
      </c>
      <c r="N390" s="6" t="str">
        <f t="shared" si="226"/>
        <v/>
      </c>
      <c r="O390" s="6" t="str">
        <f t="shared" si="216"/>
        <v/>
      </c>
      <c r="P390" s="6" t="str">
        <f t="shared" si="217"/>
        <v/>
      </c>
      <c r="Q390" s="6" t="str">
        <f t="shared" si="227"/>
        <v/>
      </c>
      <c r="R390" s="6" t="str">
        <f t="shared" si="228"/>
        <v/>
      </c>
      <c r="T390" s="6" t="str">
        <f t="shared" si="229"/>
        <v/>
      </c>
      <c r="U390" s="6" t="str">
        <f t="shared" si="230"/>
        <v/>
      </c>
      <c r="W390" s="4" t="str">
        <f t="shared" si="231"/>
        <v/>
      </c>
      <c r="X390" s="6" t="str">
        <f t="shared" si="218"/>
        <v/>
      </c>
      <c r="Y390" s="6" t="str">
        <f t="shared" si="219"/>
        <v/>
      </c>
      <c r="Z390" s="6" t="str">
        <f t="shared" si="232"/>
        <v/>
      </c>
      <c r="AA390" s="6" t="str">
        <f t="shared" si="233"/>
        <v/>
      </c>
      <c r="AB390" s="6" t="str">
        <f t="shared" si="234"/>
        <v/>
      </c>
      <c r="AC390" s="6" t="str">
        <f t="shared" si="235"/>
        <v/>
      </c>
      <c r="AD390" s="6" t="str">
        <f t="shared" si="236"/>
        <v/>
      </c>
      <c r="AE390" s="6" t="str">
        <f t="shared" si="220"/>
        <v/>
      </c>
      <c r="AF390" t="str">
        <f t="shared" si="237"/>
        <v/>
      </c>
      <c r="AH390" t="str">
        <f t="shared" si="238"/>
        <v/>
      </c>
      <c r="AI390" t="str">
        <f t="shared" si="221"/>
        <v/>
      </c>
      <c r="AJ390" s="6" t="str">
        <f t="shared" si="239"/>
        <v/>
      </c>
      <c r="AK390" t="str">
        <f t="shared" si="240"/>
        <v/>
      </c>
      <c r="AL390" t="str">
        <f t="shared" si="241"/>
        <v/>
      </c>
      <c r="AM390" t="str">
        <f t="shared" si="242"/>
        <v/>
      </c>
      <c r="AN390" t="str">
        <f t="shared" si="243"/>
        <v/>
      </c>
      <c r="AP390" t="s">
        <v>2005</v>
      </c>
      <c r="AQ390">
        <v>337372</v>
      </c>
      <c r="AR390" s="4">
        <v>50000</v>
      </c>
      <c r="AT390" t="str">
        <f t="shared" si="244"/>
        <v>HQ</v>
      </c>
      <c r="AU390" t="str">
        <f t="shared" si="222"/>
        <v>MC7PD_KEY_0121_55</v>
      </c>
      <c r="AV390">
        <f t="shared" si="245"/>
        <v>3</v>
      </c>
      <c r="AW390">
        <f t="shared" si="246"/>
        <v>337372</v>
      </c>
      <c r="AY390">
        <f t="shared" si="247"/>
        <v>50000</v>
      </c>
      <c r="BA390" t="str">
        <f t="shared" si="248"/>
        <v>HQ</v>
      </c>
      <c r="BB390" t="str">
        <f t="shared" si="223"/>
        <v>MC7PD_KEY_0121_55</v>
      </c>
      <c r="BC390" t="str">
        <f t="shared" si="249"/>
        <v>D</v>
      </c>
      <c r="BE390">
        <f t="shared" si="250"/>
        <v>337372</v>
      </c>
      <c r="BH390" t="s">
        <v>1969</v>
      </c>
      <c r="BI390">
        <v>337331</v>
      </c>
      <c r="BJ390" t="s">
        <v>1370</v>
      </c>
      <c r="BL390" t="str">
        <f t="shared" si="251"/>
        <v>HQ</v>
      </c>
      <c r="BM390" t="str">
        <f t="shared" si="224"/>
        <v>MC7PD_KEY_0121_25</v>
      </c>
      <c r="BN390" t="str">
        <f t="shared" si="252"/>
        <v>C</v>
      </c>
      <c r="BO390">
        <f t="shared" si="253"/>
        <v>6</v>
      </c>
      <c r="BP390" t="str">
        <f t="shared" si="254"/>
        <v>C00521914</v>
      </c>
      <c r="BQ390">
        <f t="shared" si="255"/>
        <v>337331</v>
      </c>
    </row>
    <row r="391" spans="11:69" x14ac:dyDescent="0.15">
      <c r="K391" t="str">
        <f t="shared" si="225"/>
        <v/>
      </c>
      <c r="L391" t="str">
        <f t="shared" si="214"/>
        <v/>
      </c>
      <c r="M391" s="6" t="str">
        <f t="shared" si="215"/>
        <v/>
      </c>
      <c r="N391" s="6" t="str">
        <f t="shared" si="226"/>
        <v/>
      </c>
      <c r="O391" s="6" t="str">
        <f t="shared" si="216"/>
        <v/>
      </c>
      <c r="P391" s="6" t="str">
        <f t="shared" si="217"/>
        <v/>
      </c>
      <c r="Q391" s="6" t="str">
        <f t="shared" si="227"/>
        <v/>
      </c>
      <c r="R391" s="6" t="str">
        <f t="shared" si="228"/>
        <v/>
      </c>
      <c r="T391" s="6" t="str">
        <f t="shared" si="229"/>
        <v/>
      </c>
      <c r="U391" s="6" t="str">
        <f t="shared" si="230"/>
        <v/>
      </c>
      <c r="W391" s="4" t="str">
        <f t="shared" si="231"/>
        <v/>
      </c>
      <c r="X391" s="6" t="str">
        <f t="shared" si="218"/>
        <v/>
      </c>
      <c r="Y391" s="6" t="str">
        <f t="shared" si="219"/>
        <v/>
      </c>
      <c r="Z391" s="6" t="str">
        <f t="shared" si="232"/>
        <v/>
      </c>
      <c r="AA391" s="6" t="str">
        <f t="shared" si="233"/>
        <v/>
      </c>
      <c r="AB391" s="6" t="str">
        <f t="shared" si="234"/>
        <v/>
      </c>
      <c r="AC391" s="6" t="str">
        <f t="shared" si="235"/>
        <v/>
      </c>
      <c r="AD391" s="6" t="str">
        <f t="shared" si="236"/>
        <v/>
      </c>
      <c r="AE391" s="6" t="str">
        <f t="shared" si="220"/>
        <v/>
      </c>
      <c r="AF391" t="str">
        <f t="shared" si="237"/>
        <v/>
      </c>
      <c r="AH391" t="str">
        <f t="shared" si="238"/>
        <v/>
      </c>
      <c r="AI391" t="str">
        <f t="shared" si="221"/>
        <v/>
      </c>
      <c r="AJ391" s="6" t="str">
        <f t="shared" si="239"/>
        <v/>
      </c>
      <c r="AK391" t="str">
        <f t="shared" si="240"/>
        <v/>
      </c>
      <c r="AL391" t="str">
        <f t="shared" si="241"/>
        <v/>
      </c>
      <c r="AM391" t="str">
        <f t="shared" si="242"/>
        <v/>
      </c>
      <c r="AN391" t="str">
        <f t="shared" si="243"/>
        <v/>
      </c>
      <c r="AP391" t="s">
        <v>2005</v>
      </c>
      <c r="AQ391">
        <v>337375</v>
      </c>
      <c r="AR391" s="4">
        <v>650000</v>
      </c>
      <c r="AT391" t="str">
        <f t="shared" si="244"/>
        <v>HQ</v>
      </c>
      <c r="AU391" t="str">
        <f t="shared" si="222"/>
        <v>MC7PD_KEY_0121_55</v>
      </c>
      <c r="AV391">
        <f t="shared" si="245"/>
        <v>3</v>
      </c>
      <c r="AW391">
        <f t="shared" si="246"/>
        <v>337375</v>
      </c>
      <c r="AY391">
        <f t="shared" si="247"/>
        <v>650000</v>
      </c>
      <c r="BA391" t="str">
        <f t="shared" si="248"/>
        <v>HQ</v>
      </c>
      <c r="BB391" t="str">
        <f t="shared" si="223"/>
        <v>MC7PD_KEY_0121_55</v>
      </c>
      <c r="BC391" t="str">
        <f t="shared" si="249"/>
        <v>D</v>
      </c>
      <c r="BE391">
        <f t="shared" si="250"/>
        <v>337375</v>
      </c>
      <c r="BH391" t="s">
        <v>1969</v>
      </c>
      <c r="BI391">
        <v>337337</v>
      </c>
      <c r="BJ391" t="s">
        <v>1444</v>
      </c>
      <c r="BL391" t="str">
        <f t="shared" si="251"/>
        <v>HQ</v>
      </c>
      <c r="BM391" t="str">
        <f t="shared" si="224"/>
        <v>MC7PD_KEY_0121_25</v>
      </c>
      <c r="BN391" t="str">
        <f t="shared" si="252"/>
        <v>C</v>
      </c>
      <c r="BO391">
        <f t="shared" si="253"/>
        <v>6</v>
      </c>
      <c r="BP391" t="str">
        <f t="shared" si="254"/>
        <v>C00523929</v>
      </c>
      <c r="BQ391">
        <f t="shared" si="255"/>
        <v>337337</v>
      </c>
    </row>
    <row r="392" spans="11:69" x14ac:dyDescent="0.15">
      <c r="K392" t="str">
        <f t="shared" si="225"/>
        <v/>
      </c>
      <c r="L392" t="str">
        <f t="shared" si="214"/>
        <v/>
      </c>
      <c r="M392" s="6" t="str">
        <f t="shared" si="215"/>
        <v/>
      </c>
      <c r="N392" s="6" t="str">
        <f t="shared" si="226"/>
        <v/>
      </c>
      <c r="O392" s="6" t="str">
        <f t="shared" si="216"/>
        <v/>
      </c>
      <c r="P392" s="6" t="str">
        <f t="shared" si="217"/>
        <v/>
      </c>
      <c r="Q392" s="6" t="str">
        <f t="shared" si="227"/>
        <v/>
      </c>
      <c r="R392" s="6" t="str">
        <f t="shared" si="228"/>
        <v/>
      </c>
      <c r="T392" s="6" t="str">
        <f t="shared" si="229"/>
        <v/>
      </c>
      <c r="U392" s="6" t="str">
        <f t="shared" si="230"/>
        <v/>
      </c>
      <c r="W392" s="4" t="str">
        <f t="shared" si="231"/>
        <v/>
      </c>
      <c r="X392" s="6" t="str">
        <f t="shared" si="218"/>
        <v/>
      </c>
      <c r="Y392" s="6" t="str">
        <f t="shared" si="219"/>
        <v/>
      </c>
      <c r="Z392" s="6" t="str">
        <f t="shared" si="232"/>
        <v/>
      </c>
      <c r="AA392" s="6" t="str">
        <f t="shared" si="233"/>
        <v/>
      </c>
      <c r="AB392" s="6" t="str">
        <f t="shared" si="234"/>
        <v/>
      </c>
      <c r="AC392" s="6" t="str">
        <f t="shared" si="235"/>
        <v/>
      </c>
      <c r="AD392" s="6" t="str">
        <f t="shared" si="236"/>
        <v/>
      </c>
      <c r="AE392" s="6" t="str">
        <f t="shared" si="220"/>
        <v/>
      </c>
      <c r="AF392" t="str">
        <f t="shared" si="237"/>
        <v/>
      </c>
      <c r="AH392" t="str">
        <f t="shared" si="238"/>
        <v/>
      </c>
      <c r="AI392" t="str">
        <f t="shared" si="221"/>
        <v/>
      </c>
      <c r="AJ392" s="6" t="str">
        <f t="shared" si="239"/>
        <v/>
      </c>
      <c r="AK392" t="str">
        <f t="shared" si="240"/>
        <v/>
      </c>
      <c r="AL392" t="str">
        <f t="shared" si="241"/>
        <v/>
      </c>
      <c r="AM392" t="str">
        <f t="shared" si="242"/>
        <v/>
      </c>
      <c r="AN392" t="str">
        <f t="shared" si="243"/>
        <v/>
      </c>
      <c r="AP392" t="s">
        <v>2005</v>
      </c>
      <c r="AQ392">
        <v>337395</v>
      </c>
      <c r="AR392" s="4">
        <v>28580000</v>
      </c>
      <c r="AT392" t="str">
        <f t="shared" si="244"/>
        <v>HQ</v>
      </c>
      <c r="AU392" t="str">
        <f t="shared" si="222"/>
        <v>MC7PD_KEY_0121_55</v>
      </c>
      <c r="AV392">
        <f t="shared" si="245"/>
        <v>3</v>
      </c>
      <c r="AW392">
        <f t="shared" si="246"/>
        <v>337395</v>
      </c>
      <c r="AY392">
        <f t="shared" si="247"/>
        <v>28580000</v>
      </c>
      <c r="BA392" t="str">
        <f t="shared" si="248"/>
        <v>HQ</v>
      </c>
      <c r="BB392" t="str">
        <f t="shared" si="223"/>
        <v>MC7PD_KEY_0121_55</v>
      </c>
      <c r="BC392" t="str">
        <f t="shared" si="249"/>
        <v>D</v>
      </c>
      <c r="BE392">
        <f t="shared" si="250"/>
        <v>337395</v>
      </c>
      <c r="BH392" t="s">
        <v>1969</v>
      </c>
      <c r="BI392">
        <v>337348</v>
      </c>
      <c r="BJ392" t="s">
        <v>669</v>
      </c>
      <c r="BL392" t="str">
        <f t="shared" si="251"/>
        <v>HQ</v>
      </c>
      <c r="BM392" t="str">
        <f t="shared" si="224"/>
        <v>MC7PD_KEY_0121_25</v>
      </c>
      <c r="BN392" t="str">
        <f t="shared" si="252"/>
        <v>C</v>
      </c>
      <c r="BO392">
        <f t="shared" si="253"/>
        <v>6</v>
      </c>
      <c r="BP392" t="str">
        <f t="shared" si="254"/>
        <v>C00488126</v>
      </c>
      <c r="BQ392">
        <f t="shared" si="255"/>
        <v>337348</v>
      </c>
    </row>
    <row r="393" spans="11:69" x14ac:dyDescent="0.15">
      <c r="K393" t="str">
        <f t="shared" si="225"/>
        <v/>
      </c>
      <c r="L393" t="str">
        <f t="shared" si="214"/>
        <v/>
      </c>
      <c r="M393" s="6" t="str">
        <f t="shared" si="215"/>
        <v/>
      </c>
      <c r="N393" s="6" t="str">
        <f t="shared" si="226"/>
        <v/>
      </c>
      <c r="O393" s="6" t="str">
        <f t="shared" si="216"/>
        <v/>
      </c>
      <c r="P393" s="6" t="str">
        <f t="shared" si="217"/>
        <v/>
      </c>
      <c r="Q393" s="6" t="str">
        <f t="shared" si="227"/>
        <v/>
      </c>
      <c r="R393" s="6" t="str">
        <f t="shared" si="228"/>
        <v/>
      </c>
      <c r="T393" s="6" t="str">
        <f t="shared" si="229"/>
        <v/>
      </c>
      <c r="U393" s="6" t="str">
        <f t="shared" si="230"/>
        <v/>
      </c>
      <c r="W393" s="4" t="str">
        <f t="shared" si="231"/>
        <v/>
      </c>
      <c r="X393" s="6" t="str">
        <f t="shared" si="218"/>
        <v/>
      </c>
      <c r="Y393" s="6" t="str">
        <f t="shared" si="219"/>
        <v/>
      </c>
      <c r="Z393" s="6" t="str">
        <f t="shared" si="232"/>
        <v/>
      </c>
      <c r="AA393" s="6" t="str">
        <f t="shared" si="233"/>
        <v/>
      </c>
      <c r="AB393" s="6" t="str">
        <f t="shared" si="234"/>
        <v/>
      </c>
      <c r="AC393" s="6" t="str">
        <f t="shared" si="235"/>
        <v/>
      </c>
      <c r="AD393" s="6" t="str">
        <f t="shared" si="236"/>
        <v/>
      </c>
      <c r="AE393" s="6" t="str">
        <f t="shared" si="220"/>
        <v/>
      </c>
      <c r="AF393" t="str">
        <f t="shared" si="237"/>
        <v/>
      </c>
      <c r="AH393" t="str">
        <f t="shared" si="238"/>
        <v/>
      </c>
      <c r="AI393" t="str">
        <f t="shared" si="221"/>
        <v/>
      </c>
      <c r="AJ393" s="6" t="str">
        <f t="shared" si="239"/>
        <v/>
      </c>
      <c r="AK393" t="str">
        <f t="shared" si="240"/>
        <v/>
      </c>
      <c r="AL393" t="str">
        <f t="shared" si="241"/>
        <v/>
      </c>
      <c r="AM393" t="str">
        <f t="shared" si="242"/>
        <v/>
      </c>
      <c r="AN393" t="str">
        <f t="shared" si="243"/>
        <v/>
      </c>
      <c r="AP393" t="s">
        <v>2005</v>
      </c>
      <c r="AQ393">
        <v>337397</v>
      </c>
      <c r="AR393" s="4">
        <v>50000</v>
      </c>
      <c r="AT393" t="str">
        <f t="shared" si="244"/>
        <v>HQ</v>
      </c>
      <c r="AU393" t="str">
        <f t="shared" si="222"/>
        <v>MC7PD_KEY_0121_55</v>
      </c>
      <c r="AV393">
        <f t="shared" si="245"/>
        <v>3</v>
      </c>
      <c r="AW393">
        <f t="shared" si="246"/>
        <v>337397</v>
      </c>
      <c r="AY393">
        <f t="shared" si="247"/>
        <v>50000</v>
      </c>
      <c r="BA393" t="str">
        <f t="shared" si="248"/>
        <v>HQ</v>
      </c>
      <c r="BB393" t="str">
        <f t="shared" si="223"/>
        <v>MC7PD_KEY_0121_55</v>
      </c>
      <c r="BC393" t="str">
        <f t="shared" si="249"/>
        <v>D</v>
      </c>
      <c r="BE393">
        <f t="shared" si="250"/>
        <v>337397</v>
      </c>
      <c r="BH393" t="s">
        <v>1969</v>
      </c>
      <c r="BI393">
        <v>337351</v>
      </c>
      <c r="BJ393" t="s">
        <v>713</v>
      </c>
      <c r="BL393" t="str">
        <f t="shared" si="251"/>
        <v>HQ</v>
      </c>
      <c r="BM393" t="str">
        <f t="shared" si="224"/>
        <v>MC7PD_KEY_0121_25</v>
      </c>
      <c r="BN393" t="str">
        <f t="shared" si="252"/>
        <v>C</v>
      </c>
      <c r="BO393">
        <f t="shared" si="253"/>
        <v>6</v>
      </c>
      <c r="BP393" t="str">
        <f t="shared" si="254"/>
        <v>C00547714</v>
      </c>
      <c r="BQ393">
        <f t="shared" si="255"/>
        <v>337351</v>
      </c>
    </row>
    <row r="394" spans="11:69" x14ac:dyDescent="0.15">
      <c r="K394" t="str">
        <f t="shared" si="225"/>
        <v/>
      </c>
      <c r="L394" t="str">
        <f t="shared" si="214"/>
        <v/>
      </c>
      <c r="M394" s="6" t="str">
        <f t="shared" si="215"/>
        <v/>
      </c>
      <c r="N394" s="6" t="str">
        <f t="shared" si="226"/>
        <v/>
      </c>
      <c r="O394" s="6" t="str">
        <f t="shared" si="216"/>
        <v/>
      </c>
      <c r="P394" s="6" t="str">
        <f t="shared" si="217"/>
        <v/>
      </c>
      <c r="Q394" s="6" t="str">
        <f t="shared" si="227"/>
        <v/>
      </c>
      <c r="R394" s="6" t="str">
        <f t="shared" si="228"/>
        <v/>
      </c>
      <c r="T394" s="6" t="str">
        <f t="shared" si="229"/>
        <v/>
      </c>
      <c r="U394" s="6" t="str">
        <f t="shared" si="230"/>
        <v/>
      </c>
      <c r="W394" s="4" t="str">
        <f t="shared" si="231"/>
        <v/>
      </c>
      <c r="X394" s="6" t="str">
        <f t="shared" si="218"/>
        <v/>
      </c>
      <c r="Y394" s="6" t="str">
        <f t="shared" si="219"/>
        <v/>
      </c>
      <c r="Z394" s="6" t="str">
        <f t="shared" si="232"/>
        <v/>
      </c>
      <c r="AA394" s="6" t="str">
        <f t="shared" si="233"/>
        <v/>
      </c>
      <c r="AB394" s="6" t="str">
        <f t="shared" si="234"/>
        <v/>
      </c>
      <c r="AC394" s="6" t="str">
        <f t="shared" si="235"/>
        <v/>
      </c>
      <c r="AD394" s="6" t="str">
        <f t="shared" si="236"/>
        <v/>
      </c>
      <c r="AE394" s="6" t="str">
        <f t="shared" si="220"/>
        <v/>
      </c>
      <c r="AF394" t="str">
        <f t="shared" si="237"/>
        <v/>
      </c>
      <c r="AH394" t="str">
        <f t="shared" si="238"/>
        <v/>
      </c>
      <c r="AI394" t="str">
        <f t="shared" si="221"/>
        <v/>
      </c>
      <c r="AJ394" s="6" t="str">
        <f t="shared" si="239"/>
        <v/>
      </c>
      <c r="AK394" t="str">
        <f t="shared" si="240"/>
        <v/>
      </c>
      <c r="AL394" t="str">
        <f t="shared" si="241"/>
        <v/>
      </c>
      <c r="AM394" t="str">
        <f t="shared" si="242"/>
        <v/>
      </c>
      <c r="AN394" t="str">
        <f t="shared" si="243"/>
        <v/>
      </c>
      <c r="AP394" t="s">
        <v>2005</v>
      </c>
      <c r="AQ394">
        <v>337424</v>
      </c>
      <c r="AR394" s="4">
        <v>2600000</v>
      </c>
      <c r="AT394" t="str">
        <f t="shared" si="244"/>
        <v>HQ</v>
      </c>
      <c r="AU394" t="str">
        <f t="shared" si="222"/>
        <v>MC7PD_KEY_0121_55</v>
      </c>
      <c r="AV394">
        <f t="shared" si="245"/>
        <v>3</v>
      </c>
      <c r="AW394">
        <f t="shared" si="246"/>
        <v>337424</v>
      </c>
      <c r="AY394">
        <f t="shared" si="247"/>
        <v>2600000</v>
      </c>
      <c r="BA394" t="str">
        <f t="shared" si="248"/>
        <v>HQ</v>
      </c>
      <c r="BB394" t="str">
        <f t="shared" si="223"/>
        <v>MC7PD_KEY_0121_55</v>
      </c>
      <c r="BC394" t="str">
        <f t="shared" si="249"/>
        <v>D</v>
      </c>
      <c r="BE394">
        <f t="shared" si="250"/>
        <v>337424</v>
      </c>
      <c r="BH394" t="s">
        <v>1969</v>
      </c>
      <c r="BI394">
        <v>337357</v>
      </c>
      <c r="BJ394" t="s">
        <v>304</v>
      </c>
      <c r="BL394" t="str">
        <f t="shared" si="251"/>
        <v>HQ</v>
      </c>
      <c r="BM394" t="str">
        <f t="shared" si="224"/>
        <v>MC7PD_KEY_0121_25</v>
      </c>
      <c r="BN394" t="str">
        <f t="shared" si="252"/>
        <v>C</v>
      </c>
      <c r="BO394">
        <f t="shared" si="253"/>
        <v>6</v>
      </c>
      <c r="BP394" t="str">
        <f t="shared" si="254"/>
        <v>C00467758</v>
      </c>
      <c r="BQ394">
        <f t="shared" si="255"/>
        <v>337357</v>
      </c>
    </row>
    <row r="395" spans="11:69" x14ac:dyDescent="0.15">
      <c r="K395" t="str">
        <f t="shared" si="225"/>
        <v/>
      </c>
      <c r="L395" t="str">
        <f t="shared" si="214"/>
        <v/>
      </c>
      <c r="M395" s="6" t="str">
        <f t="shared" si="215"/>
        <v/>
      </c>
      <c r="N395" s="6" t="str">
        <f t="shared" si="226"/>
        <v/>
      </c>
      <c r="O395" s="6" t="str">
        <f t="shared" si="216"/>
        <v/>
      </c>
      <c r="P395" s="6" t="str">
        <f t="shared" si="217"/>
        <v/>
      </c>
      <c r="Q395" s="6" t="str">
        <f t="shared" si="227"/>
        <v/>
      </c>
      <c r="R395" s="6" t="str">
        <f t="shared" si="228"/>
        <v/>
      </c>
      <c r="T395" s="6" t="str">
        <f t="shared" si="229"/>
        <v/>
      </c>
      <c r="U395" s="6" t="str">
        <f t="shared" si="230"/>
        <v/>
      </c>
      <c r="W395" s="4" t="str">
        <f t="shared" si="231"/>
        <v/>
      </c>
      <c r="X395" s="6" t="str">
        <f t="shared" si="218"/>
        <v/>
      </c>
      <c r="Y395" s="6" t="str">
        <f t="shared" si="219"/>
        <v/>
      </c>
      <c r="Z395" s="6" t="str">
        <f t="shared" si="232"/>
        <v/>
      </c>
      <c r="AA395" s="6" t="str">
        <f t="shared" si="233"/>
        <v/>
      </c>
      <c r="AB395" s="6" t="str">
        <f t="shared" si="234"/>
        <v/>
      </c>
      <c r="AC395" s="6" t="str">
        <f t="shared" si="235"/>
        <v/>
      </c>
      <c r="AD395" s="6" t="str">
        <f t="shared" si="236"/>
        <v/>
      </c>
      <c r="AE395" s="6" t="str">
        <f t="shared" si="220"/>
        <v/>
      </c>
      <c r="AF395" t="str">
        <f t="shared" si="237"/>
        <v/>
      </c>
      <c r="AH395" t="str">
        <f t="shared" si="238"/>
        <v/>
      </c>
      <c r="AI395" t="str">
        <f t="shared" si="221"/>
        <v/>
      </c>
      <c r="AJ395" s="6" t="str">
        <f t="shared" si="239"/>
        <v/>
      </c>
      <c r="AK395" t="str">
        <f t="shared" si="240"/>
        <v/>
      </c>
      <c r="AL395" t="str">
        <f t="shared" si="241"/>
        <v/>
      </c>
      <c r="AM395" t="str">
        <f t="shared" si="242"/>
        <v/>
      </c>
      <c r="AN395" t="str">
        <f t="shared" si="243"/>
        <v/>
      </c>
      <c r="AP395" t="s">
        <v>2005</v>
      </c>
      <c r="AQ395">
        <v>337428</v>
      </c>
      <c r="AR395" s="4">
        <v>200000</v>
      </c>
      <c r="AT395" t="str">
        <f t="shared" si="244"/>
        <v>HQ</v>
      </c>
      <c r="AU395" t="str">
        <f t="shared" si="222"/>
        <v>MC7PD_KEY_0121_55</v>
      </c>
      <c r="AV395">
        <f t="shared" si="245"/>
        <v>3</v>
      </c>
      <c r="AW395">
        <f t="shared" si="246"/>
        <v>337428</v>
      </c>
      <c r="AY395">
        <f t="shared" si="247"/>
        <v>200000</v>
      </c>
      <c r="BA395" t="str">
        <f t="shared" si="248"/>
        <v>HQ</v>
      </c>
      <c r="BB395" t="str">
        <f t="shared" si="223"/>
        <v>MC7PD_KEY_0121_55</v>
      </c>
      <c r="BC395" t="str">
        <f t="shared" si="249"/>
        <v>D</v>
      </c>
      <c r="BE395">
        <f t="shared" si="250"/>
        <v>337428</v>
      </c>
      <c r="BH395" t="s">
        <v>1969</v>
      </c>
      <c r="BI395">
        <v>337375</v>
      </c>
      <c r="BJ395" t="s">
        <v>222</v>
      </c>
      <c r="BL395" t="str">
        <f t="shared" si="251"/>
        <v>HQ</v>
      </c>
      <c r="BM395" t="str">
        <f t="shared" si="224"/>
        <v>MC7PD_KEY_0121_25</v>
      </c>
      <c r="BN395" t="str">
        <f t="shared" si="252"/>
        <v>C</v>
      </c>
      <c r="BO395">
        <f t="shared" si="253"/>
        <v>6</v>
      </c>
      <c r="BP395" t="str">
        <f t="shared" si="254"/>
        <v>C00502632</v>
      </c>
      <c r="BQ395">
        <f t="shared" si="255"/>
        <v>337375</v>
      </c>
    </row>
    <row r="396" spans="11:69" x14ac:dyDescent="0.15">
      <c r="K396" t="str">
        <f t="shared" si="225"/>
        <v/>
      </c>
      <c r="L396" t="str">
        <f t="shared" si="214"/>
        <v/>
      </c>
      <c r="M396" s="6" t="str">
        <f t="shared" si="215"/>
        <v/>
      </c>
      <c r="N396" s="6" t="str">
        <f t="shared" si="226"/>
        <v/>
      </c>
      <c r="O396" s="6" t="str">
        <f t="shared" si="216"/>
        <v/>
      </c>
      <c r="P396" s="6" t="str">
        <f t="shared" si="217"/>
        <v/>
      </c>
      <c r="Q396" s="6" t="str">
        <f t="shared" si="227"/>
        <v/>
      </c>
      <c r="R396" s="6" t="str">
        <f t="shared" si="228"/>
        <v/>
      </c>
      <c r="T396" s="6" t="str">
        <f t="shared" si="229"/>
        <v/>
      </c>
      <c r="U396" s="6" t="str">
        <f t="shared" si="230"/>
        <v/>
      </c>
      <c r="W396" s="4" t="str">
        <f t="shared" si="231"/>
        <v/>
      </c>
      <c r="X396" s="6" t="str">
        <f t="shared" si="218"/>
        <v/>
      </c>
      <c r="Y396" s="6" t="str">
        <f t="shared" si="219"/>
        <v/>
      </c>
      <c r="Z396" s="6" t="str">
        <f t="shared" si="232"/>
        <v/>
      </c>
      <c r="AA396" s="6" t="str">
        <f t="shared" si="233"/>
        <v/>
      </c>
      <c r="AB396" s="6" t="str">
        <f t="shared" si="234"/>
        <v/>
      </c>
      <c r="AC396" s="6" t="str">
        <f t="shared" si="235"/>
        <v/>
      </c>
      <c r="AD396" s="6" t="str">
        <f t="shared" si="236"/>
        <v/>
      </c>
      <c r="AE396" s="6" t="str">
        <f t="shared" si="220"/>
        <v/>
      </c>
      <c r="AF396" t="str">
        <f t="shared" si="237"/>
        <v/>
      </c>
      <c r="AH396" t="str">
        <f t="shared" si="238"/>
        <v/>
      </c>
      <c r="AI396" t="str">
        <f t="shared" si="221"/>
        <v/>
      </c>
      <c r="AJ396" s="6" t="str">
        <f t="shared" si="239"/>
        <v/>
      </c>
      <c r="AK396" t="str">
        <f t="shared" si="240"/>
        <v/>
      </c>
      <c r="AL396" t="str">
        <f t="shared" si="241"/>
        <v/>
      </c>
      <c r="AM396" t="str">
        <f t="shared" si="242"/>
        <v/>
      </c>
      <c r="AN396" t="str">
        <f t="shared" si="243"/>
        <v/>
      </c>
      <c r="AP396" t="s">
        <v>2005</v>
      </c>
      <c r="AQ396">
        <v>337437</v>
      </c>
      <c r="AR396" s="4">
        <v>14200000</v>
      </c>
      <c r="AT396" t="str">
        <f t="shared" si="244"/>
        <v>HQ</v>
      </c>
      <c r="AU396" t="str">
        <f t="shared" si="222"/>
        <v>MC7PD_KEY_0121_55</v>
      </c>
      <c r="AV396">
        <f t="shared" si="245"/>
        <v>3</v>
      </c>
      <c r="AW396">
        <f t="shared" si="246"/>
        <v>337437</v>
      </c>
      <c r="AY396">
        <f t="shared" si="247"/>
        <v>14200000</v>
      </c>
      <c r="BA396" t="str">
        <f t="shared" si="248"/>
        <v>HQ</v>
      </c>
      <c r="BB396" t="str">
        <f t="shared" si="223"/>
        <v>MC7PD_KEY_0121_55</v>
      </c>
      <c r="BC396" t="str">
        <f t="shared" si="249"/>
        <v>D</v>
      </c>
      <c r="BE396">
        <f t="shared" si="250"/>
        <v>337437</v>
      </c>
      <c r="BH396" t="s">
        <v>1969</v>
      </c>
      <c r="BI396">
        <v>337391</v>
      </c>
      <c r="BJ396" t="s">
        <v>891</v>
      </c>
      <c r="BL396" t="str">
        <f t="shared" si="251"/>
        <v>HQ</v>
      </c>
      <c r="BM396" t="str">
        <f t="shared" si="224"/>
        <v>MC7PD_KEY_0121_25</v>
      </c>
      <c r="BN396" t="str">
        <f t="shared" si="252"/>
        <v>C</v>
      </c>
      <c r="BO396">
        <f t="shared" si="253"/>
        <v>6</v>
      </c>
      <c r="BP396" t="str">
        <f t="shared" si="254"/>
        <v>C00145123</v>
      </c>
      <c r="BQ396">
        <f t="shared" si="255"/>
        <v>337391</v>
      </c>
    </row>
    <row r="397" spans="11:69" x14ac:dyDescent="0.15">
      <c r="K397" t="str">
        <f t="shared" si="225"/>
        <v/>
      </c>
      <c r="L397" t="str">
        <f t="shared" si="214"/>
        <v/>
      </c>
      <c r="M397" s="6" t="str">
        <f t="shared" si="215"/>
        <v/>
      </c>
      <c r="N397" s="6" t="str">
        <f t="shared" si="226"/>
        <v/>
      </c>
      <c r="O397" s="6" t="str">
        <f t="shared" si="216"/>
        <v/>
      </c>
      <c r="P397" s="6" t="str">
        <f t="shared" si="217"/>
        <v/>
      </c>
      <c r="Q397" s="6" t="str">
        <f t="shared" si="227"/>
        <v/>
      </c>
      <c r="R397" s="6" t="str">
        <f t="shared" si="228"/>
        <v/>
      </c>
      <c r="T397" s="6" t="str">
        <f t="shared" si="229"/>
        <v/>
      </c>
      <c r="U397" s="6" t="str">
        <f t="shared" si="230"/>
        <v/>
      </c>
      <c r="W397" s="4" t="str">
        <f t="shared" si="231"/>
        <v/>
      </c>
      <c r="X397" s="6" t="str">
        <f t="shared" si="218"/>
        <v/>
      </c>
      <c r="Y397" s="6" t="str">
        <f t="shared" si="219"/>
        <v/>
      </c>
      <c r="Z397" s="6" t="str">
        <f t="shared" si="232"/>
        <v/>
      </c>
      <c r="AA397" s="6" t="str">
        <f t="shared" si="233"/>
        <v/>
      </c>
      <c r="AB397" s="6" t="str">
        <f t="shared" si="234"/>
        <v/>
      </c>
      <c r="AC397" s="6" t="str">
        <f t="shared" si="235"/>
        <v/>
      </c>
      <c r="AD397" s="6" t="str">
        <f t="shared" si="236"/>
        <v/>
      </c>
      <c r="AE397" s="6" t="str">
        <f t="shared" si="220"/>
        <v/>
      </c>
      <c r="AF397" t="str">
        <f t="shared" si="237"/>
        <v/>
      </c>
      <c r="AH397" t="str">
        <f t="shared" si="238"/>
        <v/>
      </c>
      <c r="AI397" t="str">
        <f t="shared" si="221"/>
        <v/>
      </c>
      <c r="AJ397" s="6" t="str">
        <f t="shared" si="239"/>
        <v/>
      </c>
      <c r="AK397" t="str">
        <f t="shared" si="240"/>
        <v/>
      </c>
      <c r="AL397" t="str">
        <f t="shared" si="241"/>
        <v/>
      </c>
      <c r="AM397" t="str">
        <f t="shared" si="242"/>
        <v/>
      </c>
      <c r="AN397" t="str">
        <f t="shared" si="243"/>
        <v/>
      </c>
      <c r="AP397" t="s">
        <v>2005</v>
      </c>
      <c r="AQ397">
        <v>337439</v>
      </c>
      <c r="AR397" s="4">
        <v>50000</v>
      </c>
      <c r="AT397" t="str">
        <f t="shared" si="244"/>
        <v>HQ</v>
      </c>
      <c r="AU397" t="str">
        <f t="shared" si="222"/>
        <v>MC7PD_KEY_0121_55</v>
      </c>
      <c r="AV397">
        <f t="shared" si="245"/>
        <v>3</v>
      </c>
      <c r="AW397">
        <f t="shared" si="246"/>
        <v>337439</v>
      </c>
      <c r="AY397">
        <f t="shared" si="247"/>
        <v>50000</v>
      </c>
      <c r="BA397" t="str">
        <f t="shared" si="248"/>
        <v>HQ</v>
      </c>
      <c r="BB397" t="str">
        <f t="shared" si="223"/>
        <v>MC7PD_KEY_0121_55</v>
      </c>
      <c r="BC397" t="str">
        <f t="shared" si="249"/>
        <v>D</v>
      </c>
      <c r="BE397">
        <f t="shared" si="250"/>
        <v>337439</v>
      </c>
      <c r="BH397" t="s">
        <v>1969</v>
      </c>
      <c r="BI397">
        <v>337391</v>
      </c>
      <c r="BJ397" t="s">
        <v>897</v>
      </c>
      <c r="BL397" t="str">
        <f t="shared" si="251"/>
        <v>HQ</v>
      </c>
      <c r="BM397" t="str">
        <f t="shared" si="224"/>
        <v>MC7PD_KEY_0121_25</v>
      </c>
      <c r="BN397" t="str">
        <f t="shared" si="252"/>
        <v>C</v>
      </c>
      <c r="BO397">
        <f t="shared" si="253"/>
        <v>6</v>
      </c>
      <c r="BP397" t="str">
        <f t="shared" si="254"/>
        <v>C00508809</v>
      </c>
      <c r="BQ397">
        <f t="shared" si="255"/>
        <v>337391</v>
      </c>
    </row>
    <row r="398" spans="11:69" x14ac:dyDescent="0.15">
      <c r="K398" t="str">
        <f t="shared" si="225"/>
        <v/>
      </c>
      <c r="L398" t="str">
        <f t="shared" si="214"/>
        <v/>
      </c>
      <c r="M398" s="6" t="str">
        <f t="shared" si="215"/>
        <v/>
      </c>
      <c r="N398" s="6" t="str">
        <f t="shared" si="226"/>
        <v/>
      </c>
      <c r="O398" s="6" t="str">
        <f t="shared" si="216"/>
        <v/>
      </c>
      <c r="P398" s="6" t="str">
        <f t="shared" si="217"/>
        <v/>
      </c>
      <c r="Q398" s="6" t="str">
        <f t="shared" si="227"/>
        <v/>
      </c>
      <c r="R398" s="6" t="str">
        <f t="shared" si="228"/>
        <v/>
      </c>
      <c r="T398" s="6" t="str">
        <f t="shared" si="229"/>
        <v/>
      </c>
      <c r="U398" s="6" t="str">
        <f t="shared" si="230"/>
        <v/>
      </c>
      <c r="W398" s="4" t="str">
        <f t="shared" si="231"/>
        <v/>
      </c>
      <c r="X398" s="6" t="str">
        <f t="shared" si="218"/>
        <v/>
      </c>
      <c r="Y398" s="6" t="str">
        <f t="shared" si="219"/>
        <v/>
      </c>
      <c r="Z398" s="6" t="str">
        <f t="shared" si="232"/>
        <v/>
      </c>
      <c r="AA398" s="6" t="str">
        <f t="shared" si="233"/>
        <v/>
      </c>
      <c r="AB398" s="6" t="str">
        <f t="shared" si="234"/>
        <v/>
      </c>
      <c r="AC398" s="6" t="str">
        <f t="shared" si="235"/>
        <v/>
      </c>
      <c r="AD398" s="6" t="str">
        <f t="shared" si="236"/>
        <v/>
      </c>
      <c r="AE398" s="6" t="str">
        <f t="shared" si="220"/>
        <v/>
      </c>
      <c r="AF398" t="str">
        <f t="shared" si="237"/>
        <v/>
      </c>
      <c r="AH398" t="str">
        <f t="shared" si="238"/>
        <v/>
      </c>
      <c r="AI398" t="str">
        <f t="shared" si="221"/>
        <v/>
      </c>
      <c r="AJ398" s="6" t="str">
        <f t="shared" si="239"/>
        <v/>
      </c>
      <c r="AK398" t="str">
        <f t="shared" si="240"/>
        <v/>
      </c>
      <c r="AL398" t="str">
        <f t="shared" si="241"/>
        <v/>
      </c>
      <c r="AM398" t="str">
        <f t="shared" si="242"/>
        <v/>
      </c>
      <c r="AN398" t="str">
        <f t="shared" si="243"/>
        <v/>
      </c>
      <c r="AP398" t="s">
        <v>2006</v>
      </c>
      <c r="AQ398">
        <v>337340</v>
      </c>
      <c r="AR398" s="4">
        <v>50000</v>
      </c>
      <c r="AT398" t="str">
        <f t="shared" si="244"/>
        <v>HQ</v>
      </c>
      <c r="AU398" t="str">
        <f t="shared" si="222"/>
        <v>MC7PD_KEY_0121_56</v>
      </c>
      <c r="AV398">
        <f t="shared" si="245"/>
        <v>3</v>
      </c>
      <c r="AW398">
        <f t="shared" si="246"/>
        <v>337340</v>
      </c>
      <c r="AY398">
        <f t="shared" si="247"/>
        <v>50000</v>
      </c>
      <c r="BA398" t="str">
        <f t="shared" si="248"/>
        <v>HQ</v>
      </c>
      <c r="BB398" t="str">
        <f t="shared" si="223"/>
        <v>MC7PD_KEY_0121_56</v>
      </c>
      <c r="BC398" t="str">
        <f t="shared" si="249"/>
        <v>D</v>
      </c>
      <c r="BE398">
        <f t="shared" si="250"/>
        <v>337340</v>
      </c>
      <c r="BH398" t="s">
        <v>1969</v>
      </c>
      <c r="BI398">
        <v>337397</v>
      </c>
      <c r="BJ398" t="s">
        <v>920</v>
      </c>
      <c r="BL398" t="str">
        <f t="shared" si="251"/>
        <v>HQ</v>
      </c>
      <c r="BM398" t="str">
        <f t="shared" si="224"/>
        <v>MC7PD_KEY_0121_25</v>
      </c>
      <c r="BN398" t="str">
        <f t="shared" si="252"/>
        <v>C</v>
      </c>
      <c r="BO398">
        <f t="shared" si="253"/>
        <v>6</v>
      </c>
      <c r="BP398" t="str">
        <f t="shared" si="254"/>
        <v>C00138727</v>
      </c>
      <c r="BQ398">
        <f t="shared" si="255"/>
        <v>337397</v>
      </c>
    </row>
    <row r="399" spans="11:69" x14ac:dyDescent="0.15">
      <c r="K399" t="str">
        <f t="shared" si="225"/>
        <v/>
      </c>
      <c r="L399" t="str">
        <f t="shared" ref="L399:L462" si="256">IFERROR(IF(C399="(blank)","",VLOOKUP(C399,C:E,3,0)),"")</f>
        <v/>
      </c>
      <c r="M399" s="6" t="str">
        <f t="shared" ref="M399:M462" si="257">IF(E399="","",IF(LEFT(A399,2)="CK",$B$2&amp;" Mua Cao khỏe "&amp;MID(A399,4,10)&amp;" + CK "&amp;B399*100&amp;"%",$B$2&amp;" Mua "&amp;A399&amp;" + CK "&amp;B399*100&amp;"%"))</f>
        <v/>
      </c>
      <c r="N399" s="6" t="str">
        <f t="shared" si="226"/>
        <v/>
      </c>
      <c r="O399" s="6" t="str">
        <f t="shared" ref="O399:O462" si="258">IF(L399="","",TEXT(DATE(YEAR($B$3),MONTH($B$3),DAY($B$3)),"yyyy/mm/dd"))</f>
        <v/>
      </c>
      <c r="P399" s="6" t="str">
        <f t="shared" ref="P399:P462" si="259">IF(L399="","",TEXT(DATE(YEAR($B$4),MONTH($B$4),DAY($B$4)),"yyyy/mm/dd"))</f>
        <v/>
      </c>
      <c r="Q399" s="6" t="str">
        <f t="shared" si="227"/>
        <v/>
      </c>
      <c r="R399" s="6" t="str">
        <f t="shared" si="228"/>
        <v/>
      </c>
      <c r="T399" s="6" t="str">
        <f t="shared" si="229"/>
        <v/>
      </c>
      <c r="U399" s="6" t="str">
        <f t="shared" si="230"/>
        <v/>
      </c>
      <c r="W399" s="4" t="str">
        <f t="shared" si="231"/>
        <v/>
      </c>
      <c r="X399" s="6" t="str">
        <f t="shared" ref="X399:X462" si="260">IF(L399="","",$B$5)</f>
        <v/>
      </c>
      <c r="Y399" s="6" t="str">
        <f t="shared" ref="Y399:Y462" si="261">IF(L399="","",$D$3)</f>
        <v/>
      </c>
      <c r="Z399" s="6" t="str">
        <f t="shared" si="232"/>
        <v/>
      </c>
      <c r="AA399" s="6" t="str">
        <f t="shared" si="233"/>
        <v/>
      </c>
      <c r="AB399" s="6" t="str">
        <f t="shared" si="234"/>
        <v/>
      </c>
      <c r="AC399" s="6" t="str">
        <f t="shared" si="235"/>
        <v/>
      </c>
      <c r="AD399" s="6" t="str">
        <f t="shared" si="236"/>
        <v/>
      </c>
      <c r="AE399" s="6" t="str">
        <f t="shared" ref="AE399:AE462" si="262">IF(L399="","",$B$6)</f>
        <v/>
      </c>
      <c r="AF399" t="str">
        <f t="shared" si="237"/>
        <v/>
      </c>
      <c r="AH399" t="str">
        <f t="shared" si="238"/>
        <v/>
      </c>
      <c r="AI399" t="str">
        <f t="shared" ref="AI399:AI462" si="263">IFERROR(IF(C399="(blank)","",VLOOKUP(C399,C:E,3,0)),"")</f>
        <v/>
      </c>
      <c r="AJ399" s="6" t="str">
        <f t="shared" si="239"/>
        <v/>
      </c>
      <c r="AK399" t="str">
        <f t="shared" si="240"/>
        <v/>
      </c>
      <c r="AL399" t="str">
        <f t="shared" si="241"/>
        <v/>
      </c>
      <c r="AM399" t="str">
        <f t="shared" si="242"/>
        <v/>
      </c>
      <c r="AN399" t="str">
        <f t="shared" si="243"/>
        <v/>
      </c>
      <c r="AP399" t="s">
        <v>2006</v>
      </c>
      <c r="AQ399">
        <v>337342</v>
      </c>
      <c r="AR399" s="4">
        <v>8130000</v>
      </c>
      <c r="AT399" t="str">
        <f t="shared" si="244"/>
        <v>HQ</v>
      </c>
      <c r="AU399" t="str">
        <f t="shared" ref="AU399:AU462" si="264">IFERROR(IF(AP399="(blank)","",VLOOKUP(AP399,C:E,3,0)),"")</f>
        <v>MC7PD_KEY_0121_56</v>
      </c>
      <c r="AV399">
        <f t="shared" si="245"/>
        <v>3</v>
      </c>
      <c r="AW399">
        <f t="shared" si="246"/>
        <v>337342</v>
      </c>
      <c r="AY399">
        <f t="shared" si="247"/>
        <v>8130000</v>
      </c>
      <c r="BA399" t="str">
        <f t="shared" si="248"/>
        <v>HQ</v>
      </c>
      <c r="BB399" t="str">
        <f t="shared" ref="BB399:BB462" si="265">IFERROR(IF(AP399="(blank)","",VLOOKUP(AP399,C:E,3,0)),"")</f>
        <v>MC7PD_KEY_0121_56</v>
      </c>
      <c r="BC399" t="str">
        <f t="shared" si="249"/>
        <v>D</v>
      </c>
      <c r="BE399">
        <f t="shared" si="250"/>
        <v>337342</v>
      </c>
      <c r="BH399" t="s">
        <v>1969</v>
      </c>
      <c r="BI399">
        <v>337397</v>
      </c>
      <c r="BJ399" t="s">
        <v>922</v>
      </c>
      <c r="BL399" t="str">
        <f t="shared" si="251"/>
        <v>HQ</v>
      </c>
      <c r="BM399" t="str">
        <f t="shared" ref="BM399:BM462" si="266">IFERROR(IF(BH399="(blank)","",VLOOKUP(BH399,C:E,3,0)),"")</f>
        <v>MC7PD_KEY_0121_25</v>
      </c>
      <c r="BN399" t="str">
        <f t="shared" si="252"/>
        <v>C</v>
      </c>
      <c r="BO399">
        <f t="shared" si="253"/>
        <v>6</v>
      </c>
      <c r="BP399" t="str">
        <f t="shared" si="254"/>
        <v>C00138811</v>
      </c>
      <c r="BQ399">
        <f t="shared" si="255"/>
        <v>337397</v>
      </c>
    </row>
    <row r="400" spans="11:69" x14ac:dyDescent="0.15">
      <c r="K400" t="str">
        <f t="shared" ref="K400:K463" si="267">IF(L400="","","HQ")</f>
        <v/>
      </c>
      <c r="L400" t="str">
        <f t="shared" si="256"/>
        <v/>
      </c>
      <c r="M400" s="6" t="str">
        <f t="shared" si="257"/>
        <v/>
      </c>
      <c r="N400" s="6" t="str">
        <f t="shared" ref="N400:N463" si="268">IF(L400="","","A")</f>
        <v/>
      </c>
      <c r="O400" s="6" t="str">
        <f t="shared" si="258"/>
        <v/>
      </c>
      <c r="P400" s="6" t="str">
        <f t="shared" si="259"/>
        <v/>
      </c>
      <c r="Q400" s="6" t="str">
        <f t="shared" ref="Q400:Q463" si="269">IF(L400="","",VALUE(1))</f>
        <v/>
      </c>
      <c r="R400" s="6" t="str">
        <f t="shared" ref="R400:R463" si="270">IF(L400="","",TEXT(DATE(YEAR(P400),MONTH(P400)+4,17),"yyyy/MM/dd"))</f>
        <v/>
      </c>
      <c r="T400" s="6" t="str">
        <f t="shared" ref="T400:T463" si="271">IF(L400="","","D")</f>
        <v/>
      </c>
      <c r="U400" s="6" t="str">
        <f t="shared" ref="U400:U463" si="272">IF(L400="","",$B$7)</f>
        <v/>
      </c>
      <c r="W400" s="4" t="str">
        <f t="shared" ref="W400:W463" si="273">IF(L400="","",D400)</f>
        <v/>
      </c>
      <c r="X400" s="6" t="str">
        <f t="shared" si="260"/>
        <v/>
      </c>
      <c r="Y400" s="6" t="str">
        <f t="shared" si="261"/>
        <v/>
      </c>
      <c r="Z400" s="6" t="str">
        <f t="shared" ref="Z400:Z463" si="274">IF(L400="","",$B$9)</f>
        <v/>
      </c>
      <c r="AA400" s="6" t="str">
        <f t="shared" ref="AA400:AA463" si="275">IF(L400="","",$B$10)</f>
        <v/>
      </c>
      <c r="AB400" s="6" t="str">
        <f t="shared" ref="AB400:AB463" si="276">IF(L400="","","Y")</f>
        <v/>
      </c>
      <c r="AC400" s="6" t="str">
        <f t="shared" ref="AC400:AC463" si="277">IF(L400="","",VALUE(1))</f>
        <v/>
      </c>
      <c r="AD400" s="6" t="str">
        <f t="shared" ref="AD400:AD463" si="278">IF(L400="","",TEXT(DATE(YEAR(P400),MONTH(P400)+4,16),"yyyy/MM/dd"))</f>
        <v/>
      </c>
      <c r="AE400" s="6" t="str">
        <f t="shared" si="262"/>
        <v/>
      </c>
      <c r="AF400" t="str">
        <f t="shared" ref="AF400:AF463" si="279">IF(L400="","",VALUE(10))</f>
        <v/>
      </c>
      <c r="AH400" t="str">
        <f t="shared" ref="AH400:AH463" si="280">IF(AI400="","","HQ")</f>
        <v/>
      </c>
      <c r="AI400" t="str">
        <f t="shared" si="263"/>
        <v/>
      </c>
      <c r="AJ400" s="6" t="str">
        <f t="shared" ref="AJ400:AJ463" si="281">IF(AI400="","",1)</f>
        <v/>
      </c>
      <c r="AK400" t="str">
        <f t="shared" ref="AK400:AK463" si="282">IF(AI400="","",IF(AM400="",1,IF(AM400&lt;100,3,2)))</f>
        <v/>
      </c>
      <c r="AL400" t="str">
        <f t="shared" ref="AL400:AL463" si="283">IF(AI400="","",1)</f>
        <v/>
      </c>
      <c r="AM400" t="str">
        <f t="shared" ref="AM400:AM463" si="284">IF(AI400="","",B400*100)</f>
        <v/>
      </c>
      <c r="AN400" t="str">
        <f t="shared" ref="AN400:AN463" si="285">IF(AI400="","",IF(AK400=3,2,1))</f>
        <v/>
      </c>
      <c r="AP400" t="s">
        <v>2006</v>
      </c>
      <c r="AQ400">
        <v>337351</v>
      </c>
      <c r="AR400" s="4">
        <v>50000</v>
      </c>
      <c r="AT400" t="str">
        <f t="shared" ref="AT400:AT463" si="286">IF(AU400="","","HQ")</f>
        <v>HQ</v>
      </c>
      <c r="AU400" t="str">
        <f t="shared" si="264"/>
        <v>MC7PD_KEY_0121_56</v>
      </c>
      <c r="AV400">
        <f t="shared" ref="AV400:AV463" si="287">IF(AU400="","",IF(ISNUMBER(AW400),3,IF(LEFT(AW400,2)="SM",4,IF(LEN(AW400)=6,1,2))))</f>
        <v>3</v>
      </c>
      <c r="AW400">
        <f t="shared" ref="AW400:AW463" si="288">IF(AU400="","",VALUE(AQ400))</f>
        <v>337351</v>
      </c>
      <c r="AY400">
        <f t="shared" ref="AY400:AY463" si="289">IF(AU400="","",VALUE(AR400))</f>
        <v>50000</v>
      </c>
      <c r="BA400" t="str">
        <f t="shared" ref="BA400:BA463" si="290">IF(BB400="","","HQ")</f>
        <v>HQ</v>
      </c>
      <c r="BB400" t="str">
        <f t="shared" si="265"/>
        <v>MC7PD_KEY_0121_56</v>
      </c>
      <c r="BC400" t="str">
        <f t="shared" ref="BC400:BC463" si="291">IF(BB400="","","D")</f>
        <v>D</v>
      </c>
      <c r="BE400">
        <f t="shared" ref="BE400:BE463" si="292">IF(BB400="","",VALUE(AQ400))</f>
        <v>337351</v>
      </c>
      <c r="BH400" t="s">
        <v>1969</v>
      </c>
      <c r="BI400">
        <v>337397</v>
      </c>
      <c r="BJ400" t="s">
        <v>926</v>
      </c>
      <c r="BL400" t="str">
        <f t="shared" ref="BL400:BL463" si="293">IF(BM400="","","HQ")</f>
        <v>HQ</v>
      </c>
      <c r="BM400" t="str">
        <f t="shared" si="266"/>
        <v>MC7PD_KEY_0121_25</v>
      </c>
      <c r="BN400" t="str">
        <f t="shared" ref="BN400:BN463" si="294">IF(BM400="","",IF(BO400="","D","C"))</f>
        <v>C</v>
      </c>
      <c r="BO400">
        <f t="shared" ref="BO400:BO463" si="295">IF(BM400="","",IF(LEFT(BP400,1)="C",6,IF(AND(LEN(BP400)=6,ISNUMBER(BP400)),"",IF(AND(LEFT(BP400,1)=7,LEN(BP400)=5,ISNUMBER(BP400)),4,0))))</f>
        <v>6</v>
      </c>
      <c r="BP400" t="str">
        <f t="shared" ref="BP400:BP463" si="296">IF(BM400="","",BJ400)</f>
        <v>C00473838</v>
      </c>
      <c r="BQ400">
        <f t="shared" ref="BQ400:BQ463" si="297">IF(BM400="","",BI400)</f>
        <v>337397</v>
      </c>
    </row>
    <row r="401" spans="11:69" x14ac:dyDescent="0.15">
      <c r="K401" t="str">
        <f t="shared" si="267"/>
        <v/>
      </c>
      <c r="L401" t="str">
        <f t="shared" si="256"/>
        <v/>
      </c>
      <c r="M401" s="6" t="str">
        <f t="shared" si="257"/>
        <v/>
      </c>
      <c r="N401" s="6" t="str">
        <f t="shared" si="268"/>
        <v/>
      </c>
      <c r="O401" s="6" t="str">
        <f t="shared" si="258"/>
        <v/>
      </c>
      <c r="P401" s="6" t="str">
        <f t="shared" si="259"/>
        <v/>
      </c>
      <c r="Q401" s="6" t="str">
        <f t="shared" si="269"/>
        <v/>
      </c>
      <c r="R401" s="6" t="str">
        <f t="shared" si="270"/>
        <v/>
      </c>
      <c r="T401" s="6" t="str">
        <f t="shared" si="271"/>
        <v/>
      </c>
      <c r="U401" s="6" t="str">
        <f t="shared" si="272"/>
        <v/>
      </c>
      <c r="W401" s="4" t="str">
        <f t="shared" si="273"/>
        <v/>
      </c>
      <c r="X401" s="6" t="str">
        <f t="shared" si="260"/>
        <v/>
      </c>
      <c r="Y401" s="6" t="str">
        <f t="shared" si="261"/>
        <v/>
      </c>
      <c r="Z401" s="6" t="str">
        <f t="shared" si="274"/>
        <v/>
      </c>
      <c r="AA401" s="6" t="str">
        <f t="shared" si="275"/>
        <v/>
      </c>
      <c r="AB401" s="6" t="str">
        <f t="shared" si="276"/>
        <v/>
      </c>
      <c r="AC401" s="6" t="str">
        <f t="shared" si="277"/>
        <v/>
      </c>
      <c r="AD401" s="6" t="str">
        <f t="shared" si="278"/>
        <v/>
      </c>
      <c r="AE401" s="6" t="str">
        <f t="shared" si="262"/>
        <v/>
      </c>
      <c r="AF401" t="str">
        <f t="shared" si="279"/>
        <v/>
      </c>
      <c r="AH401" t="str">
        <f t="shared" si="280"/>
        <v/>
      </c>
      <c r="AI401" t="str">
        <f t="shared" si="263"/>
        <v/>
      </c>
      <c r="AJ401" s="6" t="str">
        <f t="shared" si="281"/>
        <v/>
      </c>
      <c r="AK401" t="str">
        <f t="shared" si="282"/>
        <v/>
      </c>
      <c r="AL401" t="str">
        <f t="shared" si="283"/>
        <v/>
      </c>
      <c r="AM401" t="str">
        <f t="shared" si="284"/>
        <v/>
      </c>
      <c r="AN401" t="str">
        <f t="shared" si="285"/>
        <v/>
      </c>
      <c r="AP401" t="s">
        <v>2006</v>
      </c>
      <c r="AQ401">
        <v>337354</v>
      </c>
      <c r="AR401" s="4">
        <v>14270000</v>
      </c>
      <c r="AT401" t="str">
        <f t="shared" si="286"/>
        <v>HQ</v>
      </c>
      <c r="AU401" t="str">
        <f t="shared" si="264"/>
        <v>MC7PD_KEY_0121_56</v>
      </c>
      <c r="AV401">
        <f t="shared" si="287"/>
        <v>3</v>
      </c>
      <c r="AW401">
        <f t="shared" si="288"/>
        <v>337354</v>
      </c>
      <c r="AY401">
        <f t="shared" si="289"/>
        <v>14270000</v>
      </c>
      <c r="BA401" t="str">
        <f t="shared" si="290"/>
        <v>HQ</v>
      </c>
      <c r="BB401" t="str">
        <f t="shared" si="265"/>
        <v>MC7PD_KEY_0121_56</v>
      </c>
      <c r="BC401" t="str">
        <f t="shared" si="291"/>
        <v>D</v>
      </c>
      <c r="BE401">
        <f t="shared" si="292"/>
        <v>337354</v>
      </c>
      <c r="BH401" t="s">
        <v>1969</v>
      </c>
      <c r="BI401">
        <v>337397</v>
      </c>
      <c r="BJ401" t="s">
        <v>936</v>
      </c>
      <c r="BL401" t="str">
        <f t="shared" si="293"/>
        <v>HQ</v>
      </c>
      <c r="BM401" t="str">
        <f t="shared" si="266"/>
        <v>MC7PD_KEY_0121_25</v>
      </c>
      <c r="BN401" t="str">
        <f t="shared" si="294"/>
        <v>C</v>
      </c>
      <c r="BO401">
        <f t="shared" si="295"/>
        <v>6</v>
      </c>
      <c r="BP401" t="str">
        <f t="shared" si="296"/>
        <v>C00490696</v>
      </c>
      <c r="BQ401">
        <f t="shared" si="297"/>
        <v>337397</v>
      </c>
    </row>
    <row r="402" spans="11:69" x14ac:dyDescent="0.15">
      <c r="K402" t="str">
        <f t="shared" si="267"/>
        <v/>
      </c>
      <c r="L402" t="str">
        <f t="shared" si="256"/>
        <v/>
      </c>
      <c r="M402" s="6" t="str">
        <f t="shared" si="257"/>
        <v/>
      </c>
      <c r="N402" s="6" t="str">
        <f t="shared" si="268"/>
        <v/>
      </c>
      <c r="O402" s="6" t="str">
        <f t="shared" si="258"/>
        <v/>
      </c>
      <c r="P402" s="6" t="str">
        <f t="shared" si="259"/>
        <v/>
      </c>
      <c r="Q402" s="6" t="str">
        <f t="shared" si="269"/>
        <v/>
      </c>
      <c r="R402" s="6" t="str">
        <f t="shared" si="270"/>
        <v/>
      </c>
      <c r="T402" s="6" t="str">
        <f t="shared" si="271"/>
        <v/>
      </c>
      <c r="U402" s="6" t="str">
        <f t="shared" si="272"/>
        <v/>
      </c>
      <c r="W402" s="4" t="str">
        <f t="shared" si="273"/>
        <v/>
      </c>
      <c r="X402" s="6" t="str">
        <f t="shared" si="260"/>
        <v/>
      </c>
      <c r="Y402" s="6" t="str">
        <f t="shared" si="261"/>
        <v/>
      </c>
      <c r="Z402" s="6" t="str">
        <f t="shared" si="274"/>
        <v/>
      </c>
      <c r="AA402" s="6" t="str">
        <f t="shared" si="275"/>
        <v/>
      </c>
      <c r="AB402" s="6" t="str">
        <f t="shared" si="276"/>
        <v/>
      </c>
      <c r="AC402" s="6" t="str">
        <f t="shared" si="277"/>
        <v/>
      </c>
      <c r="AD402" s="6" t="str">
        <f t="shared" si="278"/>
        <v/>
      </c>
      <c r="AE402" s="6" t="str">
        <f t="shared" si="262"/>
        <v/>
      </c>
      <c r="AF402" t="str">
        <f t="shared" si="279"/>
        <v/>
      </c>
      <c r="AH402" t="str">
        <f t="shared" si="280"/>
        <v/>
      </c>
      <c r="AI402" t="str">
        <f t="shared" si="263"/>
        <v/>
      </c>
      <c r="AJ402" s="6" t="str">
        <f t="shared" si="281"/>
        <v/>
      </c>
      <c r="AK402" t="str">
        <f t="shared" si="282"/>
        <v/>
      </c>
      <c r="AL402" t="str">
        <f t="shared" si="283"/>
        <v/>
      </c>
      <c r="AM402" t="str">
        <f t="shared" si="284"/>
        <v/>
      </c>
      <c r="AN402" t="str">
        <f t="shared" si="285"/>
        <v/>
      </c>
      <c r="AP402" t="s">
        <v>2006</v>
      </c>
      <c r="AQ402">
        <v>337355</v>
      </c>
      <c r="AR402" s="4">
        <v>11530000</v>
      </c>
      <c r="AT402" t="str">
        <f t="shared" si="286"/>
        <v>HQ</v>
      </c>
      <c r="AU402" t="str">
        <f t="shared" si="264"/>
        <v>MC7PD_KEY_0121_56</v>
      </c>
      <c r="AV402">
        <f t="shared" si="287"/>
        <v>3</v>
      </c>
      <c r="AW402">
        <f t="shared" si="288"/>
        <v>337355</v>
      </c>
      <c r="AY402">
        <f t="shared" si="289"/>
        <v>11530000</v>
      </c>
      <c r="BA402" t="str">
        <f t="shared" si="290"/>
        <v>HQ</v>
      </c>
      <c r="BB402" t="str">
        <f t="shared" si="265"/>
        <v>MC7PD_KEY_0121_56</v>
      </c>
      <c r="BC402" t="str">
        <f t="shared" si="291"/>
        <v>D</v>
      </c>
      <c r="BE402">
        <f t="shared" si="292"/>
        <v>337355</v>
      </c>
      <c r="BH402" t="s">
        <v>1969</v>
      </c>
      <c r="BI402">
        <v>337399</v>
      </c>
      <c r="BJ402" t="s">
        <v>1047</v>
      </c>
      <c r="BL402" t="str">
        <f t="shared" si="293"/>
        <v>HQ</v>
      </c>
      <c r="BM402" t="str">
        <f t="shared" si="266"/>
        <v>MC7PD_KEY_0121_25</v>
      </c>
      <c r="BN402" t="str">
        <f t="shared" si="294"/>
        <v>C</v>
      </c>
      <c r="BO402">
        <f t="shared" si="295"/>
        <v>6</v>
      </c>
      <c r="BP402" t="str">
        <f t="shared" si="296"/>
        <v>C00543981</v>
      </c>
      <c r="BQ402">
        <f t="shared" si="297"/>
        <v>337399</v>
      </c>
    </row>
    <row r="403" spans="11:69" x14ac:dyDescent="0.15">
      <c r="K403" t="str">
        <f t="shared" si="267"/>
        <v/>
      </c>
      <c r="L403" t="str">
        <f t="shared" si="256"/>
        <v/>
      </c>
      <c r="M403" s="6" t="str">
        <f t="shared" si="257"/>
        <v/>
      </c>
      <c r="N403" s="6" t="str">
        <f t="shared" si="268"/>
        <v/>
      </c>
      <c r="O403" s="6" t="str">
        <f t="shared" si="258"/>
        <v/>
      </c>
      <c r="P403" s="6" t="str">
        <f t="shared" si="259"/>
        <v/>
      </c>
      <c r="Q403" s="6" t="str">
        <f t="shared" si="269"/>
        <v/>
      </c>
      <c r="R403" s="6" t="str">
        <f t="shared" si="270"/>
        <v/>
      </c>
      <c r="T403" s="6" t="str">
        <f t="shared" si="271"/>
        <v/>
      </c>
      <c r="U403" s="6" t="str">
        <f t="shared" si="272"/>
        <v/>
      </c>
      <c r="W403" s="4" t="str">
        <f t="shared" si="273"/>
        <v/>
      </c>
      <c r="X403" s="6" t="str">
        <f t="shared" si="260"/>
        <v/>
      </c>
      <c r="Y403" s="6" t="str">
        <f t="shared" si="261"/>
        <v/>
      </c>
      <c r="Z403" s="6" t="str">
        <f t="shared" si="274"/>
        <v/>
      </c>
      <c r="AA403" s="6" t="str">
        <f t="shared" si="275"/>
        <v/>
      </c>
      <c r="AB403" s="6" t="str">
        <f t="shared" si="276"/>
        <v/>
      </c>
      <c r="AC403" s="6" t="str">
        <f t="shared" si="277"/>
        <v/>
      </c>
      <c r="AD403" s="6" t="str">
        <f t="shared" si="278"/>
        <v/>
      </c>
      <c r="AE403" s="6" t="str">
        <f t="shared" si="262"/>
        <v/>
      </c>
      <c r="AF403" t="str">
        <f t="shared" si="279"/>
        <v/>
      </c>
      <c r="AH403" t="str">
        <f t="shared" si="280"/>
        <v/>
      </c>
      <c r="AI403" t="str">
        <f t="shared" si="263"/>
        <v/>
      </c>
      <c r="AJ403" s="6" t="str">
        <f t="shared" si="281"/>
        <v/>
      </c>
      <c r="AK403" t="str">
        <f t="shared" si="282"/>
        <v/>
      </c>
      <c r="AL403" t="str">
        <f t="shared" si="283"/>
        <v/>
      </c>
      <c r="AM403" t="str">
        <f t="shared" si="284"/>
        <v/>
      </c>
      <c r="AN403" t="str">
        <f t="shared" si="285"/>
        <v/>
      </c>
      <c r="AP403" t="s">
        <v>2006</v>
      </c>
      <c r="AQ403">
        <v>337428</v>
      </c>
      <c r="AR403" s="4">
        <v>6400000</v>
      </c>
      <c r="AT403" t="str">
        <f t="shared" si="286"/>
        <v>HQ</v>
      </c>
      <c r="AU403" t="str">
        <f t="shared" si="264"/>
        <v>MC7PD_KEY_0121_56</v>
      </c>
      <c r="AV403">
        <f t="shared" si="287"/>
        <v>3</v>
      </c>
      <c r="AW403">
        <f t="shared" si="288"/>
        <v>337428</v>
      </c>
      <c r="AY403">
        <f t="shared" si="289"/>
        <v>6400000</v>
      </c>
      <c r="BA403" t="str">
        <f t="shared" si="290"/>
        <v>HQ</v>
      </c>
      <c r="BB403" t="str">
        <f t="shared" si="265"/>
        <v>MC7PD_KEY_0121_56</v>
      </c>
      <c r="BC403" t="str">
        <f t="shared" si="291"/>
        <v>D</v>
      </c>
      <c r="BE403">
        <f t="shared" si="292"/>
        <v>337428</v>
      </c>
      <c r="BH403" t="s">
        <v>1969</v>
      </c>
      <c r="BI403">
        <v>337445</v>
      </c>
      <c r="BJ403" t="s">
        <v>979</v>
      </c>
      <c r="BL403" t="str">
        <f t="shared" si="293"/>
        <v>HQ</v>
      </c>
      <c r="BM403" t="str">
        <f t="shared" si="266"/>
        <v>MC7PD_KEY_0121_25</v>
      </c>
      <c r="BN403" t="str">
        <f t="shared" si="294"/>
        <v>C</v>
      </c>
      <c r="BO403">
        <f t="shared" si="295"/>
        <v>6</v>
      </c>
      <c r="BP403" t="str">
        <f t="shared" si="296"/>
        <v>C00468441</v>
      </c>
      <c r="BQ403">
        <f t="shared" si="297"/>
        <v>337445</v>
      </c>
    </row>
    <row r="404" spans="11:69" x14ac:dyDescent="0.15">
      <c r="K404" t="str">
        <f t="shared" si="267"/>
        <v/>
      </c>
      <c r="L404" t="str">
        <f t="shared" si="256"/>
        <v/>
      </c>
      <c r="M404" s="6" t="str">
        <f t="shared" si="257"/>
        <v/>
      </c>
      <c r="N404" s="6" t="str">
        <f t="shared" si="268"/>
        <v/>
      </c>
      <c r="O404" s="6" t="str">
        <f t="shared" si="258"/>
        <v/>
      </c>
      <c r="P404" s="6" t="str">
        <f t="shared" si="259"/>
        <v/>
      </c>
      <c r="Q404" s="6" t="str">
        <f t="shared" si="269"/>
        <v/>
      </c>
      <c r="R404" s="6" t="str">
        <f t="shared" si="270"/>
        <v/>
      </c>
      <c r="T404" s="6" t="str">
        <f t="shared" si="271"/>
        <v/>
      </c>
      <c r="U404" s="6" t="str">
        <f t="shared" si="272"/>
        <v/>
      </c>
      <c r="W404" s="4" t="str">
        <f t="shared" si="273"/>
        <v/>
      </c>
      <c r="X404" s="6" t="str">
        <f t="shared" si="260"/>
        <v/>
      </c>
      <c r="Y404" s="6" t="str">
        <f t="shared" si="261"/>
        <v/>
      </c>
      <c r="Z404" s="6" t="str">
        <f t="shared" si="274"/>
        <v/>
      </c>
      <c r="AA404" s="6" t="str">
        <f t="shared" si="275"/>
        <v/>
      </c>
      <c r="AB404" s="6" t="str">
        <f t="shared" si="276"/>
        <v/>
      </c>
      <c r="AC404" s="6" t="str">
        <f t="shared" si="277"/>
        <v/>
      </c>
      <c r="AD404" s="6" t="str">
        <f t="shared" si="278"/>
        <v/>
      </c>
      <c r="AE404" s="6" t="str">
        <f t="shared" si="262"/>
        <v/>
      </c>
      <c r="AF404" t="str">
        <f t="shared" si="279"/>
        <v/>
      </c>
      <c r="AH404" t="str">
        <f t="shared" si="280"/>
        <v/>
      </c>
      <c r="AI404" t="str">
        <f t="shared" si="263"/>
        <v/>
      </c>
      <c r="AJ404" s="6" t="str">
        <f t="shared" si="281"/>
        <v/>
      </c>
      <c r="AK404" t="str">
        <f t="shared" si="282"/>
        <v/>
      </c>
      <c r="AL404" t="str">
        <f t="shared" si="283"/>
        <v/>
      </c>
      <c r="AM404" t="str">
        <f t="shared" si="284"/>
        <v/>
      </c>
      <c r="AN404" t="str">
        <f t="shared" si="285"/>
        <v/>
      </c>
      <c r="AP404" t="s">
        <v>2007</v>
      </c>
      <c r="AQ404">
        <v>337320</v>
      </c>
      <c r="AR404" s="4">
        <v>50000</v>
      </c>
      <c r="AT404" t="str">
        <f t="shared" si="286"/>
        <v>HQ</v>
      </c>
      <c r="AU404" t="str">
        <f t="shared" si="264"/>
        <v>MC7PD_KEY_0121_57</v>
      </c>
      <c r="AV404">
        <f t="shared" si="287"/>
        <v>3</v>
      </c>
      <c r="AW404">
        <f t="shared" si="288"/>
        <v>337320</v>
      </c>
      <c r="AY404">
        <f t="shared" si="289"/>
        <v>50000</v>
      </c>
      <c r="BA404" t="str">
        <f t="shared" si="290"/>
        <v>HQ</v>
      </c>
      <c r="BB404" t="str">
        <f t="shared" si="265"/>
        <v>MC7PD_KEY_0121_57</v>
      </c>
      <c r="BC404" t="str">
        <f t="shared" si="291"/>
        <v>D</v>
      </c>
      <c r="BE404">
        <f t="shared" si="292"/>
        <v>337320</v>
      </c>
      <c r="BH404" t="s">
        <v>1969</v>
      </c>
      <c r="BI404">
        <v>337446</v>
      </c>
      <c r="BJ404" t="s">
        <v>992</v>
      </c>
      <c r="BL404" t="str">
        <f t="shared" si="293"/>
        <v>HQ</v>
      </c>
      <c r="BM404" t="str">
        <f t="shared" si="266"/>
        <v>MC7PD_KEY_0121_25</v>
      </c>
      <c r="BN404" t="str">
        <f t="shared" si="294"/>
        <v>C</v>
      </c>
      <c r="BO404">
        <f t="shared" si="295"/>
        <v>6</v>
      </c>
      <c r="BP404" t="str">
        <f t="shared" si="296"/>
        <v>C00118005</v>
      </c>
      <c r="BQ404">
        <f t="shared" si="297"/>
        <v>337446</v>
      </c>
    </row>
    <row r="405" spans="11:69" x14ac:dyDescent="0.15">
      <c r="K405" t="str">
        <f t="shared" si="267"/>
        <v/>
      </c>
      <c r="L405" t="str">
        <f t="shared" si="256"/>
        <v/>
      </c>
      <c r="M405" s="6" t="str">
        <f t="shared" si="257"/>
        <v/>
      </c>
      <c r="N405" s="6" t="str">
        <f t="shared" si="268"/>
        <v/>
      </c>
      <c r="O405" s="6" t="str">
        <f t="shared" si="258"/>
        <v/>
      </c>
      <c r="P405" s="6" t="str">
        <f t="shared" si="259"/>
        <v/>
      </c>
      <c r="Q405" s="6" t="str">
        <f t="shared" si="269"/>
        <v/>
      </c>
      <c r="R405" s="6" t="str">
        <f t="shared" si="270"/>
        <v/>
      </c>
      <c r="T405" s="6" t="str">
        <f t="shared" si="271"/>
        <v/>
      </c>
      <c r="U405" s="6" t="str">
        <f t="shared" si="272"/>
        <v/>
      </c>
      <c r="W405" s="4" t="str">
        <f t="shared" si="273"/>
        <v/>
      </c>
      <c r="X405" s="6" t="str">
        <f t="shared" si="260"/>
        <v/>
      </c>
      <c r="Y405" s="6" t="str">
        <f t="shared" si="261"/>
        <v/>
      </c>
      <c r="Z405" s="6" t="str">
        <f t="shared" si="274"/>
        <v/>
      </c>
      <c r="AA405" s="6" t="str">
        <f t="shared" si="275"/>
        <v/>
      </c>
      <c r="AB405" s="6" t="str">
        <f t="shared" si="276"/>
        <v/>
      </c>
      <c r="AC405" s="6" t="str">
        <f t="shared" si="277"/>
        <v/>
      </c>
      <c r="AD405" s="6" t="str">
        <f t="shared" si="278"/>
        <v/>
      </c>
      <c r="AE405" s="6" t="str">
        <f t="shared" si="262"/>
        <v/>
      </c>
      <c r="AF405" t="str">
        <f t="shared" si="279"/>
        <v/>
      </c>
      <c r="AH405" t="str">
        <f t="shared" si="280"/>
        <v/>
      </c>
      <c r="AI405" t="str">
        <f t="shared" si="263"/>
        <v/>
      </c>
      <c r="AJ405" s="6" t="str">
        <f t="shared" si="281"/>
        <v/>
      </c>
      <c r="AK405" t="str">
        <f t="shared" si="282"/>
        <v/>
      </c>
      <c r="AL405" t="str">
        <f t="shared" si="283"/>
        <v/>
      </c>
      <c r="AM405" t="str">
        <f t="shared" si="284"/>
        <v/>
      </c>
      <c r="AN405" t="str">
        <f t="shared" si="285"/>
        <v/>
      </c>
      <c r="AP405" t="s">
        <v>2007</v>
      </c>
      <c r="AQ405">
        <v>337328</v>
      </c>
      <c r="AR405" s="4">
        <v>50000</v>
      </c>
      <c r="AT405" t="str">
        <f t="shared" si="286"/>
        <v>HQ</v>
      </c>
      <c r="AU405" t="str">
        <f t="shared" si="264"/>
        <v>MC7PD_KEY_0121_57</v>
      </c>
      <c r="AV405">
        <f t="shared" si="287"/>
        <v>3</v>
      </c>
      <c r="AW405">
        <f t="shared" si="288"/>
        <v>337328</v>
      </c>
      <c r="AY405">
        <f t="shared" si="289"/>
        <v>50000</v>
      </c>
      <c r="BA405" t="str">
        <f t="shared" si="290"/>
        <v>HQ</v>
      </c>
      <c r="BB405" t="str">
        <f t="shared" si="265"/>
        <v>MC7PD_KEY_0121_57</v>
      </c>
      <c r="BC405" t="str">
        <f t="shared" si="291"/>
        <v>D</v>
      </c>
      <c r="BE405">
        <f t="shared" si="292"/>
        <v>337328</v>
      </c>
      <c r="BH405" t="s">
        <v>1969</v>
      </c>
      <c r="BI405">
        <v>337459</v>
      </c>
      <c r="BJ405" t="s">
        <v>1025</v>
      </c>
      <c r="BL405" t="str">
        <f t="shared" si="293"/>
        <v>HQ</v>
      </c>
      <c r="BM405" t="str">
        <f t="shared" si="266"/>
        <v>MC7PD_KEY_0121_25</v>
      </c>
      <c r="BN405" t="str">
        <f t="shared" si="294"/>
        <v>C</v>
      </c>
      <c r="BO405">
        <f t="shared" si="295"/>
        <v>6</v>
      </c>
      <c r="BP405" t="str">
        <f t="shared" si="296"/>
        <v>C00475541</v>
      </c>
      <c r="BQ405">
        <f t="shared" si="297"/>
        <v>337459</v>
      </c>
    </row>
    <row r="406" spans="11:69" x14ac:dyDescent="0.15">
      <c r="K406" t="str">
        <f t="shared" si="267"/>
        <v/>
      </c>
      <c r="L406" t="str">
        <f t="shared" si="256"/>
        <v/>
      </c>
      <c r="M406" s="6" t="str">
        <f t="shared" si="257"/>
        <v/>
      </c>
      <c r="N406" s="6" t="str">
        <f t="shared" si="268"/>
        <v/>
      </c>
      <c r="O406" s="6" t="str">
        <f t="shared" si="258"/>
        <v/>
      </c>
      <c r="P406" s="6" t="str">
        <f t="shared" si="259"/>
        <v/>
      </c>
      <c r="Q406" s="6" t="str">
        <f t="shared" si="269"/>
        <v/>
      </c>
      <c r="R406" s="6" t="str">
        <f t="shared" si="270"/>
        <v/>
      </c>
      <c r="T406" s="6" t="str">
        <f t="shared" si="271"/>
        <v/>
      </c>
      <c r="U406" s="6" t="str">
        <f t="shared" si="272"/>
        <v/>
      </c>
      <c r="W406" s="4" t="str">
        <f t="shared" si="273"/>
        <v/>
      </c>
      <c r="X406" s="6" t="str">
        <f t="shared" si="260"/>
        <v/>
      </c>
      <c r="Y406" s="6" t="str">
        <f t="shared" si="261"/>
        <v/>
      </c>
      <c r="Z406" s="6" t="str">
        <f t="shared" si="274"/>
        <v/>
      </c>
      <c r="AA406" s="6" t="str">
        <f t="shared" si="275"/>
        <v/>
      </c>
      <c r="AB406" s="6" t="str">
        <f t="shared" si="276"/>
        <v/>
      </c>
      <c r="AC406" s="6" t="str">
        <f t="shared" si="277"/>
        <v/>
      </c>
      <c r="AD406" s="6" t="str">
        <f t="shared" si="278"/>
        <v/>
      </c>
      <c r="AE406" s="6" t="str">
        <f t="shared" si="262"/>
        <v/>
      </c>
      <c r="AF406" t="str">
        <f t="shared" si="279"/>
        <v/>
      </c>
      <c r="AH406" t="str">
        <f t="shared" si="280"/>
        <v/>
      </c>
      <c r="AI406" t="str">
        <f t="shared" si="263"/>
        <v/>
      </c>
      <c r="AJ406" s="6" t="str">
        <f t="shared" si="281"/>
        <v/>
      </c>
      <c r="AK406" t="str">
        <f t="shared" si="282"/>
        <v/>
      </c>
      <c r="AL406" t="str">
        <f t="shared" si="283"/>
        <v/>
      </c>
      <c r="AM406" t="str">
        <f t="shared" si="284"/>
        <v/>
      </c>
      <c r="AN406" t="str">
        <f t="shared" si="285"/>
        <v/>
      </c>
      <c r="AP406" t="s">
        <v>2007</v>
      </c>
      <c r="AQ406">
        <v>337399</v>
      </c>
      <c r="AR406" s="4">
        <v>50000</v>
      </c>
      <c r="AT406" t="str">
        <f t="shared" si="286"/>
        <v>HQ</v>
      </c>
      <c r="AU406" t="str">
        <f t="shared" si="264"/>
        <v>MC7PD_KEY_0121_57</v>
      </c>
      <c r="AV406">
        <f t="shared" si="287"/>
        <v>3</v>
      </c>
      <c r="AW406">
        <f t="shared" si="288"/>
        <v>337399</v>
      </c>
      <c r="AY406">
        <f t="shared" si="289"/>
        <v>50000</v>
      </c>
      <c r="BA406" t="str">
        <f t="shared" si="290"/>
        <v>HQ</v>
      </c>
      <c r="BB406" t="str">
        <f t="shared" si="265"/>
        <v>MC7PD_KEY_0121_57</v>
      </c>
      <c r="BC406" t="str">
        <f t="shared" si="291"/>
        <v>D</v>
      </c>
      <c r="BE406">
        <f t="shared" si="292"/>
        <v>337399</v>
      </c>
      <c r="BH406" t="s">
        <v>1969</v>
      </c>
      <c r="BI406">
        <v>337480</v>
      </c>
      <c r="BJ406" t="s">
        <v>1861</v>
      </c>
      <c r="BL406" t="str">
        <f t="shared" si="293"/>
        <v>HQ</v>
      </c>
      <c r="BM406" t="str">
        <f t="shared" si="266"/>
        <v>MC7PD_KEY_0121_25</v>
      </c>
      <c r="BN406" t="str">
        <f t="shared" si="294"/>
        <v>C</v>
      </c>
      <c r="BO406">
        <f t="shared" si="295"/>
        <v>6</v>
      </c>
      <c r="BP406" t="str">
        <f t="shared" si="296"/>
        <v>C00546065</v>
      </c>
      <c r="BQ406">
        <f t="shared" si="297"/>
        <v>337480</v>
      </c>
    </row>
    <row r="407" spans="11:69" x14ac:dyDescent="0.15">
      <c r="K407" t="str">
        <f t="shared" si="267"/>
        <v/>
      </c>
      <c r="L407" t="str">
        <f t="shared" si="256"/>
        <v/>
      </c>
      <c r="M407" s="6" t="str">
        <f t="shared" si="257"/>
        <v/>
      </c>
      <c r="N407" s="6" t="str">
        <f t="shared" si="268"/>
        <v/>
      </c>
      <c r="O407" s="6" t="str">
        <f t="shared" si="258"/>
        <v/>
      </c>
      <c r="P407" s="6" t="str">
        <f t="shared" si="259"/>
        <v/>
      </c>
      <c r="Q407" s="6" t="str">
        <f t="shared" si="269"/>
        <v/>
      </c>
      <c r="R407" s="6" t="str">
        <f t="shared" si="270"/>
        <v/>
      </c>
      <c r="T407" s="6" t="str">
        <f t="shared" si="271"/>
        <v/>
      </c>
      <c r="U407" s="6" t="str">
        <f t="shared" si="272"/>
        <v/>
      </c>
      <c r="W407" s="4" t="str">
        <f t="shared" si="273"/>
        <v/>
      </c>
      <c r="X407" s="6" t="str">
        <f t="shared" si="260"/>
        <v/>
      </c>
      <c r="Y407" s="6" t="str">
        <f t="shared" si="261"/>
        <v/>
      </c>
      <c r="Z407" s="6" t="str">
        <f t="shared" si="274"/>
        <v/>
      </c>
      <c r="AA407" s="6" t="str">
        <f t="shared" si="275"/>
        <v/>
      </c>
      <c r="AB407" s="6" t="str">
        <f t="shared" si="276"/>
        <v/>
      </c>
      <c r="AC407" s="6" t="str">
        <f t="shared" si="277"/>
        <v/>
      </c>
      <c r="AD407" s="6" t="str">
        <f t="shared" si="278"/>
        <v/>
      </c>
      <c r="AE407" s="6" t="str">
        <f t="shared" si="262"/>
        <v/>
      </c>
      <c r="AF407" t="str">
        <f t="shared" si="279"/>
        <v/>
      </c>
      <c r="AH407" t="str">
        <f t="shared" si="280"/>
        <v/>
      </c>
      <c r="AI407" t="str">
        <f t="shared" si="263"/>
        <v/>
      </c>
      <c r="AJ407" s="6" t="str">
        <f t="shared" si="281"/>
        <v/>
      </c>
      <c r="AK407" t="str">
        <f t="shared" si="282"/>
        <v/>
      </c>
      <c r="AL407" t="str">
        <f t="shared" si="283"/>
        <v/>
      </c>
      <c r="AM407" t="str">
        <f t="shared" si="284"/>
        <v/>
      </c>
      <c r="AN407" t="str">
        <f t="shared" si="285"/>
        <v/>
      </c>
      <c r="AP407" t="s">
        <v>2007</v>
      </c>
      <c r="AQ407">
        <v>337428</v>
      </c>
      <c r="AR407" s="4">
        <v>65470000</v>
      </c>
      <c r="AT407" t="str">
        <f t="shared" si="286"/>
        <v>HQ</v>
      </c>
      <c r="AU407" t="str">
        <f t="shared" si="264"/>
        <v>MC7PD_KEY_0121_57</v>
      </c>
      <c r="AV407">
        <f t="shared" si="287"/>
        <v>3</v>
      </c>
      <c r="AW407">
        <f t="shared" si="288"/>
        <v>337428</v>
      </c>
      <c r="AY407">
        <f t="shared" si="289"/>
        <v>65470000</v>
      </c>
      <c r="BA407" t="str">
        <f t="shared" si="290"/>
        <v>HQ</v>
      </c>
      <c r="BB407" t="str">
        <f t="shared" si="265"/>
        <v>MC7PD_KEY_0121_57</v>
      </c>
      <c r="BC407" t="str">
        <f t="shared" si="291"/>
        <v>D</v>
      </c>
      <c r="BE407">
        <f t="shared" si="292"/>
        <v>337428</v>
      </c>
      <c r="BH407" t="s">
        <v>1970</v>
      </c>
      <c r="BI407">
        <v>337308</v>
      </c>
      <c r="BJ407" t="s">
        <v>844</v>
      </c>
      <c r="BL407" t="str">
        <f t="shared" si="293"/>
        <v>HQ</v>
      </c>
      <c r="BM407" t="str">
        <f t="shared" si="266"/>
        <v>MC7PD_KEY_0121_26</v>
      </c>
      <c r="BN407" t="str">
        <f t="shared" si="294"/>
        <v>C</v>
      </c>
      <c r="BO407">
        <f t="shared" si="295"/>
        <v>6</v>
      </c>
      <c r="BP407" t="str">
        <f t="shared" si="296"/>
        <v>C00468468</v>
      </c>
      <c r="BQ407">
        <f t="shared" si="297"/>
        <v>337308</v>
      </c>
    </row>
    <row r="408" spans="11:69" x14ac:dyDescent="0.15">
      <c r="K408" t="str">
        <f t="shared" si="267"/>
        <v/>
      </c>
      <c r="L408" t="str">
        <f t="shared" si="256"/>
        <v/>
      </c>
      <c r="M408" s="6" t="str">
        <f t="shared" si="257"/>
        <v/>
      </c>
      <c r="N408" s="6" t="str">
        <f t="shared" si="268"/>
        <v/>
      </c>
      <c r="O408" s="6" t="str">
        <f t="shared" si="258"/>
        <v/>
      </c>
      <c r="P408" s="6" t="str">
        <f t="shared" si="259"/>
        <v/>
      </c>
      <c r="Q408" s="6" t="str">
        <f t="shared" si="269"/>
        <v/>
      </c>
      <c r="R408" s="6" t="str">
        <f t="shared" si="270"/>
        <v/>
      </c>
      <c r="T408" s="6" t="str">
        <f t="shared" si="271"/>
        <v/>
      </c>
      <c r="U408" s="6" t="str">
        <f t="shared" si="272"/>
        <v/>
      </c>
      <c r="W408" s="4" t="str">
        <f t="shared" si="273"/>
        <v/>
      </c>
      <c r="X408" s="6" t="str">
        <f t="shared" si="260"/>
        <v/>
      </c>
      <c r="Y408" s="6" t="str">
        <f t="shared" si="261"/>
        <v/>
      </c>
      <c r="Z408" s="6" t="str">
        <f t="shared" si="274"/>
        <v/>
      </c>
      <c r="AA408" s="6" t="str">
        <f t="shared" si="275"/>
        <v/>
      </c>
      <c r="AB408" s="6" t="str">
        <f t="shared" si="276"/>
        <v/>
      </c>
      <c r="AC408" s="6" t="str">
        <f t="shared" si="277"/>
        <v/>
      </c>
      <c r="AD408" s="6" t="str">
        <f t="shared" si="278"/>
        <v/>
      </c>
      <c r="AE408" s="6" t="str">
        <f t="shared" si="262"/>
        <v/>
      </c>
      <c r="AF408" t="str">
        <f t="shared" si="279"/>
        <v/>
      </c>
      <c r="AH408" t="str">
        <f t="shared" si="280"/>
        <v/>
      </c>
      <c r="AI408" t="str">
        <f t="shared" si="263"/>
        <v/>
      </c>
      <c r="AJ408" s="6" t="str">
        <f t="shared" si="281"/>
        <v/>
      </c>
      <c r="AK408" t="str">
        <f t="shared" si="282"/>
        <v/>
      </c>
      <c r="AL408" t="str">
        <f t="shared" si="283"/>
        <v/>
      </c>
      <c r="AM408" t="str">
        <f t="shared" si="284"/>
        <v/>
      </c>
      <c r="AN408" t="str">
        <f t="shared" si="285"/>
        <v/>
      </c>
      <c r="AP408" t="s">
        <v>2007</v>
      </c>
      <c r="AQ408">
        <v>337445</v>
      </c>
      <c r="AR408" s="4">
        <v>50000</v>
      </c>
      <c r="AT408" t="str">
        <f t="shared" si="286"/>
        <v>HQ</v>
      </c>
      <c r="AU408" t="str">
        <f t="shared" si="264"/>
        <v>MC7PD_KEY_0121_57</v>
      </c>
      <c r="AV408">
        <f t="shared" si="287"/>
        <v>3</v>
      </c>
      <c r="AW408">
        <f t="shared" si="288"/>
        <v>337445</v>
      </c>
      <c r="AY408">
        <f t="shared" si="289"/>
        <v>50000</v>
      </c>
      <c r="BA408" t="str">
        <f t="shared" si="290"/>
        <v>HQ</v>
      </c>
      <c r="BB408" t="str">
        <f t="shared" si="265"/>
        <v>MC7PD_KEY_0121_57</v>
      </c>
      <c r="BC408" t="str">
        <f t="shared" si="291"/>
        <v>D</v>
      </c>
      <c r="BE408">
        <f t="shared" si="292"/>
        <v>337445</v>
      </c>
      <c r="BH408" t="s">
        <v>1970</v>
      </c>
      <c r="BI408">
        <v>337308</v>
      </c>
      <c r="BJ408" t="s">
        <v>846</v>
      </c>
      <c r="BL408" t="str">
        <f t="shared" si="293"/>
        <v>HQ</v>
      </c>
      <c r="BM408" t="str">
        <f t="shared" si="266"/>
        <v>MC7PD_KEY_0121_26</v>
      </c>
      <c r="BN408" t="str">
        <f t="shared" si="294"/>
        <v>C</v>
      </c>
      <c r="BO408">
        <f t="shared" si="295"/>
        <v>6</v>
      </c>
      <c r="BP408" t="str">
        <f t="shared" si="296"/>
        <v>C00471935</v>
      </c>
      <c r="BQ408">
        <f t="shared" si="297"/>
        <v>337308</v>
      </c>
    </row>
    <row r="409" spans="11:69" x14ac:dyDescent="0.15">
      <c r="K409" t="str">
        <f t="shared" si="267"/>
        <v/>
      </c>
      <c r="L409" t="str">
        <f t="shared" si="256"/>
        <v/>
      </c>
      <c r="M409" s="6" t="str">
        <f t="shared" si="257"/>
        <v/>
      </c>
      <c r="N409" s="6" t="str">
        <f t="shared" si="268"/>
        <v/>
      </c>
      <c r="O409" s="6" t="str">
        <f t="shared" si="258"/>
        <v/>
      </c>
      <c r="P409" s="6" t="str">
        <f t="shared" si="259"/>
        <v/>
      </c>
      <c r="Q409" s="6" t="str">
        <f t="shared" si="269"/>
        <v/>
      </c>
      <c r="R409" s="6" t="str">
        <f t="shared" si="270"/>
        <v/>
      </c>
      <c r="T409" s="6" t="str">
        <f t="shared" si="271"/>
        <v/>
      </c>
      <c r="U409" s="6" t="str">
        <f t="shared" si="272"/>
        <v/>
      </c>
      <c r="W409" s="4" t="str">
        <f t="shared" si="273"/>
        <v/>
      </c>
      <c r="X409" s="6" t="str">
        <f t="shared" si="260"/>
        <v/>
      </c>
      <c r="Y409" s="6" t="str">
        <f t="shared" si="261"/>
        <v/>
      </c>
      <c r="Z409" s="6" t="str">
        <f t="shared" si="274"/>
        <v/>
      </c>
      <c r="AA409" s="6" t="str">
        <f t="shared" si="275"/>
        <v/>
      </c>
      <c r="AB409" s="6" t="str">
        <f t="shared" si="276"/>
        <v/>
      </c>
      <c r="AC409" s="6" t="str">
        <f t="shared" si="277"/>
        <v/>
      </c>
      <c r="AD409" s="6" t="str">
        <f t="shared" si="278"/>
        <v/>
      </c>
      <c r="AE409" s="6" t="str">
        <f t="shared" si="262"/>
        <v/>
      </c>
      <c r="AF409" t="str">
        <f t="shared" si="279"/>
        <v/>
      </c>
      <c r="AH409" t="str">
        <f t="shared" si="280"/>
        <v/>
      </c>
      <c r="AI409" t="str">
        <f t="shared" si="263"/>
        <v/>
      </c>
      <c r="AJ409" s="6" t="str">
        <f t="shared" si="281"/>
        <v/>
      </c>
      <c r="AK409" t="str">
        <f t="shared" si="282"/>
        <v/>
      </c>
      <c r="AL409" t="str">
        <f t="shared" si="283"/>
        <v/>
      </c>
      <c r="AM409" t="str">
        <f t="shared" si="284"/>
        <v/>
      </c>
      <c r="AN409" t="str">
        <f t="shared" si="285"/>
        <v/>
      </c>
      <c r="AP409" t="s">
        <v>2008</v>
      </c>
      <c r="AQ409">
        <v>337395</v>
      </c>
      <c r="AR409" s="4">
        <v>73070000</v>
      </c>
      <c r="AT409" t="str">
        <f t="shared" si="286"/>
        <v>HQ</v>
      </c>
      <c r="AU409" t="str">
        <f t="shared" si="264"/>
        <v>MC7PD_KEY_0121_58</v>
      </c>
      <c r="AV409">
        <f t="shared" si="287"/>
        <v>3</v>
      </c>
      <c r="AW409">
        <f t="shared" si="288"/>
        <v>337395</v>
      </c>
      <c r="AY409">
        <f t="shared" si="289"/>
        <v>73070000</v>
      </c>
      <c r="BA409" t="str">
        <f t="shared" si="290"/>
        <v>HQ</v>
      </c>
      <c r="BB409" t="str">
        <f t="shared" si="265"/>
        <v>MC7PD_KEY_0121_58</v>
      </c>
      <c r="BC409" t="str">
        <f t="shared" si="291"/>
        <v>D</v>
      </c>
      <c r="BE409">
        <f t="shared" si="292"/>
        <v>337395</v>
      </c>
      <c r="BH409" t="s">
        <v>1970</v>
      </c>
      <c r="BI409">
        <v>337328</v>
      </c>
      <c r="BJ409" t="s">
        <v>1044</v>
      </c>
      <c r="BL409" t="str">
        <f t="shared" si="293"/>
        <v>HQ</v>
      </c>
      <c r="BM409" t="str">
        <f t="shared" si="266"/>
        <v>MC7PD_KEY_0121_26</v>
      </c>
      <c r="BN409" t="str">
        <f t="shared" si="294"/>
        <v>C</v>
      </c>
      <c r="BO409">
        <f t="shared" si="295"/>
        <v>6</v>
      </c>
      <c r="BP409" t="str">
        <f t="shared" si="296"/>
        <v>C00549944</v>
      </c>
      <c r="BQ409">
        <f t="shared" si="297"/>
        <v>337328</v>
      </c>
    </row>
    <row r="410" spans="11:69" x14ac:dyDescent="0.15">
      <c r="K410" t="str">
        <f t="shared" si="267"/>
        <v/>
      </c>
      <c r="L410" t="str">
        <f t="shared" si="256"/>
        <v/>
      </c>
      <c r="M410" s="6" t="str">
        <f t="shared" si="257"/>
        <v/>
      </c>
      <c r="N410" s="6" t="str">
        <f t="shared" si="268"/>
        <v/>
      </c>
      <c r="O410" s="6" t="str">
        <f t="shared" si="258"/>
        <v/>
      </c>
      <c r="P410" s="6" t="str">
        <f t="shared" si="259"/>
        <v/>
      </c>
      <c r="Q410" s="6" t="str">
        <f t="shared" si="269"/>
        <v/>
      </c>
      <c r="R410" s="6" t="str">
        <f t="shared" si="270"/>
        <v/>
      </c>
      <c r="T410" s="6" t="str">
        <f t="shared" si="271"/>
        <v/>
      </c>
      <c r="U410" s="6" t="str">
        <f t="shared" si="272"/>
        <v/>
      </c>
      <c r="W410" s="4" t="str">
        <f t="shared" si="273"/>
        <v/>
      </c>
      <c r="X410" s="6" t="str">
        <f t="shared" si="260"/>
        <v/>
      </c>
      <c r="Y410" s="6" t="str">
        <f t="shared" si="261"/>
        <v/>
      </c>
      <c r="Z410" s="6" t="str">
        <f t="shared" si="274"/>
        <v/>
      </c>
      <c r="AA410" s="6" t="str">
        <f t="shared" si="275"/>
        <v/>
      </c>
      <c r="AB410" s="6" t="str">
        <f t="shared" si="276"/>
        <v/>
      </c>
      <c r="AC410" s="6" t="str">
        <f t="shared" si="277"/>
        <v/>
      </c>
      <c r="AD410" s="6" t="str">
        <f t="shared" si="278"/>
        <v/>
      </c>
      <c r="AE410" s="6" t="str">
        <f t="shared" si="262"/>
        <v/>
      </c>
      <c r="AF410" t="str">
        <f t="shared" si="279"/>
        <v/>
      </c>
      <c r="AH410" t="str">
        <f t="shared" si="280"/>
        <v/>
      </c>
      <c r="AI410" t="str">
        <f t="shared" si="263"/>
        <v/>
      </c>
      <c r="AJ410" s="6" t="str">
        <f t="shared" si="281"/>
        <v/>
      </c>
      <c r="AK410" t="str">
        <f t="shared" si="282"/>
        <v/>
      </c>
      <c r="AL410" t="str">
        <f t="shared" si="283"/>
        <v/>
      </c>
      <c r="AM410" t="str">
        <f t="shared" si="284"/>
        <v/>
      </c>
      <c r="AN410" t="str">
        <f t="shared" si="285"/>
        <v/>
      </c>
      <c r="AP410" t="s">
        <v>2009</v>
      </c>
      <c r="AQ410">
        <v>175242</v>
      </c>
      <c r="AR410" s="4">
        <v>350000</v>
      </c>
      <c r="AT410" t="str">
        <f t="shared" si="286"/>
        <v>HQ</v>
      </c>
      <c r="AU410" t="str">
        <f t="shared" si="264"/>
        <v>MC7PD_KEY_0121_65</v>
      </c>
      <c r="AV410">
        <f t="shared" si="287"/>
        <v>3</v>
      </c>
      <c r="AW410">
        <f t="shared" si="288"/>
        <v>175242</v>
      </c>
      <c r="AY410">
        <f t="shared" si="289"/>
        <v>350000</v>
      </c>
      <c r="BA410" t="str">
        <f t="shared" si="290"/>
        <v>HQ</v>
      </c>
      <c r="BB410" t="str">
        <f t="shared" si="265"/>
        <v>MC7PD_KEY_0121_65</v>
      </c>
      <c r="BC410" t="str">
        <f t="shared" si="291"/>
        <v>D</v>
      </c>
      <c r="BE410">
        <f t="shared" si="292"/>
        <v>175242</v>
      </c>
      <c r="BH410" t="s">
        <v>1970</v>
      </c>
      <c r="BI410">
        <v>337344</v>
      </c>
      <c r="BJ410" t="s">
        <v>659</v>
      </c>
      <c r="BL410" t="str">
        <f t="shared" si="293"/>
        <v>HQ</v>
      </c>
      <c r="BM410" t="str">
        <f t="shared" si="266"/>
        <v>MC7PD_KEY_0121_26</v>
      </c>
      <c r="BN410" t="str">
        <f t="shared" si="294"/>
        <v>C</v>
      </c>
      <c r="BO410">
        <f t="shared" si="295"/>
        <v>6</v>
      </c>
      <c r="BP410" t="str">
        <f t="shared" si="296"/>
        <v>C00480622</v>
      </c>
      <c r="BQ410">
        <f t="shared" si="297"/>
        <v>337344</v>
      </c>
    </row>
    <row r="411" spans="11:69" x14ac:dyDescent="0.15">
      <c r="K411" t="str">
        <f t="shared" si="267"/>
        <v/>
      </c>
      <c r="L411" t="str">
        <f t="shared" si="256"/>
        <v/>
      </c>
      <c r="M411" s="6" t="str">
        <f t="shared" si="257"/>
        <v/>
      </c>
      <c r="N411" s="6" t="str">
        <f t="shared" si="268"/>
        <v/>
      </c>
      <c r="O411" s="6" t="str">
        <f t="shared" si="258"/>
        <v/>
      </c>
      <c r="P411" s="6" t="str">
        <f t="shared" si="259"/>
        <v/>
      </c>
      <c r="Q411" s="6" t="str">
        <f t="shared" si="269"/>
        <v/>
      </c>
      <c r="R411" s="6" t="str">
        <f t="shared" si="270"/>
        <v/>
      </c>
      <c r="T411" s="6" t="str">
        <f t="shared" si="271"/>
        <v/>
      </c>
      <c r="U411" s="6" t="str">
        <f t="shared" si="272"/>
        <v/>
      </c>
      <c r="W411" s="4" t="str">
        <f t="shared" si="273"/>
        <v/>
      </c>
      <c r="X411" s="6" t="str">
        <f t="shared" si="260"/>
        <v/>
      </c>
      <c r="Y411" s="6" t="str">
        <f t="shared" si="261"/>
        <v/>
      </c>
      <c r="Z411" s="6" t="str">
        <f t="shared" si="274"/>
        <v/>
      </c>
      <c r="AA411" s="6" t="str">
        <f t="shared" si="275"/>
        <v/>
      </c>
      <c r="AB411" s="6" t="str">
        <f t="shared" si="276"/>
        <v/>
      </c>
      <c r="AC411" s="6" t="str">
        <f t="shared" si="277"/>
        <v/>
      </c>
      <c r="AD411" s="6" t="str">
        <f t="shared" si="278"/>
        <v/>
      </c>
      <c r="AE411" s="6" t="str">
        <f t="shared" si="262"/>
        <v/>
      </c>
      <c r="AF411" t="str">
        <f t="shared" si="279"/>
        <v/>
      </c>
      <c r="AH411" t="str">
        <f t="shared" si="280"/>
        <v/>
      </c>
      <c r="AI411" t="str">
        <f t="shared" si="263"/>
        <v/>
      </c>
      <c r="AJ411" s="6" t="str">
        <f t="shared" si="281"/>
        <v/>
      </c>
      <c r="AK411" t="str">
        <f t="shared" si="282"/>
        <v/>
      </c>
      <c r="AL411" t="str">
        <f t="shared" si="283"/>
        <v/>
      </c>
      <c r="AM411" t="str">
        <f t="shared" si="284"/>
        <v/>
      </c>
      <c r="AN411" t="str">
        <f t="shared" si="285"/>
        <v/>
      </c>
      <c r="AP411" t="s">
        <v>2009</v>
      </c>
      <c r="AQ411">
        <v>180804</v>
      </c>
      <c r="AR411" s="4">
        <v>50000</v>
      </c>
      <c r="AT411" t="str">
        <f t="shared" si="286"/>
        <v>HQ</v>
      </c>
      <c r="AU411" t="str">
        <f t="shared" si="264"/>
        <v>MC7PD_KEY_0121_65</v>
      </c>
      <c r="AV411">
        <f t="shared" si="287"/>
        <v>3</v>
      </c>
      <c r="AW411">
        <f t="shared" si="288"/>
        <v>180804</v>
      </c>
      <c r="AY411">
        <f t="shared" si="289"/>
        <v>50000</v>
      </c>
      <c r="BA411" t="str">
        <f t="shared" si="290"/>
        <v>HQ</v>
      </c>
      <c r="BB411" t="str">
        <f t="shared" si="265"/>
        <v>MC7PD_KEY_0121_65</v>
      </c>
      <c r="BC411" t="str">
        <f t="shared" si="291"/>
        <v>D</v>
      </c>
      <c r="BE411">
        <f t="shared" si="292"/>
        <v>180804</v>
      </c>
      <c r="BH411" t="s">
        <v>1970</v>
      </c>
      <c r="BI411">
        <v>337391</v>
      </c>
      <c r="BJ411" t="s">
        <v>889</v>
      </c>
      <c r="BL411" t="str">
        <f t="shared" si="293"/>
        <v>HQ</v>
      </c>
      <c r="BM411" t="str">
        <f t="shared" si="266"/>
        <v>MC7PD_KEY_0121_26</v>
      </c>
      <c r="BN411" t="str">
        <f t="shared" si="294"/>
        <v>C</v>
      </c>
      <c r="BO411">
        <f t="shared" si="295"/>
        <v>6</v>
      </c>
      <c r="BP411" t="str">
        <f t="shared" si="296"/>
        <v>C00144411</v>
      </c>
      <c r="BQ411">
        <f t="shared" si="297"/>
        <v>337391</v>
      </c>
    </row>
    <row r="412" spans="11:69" x14ac:dyDescent="0.15">
      <c r="K412" t="str">
        <f t="shared" si="267"/>
        <v/>
      </c>
      <c r="L412" t="str">
        <f t="shared" si="256"/>
        <v/>
      </c>
      <c r="M412" s="6" t="str">
        <f t="shared" si="257"/>
        <v/>
      </c>
      <c r="N412" s="6" t="str">
        <f t="shared" si="268"/>
        <v/>
      </c>
      <c r="O412" s="6" t="str">
        <f t="shared" si="258"/>
        <v/>
      </c>
      <c r="P412" s="6" t="str">
        <f t="shared" si="259"/>
        <v/>
      </c>
      <c r="Q412" s="6" t="str">
        <f t="shared" si="269"/>
        <v/>
      </c>
      <c r="R412" s="6" t="str">
        <f t="shared" si="270"/>
        <v/>
      </c>
      <c r="T412" s="6" t="str">
        <f t="shared" si="271"/>
        <v/>
      </c>
      <c r="U412" s="6" t="str">
        <f t="shared" si="272"/>
        <v/>
      </c>
      <c r="W412" s="4" t="str">
        <f t="shared" si="273"/>
        <v/>
      </c>
      <c r="X412" s="6" t="str">
        <f t="shared" si="260"/>
        <v/>
      </c>
      <c r="Y412" s="6" t="str">
        <f t="shared" si="261"/>
        <v/>
      </c>
      <c r="Z412" s="6" t="str">
        <f t="shared" si="274"/>
        <v/>
      </c>
      <c r="AA412" s="6" t="str">
        <f t="shared" si="275"/>
        <v/>
      </c>
      <c r="AB412" s="6" t="str">
        <f t="shared" si="276"/>
        <v/>
      </c>
      <c r="AC412" s="6" t="str">
        <f t="shared" si="277"/>
        <v/>
      </c>
      <c r="AD412" s="6" t="str">
        <f t="shared" si="278"/>
        <v/>
      </c>
      <c r="AE412" s="6" t="str">
        <f t="shared" si="262"/>
        <v/>
      </c>
      <c r="AF412" t="str">
        <f t="shared" si="279"/>
        <v/>
      </c>
      <c r="AH412" t="str">
        <f t="shared" si="280"/>
        <v/>
      </c>
      <c r="AI412" t="str">
        <f t="shared" si="263"/>
        <v/>
      </c>
      <c r="AJ412" s="6" t="str">
        <f t="shared" si="281"/>
        <v/>
      </c>
      <c r="AK412" t="str">
        <f t="shared" si="282"/>
        <v/>
      </c>
      <c r="AL412" t="str">
        <f t="shared" si="283"/>
        <v/>
      </c>
      <c r="AM412" t="str">
        <f t="shared" si="284"/>
        <v/>
      </c>
      <c r="AN412" t="str">
        <f t="shared" si="285"/>
        <v/>
      </c>
      <c r="AP412" t="s">
        <v>2009</v>
      </c>
      <c r="AQ412">
        <v>192876</v>
      </c>
      <c r="AR412" s="4">
        <v>490000</v>
      </c>
      <c r="AT412" t="str">
        <f t="shared" si="286"/>
        <v>HQ</v>
      </c>
      <c r="AU412" t="str">
        <f t="shared" si="264"/>
        <v>MC7PD_KEY_0121_65</v>
      </c>
      <c r="AV412">
        <f t="shared" si="287"/>
        <v>3</v>
      </c>
      <c r="AW412">
        <f t="shared" si="288"/>
        <v>192876</v>
      </c>
      <c r="AY412">
        <f t="shared" si="289"/>
        <v>490000</v>
      </c>
      <c r="BA412" t="str">
        <f t="shared" si="290"/>
        <v>HQ</v>
      </c>
      <c r="BB412" t="str">
        <f t="shared" si="265"/>
        <v>MC7PD_KEY_0121_65</v>
      </c>
      <c r="BC412" t="str">
        <f t="shared" si="291"/>
        <v>D</v>
      </c>
      <c r="BE412">
        <f t="shared" si="292"/>
        <v>192876</v>
      </c>
      <c r="BH412" t="s">
        <v>1970</v>
      </c>
      <c r="BI412">
        <v>337391</v>
      </c>
      <c r="BJ412" t="s">
        <v>893</v>
      </c>
      <c r="BL412" t="str">
        <f t="shared" si="293"/>
        <v>HQ</v>
      </c>
      <c r="BM412" t="str">
        <f t="shared" si="266"/>
        <v>MC7PD_KEY_0121_26</v>
      </c>
      <c r="BN412" t="str">
        <f t="shared" si="294"/>
        <v>C</v>
      </c>
      <c r="BO412">
        <f t="shared" si="295"/>
        <v>6</v>
      </c>
      <c r="BP412" t="str">
        <f t="shared" si="296"/>
        <v>C00457576</v>
      </c>
      <c r="BQ412">
        <f t="shared" si="297"/>
        <v>337391</v>
      </c>
    </row>
    <row r="413" spans="11:69" x14ac:dyDescent="0.15">
      <c r="K413" t="str">
        <f t="shared" si="267"/>
        <v/>
      </c>
      <c r="L413" t="str">
        <f t="shared" si="256"/>
        <v/>
      </c>
      <c r="M413" s="6" t="str">
        <f t="shared" si="257"/>
        <v/>
      </c>
      <c r="N413" s="6" t="str">
        <f t="shared" si="268"/>
        <v/>
      </c>
      <c r="O413" s="6" t="str">
        <f t="shared" si="258"/>
        <v/>
      </c>
      <c r="P413" s="6" t="str">
        <f t="shared" si="259"/>
        <v/>
      </c>
      <c r="Q413" s="6" t="str">
        <f t="shared" si="269"/>
        <v/>
      </c>
      <c r="R413" s="6" t="str">
        <f t="shared" si="270"/>
        <v/>
      </c>
      <c r="T413" s="6" t="str">
        <f t="shared" si="271"/>
        <v/>
      </c>
      <c r="U413" s="6" t="str">
        <f t="shared" si="272"/>
        <v/>
      </c>
      <c r="W413" s="4" t="str">
        <f t="shared" si="273"/>
        <v/>
      </c>
      <c r="X413" s="6" t="str">
        <f t="shared" si="260"/>
        <v/>
      </c>
      <c r="Y413" s="6" t="str">
        <f t="shared" si="261"/>
        <v/>
      </c>
      <c r="Z413" s="6" t="str">
        <f t="shared" si="274"/>
        <v/>
      </c>
      <c r="AA413" s="6" t="str">
        <f t="shared" si="275"/>
        <v/>
      </c>
      <c r="AB413" s="6" t="str">
        <f t="shared" si="276"/>
        <v/>
      </c>
      <c r="AC413" s="6" t="str">
        <f t="shared" si="277"/>
        <v/>
      </c>
      <c r="AD413" s="6" t="str">
        <f t="shared" si="278"/>
        <v/>
      </c>
      <c r="AE413" s="6" t="str">
        <f t="shared" si="262"/>
        <v/>
      </c>
      <c r="AF413" t="str">
        <f t="shared" si="279"/>
        <v/>
      </c>
      <c r="AH413" t="str">
        <f t="shared" si="280"/>
        <v/>
      </c>
      <c r="AI413" t="str">
        <f t="shared" si="263"/>
        <v/>
      </c>
      <c r="AJ413" s="6" t="str">
        <f t="shared" si="281"/>
        <v/>
      </c>
      <c r="AK413" t="str">
        <f t="shared" si="282"/>
        <v/>
      </c>
      <c r="AL413" t="str">
        <f t="shared" si="283"/>
        <v/>
      </c>
      <c r="AM413" t="str">
        <f t="shared" si="284"/>
        <v/>
      </c>
      <c r="AN413" t="str">
        <f t="shared" si="285"/>
        <v/>
      </c>
      <c r="AP413" t="s">
        <v>2009</v>
      </c>
      <c r="AQ413">
        <v>194857</v>
      </c>
      <c r="AR413" s="4">
        <v>100000</v>
      </c>
      <c r="AT413" t="str">
        <f t="shared" si="286"/>
        <v>HQ</v>
      </c>
      <c r="AU413" t="str">
        <f t="shared" si="264"/>
        <v>MC7PD_KEY_0121_65</v>
      </c>
      <c r="AV413">
        <f t="shared" si="287"/>
        <v>3</v>
      </c>
      <c r="AW413">
        <f t="shared" si="288"/>
        <v>194857</v>
      </c>
      <c r="AY413">
        <f t="shared" si="289"/>
        <v>100000</v>
      </c>
      <c r="BA413" t="str">
        <f t="shared" si="290"/>
        <v>HQ</v>
      </c>
      <c r="BB413" t="str">
        <f t="shared" si="265"/>
        <v>MC7PD_KEY_0121_65</v>
      </c>
      <c r="BC413" t="str">
        <f t="shared" si="291"/>
        <v>D</v>
      </c>
      <c r="BE413">
        <f t="shared" si="292"/>
        <v>194857</v>
      </c>
      <c r="BH413" t="s">
        <v>1970</v>
      </c>
      <c r="BI413">
        <v>337439</v>
      </c>
      <c r="BJ413" t="s">
        <v>961</v>
      </c>
      <c r="BL413" t="str">
        <f t="shared" si="293"/>
        <v>HQ</v>
      </c>
      <c r="BM413" t="str">
        <f t="shared" si="266"/>
        <v>MC7PD_KEY_0121_26</v>
      </c>
      <c r="BN413" t="str">
        <f t="shared" si="294"/>
        <v>C</v>
      </c>
      <c r="BO413">
        <f t="shared" si="295"/>
        <v>6</v>
      </c>
      <c r="BP413" t="str">
        <f t="shared" si="296"/>
        <v>C00480935</v>
      </c>
      <c r="BQ413">
        <f t="shared" si="297"/>
        <v>337439</v>
      </c>
    </row>
    <row r="414" spans="11:69" x14ac:dyDescent="0.15">
      <c r="K414" t="str">
        <f t="shared" si="267"/>
        <v/>
      </c>
      <c r="L414" t="str">
        <f t="shared" si="256"/>
        <v/>
      </c>
      <c r="M414" s="6" t="str">
        <f t="shared" si="257"/>
        <v/>
      </c>
      <c r="N414" s="6" t="str">
        <f t="shared" si="268"/>
        <v/>
      </c>
      <c r="O414" s="6" t="str">
        <f t="shared" si="258"/>
        <v/>
      </c>
      <c r="P414" s="6" t="str">
        <f t="shared" si="259"/>
        <v/>
      </c>
      <c r="Q414" s="6" t="str">
        <f t="shared" si="269"/>
        <v/>
      </c>
      <c r="R414" s="6" t="str">
        <f t="shared" si="270"/>
        <v/>
      </c>
      <c r="T414" s="6" t="str">
        <f t="shared" si="271"/>
        <v/>
      </c>
      <c r="U414" s="6" t="str">
        <f t="shared" si="272"/>
        <v/>
      </c>
      <c r="W414" s="4" t="str">
        <f t="shared" si="273"/>
        <v/>
      </c>
      <c r="X414" s="6" t="str">
        <f t="shared" si="260"/>
        <v/>
      </c>
      <c r="Y414" s="6" t="str">
        <f t="shared" si="261"/>
        <v/>
      </c>
      <c r="Z414" s="6" t="str">
        <f t="shared" si="274"/>
        <v/>
      </c>
      <c r="AA414" s="6" t="str">
        <f t="shared" si="275"/>
        <v/>
      </c>
      <c r="AB414" s="6" t="str">
        <f t="shared" si="276"/>
        <v/>
      </c>
      <c r="AC414" s="6" t="str">
        <f t="shared" si="277"/>
        <v/>
      </c>
      <c r="AD414" s="6" t="str">
        <f t="shared" si="278"/>
        <v/>
      </c>
      <c r="AE414" s="6" t="str">
        <f t="shared" si="262"/>
        <v/>
      </c>
      <c r="AF414" t="str">
        <f t="shared" si="279"/>
        <v/>
      </c>
      <c r="AH414" t="str">
        <f t="shared" si="280"/>
        <v/>
      </c>
      <c r="AI414" t="str">
        <f t="shared" si="263"/>
        <v/>
      </c>
      <c r="AJ414" s="6" t="str">
        <f t="shared" si="281"/>
        <v/>
      </c>
      <c r="AK414" t="str">
        <f t="shared" si="282"/>
        <v/>
      </c>
      <c r="AL414" t="str">
        <f t="shared" si="283"/>
        <v/>
      </c>
      <c r="AM414" t="str">
        <f t="shared" si="284"/>
        <v/>
      </c>
      <c r="AN414" t="str">
        <f t="shared" si="285"/>
        <v/>
      </c>
      <c r="AP414" t="s">
        <v>2009</v>
      </c>
      <c r="AQ414">
        <v>337308</v>
      </c>
      <c r="AR414" s="4">
        <v>50000</v>
      </c>
      <c r="AT414" t="str">
        <f t="shared" si="286"/>
        <v>HQ</v>
      </c>
      <c r="AU414" t="str">
        <f t="shared" si="264"/>
        <v>MC7PD_KEY_0121_65</v>
      </c>
      <c r="AV414">
        <f t="shared" si="287"/>
        <v>3</v>
      </c>
      <c r="AW414">
        <f t="shared" si="288"/>
        <v>337308</v>
      </c>
      <c r="AY414">
        <f t="shared" si="289"/>
        <v>50000</v>
      </c>
      <c r="BA414" t="str">
        <f t="shared" si="290"/>
        <v>HQ</v>
      </c>
      <c r="BB414" t="str">
        <f t="shared" si="265"/>
        <v>MC7PD_KEY_0121_65</v>
      </c>
      <c r="BC414" t="str">
        <f t="shared" si="291"/>
        <v>D</v>
      </c>
      <c r="BE414">
        <f t="shared" si="292"/>
        <v>337308</v>
      </c>
      <c r="BH414" t="s">
        <v>1970</v>
      </c>
      <c r="BI414">
        <v>337446</v>
      </c>
      <c r="BJ414" t="s">
        <v>1006</v>
      </c>
      <c r="BL414" t="str">
        <f t="shared" si="293"/>
        <v>HQ</v>
      </c>
      <c r="BM414" t="str">
        <f t="shared" si="266"/>
        <v>MC7PD_KEY_0121_26</v>
      </c>
      <c r="BN414" t="str">
        <f t="shared" si="294"/>
        <v>C</v>
      </c>
      <c r="BO414">
        <f t="shared" si="295"/>
        <v>6</v>
      </c>
      <c r="BP414" t="str">
        <f t="shared" si="296"/>
        <v>C00492473</v>
      </c>
      <c r="BQ414">
        <f t="shared" si="297"/>
        <v>337446</v>
      </c>
    </row>
    <row r="415" spans="11:69" x14ac:dyDescent="0.15">
      <c r="K415" t="str">
        <f t="shared" si="267"/>
        <v/>
      </c>
      <c r="L415" t="str">
        <f t="shared" si="256"/>
        <v/>
      </c>
      <c r="M415" s="6" t="str">
        <f t="shared" si="257"/>
        <v/>
      </c>
      <c r="N415" s="6" t="str">
        <f t="shared" si="268"/>
        <v/>
      </c>
      <c r="O415" s="6" t="str">
        <f t="shared" si="258"/>
        <v/>
      </c>
      <c r="P415" s="6" t="str">
        <f t="shared" si="259"/>
        <v/>
      </c>
      <c r="Q415" s="6" t="str">
        <f t="shared" si="269"/>
        <v/>
      </c>
      <c r="R415" s="6" t="str">
        <f t="shared" si="270"/>
        <v/>
      </c>
      <c r="T415" s="6" t="str">
        <f t="shared" si="271"/>
        <v/>
      </c>
      <c r="U415" s="6" t="str">
        <f t="shared" si="272"/>
        <v/>
      </c>
      <c r="W415" s="4" t="str">
        <f t="shared" si="273"/>
        <v/>
      </c>
      <c r="X415" s="6" t="str">
        <f t="shared" si="260"/>
        <v/>
      </c>
      <c r="Y415" s="6" t="str">
        <f t="shared" si="261"/>
        <v/>
      </c>
      <c r="Z415" s="6" t="str">
        <f t="shared" si="274"/>
        <v/>
      </c>
      <c r="AA415" s="6" t="str">
        <f t="shared" si="275"/>
        <v/>
      </c>
      <c r="AB415" s="6" t="str">
        <f t="shared" si="276"/>
        <v/>
      </c>
      <c r="AC415" s="6" t="str">
        <f t="shared" si="277"/>
        <v/>
      </c>
      <c r="AD415" s="6" t="str">
        <f t="shared" si="278"/>
        <v/>
      </c>
      <c r="AE415" s="6" t="str">
        <f t="shared" si="262"/>
        <v/>
      </c>
      <c r="AF415" t="str">
        <f t="shared" si="279"/>
        <v/>
      </c>
      <c r="AH415" t="str">
        <f t="shared" si="280"/>
        <v/>
      </c>
      <c r="AI415" t="str">
        <f t="shared" si="263"/>
        <v/>
      </c>
      <c r="AJ415" s="6" t="str">
        <f t="shared" si="281"/>
        <v/>
      </c>
      <c r="AK415" t="str">
        <f t="shared" si="282"/>
        <v/>
      </c>
      <c r="AL415" t="str">
        <f t="shared" si="283"/>
        <v/>
      </c>
      <c r="AM415" t="str">
        <f t="shared" si="284"/>
        <v/>
      </c>
      <c r="AN415" t="str">
        <f t="shared" si="285"/>
        <v/>
      </c>
      <c r="AP415" t="s">
        <v>2009</v>
      </c>
      <c r="AQ415">
        <v>337313</v>
      </c>
      <c r="AR415" s="4">
        <v>50000</v>
      </c>
      <c r="AT415" t="str">
        <f t="shared" si="286"/>
        <v>HQ</v>
      </c>
      <c r="AU415" t="str">
        <f t="shared" si="264"/>
        <v>MC7PD_KEY_0121_65</v>
      </c>
      <c r="AV415">
        <f t="shared" si="287"/>
        <v>3</v>
      </c>
      <c r="AW415">
        <f t="shared" si="288"/>
        <v>337313</v>
      </c>
      <c r="AY415">
        <f t="shared" si="289"/>
        <v>50000</v>
      </c>
      <c r="BA415" t="str">
        <f t="shared" si="290"/>
        <v>HQ</v>
      </c>
      <c r="BB415" t="str">
        <f t="shared" si="265"/>
        <v>MC7PD_KEY_0121_65</v>
      </c>
      <c r="BC415" t="str">
        <f t="shared" si="291"/>
        <v>D</v>
      </c>
      <c r="BE415">
        <f t="shared" si="292"/>
        <v>337313</v>
      </c>
      <c r="BH415" t="s">
        <v>1971</v>
      </c>
      <c r="BI415">
        <v>175242</v>
      </c>
      <c r="BJ415" t="s">
        <v>1089</v>
      </c>
      <c r="BL415" t="str">
        <f t="shared" si="293"/>
        <v>HQ</v>
      </c>
      <c r="BM415" t="str">
        <f t="shared" si="266"/>
        <v>MC7PD_KEY_0121_27</v>
      </c>
      <c r="BN415" t="str">
        <f t="shared" si="294"/>
        <v>C</v>
      </c>
      <c r="BO415">
        <f t="shared" si="295"/>
        <v>6</v>
      </c>
      <c r="BP415" t="str">
        <f t="shared" si="296"/>
        <v>C00453806</v>
      </c>
      <c r="BQ415">
        <f t="shared" si="297"/>
        <v>175242</v>
      </c>
    </row>
    <row r="416" spans="11:69" x14ac:dyDescent="0.15">
      <c r="K416" t="str">
        <f t="shared" si="267"/>
        <v/>
      </c>
      <c r="L416" t="str">
        <f t="shared" si="256"/>
        <v/>
      </c>
      <c r="M416" s="6" t="str">
        <f t="shared" si="257"/>
        <v/>
      </c>
      <c r="N416" s="6" t="str">
        <f t="shared" si="268"/>
        <v/>
      </c>
      <c r="O416" s="6" t="str">
        <f t="shared" si="258"/>
        <v/>
      </c>
      <c r="P416" s="6" t="str">
        <f t="shared" si="259"/>
        <v/>
      </c>
      <c r="Q416" s="6" t="str">
        <f t="shared" si="269"/>
        <v/>
      </c>
      <c r="R416" s="6" t="str">
        <f t="shared" si="270"/>
        <v/>
      </c>
      <c r="T416" s="6" t="str">
        <f t="shared" si="271"/>
        <v/>
      </c>
      <c r="U416" s="6" t="str">
        <f t="shared" si="272"/>
        <v/>
      </c>
      <c r="W416" s="4" t="str">
        <f t="shared" si="273"/>
        <v/>
      </c>
      <c r="X416" s="6" t="str">
        <f t="shared" si="260"/>
        <v/>
      </c>
      <c r="Y416" s="6" t="str">
        <f t="shared" si="261"/>
        <v/>
      </c>
      <c r="Z416" s="6" t="str">
        <f t="shared" si="274"/>
        <v/>
      </c>
      <c r="AA416" s="6" t="str">
        <f t="shared" si="275"/>
        <v/>
      </c>
      <c r="AB416" s="6" t="str">
        <f t="shared" si="276"/>
        <v/>
      </c>
      <c r="AC416" s="6" t="str">
        <f t="shared" si="277"/>
        <v/>
      </c>
      <c r="AD416" s="6" t="str">
        <f t="shared" si="278"/>
        <v/>
      </c>
      <c r="AE416" s="6" t="str">
        <f t="shared" si="262"/>
        <v/>
      </c>
      <c r="AF416" t="str">
        <f t="shared" si="279"/>
        <v/>
      </c>
      <c r="AH416" t="str">
        <f t="shared" si="280"/>
        <v/>
      </c>
      <c r="AI416" t="str">
        <f t="shared" si="263"/>
        <v/>
      </c>
      <c r="AJ416" s="6" t="str">
        <f t="shared" si="281"/>
        <v/>
      </c>
      <c r="AK416" t="str">
        <f t="shared" si="282"/>
        <v/>
      </c>
      <c r="AL416" t="str">
        <f t="shared" si="283"/>
        <v/>
      </c>
      <c r="AM416" t="str">
        <f t="shared" si="284"/>
        <v/>
      </c>
      <c r="AN416" t="str">
        <f t="shared" si="285"/>
        <v/>
      </c>
      <c r="AP416" t="s">
        <v>2009</v>
      </c>
      <c r="AQ416">
        <v>337320</v>
      </c>
      <c r="AR416" s="4">
        <v>50000</v>
      </c>
      <c r="AT416" t="str">
        <f t="shared" si="286"/>
        <v>HQ</v>
      </c>
      <c r="AU416" t="str">
        <f t="shared" si="264"/>
        <v>MC7PD_KEY_0121_65</v>
      </c>
      <c r="AV416">
        <f t="shared" si="287"/>
        <v>3</v>
      </c>
      <c r="AW416">
        <f t="shared" si="288"/>
        <v>337320</v>
      </c>
      <c r="AY416">
        <f t="shared" si="289"/>
        <v>50000</v>
      </c>
      <c r="BA416" t="str">
        <f t="shared" si="290"/>
        <v>HQ</v>
      </c>
      <c r="BB416" t="str">
        <f t="shared" si="265"/>
        <v>MC7PD_KEY_0121_65</v>
      </c>
      <c r="BC416" t="str">
        <f t="shared" si="291"/>
        <v>D</v>
      </c>
      <c r="BE416">
        <f t="shared" si="292"/>
        <v>337320</v>
      </c>
      <c r="BH416" t="s">
        <v>1971</v>
      </c>
      <c r="BI416">
        <v>175242</v>
      </c>
      <c r="BJ416" t="s">
        <v>1095</v>
      </c>
      <c r="BL416" t="str">
        <f t="shared" si="293"/>
        <v>HQ</v>
      </c>
      <c r="BM416" t="str">
        <f t="shared" si="266"/>
        <v>MC7PD_KEY_0121_27</v>
      </c>
      <c r="BN416" t="str">
        <f t="shared" si="294"/>
        <v>C</v>
      </c>
      <c r="BO416">
        <f t="shared" si="295"/>
        <v>6</v>
      </c>
      <c r="BP416" t="str">
        <f t="shared" si="296"/>
        <v>C00464956</v>
      </c>
      <c r="BQ416">
        <f t="shared" si="297"/>
        <v>175242</v>
      </c>
    </row>
    <row r="417" spans="11:69" x14ac:dyDescent="0.15">
      <c r="K417" t="str">
        <f t="shared" si="267"/>
        <v/>
      </c>
      <c r="L417" t="str">
        <f t="shared" si="256"/>
        <v/>
      </c>
      <c r="M417" s="6" t="str">
        <f t="shared" si="257"/>
        <v/>
      </c>
      <c r="N417" s="6" t="str">
        <f t="shared" si="268"/>
        <v/>
      </c>
      <c r="O417" s="6" t="str">
        <f t="shared" si="258"/>
        <v/>
      </c>
      <c r="P417" s="6" t="str">
        <f t="shared" si="259"/>
        <v/>
      </c>
      <c r="Q417" s="6" t="str">
        <f t="shared" si="269"/>
        <v/>
      </c>
      <c r="R417" s="6" t="str">
        <f t="shared" si="270"/>
        <v/>
      </c>
      <c r="T417" s="6" t="str">
        <f t="shared" si="271"/>
        <v/>
      </c>
      <c r="U417" s="6" t="str">
        <f t="shared" si="272"/>
        <v/>
      </c>
      <c r="W417" s="4" t="str">
        <f t="shared" si="273"/>
        <v/>
      </c>
      <c r="X417" s="6" t="str">
        <f t="shared" si="260"/>
        <v/>
      </c>
      <c r="Y417" s="6" t="str">
        <f t="shared" si="261"/>
        <v/>
      </c>
      <c r="Z417" s="6" t="str">
        <f t="shared" si="274"/>
        <v/>
      </c>
      <c r="AA417" s="6" t="str">
        <f t="shared" si="275"/>
        <v/>
      </c>
      <c r="AB417" s="6" t="str">
        <f t="shared" si="276"/>
        <v/>
      </c>
      <c r="AC417" s="6" t="str">
        <f t="shared" si="277"/>
        <v/>
      </c>
      <c r="AD417" s="6" t="str">
        <f t="shared" si="278"/>
        <v/>
      </c>
      <c r="AE417" s="6" t="str">
        <f t="shared" si="262"/>
        <v/>
      </c>
      <c r="AF417" t="str">
        <f t="shared" si="279"/>
        <v/>
      </c>
      <c r="AH417" t="str">
        <f t="shared" si="280"/>
        <v/>
      </c>
      <c r="AI417" t="str">
        <f t="shared" si="263"/>
        <v/>
      </c>
      <c r="AJ417" s="6" t="str">
        <f t="shared" si="281"/>
        <v/>
      </c>
      <c r="AK417" t="str">
        <f t="shared" si="282"/>
        <v/>
      </c>
      <c r="AL417" t="str">
        <f t="shared" si="283"/>
        <v/>
      </c>
      <c r="AM417" t="str">
        <f t="shared" si="284"/>
        <v/>
      </c>
      <c r="AN417" t="str">
        <f t="shared" si="285"/>
        <v/>
      </c>
      <c r="AP417" t="s">
        <v>2009</v>
      </c>
      <c r="AQ417">
        <v>337328</v>
      </c>
      <c r="AR417" s="4">
        <v>50000</v>
      </c>
      <c r="AT417" t="str">
        <f t="shared" si="286"/>
        <v>HQ</v>
      </c>
      <c r="AU417" t="str">
        <f t="shared" si="264"/>
        <v>MC7PD_KEY_0121_65</v>
      </c>
      <c r="AV417">
        <f t="shared" si="287"/>
        <v>3</v>
      </c>
      <c r="AW417">
        <f t="shared" si="288"/>
        <v>337328</v>
      </c>
      <c r="AY417">
        <f t="shared" si="289"/>
        <v>50000</v>
      </c>
      <c r="BA417" t="str">
        <f t="shared" si="290"/>
        <v>HQ</v>
      </c>
      <c r="BB417" t="str">
        <f t="shared" si="265"/>
        <v>MC7PD_KEY_0121_65</v>
      </c>
      <c r="BC417" t="str">
        <f t="shared" si="291"/>
        <v>D</v>
      </c>
      <c r="BE417">
        <f t="shared" si="292"/>
        <v>337328</v>
      </c>
      <c r="BH417" t="s">
        <v>1971</v>
      </c>
      <c r="BI417">
        <v>175242</v>
      </c>
      <c r="BJ417" t="s">
        <v>1097</v>
      </c>
      <c r="BL417" t="str">
        <f t="shared" si="293"/>
        <v>HQ</v>
      </c>
      <c r="BM417" t="str">
        <f t="shared" si="266"/>
        <v>MC7PD_KEY_0121_27</v>
      </c>
      <c r="BN417" t="str">
        <f t="shared" si="294"/>
        <v>C</v>
      </c>
      <c r="BO417">
        <f t="shared" si="295"/>
        <v>6</v>
      </c>
      <c r="BP417" t="str">
        <f t="shared" si="296"/>
        <v>C00466438</v>
      </c>
      <c r="BQ417">
        <f t="shared" si="297"/>
        <v>175242</v>
      </c>
    </row>
    <row r="418" spans="11:69" x14ac:dyDescent="0.15">
      <c r="K418" t="str">
        <f t="shared" si="267"/>
        <v/>
      </c>
      <c r="L418" t="str">
        <f t="shared" si="256"/>
        <v/>
      </c>
      <c r="M418" s="6" t="str">
        <f t="shared" si="257"/>
        <v/>
      </c>
      <c r="N418" s="6" t="str">
        <f t="shared" si="268"/>
        <v/>
      </c>
      <c r="O418" s="6" t="str">
        <f t="shared" si="258"/>
        <v/>
      </c>
      <c r="P418" s="6" t="str">
        <f t="shared" si="259"/>
        <v/>
      </c>
      <c r="Q418" s="6" t="str">
        <f t="shared" si="269"/>
        <v/>
      </c>
      <c r="R418" s="6" t="str">
        <f t="shared" si="270"/>
        <v/>
      </c>
      <c r="T418" s="6" t="str">
        <f t="shared" si="271"/>
        <v/>
      </c>
      <c r="U418" s="6" t="str">
        <f t="shared" si="272"/>
        <v/>
      </c>
      <c r="W418" s="4" t="str">
        <f t="shared" si="273"/>
        <v/>
      </c>
      <c r="X418" s="6" t="str">
        <f t="shared" si="260"/>
        <v/>
      </c>
      <c r="Y418" s="6" t="str">
        <f t="shared" si="261"/>
        <v/>
      </c>
      <c r="Z418" s="6" t="str">
        <f t="shared" si="274"/>
        <v/>
      </c>
      <c r="AA418" s="6" t="str">
        <f t="shared" si="275"/>
        <v/>
      </c>
      <c r="AB418" s="6" t="str">
        <f t="shared" si="276"/>
        <v/>
      </c>
      <c r="AC418" s="6" t="str">
        <f t="shared" si="277"/>
        <v/>
      </c>
      <c r="AD418" s="6" t="str">
        <f t="shared" si="278"/>
        <v/>
      </c>
      <c r="AE418" s="6" t="str">
        <f t="shared" si="262"/>
        <v/>
      </c>
      <c r="AF418" t="str">
        <f t="shared" si="279"/>
        <v/>
      </c>
      <c r="AH418" t="str">
        <f t="shared" si="280"/>
        <v/>
      </c>
      <c r="AI418" t="str">
        <f t="shared" si="263"/>
        <v/>
      </c>
      <c r="AJ418" s="6" t="str">
        <f t="shared" si="281"/>
        <v/>
      </c>
      <c r="AK418" t="str">
        <f t="shared" si="282"/>
        <v/>
      </c>
      <c r="AL418" t="str">
        <f t="shared" si="283"/>
        <v/>
      </c>
      <c r="AM418" t="str">
        <f t="shared" si="284"/>
        <v/>
      </c>
      <c r="AN418" t="str">
        <f t="shared" si="285"/>
        <v/>
      </c>
      <c r="AP418" t="s">
        <v>2009</v>
      </c>
      <c r="AQ418">
        <v>337331</v>
      </c>
      <c r="AR418" s="4">
        <v>100000</v>
      </c>
      <c r="AT418" t="str">
        <f t="shared" si="286"/>
        <v>HQ</v>
      </c>
      <c r="AU418" t="str">
        <f t="shared" si="264"/>
        <v>MC7PD_KEY_0121_65</v>
      </c>
      <c r="AV418">
        <f t="shared" si="287"/>
        <v>3</v>
      </c>
      <c r="AW418">
        <f t="shared" si="288"/>
        <v>337331</v>
      </c>
      <c r="AY418">
        <f t="shared" si="289"/>
        <v>100000</v>
      </c>
      <c r="BA418" t="str">
        <f t="shared" si="290"/>
        <v>HQ</v>
      </c>
      <c r="BB418" t="str">
        <f t="shared" si="265"/>
        <v>MC7PD_KEY_0121_65</v>
      </c>
      <c r="BC418" t="str">
        <f t="shared" si="291"/>
        <v>D</v>
      </c>
      <c r="BE418">
        <f t="shared" si="292"/>
        <v>337331</v>
      </c>
      <c r="BH418" t="s">
        <v>1971</v>
      </c>
      <c r="BI418">
        <v>175242</v>
      </c>
      <c r="BJ418" t="s">
        <v>1099</v>
      </c>
      <c r="BL418" t="str">
        <f t="shared" si="293"/>
        <v>HQ</v>
      </c>
      <c r="BM418" t="str">
        <f t="shared" si="266"/>
        <v>MC7PD_KEY_0121_27</v>
      </c>
      <c r="BN418" t="str">
        <f t="shared" si="294"/>
        <v>C</v>
      </c>
      <c r="BO418">
        <f t="shared" si="295"/>
        <v>6</v>
      </c>
      <c r="BP418" t="str">
        <f t="shared" si="296"/>
        <v>C00466871</v>
      </c>
      <c r="BQ418">
        <f t="shared" si="297"/>
        <v>175242</v>
      </c>
    </row>
    <row r="419" spans="11:69" x14ac:dyDescent="0.15">
      <c r="K419" t="str">
        <f t="shared" si="267"/>
        <v/>
      </c>
      <c r="L419" t="str">
        <f t="shared" si="256"/>
        <v/>
      </c>
      <c r="M419" s="6" t="str">
        <f t="shared" si="257"/>
        <v/>
      </c>
      <c r="N419" s="6" t="str">
        <f t="shared" si="268"/>
        <v/>
      </c>
      <c r="O419" s="6" t="str">
        <f t="shared" si="258"/>
        <v/>
      </c>
      <c r="P419" s="6" t="str">
        <f t="shared" si="259"/>
        <v/>
      </c>
      <c r="Q419" s="6" t="str">
        <f t="shared" si="269"/>
        <v/>
      </c>
      <c r="R419" s="6" t="str">
        <f t="shared" si="270"/>
        <v/>
      </c>
      <c r="T419" s="6" t="str">
        <f t="shared" si="271"/>
        <v/>
      </c>
      <c r="U419" s="6" t="str">
        <f t="shared" si="272"/>
        <v/>
      </c>
      <c r="W419" s="4" t="str">
        <f t="shared" si="273"/>
        <v/>
      </c>
      <c r="X419" s="6" t="str">
        <f t="shared" si="260"/>
        <v/>
      </c>
      <c r="Y419" s="6" t="str">
        <f t="shared" si="261"/>
        <v/>
      </c>
      <c r="Z419" s="6" t="str">
        <f t="shared" si="274"/>
        <v/>
      </c>
      <c r="AA419" s="6" t="str">
        <f t="shared" si="275"/>
        <v/>
      </c>
      <c r="AB419" s="6" t="str">
        <f t="shared" si="276"/>
        <v/>
      </c>
      <c r="AC419" s="6" t="str">
        <f t="shared" si="277"/>
        <v/>
      </c>
      <c r="AD419" s="6" t="str">
        <f t="shared" si="278"/>
        <v/>
      </c>
      <c r="AE419" s="6" t="str">
        <f t="shared" si="262"/>
        <v/>
      </c>
      <c r="AF419" t="str">
        <f t="shared" si="279"/>
        <v/>
      </c>
      <c r="AH419" t="str">
        <f t="shared" si="280"/>
        <v/>
      </c>
      <c r="AI419" t="str">
        <f t="shared" si="263"/>
        <v/>
      </c>
      <c r="AJ419" s="6" t="str">
        <f t="shared" si="281"/>
        <v/>
      </c>
      <c r="AK419" t="str">
        <f t="shared" si="282"/>
        <v/>
      </c>
      <c r="AL419" t="str">
        <f t="shared" si="283"/>
        <v/>
      </c>
      <c r="AM419" t="str">
        <f t="shared" si="284"/>
        <v/>
      </c>
      <c r="AN419" t="str">
        <f t="shared" si="285"/>
        <v/>
      </c>
      <c r="AP419" t="s">
        <v>2009</v>
      </c>
      <c r="AQ419">
        <v>337337</v>
      </c>
      <c r="AR419" s="4">
        <v>190000</v>
      </c>
      <c r="AT419" t="str">
        <f t="shared" si="286"/>
        <v>HQ</v>
      </c>
      <c r="AU419" t="str">
        <f t="shared" si="264"/>
        <v>MC7PD_KEY_0121_65</v>
      </c>
      <c r="AV419">
        <f t="shared" si="287"/>
        <v>3</v>
      </c>
      <c r="AW419">
        <f t="shared" si="288"/>
        <v>337337</v>
      </c>
      <c r="AY419">
        <f t="shared" si="289"/>
        <v>190000</v>
      </c>
      <c r="BA419" t="str">
        <f t="shared" si="290"/>
        <v>HQ</v>
      </c>
      <c r="BB419" t="str">
        <f t="shared" si="265"/>
        <v>MC7PD_KEY_0121_65</v>
      </c>
      <c r="BC419" t="str">
        <f t="shared" si="291"/>
        <v>D</v>
      </c>
      <c r="BE419">
        <f t="shared" si="292"/>
        <v>337337</v>
      </c>
      <c r="BH419" t="s">
        <v>1971</v>
      </c>
      <c r="BI419">
        <v>175242</v>
      </c>
      <c r="BJ419" t="s">
        <v>1103</v>
      </c>
      <c r="BL419" t="str">
        <f t="shared" si="293"/>
        <v>HQ</v>
      </c>
      <c r="BM419" t="str">
        <f t="shared" si="266"/>
        <v>MC7PD_KEY_0121_27</v>
      </c>
      <c r="BN419" t="str">
        <f t="shared" si="294"/>
        <v>C</v>
      </c>
      <c r="BO419">
        <f t="shared" si="295"/>
        <v>6</v>
      </c>
      <c r="BP419" t="str">
        <f t="shared" si="296"/>
        <v>C00473102</v>
      </c>
      <c r="BQ419">
        <f t="shared" si="297"/>
        <v>175242</v>
      </c>
    </row>
    <row r="420" spans="11:69" x14ac:dyDescent="0.15">
      <c r="K420" t="str">
        <f t="shared" si="267"/>
        <v/>
      </c>
      <c r="L420" t="str">
        <f t="shared" si="256"/>
        <v/>
      </c>
      <c r="M420" s="6" t="str">
        <f t="shared" si="257"/>
        <v/>
      </c>
      <c r="N420" s="6" t="str">
        <f t="shared" si="268"/>
        <v/>
      </c>
      <c r="O420" s="6" t="str">
        <f t="shared" si="258"/>
        <v/>
      </c>
      <c r="P420" s="6" t="str">
        <f t="shared" si="259"/>
        <v/>
      </c>
      <c r="Q420" s="6" t="str">
        <f t="shared" si="269"/>
        <v/>
      </c>
      <c r="R420" s="6" t="str">
        <f t="shared" si="270"/>
        <v/>
      </c>
      <c r="T420" s="6" t="str">
        <f t="shared" si="271"/>
        <v/>
      </c>
      <c r="U420" s="6" t="str">
        <f t="shared" si="272"/>
        <v/>
      </c>
      <c r="W420" s="4" t="str">
        <f t="shared" si="273"/>
        <v/>
      </c>
      <c r="X420" s="6" t="str">
        <f t="shared" si="260"/>
        <v/>
      </c>
      <c r="Y420" s="6" t="str">
        <f t="shared" si="261"/>
        <v/>
      </c>
      <c r="Z420" s="6" t="str">
        <f t="shared" si="274"/>
        <v/>
      </c>
      <c r="AA420" s="6" t="str">
        <f t="shared" si="275"/>
        <v/>
      </c>
      <c r="AB420" s="6" t="str">
        <f t="shared" si="276"/>
        <v/>
      </c>
      <c r="AC420" s="6" t="str">
        <f t="shared" si="277"/>
        <v/>
      </c>
      <c r="AD420" s="6" t="str">
        <f t="shared" si="278"/>
        <v/>
      </c>
      <c r="AE420" s="6" t="str">
        <f t="shared" si="262"/>
        <v/>
      </c>
      <c r="AF420" t="str">
        <f t="shared" si="279"/>
        <v/>
      </c>
      <c r="AH420" t="str">
        <f t="shared" si="280"/>
        <v/>
      </c>
      <c r="AI420" t="str">
        <f t="shared" si="263"/>
        <v/>
      </c>
      <c r="AJ420" s="6" t="str">
        <f t="shared" si="281"/>
        <v/>
      </c>
      <c r="AK420" t="str">
        <f t="shared" si="282"/>
        <v/>
      </c>
      <c r="AL420" t="str">
        <f t="shared" si="283"/>
        <v/>
      </c>
      <c r="AM420" t="str">
        <f t="shared" si="284"/>
        <v/>
      </c>
      <c r="AN420" t="str">
        <f t="shared" si="285"/>
        <v/>
      </c>
      <c r="AP420" t="s">
        <v>2009</v>
      </c>
      <c r="AQ420">
        <v>337342</v>
      </c>
      <c r="AR420" s="4">
        <v>50000</v>
      </c>
      <c r="AT420" t="str">
        <f t="shared" si="286"/>
        <v>HQ</v>
      </c>
      <c r="AU420" t="str">
        <f t="shared" si="264"/>
        <v>MC7PD_KEY_0121_65</v>
      </c>
      <c r="AV420">
        <f t="shared" si="287"/>
        <v>3</v>
      </c>
      <c r="AW420">
        <f t="shared" si="288"/>
        <v>337342</v>
      </c>
      <c r="AY420">
        <f t="shared" si="289"/>
        <v>50000</v>
      </c>
      <c r="BA420" t="str">
        <f t="shared" si="290"/>
        <v>HQ</v>
      </c>
      <c r="BB420" t="str">
        <f t="shared" si="265"/>
        <v>MC7PD_KEY_0121_65</v>
      </c>
      <c r="BC420" t="str">
        <f t="shared" si="291"/>
        <v>D</v>
      </c>
      <c r="BE420">
        <f t="shared" si="292"/>
        <v>337342</v>
      </c>
      <c r="BH420" t="s">
        <v>1971</v>
      </c>
      <c r="BI420">
        <v>175242</v>
      </c>
      <c r="BJ420" t="s">
        <v>1105</v>
      </c>
      <c r="BL420" t="str">
        <f t="shared" si="293"/>
        <v>HQ</v>
      </c>
      <c r="BM420" t="str">
        <f t="shared" si="266"/>
        <v>MC7PD_KEY_0121_27</v>
      </c>
      <c r="BN420" t="str">
        <f t="shared" si="294"/>
        <v>C</v>
      </c>
      <c r="BO420">
        <f t="shared" si="295"/>
        <v>6</v>
      </c>
      <c r="BP420" t="str">
        <f t="shared" si="296"/>
        <v>C00473754</v>
      </c>
      <c r="BQ420">
        <f t="shared" si="297"/>
        <v>175242</v>
      </c>
    </row>
    <row r="421" spans="11:69" x14ac:dyDescent="0.15">
      <c r="K421" t="str">
        <f t="shared" si="267"/>
        <v/>
      </c>
      <c r="L421" t="str">
        <f t="shared" si="256"/>
        <v/>
      </c>
      <c r="M421" s="6" t="str">
        <f t="shared" si="257"/>
        <v/>
      </c>
      <c r="N421" s="6" t="str">
        <f t="shared" si="268"/>
        <v/>
      </c>
      <c r="O421" s="6" t="str">
        <f t="shared" si="258"/>
        <v/>
      </c>
      <c r="P421" s="6" t="str">
        <f t="shared" si="259"/>
        <v/>
      </c>
      <c r="Q421" s="6" t="str">
        <f t="shared" si="269"/>
        <v/>
      </c>
      <c r="R421" s="6" t="str">
        <f t="shared" si="270"/>
        <v/>
      </c>
      <c r="T421" s="6" t="str">
        <f t="shared" si="271"/>
        <v/>
      </c>
      <c r="U421" s="6" t="str">
        <f t="shared" si="272"/>
        <v/>
      </c>
      <c r="W421" s="4" t="str">
        <f t="shared" si="273"/>
        <v/>
      </c>
      <c r="X421" s="6" t="str">
        <f t="shared" si="260"/>
        <v/>
      </c>
      <c r="Y421" s="6" t="str">
        <f t="shared" si="261"/>
        <v/>
      </c>
      <c r="Z421" s="6" t="str">
        <f t="shared" si="274"/>
        <v/>
      </c>
      <c r="AA421" s="6" t="str">
        <f t="shared" si="275"/>
        <v/>
      </c>
      <c r="AB421" s="6" t="str">
        <f t="shared" si="276"/>
        <v/>
      </c>
      <c r="AC421" s="6" t="str">
        <f t="shared" si="277"/>
        <v/>
      </c>
      <c r="AD421" s="6" t="str">
        <f t="shared" si="278"/>
        <v/>
      </c>
      <c r="AE421" s="6" t="str">
        <f t="shared" si="262"/>
        <v/>
      </c>
      <c r="AF421" t="str">
        <f t="shared" si="279"/>
        <v/>
      </c>
      <c r="AH421" t="str">
        <f t="shared" si="280"/>
        <v/>
      </c>
      <c r="AI421" t="str">
        <f t="shared" si="263"/>
        <v/>
      </c>
      <c r="AJ421" s="6" t="str">
        <f t="shared" si="281"/>
        <v/>
      </c>
      <c r="AK421" t="str">
        <f t="shared" si="282"/>
        <v/>
      </c>
      <c r="AL421" t="str">
        <f t="shared" si="283"/>
        <v/>
      </c>
      <c r="AM421" t="str">
        <f t="shared" si="284"/>
        <v/>
      </c>
      <c r="AN421" t="str">
        <f t="shared" si="285"/>
        <v/>
      </c>
      <c r="AP421" t="s">
        <v>2009</v>
      </c>
      <c r="AQ421">
        <v>337344</v>
      </c>
      <c r="AR421" s="4">
        <v>50000</v>
      </c>
      <c r="AT421" t="str">
        <f t="shared" si="286"/>
        <v>HQ</v>
      </c>
      <c r="AU421" t="str">
        <f t="shared" si="264"/>
        <v>MC7PD_KEY_0121_65</v>
      </c>
      <c r="AV421">
        <f t="shared" si="287"/>
        <v>3</v>
      </c>
      <c r="AW421">
        <f t="shared" si="288"/>
        <v>337344</v>
      </c>
      <c r="AY421">
        <f t="shared" si="289"/>
        <v>50000</v>
      </c>
      <c r="BA421" t="str">
        <f t="shared" si="290"/>
        <v>HQ</v>
      </c>
      <c r="BB421" t="str">
        <f t="shared" si="265"/>
        <v>MC7PD_KEY_0121_65</v>
      </c>
      <c r="BC421" t="str">
        <f t="shared" si="291"/>
        <v>D</v>
      </c>
      <c r="BE421">
        <f t="shared" si="292"/>
        <v>337344</v>
      </c>
      <c r="BH421" t="s">
        <v>1971</v>
      </c>
      <c r="BI421">
        <v>187507</v>
      </c>
      <c r="BJ421" t="s">
        <v>1202</v>
      </c>
      <c r="BL421" t="str">
        <f t="shared" si="293"/>
        <v>HQ</v>
      </c>
      <c r="BM421" t="str">
        <f t="shared" si="266"/>
        <v>MC7PD_KEY_0121_27</v>
      </c>
      <c r="BN421" t="str">
        <f t="shared" si="294"/>
        <v>C</v>
      </c>
      <c r="BO421">
        <f t="shared" si="295"/>
        <v>6</v>
      </c>
      <c r="BP421" t="str">
        <f t="shared" si="296"/>
        <v>C00447827</v>
      </c>
      <c r="BQ421">
        <f t="shared" si="297"/>
        <v>187507</v>
      </c>
    </row>
    <row r="422" spans="11:69" x14ac:dyDescent="0.15">
      <c r="K422" t="str">
        <f t="shared" si="267"/>
        <v/>
      </c>
      <c r="L422" t="str">
        <f t="shared" si="256"/>
        <v/>
      </c>
      <c r="M422" s="6" t="str">
        <f t="shared" si="257"/>
        <v/>
      </c>
      <c r="N422" s="6" t="str">
        <f t="shared" si="268"/>
        <v/>
      </c>
      <c r="O422" s="6" t="str">
        <f t="shared" si="258"/>
        <v/>
      </c>
      <c r="P422" s="6" t="str">
        <f t="shared" si="259"/>
        <v/>
      </c>
      <c r="Q422" s="6" t="str">
        <f t="shared" si="269"/>
        <v/>
      </c>
      <c r="R422" s="6" t="str">
        <f t="shared" si="270"/>
        <v/>
      </c>
      <c r="T422" s="6" t="str">
        <f t="shared" si="271"/>
        <v/>
      </c>
      <c r="U422" s="6" t="str">
        <f t="shared" si="272"/>
        <v/>
      </c>
      <c r="W422" s="4" t="str">
        <f t="shared" si="273"/>
        <v/>
      </c>
      <c r="X422" s="6" t="str">
        <f t="shared" si="260"/>
        <v/>
      </c>
      <c r="Y422" s="6" t="str">
        <f t="shared" si="261"/>
        <v/>
      </c>
      <c r="Z422" s="6" t="str">
        <f t="shared" si="274"/>
        <v/>
      </c>
      <c r="AA422" s="6" t="str">
        <f t="shared" si="275"/>
        <v/>
      </c>
      <c r="AB422" s="6" t="str">
        <f t="shared" si="276"/>
        <v/>
      </c>
      <c r="AC422" s="6" t="str">
        <f t="shared" si="277"/>
        <v/>
      </c>
      <c r="AD422" s="6" t="str">
        <f t="shared" si="278"/>
        <v/>
      </c>
      <c r="AE422" s="6" t="str">
        <f t="shared" si="262"/>
        <v/>
      </c>
      <c r="AF422" t="str">
        <f t="shared" si="279"/>
        <v/>
      </c>
      <c r="AH422" t="str">
        <f t="shared" si="280"/>
        <v/>
      </c>
      <c r="AI422" t="str">
        <f t="shared" si="263"/>
        <v/>
      </c>
      <c r="AJ422" s="6" t="str">
        <f t="shared" si="281"/>
        <v/>
      </c>
      <c r="AK422" t="str">
        <f t="shared" si="282"/>
        <v/>
      </c>
      <c r="AL422" t="str">
        <f t="shared" si="283"/>
        <v/>
      </c>
      <c r="AM422" t="str">
        <f t="shared" si="284"/>
        <v/>
      </c>
      <c r="AN422" t="str">
        <f t="shared" si="285"/>
        <v/>
      </c>
      <c r="AP422" t="s">
        <v>2009</v>
      </c>
      <c r="AQ422">
        <v>337348</v>
      </c>
      <c r="AR422" s="4">
        <v>50000</v>
      </c>
      <c r="AT422" t="str">
        <f t="shared" si="286"/>
        <v>HQ</v>
      </c>
      <c r="AU422" t="str">
        <f t="shared" si="264"/>
        <v>MC7PD_KEY_0121_65</v>
      </c>
      <c r="AV422">
        <f t="shared" si="287"/>
        <v>3</v>
      </c>
      <c r="AW422">
        <f t="shared" si="288"/>
        <v>337348</v>
      </c>
      <c r="AY422">
        <f t="shared" si="289"/>
        <v>50000</v>
      </c>
      <c r="BA422" t="str">
        <f t="shared" si="290"/>
        <v>HQ</v>
      </c>
      <c r="BB422" t="str">
        <f t="shared" si="265"/>
        <v>MC7PD_KEY_0121_65</v>
      </c>
      <c r="BC422" t="str">
        <f t="shared" si="291"/>
        <v>D</v>
      </c>
      <c r="BE422">
        <f t="shared" si="292"/>
        <v>337348</v>
      </c>
      <c r="BH422" t="s">
        <v>1971</v>
      </c>
      <c r="BI422">
        <v>187507</v>
      </c>
      <c r="BJ422" t="s">
        <v>1206</v>
      </c>
      <c r="BL422" t="str">
        <f t="shared" si="293"/>
        <v>HQ</v>
      </c>
      <c r="BM422" t="str">
        <f t="shared" si="266"/>
        <v>MC7PD_KEY_0121_27</v>
      </c>
      <c r="BN422" t="str">
        <f t="shared" si="294"/>
        <v>C</v>
      </c>
      <c r="BO422">
        <f t="shared" si="295"/>
        <v>6</v>
      </c>
      <c r="BP422" t="str">
        <f t="shared" si="296"/>
        <v>C00452697</v>
      </c>
      <c r="BQ422">
        <f t="shared" si="297"/>
        <v>187507</v>
      </c>
    </row>
    <row r="423" spans="11:69" x14ac:dyDescent="0.15">
      <c r="K423" t="str">
        <f t="shared" si="267"/>
        <v/>
      </c>
      <c r="L423" t="str">
        <f t="shared" si="256"/>
        <v/>
      </c>
      <c r="M423" s="6" t="str">
        <f t="shared" si="257"/>
        <v/>
      </c>
      <c r="N423" s="6" t="str">
        <f t="shared" si="268"/>
        <v/>
      </c>
      <c r="O423" s="6" t="str">
        <f t="shared" si="258"/>
        <v/>
      </c>
      <c r="P423" s="6" t="str">
        <f t="shared" si="259"/>
        <v/>
      </c>
      <c r="Q423" s="6" t="str">
        <f t="shared" si="269"/>
        <v/>
      </c>
      <c r="R423" s="6" t="str">
        <f t="shared" si="270"/>
        <v/>
      </c>
      <c r="T423" s="6" t="str">
        <f t="shared" si="271"/>
        <v/>
      </c>
      <c r="U423" s="6" t="str">
        <f t="shared" si="272"/>
        <v/>
      </c>
      <c r="W423" s="4" t="str">
        <f t="shared" si="273"/>
        <v/>
      </c>
      <c r="X423" s="6" t="str">
        <f t="shared" si="260"/>
        <v/>
      </c>
      <c r="Y423" s="6" t="str">
        <f t="shared" si="261"/>
        <v/>
      </c>
      <c r="Z423" s="6" t="str">
        <f t="shared" si="274"/>
        <v/>
      </c>
      <c r="AA423" s="6" t="str">
        <f t="shared" si="275"/>
        <v/>
      </c>
      <c r="AB423" s="6" t="str">
        <f t="shared" si="276"/>
        <v/>
      </c>
      <c r="AC423" s="6" t="str">
        <f t="shared" si="277"/>
        <v/>
      </c>
      <c r="AD423" s="6" t="str">
        <f t="shared" si="278"/>
        <v/>
      </c>
      <c r="AE423" s="6" t="str">
        <f t="shared" si="262"/>
        <v/>
      </c>
      <c r="AF423" t="str">
        <f t="shared" si="279"/>
        <v/>
      </c>
      <c r="AH423" t="str">
        <f t="shared" si="280"/>
        <v/>
      </c>
      <c r="AI423" t="str">
        <f t="shared" si="263"/>
        <v/>
      </c>
      <c r="AJ423" s="6" t="str">
        <f t="shared" si="281"/>
        <v/>
      </c>
      <c r="AK423" t="str">
        <f t="shared" si="282"/>
        <v/>
      </c>
      <c r="AL423" t="str">
        <f t="shared" si="283"/>
        <v/>
      </c>
      <c r="AM423" t="str">
        <f t="shared" si="284"/>
        <v/>
      </c>
      <c r="AN423" t="str">
        <f t="shared" si="285"/>
        <v/>
      </c>
      <c r="AP423" t="s">
        <v>2009</v>
      </c>
      <c r="AQ423">
        <v>337357</v>
      </c>
      <c r="AR423" s="4">
        <v>50000</v>
      </c>
      <c r="AT423" t="str">
        <f t="shared" si="286"/>
        <v>HQ</v>
      </c>
      <c r="AU423" t="str">
        <f t="shared" si="264"/>
        <v>MC7PD_KEY_0121_65</v>
      </c>
      <c r="AV423">
        <f t="shared" si="287"/>
        <v>3</v>
      </c>
      <c r="AW423">
        <f t="shared" si="288"/>
        <v>337357</v>
      </c>
      <c r="AY423">
        <f t="shared" si="289"/>
        <v>50000</v>
      </c>
      <c r="BA423" t="str">
        <f t="shared" si="290"/>
        <v>HQ</v>
      </c>
      <c r="BB423" t="str">
        <f t="shared" si="265"/>
        <v>MC7PD_KEY_0121_65</v>
      </c>
      <c r="BC423" t="str">
        <f t="shared" si="291"/>
        <v>D</v>
      </c>
      <c r="BE423">
        <f t="shared" si="292"/>
        <v>337357</v>
      </c>
      <c r="BH423" t="s">
        <v>1971</v>
      </c>
      <c r="BI423">
        <v>187507</v>
      </c>
      <c r="BJ423" t="s">
        <v>1208</v>
      </c>
      <c r="BL423" t="str">
        <f t="shared" si="293"/>
        <v>HQ</v>
      </c>
      <c r="BM423" t="str">
        <f t="shared" si="266"/>
        <v>MC7PD_KEY_0121_27</v>
      </c>
      <c r="BN423" t="str">
        <f t="shared" si="294"/>
        <v>C</v>
      </c>
      <c r="BO423">
        <f t="shared" si="295"/>
        <v>6</v>
      </c>
      <c r="BP423" t="str">
        <f t="shared" si="296"/>
        <v>C00458111</v>
      </c>
      <c r="BQ423">
        <f t="shared" si="297"/>
        <v>187507</v>
      </c>
    </row>
    <row r="424" spans="11:69" x14ac:dyDescent="0.15">
      <c r="K424" t="str">
        <f t="shared" si="267"/>
        <v/>
      </c>
      <c r="L424" t="str">
        <f t="shared" si="256"/>
        <v/>
      </c>
      <c r="M424" s="6" t="str">
        <f t="shared" si="257"/>
        <v/>
      </c>
      <c r="N424" s="6" t="str">
        <f t="shared" si="268"/>
        <v/>
      </c>
      <c r="O424" s="6" t="str">
        <f t="shared" si="258"/>
        <v/>
      </c>
      <c r="P424" s="6" t="str">
        <f t="shared" si="259"/>
        <v/>
      </c>
      <c r="Q424" s="6" t="str">
        <f t="shared" si="269"/>
        <v/>
      </c>
      <c r="R424" s="6" t="str">
        <f t="shared" si="270"/>
        <v/>
      </c>
      <c r="T424" s="6" t="str">
        <f t="shared" si="271"/>
        <v/>
      </c>
      <c r="U424" s="6" t="str">
        <f t="shared" si="272"/>
        <v/>
      </c>
      <c r="W424" s="4" t="str">
        <f t="shared" si="273"/>
        <v/>
      </c>
      <c r="X424" s="6" t="str">
        <f t="shared" si="260"/>
        <v/>
      </c>
      <c r="Y424" s="6" t="str">
        <f t="shared" si="261"/>
        <v/>
      </c>
      <c r="Z424" s="6" t="str">
        <f t="shared" si="274"/>
        <v/>
      </c>
      <c r="AA424" s="6" t="str">
        <f t="shared" si="275"/>
        <v/>
      </c>
      <c r="AB424" s="6" t="str">
        <f t="shared" si="276"/>
        <v/>
      </c>
      <c r="AC424" s="6" t="str">
        <f t="shared" si="277"/>
        <v/>
      </c>
      <c r="AD424" s="6" t="str">
        <f t="shared" si="278"/>
        <v/>
      </c>
      <c r="AE424" s="6" t="str">
        <f t="shared" si="262"/>
        <v/>
      </c>
      <c r="AF424" t="str">
        <f t="shared" si="279"/>
        <v/>
      </c>
      <c r="AH424" t="str">
        <f t="shared" si="280"/>
        <v/>
      </c>
      <c r="AI424" t="str">
        <f t="shared" si="263"/>
        <v/>
      </c>
      <c r="AJ424" s="6" t="str">
        <f t="shared" si="281"/>
        <v/>
      </c>
      <c r="AK424" t="str">
        <f t="shared" si="282"/>
        <v/>
      </c>
      <c r="AL424" t="str">
        <f t="shared" si="283"/>
        <v/>
      </c>
      <c r="AM424" t="str">
        <f t="shared" si="284"/>
        <v/>
      </c>
      <c r="AN424" t="str">
        <f t="shared" si="285"/>
        <v/>
      </c>
      <c r="AP424" t="s">
        <v>2009</v>
      </c>
      <c r="AQ424">
        <v>337359</v>
      </c>
      <c r="AR424" s="4">
        <v>50000</v>
      </c>
      <c r="AT424" t="str">
        <f t="shared" si="286"/>
        <v>HQ</v>
      </c>
      <c r="AU424" t="str">
        <f t="shared" si="264"/>
        <v>MC7PD_KEY_0121_65</v>
      </c>
      <c r="AV424">
        <f t="shared" si="287"/>
        <v>3</v>
      </c>
      <c r="AW424">
        <f t="shared" si="288"/>
        <v>337359</v>
      </c>
      <c r="AY424">
        <f t="shared" si="289"/>
        <v>50000</v>
      </c>
      <c r="BA424" t="str">
        <f t="shared" si="290"/>
        <v>HQ</v>
      </c>
      <c r="BB424" t="str">
        <f t="shared" si="265"/>
        <v>MC7PD_KEY_0121_65</v>
      </c>
      <c r="BC424" t="str">
        <f t="shared" si="291"/>
        <v>D</v>
      </c>
      <c r="BE424">
        <f t="shared" si="292"/>
        <v>337359</v>
      </c>
      <c r="BH424" t="s">
        <v>1971</v>
      </c>
      <c r="BI424">
        <v>187507</v>
      </c>
      <c r="BJ424" t="s">
        <v>1212</v>
      </c>
      <c r="BL424" t="str">
        <f t="shared" si="293"/>
        <v>HQ</v>
      </c>
      <c r="BM424" t="str">
        <f t="shared" si="266"/>
        <v>MC7PD_KEY_0121_27</v>
      </c>
      <c r="BN424" t="str">
        <f t="shared" si="294"/>
        <v>C</v>
      </c>
      <c r="BO424">
        <f t="shared" si="295"/>
        <v>6</v>
      </c>
      <c r="BP424" t="str">
        <f t="shared" si="296"/>
        <v>C00482241</v>
      </c>
      <c r="BQ424">
        <f t="shared" si="297"/>
        <v>187507</v>
      </c>
    </row>
    <row r="425" spans="11:69" x14ac:dyDescent="0.15">
      <c r="K425" t="str">
        <f t="shared" si="267"/>
        <v/>
      </c>
      <c r="L425" t="str">
        <f t="shared" si="256"/>
        <v/>
      </c>
      <c r="M425" s="6" t="str">
        <f t="shared" si="257"/>
        <v/>
      </c>
      <c r="N425" s="6" t="str">
        <f t="shared" si="268"/>
        <v/>
      </c>
      <c r="O425" s="6" t="str">
        <f t="shared" si="258"/>
        <v/>
      </c>
      <c r="P425" s="6" t="str">
        <f t="shared" si="259"/>
        <v/>
      </c>
      <c r="Q425" s="6" t="str">
        <f t="shared" si="269"/>
        <v/>
      </c>
      <c r="R425" s="6" t="str">
        <f t="shared" si="270"/>
        <v/>
      </c>
      <c r="T425" s="6" t="str">
        <f t="shared" si="271"/>
        <v/>
      </c>
      <c r="U425" s="6" t="str">
        <f t="shared" si="272"/>
        <v/>
      </c>
      <c r="W425" s="4" t="str">
        <f t="shared" si="273"/>
        <v/>
      </c>
      <c r="X425" s="6" t="str">
        <f t="shared" si="260"/>
        <v/>
      </c>
      <c r="Y425" s="6" t="str">
        <f t="shared" si="261"/>
        <v/>
      </c>
      <c r="Z425" s="6" t="str">
        <f t="shared" si="274"/>
        <v/>
      </c>
      <c r="AA425" s="6" t="str">
        <f t="shared" si="275"/>
        <v/>
      </c>
      <c r="AB425" s="6" t="str">
        <f t="shared" si="276"/>
        <v/>
      </c>
      <c r="AC425" s="6" t="str">
        <f t="shared" si="277"/>
        <v/>
      </c>
      <c r="AD425" s="6" t="str">
        <f t="shared" si="278"/>
        <v/>
      </c>
      <c r="AE425" s="6" t="str">
        <f t="shared" si="262"/>
        <v/>
      </c>
      <c r="AF425" t="str">
        <f t="shared" si="279"/>
        <v/>
      </c>
      <c r="AH425" t="str">
        <f t="shared" si="280"/>
        <v/>
      </c>
      <c r="AI425" t="str">
        <f t="shared" si="263"/>
        <v/>
      </c>
      <c r="AJ425" s="6" t="str">
        <f t="shared" si="281"/>
        <v/>
      </c>
      <c r="AK425" t="str">
        <f t="shared" si="282"/>
        <v/>
      </c>
      <c r="AL425" t="str">
        <f t="shared" si="283"/>
        <v/>
      </c>
      <c r="AM425" t="str">
        <f t="shared" si="284"/>
        <v/>
      </c>
      <c r="AN425" t="str">
        <f t="shared" si="285"/>
        <v/>
      </c>
      <c r="AP425" t="s">
        <v>2009</v>
      </c>
      <c r="AQ425">
        <v>337372</v>
      </c>
      <c r="AR425" s="4">
        <v>970000</v>
      </c>
      <c r="AT425" t="str">
        <f t="shared" si="286"/>
        <v>HQ</v>
      </c>
      <c r="AU425" t="str">
        <f t="shared" si="264"/>
        <v>MC7PD_KEY_0121_65</v>
      </c>
      <c r="AV425">
        <f t="shared" si="287"/>
        <v>3</v>
      </c>
      <c r="AW425">
        <f t="shared" si="288"/>
        <v>337372</v>
      </c>
      <c r="AY425">
        <f t="shared" si="289"/>
        <v>970000</v>
      </c>
      <c r="BA425" t="str">
        <f t="shared" si="290"/>
        <v>HQ</v>
      </c>
      <c r="BB425" t="str">
        <f t="shared" si="265"/>
        <v>MC7PD_KEY_0121_65</v>
      </c>
      <c r="BC425" t="str">
        <f t="shared" si="291"/>
        <v>D</v>
      </c>
      <c r="BE425">
        <f t="shared" si="292"/>
        <v>337372</v>
      </c>
      <c r="BH425" t="s">
        <v>1971</v>
      </c>
      <c r="BI425">
        <v>187507</v>
      </c>
      <c r="BJ425" t="s">
        <v>1214</v>
      </c>
      <c r="BL425" t="str">
        <f t="shared" si="293"/>
        <v>HQ</v>
      </c>
      <c r="BM425" t="str">
        <f t="shared" si="266"/>
        <v>MC7PD_KEY_0121_27</v>
      </c>
      <c r="BN425" t="str">
        <f t="shared" si="294"/>
        <v>C</v>
      </c>
      <c r="BO425">
        <f t="shared" si="295"/>
        <v>6</v>
      </c>
      <c r="BP425" t="str">
        <f t="shared" si="296"/>
        <v>C00486895</v>
      </c>
      <c r="BQ425">
        <f t="shared" si="297"/>
        <v>187507</v>
      </c>
    </row>
    <row r="426" spans="11:69" x14ac:dyDescent="0.15">
      <c r="K426" t="str">
        <f t="shared" si="267"/>
        <v/>
      </c>
      <c r="L426" t="str">
        <f t="shared" si="256"/>
        <v/>
      </c>
      <c r="M426" s="6" t="str">
        <f t="shared" si="257"/>
        <v/>
      </c>
      <c r="N426" s="6" t="str">
        <f t="shared" si="268"/>
        <v/>
      </c>
      <c r="O426" s="6" t="str">
        <f t="shared" si="258"/>
        <v/>
      </c>
      <c r="P426" s="6" t="str">
        <f t="shared" si="259"/>
        <v/>
      </c>
      <c r="Q426" s="6" t="str">
        <f t="shared" si="269"/>
        <v/>
      </c>
      <c r="R426" s="6" t="str">
        <f t="shared" si="270"/>
        <v/>
      </c>
      <c r="T426" s="6" t="str">
        <f t="shared" si="271"/>
        <v/>
      </c>
      <c r="U426" s="6" t="str">
        <f t="shared" si="272"/>
        <v/>
      </c>
      <c r="W426" s="4" t="str">
        <f t="shared" si="273"/>
        <v/>
      </c>
      <c r="X426" s="6" t="str">
        <f t="shared" si="260"/>
        <v/>
      </c>
      <c r="Y426" s="6" t="str">
        <f t="shared" si="261"/>
        <v/>
      </c>
      <c r="Z426" s="6" t="str">
        <f t="shared" si="274"/>
        <v/>
      </c>
      <c r="AA426" s="6" t="str">
        <f t="shared" si="275"/>
        <v/>
      </c>
      <c r="AB426" s="6" t="str">
        <f t="shared" si="276"/>
        <v/>
      </c>
      <c r="AC426" s="6" t="str">
        <f t="shared" si="277"/>
        <v/>
      </c>
      <c r="AD426" s="6" t="str">
        <f t="shared" si="278"/>
        <v/>
      </c>
      <c r="AE426" s="6" t="str">
        <f t="shared" si="262"/>
        <v/>
      </c>
      <c r="AF426" t="str">
        <f t="shared" si="279"/>
        <v/>
      </c>
      <c r="AH426" t="str">
        <f t="shared" si="280"/>
        <v/>
      </c>
      <c r="AI426" t="str">
        <f t="shared" si="263"/>
        <v/>
      </c>
      <c r="AJ426" s="6" t="str">
        <f t="shared" si="281"/>
        <v/>
      </c>
      <c r="AK426" t="str">
        <f t="shared" si="282"/>
        <v/>
      </c>
      <c r="AL426" t="str">
        <f t="shared" si="283"/>
        <v/>
      </c>
      <c r="AM426" t="str">
        <f t="shared" si="284"/>
        <v/>
      </c>
      <c r="AN426" t="str">
        <f t="shared" si="285"/>
        <v/>
      </c>
      <c r="AP426" t="s">
        <v>2009</v>
      </c>
      <c r="AQ426">
        <v>337386</v>
      </c>
      <c r="AR426" s="4">
        <v>50000</v>
      </c>
      <c r="AT426" t="str">
        <f t="shared" si="286"/>
        <v>HQ</v>
      </c>
      <c r="AU426" t="str">
        <f t="shared" si="264"/>
        <v>MC7PD_KEY_0121_65</v>
      </c>
      <c r="AV426">
        <f t="shared" si="287"/>
        <v>3</v>
      </c>
      <c r="AW426">
        <f t="shared" si="288"/>
        <v>337386</v>
      </c>
      <c r="AY426">
        <f t="shared" si="289"/>
        <v>50000</v>
      </c>
      <c r="BA426" t="str">
        <f t="shared" si="290"/>
        <v>HQ</v>
      </c>
      <c r="BB426" t="str">
        <f t="shared" si="265"/>
        <v>MC7PD_KEY_0121_65</v>
      </c>
      <c r="BC426" t="str">
        <f t="shared" si="291"/>
        <v>D</v>
      </c>
      <c r="BE426">
        <f t="shared" si="292"/>
        <v>337386</v>
      </c>
      <c r="BH426" t="s">
        <v>1971</v>
      </c>
      <c r="BI426">
        <v>187507</v>
      </c>
      <c r="BJ426" t="s">
        <v>1218</v>
      </c>
      <c r="BL426" t="str">
        <f t="shared" si="293"/>
        <v>HQ</v>
      </c>
      <c r="BM426" t="str">
        <f t="shared" si="266"/>
        <v>MC7PD_KEY_0121_27</v>
      </c>
      <c r="BN426" t="str">
        <f t="shared" si="294"/>
        <v>C</v>
      </c>
      <c r="BO426">
        <f t="shared" si="295"/>
        <v>6</v>
      </c>
      <c r="BP426" t="str">
        <f t="shared" si="296"/>
        <v>C00488527</v>
      </c>
      <c r="BQ426">
        <f t="shared" si="297"/>
        <v>187507</v>
      </c>
    </row>
    <row r="427" spans="11:69" x14ac:dyDescent="0.15">
      <c r="K427" t="str">
        <f t="shared" si="267"/>
        <v/>
      </c>
      <c r="L427" t="str">
        <f t="shared" si="256"/>
        <v/>
      </c>
      <c r="M427" s="6" t="str">
        <f t="shared" si="257"/>
        <v/>
      </c>
      <c r="N427" s="6" t="str">
        <f t="shared" si="268"/>
        <v/>
      </c>
      <c r="O427" s="6" t="str">
        <f t="shared" si="258"/>
        <v/>
      </c>
      <c r="P427" s="6" t="str">
        <f t="shared" si="259"/>
        <v/>
      </c>
      <c r="Q427" s="6" t="str">
        <f t="shared" si="269"/>
        <v/>
      </c>
      <c r="R427" s="6" t="str">
        <f t="shared" si="270"/>
        <v/>
      </c>
      <c r="T427" s="6" t="str">
        <f t="shared" si="271"/>
        <v/>
      </c>
      <c r="U427" s="6" t="str">
        <f t="shared" si="272"/>
        <v/>
      </c>
      <c r="W427" s="4" t="str">
        <f t="shared" si="273"/>
        <v/>
      </c>
      <c r="X427" s="6" t="str">
        <f t="shared" si="260"/>
        <v/>
      </c>
      <c r="Y427" s="6" t="str">
        <f t="shared" si="261"/>
        <v/>
      </c>
      <c r="Z427" s="6" t="str">
        <f t="shared" si="274"/>
        <v/>
      </c>
      <c r="AA427" s="6" t="str">
        <f t="shared" si="275"/>
        <v/>
      </c>
      <c r="AB427" s="6" t="str">
        <f t="shared" si="276"/>
        <v/>
      </c>
      <c r="AC427" s="6" t="str">
        <f t="shared" si="277"/>
        <v/>
      </c>
      <c r="AD427" s="6" t="str">
        <f t="shared" si="278"/>
        <v/>
      </c>
      <c r="AE427" s="6" t="str">
        <f t="shared" si="262"/>
        <v/>
      </c>
      <c r="AF427" t="str">
        <f t="shared" si="279"/>
        <v/>
      </c>
      <c r="AH427" t="str">
        <f t="shared" si="280"/>
        <v/>
      </c>
      <c r="AI427" t="str">
        <f t="shared" si="263"/>
        <v/>
      </c>
      <c r="AJ427" s="6" t="str">
        <f t="shared" si="281"/>
        <v/>
      </c>
      <c r="AK427" t="str">
        <f t="shared" si="282"/>
        <v/>
      </c>
      <c r="AL427" t="str">
        <f t="shared" si="283"/>
        <v/>
      </c>
      <c r="AM427" t="str">
        <f t="shared" si="284"/>
        <v/>
      </c>
      <c r="AN427" t="str">
        <f t="shared" si="285"/>
        <v/>
      </c>
      <c r="AP427" t="s">
        <v>2009</v>
      </c>
      <c r="AQ427">
        <v>337397</v>
      </c>
      <c r="AR427" s="4">
        <v>100000</v>
      </c>
      <c r="AT427" t="str">
        <f t="shared" si="286"/>
        <v>HQ</v>
      </c>
      <c r="AU427" t="str">
        <f t="shared" si="264"/>
        <v>MC7PD_KEY_0121_65</v>
      </c>
      <c r="AV427">
        <f t="shared" si="287"/>
        <v>3</v>
      </c>
      <c r="AW427">
        <f t="shared" si="288"/>
        <v>337397</v>
      </c>
      <c r="AY427">
        <f t="shared" si="289"/>
        <v>100000</v>
      </c>
      <c r="BA427" t="str">
        <f t="shared" si="290"/>
        <v>HQ</v>
      </c>
      <c r="BB427" t="str">
        <f t="shared" si="265"/>
        <v>MC7PD_KEY_0121_65</v>
      </c>
      <c r="BC427" t="str">
        <f t="shared" si="291"/>
        <v>D</v>
      </c>
      <c r="BE427">
        <f t="shared" si="292"/>
        <v>337397</v>
      </c>
      <c r="BH427" t="s">
        <v>1971</v>
      </c>
      <c r="BI427">
        <v>187507</v>
      </c>
      <c r="BJ427" t="s">
        <v>1220</v>
      </c>
      <c r="BL427" t="str">
        <f t="shared" si="293"/>
        <v>HQ</v>
      </c>
      <c r="BM427" t="str">
        <f t="shared" si="266"/>
        <v>MC7PD_KEY_0121_27</v>
      </c>
      <c r="BN427" t="str">
        <f t="shared" si="294"/>
        <v>C</v>
      </c>
      <c r="BO427">
        <f t="shared" si="295"/>
        <v>6</v>
      </c>
      <c r="BP427" t="str">
        <f t="shared" si="296"/>
        <v>C00490788</v>
      </c>
      <c r="BQ427">
        <f t="shared" si="297"/>
        <v>187507</v>
      </c>
    </row>
    <row r="428" spans="11:69" x14ac:dyDescent="0.15">
      <c r="K428" t="str">
        <f t="shared" si="267"/>
        <v/>
      </c>
      <c r="L428" t="str">
        <f t="shared" si="256"/>
        <v/>
      </c>
      <c r="M428" s="6" t="str">
        <f t="shared" si="257"/>
        <v/>
      </c>
      <c r="N428" s="6" t="str">
        <f t="shared" si="268"/>
        <v/>
      </c>
      <c r="O428" s="6" t="str">
        <f t="shared" si="258"/>
        <v/>
      </c>
      <c r="P428" s="6" t="str">
        <f t="shared" si="259"/>
        <v/>
      </c>
      <c r="Q428" s="6" t="str">
        <f t="shared" si="269"/>
        <v/>
      </c>
      <c r="R428" s="6" t="str">
        <f t="shared" si="270"/>
        <v/>
      </c>
      <c r="T428" s="6" t="str">
        <f t="shared" si="271"/>
        <v/>
      </c>
      <c r="U428" s="6" t="str">
        <f t="shared" si="272"/>
        <v/>
      </c>
      <c r="W428" s="4" t="str">
        <f t="shared" si="273"/>
        <v/>
      </c>
      <c r="X428" s="6" t="str">
        <f t="shared" si="260"/>
        <v/>
      </c>
      <c r="Y428" s="6" t="str">
        <f t="shared" si="261"/>
        <v/>
      </c>
      <c r="Z428" s="6" t="str">
        <f t="shared" si="274"/>
        <v/>
      </c>
      <c r="AA428" s="6" t="str">
        <f t="shared" si="275"/>
        <v/>
      </c>
      <c r="AB428" s="6" t="str">
        <f t="shared" si="276"/>
        <v/>
      </c>
      <c r="AC428" s="6" t="str">
        <f t="shared" si="277"/>
        <v/>
      </c>
      <c r="AD428" s="6" t="str">
        <f t="shared" si="278"/>
        <v/>
      </c>
      <c r="AE428" s="6" t="str">
        <f t="shared" si="262"/>
        <v/>
      </c>
      <c r="AF428" t="str">
        <f t="shared" si="279"/>
        <v/>
      </c>
      <c r="AH428" t="str">
        <f t="shared" si="280"/>
        <v/>
      </c>
      <c r="AI428" t="str">
        <f t="shared" si="263"/>
        <v/>
      </c>
      <c r="AJ428" s="6" t="str">
        <f t="shared" si="281"/>
        <v/>
      </c>
      <c r="AK428" t="str">
        <f t="shared" si="282"/>
        <v/>
      </c>
      <c r="AL428" t="str">
        <f t="shared" si="283"/>
        <v/>
      </c>
      <c r="AM428" t="str">
        <f t="shared" si="284"/>
        <v/>
      </c>
      <c r="AN428" t="str">
        <f t="shared" si="285"/>
        <v/>
      </c>
      <c r="AP428" t="s">
        <v>2009</v>
      </c>
      <c r="AQ428">
        <v>337445</v>
      </c>
      <c r="AR428" s="4">
        <v>50000</v>
      </c>
      <c r="AT428" t="str">
        <f t="shared" si="286"/>
        <v>HQ</v>
      </c>
      <c r="AU428" t="str">
        <f t="shared" si="264"/>
        <v>MC7PD_KEY_0121_65</v>
      </c>
      <c r="AV428">
        <f t="shared" si="287"/>
        <v>3</v>
      </c>
      <c r="AW428">
        <f t="shared" si="288"/>
        <v>337445</v>
      </c>
      <c r="AY428">
        <f t="shared" si="289"/>
        <v>50000</v>
      </c>
      <c r="BA428" t="str">
        <f t="shared" si="290"/>
        <v>HQ</v>
      </c>
      <c r="BB428" t="str">
        <f t="shared" si="265"/>
        <v>MC7PD_KEY_0121_65</v>
      </c>
      <c r="BC428" t="str">
        <f t="shared" si="291"/>
        <v>D</v>
      </c>
      <c r="BE428">
        <f t="shared" si="292"/>
        <v>337445</v>
      </c>
      <c r="BH428" t="s">
        <v>1971</v>
      </c>
      <c r="BI428">
        <v>187507</v>
      </c>
      <c r="BJ428" t="s">
        <v>1222</v>
      </c>
      <c r="BL428" t="str">
        <f t="shared" si="293"/>
        <v>HQ</v>
      </c>
      <c r="BM428" t="str">
        <f t="shared" si="266"/>
        <v>MC7PD_KEY_0121_27</v>
      </c>
      <c r="BN428" t="str">
        <f t="shared" si="294"/>
        <v>C</v>
      </c>
      <c r="BO428">
        <f t="shared" si="295"/>
        <v>6</v>
      </c>
      <c r="BP428" t="str">
        <f t="shared" si="296"/>
        <v>C00493808</v>
      </c>
      <c r="BQ428">
        <f t="shared" si="297"/>
        <v>187507</v>
      </c>
    </row>
    <row r="429" spans="11:69" x14ac:dyDescent="0.15">
      <c r="K429" t="str">
        <f t="shared" si="267"/>
        <v/>
      </c>
      <c r="L429" t="str">
        <f t="shared" si="256"/>
        <v/>
      </c>
      <c r="M429" s="6" t="str">
        <f t="shared" si="257"/>
        <v/>
      </c>
      <c r="N429" s="6" t="str">
        <f t="shared" si="268"/>
        <v/>
      </c>
      <c r="O429" s="6" t="str">
        <f t="shared" si="258"/>
        <v/>
      </c>
      <c r="P429" s="6" t="str">
        <f t="shared" si="259"/>
        <v/>
      </c>
      <c r="Q429" s="6" t="str">
        <f t="shared" si="269"/>
        <v/>
      </c>
      <c r="R429" s="6" t="str">
        <f t="shared" si="270"/>
        <v/>
      </c>
      <c r="T429" s="6" t="str">
        <f t="shared" si="271"/>
        <v/>
      </c>
      <c r="U429" s="6" t="str">
        <f t="shared" si="272"/>
        <v/>
      </c>
      <c r="W429" s="4" t="str">
        <f t="shared" si="273"/>
        <v/>
      </c>
      <c r="X429" s="6" t="str">
        <f t="shared" si="260"/>
        <v/>
      </c>
      <c r="Y429" s="6" t="str">
        <f t="shared" si="261"/>
        <v/>
      </c>
      <c r="Z429" s="6" t="str">
        <f t="shared" si="274"/>
        <v/>
      </c>
      <c r="AA429" s="6" t="str">
        <f t="shared" si="275"/>
        <v/>
      </c>
      <c r="AB429" s="6" t="str">
        <f t="shared" si="276"/>
        <v/>
      </c>
      <c r="AC429" s="6" t="str">
        <f t="shared" si="277"/>
        <v/>
      </c>
      <c r="AD429" s="6" t="str">
        <f t="shared" si="278"/>
        <v/>
      </c>
      <c r="AE429" s="6" t="str">
        <f t="shared" si="262"/>
        <v/>
      </c>
      <c r="AF429" t="str">
        <f t="shared" si="279"/>
        <v/>
      </c>
      <c r="AH429" t="str">
        <f t="shared" si="280"/>
        <v/>
      </c>
      <c r="AI429" t="str">
        <f t="shared" si="263"/>
        <v/>
      </c>
      <c r="AJ429" s="6" t="str">
        <f t="shared" si="281"/>
        <v/>
      </c>
      <c r="AK429" t="str">
        <f t="shared" si="282"/>
        <v/>
      </c>
      <c r="AL429" t="str">
        <f t="shared" si="283"/>
        <v/>
      </c>
      <c r="AM429" t="str">
        <f t="shared" si="284"/>
        <v/>
      </c>
      <c r="AN429" t="str">
        <f t="shared" si="285"/>
        <v/>
      </c>
      <c r="AP429" t="s">
        <v>2009</v>
      </c>
      <c r="AQ429">
        <v>337446</v>
      </c>
      <c r="AR429" s="4">
        <v>100000</v>
      </c>
      <c r="AT429" t="str">
        <f t="shared" si="286"/>
        <v>HQ</v>
      </c>
      <c r="AU429" t="str">
        <f t="shared" si="264"/>
        <v>MC7PD_KEY_0121_65</v>
      </c>
      <c r="AV429">
        <f t="shared" si="287"/>
        <v>3</v>
      </c>
      <c r="AW429">
        <f t="shared" si="288"/>
        <v>337446</v>
      </c>
      <c r="AY429">
        <f t="shared" si="289"/>
        <v>100000</v>
      </c>
      <c r="BA429" t="str">
        <f t="shared" si="290"/>
        <v>HQ</v>
      </c>
      <c r="BB429" t="str">
        <f t="shared" si="265"/>
        <v>MC7PD_KEY_0121_65</v>
      </c>
      <c r="BC429" t="str">
        <f t="shared" si="291"/>
        <v>D</v>
      </c>
      <c r="BE429">
        <f t="shared" si="292"/>
        <v>337446</v>
      </c>
      <c r="BH429" t="s">
        <v>1971</v>
      </c>
      <c r="BI429">
        <v>187507</v>
      </c>
      <c r="BJ429" t="s">
        <v>1228</v>
      </c>
      <c r="BL429" t="str">
        <f t="shared" si="293"/>
        <v>HQ</v>
      </c>
      <c r="BM429" t="str">
        <f t="shared" si="266"/>
        <v>MC7PD_KEY_0121_27</v>
      </c>
      <c r="BN429" t="str">
        <f t="shared" si="294"/>
        <v>C</v>
      </c>
      <c r="BO429">
        <f t="shared" si="295"/>
        <v>6</v>
      </c>
      <c r="BP429" t="str">
        <f t="shared" si="296"/>
        <v>C00496740</v>
      </c>
      <c r="BQ429">
        <f t="shared" si="297"/>
        <v>187507</v>
      </c>
    </row>
    <row r="430" spans="11:69" x14ac:dyDescent="0.15">
      <c r="K430" t="str">
        <f t="shared" si="267"/>
        <v/>
      </c>
      <c r="L430" t="str">
        <f t="shared" si="256"/>
        <v/>
      </c>
      <c r="M430" s="6" t="str">
        <f t="shared" si="257"/>
        <v/>
      </c>
      <c r="N430" s="6" t="str">
        <f t="shared" si="268"/>
        <v/>
      </c>
      <c r="O430" s="6" t="str">
        <f t="shared" si="258"/>
        <v/>
      </c>
      <c r="P430" s="6" t="str">
        <f t="shared" si="259"/>
        <v/>
      </c>
      <c r="Q430" s="6" t="str">
        <f t="shared" si="269"/>
        <v/>
      </c>
      <c r="R430" s="6" t="str">
        <f t="shared" si="270"/>
        <v/>
      </c>
      <c r="T430" s="6" t="str">
        <f t="shared" si="271"/>
        <v/>
      </c>
      <c r="U430" s="6" t="str">
        <f t="shared" si="272"/>
        <v/>
      </c>
      <c r="W430" s="4" t="str">
        <f t="shared" si="273"/>
        <v/>
      </c>
      <c r="X430" s="6" t="str">
        <f t="shared" si="260"/>
        <v/>
      </c>
      <c r="Y430" s="6" t="str">
        <f t="shared" si="261"/>
        <v/>
      </c>
      <c r="Z430" s="6" t="str">
        <f t="shared" si="274"/>
        <v/>
      </c>
      <c r="AA430" s="6" t="str">
        <f t="shared" si="275"/>
        <v/>
      </c>
      <c r="AB430" s="6" t="str">
        <f t="shared" si="276"/>
        <v/>
      </c>
      <c r="AC430" s="6" t="str">
        <f t="shared" si="277"/>
        <v/>
      </c>
      <c r="AD430" s="6" t="str">
        <f t="shared" si="278"/>
        <v/>
      </c>
      <c r="AE430" s="6" t="str">
        <f t="shared" si="262"/>
        <v/>
      </c>
      <c r="AF430" t="str">
        <f t="shared" si="279"/>
        <v/>
      </c>
      <c r="AH430" t="str">
        <f t="shared" si="280"/>
        <v/>
      </c>
      <c r="AI430" t="str">
        <f t="shared" si="263"/>
        <v/>
      </c>
      <c r="AJ430" s="6" t="str">
        <f t="shared" si="281"/>
        <v/>
      </c>
      <c r="AK430" t="str">
        <f t="shared" si="282"/>
        <v/>
      </c>
      <c r="AL430" t="str">
        <f t="shared" si="283"/>
        <v/>
      </c>
      <c r="AM430" t="str">
        <f t="shared" si="284"/>
        <v/>
      </c>
      <c r="AN430" t="str">
        <f t="shared" si="285"/>
        <v/>
      </c>
      <c r="AP430" t="s">
        <v>2009</v>
      </c>
      <c r="AQ430">
        <v>337464</v>
      </c>
      <c r="AR430" s="4">
        <v>50000</v>
      </c>
      <c r="AT430" t="str">
        <f t="shared" si="286"/>
        <v>HQ</v>
      </c>
      <c r="AU430" t="str">
        <f t="shared" si="264"/>
        <v>MC7PD_KEY_0121_65</v>
      </c>
      <c r="AV430">
        <f t="shared" si="287"/>
        <v>3</v>
      </c>
      <c r="AW430">
        <f t="shared" si="288"/>
        <v>337464</v>
      </c>
      <c r="AY430">
        <f t="shared" si="289"/>
        <v>50000</v>
      </c>
      <c r="BA430" t="str">
        <f t="shared" si="290"/>
        <v>HQ</v>
      </c>
      <c r="BB430" t="str">
        <f t="shared" si="265"/>
        <v>MC7PD_KEY_0121_65</v>
      </c>
      <c r="BC430" t="str">
        <f t="shared" si="291"/>
        <v>D</v>
      </c>
      <c r="BE430">
        <f t="shared" si="292"/>
        <v>337464</v>
      </c>
      <c r="BH430" t="s">
        <v>1971</v>
      </c>
      <c r="BI430">
        <v>187507</v>
      </c>
      <c r="BJ430" t="s">
        <v>1232</v>
      </c>
      <c r="BL430" t="str">
        <f t="shared" si="293"/>
        <v>HQ</v>
      </c>
      <c r="BM430" t="str">
        <f t="shared" si="266"/>
        <v>MC7PD_KEY_0121_27</v>
      </c>
      <c r="BN430" t="str">
        <f t="shared" si="294"/>
        <v>C</v>
      </c>
      <c r="BO430">
        <f t="shared" si="295"/>
        <v>6</v>
      </c>
      <c r="BP430" t="str">
        <f t="shared" si="296"/>
        <v>C00496895</v>
      </c>
      <c r="BQ430">
        <f t="shared" si="297"/>
        <v>187507</v>
      </c>
    </row>
    <row r="431" spans="11:69" x14ac:dyDescent="0.15">
      <c r="K431" t="str">
        <f t="shared" si="267"/>
        <v/>
      </c>
      <c r="L431" t="str">
        <f t="shared" si="256"/>
        <v/>
      </c>
      <c r="M431" s="6" t="str">
        <f t="shared" si="257"/>
        <v/>
      </c>
      <c r="N431" s="6" t="str">
        <f t="shared" si="268"/>
        <v/>
      </c>
      <c r="O431" s="6" t="str">
        <f t="shared" si="258"/>
        <v/>
      </c>
      <c r="P431" s="6" t="str">
        <f t="shared" si="259"/>
        <v/>
      </c>
      <c r="Q431" s="6" t="str">
        <f t="shared" si="269"/>
        <v/>
      </c>
      <c r="R431" s="6" t="str">
        <f t="shared" si="270"/>
        <v/>
      </c>
      <c r="T431" s="6" t="str">
        <f t="shared" si="271"/>
        <v/>
      </c>
      <c r="U431" s="6" t="str">
        <f t="shared" si="272"/>
        <v/>
      </c>
      <c r="W431" s="4" t="str">
        <f t="shared" si="273"/>
        <v/>
      </c>
      <c r="X431" s="6" t="str">
        <f t="shared" si="260"/>
        <v/>
      </c>
      <c r="Y431" s="6" t="str">
        <f t="shared" si="261"/>
        <v/>
      </c>
      <c r="Z431" s="6" t="str">
        <f t="shared" si="274"/>
        <v/>
      </c>
      <c r="AA431" s="6" t="str">
        <f t="shared" si="275"/>
        <v/>
      </c>
      <c r="AB431" s="6" t="str">
        <f t="shared" si="276"/>
        <v/>
      </c>
      <c r="AC431" s="6" t="str">
        <f t="shared" si="277"/>
        <v/>
      </c>
      <c r="AD431" s="6" t="str">
        <f t="shared" si="278"/>
        <v/>
      </c>
      <c r="AE431" s="6" t="str">
        <f t="shared" si="262"/>
        <v/>
      </c>
      <c r="AF431" t="str">
        <f t="shared" si="279"/>
        <v/>
      </c>
      <c r="AH431" t="str">
        <f t="shared" si="280"/>
        <v/>
      </c>
      <c r="AI431" t="str">
        <f t="shared" si="263"/>
        <v/>
      </c>
      <c r="AJ431" s="6" t="str">
        <f t="shared" si="281"/>
        <v/>
      </c>
      <c r="AK431" t="str">
        <f t="shared" si="282"/>
        <v/>
      </c>
      <c r="AL431" t="str">
        <f t="shared" si="283"/>
        <v/>
      </c>
      <c r="AM431" t="str">
        <f t="shared" si="284"/>
        <v/>
      </c>
      <c r="AN431" t="str">
        <f t="shared" si="285"/>
        <v/>
      </c>
      <c r="AP431" t="s">
        <v>2009</v>
      </c>
      <c r="AQ431">
        <v>337479</v>
      </c>
      <c r="AR431" s="4">
        <v>50000</v>
      </c>
      <c r="AT431" t="str">
        <f t="shared" si="286"/>
        <v>HQ</v>
      </c>
      <c r="AU431" t="str">
        <f t="shared" si="264"/>
        <v>MC7PD_KEY_0121_65</v>
      </c>
      <c r="AV431">
        <f t="shared" si="287"/>
        <v>3</v>
      </c>
      <c r="AW431">
        <f t="shared" si="288"/>
        <v>337479</v>
      </c>
      <c r="AY431">
        <f t="shared" si="289"/>
        <v>50000</v>
      </c>
      <c r="BA431" t="str">
        <f t="shared" si="290"/>
        <v>HQ</v>
      </c>
      <c r="BB431" t="str">
        <f t="shared" si="265"/>
        <v>MC7PD_KEY_0121_65</v>
      </c>
      <c r="BC431" t="str">
        <f t="shared" si="291"/>
        <v>D</v>
      </c>
      <c r="BE431">
        <f t="shared" si="292"/>
        <v>337479</v>
      </c>
      <c r="BH431" t="s">
        <v>1971</v>
      </c>
      <c r="BI431">
        <v>192876</v>
      </c>
      <c r="BJ431" t="s">
        <v>1494</v>
      </c>
      <c r="BL431" t="str">
        <f t="shared" si="293"/>
        <v>HQ</v>
      </c>
      <c r="BM431" t="str">
        <f t="shared" si="266"/>
        <v>MC7PD_KEY_0121_27</v>
      </c>
      <c r="BN431" t="str">
        <f t="shared" si="294"/>
        <v>C</v>
      </c>
      <c r="BO431">
        <f t="shared" si="295"/>
        <v>6</v>
      </c>
      <c r="BP431" t="str">
        <f t="shared" si="296"/>
        <v>C00254950</v>
      </c>
      <c r="BQ431">
        <f t="shared" si="297"/>
        <v>192876</v>
      </c>
    </row>
    <row r="432" spans="11:69" x14ac:dyDescent="0.15">
      <c r="K432" t="str">
        <f t="shared" si="267"/>
        <v/>
      </c>
      <c r="L432" t="str">
        <f t="shared" si="256"/>
        <v/>
      </c>
      <c r="M432" s="6" t="str">
        <f t="shared" si="257"/>
        <v/>
      </c>
      <c r="N432" s="6" t="str">
        <f t="shared" si="268"/>
        <v/>
      </c>
      <c r="O432" s="6" t="str">
        <f t="shared" si="258"/>
        <v/>
      </c>
      <c r="P432" s="6" t="str">
        <f t="shared" si="259"/>
        <v/>
      </c>
      <c r="Q432" s="6" t="str">
        <f t="shared" si="269"/>
        <v/>
      </c>
      <c r="R432" s="6" t="str">
        <f t="shared" si="270"/>
        <v/>
      </c>
      <c r="T432" s="6" t="str">
        <f t="shared" si="271"/>
        <v/>
      </c>
      <c r="U432" s="6" t="str">
        <f t="shared" si="272"/>
        <v/>
      </c>
      <c r="W432" s="4" t="str">
        <f t="shared" si="273"/>
        <v/>
      </c>
      <c r="X432" s="6" t="str">
        <f t="shared" si="260"/>
        <v/>
      </c>
      <c r="Y432" s="6" t="str">
        <f t="shared" si="261"/>
        <v/>
      </c>
      <c r="Z432" s="6" t="str">
        <f t="shared" si="274"/>
        <v/>
      </c>
      <c r="AA432" s="6" t="str">
        <f t="shared" si="275"/>
        <v/>
      </c>
      <c r="AB432" s="6" t="str">
        <f t="shared" si="276"/>
        <v/>
      </c>
      <c r="AC432" s="6" t="str">
        <f t="shared" si="277"/>
        <v/>
      </c>
      <c r="AD432" s="6" t="str">
        <f t="shared" si="278"/>
        <v/>
      </c>
      <c r="AE432" s="6" t="str">
        <f t="shared" si="262"/>
        <v/>
      </c>
      <c r="AF432" t="str">
        <f t="shared" si="279"/>
        <v/>
      </c>
      <c r="AH432" t="str">
        <f t="shared" si="280"/>
        <v/>
      </c>
      <c r="AI432" t="str">
        <f t="shared" si="263"/>
        <v/>
      </c>
      <c r="AJ432" s="6" t="str">
        <f t="shared" si="281"/>
        <v/>
      </c>
      <c r="AK432" t="str">
        <f t="shared" si="282"/>
        <v/>
      </c>
      <c r="AL432" t="str">
        <f t="shared" si="283"/>
        <v/>
      </c>
      <c r="AM432" t="str">
        <f t="shared" si="284"/>
        <v/>
      </c>
      <c r="AN432" t="str">
        <f t="shared" si="285"/>
        <v/>
      </c>
      <c r="AP432" t="s">
        <v>2010</v>
      </c>
      <c r="AQ432">
        <v>337354</v>
      </c>
      <c r="AR432" s="4">
        <v>50000</v>
      </c>
      <c r="AT432" t="str">
        <f t="shared" si="286"/>
        <v>HQ</v>
      </c>
      <c r="AU432" t="str">
        <f t="shared" si="264"/>
        <v>MC7PD_KEY_0121_66</v>
      </c>
      <c r="AV432">
        <f t="shared" si="287"/>
        <v>3</v>
      </c>
      <c r="AW432">
        <f t="shared" si="288"/>
        <v>337354</v>
      </c>
      <c r="AY432">
        <f t="shared" si="289"/>
        <v>50000</v>
      </c>
      <c r="BA432" t="str">
        <f t="shared" si="290"/>
        <v>HQ</v>
      </c>
      <c r="BB432" t="str">
        <f t="shared" si="265"/>
        <v>MC7PD_KEY_0121_66</v>
      </c>
      <c r="BC432" t="str">
        <f t="shared" si="291"/>
        <v>D</v>
      </c>
      <c r="BE432">
        <f t="shared" si="292"/>
        <v>337354</v>
      </c>
      <c r="BH432" t="s">
        <v>1971</v>
      </c>
      <c r="BI432">
        <v>192876</v>
      </c>
      <c r="BJ432" t="s">
        <v>1508</v>
      </c>
      <c r="BL432" t="str">
        <f t="shared" si="293"/>
        <v>HQ</v>
      </c>
      <c r="BM432" t="str">
        <f t="shared" si="266"/>
        <v>MC7PD_KEY_0121_27</v>
      </c>
      <c r="BN432" t="str">
        <f t="shared" si="294"/>
        <v>C</v>
      </c>
      <c r="BO432">
        <f t="shared" si="295"/>
        <v>6</v>
      </c>
      <c r="BP432" t="str">
        <f t="shared" si="296"/>
        <v>C00449540</v>
      </c>
      <c r="BQ432">
        <f t="shared" si="297"/>
        <v>192876</v>
      </c>
    </row>
    <row r="433" spans="11:69" x14ac:dyDescent="0.15">
      <c r="K433" t="str">
        <f t="shared" si="267"/>
        <v/>
      </c>
      <c r="L433" t="str">
        <f t="shared" si="256"/>
        <v/>
      </c>
      <c r="M433" s="6" t="str">
        <f t="shared" si="257"/>
        <v/>
      </c>
      <c r="N433" s="6" t="str">
        <f t="shared" si="268"/>
        <v/>
      </c>
      <c r="O433" s="6" t="str">
        <f t="shared" si="258"/>
        <v/>
      </c>
      <c r="P433" s="6" t="str">
        <f t="shared" si="259"/>
        <v/>
      </c>
      <c r="Q433" s="6" t="str">
        <f t="shared" si="269"/>
        <v/>
      </c>
      <c r="R433" s="6" t="str">
        <f t="shared" si="270"/>
        <v/>
      </c>
      <c r="T433" s="6" t="str">
        <f t="shared" si="271"/>
        <v/>
      </c>
      <c r="U433" s="6" t="str">
        <f t="shared" si="272"/>
        <v/>
      </c>
      <c r="W433" s="4" t="str">
        <f t="shared" si="273"/>
        <v/>
      </c>
      <c r="X433" s="6" t="str">
        <f t="shared" si="260"/>
        <v/>
      </c>
      <c r="Y433" s="6" t="str">
        <f t="shared" si="261"/>
        <v/>
      </c>
      <c r="Z433" s="6" t="str">
        <f t="shared" si="274"/>
        <v/>
      </c>
      <c r="AA433" s="6" t="str">
        <f t="shared" si="275"/>
        <v/>
      </c>
      <c r="AB433" s="6" t="str">
        <f t="shared" si="276"/>
        <v/>
      </c>
      <c r="AC433" s="6" t="str">
        <f t="shared" si="277"/>
        <v/>
      </c>
      <c r="AD433" s="6" t="str">
        <f t="shared" si="278"/>
        <v/>
      </c>
      <c r="AE433" s="6" t="str">
        <f t="shared" si="262"/>
        <v/>
      </c>
      <c r="AF433" t="str">
        <f t="shared" si="279"/>
        <v/>
      </c>
      <c r="AH433" t="str">
        <f t="shared" si="280"/>
        <v/>
      </c>
      <c r="AI433" t="str">
        <f t="shared" si="263"/>
        <v/>
      </c>
      <c r="AJ433" s="6" t="str">
        <f t="shared" si="281"/>
        <v/>
      </c>
      <c r="AK433" t="str">
        <f t="shared" si="282"/>
        <v/>
      </c>
      <c r="AL433" t="str">
        <f t="shared" si="283"/>
        <v/>
      </c>
      <c r="AM433" t="str">
        <f t="shared" si="284"/>
        <v/>
      </c>
      <c r="AN433" t="str">
        <f t="shared" si="285"/>
        <v/>
      </c>
      <c r="AP433" t="s">
        <v>2011</v>
      </c>
      <c r="AQ433">
        <v>337397</v>
      </c>
      <c r="AR433" s="4">
        <v>70000</v>
      </c>
      <c r="AT433" t="str">
        <f t="shared" si="286"/>
        <v>HQ</v>
      </c>
      <c r="AU433" t="str">
        <f t="shared" si="264"/>
        <v>MC7PD_KEY_0121_67</v>
      </c>
      <c r="AV433">
        <f t="shared" si="287"/>
        <v>3</v>
      </c>
      <c r="AW433">
        <f t="shared" si="288"/>
        <v>337397</v>
      </c>
      <c r="AY433">
        <f t="shared" si="289"/>
        <v>70000</v>
      </c>
      <c r="BA433" t="str">
        <f t="shared" si="290"/>
        <v>HQ</v>
      </c>
      <c r="BB433" t="str">
        <f t="shared" si="265"/>
        <v>MC7PD_KEY_0121_67</v>
      </c>
      <c r="BC433" t="str">
        <f t="shared" si="291"/>
        <v>D</v>
      </c>
      <c r="BE433">
        <f t="shared" si="292"/>
        <v>337397</v>
      </c>
      <c r="BH433" t="s">
        <v>1971</v>
      </c>
      <c r="BI433">
        <v>192876</v>
      </c>
      <c r="BJ433" t="s">
        <v>1510</v>
      </c>
      <c r="BL433" t="str">
        <f t="shared" si="293"/>
        <v>HQ</v>
      </c>
      <c r="BM433" t="str">
        <f t="shared" si="266"/>
        <v>MC7PD_KEY_0121_27</v>
      </c>
      <c r="BN433" t="str">
        <f t="shared" si="294"/>
        <v>C</v>
      </c>
      <c r="BO433">
        <f t="shared" si="295"/>
        <v>6</v>
      </c>
      <c r="BP433" t="str">
        <f t="shared" si="296"/>
        <v>C00465896</v>
      </c>
      <c r="BQ433">
        <f t="shared" si="297"/>
        <v>192876</v>
      </c>
    </row>
    <row r="434" spans="11:69" x14ac:dyDescent="0.15">
      <c r="K434" t="str">
        <f t="shared" si="267"/>
        <v/>
      </c>
      <c r="L434" t="str">
        <f t="shared" si="256"/>
        <v/>
      </c>
      <c r="M434" s="6" t="str">
        <f t="shared" si="257"/>
        <v/>
      </c>
      <c r="N434" s="6" t="str">
        <f t="shared" si="268"/>
        <v/>
      </c>
      <c r="O434" s="6" t="str">
        <f t="shared" si="258"/>
        <v/>
      </c>
      <c r="P434" s="6" t="str">
        <f t="shared" si="259"/>
        <v/>
      </c>
      <c r="Q434" s="6" t="str">
        <f t="shared" si="269"/>
        <v/>
      </c>
      <c r="R434" s="6" t="str">
        <f t="shared" si="270"/>
        <v/>
      </c>
      <c r="T434" s="6" t="str">
        <f t="shared" si="271"/>
        <v/>
      </c>
      <c r="U434" s="6" t="str">
        <f t="shared" si="272"/>
        <v/>
      </c>
      <c r="W434" s="4" t="str">
        <f t="shared" si="273"/>
        <v/>
      </c>
      <c r="X434" s="6" t="str">
        <f t="shared" si="260"/>
        <v/>
      </c>
      <c r="Y434" s="6" t="str">
        <f t="shared" si="261"/>
        <v/>
      </c>
      <c r="Z434" s="6" t="str">
        <f t="shared" si="274"/>
        <v/>
      </c>
      <c r="AA434" s="6" t="str">
        <f t="shared" si="275"/>
        <v/>
      </c>
      <c r="AB434" s="6" t="str">
        <f t="shared" si="276"/>
        <v/>
      </c>
      <c r="AC434" s="6" t="str">
        <f t="shared" si="277"/>
        <v/>
      </c>
      <c r="AD434" s="6" t="str">
        <f t="shared" si="278"/>
        <v/>
      </c>
      <c r="AE434" s="6" t="str">
        <f t="shared" si="262"/>
        <v/>
      </c>
      <c r="AF434" t="str">
        <f t="shared" si="279"/>
        <v/>
      </c>
      <c r="AH434" t="str">
        <f t="shared" si="280"/>
        <v/>
      </c>
      <c r="AI434" t="str">
        <f t="shared" si="263"/>
        <v/>
      </c>
      <c r="AJ434" s="6" t="str">
        <f t="shared" si="281"/>
        <v/>
      </c>
      <c r="AK434" t="str">
        <f t="shared" si="282"/>
        <v/>
      </c>
      <c r="AL434" t="str">
        <f t="shared" si="283"/>
        <v/>
      </c>
      <c r="AM434" t="str">
        <f t="shared" si="284"/>
        <v/>
      </c>
      <c r="AN434" t="str">
        <f t="shared" si="285"/>
        <v/>
      </c>
      <c r="AP434" t="s">
        <v>2011</v>
      </c>
      <c r="AQ434">
        <v>337446</v>
      </c>
      <c r="AR434" s="4">
        <v>50000</v>
      </c>
      <c r="AT434" t="str">
        <f t="shared" si="286"/>
        <v>HQ</v>
      </c>
      <c r="AU434" t="str">
        <f t="shared" si="264"/>
        <v>MC7PD_KEY_0121_67</v>
      </c>
      <c r="AV434">
        <f t="shared" si="287"/>
        <v>3</v>
      </c>
      <c r="AW434">
        <f t="shared" si="288"/>
        <v>337446</v>
      </c>
      <c r="AY434">
        <f t="shared" si="289"/>
        <v>50000</v>
      </c>
      <c r="BA434" t="str">
        <f t="shared" si="290"/>
        <v>HQ</v>
      </c>
      <c r="BB434" t="str">
        <f t="shared" si="265"/>
        <v>MC7PD_KEY_0121_67</v>
      </c>
      <c r="BC434" t="str">
        <f t="shared" si="291"/>
        <v>D</v>
      </c>
      <c r="BE434">
        <f t="shared" si="292"/>
        <v>337446</v>
      </c>
      <c r="BH434" t="s">
        <v>1971</v>
      </c>
      <c r="BI434">
        <v>192876</v>
      </c>
      <c r="BJ434" t="s">
        <v>1512</v>
      </c>
      <c r="BL434" t="str">
        <f t="shared" si="293"/>
        <v>HQ</v>
      </c>
      <c r="BM434" t="str">
        <f t="shared" si="266"/>
        <v>MC7PD_KEY_0121_27</v>
      </c>
      <c r="BN434" t="str">
        <f t="shared" si="294"/>
        <v>C</v>
      </c>
      <c r="BO434">
        <f t="shared" si="295"/>
        <v>6</v>
      </c>
      <c r="BP434" t="str">
        <f t="shared" si="296"/>
        <v>C00474369</v>
      </c>
      <c r="BQ434">
        <f t="shared" si="297"/>
        <v>192876</v>
      </c>
    </row>
    <row r="435" spans="11:69" x14ac:dyDescent="0.15">
      <c r="K435" t="str">
        <f t="shared" si="267"/>
        <v/>
      </c>
      <c r="L435" t="str">
        <f t="shared" si="256"/>
        <v/>
      </c>
      <c r="M435" s="6" t="str">
        <f t="shared" si="257"/>
        <v/>
      </c>
      <c r="N435" s="6" t="str">
        <f t="shared" si="268"/>
        <v/>
      </c>
      <c r="O435" s="6" t="str">
        <f t="shared" si="258"/>
        <v/>
      </c>
      <c r="P435" s="6" t="str">
        <f t="shared" si="259"/>
        <v/>
      </c>
      <c r="Q435" s="6" t="str">
        <f t="shared" si="269"/>
        <v/>
      </c>
      <c r="R435" s="6" t="str">
        <f t="shared" si="270"/>
        <v/>
      </c>
      <c r="T435" s="6" t="str">
        <f t="shared" si="271"/>
        <v/>
      </c>
      <c r="U435" s="6" t="str">
        <f t="shared" si="272"/>
        <v/>
      </c>
      <c r="W435" s="4" t="str">
        <f t="shared" si="273"/>
        <v/>
      </c>
      <c r="X435" s="6" t="str">
        <f t="shared" si="260"/>
        <v/>
      </c>
      <c r="Y435" s="6" t="str">
        <f t="shared" si="261"/>
        <v/>
      </c>
      <c r="Z435" s="6" t="str">
        <f t="shared" si="274"/>
        <v/>
      </c>
      <c r="AA435" s="6" t="str">
        <f t="shared" si="275"/>
        <v/>
      </c>
      <c r="AB435" s="6" t="str">
        <f t="shared" si="276"/>
        <v/>
      </c>
      <c r="AC435" s="6" t="str">
        <f t="shared" si="277"/>
        <v/>
      </c>
      <c r="AD435" s="6" t="str">
        <f t="shared" si="278"/>
        <v/>
      </c>
      <c r="AE435" s="6" t="str">
        <f t="shared" si="262"/>
        <v/>
      </c>
      <c r="AF435" t="str">
        <f t="shared" si="279"/>
        <v/>
      </c>
      <c r="AH435" t="str">
        <f t="shared" si="280"/>
        <v/>
      </c>
      <c r="AI435" t="str">
        <f t="shared" si="263"/>
        <v/>
      </c>
      <c r="AJ435" s="6" t="str">
        <f t="shared" si="281"/>
        <v/>
      </c>
      <c r="AK435" t="str">
        <f t="shared" si="282"/>
        <v/>
      </c>
      <c r="AL435" t="str">
        <f t="shared" si="283"/>
        <v/>
      </c>
      <c r="AM435" t="str">
        <f t="shared" si="284"/>
        <v/>
      </c>
      <c r="AN435" t="str">
        <f t="shared" si="285"/>
        <v/>
      </c>
      <c r="AP435" t="s">
        <v>2012</v>
      </c>
      <c r="AQ435">
        <v>337375</v>
      </c>
      <c r="AR435" s="4">
        <v>520000</v>
      </c>
      <c r="AT435" t="str">
        <f t="shared" si="286"/>
        <v>HQ</v>
      </c>
      <c r="AU435" t="str">
        <f t="shared" si="264"/>
        <v>MC7PD_KEY_0121_68</v>
      </c>
      <c r="AV435">
        <f t="shared" si="287"/>
        <v>3</v>
      </c>
      <c r="AW435">
        <f t="shared" si="288"/>
        <v>337375</v>
      </c>
      <c r="AY435">
        <f t="shared" si="289"/>
        <v>520000</v>
      </c>
      <c r="BA435" t="str">
        <f t="shared" si="290"/>
        <v>HQ</v>
      </c>
      <c r="BB435" t="str">
        <f t="shared" si="265"/>
        <v>MC7PD_KEY_0121_68</v>
      </c>
      <c r="BC435" t="str">
        <f t="shared" si="291"/>
        <v>D</v>
      </c>
      <c r="BE435">
        <f t="shared" si="292"/>
        <v>337375</v>
      </c>
      <c r="BH435" t="s">
        <v>1971</v>
      </c>
      <c r="BI435">
        <v>337310</v>
      </c>
      <c r="BJ435" t="s">
        <v>421</v>
      </c>
      <c r="BL435" t="str">
        <f t="shared" si="293"/>
        <v>HQ</v>
      </c>
      <c r="BM435" t="str">
        <f t="shared" si="266"/>
        <v>MC7PD_KEY_0121_27</v>
      </c>
      <c r="BN435" t="str">
        <f t="shared" si="294"/>
        <v>C</v>
      </c>
      <c r="BO435">
        <f t="shared" si="295"/>
        <v>6</v>
      </c>
      <c r="BP435" t="str">
        <f t="shared" si="296"/>
        <v>C00548881</v>
      </c>
      <c r="BQ435">
        <f t="shared" si="297"/>
        <v>337310</v>
      </c>
    </row>
    <row r="436" spans="11:69" x14ac:dyDescent="0.15">
      <c r="K436" t="str">
        <f t="shared" si="267"/>
        <v/>
      </c>
      <c r="L436" t="str">
        <f t="shared" si="256"/>
        <v/>
      </c>
      <c r="M436" s="6" t="str">
        <f t="shared" si="257"/>
        <v/>
      </c>
      <c r="N436" s="6" t="str">
        <f t="shared" si="268"/>
        <v/>
      </c>
      <c r="O436" s="6" t="str">
        <f t="shared" si="258"/>
        <v/>
      </c>
      <c r="P436" s="6" t="str">
        <f t="shared" si="259"/>
        <v/>
      </c>
      <c r="Q436" s="6" t="str">
        <f t="shared" si="269"/>
        <v/>
      </c>
      <c r="R436" s="6" t="str">
        <f t="shared" si="270"/>
        <v/>
      </c>
      <c r="T436" s="6" t="str">
        <f t="shared" si="271"/>
        <v/>
      </c>
      <c r="U436" s="6" t="str">
        <f t="shared" si="272"/>
        <v/>
      </c>
      <c r="W436" s="4" t="str">
        <f t="shared" si="273"/>
        <v/>
      </c>
      <c r="X436" s="6" t="str">
        <f t="shared" si="260"/>
        <v/>
      </c>
      <c r="Y436" s="6" t="str">
        <f t="shared" si="261"/>
        <v/>
      </c>
      <c r="Z436" s="6" t="str">
        <f t="shared" si="274"/>
        <v/>
      </c>
      <c r="AA436" s="6" t="str">
        <f t="shared" si="275"/>
        <v/>
      </c>
      <c r="AB436" s="6" t="str">
        <f t="shared" si="276"/>
        <v/>
      </c>
      <c r="AC436" s="6" t="str">
        <f t="shared" si="277"/>
        <v/>
      </c>
      <c r="AD436" s="6" t="str">
        <f t="shared" si="278"/>
        <v/>
      </c>
      <c r="AE436" s="6" t="str">
        <f t="shared" si="262"/>
        <v/>
      </c>
      <c r="AF436" t="str">
        <f t="shared" si="279"/>
        <v/>
      </c>
      <c r="AH436" t="str">
        <f t="shared" si="280"/>
        <v/>
      </c>
      <c r="AI436" t="str">
        <f t="shared" si="263"/>
        <v/>
      </c>
      <c r="AJ436" s="6" t="str">
        <f t="shared" si="281"/>
        <v/>
      </c>
      <c r="AK436" t="str">
        <f t="shared" si="282"/>
        <v/>
      </c>
      <c r="AL436" t="str">
        <f t="shared" si="283"/>
        <v/>
      </c>
      <c r="AM436" t="str">
        <f t="shared" si="284"/>
        <v/>
      </c>
      <c r="AN436" t="str">
        <f t="shared" si="285"/>
        <v/>
      </c>
      <c r="AP436" t="s">
        <v>2012</v>
      </c>
      <c r="AQ436">
        <v>337397</v>
      </c>
      <c r="AR436" s="4">
        <v>50000</v>
      </c>
      <c r="AT436" t="str">
        <f t="shared" si="286"/>
        <v>HQ</v>
      </c>
      <c r="AU436" t="str">
        <f t="shared" si="264"/>
        <v>MC7PD_KEY_0121_68</v>
      </c>
      <c r="AV436">
        <f t="shared" si="287"/>
        <v>3</v>
      </c>
      <c r="AW436">
        <f t="shared" si="288"/>
        <v>337397</v>
      </c>
      <c r="AY436">
        <f t="shared" si="289"/>
        <v>50000</v>
      </c>
      <c r="BA436" t="str">
        <f t="shared" si="290"/>
        <v>HQ</v>
      </c>
      <c r="BB436" t="str">
        <f t="shared" si="265"/>
        <v>MC7PD_KEY_0121_68</v>
      </c>
      <c r="BC436" t="str">
        <f t="shared" si="291"/>
        <v>D</v>
      </c>
      <c r="BE436">
        <f t="shared" si="292"/>
        <v>337397</v>
      </c>
      <c r="BH436" t="s">
        <v>1971</v>
      </c>
      <c r="BI436">
        <v>337329</v>
      </c>
      <c r="BJ436" t="s">
        <v>1295</v>
      </c>
      <c r="BL436" t="str">
        <f t="shared" si="293"/>
        <v>HQ</v>
      </c>
      <c r="BM436" t="str">
        <f t="shared" si="266"/>
        <v>MC7PD_KEY_0121_27</v>
      </c>
      <c r="BN436" t="str">
        <f t="shared" si="294"/>
        <v>C</v>
      </c>
      <c r="BO436">
        <f t="shared" si="295"/>
        <v>6</v>
      </c>
      <c r="BP436" t="str">
        <f t="shared" si="296"/>
        <v>C00005244</v>
      </c>
      <c r="BQ436">
        <f t="shared" si="297"/>
        <v>337329</v>
      </c>
    </row>
    <row r="437" spans="11:69" x14ac:dyDescent="0.15">
      <c r="K437" t="str">
        <f t="shared" si="267"/>
        <v/>
      </c>
      <c r="L437" t="str">
        <f t="shared" si="256"/>
        <v/>
      </c>
      <c r="M437" s="6" t="str">
        <f t="shared" si="257"/>
        <v/>
      </c>
      <c r="N437" s="6" t="str">
        <f t="shared" si="268"/>
        <v/>
      </c>
      <c r="O437" s="6" t="str">
        <f t="shared" si="258"/>
        <v/>
      </c>
      <c r="P437" s="6" t="str">
        <f t="shared" si="259"/>
        <v/>
      </c>
      <c r="Q437" s="6" t="str">
        <f t="shared" si="269"/>
        <v/>
      </c>
      <c r="R437" s="6" t="str">
        <f t="shared" si="270"/>
        <v/>
      </c>
      <c r="T437" s="6" t="str">
        <f t="shared" si="271"/>
        <v/>
      </c>
      <c r="U437" s="6" t="str">
        <f t="shared" si="272"/>
        <v/>
      </c>
      <c r="W437" s="4" t="str">
        <f t="shared" si="273"/>
        <v/>
      </c>
      <c r="X437" s="6" t="str">
        <f t="shared" si="260"/>
        <v/>
      </c>
      <c r="Y437" s="6" t="str">
        <f t="shared" si="261"/>
        <v/>
      </c>
      <c r="Z437" s="6" t="str">
        <f t="shared" si="274"/>
        <v/>
      </c>
      <c r="AA437" s="6" t="str">
        <f t="shared" si="275"/>
        <v/>
      </c>
      <c r="AB437" s="6" t="str">
        <f t="shared" si="276"/>
        <v/>
      </c>
      <c r="AC437" s="6" t="str">
        <f t="shared" si="277"/>
        <v/>
      </c>
      <c r="AD437" s="6" t="str">
        <f t="shared" si="278"/>
        <v/>
      </c>
      <c r="AE437" s="6" t="str">
        <f t="shared" si="262"/>
        <v/>
      </c>
      <c r="AF437" t="str">
        <f t="shared" si="279"/>
        <v/>
      </c>
      <c r="AH437" t="str">
        <f t="shared" si="280"/>
        <v/>
      </c>
      <c r="AI437" t="str">
        <f t="shared" si="263"/>
        <v/>
      </c>
      <c r="AJ437" s="6" t="str">
        <f t="shared" si="281"/>
        <v/>
      </c>
      <c r="AK437" t="str">
        <f t="shared" si="282"/>
        <v/>
      </c>
      <c r="AL437" t="str">
        <f t="shared" si="283"/>
        <v/>
      </c>
      <c r="AM437" t="str">
        <f t="shared" si="284"/>
        <v/>
      </c>
      <c r="AN437" t="str">
        <f t="shared" si="285"/>
        <v/>
      </c>
      <c r="AP437" t="s">
        <v>2012</v>
      </c>
      <c r="AQ437">
        <v>337439</v>
      </c>
      <c r="AR437" s="4">
        <v>50000</v>
      </c>
      <c r="AT437" t="str">
        <f t="shared" si="286"/>
        <v>HQ</v>
      </c>
      <c r="AU437" t="str">
        <f t="shared" si="264"/>
        <v>MC7PD_KEY_0121_68</v>
      </c>
      <c r="AV437">
        <f t="shared" si="287"/>
        <v>3</v>
      </c>
      <c r="AW437">
        <f t="shared" si="288"/>
        <v>337439</v>
      </c>
      <c r="AY437">
        <f t="shared" si="289"/>
        <v>50000</v>
      </c>
      <c r="BA437" t="str">
        <f t="shared" si="290"/>
        <v>HQ</v>
      </c>
      <c r="BB437" t="str">
        <f t="shared" si="265"/>
        <v>MC7PD_KEY_0121_68</v>
      </c>
      <c r="BC437" t="str">
        <f t="shared" si="291"/>
        <v>D</v>
      </c>
      <c r="BE437">
        <f t="shared" si="292"/>
        <v>337439</v>
      </c>
      <c r="BH437" t="s">
        <v>1971</v>
      </c>
      <c r="BI437">
        <v>337329</v>
      </c>
      <c r="BJ437" t="s">
        <v>1299</v>
      </c>
      <c r="BL437" t="str">
        <f t="shared" si="293"/>
        <v>HQ</v>
      </c>
      <c r="BM437" t="str">
        <f t="shared" si="266"/>
        <v>MC7PD_KEY_0121_27</v>
      </c>
      <c r="BN437" t="str">
        <f t="shared" si="294"/>
        <v>C</v>
      </c>
      <c r="BO437">
        <f t="shared" si="295"/>
        <v>6</v>
      </c>
      <c r="BP437" t="str">
        <f t="shared" si="296"/>
        <v>C00429454</v>
      </c>
      <c r="BQ437">
        <f t="shared" si="297"/>
        <v>337329</v>
      </c>
    </row>
    <row r="438" spans="11:69" x14ac:dyDescent="0.15">
      <c r="K438" t="str">
        <f t="shared" si="267"/>
        <v/>
      </c>
      <c r="L438" t="str">
        <f t="shared" si="256"/>
        <v/>
      </c>
      <c r="M438" s="6" t="str">
        <f t="shared" si="257"/>
        <v/>
      </c>
      <c r="N438" s="6" t="str">
        <f t="shared" si="268"/>
        <v/>
      </c>
      <c r="O438" s="6" t="str">
        <f t="shared" si="258"/>
        <v/>
      </c>
      <c r="P438" s="6" t="str">
        <f t="shared" si="259"/>
        <v/>
      </c>
      <c r="Q438" s="6" t="str">
        <f t="shared" si="269"/>
        <v/>
      </c>
      <c r="R438" s="6" t="str">
        <f t="shared" si="270"/>
        <v/>
      </c>
      <c r="T438" s="6" t="str">
        <f t="shared" si="271"/>
        <v/>
      </c>
      <c r="U438" s="6" t="str">
        <f t="shared" si="272"/>
        <v/>
      </c>
      <c r="W438" s="4" t="str">
        <f t="shared" si="273"/>
        <v/>
      </c>
      <c r="X438" s="6" t="str">
        <f t="shared" si="260"/>
        <v/>
      </c>
      <c r="Y438" s="6" t="str">
        <f t="shared" si="261"/>
        <v/>
      </c>
      <c r="Z438" s="6" t="str">
        <f t="shared" si="274"/>
        <v/>
      </c>
      <c r="AA438" s="6" t="str">
        <f t="shared" si="275"/>
        <v/>
      </c>
      <c r="AB438" s="6" t="str">
        <f t="shared" si="276"/>
        <v/>
      </c>
      <c r="AC438" s="6" t="str">
        <f t="shared" si="277"/>
        <v/>
      </c>
      <c r="AD438" s="6" t="str">
        <f t="shared" si="278"/>
        <v/>
      </c>
      <c r="AE438" s="6" t="str">
        <f t="shared" si="262"/>
        <v/>
      </c>
      <c r="AF438" t="str">
        <f t="shared" si="279"/>
        <v/>
      </c>
      <c r="AH438" t="str">
        <f t="shared" si="280"/>
        <v/>
      </c>
      <c r="AI438" t="str">
        <f t="shared" si="263"/>
        <v/>
      </c>
      <c r="AJ438" s="6" t="str">
        <f t="shared" si="281"/>
        <v/>
      </c>
      <c r="AK438" t="str">
        <f t="shared" si="282"/>
        <v/>
      </c>
      <c r="AL438" t="str">
        <f t="shared" si="283"/>
        <v/>
      </c>
      <c r="AM438" t="str">
        <f t="shared" si="284"/>
        <v/>
      </c>
      <c r="AN438" t="str">
        <f t="shared" si="285"/>
        <v/>
      </c>
      <c r="AP438" t="s">
        <v>2013</v>
      </c>
      <c r="AQ438">
        <v>337397</v>
      </c>
      <c r="AR438" s="4">
        <v>12070000</v>
      </c>
      <c r="AT438" t="str">
        <f t="shared" si="286"/>
        <v>HQ</v>
      </c>
      <c r="AU438" t="str">
        <f t="shared" si="264"/>
        <v>MC7PD_KEY_0121_69</v>
      </c>
      <c r="AV438">
        <f t="shared" si="287"/>
        <v>3</v>
      </c>
      <c r="AW438">
        <f t="shared" si="288"/>
        <v>337397</v>
      </c>
      <c r="AY438">
        <f t="shared" si="289"/>
        <v>12070000</v>
      </c>
      <c r="BA438" t="str">
        <f t="shared" si="290"/>
        <v>HQ</v>
      </c>
      <c r="BB438" t="str">
        <f t="shared" si="265"/>
        <v>MC7PD_KEY_0121_69</v>
      </c>
      <c r="BC438" t="str">
        <f t="shared" si="291"/>
        <v>D</v>
      </c>
      <c r="BE438">
        <f t="shared" si="292"/>
        <v>337397</v>
      </c>
      <c r="BH438" t="s">
        <v>1971</v>
      </c>
      <c r="BI438">
        <v>337329</v>
      </c>
      <c r="BJ438" t="s">
        <v>1303</v>
      </c>
      <c r="BL438" t="str">
        <f t="shared" si="293"/>
        <v>HQ</v>
      </c>
      <c r="BM438" t="str">
        <f t="shared" si="266"/>
        <v>MC7PD_KEY_0121_27</v>
      </c>
      <c r="BN438" t="str">
        <f t="shared" si="294"/>
        <v>C</v>
      </c>
      <c r="BO438">
        <f t="shared" si="295"/>
        <v>6</v>
      </c>
      <c r="BP438" t="str">
        <f t="shared" si="296"/>
        <v>C00435465</v>
      </c>
      <c r="BQ438">
        <f t="shared" si="297"/>
        <v>337329</v>
      </c>
    </row>
    <row r="439" spans="11:69" x14ac:dyDescent="0.15">
      <c r="K439" t="str">
        <f t="shared" si="267"/>
        <v/>
      </c>
      <c r="L439" t="str">
        <f t="shared" si="256"/>
        <v/>
      </c>
      <c r="M439" s="6" t="str">
        <f t="shared" si="257"/>
        <v/>
      </c>
      <c r="N439" s="6" t="str">
        <f t="shared" si="268"/>
        <v/>
      </c>
      <c r="O439" s="6" t="str">
        <f t="shared" si="258"/>
        <v/>
      </c>
      <c r="P439" s="6" t="str">
        <f t="shared" si="259"/>
        <v/>
      </c>
      <c r="Q439" s="6" t="str">
        <f t="shared" si="269"/>
        <v/>
      </c>
      <c r="R439" s="6" t="str">
        <f t="shared" si="270"/>
        <v/>
      </c>
      <c r="T439" s="6" t="str">
        <f t="shared" si="271"/>
        <v/>
      </c>
      <c r="U439" s="6" t="str">
        <f t="shared" si="272"/>
        <v/>
      </c>
      <c r="W439" s="4" t="str">
        <f t="shared" si="273"/>
        <v/>
      </c>
      <c r="X439" s="6" t="str">
        <f t="shared" si="260"/>
        <v/>
      </c>
      <c r="Y439" s="6" t="str">
        <f t="shared" si="261"/>
        <v/>
      </c>
      <c r="Z439" s="6" t="str">
        <f t="shared" si="274"/>
        <v/>
      </c>
      <c r="AA439" s="6" t="str">
        <f t="shared" si="275"/>
        <v/>
      </c>
      <c r="AB439" s="6" t="str">
        <f t="shared" si="276"/>
        <v/>
      </c>
      <c r="AC439" s="6" t="str">
        <f t="shared" si="277"/>
        <v/>
      </c>
      <c r="AD439" s="6" t="str">
        <f t="shared" si="278"/>
        <v/>
      </c>
      <c r="AE439" s="6" t="str">
        <f t="shared" si="262"/>
        <v/>
      </c>
      <c r="AF439" t="str">
        <f t="shared" si="279"/>
        <v/>
      </c>
      <c r="AH439" t="str">
        <f t="shared" si="280"/>
        <v/>
      </c>
      <c r="AI439" t="str">
        <f t="shared" si="263"/>
        <v/>
      </c>
      <c r="AJ439" s="6" t="str">
        <f t="shared" si="281"/>
        <v/>
      </c>
      <c r="AK439" t="str">
        <f t="shared" si="282"/>
        <v/>
      </c>
      <c r="AL439" t="str">
        <f t="shared" si="283"/>
        <v/>
      </c>
      <c r="AM439" t="str">
        <f t="shared" si="284"/>
        <v/>
      </c>
      <c r="AN439" t="str">
        <f t="shared" si="285"/>
        <v/>
      </c>
      <c r="AP439" t="s">
        <v>2014</v>
      </c>
      <c r="AQ439">
        <v>337372</v>
      </c>
      <c r="AR439" s="4">
        <v>600000</v>
      </c>
      <c r="AT439" t="str">
        <f t="shared" si="286"/>
        <v>HQ</v>
      </c>
      <c r="AU439" t="str">
        <f t="shared" si="264"/>
        <v>MC7PD_KEY_0121_88</v>
      </c>
      <c r="AV439">
        <f t="shared" si="287"/>
        <v>3</v>
      </c>
      <c r="AW439">
        <f t="shared" si="288"/>
        <v>337372</v>
      </c>
      <c r="AY439">
        <f t="shared" si="289"/>
        <v>600000</v>
      </c>
      <c r="BA439" t="str">
        <f t="shared" si="290"/>
        <v>HQ</v>
      </c>
      <c r="BB439" t="str">
        <f t="shared" si="265"/>
        <v>MC7PD_KEY_0121_88</v>
      </c>
      <c r="BC439" t="str">
        <f t="shared" si="291"/>
        <v>D</v>
      </c>
      <c r="BE439">
        <f t="shared" si="292"/>
        <v>337372</v>
      </c>
      <c r="BH439" t="s">
        <v>1971</v>
      </c>
      <c r="BI439">
        <v>337329</v>
      </c>
      <c r="BJ439" t="s">
        <v>1305</v>
      </c>
      <c r="BL439" t="str">
        <f t="shared" si="293"/>
        <v>HQ</v>
      </c>
      <c r="BM439" t="str">
        <f t="shared" si="266"/>
        <v>MC7PD_KEY_0121_27</v>
      </c>
      <c r="BN439" t="str">
        <f t="shared" si="294"/>
        <v>C</v>
      </c>
      <c r="BO439">
        <f t="shared" si="295"/>
        <v>6</v>
      </c>
      <c r="BP439" t="str">
        <f t="shared" si="296"/>
        <v>C00435468</v>
      </c>
      <c r="BQ439">
        <f t="shared" si="297"/>
        <v>337329</v>
      </c>
    </row>
    <row r="440" spans="11:69" x14ac:dyDescent="0.15">
      <c r="K440" t="str">
        <f t="shared" si="267"/>
        <v/>
      </c>
      <c r="L440" t="str">
        <f t="shared" si="256"/>
        <v/>
      </c>
      <c r="M440" s="6" t="str">
        <f t="shared" si="257"/>
        <v/>
      </c>
      <c r="N440" s="6" t="str">
        <f t="shared" si="268"/>
        <v/>
      </c>
      <c r="O440" s="6" t="str">
        <f t="shared" si="258"/>
        <v/>
      </c>
      <c r="P440" s="6" t="str">
        <f t="shared" si="259"/>
        <v/>
      </c>
      <c r="Q440" s="6" t="str">
        <f t="shared" si="269"/>
        <v/>
      </c>
      <c r="R440" s="6" t="str">
        <f t="shared" si="270"/>
        <v/>
      </c>
      <c r="T440" s="6" t="str">
        <f t="shared" si="271"/>
        <v/>
      </c>
      <c r="U440" s="6" t="str">
        <f t="shared" si="272"/>
        <v/>
      </c>
      <c r="W440" s="4" t="str">
        <f t="shared" si="273"/>
        <v/>
      </c>
      <c r="X440" s="6" t="str">
        <f t="shared" si="260"/>
        <v/>
      </c>
      <c r="Y440" s="6" t="str">
        <f t="shared" si="261"/>
        <v/>
      </c>
      <c r="Z440" s="6" t="str">
        <f t="shared" si="274"/>
        <v/>
      </c>
      <c r="AA440" s="6" t="str">
        <f t="shared" si="275"/>
        <v/>
      </c>
      <c r="AB440" s="6" t="str">
        <f t="shared" si="276"/>
        <v/>
      </c>
      <c r="AC440" s="6" t="str">
        <f t="shared" si="277"/>
        <v/>
      </c>
      <c r="AD440" s="6" t="str">
        <f t="shared" si="278"/>
        <v/>
      </c>
      <c r="AE440" s="6" t="str">
        <f t="shared" si="262"/>
        <v/>
      </c>
      <c r="AF440" t="str">
        <f t="shared" si="279"/>
        <v/>
      </c>
      <c r="AH440" t="str">
        <f t="shared" si="280"/>
        <v/>
      </c>
      <c r="AI440" t="str">
        <f t="shared" si="263"/>
        <v/>
      </c>
      <c r="AJ440" s="6" t="str">
        <f t="shared" si="281"/>
        <v/>
      </c>
      <c r="AK440" t="str">
        <f t="shared" si="282"/>
        <v/>
      </c>
      <c r="AL440" t="str">
        <f t="shared" si="283"/>
        <v/>
      </c>
      <c r="AM440" t="str">
        <f t="shared" si="284"/>
        <v/>
      </c>
      <c r="AN440" t="str">
        <f t="shared" si="285"/>
        <v/>
      </c>
      <c r="AP440" t="s">
        <v>2015</v>
      </c>
      <c r="AQ440">
        <v>187507</v>
      </c>
      <c r="AR440" s="4">
        <v>50000</v>
      </c>
      <c r="AT440" t="str">
        <f t="shared" si="286"/>
        <v>HQ</v>
      </c>
      <c r="AU440" t="str">
        <f t="shared" si="264"/>
        <v>MC7PD_KEY_0121_70</v>
      </c>
      <c r="AV440">
        <f t="shared" si="287"/>
        <v>3</v>
      </c>
      <c r="AW440">
        <f t="shared" si="288"/>
        <v>187507</v>
      </c>
      <c r="AY440">
        <f t="shared" si="289"/>
        <v>50000</v>
      </c>
      <c r="BA440" t="str">
        <f t="shared" si="290"/>
        <v>HQ</v>
      </c>
      <c r="BB440" t="str">
        <f t="shared" si="265"/>
        <v>MC7PD_KEY_0121_70</v>
      </c>
      <c r="BC440" t="str">
        <f t="shared" si="291"/>
        <v>D</v>
      </c>
      <c r="BE440">
        <f t="shared" si="292"/>
        <v>187507</v>
      </c>
      <c r="BH440" t="s">
        <v>1971</v>
      </c>
      <c r="BI440">
        <v>337329</v>
      </c>
      <c r="BJ440" t="s">
        <v>1309</v>
      </c>
      <c r="BL440" t="str">
        <f t="shared" si="293"/>
        <v>HQ</v>
      </c>
      <c r="BM440" t="str">
        <f t="shared" si="266"/>
        <v>MC7PD_KEY_0121_27</v>
      </c>
      <c r="BN440" t="str">
        <f t="shared" si="294"/>
        <v>C</v>
      </c>
      <c r="BO440">
        <f t="shared" si="295"/>
        <v>6</v>
      </c>
      <c r="BP440" t="str">
        <f t="shared" si="296"/>
        <v>C00447458</v>
      </c>
      <c r="BQ440">
        <f t="shared" si="297"/>
        <v>337329</v>
      </c>
    </row>
    <row r="441" spans="11:69" x14ac:dyDescent="0.15">
      <c r="K441" t="str">
        <f t="shared" si="267"/>
        <v/>
      </c>
      <c r="L441" t="str">
        <f t="shared" si="256"/>
        <v/>
      </c>
      <c r="M441" s="6" t="str">
        <f t="shared" si="257"/>
        <v/>
      </c>
      <c r="N441" s="6" t="str">
        <f t="shared" si="268"/>
        <v/>
      </c>
      <c r="O441" s="6" t="str">
        <f t="shared" si="258"/>
        <v/>
      </c>
      <c r="P441" s="6" t="str">
        <f t="shared" si="259"/>
        <v/>
      </c>
      <c r="Q441" s="6" t="str">
        <f t="shared" si="269"/>
        <v/>
      </c>
      <c r="R441" s="6" t="str">
        <f t="shared" si="270"/>
        <v/>
      </c>
      <c r="T441" s="6" t="str">
        <f t="shared" si="271"/>
        <v/>
      </c>
      <c r="U441" s="6" t="str">
        <f t="shared" si="272"/>
        <v/>
      </c>
      <c r="W441" s="4" t="str">
        <f t="shared" si="273"/>
        <v/>
      </c>
      <c r="X441" s="6" t="str">
        <f t="shared" si="260"/>
        <v/>
      </c>
      <c r="Y441" s="6" t="str">
        <f t="shared" si="261"/>
        <v/>
      </c>
      <c r="Z441" s="6" t="str">
        <f t="shared" si="274"/>
        <v/>
      </c>
      <c r="AA441" s="6" t="str">
        <f t="shared" si="275"/>
        <v/>
      </c>
      <c r="AB441" s="6" t="str">
        <f t="shared" si="276"/>
        <v/>
      </c>
      <c r="AC441" s="6" t="str">
        <f t="shared" si="277"/>
        <v/>
      </c>
      <c r="AD441" s="6" t="str">
        <f t="shared" si="278"/>
        <v/>
      </c>
      <c r="AE441" s="6" t="str">
        <f t="shared" si="262"/>
        <v/>
      </c>
      <c r="AF441" t="str">
        <f t="shared" si="279"/>
        <v/>
      </c>
      <c r="AH441" t="str">
        <f t="shared" si="280"/>
        <v/>
      </c>
      <c r="AI441" t="str">
        <f t="shared" si="263"/>
        <v/>
      </c>
      <c r="AJ441" s="6" t="str">
        <f t="shared" si="281"/>
        <v/>
      </c>
      <c r="AK441" t="str">
        <f t="shared" si="282"/>
        <v/>
      </c>
      <c r="AL441" t="str">
        <f t="shared" si="283"/>
        <v/>
      </c>
      <c r="AM441" t="str">
        <f t="shared" si="284"/>
        <v/>
      </c>
      <c r="AN441" t="str">
        <f t="shared" si="285"/>
        <v/>
      </c>
      <c r="AP441" t="s">
        <v>2015</v>
      </c>
      <c r="AQ441">
        <v>337363</v>
      </c>
      <c r="AR441" s="4">
        <v>100000</v>
      </c>
      <c r="AT441" t="str">
        <f t="shared" si="286"/>
        <v>HQ</v>
      </c>
      <c r="AU441" t="str">
        <f t="shared" si="264"/>
        <v>MC7PD_KEY_0121_70</v>
      </c>
      <c r="AV441">
        <f t="shared" si="287"/>
        <v>3</v>
      </c>
      <c r="AW441">
        <f t="shared" si="288"/>
        <v>337363</v>
      </c>
      <c r="AY441">
        <f t="shared" si="289"/>
        <v>100000</v>
      </c>
      <c r="BA441" t="str">
        <f t="shared" si="290"/>
        <v>HQ</v>
      </c>
      <c r="BB441" t="str">
        <f t="shared" si="265"/>
        <v>MC7PD_KEY_0121_70</v>
      </c>
      <c r="BC441" t="str">
        <f t="shared" si="291"/>
        <v>D</v>
      </c>
      <c r="BE441">
        <f t="shared" si="292"/>
        <v>337363</v>
      </c>
      <c r="BH441" t="s">
        <v>1971</v>
      </c>
      <c r="BI441">
        <v>337329</v>
      </c>
      <c r="BJ441" t="s">
        <v>1311</v>
      </c>
      <c r="BL441" t="str">
        <f t="shared" si="293"/>
        <v>HQ</v>
      </c>
      <c r="BM441" t="str">
        <f t="shared" si="266"/>
        <v>MC7PD_KEY_0121_27</v>
      </c>
      <c r="BN441" t="str">
        <f t="shared" si="294"/>
        <v>C</v>
      </c>
      <c r="BO441">
        <f t="shared" si="295"/>
        <v>6</v>
      </c>
      <c r="BP441" t="str">
        <f t="shared" si="296"/>
        <v>C00451573</v>
      </c>
      <c r="BQ441">
        <f t="shared" si="297"/>
        <v>337329</v>
      </c>
    </row>
    <row r="442" spans="11:69" x14ac:dyDescent="0.15">
      <c r="K442" t="str">
        <f t="shared" si="267"/>
        <v/>
      </c>
      <c r="L442" t="str">
        <f t="shared" si="256"/>
        <v/>
      </c>
      <c r="M442" s="6" t="str">
        <f t="shared" si="257"/>
        <v/>
      </c>
      <c r="N442" s="6" t="str">
        <f t="shared" si="268"/>
        <v/>
      </c>
      <c r="O442" s="6" t="str">
        <f t="shared" si="258"/>
        <v/>
      </c>
      <c r="P442" s="6" t="str">
        <f t="shared" si="259"/>
        <v/>
      </c>
      <c r="Q442" s="6" t="str">
        <f t="shared" si="269"/>
        <v/>
      </c>
      <c r="R442" s="6" t="str">
        <f t="shared" si="270"/>
        <v/>
      </c>
      <c r="T442" s="6" t="str">
        <f t="shared" si="271"/>
        <v/>
      </c>
      <c r="U442" s="6" t="str">
        <f t="shared" si="272"/>
        <v/>
      </c>
      <c r="W442" s="4" t="str">
        <f t="shared" si="273"/>
        <v/>
      </c>
      <c r="X442" s="6" t="str">
        <f t="shared" si="260"/>
        <v/>
      </c>
      <c r="Y442" s="6" t="str">
        <f t="shared" si="261"/>
        <v/>
      </c>
      <c r="Z442" s="6" t="str">
        <f t="shared" si="274"/>
        <v/>
      </c>
      <c r="AA442" s="6" t="str">
        <f t="shared" si="275"/>
        <v/>
      </c>
      <c r="AB442" s="6" t="str">
        <f t="shared" si="276"/>
        <v/>
      </c>
      <c r="AC442" s="6" t="str">
        <f t="shared" si="277"/>
        <v/>
      </c>
      <c r="AD442" s="6" t="str">
        <f t="shared" si="278"/>
        <v/>
      </c>
      <c r="AE442" s="6" t="str">
        <f t="shared" si="262"/>
        <v/>
      </c>
      <c r="AF442" t="str">
        <f t="shared" si="279"/>
        <v/>
      </c>
      <c r="AH442" t="str">
        <f t="shared" si="280"/>
        <v/>
      </c>
      <c r="AI442" t="str">
        <f t="shared" si="263"/>
        <v/>
      </c>
      <c r="AJ442" s="6" t="str">
        <f t="shared" si="281"/>
        <v/>
      </c>
      <c r="AK442" t="str">
        <f t="shared" si="282"/>
        <v/>
      </c>
      <c r="AL442" t="str">
        <f t="shared" si="283"/>
        <v/>
      </c>
      <c r="AM442" t="str">
        <f t="shared" si="284"/>
        <v/>
      </c>
      <c r="AN442" t="str">
        <f t="shared" si="285"/>
        <v/>
      </c>
      <c r="AP442" t="s">
        <v>2016</v>
      </c>
      <c r="AQ442">
        <v>187507</v>
      </c>
      <c r="AR442" s="4">
        <v>50000</v>
      </c>
      <c r="AT442" t="str">
        <f t="shared" si="286"/>
        <v>HQ</v>
      </c>
      <c r="AU442" t="str">
        <f t="shared" si="264"/>
        <v>MC7PD_KEY_0121_71</v>
      </c>
      <c r="AV442">
        <f t="shared" si="287"/>
        <v>3</v>
      </c>
      <c r="AW442">
        <f t="shared" si="288"/>
        <v>187507</v>
      </c>
      <c r="AY442">
        <f t="shared" si="289"/>
        <v>50000</v>
      </c>
      <c r="BA442" t="str">
        <f t="shared" si="290"/>
        <v>HQ</v>
      </c>
      <c r="BB442" t="str">
        <f t="shared" si="265"/>
        <v>MC7PD_KEY_0121_71</v>
      </c>
      <c r="BC442" t="str">
        <f t="shared" si="291"/>
        <v>D</v>
      </c>
      <c r="BE442">
        <f t="shared" si="292"/>
        <v>187507</v>
      </c>
      <c r="BH442" t="s">
        <v>1971</v>
      </c>
      <c r="BI442">
        <v>337329</v>
      </c>
      <c r="BJ442" t="s">
        <v>1313</v>
      </c>
      <c r="BL442" t="str">
        <f t="shared" si="293"/>
        <v>HQ</v>
      </c>
      <c r="BM442" t="str">
        <f t="shared" si="266"/>
        <v>MC7PD_KEY_0121_27</v>
      </c>
      <c r="BN442" t="str">
        <f t="shared" si="294"/>
        <v>C</v>
      </c>
      <c r="BO442">
        <f t="shared" si="295"/>
        <v>6</v>
      </c>
      <c r="BP442" t="str">
        <f t="shared" si="296"/>
        <v>C00453022</v>
      </c>
      <c r="BQ442">
        <f t="shared" si="297"/>
        <v>337329</v>
      </c>
    </row>
    <row r="443" spans="11:69" x14ac:dyDescent="0.15">
      <c r="K443" t="str">
        <f t="shared" si="267"/>
        <v/>
      </c>
      <c r="L443" t="str">
        <f t="shared" si="256"/>
        <v/>
      </c>
      <c r="M443" s="6" t="str">
        <f t="shared" si="257"/>
        <v/>
      </c>
      <c r="N443" s="6" t="str">
        <f t="shared" si="268"/>
        <v/>
      </c>
      <c r="O443" s="6" t="str">
        <f t="shared" si="258"/>
        <v/>
      </c>
      <c r="P443" s="6" t="str">
        <f t="shared" si="259"/>
        <v/>
      </c>
      <c r="Q443" s="6" t="str">
        <f t="shared" si="269"/>
        <v/>
      </c>
      <c r="R443" s="6" t="str">
        <f t="shared" si="270"/>
        <v/>
      </c>
      <c r="T443" s="6" t="str">
        <f t="shared" si="271"/>
        <v/>
      </c>
      <c r="U443" s="6" t="str">
        <f t="shared" si="272"/>
        <v/>
      </c>
      <c r="W443" s="4" t="str">
        <f t="shared" si="273"/>
        <v/>
      </c>
      <c r="X443" s="6" t="str">
        <f t="shared" si="260"/>
        <v/>
      </c>
      <c r="Y443" s="6" t="str">
        <f t="shared" si="261"/>
        <v/>
      </c>
      <c r="Z443" s="6" t="str">
        <f t="shared" si="274"/>
        <v/>
      </c>
      <c r="AA443" s="6" t="str">
        <f t="shared" si="275"/>
        <v/>
      </c>
      <c r="AB443" s="6" t="str">
        <f t="shared" si="276"/>
        <v/>
      </c>
      <c r="AC443" s="6" t="str">
        <f t="shared" si="277"/>
        <v/>
      </c>
      <c r="AD443" s="6" t="str">
        <f t="shared" si="278"/>
        <v/>
      </c>
      <c r="AE443" s="6" t="str">
        <f t="shared" si="262"/>
        <v/>
      </c>
      <c r="AF443" t="str">
        <f t="shared" si="279"/>
        <v/>
      </c>
      <c r="AH443" t="str">
        <f t="shared" si="280"/>
        <v/>
      </c>
      <c r="AI443" t="str">
        <f t="shared" si="263"/>
        <v/>
      </c>
      <c r="AJ443" s="6" t="str">
        <f t="shared" si="281"/>
        <v/>
      </c>
      <c r="AK443" t="str">
        <f t="shared" si="282"/>
        <v/>
      </c>
      <c r="AL443" t="str">
        <f t="shared" si="283"/>
        <v/>
      </c>
      <c r="AM443" t="str">
        <f t="shared" si="284"/>
        <v/>
      </c>
      <c r="AN443" t="str">
        <f t="shared" si="285"/>
        <v/>
      </c>
      <c r="AP443" t="s">
        <v>2016</v>
      </c>
      <c r="AQ443">
        <v>192876</v>
      </c>
      <c r="AR443" s="4">
        <v>50000</v>
      </c>
      <c r="AT443" t="str">
        <f t="shared" si="286"/>
        <v>HQ</v>
      </c>
      <c r="AU443" t="str">
        <f t="shared" si="264"/>
        <v>MC7PD_KEY_0121_71</v>
      </c>
      <c r="AV443">
        <f t="shared" si="287"/>
        <v>3</v>
      </c>
      <c r="AW443">
        <f t="shared" si="288"/>
        <v>192876</v>
      </c>
      <c r="AY443">
        <f t="shared" si="289"/>
        <v>50000</v>
      </c>
      <c r="BA443" t="str">
        <f t="shared" si="290"/>
        <v>HQ</v>
      </c>
      <c r="BB443" t="str">
        <f t="shared" si="265"/>
        <v>MC7PD_KEY_0121_71</v>
      </c>
      <c r="BC443" t="str">
        <f t="shared" si="291"/>
        <v>D</v>
      </c>
      <c r="BE443">
        <f t="shared" si="292"/>
        <v>192876</v>
      </c>
      <c r="BH443" t="s">
        <v>1971</v>
      </c>
      <c r="BI443">
        <v>337329</v>
      </c>
      <c r="BJ443" t="s">
        <v>1315</v>
      </c>
      <c r="BL443" t="str">
        <f t="shared" si="293"/>
        <v>HQ</v>
      </c>
      <c r="BM443" t="str">
        <f t="shared" si="266"/>
        <v>MC7PD_KEY_0121_27</v>
      </c>
      <c r="BN443" t="str">
        <f t="shared" si="294"/>
        <v>C</v>
      </c>
      <c r="BO443">
        <f t="shared" si="295"/>
        <v>6</v>
      </c>
      <c r="BP443" t="str">
        <f t="shared" si="296"/>
        <v>C00454984</v>
      </c>
      <c r="BQ443">
        <f t="shared" si="297"/>
        <v>337329</v>
      </c>
    </row>
    <row r="444" spans="11:69" x14ac:dyDescent="0.15">
      <c r="K444" t="str">
        <f t="shared" si="267"/>
        <v/>
      </c>
      <c r="L444" t="str">
        <f t="shared" si="256"/>
        <v/>
      </c>
      <c r="M444" s="6" t="str">
        <f t="shared" si="257"/>
        <v/>
      </c>
      <c r="N444" s="6" t="str">
        <f t="shared" si="268"/>
        <v/>
      </c>
      <c r="O444" s="6" t="str">
        <f t="shared" si="258"/>
        <v/>
      </c>
      <c r="P444" s="6" t="str">
        <f t="shared" si="259"/>
        <v/>
      </c>
      <c r="Q444" s="6" t="str">
        <f t="shared" si="269"/>
        <v/>
      </c>
      <c r="R444" s="6" t="str">
        <f t="shared" si="270"/>
        <v/>
      </c>
      <c r="T444" s="6" t="str">
        <f t="shared" si="271"/>
        <v/>
      </c>
      <c r="U444" s="6" t="str">
        <f t="shared" si="272"/>
        <v/>
      </c>
      <c r="W444" s="4" t="str">
        <f t="shared" si="273"/>
        <v/>
      </c>
      <c r="X444" s="6" t="str">
        <f t="shared" si="260"/>
        <v/>
      </c>
      <c r="Y444" s="6" t="str">
        <f t="shared" si="261"/>
        <v/>
      </c>
      <c r="Z444" s="6" t="str">
        <f t="shared" si="274"/>
        <v/>
      </c>
      <c r="AA444" s="6" t="str">
        <f t="shared" si="275"/>
        <v/>
      </c>
      <c r="AB444" s="6" t="str">
        <f t="shared" si="276"/>
        <v/>
      </c>
      <c r="AC444" s="6" t="str">
        <f t="shared" si="277"/>
        <v/>
      </c>
      <c r="AD444" s="6" t="str">
        <f t="shared" si="278"/>
        <v/>
      </c>
      <c r="AE444" s="6" t="str">
        <f t="shared" si="262"/>
        <v/>
      </c>
      <c r="AF444" t="str">
        <f t="shared" si="279"/>
        <v/>
      </c>
      <c r="AH444" t="str">
        <f t="shared" si="280"/>
        <v/>
      </c>
      <c r="AI444" t="str">
        <f t="shared" si="263"/>
        <v/>
      </c>
      <c r="AJ444" s="6" t="str">
        <f t="shared" si="281"/>
        <v/>
      </c>
      <c r="AK444" t="str">
        <f t="shared" si="282"/>
        <v/>
      </c>
      <c r="AL444" t="str">
        <f t="shared" si="283"/>
        <v/>
      </c>
      <c r="AM444" t="str">
        <f t="shared" si="284"/>
        <v/>
      </c>
      <c r="AN444" t="str">
        <f t="shared" si="285"/>
        <v/>
      </c>
      <c r="AP444" t="s">
        <v>2016</v>
      </c>
      <c r="AQ444">
        <v>337331</v>
      </c>
      <c r="AR444" s="4">
        <v>50000</v>
      </c>
      <c r="AT444" t="str">
        <f t="shared" si="286"/>
        <v>HQ</v>
      </c>
      <c r="AU444" t="str">
        <f t="shared" si="264"/>
        <v>MC7PD_KEY_0121_71</v>
      </c>
      <c r="AV444">
        <f t="shared" si="287"/>
        <v>3</v>
      </c>
      <c r="AW444">
        <f t="shared" si="288"/>
        <v>337331</v>
      </c>
      <c r="AY444">
        <f t="shared" si="289"/>
        <v>50000</v>
      </c>
      <c r="BA444" t="str">
        <f t="shared" si="290"/>
        <v>HQ</v>
      </c>
      <c r="BB444" t="str">
        <f t="shared" si="265"/>
        <v>MC7PD_KEY_0121_71</v>
      </c>
      <c r="BC444" t="str">
        <f t="shared" si="291"/>
        <v>D</v>
      </c>
      <c r="BE444">
        <f t="shared" si="292"/>
        <v>337331</v>
      </c>
      <c r="BH444" t="s">
        <v>1971</v>
      </c>
      <c r="BI444">
        <v>337329</v>
      </c>
      <c r="BJ444" t="s">
        <v>1319</v>
      </c>
      <c r="BL444" t="str">
        <f t="shared" si="293"/>
        <v>HQ</v>
      </c>
      <c r="BM444" t="str">
        <f t="shared" si="266"/>
        <v>MC7PD_KEY_0121_27</v>
      </c>
      <c r="BN444" t="str">
        <f t="shared" si="294"/>
        <v>C</v>
      </c>
      <c r="BO444">
        <f t="shared" si="295"/>
        <v>6</v>
      </c>
      <c r="BP444" t="str">
        <f t="shared" si="296"/>
        <v>C00463394</v>
      </c>
      <c r="BQ444">
        <f t="shared" si="297"/>
        <v>337329</v>
      </c>
    </row>
    <row r="445" spans="11:69" x14ac:dyDescent="0.15">
      <c r="K445" t="str">
        <f t="shared" si="267"/>
        <v/>
      </c>
      <c r="L445" t="str">
        <f t="shared" si="256"/>
        <v/>
      </c>
      <c r="M445" s="6" t="str">
        <f t="shared" si="257"/>
        <v/>
      </c>
      <c r="N445" s="6" t="str">
        <f t="shared" si="268"/>
        <v/>
      </c>
      <c r="O445" s="6" t="str">
        <f t="shared" si="258"/>
        <v/>
      </c>
      <c r="P445" s="6" t="str">
        <f t="shared" si="259"/>
        <v/>
      </c>
      <c r="Q445" s="6" t="str">
        <f t="shared" si="269"/>
        <v/>
      </c>
      <c r="R445" s="6" t="str">
        <f t="shared" si="270"/>
        <v/>
      </c>
      <c r="T445" s="6" t="str">
        <f t="shared" si="271"/>
        <v/>
      </c>
      <c r="U445" s="6" t="str">
        <f t="shared" si="272"/>
        <v/>
      </c>
      <c r="W445" s="4" t="str">
        <f t="shared" si="273"/>
        <v/>
      </c>
      <c r="X445" s="6" t="str">
        <f t="shared" si="260"/>
        <v/>
      </c>
      <c r="Y445" s="6" t="str">
        <f t="shared" si="261"/>
        <v/>
      </c>
      <c r="Z445" s="6" t="str">
        <f t="shared" si="274"/>
        <v/>
      </c>
      <c r="AA445" s="6" t="str">
        <f t="shared" si="275"/>
        <v/>
      </c>
      <c r="AB445" s="6" t="str">
        <f t="shared" si="276"/>
        <v/>
      </c>
      <c r="AC445" s="6" t="str">
        <f t="shared" si="277"/>
        <v/>
      </c>
      <c r="AD445" s="6" t="str">
        <f t="shared" si="278"/>
        <v/>
      </c>
      <c r="AE445" s="6" t="str">
        <f t="shared" si="262"/>
        <v/>
      </c>
      <c r="AF445" t="str">
        <f t="shared" si="279"/>
        <v/>
      </c>
      <c r="AH445" t="str">
        <f t="shared" si="280"/>
        <v/>
      </c>
      <c r="AI445" t="str">
        <f t="shared" si="263"/>
        <v/>
      </c>
      <c r="AJ445" s="6" t="str">
        <f t="shared" si="281"/>
        <v/>
      </c>
      <c r="AK445" t="str">
        <f t="shared" si="282"/>
        <v/>
      </c>
      <c r="AL445" t="str">
        <f t="shared" si="283"/>
        <v/>
      </c>
      <c r="AM445" t="str">
        <f t="shared" si="284"/>
        <v/>
      </c>
      <c r="AN445" t="str">
        <f t="shared" si="285"/>
        <v/>
      </c>
      <c r="AP445" t="s">
        <v>2016</v>
      </c>
      <c r="AQ445">
        <v>337378</v>
      </c>
      <c r="AR445" s="4">
        <v>50000</v>
      </c>
      <c r="AT445" t="str">
        <f t="shared" si="286"/>
        <v>HQ</v>
      </c>
      <c r="AU445" t="str">
        <f t="shared" si="264"/>
        <v>MC7PD_KEY_0121_71</v>
      </c>
      <c r="AV445">
        <f t="shared" si="287"/>
        <v>3</v>
      </c>
      <c r="AW445">
        <f t="shared" si="288"/>
        <v>337378</v>
      </c>
      <c r="AY445">
        <f t="shared" si="289"/>
        <v>50000</v>
      </c>
      <c r="BA445" t="str">
        <f t="shared" si="290"/>
        <v>HQ</v>
      </c>
      <c r="BB445" t="str">
        <f t="shared" si="265"/>
        <v>MC7PD_KEY_0121_71</v>
      </c>
      <c r="BC445" t="str">
        <f t="shared" si="291"/>
        <v>D</v>
      </c>
      <c r="BE445">
        <f t="shared" si="292"/>
        <v>337378</v>
      </c>
      <c r="BH445" t="s">
        <v>1971</v>
      </c>
      <c r="BI445">
        <v>337329</v>
      </c>
      <c r="BJ445" t="s">
        <v>1347</v>
      </c>
      <c r="BL445" t="str">
        <f t="shared" si="293"/>
        <v>HQ</v>
      </c>
      <c r="BM445" t="str">
        <f t="shared" si="266"/>
        <v>MC7PD_KEY_0121_27</v>
      </c>
      <c r="BN445" t="str">
        <f t="shared" si="294"/>
        <v>C</v>
      </c>
      <c r="BO445">
        <f t="shared" si="295"/>
        <v>6</v>
      </c>
      <c r="BP445" t="str">
        <f t="shared" si="296"/>
        <v>C00541177</v>
      </c>
      <c r="BQ445">
        <f t="shared" si="297"/>
        <v>337329</v>
      </c>
    </row>
    <row r="446" spans="11:69" x14ac:dyDescent="0.15">
      <c r="K446" t="str">
        <f t="shared" si="267"/>
        <v/>
      </c>
      <c r="L446" t="str">
        <f t="shared" si="256"/>
        <v/>
      </c>
      <c r="M446" s="6" t="str">
        <f t="shared" si="257"/>
        <v/>
      </c>
      <c r="N446" s="6" t="str">
        <f t="shared" si="268"/>
        <v/>
      </c>
      <c r="O446" s="6" t="str">
        <f t="shared" si="258"/>
        <v/>
      </c>
      <c r="P446" s="6" t="str">
        <f t="shared" si="259"/>
        <v/>
      </c>
      <c r="Q446" s="6" t="str">
        <f t="shared" si="269"/>
        <v/>
      </c>
      <c r="R446" s="6" t="str">
        <f t="shared" si="270"/>
        <v/>
      </c>
      <c r="T446" s="6" t="str">
        <f t="shared" si="271"/>
        <v/>
      </c>
      <c r="U446" s="6" t="str">
        <f t="shared" si="272"/>
        <v/>
      </c>
      <c r="W446" s="4" t="str">
        <f t="shared" si="273"/>
        <v/>
      </c>
      <c r="X446" s="6" t="str">
        <f t="shared" si="260"/>
        <v/>
      </c>
      <c r="Y446" s="6" t="str">
        <f t="shared" si="261"/>
        <v/>
      </c>
      <c r="Z446" s="6" t="str">
        <f t="shared" si="274"/>
        <v/>
      </c>
      <c r="AA446" s="6" t="str">
        <f t="shared" si="275"/>
        <v/>
      </c>
      <c r="AB446" s="6" t="str">
        <f t="shared" si="276"/>
        <v/>
      </c>
      <c r="AC446" s="6" t="str">
        <f t="shared" si="277"/>
        <v/>
      </c>
      <c r="AD446" s="6" t="str">
        <f t="shared" si="278"/>
        <v/>
      </c>
      <c r="AE446" s="6" t="str">
        <f t="shared" si="262"/>
        <v/>
      </c>
      <c r="AF446" t="str">
        <f t="shared" si="279"/>
        <v/>
      </c>
      <c r="AH446" t="str">
        <f t="shared" si="280"/>
        <v/>
      </c>
      <c r="AI446" t="str">
        <f t="shared" si="263"/>
        <v/>
      </c>
      <c r="AJ446" s="6" t="str">
        <f t="shared" si="281"/>
        <v/>
      </c>
      <c r="AK446" t="str">
        <f t="shared" si="282"/>
        <v/>
      </c>
      <c r="AL446" t="str">
        <f t="shared" si="283"/>
        <v/>
      </c>
      <c r="AM446" t="str">
        <f t="shared" si="284"/>
        <v/>
      </c>
      <c r="AN446" t="str">
        <f t="shared" si="285"/>
        <v/>
      </c>
      <c r="AP446" t="s">
        <v>2016</v>
      </c>
      <c r="AQ446">
        <v>337428</v>
      </c>
      <c r="AR446" s="4">
        <v>50000</v>
      </c>
      <c r="AT446" t="str">
        <f t="shared" si="286"/>
        <v>HQ</v>
      </c>
      <c r="AU446" t="str">
        <f t="shared" si="264"/>
        <v>MC7PD_KEY_0121_71</v>
      </c>
      <c r="AV446">
        <f t="shared" si="287"/>
        <v>3</v>
      </c>
      <c r="AW446">
        <f t="shared" si="288"/>
        <v>337428</v>
      </c>
      <c r="AY446">
        <f t="shared" si="289"/>
        <v>50000</v>
      </c>
      <c r="BA446" t="str">
        <f t="shared" si="290"/>
        <v>HQ</v>
      </c>
      <c r="BB446" t="str">
        <f t="shared" si="265"/>
        <v>MC7PD_KEY_0121_71</v>
      </c>
      <c r="BC446" t="str">
        <f t="shared" si="291"/>
        <v>D</v>
      </c>
      <c r="BE446">
        <f t="shared" si="292"/>
        <v>337428</v>
      </c>
      <c r="BH446" t="s">
        <v>1971</v>
      </c>
      <c r="BI446">
        <v>337331</v>
      </c>
      <c r="BJ446" t="s">
        <v>1354</v>
      </c>
      <c r="BL446" t="str">
        <f t="shared" si="293"/>
        <v>HQ</v>
      </c>
      <c r="BM446" t="str">
        <f t="shared" si="266"/>
        <v>MC7PD_KEY_0121_27</v>
      </c>
      <c r="BN446" t="str">
        <f t="shared" si="294"/>
        <v>C</v>
      </c>
      <c r="BO446">
        <f t="shared" si="295"/>
        <v>6</v>
      </c>
      <c r="BP446" t="str">
        <f t="shared" si="296"/>
        <v>C00440361</v>
      </c>
      <c r="BQ446">
        <f t="shared" si="297"/>
        <v>337331</v>
      </c>
    </row>
    <row r="447" spans="11:69" x14ac:dyDescent="0.15">
      <c r="K447" t="str">
        <f t="shared" si="267"/>
        <v/>
      </c>
      <c r="L447" t="str">
        <f t="shared" si="256"/>
        <v/>
      </c>
      <c r="M447" s="6" t="str">
        <f t="shared" si="257"/>
        <v/>
      </c>
      <c r="N447" s="6" t="str">
        <f t="shared" si="268"/>
        <v/>
      </c>
      <c r="O447" s="6" t="str">
        <f t="shared" si="258"/>
        <v/>
      </c>
      <c r="P447" s="6" t="str">
        <f t="shared" si="259"/>
        <v/>
      </c>
      <c r="Q447" s="6" t="str">
        <f t="shared" si="269"/>
        <v/>
      </c>
      <c r="R447" s="6" t="str">
        <f t="shared" si="270"/>
        <v/>
      </c>
      <c r="T447" s="6" t="str">
        <f t="shared" si="271"/>
        <v/>
      </c>
      <c r="U447" s="6" t="str">
        <f t="shared" si="272"/>
        <v/>
      </c>
      <c r="W447" s="4" t="str">
        <f t="shared" si="273"/>
        <v/>
      </c>
      <c r="X447" s="6" t="str">
        <f t="shared" si="260"/>
        <v/>
      </c>
      <c r="Y447" s="6" t="str">
        <f t="shared" si="261"/>
        <v/>
      </c>
      <c r="Z447" s="6" t="str">
        <f t="shared" si="274"/>
        <v/>
      </c>
      <c r="AA447" s="6" t="str">
        <f t="shared" si="275"/>
        <v/>
      </c>
      <c r="AB447" s="6" t="str">
        <f t="shared" si="276"/>
        <v/>
      </c>
      <c r="AC447" s="6" t="str">
        <f t="shared" si="277"/>
        <v/>
      </c>
      <c r="AD447" s="6" t="str">
        <f t="shared" si="278"/>
        <v/>
      </c>
      <c r="AE447" s="6" t="str">
        <f t="shared" si="262"/>
        <v/>
      </c>
      <c r="AF447" t="str">
        <f t="shared" si="279"/>
        <v/>
      </c>
      <c r="AH447" t="str">
        <f t="shared" si="280"/>
        <v/>
      </c>
      <c r="AI447" t="str">
        <f t="shared" si="263"/>
        <v/>
      </c>
      <c r="AJ447" s="6" t="str">
        <f t="shared" si="281"/>
        <v/>
      </c>
      <c r="AK447" t="str">
        <f t="shared" si="282"/>
        <v/>
      </c>
      <c r="AL447" t="str">
        <f t="shared" si="283"/>
        <v/>
      </c>
      <c r="AM447" t="str">
        <f t="shared" si="284"/>
        <v/>
      </c>
      <c r="AN447" t="str">
        <f t="shared" si="285"/>
        <v/>
      </c>
      <c r="AP447" t="s">
        <v>2016</v>
      </c>
      <c r="AQ447">
        <v>337446</v>
      </c>
      <c r="AR447" s="4">
        <v>50000</v>
      </c>
      <c r="AT447" t="str">
        <f t="shared" si="286"/>
        <v>HQ</v>
      </c>
      <c r="AU447" t="str">
        <f t="shared" si="264"/>
        <v>MC7PD_KEY_0121_71</v>
      </c>
      <c r="AV447">
        <f t="shared" si="287"/>
        <v>3</v>
      </c>
      <c r="AW447">
        <f t="shared" si="288"/>
        <v>337446</v>
      </c>
      <c r="AY447">
        <f t="shared" si="289"/>
        <v>50000</v>
      </c>
      <c r="BA447" t="str">
        <f t="shared" si="290"/>
        <v>HQ</v>
      </c>
      <c r="BB447" t="str">
        <f t="shared" si="265"/>
        <v>MC7PD_KEY_0121_71</v>
      </c>
      <c r="BC447" t="str">
        <f t="shared" si="291"/>
        <v>D</v>
      </c>
      <c r="BE447">
        <f t="shared" si="292"/>
        <v>337446</v>
      </c>
      <c r="BH447" t="s">
        <v>1971</v>
      </c>
      <c r="BI447">
        <v>337331</v>
      </c>
      <c r="BJ447" t="s">
        <v>1358</v>
      </c>
      <c r="BL447" t="str">
        <f t="shared" si="293"/>
        <v>HQ</v>
      </c>
      <c r="BM447" t="str">
        <f t="shared" si="266"/>
        <v>MC7PD_KEY_0121_27</v>
      </c>
      <c r="BN447" t="str">
        <f t="shared" si="294"/>
        <v>C</v>
      </c>
      <c r="BO447">
        <f t="shared" si="295"/>
        <v>6</v>
      </c>
      <c r="BP447" t="str">
        <f t="shared" si="296"/>
        <v>C00460391</v>
      </c>
      <c r="BQ447">
        <f t="shared" si="297"/>
        <v>337331</v>
      </c>
    </row>
    <row r="448" spans="11:69" x14ac:dyDescent="0.15">
      <c r="K448" t="str">
        <f t="shared" si="267"/>
        <v/>
      </c>
      <c r="L448" t="str">
        <f t="shared" si="256"/>
        <v/>
      </c>
      <c r="M448" s="6" t="str">
        <f t="shared" si="257"/>
        <v/>
      </c>
      <c r="N448" s="6" t="str">
        <f t="shared" si="268"/>
        <v/>
      </c>
      <c r="O448" s="6" t="str">
        <f t="shared" si="258"/>
        <v/>
      </c>
      <c r="P448" s="6" t="str">
        <f t="shared" si="259"/>
        <v/>
      </c>
      <c r="Q448" s="6" t="str">
        <f t="shared" si="269"/>
        <v/>
      </c>
      <c r="R448" s="6" t="str">
        <f t="shared" si="270"/>
        <v/>
      </c>
      <c r="T448" s="6" t="str">
        <f t="shared" si="271"/>
        <v/>
      </c>
      <c r="U448" s="6" t="str">
        <f t="shared" si="272"/>
        <v/>
      </c>
      <c r="W448" s="4" t="str">
        <f t="shared" si="273"/>
        <v/>
      </c>
      <c r="X448" s="6" t="str">
        <f t="shared" si="260"/>
        <v/>
      </c>
      <c r="Y448" s="6" t="str">
        <f t="shared" si="261"/>
        <v/>
      </c>
      <c r="Z448" s="6" t="str">
        <f t="shared" si="274"/>
        <v/>
      </c>
      <c r="AA448" s="6" t="str">
        <f t="shared" si="275"/>
        <v/>
      </c>
      <c r="AB448" s="6" t="str">
        <f t="shared" si="276"/>
        <v/>
      </c>
      <c r="AC448" s="6" t="str">
        <f t="shared" si="277"/>
        <v/>
      </c>
      <c r="AD448" s="6" t="str">
        <f t="shared" si="278"/>
        <v/>
      </c>
      <c r="AE448" s="6" t="str">
        <f t="shared" si="262"/>
        <v/>
      </c>
      <c r="AF448" t="str">
        <f t="shared" si="279"/>
        <v/>
      </c>
      <c r="AH448" t="str">
        <f t="shared" si="280"/>
        <v/>
      </c>
      <c r="AI448" t="str">
        <f t="shared" si="263"/>
        <v/>
      </c>
      <c r="AJ448" s="6" t="str">
        <f t="shared" si="281"/>
        <v/>
      </c>
      <c r="AK448" t="str">
        <f t="shared" si="282"/>
        <v/>
      </c>
      <c r="AL448" t="str">
        <f t="shared" si="283"/>
        <v/>
      </c>
      <c r="AM448" t="str">
        <f t="shared" si="284"/>
        <v/>
      </c>
      <c r="AN448" t="str">
        <f t="shared" si="285"/>
        <v/>
      </c>
      <c r="AP448" t="s">
        <v>2017</v>
      </c>
      <c r="AQ448">
        <v>175242</v>
      </c>
      <c r="AR448" s="4">
        <v>50000</v>
      </c>
      <c r="AT448" t="str">
        <f t="shared" si="286"/>
        <v>HQ</v>
      </c>
      <c r="AU448" t="str">
        <f t="shared" si="264"/>
        <v>MC7PD_KEY_0121_72</v>
      </c>
      <c r="AV448">
        <f t="shared" si="287"/>
        <v>3</v>
      </c>
      <c r="AW448">
        <f t="shared" si="288"/>
        <v>175242</v>
      </c>
      <c r="AY448">
        <f t="shared" si="289"/>
        <v>50000</v>
      </c>
      <c r="BA448" t="str">
        <f t="shared" si="290"/>
        <v>HQ</v>
      </c>
      <c r="BB448" t="str">
        <f t="shared" si="265"/>
        <v>MC7PD_KEY_0121_72</v>
      </c>
      <c r="BC448" t="str">
        <f t="shared" si="291"/>
        <v>D</v>
      </c>
      <c r="BE448">
        <f t="shared" si="292"/>
        <v>175242</v>
      </c>
      <c r="BH448" t="s">
        <v>1971</v>
      </c>
      <c r="BI448">
        <v>337331</v>
      </c>
      <c r="BJ448" t="s">
        <v>1362</v>
      </c>
      <c r="BL448" t="str">
        <f t="shared" si="293"/>
        <v>HQ</v>
      </c>
      <c r="BM448" t="str">
        <f t="shared" si="266"/>
        <v>MC7PD_KEY_0121_27</v>
      </c>
      <c r="BN448" t="str">
        <f t="shared" si="294"/>
        <v>C</v>
      </c>
      <c r="BO448">
        <f t="shared" si="295"/>
        <v>6</v>
      </c>
      <c r="BP448" t="str">
        <f t="shared" si="296"/>
        <v>C00468877</v>
      </c>
      <c r="BQ448">
        <f t="shared" si="297"/>
        <v>337331</v>
      </c>
    </row>
    <row r="449" spans="11:69" x14ac:dyDescent="0.15">
      <c r="K449" t="str">
        <f t="shared" si="267"/>
        <v/>
      </c>
      <c r="L449" t="str">
        <f t="shared" si="256"/>
        <v/>
      </c>
      <c r="M449" s="6" t="str">
        <f t="shared" si="257"/>
        <v/>
      </c>
      <c r="N449" s="6" t="str">
        <f t="shared" si="268"/>
        <v/>
      </c>
      <c r="O449" s="6" t="str">
        <f t="shared" si="258"/>
        <v/>
      </c>
      <c r="P449" s="6" t="str">
        <f t="shared" si="259"/>
        <v/>
      </c>
      <c r="Q449" s="6" t="str">
        <f t="shared" si="269"/>
        <v/>
      </c>
      <c r="R449" s="6" t="str">
        <f t="shared" si="270"/>
        <v/>
      </c>
      <c r="T449" s="6" t="str">
        <f t="shared" si="271"/>
        <v/>
      </c>
      <c r="U449" s="6" t="str">
        <f t="shared" si="272"/>
        <v/>
      </c>
      <c r="W449" s="4" t="str">
        <f t="shared" si="273"/>
        <v/>
      </c>
      <c r="X449" s="6" t="str">
        <f t="shared" si="260"/>
        <v/>
      </c>
      <c r="Y449" s="6" t="str">
        <f t="shared" si="261"/>
        <v/>
      </c>
      <c r="Z449" s="6" t="str">
        <f t="shared" si="274"/>
        <v/>
      </c>
      <c r="AA449" s="6" t="str">
        <f t="shared" si="275"/>
        <v/>
      </c>
      <c r="AB449" s="6" t="str">
        <f t="shared" si="276"/>
        <v/>
      </c>
      <c r="AC449" s="6" t="str">
        <f t="shared" si="277"/>
        <v/>
      </c>
      <c r="AD449" s="6" t="str">
        <f t="shared" si="278"/>
        <v/>
      </c>
      <c r="AE449" s="6" t="str">
        <f t="shared" si="262"/>
        <v/>
      </c>
      <c r="AF449" t="str">
        <f t="shared" si="279"/>
        <v/>
      </c>
      <c r="AH449" t="str">
        <f t="shared" si="280"/>
        <v/>
      </c>
      <c r="AI449" t="str">
        <f t="shared" si="263"/>
        <v/>
      </c>
      <c r="AJ449" s="6" t="str">
        <f t="shared" si="281"/>
        <v/>
      </c>
      <c r="AK449" t="str">
        <f t="shared" si="282"/>
        <v/>
      </c>
      <c r="AL449" t="str">
        <f t="shared" si="283"/>
        <v/>
      </c>
      <c r="AM449" t="str">
        <f t="shared" si="284"/>
        <v/>
      </c>
      <c r="AN449" t="str">
        <f t="shared" si="285"/>
        <v/>
      </c>
      <c r="AP449" t="s">
        <v>2017</v>
      </c>
      <c r="AQ449">
        <v>179444</v>
      </c>
      <c r="AR449" s="4">
        <v>100000</v>
      </c>
      <c r="AT449" t="str">
        <f t="shared" si="286"/>
        <v>HQ</v>
      </c>
      <c r="AU449" t="str">
        <f t="shared" si="264"/>
        <v>MC7PD_KEY_0121_72</v>
      </c>
      <c r="AV449">
        <f t="shared" si="287"/>
        <v>3</v>
      </c>
      <c r="AW449">
        <f t="shared" si="288"/>
        <v>179444</v>
      </c>
      <c r="AY449">
        <f t="shared" si="289"/>
        <v>100000</v>
      </c>
      <c r="BA449" t="str">
        <f t="shared" si="290"/>
        <v>HQ</v>
      </c>
      <c r="BB449" t="str">
        <f t="shared" si="265"/>
        <v>MC7PD_KEY_0121_72</v>
      </c>
      <c r="BC449" t="str">
        <f t="shared" si="291"/>
        <v>D</v>
      </c>
      <c r="BE449">
        <f t="shared" si="292"/>
        <v>179444</v>
      </c>
      <c r="BH449" t="s">
        <v>1971</v>
      </c>
      <c r="BI449">
        <v>337331</v>
      </c>
      <c r="BJ449" t="s">
        <v>1368</v>
      </c>
      <c r="BL449" t="str">
        <f t="shared" si="293"/>
        <v>HQ</v>
      </c>
      <c r="BM449" t="str">
        <f t="shared" si="266"/>
        <v>MC7PD_KEY_0121_27</v>
      </c>
      <c r="BN449" t="str">
        <f t="shared" si="294"/>
        <v>C</v>
      </c>
      <c r="BO449">
        <f t="shared" si="295"/>
        <v>6</v>
      </c>
      <c r="BP449" t="str">
        <f t="shared" si="296"/>
        <v>C00496219</v>
      </c>
      <c r="BQ449">
        <f t="shared" si="297"/>
        <v>337331</v>
      </c>
    </row>
    <row r="450" spans="11:69" x14ac:dyDescent="0.15">
      <c r="K450" t="str">
        <f t="shared" si="267"/>
        <v/>
      </c>
      <c r="L450" t="str">
        <f t="shared" si="256"/>
        <v/>
      </c>
      <c r="M450" s="6" t="str">
        <f t="shared" si="257"/>
        <v/>
      </c>
      <c r="N450" s="6" t="str">
        <f t="shared" si="268"/>
        <v/>
      </c>
      <c r="O450" s="6" t="str">
        <f t="shared" si="258"/>
        <v/>
      </c>
      <c r="P450" s="6" t="str">
        <f t="shared" si="259"/>
        <v/>
      </c>
      <c r="Q450" s="6" t="str">
        <f t="shared" si="269"/>
        <v/>
      </c>
      <c r="R450" s="6" t="str">
        <f t="shared" si="270"/>
        <v/>
      </c>
      <c r="T450" s="6" t="str">
        <f t="shared" si="271"/>
        <v/>
      </c>
      <c r="U450" s="6" t="str">
        <f t="shared" si="272"/>
        <v/>
      </c>
      <c r="W450" s="4" t="str">
        <f t="shared" si="273"/>
        <v/>
      </c>
      <c r="X450" s="6" t="str">
        <f t="shared" si="260"/>
        <v/>
      </c>
      <c r="Y450" s="6" t="str">
        <f t="shared" si="261"/>
        <v/>
      </c>
      <c r="Z450" s="6" t="str">
        <f t="shared" si="274"/>
        <v/>
      </c>
      <c r="AA450" s="6" t="str">
        <f t="shared" si="275"/>
        <v/>
      </c>
      <c r="AB450" s="6" t="str">
        <f t="shared" si="276"/>
        <v/>
      </c>
      <c r="AC450" s="6" t="str">
        <f t="shared" si="277"/>
        <v/>
      </c>
      <c r="AD450" s="6" t="str">
        <f t="shared" si="278"/>
        <v/>
      </c>
      <c r="AE450" s="6" t="str">
        <f t="shared" si="262"/>
        <v/>
      </c>
      <c r="AF450" t="str">
        <f t="shared" si="279"/>
        <v/>
      </c>
      <c r="AH450" t="str">
        <f t="shared" si="280"/>
        <v/>
      </c>
      <c r="AI450" t="str">
        <f t="shared" si="263"/>
        <v/>
      </c>
      <c r="AJ450" s="6" t="str">
        <f t="shared" si="281"/>
        <v/>
      </c>
      <c r="AK450" t="str">
        <f t="shared" si="282"/>
        <v/>
      </c>
      <c r="AL450" t="str">
        <f t="shared" si="283"/>
        <v/>
      </c>
      <c r="AM450" t="str">
        <f t="shared" si="284"/>
        <v/>
      </c>
      <c r="AN450" t="str">
        <f t="shared" si="285"/>
        <v/>
      </c>
      <c r="AP450" t="s">
        <v>2017</v>
      </c>
      <c r="AQ450">
        <v>194857</v>
      </c>
      <c r="AR450" s="4">
        <v>140000</v>
      </c>
      <c r="AT450" t="str">
        <f t="shared" si="286"/>
        <v>HQ</v>
      </c>
      <c r="AU450" t="str">
        <f t="shared" si="264"/>
        <v>MC7PD_KEY_0121_72</v>
      </c>
      <c r="AV450">
        <f t="shared" si="287"/>
        <v>3</v>
      </c>
      <c r="AW450">
        <f t="shared" si="288"/>
        <v>194857</v>
      </c>
      <c r="AY450">
        <f t="shared" si="289"/>
        <v>140000</v>
      </c>
      <c r="BA450" t="str">
        <f t="shared" si="290"/>
        <v>HQ</v>
      </c>
      <c r="BB450" t="str">
        <f t="shared" si="265"/>
        <v>MC7PD_KEY_0121_72</v>
      </c>
      <c r="BC450" t="str">
        <f t="shared" si="291"/>
        <v>D</v>
      </c>
      <c r="BE450">
        <f t="shared" si="292"/>
        <v>194857</v>
      </c>
      <c r="BH450" t="s">
        <v>1971</v>
      </c>
      <c r="BI450">
        <v>337331</v>
      </c>
      <c r="BJ450" t="s">
        <v>1380</v>
      </c>
      <c r="BL450" t="str">
        <f t="shared" si="293"/>
        <v>HQ</v>
      </c>
      <c r="BM450" t="str">
        <f t="shared" si="266"/>
        <v>MC7PD_KEY_0121_27</v>
      </c>
      <c r="BN450" t="str">
        <f t="shared" si="294"/>
        <v>C</v>
      </c>
      <c r="BO450">
        <f t="shared" si="295"/>
        <v>6</v>
      </c>
      <c r="BP450" t="str">
        <f t="shared" si="296"/>
        <v>C00543224</v>
      </c>
      <c r="BQ450">
        <f t="shared" si="297"/>
        <v>337331</v>
      </c>
    </row>
    <row r="451" spans="11:69" x14ac:dyDescent="0.15">
      <c r="K451" t="str">
        <f t="shared" si="267"/>
        <v/>
      </c>
      <c r="L451" t="str">
        <f t="shared" si="256"/>
        <v/>
      </c>
      <c r="M451" s="6" t="str">
        <f t="shared" si="257"/>
        <v/>
      </c>
      <c r="N451" s="6" t="str">
        <f t="shared" si="268"/>
        <v/>
      </c>
      <c r="O451" s="6" t="str">
        <f t="shared" si="258"/>
        <v/>
      </c>
      <c r="P451" s="6" t="str">
        <f t="shared" si="259"/>
        <v/>
      </c>
      <c r="Q451" s="6" t="str">
        <f t="shared" si="269"/>
        <v/>
      </c>
      <c r="R451" s="6" t="str">
        <f t="shared" si="270"/>
        <v/>
      </c>
      <c r="T451" s="6" t="str">
        <f t="shared" si="271"/>
        <v/>
      </c>
      <c r="U451" s="6" t="str">
        <f t="shared" si="272"/>
        <v/>
      </c>
      <c r="W451" s="4" t="str">
        <f t="shared" si="273"/>
        <v/>
      </c>
      <c r="X451" s="6" t="str">
        <f t="shared" si="260"/>
        <v/>
      </c>
      <c r="Y451" s="6" t="str">
        <f t="shared" si="261"/>
        <v/>
      </c>
      <c r="Z451" s="6" t="str">
        <f t="shared" si="274"/>
        <v/>
      </c>
      <c r="AA451" s="6" t="str">
        <f t="shared" si="275"/>
        <v/>
      </c>
      <c r="AB451" s="6" t="str">
        <f t="shared" si="276"/>
        <v/>
      </c>
      <c r="AC451" s="6" t="str">
        <f t="shared" si="277"/>
        <v/>
      </c>
      <c r="AD451" s="6" t="str">
        <f t="shared" si="278"/>
        <v/>
      </c>
      <c r="AE451" s="6" t="str">
        <f t="shared" si="262"/>
        <v/>
      </c>
      <c r="AF451" t="str">
        <f t="shared" si="279"/>
        <v/>
      </c>
      <c r="AH451" t="str">
        <f t="shared" si="280"/>
        <v/>
      </c>
      <c r="AI451" t="str">
        <f t="shared" si="263"/>
        <v/>
      </c>
      <c r="AJ451" s="6" t="str">
        <f t="shared" si="281"/>
        <v/>
      </c>
      <c r="AK451" t="str">
        <f t="shared" si="282"/>
        <v/>
      </c>
      <c r="AL451" t="str">
        <f t="shared" si="283"/>
        <v/>
      </c>
      <c r="AM451" t="str">
        <f t="shared" si="284"/>
        <v/>
      </c>
      <c r="AN451" t="str">
        <f t="shared" si="285"/>
        <v/>
      </c>
      <c r="AP451" t="s">
        <v>2017</v>
      </c>
      <c r="AQ451">
        <v>337329</v>
      </c>
      <c r="AR451" s="4">
        <v>500000</v>
      </c>
      <c r="AT451" t="str">
        <f t="shared" si="286"/>
        <v>HQ</v>
      </c>
      <c r="AU451" t="str">
        <f t="shared" si="264"/>
        <v>MC7PD_KEY_0121_72</v>
      </c>
      <c r="AV451">
        <f t="shared" si="287"/>
        <v>3</v>
      </c>
      <c r="AW451">
        <f t="shared" si="288"/>
        <v>337329</v>
      </c>
      <c r="AY451">
        <f t="shared" si="289"/>
        <v>500000</v>
      </c>
      <c r="BA451" t="str">
        <f t="shared" si="290"/>
        <v>HQ</v>
      </c>
      <c r="BB451" t="str">
        <f t="shared" si="265"/>
        <v>MC7PD_KEY_0121_72</v>
      </c>
      <c r="BC451" t="str">
        <f t="shared" si="291"/>
        <v>D</v>
      </c>
      <c r="BE451">
        <f t="shared" si="292"/>
        <v>337329</v>
      </c>
      <c r="BH451" t="s">
        <v>1971</v>
      </c>
      <c r="BI451">
        <v>337337</v>
      </c>
      <c r="BJ451" t="s">
        <v>1389</v>
      </c>
      <c r="BL451" t="str">
        <f t="shared" si="293"/>
        <v>HQ</v>
      </c>
      <c r="BM451" t="str">
        <f t="shared" si="266"/>
        <v>MC7PD_KEY_0121_27</v>
      </c>
      <c r="BN451" t="str">
        <f t="shared" si="294"/>
        <v>C</v>
      </c>
      <c r="BO451">
        <f t="shared" si="295"/>
        <v>6</v>
      </c>
      <c r="BP451" t="str">
        <f t="shared" si="296"/>
        <v>C00037285</v>
      </c>
      <c r="BQ451">
        <f t="shared" si="297"/>
        <v>337337</v>
      </c>
    </row>
    <row r="452" spans="11:69" x14ac:dyDescent="0.15">
      <c r="K452" t="str">
        <f t="shared" si="267"/>
        <v/>
      </c>
      <c r="L452" t="str">
        <f t="shared" si="256"/>
        <v/>
      </c>
      <c r="M452" s="6" t="str">
        <f t="shared" si="257"/>
        <v/>
      </c>
      <c r="N452" s="6" t="str">
        <f t="shared" si="268"/>
        <v/>
      </c>
      <c r="O452" s="6" t="str">
        <f t="shared" si="258"/>
        <v/>
      </c>
      <c r="P452" s="6" t="str">
        <f t="shared" si="259"/>
        <v/>
      </c>
      <c r="Q452" s="6" t="str">
        <f t="shared" si="269"/>
        <v/>
      </c>
      <c r="R452" s="6" t="str">
        <f t="shared" si="270"/>
        <v/>
      </c>
      <c r="T452" s="6" t="str">
        <f t="shared" si="271"/>
        <v/>
      </c>
      <c r="U452" s="6" t="str">
        <f t="shared" si="272"/>
        <v/>
      </c>
      <c r="W452" s="4" t="str">
        <f t="shared" si="273"/>
        <v/>
      </c>
      <c r="X452" s="6" t="str">
        <f t="shared" si="260"/>
        <v/>
      </c>
      <c r="Y452" s="6" t="str">
        <f t="shared" si="261"/>
        <v/>
      </c>
      <c r="Z452" s="6" t="str">
        <f t="shared" si="274"/>
        <v/>
      </c>
      <c r="AA452" s="6" t="str">
        <f t="shared" si="275"/>
        <v/>
      </c>
      <c r="AB452" s="6" t="str">
        <f t="shared" si="276"/>
        <v/>
      </c>
      <c r="AC452" s="6" t="str">
        <f t="shared" si="277"/>
        <v/>
      </c>
      <c r="AD452" s="6" t="str">
        <f t="shared" si="278"/>
        <v/>
      </c>
      <c r="AE452" s="6" t="str">
        <f t="shared" si="262"/>
        <v/>
      </c>
      <c r="AF452" t="str">
        <f t="shared" si="279"/>
        <v/>
      </c>
      <c r="AH452" t="str">
        <f t="shared" si="280"/>
        <v/>
      </c>
      <c r="AI452" t="str">
        <f t="shared" si="263"/>
        <v/>
      </c>
      <c r="AJ452" s="6" t="str">
        <f t="shared" si="281"/>
        <v/>
      </c>
      <c r="AK452" t="str">
        <f t="shared" si="282"/>
        <v/>
      </c>
      <c r="AL452" t="str">
        <f t="shared" si="283"/>
        <v/>
      </c>
      <c r="AM452" t="str">
        <f t="shared" si="284"/>
        <v/>
      </c>
      <c r="AN452" t="str">
        <f t="shared" si="285"/>
        <v/>
      </c>
      <c r="AP452" t="s">
        <v>2017</v>
      </c>
      <c r="AQ452">
        <v>337356</v>
      </c>
      <c r="AR452" s="4">
        <v>50000</v>
      </c>
      <c r="AT452" t="str">
        <f t="shared" si="286"/>
        <v>HQ</v>
      </c>
      <c r="AU452" t="str">
        <f t="shared" si="264"/>
        <v>MC7PD_KEY_0121_72</v>
      </c>
      <c r="AV452">
        <f t="shared" si="287"/>
        <v>3</v>
      </c>
      <c r="AW452">
        <f t="shared" si="288"/>
        <v>337356</v>
      </c>
      <c r="AY452">
        <f t="shared" si="289"/>
        <v>50000</v>
      </c>
      <c r="BA452" t="str">
        <f t="shared" si="290"/>
        <v>HQ</v>
      </c>
      <c r="BB452" t="str">
        <f t="shared" si="265"/>
        <v>MC7PD_KEY_0121_72</v>
      </c>
      <c r="BC452" t="str">
        <f t="shared" si="291"/>
        <v>D</v>
      </c>
      <c r="BE452">
        <f t="shared" si="292"/>
        <v>337356</v>
      </c>
      <c r="BH452" t="s">
        <v>1971</v>
      </c>
      <c r="BI452">
        <v>337337</v>
      </c>
      <c r="BJ452" t="s">
        <v>1391</v>
      </c>
      <c r="BL452" t="str">
        <f t="shared" si="293"/>
        <v>HQ</v>
      </c>
      <c r="BM452" t="str">
        <f t="shared" si="266"/>
        <v>MC7PD_KEY_0121_27</v>
      </c>
      <c r="BN452" t="str">
        <f t="shared" si="294"/>
        <v>C</v>
      </c>
      <c r="BO452">
        <f t="shared" si="295"/>
        <v>6</v>
      </c>
      <c r="BP452" t="str">
        <f t="shared" si="296"/>
        <v>C00037287</v>
      </c>
      <c r="BQ452">
        <f t="shared" si="297"/>
        <v>337337</v>
      </c>
    </row>
    <row r="453" spans="11:69" x14ac:dyDescent="0.15">
      <c r="K453" t="str">
        <f t="shared" si="267"/>
        <v/>
      </c>
      <c r="L453" t="str">
        <f t="shared" si="256"/>
        <v/>
      </c>
      <c r="M453" s="6" t="str">
        <f t="shared" si="257"/>
        <v/>
      </c>
      <c r="N453" s="6" t="str">
        <f t="shared" si="268"/>
        <v/>
      </c>
      <c r="O453" s="6" t="str">
        <f t="shared" si="258"/>
        <v/>
      </c>
      <c r="P453" s="6" t="str">
        <f t="shared" si="259"/>
        <v/>
      </c>
      <c r="Q453" s="6" t="str">
        <f t="shared" si="269"/>
        <v/>
      </c>
      <c r="R453" s="6" t="str">
        <f t="shared" si="270"/>
        <v/>
      </c>
      <c r="T453" s="6" t="str">
        <f t="shared" si="271"/>
        <v/>
      </c>
      <c r="U453" s="6" t="str">
        <f t="shared" si="272"/>
        <v/>
      </c>
      <c r="W453" s="4" t="str">
        <f t="shared" si="273"/>
        <v/>
      </c>
      <c r="X453" s="6" t="str">
        <f t="shared" si="260"/>
        <v/>
      </c>
      <c r="Y453" s="6" t="str">
        <f t="shared" si="261"/>
        <v/>
      </c>
      <c r="Z453" s="6" t="str">
        <f t="shared" si="274"/>
        <v/>
      </c>
      <c r="AA453" s="6" t="str">
        <f t="shared" si="275"/>
        <v/>
      </c>
      <c r="AB453" s="6" t="str">
        <f t="shared" si="276"/>
        <v/>
      </c>
      <c r="AC453" s="6" t="str">
        <f t="shared" si="277"/>
        <v/>
      </c>
      <c r="AD453" s="6" t="str">
        <f t="shared" si="278"/>
        <v/>
      </c>
      <c r="AE453" s="6" t="str">
        <f t="shared" si="262"/>
        <v/>
      </c>
      <c r="AF453" t="str">
        <f t="shared" si="279"/>
        <v/>
      </c>
      <c r="AH453" t="str">
        <f t="shared" si="280"/>
        <v/>
      </c>
      <c r="AI453" t="str">
        <f t="shared" si="263"/>
        <v/>
      </c>
      <c r="AJ453" s="6" t="str">
        <f t="shared" si="281"/>
        <v/>
      </c>
      <c r="AK453" t="str">
        <f t="shared" si="282"/>
        <v/>
      </c>
      <c r="AL453" t="str">
        <f t="shared" si="283"/>
        <v/>
      </c>
      <c r="AM453" t="str">
        <f t="shared" si="284"/>
        <v/>
      </c>
      <c r="AN453" t="str">
        <f t="shared" si="285"/>
        <v/>
      </c>
      <c r="AP453" t="s">
        <v>2017</v>
      </c>
      <c r="AQ453">
        <v>337357</v>
      </c>
      <c r="AR453" s="4">
        <v>50000</v>
      </c>
      <c r="AT453" t="str">
        <f t="shared" si="286"/>
        <v>HQ</v>
      </c>
      <c r="AU453" t="str">
        <f t="shared" si="264"/>
        <v>MC7PD_KEY_0121_72</v>
      </c>
      <c r="AV453">
        <f t="shared" si="287"/>
        <v>3</v>
      </c>
      <c r="AW453">
        <f t="shared" si="288"/>
        <v>337357</v>
      </c>
      <c r="AY453">
        <f t="shared" si="289"/>
        <v>50000</v>
      </c>
      <c r="BA453" t="str">
        <f t="shared" si="290"/>
        <v>HQ</v>
      </c>
      <c r="BB453" t="str">
        <f t="shared" si="265"/>
        <v>MC7PD_KEY_0121_72</v>
      </c>
      <c r="BC453" t="str">
        <f t="shared" si="291"/>
        <v>D</v>
      </c>
      <c r="BE453">
        <f t="shared" si="292"/>
        <v>337357</v>
      </c>
      <c r="BH453" t="s">
        <v>1971</v>
      </c>
      <c r="BI453">
        <v>337337</v>
      </c>
      <c r="BJ453" t="s">
        <v>1393</v>
      </c>
      <c r="BL453" t="str">
        <f t="shared" si="293"/>
        <v>HQ</v>
      </c>
      <c r="BM453" t="str">
        <f t="shared" si="266"/>
        <v>MC7PD_KEY_0121_27</v>
      </c>
      <c r="BN453" t="str">
        <f t="shared" si="294"/>
        <v>C</v>
      </c>
      <c r="BO453">
        <f t="shared" si="295"/>
        <v>6</v>
      </c>
      <c r="BP453" t="str">
        <f t="shared" si="296"/>
        <v>C00037289</v>
      </c>
      <c r="BQ453">
        <f t="shared" si="297"/>
        <v>337337</v>
      </c>
    </row>
    <row r="454" spans="11:69" x14ac:dyDescent="0.15">
      <c r="K454" t="str">
        <f t="shared" si="267"/>
        <v/>
      </c>
      <c r="L454" t="str">
        <f t="shared" si="256"/>
        <v/>
      </c>
      <c r="M454" s="6" t="str">
        <f t="shared" si="257"/>
        <v/>
      </c>
      <c r="N454" s="6" t="str">
        <f t="shared" si="268"/>
        <v/>
      </c>
      <c r="O454" s="6" t="str">
        <f t="shared" si="258"/>
        <v/>
      </c>
      <c r="P454" s="6" t="str">
        <f t="shared" si="259"/>
        <v/>
      </c>
      <c r="Q454" s="6" t="str">
        <f t="shared" si="269"/>
        <v/>
      </c>
      <c r="R454" s="6" t="str">
        <f t="shared" si="270"/>
        <v/>
      </c>
      <c r="T454" s="6" t="str">
        <f t="shared" si="271"/>
        <v/>
      </c>
      <c r="U454" s="6" t="str">
        <f t="shared" si="272"/>
        <v/>
      </c>
      <c r="W454" s="4" t="str">
        <f t="shared" si="273"/>
        <v/>
      </c>
      <c r="X454" s="6" t="str">
        <f t="shared" si="260"/>
        <v/>
      </c>
      <c r="Y454" s="6" t="str">
        <f t="shared" si="261"/>
        <v/>
      </c>
      <c r="Z454" s="6" t="str">
        <f t="shared" si="274"/>
        <v/>
      </c>
      <c r="AA454" s="6" t="str">
        <f t="shared" si="275"/>
        <v/>
      </c>
      <c r="AB454" s="6" t="str">
        <f t="shared" si="276"/>
        <v/>
      </c>
      <c r="AC454" s="6" t="str">
        <f t="shared" si="277"/>
        <v/>
      </c>
      <c r="AD454" s="6" t="str">
        <f t="shared" si="278"/>
        <v/>
      </c>
      <c r="AE454" s="6" t="str">
        <f t="shared" si="262"/>
        <v/>
      </c>
      <c r="AF454" t="str">
        <f t="shared" si="279"/>
        <v/>
      </c>
      <c r="AH454" t="str">
        <f t="shared" si="280"/>
        <v/>
      </c>
      <c r="AI454" t="str">
        <f t="shared" si="263"/>
        <v/>
      </c>
      <c r="AJ454" s="6" t="str">
        <f t="shared" si="281"/>
        <v/>
      </c>
      <c r="AK454" t="str">
        <f t="shared" si="282"/>
        <v/>
      </c>
      <c r="AL454" t="str">
        <f t="shared" si="283"/>
        <v/>
      </c>
      <c r="AM454" t="str">
        <f t="shared" si="284"/>
        <v/>
      </c>
      <c r="AN454" t="str">
        <f t="shared" si="285"/>
        <v/>
      </c>
      <c r="AP454" t="s">
        <v>2017</v>
      </c>
      <c r="AQ454">
        <v>337428</v>
      </c>
      <c r="AR454" s="4">
        <v>50000</v>
      </c>
      <c r="AT454" t="str">
        <f t="shared" si="286"/>
        <v>HQ</v>
      </c>
      <c r="AU454" t="str">
        <f t="shared" si="264"/>
        <v>MC7PD_KEY_0121_72</v>
      </c>
      <c r="AV454">
        <f t="shared" si="287"/>
        <v>3</v>
      </c>
      <c r="AW454">
        <f t="shared" si="288"/>
        <v>337428</v>
      </c>
      <c r="AY454">
        <f t="shared" si="289"/>
        <v>50000</v>
      </c>
      <c r="BA454" t="str">
        <f t="shared" si="290"/>
        <v>HQ</v>
      </c>
      <c r="BB454" t="str">
        <f t="shared" si="265"/>
        <v>MC7PD_KEY_0121_72</v>
      </c>
      <c r="BC454" t="str">
        <f t="shared" si="291"/>
        <v>D</v>
      </c>
      <c r="BE454">
        <f t="shared" si="292"/>
        <v>337428</v>
      </c>
      <c r="BH454" t="s">
        <v>1971</v>
      </c>
      <c r="BI454">
        <v>337337</v>
      </c>
      <c r="BJ454" t="s">
        <v>1397</v>
      </c>
      <c r="BL454" t="str">
        <f t="shared" si="293"/>
        <v>HQ</v>
      </c>
      <c r="BM454" t="str">
        <f t="shared" si="266"/>
        <v>MC7PD_KEY_0121_27</v>
      </c>
      <c r="BN454" t="str">
        <f t="shared" si="294"/>
        <v>C</v>
      </c>
      <c r="BO454">
        <f t="shared" si="295"/>
        <v>6</v>
      </c>
      <c r="BP454" t="str">
        <f t="shared" si="296"/>
        <v>C00427983</v>
      </c>
      <c r="BQ454">
        <f t="shared" si="297"/>
        <v>337337</v>
      </c>
    </row>
    <row r="455" spans="11:69" x14ac:dyDescent="0.15">
      <c r="K455" t="str">
        <f t="shared" si="267"/>
        <v/>
      </c>
      <c r="L455" t="str">
        <f t="shared" si="256"/>
        <v/>
      </c>
      <c r="M455" s="6" t="str">
        <f t="shared" si="257"/>
        <v/>
      </c>
      <c r="N455" s="6" t="str">
        <f t="shared" si="268"/>
        <v/>
      </c>
      <c r="O455" s="6" t="str">
        <f t="shared" si="258"/>
        <v/>
      </c>
      <c r="P455" s="6" t="str">
        <f t="shared" si="259"/>
        <v/>
      </c>
      <c r="Q455" s="6" t="str">
        <f t="shared" si="269"/>
        <v/>
      </c>
      <c r="R455" s="6" t="str">
        <f t="shared" si="270"/>
        <v/>
      </c>
      <c r="T455" s="6" t="str">
        <f t="shared" si="271"/>
        <v/>
      </c>
      <c r="U455" s="6" t="str">
        <f t="shared" si="272"/>
        <v/>
      </c>
      <c r="W455" s="4" t="str">
        <f t="shared" si="273"/>
        <v/>
      </c>
      <c r="X455" s="6" t="str">
        <f t="shared" si="260"/>
        <v/>
      </c>
      <c r="Y455" s="6" t="str">
        <f t="shared" si="261"/>
        <v/>
      </c>
      <c r="Z455" s="6" t="str">
        <f t="shared" si="274"/>
        <v/>
      </c>
      <c r="AA455" s="6" t="str">
        <f t="shared" si="275"/>
        <v/>
      </c>
      <c r="AB455" s="6" t="str">
        <f t="shared" si="276"/>
        <v/>
      </c>
      <c r="AC455" s="6" t="str">
        <f t="shared" si="277"/>
        <v/>
      </c>
      <c r="AD455" s="6" t="str">
        <f t="shared" si="278"/>
        <v/>
      </c>
      <c r="AE455" s="6" t="str">
        <f t="shared" si="262"/>
        <v/>
      </c>
      <c r="AF455" t="str">
        <f t="shared" si="279"/>
        <v/>
      </c>
      <c r="AH455" t="str">
        <f t="shared" si="280"/>
        <v/>
      </c>
      <c r="AI455" t="str">
        <f t="shared" si="263"/>
        <v/>
      </c>
      <c r="AJ455" s="6" t="str">
        <f t="shared" si="281"/>
        <v/>
      </c>
      <c r="AK455" t="str">
        <f t="shared" si="282"/>
        <v/>
      </c>
      <c r="AL455" t="str">
        <f t="shared" si="283"/>
        <v/>
      </c>
      <c r="AM455" t="str">
        <f t="shared" si="284"/>
        <v/>
      </c>
      <c r="AN455" t="str">
        <f t="shared" si="285"/>
        <v/>
      </c>
      <c r="AP455" t="s">
        <v>2017</v>
      </c>
      <c r="AQ455">
        <v>337445</v>
      </c>
      <c r="AR455" s="4">
        <v>15400000</v>
      </c>
      <c r="AT455" t="str">
        <f t="shared" si="286"/>
        <v>HQ</v>
      </c>
      <c r="AU455" t="str">
        <f t="shared" si="264"/>
        <v>MC7PD_KEY_0121_72</v>
      </c>
      <c r="AV455">
        <f t="shared" si="287"/>
        <v>3</v>
      </c>
      <c r="AW455">
        <f t="shared" si="288"/>
        <v>337445</v>
      </c>
      <c r="AY455">
        <f t="shared" si="289"/>
        <v>15400000</v>
      </c>
      <c r="BA455" t="str">
        <f t="shared" si="290"/>
        <v>HQ</v>
      </c>
      <c r="BB455" t="str">
        <f t="shared" si="265"/>
        <v>MC7PD_KEY_0121_72</v>
      </c>
      <c r="BC455" t="str">
        <f t="shared" si="291"/>
        <v>D</v>
      </c>
      <c r="BE455">
        <f t="shared" si="292"/>
        <v>337445</v>
      </c>
      <c r="BH455" t="s">
        <v>1971</v>
      </c>
      <c r="BI455">
        <v>337337</v>
      </c>
      <c r="BJ455" t="s">
        <v>1401</v>
      </c>
      <c r="BL455" t="str">
        <f t="shared" si="293"/>
        <v>HQ</v>
      </c>
      <c r="BM455" t="str">
        <f t="shared" si="266"/>
        <v>MC7PD_KEY_0121_27</v>
      </c>
      <c r="BN455" t="str">
        <f t="shared" si="294"/>
        <v>C</v>
      </c>
      <c r="BO455">
        <f t="shared" si="295"/>
        <v>6</v>
      </c>
      <c r="BP455" t="str">
        <f t="shared" si="296"/>
        <v>C00444855</v>
      </c>
      <c r="BQ455">
        <f t="shared" si="297"/>
        <v>337337</v>
      </c>
    </row>
    <row r="456" spans="11:69" x14ac:dyDescent="0.15">
      <c r="K456" t="str">
        <f t="shared" si="267"/>
        <v/>
      </c>
      <c r="L456" t="str">
        <f t="shared" si="256"/>
        <v/>
      </c>
      <c r="M456" s="6" t="str">
        <f t="shared" si="257"/>
        <v/>
      </c>
      <c r="N456" s="6" t="str">
        <f t="shared" si="268"/>
        <v/>
      </c>
      <c r="O456" s="6" t="str">
        <f t="shared" si="258"/>
        <v/>
      </c>
      <c r="P456" s="6" t="str">
        <f t="shared" si="259"/>
        <v/>
      </c>
      <c r="Q456" s="6" t="str">
        <f t="shared" si="269"/>
        <v/>
      </c>
      <c r="R456" s="6" t="str">
        <f t="shared" si="270"/>
        <v/>
      </c>
      <c r="T456" s="6" t="str">
        <f t="shared" si="271"/>
        <v/>
      </c>
      <c r="U456" s="6" t="str">
        <f t="shared" si="272"/>
        <v/>
      </c>
      <c r="W456" s="4" t="str">
        <f t="shared" si="273"/>
        <v/>
      </c>
      <c r="X456" s="6" t="str">
        <f t="shared" si="260"/>
        <v/>
      </c>
      <c r="Y456" s="6" t="str">
        <f t="shared" si="261"/>
        <v/>
      </c>
      <c r="Z456" s="6" t="str">
        <f t="shared" si="274"/>
        <v/>
      </c>
      <c r="AA456" s="6" t="str">
        <f t="shared" si="275"/>
        <v/>
      </c>
      <c r="AB456" s="6" t="str">
        <f t="shared" si="276"/>
        <v/>
      </c>
      <c r="AC456" s="6" t="str">
        <f t="shared" si="277"/>
        <v/>
      </c>
      <c r="AD456" s="6" t="str">
        <f t="shared" si="278"/>
        <v/>
      </c>
      <c r="AE456" s="6" t="str">
        <f t="shared" si="262"/>
        <v/>
      </c>
      <c r="AF456" t="str">
        <f t="shared" si="279"/>
        <v/>
      </c>
      <c r="AH456" t="str">
        <f t="shared" si="280"/>
        <v/>
      </c>
      <c r="AI456" t="str">
        <f t="shared" si="263"/>
        <v/>
      </c>
      <c r="AJ456" s="6" t="str">
        <f t="shared" si="281"/>
        <v/>
      </c>
      <c r="AK456" t="str">
        <f t="shared" si="282"/>
        <v/>
      </c>
      <c r="AL456" t="str">
        <f t="shared" si="283"/>
        <v/>
      </c>
      <c r="AM456" t="str">
        <f t="shared" si="284"/>
        <v/>
      </c>
      <c r="AN456" t="str">
        <f t="shared" si="285"/>
        <v/>
      </c>
      <c r="AP456" t="s">
        <v>2018</v>
      </c>
      <c r="AQ456">
        <v>175242</v>
      </c>
      <c r="AR456" s="4">
        <v>50000</v>
      </c>
      <c r="AT456" t="str">
        <f t="shared" si="286"/>
        <v>HQ</v>
      </c>
      <c r="AU456" t="str">
        <f t="shared" si="264"/>
        <v>MC7PD_KEY_0121_73</v>
      </c>
      <c r="AV456">
        <f t="shared" si="287"/>
        <v>3</v>
      </c>
      <c r="AW456">
        <f t="shared" si="288"/>
        <v>175242</v>
      </c>
      <c r="AY456">
        <f t="shared" si="289"/>
        <v>50000</v>
      </c>
      <c r="BA456" t="str">
        <f t="shared" si="290"/>
        <v>HQ</v>
      </c>
      <c r="BB456" t="str">
        <f t="shared" si="265"/>
        <v>MC7PD_KEY_0121_73</v>
      </c>
      <c r="BC456" t="str">
        <f t="shared" si="291"/>
        <v>D</v>
      </c>
      <c r="BE456">
        <f t="shared" si="292"/>
        <v>175242</v>
      </c>
      <c r="BH456" t="s">
        <v>1971</v>
      </c>
      <c r="BI456">
        <v>337337</v>
      </c>
      <c r="BJ456" t="s">
        <v>1405</v>
      </c>
      <c r="BL456" t="str">
        <f t="shared" si="293"/>
        <v>HQ</v>
      </c>
      <c r="BM456" t="str">
        <f t="shared" si="266"/>
        <v>MC7PD_KEY_0121_27</v>
      </c>
      <c r="BN456" t="str">
        <f t="shared" si="294"/>
        <v>C</v>
      </c>
      <c r="BO456">
        <f t="shared" si="295"/>
        <v>6</v>
      </c>
      <c r="BP456" t="str">
        <f t="shared" si="296"/>
        <v>C00458496</v>
      </c>
      <c r="BQ456">
        <f t="shared" si="297"/>
        <v>337337</v>
      </c>
    </row>
    <row r="457" spans="11:69" x14ac:dyDescent="0.15">
      <c r="K457" t="str">
        <f t="shared" si="267"/>
        <v/>
      </c>
      <c r="L457" t="str">
        <f t="shared" si="256"/>
        <v/>
      </c>
      <c r="M457" s="6" t="str">
        <f t="shared" si="257"/>
        <v/>
      </c>
      <c r="N457" s="6" t="str">
        <f t="shared" si="268"/>
        <v/>
      </c>
      <c r="O457" s="6" t="str">
        <f t="shared" si="258"/>
        <v/>
      </c>
      <c r="P457" s="6" t="str">
        <f t="shared" si="259"/>
        <v/>
      </c>
      <c r="Q457" s="6" t="str">
        <f t="shared" si="269"/>
        <v/>
      </c>
      <c r="R457" s="6" t="str">
        <f t="shared" si="270"/>
        <v/>
      </c>
      <c r="T457" s="6" t="str">
        <f t="shared" si="271"/>
        <v/>
      </c>
      <c r="U457" s="6" t="str">
        <f t="shared" si="272"/>
        <v/>
      </c>
      <c r="W457" s="4" t="str">
        <f t="shared" si="273"/>
        <v/>
      </c>
      <c r="X457" s="6" t="str">
        <f t="shared" si="260"/>
        <v/>
      </c>
      <c r="Y457" s="6" t="str">
        <f t="shared" si="261"/>
        <v/>
      </c>
      <c r="Z457" s="6" t="str">
        <f t="shared" si="274"/>
        <v/>
      </c>
      <c r="AA457" s="6" t="str">
        <f t="shared" si="275"/>
        <v/>
      </c>
      <c r="AB457" s="6" t="str">
        <f t="shared" si="276"/>
        <v/>
      </c>
      <c r="AC457" s="6" t="str">
        <f t="shared" si="277"/>
        <v/>
      </c>
      <c r="AD457" s="6" t="str">
        <f t="shared" si="278"/>
        <v/>
      </c>
      <c r="AE457" s="6" t="str">
        <f t="shared" si="262"/>
        <v/>
      </c>
      <c r="AF457" t="str">
        <f t="shared" si="279"/>
        <v/>
      </c>
      <c r="AH457" t="str">
        <f t="shared" si="280"/>
        <v/>
      </c>
      <c r="AI457" t="str">
        <f t="shared" si="263"/>
        <v/>
      </c>
      <c r="AJ457" s="6" t="str">
        <f t="shared" si="281"/>
        <v/>
      </c>
      <c r="AK457" t="str">
        <f t="shared" si="282"/>
        <v/>
      </c>
      <c r="AL457" t="str">
        <f t="shared" si="283"/>
        <v/>
      </c>
      <c r="AM457" t="str">
        <f t="shared" si="284"/>
        <v/>
      </c>
      <c r="AN457" t="str">
        <f t="shared" si="285"/>
        <v/>
      </c>
      <c r="AP457" t="s">
        <v>2018</v>
      </c>
      <c r="AQ457">
        <v>187507</v>
      </c>
      <c r="AR457" s="4">
        <v>100000</v>
      </c>
      <c r="AT457" t="str">
        <f t="shared" si="286"/>
        <v>HQ</v>
      </c>
      <c r="AU457" t="str">
        <f t="shared" si="264"/>
        <v>MC7PD_KEY_0121_73</v>
      </c>
      <c r="AV457">
        <f t="shared" si="287"/>
        <v>3</v>
      </c>
      <c r="AW457">
        <f t="shared" si="288"/>
        <v>187507</v>
      </c>
      <c r="AY457">
        <f t="shared" si="289"/>
        <v>100000</v>
      </c>
      <c r="BA457" t="str">
        <f t="shared" si="290"/>
        <v>HQ</v>
      </c>
      <c r="BB457" t="str">
        <f t="shared" si="265"/>
        <v>MC7PD_KEY_0121_73</v>
      </c>
      <c r="BC457" t="str">
        <f t="shared" si="291"/>
        <v>D</v>
      </c>
      <c r="BE457">
        <f t="shared" si="292"/>
        <v>187507</v>
      </c>
      <c r="BH457" t="s">
        <v>1971</v>
      </c>
      <c r="BI457">
        <v>337337</v>
      </c>
      <c r="BJ457" t="s">
        <v>1407</v>
      </c>
      <c r="BL457" t="str">
        <f t="shared" si="293"/>
        <v>HQ</v>
      </c>
      <c r="BM457" t="str">
        <f t="shared" si="266"/>
        <v>MC7PD_KEY_0121_27</v>
      </c>
      <c r="BN457" t="str">
        <f t="shared" si="294"/>
        <v>C</v>
      </c>
      <c r="BO457">
        <f t="shared" si="295"/>
        <v>6</v>
      </c>
      <c r="BP457" t="str">
        <f t="shared" si="296"/>
        <v>C00463597</v>
      </c>
      <c r="BQ457">
        <f t="shared" si="297"/>
        <v>337337</v>
      </c>
    </row>
    <row r="458" spans="11:69" x14ac:dyDescent="0.15">
      <c r="K458" t="str">
        <f t="shared" si="267"/>
        <v/>
      </c>
      <c r="L458" t="str">
        <f t="shared" si="256"/>
        <v/>
      </c>
      <c r="M458" s="6" t="str">
        <f t="shared" si="257"/>
        <v/>
      </c>
      <c r="N458" s="6" t="str">
        <f t="shared" si="268"/>
        <v/>
      </c>
      <c r="O458" s="6" t="str">
        <f t="shared" si="258"/>
        <v/>
      </c>
      <c r="P458" s="6" t="str">
        <f t="shared" si="259"/>
        <v/>
      </c>
      <c r="Q458" s="6" t="str">
        <f t="shared" si="269"/>
        <v/>
      </c>
      <c r="R458" s="6" t="str">
        <f t="shared" si="270"/>
        <v/>
      </c>
      <c r="T458" s="6" t="str">
        <f t="shared" si="271"/>
        <v/>
      </c>
      <c r="U458" s="6" t="str">
        <f t="shared" si="272"/>
        <v/>
      </c>
      <c r="W458" s="4" t="str">
        <f t="shared" si="273"/>
        <v/>
      </c>
      <c r="X458" s="6" t="str">
        <f t="shared" si="260"/>
        <v/>
      </c>
      <c r="Y458" s="6" t="str">
        <f t="shared" si="261"/>
        <v/>
      </c>
      <c r="Z458" s="6" t="str">
        <f t="shared" si="274"/>
        <v/>
      </c>
      <c r="AA458" s="6" t="str">
        <f t="shared" si="275"/>
        <v/>
      </c>
      <c r="AB458" s="6" t="str">
        <f t="shared" si="276"/>
        <v/>
      </c>
      <c r="AC458" s="6" t="str">
        <f t="shared" si="277"/>
        <v/>
      </c>
      <c r="AD458" s="6" t="str">
        <f t="shared" si="278"/>
        <v/>
      </c>
      <c r="AE458" s="6" t="str">
        <f t="shared" si="262"/>
        <v/>
      </c>
      <c r="AF458" t="str">
        <f t="shared" si="279"/>
        <v/>
      </c>
      <c r="AH458" t="str">
        <f t="shared" si="280"/>
        <v/>
      </c>
      <c r="AI458" t="str">
        <f t="shared" si="263"/>
        <v/>
      </c>
      <c r="AJ458" s="6" t="str">
        <f t="shared" si="281"/>
        <v/>
      </c>
      <c r="AK458" t="str">
        <f t="shared" si="282"/>
        <v/>
      </c>
      <c r="AL458" t="str">
        <f t="shared" si="283"/>
        <v/>
      </c>
      <c r="AM458" t="str">
        <f t="shared" si="284"/>
        <v/>
      </c>
      <c r="AN458" t="str">
        <f t="shared" si="285"/>
        <v/>
      </c>
      <c r="AP458" t="s">
        <v>2018</v>
      </c>
      <c r="AQ458">
        <v>337329</v>
      </c>
      <c r="AR458" s="4">
        <v>570000</v>
      </c>
      <c r="AT458" t="str">
        <f t="shared" si="286"/>
        <v>HQ</v>
      </c>
      <c r="AU458" t="str">
        <f t="shared" si="264"/>
        <v>MC7PD_KEY_0121_73</v>
      </c>
      <c r="AV458">
        <f t="shared" si="287"/>
        <v>3</v>
      </c>
      <c r="AW458">
        <f t="shared" si="288"/>
        <v>337329</v>
      </c>
      <c r="AY458">
        <f t="shared" si="289"/>
        <v>570000</v>
      </c>
      <c r="BA458" t="str">
        <f t="shared" si="290"/>
        <v>HQ</v>
      </c>
      <c r="BB458" t="str">
        <f t="shared" si="265"/>
        <v>MC7PD_KEY_0121_73</v>
      </c>
      <c r="BC458" t="str">
        <f t="shared" si="291"/>
        <v>D</v>
      </c>
      <c r="BE458">
        <f t="shared" si="292"/>
        <v>337329</v>
      </c>
      <c r="BH458" t="s">
        <v>1971</v>
      </c>
      <c r="BI458">
        <v>337337</v>
      </c>
      <c r="BJ458" t="s">
        <v>1411</v>
      </c>
      <c r="BL458" t="str">
        <f t="shared" si="293"/>
        <v>HQ</v>
      </c>
      <c r="BM458" t="str">
        <f t="shared" si="266"/>
        <v>MC7PD_KEY_0121_27</v>
      </c>
      <c r="BN458" t="str">
        <f t="shared" si="294"/>
        <v>C</v>
      </c>
      <c r="BO458">
        <f t="shared" si="295"/>
        <v>6</v>
      </c>
      <c r="BP458" t="str">
        <f t="shared" si="296"/>
        <v>C00468415</v>
      </c>
      <c r="BQ458">
        <f t="shared" si="297"/>
        <v>337337</v>
      </c>
    </row>
    <row r="459" spans="11:69" x14ac:dyDescent="0.15">
      <c r="K459" t="str">
        <f t="shared" si="267"/>
        <v/>
      </c>
      <c r="L459" t="str">
        <f t="shared" si="256"/>
        <v/>
      </c>
      <c r="M459" s="6" t="str">
        <f t="shared" si="257"/>
        <v/>
      </c>
      <c r="N459" s="6" t="str">
        <f t="shared" si="268"/>
        <v/>
      </c>
      <c r="O459" s="6" t="str">
        <f t="shared" si="258"/>
        <v/>
      </c>
      <c r="P459" s="6" t="str">
        <f t="shared" si="259"/>
        <v/>
      </c>
      <c r="Q459" s="6" t="str">
        <f t="shared" si="269"/>
        <v/>
      </c>
      <c r="R459" s="6" t="str">
        <f t="shared" si="270"/>
        <v/>
      </c>
      <c r="T459" s="6" t="str">
        <f t="shared" si="271"/>
        <v/>
      </c>
      <c r="U459" s="6" t="str">
        <f t="shared" si="272"/>
        <v/>
      </c>
      <c r="W459" s="4" t="str">
        <f t="shared" si="273"/>
        <v/>
      </c>
      <c r="X459" s="6" t="str">
        <f t="shared" si="260"/>
        <v/>
      </c>
      <c r="Y459" s="6" t="str">
        <f t="shared" si="261"/>
        <v/>
      </c>
      <c r="Z459" s="6" t="str">
        <f t="shared" si="274"/>
        <v/>
      </c>
      <c r="AA459" s="6" t="str">
        <f t="shared" si="275"/>
        <v/>
      </c>
      <c r="AB459" s="6" t="str">
        <f t="shared" si="276"/>
        <v/>
      </c>
      <c r="AC459" s="6" t="str">
        <f t="shared" si="277"/>
        <v/>
      </c>
      <c r="AD459" s="6" t="str">
        <f t="shared" si="278"/>
        <v/>
      </c>
      <c r="AE459" s="6" t="str">
        <f t="shared" si="262"/>
        <v/>
      </c>
      <c r="AF459" t="str">
        <f t="shared" si="279"/>
        <v/>
      </c>
      <c r="AH459" t="str">
        <f t="shared" si="280"/>
        <v/>
      </c>
      <c r="AI459" t="str">
        <f t="shared" si="263"/>
        <v/>
      </c>
      <c r="AJ459" s="6" t="str">
        <f t="shared" si="281"/>
        <v/>
      </c>
      <c r="AK459" t="str">
        <f t="shared" si="282"/>
        <v/>
      </c>
      <c r="AL459" t="str">
        <f t="shared" si="283"/>
        <v/>
      </c>
      <c r="AM459" t="str">
        <f t="shared" si="284"/>
        <v/>
      </c>
      <c r="AN459" t="str">
        <f t="shared" si="285"/>
        <v/>
      </c>
      <c r="AP459" t="s">
        <v>2018</v>
      </c>
      <c r="AQ459">
        <v>337331</v>
      </c>
      <c r="AR459" s="4">
        <v>100000</v>
      </c>
      <c r="AT459" t="str">
        <f t="shared" si="286"/>
        <v>HQ</v>
      </c>
      <c r="AU459" t="str">
        <f t="shared" si="264"/>
        <v>MC7PD_KEY_0121_73</v>
      </c>
      <c r="AV459">
        <f t="shared" si="287"/>
        <v>3</v>
      </c>
      <c r="AW459">
        <f t="shared" si="288"/>
        <v>337331</v>
      </c>
      <c r="AY459">
        <f t="shared" si="289"/>
        <v>100000</v>
      </c>
      <c r="BA459" t="str">
        <f t="shared" si="290"/>
        <v>HQ</v>
      </c>
      <c r="BB459" t="str">
        <f t="shared" si="265"/>
        <v>MC7PD_KEY_0121_73</v>
      </c>
      <c r="BC459" t="str">
        <f t="shared" si="291"/>
        <v>D</v>
      </c>
      <c r="BE459">
        <f t="shared" si="292"/>
        <v>337331</v>
      </c>
      <c r="BH459" t="s">
        <v>1971</v>
      </c>
      <c r="BI459">
        <v>337337</v>
      </c>
      <c r="BJ459" t="s">
        <v>1425</v>
      </c>
      <c r="BL459" t="str">
        <f t="shared" si="293"/>
        <v>HQ</v>
      </c>
      <c r="BM459" t="str">
        <f t="shared" si="266"/>
        <v>MC7PD_KEY_0121_27</v>
      </c>
      <c r="BN459" t="str">
        <f t="shared" si="294"/>
        <v>C</v>
      </c>
      <c r="BO459">
        <f t="shared" si="295"/>
        <v>6</v>
      </c>
      <c r="BP459" t="str">
        <f t="shared" si="296"/>
        <v>C00492640</v>
      </c>
      <c r="BQ459">
        <f t="shared" si="297"/>
        <v>337337</v>
      </c>
    </row>
    <row r="460" spans="11:69" x14ac:dyDescent="0.15">
      <c r="K460" t="str">
        <f t="shared" si="267"/>
        <v/>
      </c>
      <c r="L460" t="str">
        <f t="shared" si="256"/>
        <v/>
      </c>
      <c r="M460" s="6" t="str">
        <f t="shared" si="257"/>
        <v/>
      </c>
      <c r="N460" s="6" t="str">
        <f t="shared" si="268"/>
        <v/>
      </c>
      <c r="O460" s="6" t="str">
        <f t="shared" si="258"/>
        <v/>
      </c>
      <c r="P460" s="6" t="str">
        <f t="shared" si="259"/>
        <v/>
      </c>
      <c r="Q460" s="6" t="str">
        <f t="shared" si="269"/>
        <v/>
      </c>
      <c r="R460" s="6" t="str">
        <f t="shared" si="270"/>
        <v/>
      </c>
      <c r="T460" s="6" t="str">
        <f t="shared" si="271"/>
        <v/>
      </c>
      <c r="U460" s="6" t="str">
        <f t="shared" si="272"/>
        <v/>
      </c>
      <c r="W460" s="4" t="str">
        <f t="shared" si="273"/>
        <v/>
      </c>
      <c r="X460" s="6" t="str">
        <f t="shared" si="260"/>
        <v/>
      </c>
      <c r="Y460" s="6" t="str">
        <f t="shared" si="261"/>
        <v/>
      </c>
      <c r="Z460" s="6" t="str">
        <f t="shared" si="274"/>
        <v/>
      </c>
      <c r="AA460" s="6" t="str">
        <f t="shared" si="275"/>
        <v/>
      </c>
      <c r="AB460" s="6" t="str">
        <f t="shared" si="276"/>
        <v/>
      </c>
      <c r="AC460" s="6" t="str">
        <f t="shared" si="277"/>
        <v/>
      </c>
      <c r="AD460" s="6" t="str">
        <f t="shared" si="278"/>
        <v/>
      </c>
      <c r="AE460" s="6" t="str">
        <f t="shared" si="262"/>
        <v/>
      </c>
      <c r="AF460" t="str">
        <f t="shared" si="279"/>
        <v/>
      </c>
      <c r="AH460" t="str">
        <f t="shared" si="280"/>
        <v/>
      </c>
      <c r="AI460" t="str">
        <f t="shared" si="263"/>
        <v/>
      </c>
      <c r="AJ460" s="6" t="str">
        <f t="shared" si="281"/>
        <v/>
      </c>
      <c r="AK460" t="str">
        <f t="shared" si="282"/>
        <v/>
      </c>
      <c r="AL460" t="str">
        <f t="shared" si="283"/>
        <v/>
      </c>
      <c r="AM460" t="str">
        <f t="shared" si="284"/>
        <v/>
      </c>
      <c r="AN460" t="str">
        <f t="shared" si="285"/>
        <v/>
      </c>
      <c r="AP460" t="s">
        <v>2018</v>
      </c>
      <c r="AQ460">
        <v>337337</v>
      </c>
      <c r="AR460" s="4">
        <v>250000</v>
      </c>
      <c r="AT460" t="str">
        <f t="shared" si="286"/>
        <v>HQ</v>
      </c>
      <c r="AU460" t="str">
        <f t="shared" si="264"/>
        <v>MC7PD_KEY_0121_73</v>
      </c>
      <c r="AV460">
        <f t="shared" si="287"/>
        <v>3</v>
      </c>
      <c r="AW460">
        <f t="shared" si="288"/>
        <v>337337</v>
      </c>
      <c r="AY460">
        <f t="shared" si="289"/>
        <v>250000</v>
      </c>
      <c r="BA460" t="str">
        <f t="shared" si="290"/>
        <v>HQ</v>
      </c>
      <c r="BB460" t="str">
        <f t="shared" si="265"/>
        <v>MC7PD_KEY_0121_73</v>
      </c>
      <c r="BC460" t="str">
        <f t="shared" si="291"/>
        <v>D</v>
      </c>
      <c r="BE460">
        <f t="shared" si="292"/>
        <v>337337</v>
      </c>
      <c r="BH460" t="s">
        <v>1971</v>
      </c>
      <c r="BI460">
        <v>337337</v>
      </c>
      <c r="BJ460" t="s">
        <v>1427</v>
      </c>
      <c r="BL460" t="str">
        <f t="shared" si="293"/>
        <v>HQ</v>
      </c>
      <c r="BM460" t="str">
        <f t="shared" si="266"/>
        <v>MC7PD_KEY_0121_27</v>
      </c>
      <c r="BN460" t="str">
        <f t="shared" si="294"/>
        <v>C</v>
      </c>
      <c r="BO460">
        <f t="shared" si="295"/>
        <v>6</v>
      </c>
      <c r="BP460" t="str">
        <f t="shared" si="296"/>
        <v>C00492641</v>
      </c>
      <c r="BQ460">
        <f t="shared" si="297"/>
        <v>337337</v>
      </c>
    </row>
    <row r="461" spans="11:69" x14ac:dyDescent="0.15">
      <c r="K461" t="str">
        <f t="shared" si="267"/>
        <v/>
      </c>
      <c r="L461" t="str">
        <f t="shared" si="256"/>
        <v/>
      </c>
      <c r="M461" s="6" t="str">
        <f t="shared" si="257"/>
        <v/>
      </c>
      <c r="N461" s="6" t="str">
        <f t="shared" si="268"/>
        <v/>
      </c>
      <c r="O461" s="6" t="str">
        <f t="shared" si="258"/>
        <v/>
      </c>
      <c r="P461" s="6" t="str">
        <f t="shared" si="259"/>
        <v/>
      </c>
      <c r="Q461" s="6" t="str">
        <f t="shared" si="269"/>
        <v/>
      </c>
      <c r="R461" s="6" t="str">
        <f t="shared" si="270"/>
        <v/>
      </c>
      <c r="T461" s="6" t="str">
        <f t="shared" si="271"/>
        <v/>
      </c>
      <c r="U461" s="6" t="str">
        <f t="shared" si="272"/>
        <v/>
      </c>
      <c r="W461" s="4" t="str">
        <f t="shared" si="273"/>
        <v/>
      </c>
      <c r="X461" s="6" t="str">
        <f t="shared" si="260"/>
        <v/>
      </c>
      <c r="Y461" s="6" t="str">
        <f t="shared" si="261"/>
        <v/>
      </c>
      <c r="Z461" s="6" t="str">
        <f t="shared" si="274"/>
        <v/>
      </c>
      <c r="AA461" s="6" t="str">
        <f t="shared" si="275"/>
        <v/>
      </c>
      <c r="AB461" s="6" t="str">
        <f t="shared" si="276"/>
        <v/>
      </c>
      <c r="AC461" s="6" t="str">
        <f t="shared" si="277"/>
        <v/>
      </c>
      <c r="AD461" s="6" t="str">
        <f t="shared" si="278"/>
        <v/>
      </c>
      <c r="AE461" s="6" t="str">
        <f t="shared" si="262"/>
        <v/>
      </c>
      <c r="AF461" t="str">
        <f t="shared" si="279"/>
        <v/>
      </c>
      <c r="AH461" t="str">
        <f t="shared" si="280"/>
        <v/>
      </c>
      <c r="AI461" t="str">
        <f t="shared" si="263"/>
        <v/>
      </c>
      <c r="AJ461" s="6" t="str">
        <f t="shared" si="281"/>
        <v/>
      </c>
      <c r="AK461" t="str">
        <f t="shared" si="282"/>
        <v/>
      </c>
      <c r="AL461" t="str">
        <f t="shared" si="283"/>
        <v/>
      </c>
      <c r="AM461" t="str">
        <f t="shared" si="284"/>
        <v/>
      </c>
      <c r="AN461" t="str">
        <f t="shared" si="285"/>
        <v/>
      </c>
      <c r="AP461" t="s">
        <v>2018</v>
      </c>
      <c r="AQ461">
        <v>337451</v>
      </c>
      <c r="AR461" s="4">
        <v>50000</v>
      </c>
      <c r="AT461" t="str">
        <f t="shared" si="286"/>
        <v>HQ</v>
      </c>
      <c r="AU461" t="str">
        <f t="shared" si="264"/>
        <v>MC7PD_KEY_0121_73</v>
      </c>
      <c r="AV461">
        <f t="shared" si="287"/>
        <v>3</v>
      </c>
      <c r="AW461">
        <f t="shared" si="288"/>
        <v>337451</v>
      </c>
      <c r="AY461">
        <f t="shared" si="289"/>
        <v>50000</v>
      </c>
      <c r="BA461" t="str">
        <f t="shared" si="290"/>
        <v>HQ</v>
      </c>
      <c r="BB461" t="str">
        <f t="shared" si="265"/>
        <v>MC7PD_KEY_0121_73</v>
      </c>
      <c r="BC461" t="str">
        <f t="shared" si="291"/>
        <v>D</v>
      </c>
      <c r="BE461">
        <f t="shared" si="292"/>
        <v>337451</v>
      </c>
      <c r="BH461" t="s">
        <v>1971</v>
      </c>
      <c r="BI461">
        <v>337337</v>
      </c>
      <c r="BJ461" t="s">
        <v>1429</v>
      </c>
      <c r="BL461" t="str">
        <f t="shared" si="293"/>
        <v>HQ</v>
      </c>
      <c r="BM461" t="str">
        <f t="shared" si="266"/>
        <v>MC7PD_KEY_0121_27</v>
      </c>
      <c r="BN461" t="str">
        <f t="shared" si="294"/>
        <v>C</v>
      </c>
      <c r="BO461">
        <f t="shared" si="295"/>
        <v>6</v>
      </c>
      <c r="BP461" t="str">
        <f t="shared" si="296"/>
        <v>C00492642</v>
      </c>
      <c r="BQ461">
        <f t="shared" si="297"/>
        <v>337337</v>
      </c>
    </row>
    <row r="462" spans="11:69" x14ac:dyDescent="0.15">
      <c r="K462" t="str">
        <f t="shared" si="267"/>
        <v/>
      </c>
      <c r="L462" t="str">
        <f t="shared" si="256"/>
        <v/>
      </c>
      <c r="M462" s="6" t="str">
        <f t="shared" si="257"/>
        <v/>
      </c>
      <c r="N462" s="6" t="str">
        <f t="shared" si="268"/>
        <v/>
      </c>
      <c r="O462" s="6" t="str">
        <f t="shared" si="258"/>
        <v/>
      </c>
      <c r="P462" s="6" t="str">
        <f t="shared" si="259"/>
        <v/>
      </c>
      <c r="Q462" s="6" t="str">
        <f t="shared" si="269"/>
        <v/>
      </c>
      <c r="R462" s="6" t="str">
        <f t="shared" si="270"/>
        <v/>
      </c>
      <c r="T462" s="6" t="str">
        <f t="shared" si="271"/>
        <v/>
      </c>
      <c r="U462" s="6" t="str">
        <f t="shared" si="272"/>
        <v/>
      </c>
      <c r="W462" s="4" t="str">
        <f t="shared" si="273"/>
        <v/>
      </c>
      <c r="X462" s="6" t="str">
        <f t="shared" si="260"/>
        <v/>
      </c>
      <c r="Y462" s="6" t="str">
        <f t="shared" si="261"/>
        <v/>
      </c>
      <c r="Z462" s="6" t="str">
        <f t="shared" si="274"/>
        <v/>
      </c>
      <c r="AA462" s="6" t="str">
        <f t="shared" si="275"/>
        <v/>
      </c>
      <c r="AB462" s="6" t="str">
        <f t="shared" si="276"/>
        <v/>
      </c>
      <c r="AC462" s="6" t="str">
        <f t="shared" si="277"/>
        <v/>
      </c>
      <c r="AD462" s="6" t="str">
        <f t="shared" si="278"/>
        <v/>
      </c>
      <c r="AE462" s="6" t="str">
        <f t="shared" si="262"/>
        <v/>
      </c>
      <c r="AF462" t="str">
        <f t="shared" si="279"/>
        <v/>
      </c>
      <c r="AH462" t="str">
        <f t="shared" si="280"/>
        <v/>
      </c>
      <c r="AI462" t="str">
        <f t="shared" si="263"/>
        <v/>
      </c>
      <c r="AJ462" s="6" t="str">
        <f t="shared" si="281"/>
        <v/>
      </c>
      <c r="AK462" t="str">
        <f t="shared" si="282"/>
        <v/>
      </c>
      <c r="AL462" t="str">
        <f t="shared" si="283"/>
        <v/>
      </c>
      <c r="AM462" t="str">
        <f t="shared" si="284"/>
        <v/>
      </c>
      <c r="AN462" t="str">
        <f t="shared" si="285"/>
        <v/>
      </c>
      <c r="AP462" t="s">
        <v>2019</v>
      </c>
      <c r="AQ462">
        <v>195276</v>
      </c>
      <c r="AR462" s="4">
        <v>50000</v>
      </c>
      <c r="AT462" t="str">
        <f t="shared" si="286"/>
        <v>HQ</v>
      </c>
      <c r="AU462" t="str">
        <f t="shared" si="264"/>
        <v>MC7PD_KEY_0121_74</v>
      </c>
      <c r="AV462">
        <f t="shared" si="287"/>
        <v>3</v>
      </c>
      <c r="AW462">
        <f t="shared" si="288"/>
        <v>195276</v>
      </c>
      <c r="AY462">
        <f t="shared" si="289"/>
        <v>50000</v>
      </c>
      <c r="BA462" t="str">
        <f t="shared" si="290"/>
        <v>HQ</v>
      </c>
      <c r="BB462" t="str">
        <f t="shared" si="265"/>
        <v>MC7PD_KEY_0121_74</v>
      </c>
      <c r="BC462" t="str">
        <f t="shared" si="291"/>
        <v>D</v>
      </c>
      <c r="BE462">
        <f t="shared" si="292"/>
        <v>195276</v>
      </c>
      <c r="BH462" t="s">
        <v>1971</v>
      </c>
      <c r="BI462">
        <v>337342</v>
      </c>
      <c r="BJ462" t="s">
        <v>497</v>
      </c>
      <c r="BL462" t="str">
        <f t="shared" si="293"/>
        <v>HQ</v>
      </c>
      <c r="BM462" t="str">
        <f t="shared" si="266"/>
        <v>MC7PD_KEY_0121_27</v>
      </c>
      <c r="BN462" t="str">
        <f t="shared" si="294"/>
        <v>C</v>
      </c>
      <c r="BO462">
        <f t="shared" si="295"/>
        <v>6</v>
      </c>
      <c r="BP462" t="str">
        <f t="shared" si="296"/>
        <v>C00543234</v>
      </c>
      <c r="BQ462">
        <f t="shared" si="297"/>
        <v>337342</v>
      </c>
    </row>
    <row r="463" spans="11:69" x14ac:dyDescent="0.15">
      <c r="K463" t="str">
        <f t="shared" si="267"/>
        <v/>
      </c>
      <c r="L463" t="str">
        <f t="shared" ref="L463:L526" si="298">IFERROR(IF(C463="(blank)","",VLOOKUP(C463,C:E,3,0)),"")</f>
        <v/>
      </c>
      <c r="M463" s="6" t="str">
        <f t="shared" ref="M463:M526" si="299">IF(E463="","",IF(LEFT(A463,2)="CK",$B$2&amp;" Mua Cao khỏe "&amp;MID(A463,4,10)&amp;" + CK "&amp;B463*100&amp;"%",$B$2&amp;" Mua "&amp;A463&amp;" + CK "&amp;B463*100&amp;"%"))</f>
        <v/>
      </c>
      <c r="N463" s="6" t="str">
        <f t="shared" si="268"/>
        <v/>
      </c>
      <c r="O463" s="6" t="str">
        <f t="shared" ref="O463:O526" si="300">IF(L463="","",TEXT(DATE(YEAR($B$3),MONTH($B$3),DAY($B$3)),"yyyy/mm/dd"))</f>
        <v/>
      </c>
      <c r="P463" s="6" t="str">
        <f t="shared" ref="P463:P526" si="301">IF(L463="","",TEXT(DATE(YEAR($B$4),MONTH($B$4),DAY($B$4)),"yyyy/mm/dd"))</f>
        <v/>
      </c>
      <c r="Q463" s="6" t="str">
        <f t="shared" si="269"/>
        <v/>
      </c>
      <c r="R463" s="6" t="str">
        <f t="shared" si="270"/>
        <v/>
      </c>
      <c r="T463" s="6" t="str">
        <f t="shared" si="271"/>
        <v/>
      </c>
      <c r="U463" s="6" t="str">
        <f t="shared" si="272"/>
        <v/>
      </c>
      <c r="W463" s="4" t="str">
        <f t="shared" si="273"/>
        <v/>
      </c>
      <c r="X463" s="6" t="str">
        <f t="shared" ref="X463:X526" si="302">IF(L463="","",$B$5)</f>
        <v/>
      </c>
      <c r="Y463" s="6" t="str">
        <f t="shared" ref="Y463:Y526" si="303">IF(L463="","",$D$3)</f>
        <v/>
      </c>
      <c r="Z463" s="6" t="str">
        <f t="shared" si="274"/>
        <v/>
      </c>
      <c r="AA463" s="6" t="str">
        <f t="shared" si="275"/>
        <v/>
      </c>
      <c r="AB463" s="6" t="str">
        <f t="shared" si="276"/>
        <v/>
      </c>
      <c r="AC463" s="6" t="str">
        <f t="shared" si="277"/>
        <v/>
      </c>
      <c r="AD463" s="6" t="str">
        <f t="shared" si="278"/>
        <v/>
      </c>
      <c r="AE463" s="6" t="str">
        <f t="shared" ref="AE463:AE526" si="304">IF(L463="","",$B$6)</f>
        <v/>
      </c>
      <c r="AF463" t="str">
        <f t="shared" si="279"/>
        <v/>
      </c>
      <c r="AH463" t="str">
        <f t="shared" si="280"/>
        <v/>
      </c>
      <c r="AI463" t="str">
        <f t="shared" ref="AI463:AI526" si="305">IFERROR(IF(C463="(blank)","",VLOOKUP(C463,C:E,3,0)),"")</f>
        <v/>
      </c>
      <c r="AJ463" s="6" t="str">
        <f t="shared" si="281"/>
        <v/>
      </c>
      <c r="AK463" t="str">
        <f t="shared" si="282"/>
        <v/>
      </c>
      <c r="AL463" t="str">
        <f t="shared" si="283"/>
        <v/>
      </c>
      <c r="AM463" t="str">
        <f t="shared" si="284"/>
        <v/>
      </c>
      <c r="AN463" t="str">
        <f t="shared" si="285"/>
        <v/>
      </c>
      <c r="AP463" t="s">
        <v>2019</v>
      </c>
      <c r="AQ463">
        <v>337313</v>
      </c>
      <c r="AR463" s="4">
        <v>50000</v>
      </c>
      <c r="AT463" t="str">
        <f t="shared" si="286"/>
        <v>HQ</v>
      </c>
      <c r="AU463" t="str">
        <f t="shared" ref="AU463:AU526" si="306">IFERROR(IF(AP463="(blank)","",VLOOKUP(AP463,C:E,3,0)),"")</f>
        <v>MC7PD_KEY_0121_74</v>
      </c>
      <c r="AV463">
        <f t="shared" si="287"/>
        <v>3</v>
      </c>
      <c r="AW463">
        <f t="shared" si="288"/>
        <v>337313</v>
      </c>
      <c r="AY463">
        <f t="shared" si="289"/>
        <v>50000</v>
      </c>
      <c r="BA463" t="str">
        <f t="shared" si="290"/>
        <v>HQ</v>
      </c>
      <c r="BB463" t="str">
        <f t="shared" ref="BB463:BB526" si="307">IFERROR(IF(AP463="(blank)","",VLOOKUP(AP463,C:E,3,0)),"")</f>
        <v>MC7PD_KEY_0121_74</v>
      </c>
      <c r="BC463" t="str">
        <f t="shared" si="291"/>
        <v>D</v>
      </c>
      <c r="BE463">
        <f t="shared" si="292"/>
        <v>337313</v>
      </c>
      <c r="BH463" t="s">
        <v>1971</v>
      </c>
      <c r="BI463">
        <v>337375</v>
      </c>
      <c r="BJ463" t="s">
        <v>75</v>
      </c>
      <c r="BL463" t="str">
        <f t="shared" si="293"/>
        <v>HQ</v>
      </c>
      <c r="BM463" t="str">
        <f t="shared" ref="BM463:BM526" si="308">IFERROR(IF(BH463="(blank)","",VLOOKUP(BH463,C:E,3,0)),"")</f>
        <v>MC7PD_KEY_0121_27</v>
      </c>
      <c r="BN463" t="str">
        <f t="shared" si="294"/>
        <v>C</v>
      </c>
      <c r="BO463">
        <f t="shared" si="295"/>
        <v>6</v>
      </c>
      <c r="BP463" t="str">
        <f t="shared" si="296"/>
        <v>C00441122</v>
      </c>
      <c r="BQ463">
        <f t="shared" si="297"/>
        <v>337375</v>
      </c>
    </row>
    <row r="464" spans="11:69" x14ac:dyDescent="0.15">
      <c r="K464" t="str">
        <f t="shared" ref="K464:K527" si="309">IF(L464="","","HQ")</f>
        <v/>
      </c>
      <c r="L464" t="str">
        <f t="shared" si="298"/>
        <v/>
      </c>
      <c r="M464" s="6" t="str">
        <f t="shared" si="299"/>
        <v/>
      </c>
      <c r="N464" s="6" t="str">
        <f t="shared" ref="N464:N527" si="310">IF(L464="","","A")</f>
        <v/>
      </c>
      <c r="O464" s="6" t="str">
        <f t="shared" si="300"/>
        <v/>
      </c>
      <c r="P464" s="6" t="str">
        <f t="shared" si="301"/>
        <v/>
      </c>
      <c r="Q464" s="6" t="str">
        <f t="shared" ref="Q464:Q527" si="311">IF(L464="","",VALUE(1))</f>
        <v/>
      </c>
      <c r="R464" s="6" t="str">
        <f t="shared" ref="R464:R527" si="312">IF(L464="","",TEXT(DATE(YEAR(P464),MONTH(P464)+4,17),"yyyy/MM/dd"))</f>
        <v/>
      </c>
      <c r="T464" s="6" t="str">
        <f t="shared" ref="T464:T527" si="313">IF(L464="","","D")</f>
        <v/>
      </c>
      <c r="U464" s="6" t="str">
        <f t="shared" ref="U464:U527" si="314">IF(L464="","",$B$7)</f>
        <v/>
      </c>
      <c r="W464" s="4" t="str">
        <f t="shared" ref="W464:W527" si="315">IF(L464="","",D464)</f>
        <v/>
      </c>
      <c r="X464" s="6" t="str">
        <f t="shared" si="302"/>
        <v/>
      </c>
      <c r="Y464" s="6" t="str">
        <f t="shared" si="303"/>
        <v/>
      </c>
      <c r="Z464" s="6" t="str">
        <f t="shared" ref="Z464:Z527" si="316">IF(L464="","",$B$9)</f>
        <v/>
      </c>
      <c r="AA464" s="6" t="str">
        <f t="shared" ref="AA464:AA527" si="317">IF(L464="","",$B$10)</f>
        <v/>
      </c>
      <c r="AB464" s="6" t="str">
        <f t="shared" ref="AB464:AB527" si="318">IF(L464="","","Y")</f>
        <v/>
      </c>
      <c r="AC464" s="6" t="str">
        <f t="shared" ref="AC464:AC527" si="319">IF(L464="","",VALUE(1))</f>
        <v/>
      </c>
      <c r="AD464" s="6" t="str">
        <f t="shared" ref="AD464:AD527" si="320">IF(L464="","",TEXT(DATE(YEAR(P464),MONTH(P464)+4,16),"yyyy/MM/dd"))</f>
        <v/>
      </c>
      <c r="AE464" s="6" t="str">
        <f t="shared" si="304"/>
        <v/>
      </c>
      <c r="AF464" t="str">
        <f t="shared" ref="AF464:AF527" si="321">IF(L464="","",VALUE(10))</f>
        <v/>
      </c>
      <c r="AH464" t="str">
        <f t="shared" ref="AH464:AH527" si="322">IF(AI464="","","HQ")</f>
        <v/>
      </c>
      <c r="AI464" t="str">
        <f t="shared" si="305"/>
        <v/>
      </c>
      <c r="AJ464" s="6" t="str">
        <f t="shared" ref="AJ464:AJ527" si="323">IF(AI464="","",1)</f>
        <v/>
      </c>
      <c r="AK464" t="str">
        <f t="shared" ref="AK464:AK527" si="324">IF(AI464="","",IF(AM464="",1,IF(AM464&lt;100,3,2)))</f>
        <v/>
      </c>
      <c r="AL464" t="str">
        <f t="shared" ref="AL464:AL527" si="325">IF(AI464="","",1)</f>
        <v/>
      </c>
      <c r="AM464" t="str">
        <f t="shared" ref="AM464:AM527" si="326">IF(AI464="","",B464*100)</f>
        <v/>
      </c>
      <c r="AN464" t="str">
        <f t="shared" ref="AN464:AN527" si="327">IF(AI464="","",IF(AK464=3,2,1))</f>
        <v/>
      </c>
      <c r="AP464" t="s">
        <v>2019</v>
      </c>
      <c r="AQ464">
        <v>337337</v>
      </c>
      <c r="AR464" s="4">
        <v>580000</v>
      </c>
      <c r="AT464" t="str">
        <f t="shared" ref="AT464:AT527" si="328">IF(AU464="","","HQ")</f>
        <v>HQ</v>
      </c>
      <c r="AU464" t="str">
        <f t="shared" si="306"/>
        <v>MC7PD_KEY_0121_74</v>
      </c>
      <c r="AV464">
        <f t="shared" ref="AV464:AV527" si="329">IF(AU464="","",IF(ISNUMBER(AW464),3,IF(LEFT(AW464,2)="SM",4,IF(LEN(AW464)=6,1,2))))</f>
        <v>3</v>
      </c>
      <c r="AW464">
        <f t="shared" ref="AW464:AW527" si="330">IF(AU464="","",VALUE(AQ464))</f>
        <v>337337</v>
      </c>
      <c r="AY464">
        <f t="shared" ref="AY464:AY527" si="331">IF(AU464="","",VALUE(AR464))</f>
        <v>580000</v>
      </c>
      <c r="BA464" t="str">
        <f t="shared" ref="BA464:BA527" si="332">IF(BB464="","","HQ")</f>
        <v>HQ</v>
      </c>
      <c r="BB464" t="str">
        <f t="shared" si="307"/>
        <v>MC7PD_KEY_0121_74</v>
      </c>
      <c r="BC464" t="str">
        <f t="shared" ref="BC464:BC527" si="333">IF(BB464="","","D")</f>
        <v>D</v>
      </c>
      <c r="BE464">
        <f t="shared" ref="BE464:BE527" si="334">IF(BB464="","",VALUE(AQ464))</f>
        <v>337337</v>
      </c>
      <c r="BH464" t="s">
        <v>1971</v>
      </c>
      <c r="BI464">
        <v>337375</v>
      </c>
      <c r="BJ464" t="s">
        <v>175</v>
      </c>
      <c r="BL464" t="str">
        <f t="shared" ref="BL464:BL527" si="335">IF(BM464="","","HQ")</f>
        <v>HQ</v>
      </c>
      <c r="BM464" t="str">
        <f t="shared" si="308"/>
        <v>MC7PD_KEY_0121_27</v>
      </c>
      <c r="BN464" t="str">
        <f t="shared" ref="BN464:BN527" si="336">IF(BM464="","",IF(BO464="","D","C"))</f>
        <v>C</v>
      </c>
      <c r="BO464">
        <f t="shared" ref="BO464:BO527" si="337">IF(BM464="","",IF(LEFT(BP464,1)="C",6,IF(AND(LEN(BP464)=6,ISNUMBER(BP464)),"",IF(AND(LEFT(BP464,1)=7,LEN(BP464)=5,ISNUMBER(BP464)),4,0))))</f>
        <v>6</v>
      </c>
      <c r="BP464" t="str">
        <f t="shared" ref="BP464:BP527" si="338">IF(BM464="","",BJ464)</f>
        <v>C00460602</v>
      </c>
      <c r="BQ464">
        <f t="shared" ref="BQ464:BQ527" si="339">IF(BM464="","",BI464)</f>
        <v>337375</v>
      </c>
    </row>
    <row r="465" spans="11:69" x14ac:dyDescent="0.15">
      <c r="K465" t="str">
        <f t="shared" si="309"/>
        <v/>
      </c>
      <c r="L465" t="str">
        <f t="shared" si="298"/>
        <v/>
      </c>
      <c r="M465" s="6" t="str">
        <f t="shared" si="299"/>
        <v/>
      </c>
      <c r="N465" s="6" t="str">
        <f t="shared" si="310"/>
        <v/>
      </c>
      <c r="O465" s="6" t="str">
        <f t="shared" si="300"/>
        <v/>
      </c>
      <c r="P465" s="6" t="str">
        <f t="shared" si="301"/>
        <v/>
      </c>
      <c r="Q465" s="6" t="str">
        <f t="shared" si="311"/>
        <v/>
      </c>
      <c r="R465" s="6" t="str">
        <f t="shared" si="312"/>
        <v/>
      </c>
      <c r="T465" s="6" t="str">
        <f t="shared" si="313"/>
        <v/>
      </c>
      <c r="U465" s="6" t="str">
        <f t="shared" si="314"/>
        <v/>
      </c>
      <c r="W465" s="4" t="str">
        <f t="shared" si="315"/>
        <v/>
      </c>
      <c r="X465" s="6" t="str">
        <f t="shared" si="302"/>
        <v/>
      </c>
      <c r="Y465" s="6" t="str">
        <f t="shared" si="303"/>
        <v/>
      </c>
      <c r="Z465" s="6" t="str">
        <f t="shared" si="316"/>
        <v/>
      </c>
      <c r="AA465" s="6" t="str">
        <f t="shared" si="317"/>
        <v/>
      </c>
      <c r="AB465" s="6" t="str">
        <f t="shared" si="318"/>
        <v/>
      </c>
      <c r="AC465" s="6" t="str">
        <f t="shared" si="319"/>
        <v/>
      </c>
      <c r="AD465" s="6" t="str">
        <f t="shared" si="320"/>
        <v/>
      </c>
      <c r="AE465" s="6" t="str">
        <f t="shared" si="304"/>
        <v/>
      </c>
      <c r="AF465" t="str">
        <f t="shared" si="321"/>
        <v/>
      </c>
      <c r="AH465" t="str">
        <f t="shared" si="322"/>
        <v/>
      </c>
      <c r="AI465" t="str">
        <f t="shared" si="305"/>
        <v/>
      </c>
      <c r="AJ465" s="6" t="str">
        <f t="shared" si="323"/>
        <v/>
      </c>
      <c r="AK465" t="str">
        <f t="shared" si="324"/>
        <v/>
      </c>
      <c r="AL465" t="str">
        <f t="shared" si="325"/>
        <v/>
      </c>
      <c r="AM465" t="str">
        <f t="shared" si="326"/>
        <v/>
      </c>
      <c r="AN465" t="str">
        <f t="shared" si="327"/>
        <v/>
      </c>
      <c r="AP465" t="s">
        <v>2019</v>
      </c>
      <c r="AQ465">
        <v>337357</v>
      </c>
      <c r="AR465" s="4">
        <v>200000</v>
      </c>
      <c r="AT465" t="str">
        <f t="shared" si="328"/>
        <v>HQ</v>
      </c>
      <c r="AU465" t="str">
        <f t="shared" si="306"/>
        <v>MC7PD_KEY_0121_74</v>
      </c>
      <c r="AV465">
        <f t="shared" si="329"/>
        <v>3</v>
      </c>
      <c r="AW465">
        <f t="shared" si="330"/>
        <v>337357</v>
      </c>
      <c r="AY465">
        <f t="shared" si="331"/>
        <v>200000</v>
      </c>
      <c r="BA465" t="str">
        <f t="shared" si="332"/>
        <v>HQ</v>
      </c>
      <c r="BB465" t="str">
        <f t="shared" si="307"/>
        <v>MC7PD_KEY_0121_74</v>
      </c>
      <c r="BC465" t="str">
        <f t="shared" si="333"/>
        <v>D</v>
      </c>
      <c r="BE465">
        <f t="shared" si="334"/>
        <v>337357</v>
      </c>
      <c r="BH465" t="s">
        <v>1971</v>
      </c>
      <c r="BI465">
        <v>337397</v>
      </c>
      <c r="BJ465" t="s">
        <v>924</v>
      </c>
      <c r="BL465" t="str">
        <f t="shared" si="335"/>
        <v>HQ</v>
      </c>
      <c r="BM465" t="str">
        <f t="shared" si="308"/>
        <v>MC7PD_KEY_0121_27</v>
      </c>
      <c r="BN465" t="str">
        <f t="shared" si="336"/>
        <v>C</v>
      </c>
      <c r="BO465">
        <f t="shared" si="337"/>
        <v>6</v>
      </c>
      <c r="BP465" t="str">
        <f t="shared" si="338"/>
        <v>C00471734</v>
      </c>
      <c r="BQ465">
        <f t="shared" si="339"/>
        <v>337397</v>
      </c>
    </row>
    <row r="466" spans="11:69" x14ac:dyDescent="0.15">
      <c r="K466" t="str">
        <f t="shared" si="309"/>
        <v/>
      </c>
      <c r="L466" t="str">
        <f t="shared" si="298"/>
        <v/>
      </c>
      <c r="M466" s="6" t="str">
        <f t="shared" si="299"/>
        <v/>
      </c>
      <c r="N466" s="6" t="str">
        <f t="shared" si="310"/>
        <v/>
      </c>
      <c r="O466" s="6" t="str">
        <f t="shared" si="300"/>
        <v/>
      </c>
      <c r="P466" s="6" t="str">
        <f t="shared" si="301"/>
        <v/>
      </c>
      <c r="Q466" s="6" t="str">
        <f t="shared" si="311"/>
        <v/>
      </c>
      <c r="R466" s="6" t="str">
        <f t="shared" si="312"/>
        <v/>
      </c>
      <c r="T466" s="6" t="str">
        <f t="shared" si="313"/>
        <v/>
      </c>
      <c r="U466" s="6" t="str">
        <f t="shared" si="314"/>
        <v/>
      </c>
      <c r="W466" s="4" t="str">
        <f t="shared" si="315"/>
        <v/>
      </c>
      <c r="X466" s="6" t="str">
        <f t="shared" si="302"/>
        <v/>
      </c>
      <c r="Y466" s="6" t="str">
        <f t="shared" si="303"/>
        <v/>
      </c>
      <c r="Z466" s="6" t="str">
        <f t="shared" si="316"/>
        <v/>
      </c>
      <c r="AA466" s="6" t="str">
        <f t="shared" si="317"/>
        <v/>
      </c>
      <c r="AB466" s="6" t="str">
        <f t="shared" si="318"/>
        <v/>
      </c>
      <c r="AC466" s="6" t="str">
        <f t="shared" si="319"/>
        <v/>
      </c>
      <c r="AD466" s="6" t="str">
        <f t="shared" si="320"/>
        <v/>
      </c>
      <c r="AE466" s="6" t="str">
        <f t="shared" si="304"/>
        <v/>
      </c>
      <c r="AF466" t="str">
        <f t="shared" si="321"/>
        <v/>
      </c>
      <c r="AH466" t="str">
        <f t="shared" si="322"/>
        <v/>
      </c>
      <c r="AI466" t="str">
        <f t="shared" si="305"/>
        <v/>
      </c>
      <c r="AJ466" s="6" t="str">
        <f t="shared" si="323"/>
        <v/>
      </c>
      <c r="AK466" t="str">
        <f t="shared" si="324"/>
        <v/>
      </c>
      <c r="AL466" t="str">
        <f t="shared" si="325"/>
        <v/>
      </c>
      <c r="AM466" t="str">
        <f t="shared" si="326"/>
        <v/>
      </c>
      <c r="AN466" t="str">
        <f t="shared" si="327"/>
        <v/>
      </c>
      <c r="AP466" t="s">
        <v>2019</v>
      </c>
      <c r="AQ466">
        <v>337363</v>
      </c>
      <c r="AR466" s="4">
        <v>50000</v>
      </c>
      <c r="AT466" t="str">
        <f t="shared" si="328"/>
        <v>HQ</v>
      </c>
      <c r="AU466" t="str">
        <f t="shared" si="306"/>
        <v>MC7PD_KEY_0121_74</v>
      </c>
      <c r="AV466">
        <f t="shared" si="329"/>
        <v>3</v>
      </c>
      <c r="AW466">
        <f t="shared" si="330"/>
        <v>337363</v>
      </c>
      <c r="AY466">
        <f t="shared" si="331"/>
        <v>50000</v>
      </c>
      <c r="BA466" t="str">
        <f t="shared" si="332"/>
        <v>HQ</v>
      </c>
      <c r="BB466" t="str">
        <f t="shared" si="307"/>
        <v>MC7PD_KEY_0121_74</v>
      </c>
      <c r="BC466" t="str">
        <f t="shared" si="333"/>
        <v>D</v>
      </c>
      <c r="BE466">
        <f t="shared" si="334"/>
        <v>337363</v>
      </c>
      <c r="BH466" t="s">
        <v>1971</v>
      </c>
      <c r="BI466">
        <v>337397</v>
      </c>
      <c r="BJ466" t="s">
        <v>932</v>
      </c>
      <c r="BL466" t="str">
        <f t="shared" si="335"/>
        <v>HQ</v>
      </c>
      <c r="BM466" t="str">
        <f t="shared" si="308"/>
        <v>MC7PD_KEY_0121_27</v>
      </c>
      <c r="BN466" t="str">
        <f t="shared" si="336"/>
        <v>C</v>
      </c>
      <c r="BO466">
        <f t="shared" si="337"/>
        <v>6</v>
      </c>
      <c r="BP466" t="str">
        <f t="shared" si="338"/>
        <v>C00488915</v>
      </c>
      <c r="BQ466">
        <f t="shared" si="339"/>
        <v>337397</v>
      </c>
    </row>
    <row r="467" spans="11:69" x14ac:dyDescent="0.15">
      <c r="K467" t="str">
        <f t="shared" si="309"/>
        <v/>
      </c>
      <c r="L467" t="str">
        <f t="shared" si="298"/>
        <v/>
      </c>
      <c r="M467" s="6" t="str">
        <f t="shared" si="299"/>
        <v/>
      </c>
      <c r="N467" s="6" t="str">
        <f t="shared" si="310"/>
        <v/>
      </c>
      <c r="O467" s="6" t="str">
        <f t="shared" si="300"/>
        <v/>
      </c>
      <c r="P467" s="6" t="str">
        <f t="shared" si="301"/>
        <v/>
      </c>
      <c r="Q467" s="6" t="str">
        <f t="shared" si="311"/>
        <v/>
      </c>
      <c r="R467" s="6" t="str">
        <f t="shared" si="312"/>
        <v/>
      </c>
      <c r="T467" s="6" t="str">
        <f t="shared" si="313"/>
        <v/>
      </c>
      <c r="U467" s="6" t="str">
        <f t="shared" si="314"/>
        <v/>
      </c>
      <c r="W467" s="4" t="str">
        <f t="shared" si="315"/>
        <v/>
      </c>
      <c r="X467" s="6" t="str">
        <f t="shared" si="302"/>
        <v/>
      </c>
      <c r="Y467" s="6" t="str">
        <f t="shared" si="303"/>
        <v/>
      </c>
      <c r="Z467" s="6" t="str">
        <f t="shared" si="316"/>
        <v/>
      </c>
      <c r="AA467" s="6" t="str">
        <f t="shared" si="317"/>
        <v/>
      </c>
      <c r="AB467" s="6" t="str">
        <f t="shared" si="318"/>
        <v/>
      </c>
      <c r="AC467" s="6" t="str">
        <f t="shared" si="319"/>
        <v/>
      </c>
      <c r="AD467" s="6" t="str">
        <f t="shared" si="320"/>
        <v/>
      </c>
      <c r="AE467" s="6" t="str">
        <f t="shared" si="304"/>
        <v/>
      </c>
      <c r="AF467" t="str">
        <f t="shared" si="321"/>
        <v/>
      </c>
      <c r="AH467" t="str">
        <f t="shared" si="322"/>
        <v/>
      </c>
      <c r="AI467" t="str">
        <f t="shared" si="305"/>
        <v/>
      </c>
      <c r="AJ467" s="6" t="str">
        <f t="shared" si="323"/>
        <v/>
      </c>
      <c r="AK467" t="str">
        <f t="shared" si="324"/>
        <v/>
      </c>
      <c r="AL467" t="str">
        <f t="shared" si="325"/>
        <v/>
      </c>
      <c r="AM467" t="str">
        <f t="shared" si="326"/>
        <v/>
      </c>
      <c r="AN467" t="str">
        <f t="shared" si="327"/>
        <v/>
      </c>
      <c r="AP467" t="s">
        <v>2019</v>
      </c>
      <c r="AQ467">
        <v>337374</v>
      </c>
      <c r="AR467" s="4">
        <v>50000</v>
      </c>
      <c r="AT467" t="str">
        <f t="shared" si="328"/>
        <v>HQ</v>
      </c>
      <c r="AU467" t="str">
        <f t="shared" si="306"/>
        <v>MC7PD_KEY_0121_74</v>
      </c>
      <c r="AV467">
        <f t="shared" si="329"/>
        <v>3</v>
      </c>
      <c r="AW467">
        <f t="shared" si="330"/>
        <v>337374</v>
      </c>
      <c r="AY467">
        <f t="shared" si="331"/>
        <v>50000</v>
      </c>
      <c r="BA467" t="str">
        <f t="shared" si="332"/>
        <v>HQ</v>
      </c>
      <c r="BB467" t="str">
        <f t="shared" si="307"/>
        <v>MC7PD_KEY_0121_74</v>
      </c>
      <c r="BC467" t="str">
        <f t="shared" si="333"/>
        <v>D</v>
      </c>
      <c r="BE467">
        <f t="shared" si="334"/>
        <v>337374</v>
      </c>
      <c r="BH467" t="s">
        <v>1971</v>
      </c>
      <c r="BI467">
        <v>337445</v>
      </c>
      <c r="BJ467" t="s">
        <v>424</v>
      </c>
      <c r="BL467" t="str">
        <f t="shared" si="335"/>
        <v>HQ</v>
      </c>
      <c r="BM467" t="str">
        <f t="shared" si="308"/>
        <v>MC7PD_KEY_0121_27</v>
      </c>
      <c r="BN467" t="str">
        <f t="shared" si="336"/>
        <v>C</v>
      </c>
      <c r="BO467">
        <f t="shared" si="337"/>
        <v>6</v>
      </c>
      <c r="BP467" t="str">
        <f t="shared" si="338"/>
        <v>C00548723</v>
      </c>
      <c r="BQ467">
        <f t="shared" si="339"/>
        <v>337445</v>
      </c>
    </row>
    <row r="468" spans="11:69" x14ac:dyDescent="0.15">
      <c r="K468" t="str">
        <f t="shared" si="309"/>
        <v/>
      </c>
      <c r="L468" t="str">
        <f t="shared" si="298"/>
        <v/>
      </c>
      <c r="M468" s="6" t="str">
        <f t="shared" si="299"/>
        <v/>
      </c>
      <c r="N468" s="6" t="str">
        <f t="shared" si="310"/>
        <v/>
      </c>
      <c r="O468" s="6" t="str">
        <f t="shared" si="300"/>
        <v/>
      </c>
      <c r="P468" s="6" t="str">
        <f t="shared" si="301"/>
        <v/>
      </c>
      <c r="Q468" s="6" t="str">
        <f t="shared" si="311"/>
        <v/>
      </c>
      <c r="R468" s="6" t="str">
        <f t="shared" si="312"/>
        <v/>
      </c>
      <c r="T468" s="6" t="str">
        <f t="shared" si="313"/>
        <v/>
      </c>
      <c r="U468" s="6" t="str">
        <f t="shared" si="314"/>
        <v/>
      </c>
      <c r="W468" s="4" t="str">
        <f t="shared" si="315"/>
        <v/>
      </c>
      <c r="X468" s="6" t="str">
        <f t="shared" si="302"/>
        <v/>
      </c>
      <c r="Y468" s="6" t="str">
        <f t="shared" si="303"/>
        <v/>
      </c>
      <c r="Z468" s="6" t="str">
        <f t="shared" si="316"/>
        <v/>
      </c>
      <c r="AA468" s="6" t="str">
        <f t="shared" si="317"/>
        <v/>
      </c>
      <c r="AB468" s="6" t="str">
        <f t="shared" si="318"/>
        <v/>
      </c>
      <c r="AC468" s="6" t="str">
        <f t="shared" si="319"/>
        <v/>
      </c>
      <c r="AD468" s="6" t="str">
        <f t="shared" si="320"/>
        <v/>
      </c>
      <c r="AE468" s="6" t="str">
        <f t="shared" si="304"/>
        <v/>
      </c>
      <c r="AF468" t="str">
        <f t="shared" si="321"/>
        <v/>
      </c>
      <c r="AH468" t="str">
        <f t="shared" si="322"/>
        <v/>
      </c>
      <c r="AI468" t="str">
        <f t="shared" si="305"/>
        <v/>
      </c>
      <c r="AJ468" s="6" t="str">
        <f t="shared" si="323"/>
        <v/>
      </c>
      <c r="AK468" t="str">
        <f t="shared" si="324"/>
        <v/>
      </c>
      <c r="AL468" t="str">
        <f t="shared" si="325"/>
        <v/>
      </c>
      <c r="AM468" t="str">
        <f t="shared" si="326"/>
        <v/>
      </c>
      <c r="AN468" t="str">
        <f t="shared" si="327"/>
        <v/>
      </c>
      <c r="AP468" t="s">
        <v>2019</v>
      </c>
      <c r="AQ468">
        <v>337378</v>
      </c>
      <c r="AR468" s="4">
        <v>50000</v>
      </c>
      <c r="AT468" t="str">
        <f t="shared" si="328"/>
        <v>HQ</v>
      </c>
      <c r="AU468" t="str">
        <f t="shared" si="306"/>
        <v>MC7PD_KEY_0121_74</v>
      </c>
      <c r="AV468">
        <f t="shared" si="329"/>
        <v>3</v>
      </c>
      <c r="AW468">
        <f t="shared" si="330"/>
        <v>337378</v>
      </c>
      <c r="AY468">
        <f t="shared" si="331"/>
        <v>50000</v>
      </c>
      <c r="BA468" t="str">
        <f t="shared" si="332"/>
        <v>HQ</v>
      </c>
      <c r="BB468" t="str">
        <f t="shared" si="307"/>
        <v>MC7PD_KEY_0121_74</v>
      </c>
      <c r="BC468" t="str">
        <f t="shared" si="333"/>
        <v>D</v>
      </c>
      <c r="BE468">
        <f t="shared" si="334"/>
        <v>337378</v>
      </c>
      <c r="BH468" t="s">
        <v>1971</v>
      </c>
      <c r="BI468">
        <v>337446</v>
      </c>
      <c r="BJ468" t="s">
        <v>1004</v>
      </c>
      <c r="BL468" t="str">
        <f t="shared" si="335"/>
        <v>HQ</v>
      </c>
      <c r="BM468" t="str">
        <f t="shared" si="308"/>
        <v>MC7PD_KEY_0121_27</v>
      </c>
      <c r="BN468" t="str">
        <f t="shared" si="336"/>
        <v>C</v>
      </c>
      <c r="BO468">
        <f t="shared" si="337"/>
        <v>6</v>
      </c>
      <c r="BP468" t="str">
        <f t="shared" si="338"/>
        <v>C00492472</v>
      </c>
      <c r="BQ468">
        <f t="shared" si="339"/>
        <v>337446</v>
      </c>
    </row>
    <row r="469" spans="11:69" x14ac:dyDescent="0.15">
      <c r="K469" t="str">
        <f t="shared" si="309"/>
        <v/>
      </c>
      <c r="L469" t="str">
        <f t="shared" si="298"/>
        <v/>
      </c>
      <c r="M469" s="6" t="str">
        <f t="shared" si="299"/>
        <v/>
      </c>
      <c r="N469" s="6" t="str">
        <f t="shared" si="310"/>
        <v/>
      </c>
      <c r="O469" s="6" t="str">
        <f t="shared" si="300"/>
        <v/>
      </c>
      <c r="P469" s="6" t="str">
        <f t="shared" si="301"/>
        <v/>
      </c>
      <c r="Q469" s="6" t="str">
        <f t="shared" si="311"/>
        <v/>
      </c>
      <c r="R469" s="6" t="str">
        <f t="shared" si="312"/>
        <v/>
      </c>
      <c r="T469" s="6" t="str">
        <f t="shared" si="313"/>
        <v/>
      </c>
      <c r="U469" s="6" t="str">
        <f t="shared" si="314"/>
        <v/>
      </c>
      <c r="W469" s="4" t="str">
        <f t="shared" si="315"/>
        <v/>
      </c>
      <c r="X469" s="6" t="str">
        <f t="shared" si="302"/>
        <v/>
      </c>
      <c r="Y469" s="6" t="str">
        <f t="shared" si="303"/>
        <v/>
      </c>
      <c r="Z469" s="6" t="str">
        <f t="shared" si="316"/>
        <v/>
      </c>
      <c r="AA469" s="6" t="str">
        <f t="shared" si="317"/>
        <v/>
      </c>
      <c r="AB469" s="6" t="str">
        <f t="shared" si="318"/>
        <v/>
      </c>
      <c r="AC469" s="6" t="str">
        <f t="shared" si="319"/>
        <v/>
      </c>
      <c r="AD469" s="6" t="str">
        <f t="shared" si="320"/>
        <v/>
      </c>
      <c r="AE469" s="6" t="str">
        <f t="shared" si="304"/>
        <v/>
      </c>
      <c r="AF469" t="str">
        <f t="shared" si="321"/>
        <v/>
      </c>
      <c r="AH469" t="str">
        <f t="shared" si="322"/>
        <v/>
      </c>
      <c r="AI469" t="str">
        <f t="shared" si="305"/>
        <v/>
      </c>
      <c r="AJ469" s="6" t="str">
        <f t="shared" si="323"/>
        <v/>
      </c>
      <c r="AK469" t="str">
        <f t="shared" si="324"/>
        <v/>
      </c>
      <c r="AL469" t="str">
        <f t="shared" si="325"/>
        <v/>
      </c>
      <c r="AM469" t="str">
        <f t="shared" si="326"/>
        <v/>
      </c>
      <c r="AN469" t="str">
        <f t="shared" si="327"/>
        <v/>
      </c>
      <c r="AP469" t="s">
        <v>2019</v>
      </c>
      <c r="AQ469">
        <v>337428</v>
      </c>
      <c r="AR469" s="4">
        <v>330000</v>
      </c>
      <c r="AT469" t="str">
        <f t="shared" si="328"/>
        <v>HQ</v>
      </c>
      <c r="AU469" t="str">
        <f t="shared" si="306"/>
        <v>MC7PD_KEY_0121_74</v>
      </c>
      <c r="AV469">
        <f t="shared" si="329"/>
        <v>3</v>
      </c>
      <c r="AW469">
        <f t="shared" si="330"/>
        <v>337428</v>
      </c>
      <c r="AY469">
        <f t="shared" si="331"/>
        <v>330000</v>
      </c>
      <c r="BA469" t="str">
        <f t="shared" si="332"/>
        <v>HQ</v>
      </c>
      <c r="BB469" t="str">
        <f t="shared" si="307"/>
        <v>MC7PD_KEY_0121_74</v>
      </c>
      <c r="BC469" t="str">
        <f t="shared" si="333"/>
        <v>D</v>
      </c>
      <c r="BE469">
        <f t="shared" si="334"/>
        <v>337428</v>
      </c>
      <c r="BH469" t="s">
        <v>1972</v>
      </c>
      <c r="BI469">
        <v>175242</v>
      </c>
      <c r="BJ469" t="s">
        <v>1073</v>
      </c>
      <c r="BL469" t="str">
        <f t="shared" si="335"/>
        <v>HQ</v>
      </c>
      <c r="BM469" t="str">
        <f t="shared" si="308"/>
        <v>MC7PD_KEY_0121_28</v>
      </c>
      <c r="BN469" t="str">
        <f t="shared" si="336"/>
        <v>C</v>
      </c>
      <c r="BO469">
        <f t="shared" si="337"/>
        <v>6</v>
      </c>
      <c r="BP469" t="str">
        <f t="shared" si="338"/>
        <v>C00255476</v>
      </c>
      <c r="BQ469">
        <f t="shared" si="339"/>
        <v>175242</v>
      </c>
    </row>
    <row r="470" spans="11:69" x14ac:dyDescent="0.15">
      <c r="K470" t="str">
        <f t="shared" si="309"/>
        <v/>
      </c>
      <c r="L470" t="str">
        <f t="shared" si="298"/>
        <v/>
      </c>
      <c r="M470" s="6" t="str">
        <f t="shared" si="299"/>
        <v/>
      </c>
      <c r="N470" s="6" t="str">
        <f t="shared" si="310"/>
        <v/>
      </c>
      <c r="O470" s="6" t="str">
        <f t="shared" si="300"/>
        <v/>
      </c>
      <c r="P470" s="6" t="str">
        <f t="shared" si="301"/>
        <v/>
      </c>
      <c r="Q470" s="6" t="str">
        <f t="shared" si="311"/>
        <v/>
      </c>
      <c r="R470" s="6" t="str">
        <f t="shared" si="312"/>
        <v/>
      </c>
      <c r="T470" s="6" t="str">
        <f t="shared" si="313"/>
        <v/>
      </c>
      <c r="U470" s="6" t="str">
        <f t="shared" si="314"/>
        <v/>
      </c>
      <c r="W470" s="4" t="str">
        <f t="shared" si="315"/>
        <v/>
      </c>
      <c r="X470" s="6" t="str">
        <f t="shared" si="302"/>
        <v/>
      </c>
      <c r="Y470" s="6" t="str">
        <f t="shared" si="303"/>
        <v/>
      </c>
      <c r="Z470" s="6" t="str">
        <f t="shared" si="316"/>
        <v/>
      </c>
      <c r="AA470" s="6" t="str">
        <f t="shared" si="317"/>
        <v/>
      </c>
      <c r="AB470" s="6" t="str">
        <f t="shared" si="318"/>
        <v/>
      </c>
      <c r="AC470" s="6" t="str">
        <f t="shared" si="319"/>
        <v/>
      </c>
      <c r="AD470" s="6" t="str">
        <f t="shared" si="320"/>
        <v/>
      </c>
      <c r="AE470" s="6" t="str">
        <f t="shared" si="304"/>
        <v/>
      </c>
      <c r="AF470" t="str">
        <f t="shared" si="321"/>
        <v/>
      </c>
      <c r="AH470" t="str">
        <f t="shared" si="322"/>
        <v/>
      </c>
      <c r="AI470" t="str">
        <f t="shared" si="305"/>
        <v/>
      </c>
      <c r="AJ470" s="6" t="str">
        <f t="shared" si="323"/>
        <v/>
      </c>
      <c r="AK470" t="str">
        <f t="shared" si="324"/>
        <v/>
      </c>
      <c r="AL470" t="str">
        <f t="shared" si="325"/>
        <v/>
      </c>
      <c r="AM470" t="str">
        <f t="shared" si="326"/>
        <v/>
      </c>
      <c r="AN470" t="str">
        <f t="shared" si="327"/>
        <v/>
      </c>
      <c r="AP470" t="s">
        <v>2019</v>
      </c>
      <c r="AQ470">
        <v>337471</v>
      </c>
      <c r="AR470" s="4">
        <v>50000</v>
      </c>
      <c r="AT470" t="str">
        <f t="shared" si="328"/>
        <v>HQ</v>
      </c>
      <c r="AU470" t="str">
        <f t="shared" si="306"/>
        <v>MC7PD_KEY_0121_74</v>
      </c>
      <c r="AV470">
        <f t="shared" si="329"/>
        <v>3</v>
      </c>
      <c r="AW470">
        <f t="shared" si="330"/>
        <v>337471</v>
      </c>
      <c r="AY470">
        <f t="shared" si="331"/>
        <v>50000</v>
      </c>
      <c r="BA470" t="str">
        <f t="shared" si="332"/>
        <v>HQ</v>
      </c>
      <c r="BB470" t="str">
        <f t="shared" si="307"/>
        <v>MC7PD_KEY_0121_74</v>
      </c>
      <c r="BC470" t="str">
        <f t="shared" si="333"/>
        <v>D</v>
      </c>
      <c r="BE470">
        <f t="shared" si="334"/>
        <v>337471</v>
      </c>
      <c r="BH470" t="s">
        <v>1972</v>
      </c>
      <c r="BI470">
        <v>175242</v>
      </c>
      <c r="BJ470" t="s">
        <v>1109</v>
      </c>
      <c r="BL470" t="str">
        <f t="shared" si="335"/>
        <v>HQ</v>
      </c>
      <c r="BM470" t="str">
        <f t="shared" si="308"/>
        <v>MC7PD_KEY_0121_28</v>
      </c>
      <c r="BN470" t="str">
        <f t="shared" si="336"/>
        <v>C</v>
      </c>
      <c r="BO470">
        <f t="shared" si="337"/>
        <v>6</v>
      </c>
      <c r="BP470" t="str">
        <f t="shared" si="338"/>
        <v>C00480193</v>
      </c>
      <c r="BQ470">
        <f t="shared" si="339"/>
        <v>175242</v>
      </c>
    </row>
    <row r="471" spans="11:69" x14ac:dyDescent="0.15">
      <c r="K471" t="str">
        <f t="shared" si="309"/>
        <v/>
      </c>
      <c r="L471" t="str">
        <f t="shared" si="298"/>
        <v/>
      </c>
      <c r="M471" s="6" t="str">
        <f t="shared" si="299"/>
        <v/>
      </c>
      <c r="N471" s="6" t="str">
        <f t="shared" si="310"/>
        <v/>
      </c>
      <c r="O471" s="6" t="str">
        <f t="shared" si="300"/>
        <v/>
      </c>
      <c r="P471" s="6" t="str">
        <f t="shared" si="301"/>
        <v/>
      </c>
      <c r="Q471" s="6" t="str">
        <f t="shared" si="311"/>
        <v/>
      </c>
      <c r="R471" s="6" t="str">
        <f t="shared" si="312"/>
        <v/>
      </c>
      <c r="T471" s="6" t="str">
        <f t="shared" si="313"/>
        <v/>
      </c>
      <c r="U471" s="6" t="str">
        <f t="shared" si="314"/>
        <v/>
      </c>
      <c r="W471" s="4" t="str">
        <f t="shared" si="315"/>
        <v/>
      </c>
      <c r="X471" s="6" t="str">
        <f t="shared" si="302"/>
        <v/>
      </c>
      <c r="Y471" s="6" t="str">
        <f t="shared" si="303"/>
        <v/>
      </c>
      <c r="Z471" s="6" t="str">
        <f t="shared" si="316"/>
        <v/>
      </c>
      <c r="AA471" s="6" t="str">
        <f t="shared" si="317"/>
        <v/>
      </c>
      <c r="AB471" s="6" t="str">
        <f t="shared" si="318"/>
        <v/>
      </c>
      <c r="AC471" s="6" t="str">
        <f t="shared" si="319"/>
        <v/>
      </c>
      <c r="AD471" s="6" t="str">
        <f t="shared" si="320"/>
        <v/>
      </c>
      <c r="AE471" s="6" t="str">
        <f t="shared" si="304"/>
        <v/>
      </c>
      <c r="AF471" t="str">
        <f t="shared" si="321"/>
        <v/>
      </c>
      <c r="AH471" t="str">
        <f t="shared" si="322"/>
        <v/>
      </c>
      <c r="AI471" t="str">
        <f t="shared" si="305"/>
        <v/>
      </c>
      <c r="AJ471" s="6" t="str">
        <f t="shared" si="323"/>
        <v/>
      </c>
      <c r="AK471" t="str">
        <f t="shared" si="324"/>
        <v/>
      </c>
      <c r="AL471" t="str">
        <f t="shared" si="325"/>
        <v/>
      </c>
      <c r="AM471" t="str">
        <f t="shared" si="326"/>
        <v/>
      </c>
      <c r="AN471" t="str">
        <f t="shared" si="327"/>
        <v/>
      </c>
      <c r="AP471" t="s">
        <v>2019</v>
      </c>
      <c r="AQ471">
        <v>337480</v>
      </c>
      <c r="AR471" s="4">
        <v>50000</v>
      </c>
      <c r="AT471" t="str">
        <f t="shared" si="328"/>
        <v>HQ</v>
      </c>
      <c r="AU471" t="str">
        <f t="shared" si="306"/>
        <v>MC7PD_KEY_0121_74</v>
      </c>
      <c r="AV471">
        <f t="shared" si="329"/>
        <v>3</v>
      </c>
      <c r="AW471">
        <f t="shared" si="330"/>
        <v>337480</v>
      </c>
      <c r="AY471">
        <f t="shared" si="331"/>
        <v>50000</v>
      </c>
      <c r="BA471" t="str">
        <f t="shared" si="332"/>
        <v>HQ</v>
      </c>
      <c r="BB471" t="str">
        <f t="shared" si="307"/>
        <v>MC7PD_KEY_0121_74</v>
      </c>
      <c r="BC471" t="str">
        <f t="shared" si="333"/>
        <v>D</v>
      </c>
      <c r="BE471">
        <f t="shared" si="334"/>
        <v>337480</v>
      </c>
      <c r="BH471" t="s">
        <v>1972</v>
      </c>
      <c r="BI471">
        <v>175242</v>
      </c>
      <c r="BJ471" t="s">
        <v>1111</v>
      </c>
      <c r="BL471" t="str">
        <f t="shared" si="335"/>
        <v>HQ</v>
      </c>
      <c r="BM471" t="str">
        <f t="shared" si="308"/>
        <v>MC7PD_KEY_0121_28</v>
      </c>
      <c r="BN471" t="str">
        <f t="shared" si="336"/>
        <v>C</v>
      </c>
      <c r="BO471">
        <f t="shared" si="337"/>
        <v>6</v>
      </c>
      <c r="BP471" t="str">
        <f t="shared" si="338"/>
        <v>C00480194</v>
      </c>
      <c r="BQ471">
        <f t="shared" si="339"/>
        <v>175242</v>
      </c>
    </row>
    <row r="472" spans="11:69" x14ac:dyDescent="0.15">
      <c r="K472" t="str">
        <f t="shared" si="309"/>
        <v/>
      </c>
      <c r="L472" t="str">
        <f t="shared" si="298"/>
        <v/>
      </c>
      <c r="M472" s="6" t="str">
        <f t="shared" si="299"/>
        <v/>
      </c>
      <c r="N472" s="6" t="str">
        <f t="shared" si="310"/>
        <v/>
      </c>
      <c r="O472" s="6" t="str">
        <f t="shared" si="300"/>
        <v/>
      </c>
      <c r="P472" s="6" t="str">
        <f t="shared" si="301"/>
        <v/>
      </c>
      <c r="Q472" s="6" t="str">
        <f t="shared" si="311"/>
        <v/>
      </c>
      <c r="R472" s="6" t="str">
        <f t="shared" si="312"/>
        <v/>
      </c>
      <c r="T472" s="6" t="str">
        <f t="shared" si="313"/>
        <v/>
      </c>
      <c r="U472" s="6" t="str">
        <f t="shared" si="314"/>
        <v/>
      </c>
      <c r="W472" s="4" t="str">
        <f t="shared" si="315"/>
        <v/>
      </c>
      <c r="X472" s="6" t="str">
        <f t="shared" si="302"/>
        <v/>
      </c>
      <c r="Y472" s="6" t="str">
        <f t="shared" si="303"/>
        <v/>
      </c>
      <c r="Z472" s="6" t="str">
        <f t="shared" si="316"/>
        <v/>
      </c>
      <c r="AA472" s="6" t="str">
        <f t="shared" si="317"/>
        <v/>
      </c>
      <c r="AB472" s="6" t="str">
        <f t="shared" si="318"/>
        <v/>
      </c>
      <c r="AC472" s="6" t="str">
        <f t="shared" si="319"/>
        <v/>
      </c>
      <c r="AD472" s="6" t="str">
        <f t="shared" si="320"/>
        <v/>
      </c>
      <c r="AE472" s="6" t="str">
        <f t="shared" si="304"/>
        <v/>
      </c>
      <c r="AF472" t="str">
        <f t="shared" si="321"/>
        <v/>
      </c>
      <c r="AH472" t="str">
        <f t="shared" si="322"/>
        <v/>
      </c>
      <c r="AI472" t="str">
        <f t="shared" si="305"/>
        <v/>
      </c>
      <c r="AJ472" s="6" t="str">
        <f t="shared" si="323"/>
        <v/>
      </c>
      <c r="AK472" t="str">
        <f t="shared" si="324"/>
        <v/>
      </c>
      <c r="AL472" t="str">
        <f t="shared" si="325"/>
        <v/>
      </c>
      <c r="AM472" t="str">
        <f t="shared" si="326"/>
        <v/>
      </c>
      <c r="AN472" t="str">
        <f t="shared" si="327"/>
        <v/>
      </c>
      <c r="AP472" t="s">
        <v>2020</v>
      </c>
      <c r="AQ472">
        <v>175242</v>
      </c>
      <c r="AR472" s="4">
        <v>400000</v>
      </c>
      <c r="AT472" t="str">
        <f t="shared" si="328"/>
        <v>HQ</v>
      </c>
      <c r="AU472" t="str">
        <f t="shared" si="306"/>
        <v>MC7PD_KEY_0121_75</v>
      </c>
      <c r="AV472">
        <f t="shared" si="329"/>
        <v>3</v>
      </c>
      <c r="AW472">
        <f t="shared" si="330"/>
        <v>175242</v>
      </c>
      <c r="AY472">
        <f t="shared" si="331"/>
        <v>400000</v>
      </c>
      <c r="BA472" t="str">
        <f t="shared" si="332"/>
        <v>HQ</v>
      </c>
      <c r="BB472" t="str">
        <f t="shared" si="307"/>
        <v>MC7PD_KEY_0121_75</v>
      </c>
      <c r="BC472" t="str">
        <f t="shared" si="333"/>
        <v>D</v>
      </c>
      <c r="BE472">
        <f t="shared" si="334"/>
        <v>175242</v>
      </c>
      <c r="BH472" t="s">
        <v>1972</v>
      </c>
      <c r="BI472">
        <v>175242</v>
      </c>
      <c r="BJ472" t="s">
        <v>1113</v>
      </c>
      <c r="BL472" t="str">
        <f t="shared" si="335"/>
        <v>HQ</v>
      </c>
      <c r="BM472" t="str">
        <f t="shared" si="308"/>
        <v>MC7PD_KEY_0121_28</v>
      </c>
      <c r="BN472" t="str">
        <f t="shared" si="336"/>
        <v>C</v>
      </c>
      <c r="BO472">
        <f t="shared" si="337"/>
        <v>6</v>
      </c>
      <c r="BP472" t="str">
        <f t="shared" si="338"/>
        <v>C00480195</v>
      </c>
      <c r="BQ472">
        <f t="shared" si="339"/>
        <v>175242</v>
      </c>
    </row>
    <row r="473" spans="11:69" x14ac:dyDescent="0.15">
      <c r="K473" t="str">
        <f t="shared" si="309"/>
        <v/>
      </c>
      <c r="L473" t="str">
        <f t="shared" si="298"/>
        <v/>
      </c>
      <c r="M473" s="6" t="str">
        <f t="shared" si="299"/>
        <v/>
      </c>
      <c r="N473" s="6" t="str">
        <f t="shared" si="310"/>
        <v/>
      </c>
      <c r="O473" s="6" t="str">
        <f t="shared" si="300"/>
        <v/>
      </c>
      <c r="P473" s="6" t="str">
        <f t="shared" si="301"/>
        <v/>
      </c>
      <c r="Q473" s="6" t="str">
        <f t="shared" si="311"/>
        <v/>
      </c>
      <c r="R473" s="6" t="str">
        <f t="shared" si="312"/>
        <v/>
      </c>
      <c r="T473" s="6" t="str">
        <f t="shared" si="313"/>
        <v/>
      </c>
      <c r="U473" s="6" t="str">
        <f t="shared" si="314"/>
        <v/>
      </c>
      <c r="W473" s="4" t="str">
        <f t="shared" si="315"/>
        <v/>
      </c>
      <c r="X473" s="6" t="str">
        <f t="shared" si="302"/>
        <v/>
      </c>
      <c r="Y473" s="6" t="str">
        <f t="shared" si="303"/>
        <v/>
      </c>
      <c r="Z473" s="6" t="str">
        <f t="shared" si="316"/>
        <v/>
      </c>
      <c r="AA473" s="6" t="str">
        <f t="shared" si="317"/>
        <v/>
      </c>
      <c r="AB473" s="6" t="str">
        <f t="shared" si="318"/>
        <v/>
      </c>
      <c r="AC473" s="6" t="str">
        <f t="shared" si="319"/>
        <v/>
      </c>
      <c r="AD473" s="6" t="str">
        <f t="shared" si="320"/>
        <v/>
      </c>
      <c r="AE473" s="6" t="str">
        <f t="shared" si="304"/>
        <v/>
      </c>
      <c r="AF473" t="str">
        <f t="shared" si="321"/>
        <v/>
      </c>
      <c r="AH473" t="str">
        <f t="shared" si="322"/>
        <v/>
      </c>
      <c r="AI473" t="str">
        <f t="shared" si="305"/>
        <v/>
      </c>
      <c r="AJ473" s="6" t="str">
        <f t="shared" si="323"/>
        <v/>
      </c>
      <c r="AK473" t="str">
        <f t="shared" si="324"/>
        <v/>
      </c>
      <c r="AL473" t="str">
        <f t="shared" si="325"/>
        <v/>
      </c>
      <c r="AM473" t="str">
        <f t="shared" si="326"/>
        <v/>
      </c>
      <c r="AN473" t="str">
        <f t="shared" si="327"/>
        <v/>
      </c>
      <c r="AP473" t="s">
        <v>2020</v>
      </c>
      <c r="AQ473">
        <v>187507</v>
      </c>
      <c r="AR473" s="4">
        <v>50000</v>
      </c>
      <c r="AT473" t="str">
        <f t="shared" si="328"/>
        <v>HQ</v>
      </c>
      <c r="AU473" t="str">
        <f t="shared" si="306"/>
        <v>MC7PD_KEY_0121_75</v>
      </c>
      <c r="AV473">
        <f t="shared" si="329"/>
        <v>3</v>
      </c>
      <c r="AW473">
        <f t="shared" si="330"/>
        <v>187507</v>
      </c>
      <c r="AY473">
        <f t="shared" si="331"/>
        <v>50000</v>
      </c>
      <c r="BA473" t="str">
        <f t="shared" si="332"/>
        <v>HQ</v>
      </c>
      <c r="BB473" t="str">
        <f t="shared" si="307"/>
        <v>MC7PD_KEY_0121_75</v>
      </c>
      <c r="BC473" t="str">
        <f t="shared" si="333"/>
        <v>D</v>
      </c>
      <c r="BE473">
        <f t="shared" si="334"/>
        <v>187507</v>
      </c>
      <c r="BH473" t="s">
        <v>1972</v>
      </c>
      <c r="BI473">
        <v>175242</v>
      </c>
      <c r="BJ473" t="s">
        <v>1127</v>
      </c>
      <c r="BL473" t="str">
        <f t="shared" si="335"/>
        <v>HQ</v>
      </c>
      <c r="BM473" t="str">
        <f t="shared" si="308"/>
        <v>MC7PD_KEY_0121_28</v>
      </c>
      <c r="BN473" t="str">
        <f t="shared" si="336"/>
        <v>C</v>
      </c>
      <c r="BO473">
        <f t="shared" si="337"/>
        <v>6</v>
      </c>
      <c r="BP473" t="str">
        <f t="shared" si="338"/>
        <v>C00492364</v>
      </c>
      <c r="BQ473">
        <f t="shared" si="339"/>
        <v>175242</v>
      </c>
    </row>
    <row r="474" spans="11:69" x14ac:dyDescent="0.15">
      <c r="K474" t="str">
        <f t="shared" si="309"/>
        <v/>
      </c>
      <c r="L474" t="str">
        <f t="shared" si="298"/>
        <v/>
      </c>
      <c r="M474" s="6" t="str">
        <f t="shared" si="299"/>
        <v/>
      </c>
      <c r="N474" s="6" t="str">
        <f t="shared" si="310"/>
        <v/>
      </c>
      <c r="O474" s="6" t="str">
        <f t="shared" si="300"/>
        <v/>
      </c>
      <c r="P474" s="6" t="str">
        <f t="shared" si="301"/>
        <v/>
      </c>
      <c r="Q474" s="6" t="str">
        <f t="shared" si="311"/>
        <v/>
      </c>
      <c r="R474" s="6" t="str">
        <f t="shared" si="312"/>
        <v/>
      </c>
      <c r="T474" s="6" t="str">
        <f t="shared" si="313"/>
        <v/>
      </c>
      <c r="U474" s="6" t="str">
        <f t="shared" si="314"/>
        <v/>
      </c>
      <c r="W474" s="4" t="str">
        <f t="shared" si="315"/>
        <v/>
      </c>
      <c r="X474" s="6" t="str">
        <f t="shared" si="302"/>
        <v/>
      </c>
      <c r="Y474" s="6" t="str">
        <f t="shared" si="303"/>
        <v/>
      </c>
      <c r="Z474" s="6" t="str">
        <f t="shared" si="316"/>
        <v/>
      </c>
      <c r="AA474" s="6" t="str">
        <f t="shared" si="317"/>
        <v/>
      </c>
      <c r="AB474" s="6" t="str">
        <f t="shared" si="318"/>
        <v/>
      </c>
      <c r="AC474" s="6" t="str">
        <f t="shared" si="319"/>
        <v/>
      </c>
      <c r="AD474" s="6" t="str">
        <f t="shared" si="320"/>
        <v/>
      </c>
      <c r="AE474" s="6" t="str">
        <f t="shared" si="304"/>
        <v/>
      </c>
      <c r="AF474" t="str">
        <f t="shared" si="321"/>
        <v/>
      </c>
      <c r="AH474" t="str">
        <f t="shared" si="322"/>
        <v/>
      </c>
      <c r="AI474" t="str">
        <f t="shared" si="305"/>
        <v/>
      </c>
      <c r="AJ474" s="6" t="str">
        <f t="shared" si="323"/>
        <v/>
      </c>
      <c r="AK474" t="str">
        <f t="shared" si="324"/>
        <v/>
      </c>
      <c r="AL474" t="str">
        <f t="shared" si="325"/>
        <v/>
      </c>
      <c r="AM474" t="str">
        <f t="shared" si="326"/>
        <v/>
      </c>
      <c r="AN474" t="str">
        <f t="shared" si="327"/>
        <v/>
      </c>
      <c r="AP474" t="s">
        <v>2020</v>
      </c>
      <c r="AQ474">
        <v>337329</v>
      </c>
      <c r="AR474" s="4">
        <v>50000</v>
      </c>
      <c r="AT474" t="str">
        <f t="shared" si="328"/>
        <v>HQ</v>
      </c>
      <c r="AU474" t="str">
        <f t="shared" si="306"/>
        <v>MC7PD_KEY_0121_75</v>
      </c>
      <c r="AV474">
        <f t="shared" si="329"/>
        <v>3</v>
      </c>
      <c r="AW474">
        <f t="shared" si="330"/>
        <v>337329</v>
      </c>
      <c r="AY474">
        <f t="shared" si="331"/>
        <v>50000</v>
      </c>
      <c r="BA474" t="str">
        <f t="shared" si="332"/>
        <v>HQ</v>
      </c>
      <c r="BB474" t="str">
        <f t="shared" si="307"/>
        <v>MC7PD_KEY_0121_75</v>
      </c>
      <c r="BC474" t="str">
        <f t="shared" si="333"/>
        <v>D</v>
      </c>
      <c r="BE474">
        <f t="shared" si="334"/>
        <v>337329</v>
      </c>
      <c r="BH474" t="s">
        <v>1972</v>
      </c>
      <c r="BI474">
        <v>175242</v>
      </c>
      <c r="BJ474" t="s">
        <v>1129</v>
      </c>
      <c r="BL474" t="str">
        <f t="shared" si="335"/>
        <v>HQ</v>
      </c>
      <c r="BM474" t="str">
        <f t="shared" si="308"/>
        <v>MC7PD_KEY_0121_28</v>
      </c>
      <c r="BN474" t="str">
        <f t="shared" si="336"/>
        <v>C</v>
      </c>
      <c r="BO474">
        <f t="shared" si="337"/>
        <v>6</v>
      </c>
      <c r="BP474" t="str">
        <f t="shared" si="338"/>
        <v>C00492712</v>
      </c>
      <c r="BQ474">
        <f t="shared" si="339"/>
        <v>175242</v>
      </c>
    </row>
    <row r="475" spans="11:69" x14ac:dyDescent="0.15">
      <c r="K475" t="str">
        <f t="shared" si="309"/>
        <v/>
      </c>
      <c r="L475" t="str">
        <f t="shared" si="298"/>
        <v/>
      </c>
      <c r="M475" s="6" t="str">
        <f t="shared" si="299"/>
        <v/>
      </c>
      <c r="N475" s="6" t="str">
        <f t="shared" si="310"/>
        <v/>
      </c>
      <c r="O475" s="6" t="str">
        <f t="shared" si="300"/>
        <v/>
      </c>
      <c r="P475" s="6" t="str">
        <f t="shared" si="301"/>
        <v/>
      </c>
      <c r="Q475" s="6" t="str">
        <f t="shared" si="311"/>
        <v/>
      </c>
      <c r="R475" s="6" t="str">
        <f t="shared" si="312"/>
        <v/>
      </c>
      <c r="T475" s="6" t="str">
        <f t="shared" si="313"/>
        <v/>
      </c>
      <c r="U475" s="6" t="str">
        <f t="shared" si="314"/>
        <v/>
      </c>
      <c r="W475" s="4" t="str">
        <f t="shared" si="315"/>
        <v/>
      </c>
      <c r="X475" s="6" t="str">
        <f t="shared" si="302"/>
        <v/>
      </c>
      <c r="Y475" s="6" t="str">
        <f t="shared" si="303"/>
        <v/>
      </c>
      <c r="Z475" s="6" t="str">
        <f t="shared" si="316"/>
        <v/>
      </c>
      <c r="AA475" s="6" t="str">
        <f t="shared" si="317"/>
        <v/>
      </c>
      <c r="AB475" s="6" t="str">
        <f t="shared" si="318"/>
        <v/>
      </c>
      <c r="AC475" s="6" t="str">
        <f t="shared" si="319"/>
        <v/>
      </c>
      <c r="AD475" s="6" t="str">
        <f t="shared" si="320"/>
        <v/>
      </c>
      <c r="AE475" s="6" t="str">
        <f t="shared" si="304"/>
        <v/>
      </c>
      <c r="AF475" t="str">
        <f t="shared" si="321"/>
        <v/>
      </c>
      <c r="AH475" t="str">
        <f t="shared" si="322"/>
        <v/>
      </c>
      <c r="AI475" t="str">
        <f t="shared" si="305"/>
        <v/>
      </c>
      <c r="AJ475" s="6" t="str">
        <f t="shared" si="323"/>
        <v/>
      </c>
      <c r="AK475" t="str">
        <f t="shared" si="324"/>
        <v/>
      </c>
      <c r="AL475" t="str">
        <f t="shared" si="325"/>
        <v/>
      </c>
      <c r="AM475" t="str">
        <f t="shared" si="326"/>
        <v/>
      </c>
      <c r="AN475" t="str">
        <f t="shared" si="327"/>
        <v/>
      </c>
      <c r="AP475" t="s">
        <v>2020</v>
      </c>
      <c r="AQ475">
        <v>337375</v>
      </c>
      <c r="AR475" s="4">
        <v>9330000</v>
      </c>
      <c r="AT475" t="str">
        <f t="shared" si="328"/>
        <v>HQ</v>
      </c>
      <c r="AU475" t="str">
        <f t="shared" si="306"/>
        <v>MC7PD_KEY_0121_75</v>
      </c>
      <c r="AV475">
        <f t="shared" si="329"/>
        <v>3</v>
      </c>
      <c r="AW475">
        <f t="shared" si="330"/>
        <v>337375</v>
      </c>
      <c r="AY475">
        <f t="shared" si="331"/>
        <v>9330000</v>
      </c>
      <c r="BA475" t="str">
        <f t="shared" si="332"/>
        <v>HQ</v>
      </c>
      <c r="BB475" t="str">
        <f t="shared" si="307"/>
        <v>MC7PD_KEY_0121_75</v>
      </c>
      <c r="BC475" t="str">
        <f t="shared" si="333"/>
        <v>D</v>
      </c>
      <c r="BE475">
        <f t="shared" si="334"/>
        <v>337375</v>
      </c>
      <c r="BH475" t="s">
        <v>1972</v>
      </c>
      <c r="BI475">
        <v>187507</v>
      </c>
      <c r="BJ475" t="s">
        <v>1224</v>
      </c>
      <c r="BL475" t="str">
        <f t="shared" si="335"/>
        <v>HQ</v>
      </c>
      <c r="BM475" t="str">
        <f t="shared" si="308"/>
        <v>MC7PD_KEY_0121_28</v>
      </c>
      <c r="BN475" t="str">
        <f t="shared" si="336"/>
        <v>C</v>
      </c>
      <c r="BO475">
        <f t="shared" si="337"/>
        <v>6</v>
      </c>
      <c r="BP475" t="str">
        <f t="shared" si="338"/>
        <v>C00494901</v>
      </c>
      <c r="BQ475">
        <f t="shared" si="339"/>
        <v>187507</v>
      </c>
    </row>
    <row r="476" spans="11:69" x14ac:dyDescent="0.15">
      <c r="K476" t="str">
        <f t="shared" si="309"/>
        <v/>
      </c>
      <c r="L476" t="str">
        <f t="shared" si="298"/>
        <v/>
      </c>
      <c r="M476" s="6" t="str">
        <f t="shared" si="299"/>
        <v/>
      </c>
      <c r="N476" s="6" t="str">
        <f t="shared" si="310"/>
        <v/>
      </c>
      <c r="O476" s="6" t="str">
        <f t="shared" si="300"/>
        <v/>
      </c>
      <c r="P476" s="6" t="str">
        <f t="shared" si="301"/>
        <v/>
      </c>
      <c r="Q476" s="6" t="str">
        <f t="shared" si="311"/>
        <v/>
      </c>
      <c r="R476" s="6" t="str">
        <f t="shared" si="312"/>
        <v/>
      </c>
      <c r="T476" s="6" t="str">
        <f t="shared" si="313"/>
        <v/>
      </c>
      <c r="U476" s="6" t="str">
        <f t="shared" si="314"/>
        <v/>
      </c>
      <c r="W476" s="4" t="str">
        <f t="shared" si="315"/>
        <v/>
      </c>
      <c r="X476" s="6" t="str">
        <f t="shared" si="302"/>
        <v/>
      </c>
      <c r="Y476" s="6" t="str">
        <f t="shared" si="303"/>
        <v/>
      </c>
      <c r="Z476" s="6" t="str">
        <f t="shared" si="316"/>
        <v/>
      </c>
      <c r="AA476" s="6" t="str">
        <f t="shared" si="317"/>
        <v/>
      </c>
      <c r="AB476" s="6" t="str">
        <f t="shared" si="318"/>
        <v/>
      </c>
      <c r="AC476" s="6" t="str">
        <f t="shared" si="319"/>
        <v/>
      </c>
      <c r="AD476" s="6" t="str">
        <f t="shared" si="320"/>
        <v/>
      </c>
      <c r="AE476" s="6" t="str">
        <f t="shared" si="304"/>
        <v/>
      </c>
      <c r="AF476" t="str">
        <f t="shared" si="321"/>
        <v/>
      </c>
      <c r="AH476" t="str">
        <f t="shared" si="322"/>
        <v/>
      </c>
      <c r="AI476" t="str">
        <f t="shared" si="305"/>
        <v/>
      </c>
      <c r="AJ476" s="6" t="str">
        <f t="shared" si="323"/>
        <v/>
      </c>
      <c r="AK476" t="str">
        <f t="shared" si="324"/>
        <v/>
      </c>
      <c r="AL476" t="str">
        <f t="shared" si="325"/>
        <v/>
      </c>
      <c r="AM476" t="str">
        <f t="shared" si="326"/>
        <v/>
      </c>
      <c r="AN476" t="str">
        <f t="shared" si="327"/>
        <v/>
      </c>
      <c r="AP476" t="s">
        <v>2021</v>
      </c>
      <c r="AQ476">
        <v>175242</v>
      </c>
      <c r="AR476" s="4">
        <v>155330000</v>
      </c>
      <c r="AT476" t="str">
        <f t="shared" si="328"/>
        <v>HQ</v>
      </c>
      <c r="AU476" t="str">
        <f t="shared" si="306"/>
        <v>MC7PD_KEY_0121_76</v>
      </c>
      <c r="AV476">
        <f t="shared" si="329"/>
        <v>3</v>
      </c>
      <c r="AW476">
        <f t="shared" si="330"/>
        <v>175242</v>
      </c>
      <c r="AY476">
        <f t="shared" si="331"/>
        <v>155330000</v>
      </c>
      <c r="BA476" t="str">
        <f t="shared" si="332"/>
        <v>HQ</v>
      </c>
      <c r="BB476" t="str">
        <f t="shared" si="307"/>
        <v>MC7PD_KEY_0121_76</v>
      </c>
      <c r="BC476" t="str">
        <f t="shared" si="333"/>
        <v>D</v>
      </c>
      <c r="BE476">
        <f t="shared" si="334"/>
        <v>175242</v>
      </c>
      <c r="BH476" t="s">
        <v>1972</v>
      </c>
      <c r="BI476">
        <v>187507</v>
      </c>
      <c r="BJ476" t="s">
        <v>1226</v>
      </c>
      <c r="BL476" t="str">
        <f t="shared" si="335"/>
        <v>HQ</v>
      </c>
      <c r="BM476" t="str">
        <f t="shared" si="308"/>
        <v>MC7PD_KEY_0121_28</v>
      </c>
      <c r="BN476" t="str">
        <f t="shared" si="336"/>
        <v>C</v>
      </c>
      <c r="BO476">
        <f t="shared" si="337"/>
        <v>6</v>
      </c>
      <c r="BP476" t="str">
        <f t="shared" si="338"/>
        <v>C00495417</v>
      </c>
      <c r="BQ476">
        <f t="shared" si="339"/>
        <v>187507</v>
      </c>
    </row>
    <row r="477" spans="11:69" x14ac:dyDescent="0.15">
      <c r="K477" t="str">
        <f t="shared" si="309"/>
        <v/>
      </c>
      <c r="L477" t="str">
        <f t="shared" si="298"/>
        <v/>
      </c>
      <c r="M477" s="6" t="str">
        <f t="shared" si="299"/>
        <v/>
      </c>
      <c r="N477" s="6" t="str">
        <f t="shared" si="310"/>
        <v/>
      </c>
      <c r="O477" s="6" t="str">
        <f t="shared" si="300"/>
        <v/>
      </c>
      <c r="P477" s="6" t="str">
        <f t="shared" si="301"/>
        <v/>
      </c>
      <c r="Q477" s="6" t="str">
        <f t="shared" si="311"/>
        <v/>
      </c>
      <c r="R477" s="6" t="str">
        <f t="shared" si="312"/>
        <v/>
      </c>
      <c r="T477" s="6" t="str">
        <f t="shared" si="313"/>
        <v/>
      </c>
      <c r="U477" s="6" t="str">
        <f t="shared" si="314"/>
        <v/>
      </c>
      <c r="W477" s="4" t="str">
        <f t="shared" si="315"/>
        <v/>
      </c>
      <c r="X477" s="6" t="str">
        <f t="shared" si="302"/>
        <v/>
      </c>
      <c r="Y477" s="6" t="str">
        <f t="shared" si="303"/>
        <v/>
      </c>
      <c r="Z477" s="6" t="str">
        <f t="shared" si="316"/>
        <v/>
      </c>
      <c r="AA477" s="6" t="str">
        <f t="shared" si="317"/>
        <v/>
      </c>
      <c r="AB477" s="6" t="str">
        <f t="shared" si="318"/>
        <v/>
      </c>
      <c r="AC477" s="6" t="str">
        <f t="shared" si="319"/>
        <v/>
      </c>
      <c r="AD477" s="6" t="str">
        <f t="shared" si="320"/>
        <v/>
      </c>
      <c r="AE477" s="6" t="str">
        <f t="shared" si="304"/>
        <v/>
      </c>
      <c r="AF477" t="str">
        <f t="shared" si="321"/>
        <v/>
      </c>
      <c r="AH477" t="str">
        <f t="shared" si="322"/>
        <v/>
      </c>
      <c r="AI477" t="str">
        <f t="shared" si="305"/>
        <v/>
      </c>
      <c r="AJ477" s="6" t="str">
        <f t="shared" si="323"/>
        <v/>
      </c>
      <c r="AK477" t="str">
        <f t="shared" si="324"/>
        <v/>
      </c>
      <c r="AL477" t="str">
        <f t="shared" si="325"/>
        <v/>
      </c>
      <c r="AM477" t="str">
        <f t="shared" si="326"/>
        <v/>
      </c>
      <c r="AN477" t="str">
        <f t="shared" si="327"/>
        <v/>
      </c>
      <c r="AP477" t="s">
        <v>2021</v>
      </c>
      <c r="AQ477">
        <v>192876</v>
      </c>
      <c r="AR477" s="4">
        <v>50000</v>
      </c>
      <c r="AT477" t="str">
        <f t="shared" si="328"/>
        <v>HQ</v>
      </c>
      <c r="AU477" t="str">
        <f t="shared" si="306"/>
        <v>MC7PD_KEY_0121_76</v>
      </c>
      <c r="AV477">
        <f t="shared" si="329"/>
        <v>3</v>
      </c>
      <c r="AW477">
        <f t="shared" si="330"/>
        <v>192876</v>
      </c>
      <c r="AY477">
        <f t="shared" si="331"/>
        <v>50000</v>
      </c>
      <c r="BA477" t="str">
        <f t="shared" si="332"/>
        <v>HQ</v>
      </c>
      <c r="BB477" t="str">
        <f t="shared" si="307"/>
        <v>MC7PD_KEY_0121_76</v>
      </c>
      <c r="BC477" t="str">
        <f t="shared" si="333"/>
        <v>D</v>
      </c>
      <c r="BE477">
        <f t="shared" si="334"/>
        <v>192876</v>
      </c>
      <c r="BH477" t="s">
        <v>1972</v>
      </c>
      <c r="BI477">
        <v>192241</v>
      </c>
      <c r="BJ477" t="s">
        <v>639</v>
      </c>
      <c r="BL477" t="str">
        <f t="shared" si="335"/>
        <v>HQ</v>
      </c>
      <c r="BM477" t="str">
        <f t="shared" si="308"/>
        <v>MC7PD_KEY_0121_28</v>
      </c>
      <c r="BN477" t="str">
        <f t="shared" si="336"/>
        <v>C</v>
      </c>
      <c r="BO477">
        <f t="shared" si="337"/>
        <v>6</v>
      </c>
      <c r="BP477" t="str">
        <f t="shared" si="338"/>
        <v>C00479741</v>
      </c>
      <c r="BQ477">
        <f t="shared" si="339"/>
        <v>192241</v>
      </c>
    </row>
    <row r="478" spans="11:69" x14ac:dyDescent="0.15">
      <c r="K478" t="str">
        <f t="shared" si="309"/>
        <v/>
      </c>
      <c r="L478" t="str">
        <f t="shared" si="298"/>
        <v/>
      </c>
      <c r="M478" s="6" t="str">
        <f t="shared" si="299"/>
        <v/>
      </c>
      <c r="N478" s="6" t="str">
        <f t="shared" si="310"/>
        <v/>
      </c>
      <c r="O478" s="6" t="str">
        <f t="shared" si="300"/>
        <v/>
      </c>
      <c r="P478" s="6" t="str">
        <f t="shared" si="301"/>
        <v/>
      </c>
      <c r="Q478" s="6" t="str">
        <f t="shared" si="311"/>
        <v/>
      </c>
      <c r="R478" s="6" t="str">
        <f t="shared" si="312"/>
        <v/>
      </c>
      <c r="T478" s="6" t="str">
        <f t="shared" si="313"/>
        <v/>
      </c>
      <c r="U478" s="6" t="str">
        <f t="shared" si="314"/>
        <v/>
      </c>
      <c r="W478" s="4" t="str">
        <f t="shared" si="315"/>
        <v/>
      </c>
      <c r="X478" s="6" t="str">
        <f t="shared" si="302"/>
        <v/>
      </c>
      <c r="Y478" s="6" t="str">
        <f t="shared" si="303"/>
        <v/>
      </c>
      <c r="Z478" s="6" t="str">
        <f t="shared" si="316"/>
        <v/>
      </c>
      <c r="AA478" s="6" t="str">
        <f t="shared" si="317"/>
        <v/>
      </c>
      <c r="AB478" s="6" t="str">
        <f t="shared" si="318"/>
        <v/>
      </c>
      <c r="AC478" s="6" t="str">
        <f t="shared" si="319"/>
        <v/>
      </c>
      <c r="AD478" s="6" t="str">
        <f t="shared" si="320"/>
        <v/>
      </c>
      <c r="AE478" s="6" t="str">
        <f t="shared" si="304"/>
        <v/>
      </c>
      <c r="AF478" t="str">
        <f t="shared" si="321"/>
        <v/>
      </c>
      <c r="AH478" t="str">
        <f t="shared" si="322"/>
        <v/>
      </c>
      <c r="AI478" t="str">
        <f t="shared" si="305"/>
        <v/>
      </c>
      <c r="AJ478" s="6" t="str">
        <f t="shared" si="323"/>
        <v/>
      </c>
      <c r="AK478" t="str">
        <f t="shared" si="324"/>
        <v/>
      </c>
      <c r="AL478" t="str">
        <f t="shared" si="325"/>
        <v/>
      </c>
      <c r="AM478" t="str">
        <f t="shared" si="326"/>
        <v/>
      </c>
      <c r="AN478" t="str">
        <f t="shared" si="327"/>
        <v/>
      </c>
      <c r="AP478" t="s">
        <v>2021</v>
      </c>
      <c r="AQ478">
        <v>193686</v>
      </c>
      <c r="AR478" s="4">
        <v>50000</v>
      </c>
      <c r="AT478" t="str">
        <f t="shared" si="328"/>
        <v>HQ</v>
      </c>
      <c r="AU478" t="str">
        <f t="shared" si="306"/>
        <v>MC7PD_KEY_0121_76</v>
      </c>
      <c r="AV478">
        <f t="shared" si="329"/>
        <v>3</v>
      </c>
      <c r="AW478">
        <f t="shared" si="330"/>
        <v>193686</v>
      </c>
      <c r="AY478">
        <f t="shared" si="331"/>
        <v>50000</v>
      </c>
      <c r="BA478" t="str">
        <f t="shared" si="332"/>
        <v>HQ</v>
      </c>
      <c r="BB478" t="str">
        <f t="shared" si="307"/>
        <v>MC7PD_KEY_0121_76</v>
      </c>
      <c r="BC478" t="str">
        <f t="shared" si="333"/>
        <v>D</v>
      </c>
      <c r="BE478">
        <f t="shared" si="334"/>
        <v>193686</v>
      </c>
      <c r="BH478" t="s">
        <v>1972</v>
      </c>
      <c r="BI478">
        <v>192876</v>
      </c>
      <c r="BJ478" t="s">
        <v>1498</v>
      </c>
      <c r="BL478" t="str">
        <f t="shared" si="335"/>
        <v>HQ</v>
      </c>
      <c r="BM478" t="str">
        <f t="shared" si="308"/>
        <v>MC7PD_KEY_0121_28</v>
      </c>
      <c r="BN478" t="str">
        <f t="shared" si="336"/>
        <v>C</v>
      </c>
      <c r="BO478">
        <f t="shared" si="337"/>
        <v>6</v>
      </c>
      <c r="BP478" t="str">
        <f t="shared" si="338"/>
        <v>C00255985</v>
      </c>
      <c r="BQ478">
        <f t="shared" si="339"/>
        <v>192876</v>
      </c>
    </row>
    <row r="479" spans="11:69" x14ac:dyDescent="0.15">
      <c r="K479" t="str">
        <f t="shared" si="309"/>
        <v/>
      </c>
      <c r="L479" t="str">
        <f t="shared" si="298"/>
        <v/>
      </c>
      <c r="M479" s="6" t="str">
        <f t="shared" si="299"/>
        <v/>
      </c>
      <c r="N479" s="6" t="str">
        <f t="shared" si="310"/>
        <v/>
      </c>
      <c r="O479" s="6" t="str">
        <f t="shared" si="300"/>
        <v/>
      </c>
      <c r="P479" s="6" t="str">
        <f t="shared" si="301"/>
        <v/>
      </c>
      <c r="Q479" s="6" t="str">
        <f t="shared" si="311"/>
        <v/>
      </c>
      <c r="R479" s="6" t="str">
        <f t="shared" si="312"/>
        <v/>
      </c>
      <c r="T479" s="6" t="str">
        <f t="shared" si="313"/>
        <v/>
      </c>
      <c r="U479" s="6" t="str">
        <f t="shared" si="314"/>
        <v/>
      </c>
      <c r="W479" s="4" t="str">
        <f t="shared" si="315"/>
        <v/>
      </c>
      <c r="X479" s="6" t="str">
        <f t="shared" si="302"/>
        <v/>
      </c>
      <c r="Y479" s="6" t="str">
        <f t="shared" si="303"/>
        <v/>
      </c>
      <c r="Z479" s="6" t="str">
        <f t="shared" si="316"/>
        <v/>
      </c>
      <c r="AA479" s="6" t="str">
        <f t="shared" si="317"/>
        <v/>
      </c>
      <c r="AB479" s="6" t="str">
        <f t="shared" si="318"/>
        <v/>
      </c>
      <c r="AC479" s="6" t="str">
        <f t="shared" si="319"/>
        <v/>
      </c>
      <c r="AD479" s="6" t="str">
        <f t="shared" si="320"/>
        <v/>
      </c>
      <c r="AE479" s="6" t="str">
        <f t="shared" si="304"/>
        <v/>
      </c>
      <c r="AF479" t="str">
        <f t="shared" si="321"/>
        <v/>
      </c>
      <c r="AH479" t="str">
        <f t="shared" si="322"/>
        <v/>
      </c>
      <c r="AI479" t="str">
        <f t="shared" si="305"/>
        <v/>
      </c>
      <c r="AJ479" s="6" t="str">
        <f t="shared" si="323"/>
        <v/>
      </c>
      <c r="AK479" t="str">
        <f t="shared" si="324"/>
        <v/>
      </c>
      <c r="AL479" t="str">
        <f t="shared" si="325"/>
        <v/>
      </c>
      <c r="AM479" t="str">
        <f t="shared" si="326"/>
        <v/>
      </c>
      <c r="AN479" t="str">
        <f t="shared" si="327"/>
        <v/>
      </c>
      <c r="AP479" t="s">
        <v>2021</v>
      </c>
      <c r="AQ479">
        <v>194857</v>
      </c>
      <c r="AR479" s="4">
        <v>1970000</v>
      </c>
      <c r="AT479" t="str">
        <f t="shared" si="328"/>
        <v>HQ</v>
      </c>
      <c r="AU479" t="str">
        <f t="shared" si="306"/>
        <v>MC7PD_KEY_0121_76</v>
      </c>
      <c r="AV479">
        <f t="shared" si="329"/>
        <v>3</v>
      </c>
      <c r="AW479">
        <f t="shared" si="330"/>
        <v>194857</v>
      </c>
      <c r="AY479">
        <f t="shared" si="331"/>
        <v>1970000</v>
      </c>
      <c r="BA479" t="str">
        <f t="shared" si="332"/>
        <v>HQ</v>
      </c>
      <c r="BB479" t="str">
        <f t="shared" si="307"/>
        <v>MC7PD_KEY_0121_76</v>
      </c>
      <c r="BC479" t="str">
        <f t="shared" si="333"/>
        <v>D</v>
      </c>
      <c r="BE479">
        <f t="shared" si="334"/>
        <v>194857</v>
      </c>
      <c r="BH479" t="s">
        <v>1972</v>
      </c>
      <c r="BI479">
        <v>192876</v>
      </c>
      <c r="BJ479" t="s">
        <v>1500</v>
      </c>
      <c r="BL479" t="str">
        <f t="shared" si="335"/>
        <v>HQ</v>
      </c>
      <c r="BM479" t="str">
        <f t="shared" si="308"/>
        <v>MC7PD_KEY_0121_28</v>
      </c>
      <c r="BN479" t="str">
        <f t="shared" si="336"/>
        <v>C</v>
      </c>
      <c r="BO479">
        <f t="shared" si="337"/>
        <v>6</v>
      </c>
      <c r="BP479" t="str">
        <f t="shared" si="338"/>
        <v>C00256933</v>
      </c>
      <c r="BQ479">
        <f t="shared" si="339"/>
        <v>192876</v>
      </c>
    </row>
    <row r="480" spans="11:69" x14ac:dyDescent="0.15">
      <c r="K480" t="str">
        <f t="shared" si="309"/>
        <v/>
      </c>
      <c r="L480" t="str">
        <f t="shared" si="298"/>
        <v/>
      </c>
      <c r="M480" s="6" t="str">
        <f t="shared" si="299"/>
        <v/>
      </c>
      <c r="N480" s="6" t="str">
        <f t="shared" si="310"/>
        <v/>
      </c>
      <c r="O480" s="6" t="str">
        <f t="shared" si="300"/>
        <v/>
      </c>
      <c r="P480" s="6" t="str">
        <f t="shared" si="301"/>
        <v/>
      </c>
      <c r="Q480" s="6" t="str">
        <f t="shared" si="311"/>
        <v/>
      </c>
      <c r="R480" s="6" t="str">
        <f t="shared" si="312"/>
        <v/>
      </c>
      <c r="T480" s="6" t="str">
        <f t="shared" si="313"/>
        <v/>
      </c>
      <c r="U480" s="6" t="str">
        <f t="shared" si="314"/>
        <v/>
      </c>
      <c r="W480" s="4" t="str">
        <f t="shared" si="315"/>
        <v/>
      </c>
      <c r="X480" s="6" t="str">
        <f t="shared" si="302"/>
        <v/>
      </c>
      <c r="Y480" s="6" t="str">
        <f t="shared" si="303"/>
        <v/>
      </c>
      <c r="Z480" s="6" t="str">
        <f t="shared" si="316"/>
        <v/>
      </c>
      <c r="AA480" s="6" t="str">
        <f t="shared" si="317"/>
        <v/>
      </c>
      <c r="AB480" s="6" t="str">
        <f t="shared" si="318"/>
        <v/>
      </c>
      <c r="AC480" s="6" t="str">
        <f t="shared" si="319"/>
        <v/>
      </c>
      <c r="AD480" s="6" t="str">
        <f t="shared" si="320"/>
        <v/>
      </c>
      <c r="AE480" s="6" t="str">
        <f t="shared" si="304"/>
        <v/>
      </c>
      <c r="AF480" t="str">
        <f t="shared" si="321"/>
        <v/>
      </c>
      <c r="AH480" t="str">
        <f t="shared" si="322"/>
        <v/>
      </c>
      <c r="AI480" t="str">
        <f t="shared" si="305"/>
        <v/>
      </c>
      <c r="AJ480" s="6" t="str">
        <f t="shared" si="323"/>
        <v/>
      </c>
      <c r="AK480" t="str">
        <f t="shared" si="324"/>
        <v/>
      </c>
      <c r="AL480" t="str">
        <f t="shared" si="325"/>
        <v/>
      </c>
      <c r="AM480" t="str">
        <f t="shared" si="326"/>
        <v/>
      </c>
      <c r="AN480" t="str">
        <f t="shared" si="327"/>
        <v/>
      </c>
      <c r="AP480" t="s">
        <v>2021</v>
      </c>
      <c r="AQ480">
        <v>337327</v>
      </c>
      <c r="AR480" s="4">
        <v>50000</v>
      </c>
      <c r="AT480" t="str">
        <f t="shared" si="328"/>
        <v>HQ</v>
      </c>
      <c r="AU480" t="str">
        <f t="shared" si="306"/>
        <v>MC7PD_KEY_0121_76</v>
      </c>
      <c r="AV480">
        <f t="shared" si="329"/>
        <v>3</v>
      </c>
      <c r="AW480">
        <f t="shared" si="330"/>
        <v>337327</v>
      </c>
      <c r="AY480">
        <f t="shared" si="331"/>
        <v>50000</v>
      </c>
      <c r="BA480" t="str">
        <f t="shared" si="332"/>
        <v>HQ</v>
      </c>
      <c r="BB480" t="str">
        <f t="shared" si="307"/>
        <v>MC7PD_KEY_0121_76</v>
      </c>
      <c r="BC480" t="str">
        <f t="shared" si="333"/>
        <v>D</v>
      </c>
      <c r="BE480">
        <f t="shared" si="334"/>
        <v>337327</v>
      </c>
      <c r="BH480" t="s">
        <v>1972</v>
      </c>
      <c r="BI480">
        <v>192876</v>
      </c>
      <c r="BJ480" t="s">
        <v>1502</v>
      </c>
      <c r="BL480" t="str">
        <f t="shared" si="335"/>
        <v>HQ</v>
      </c>
      <c r="BM480" t="str">
        <f t="shared" si="308"/>
        <v>MC7PD_KEY_0121_28</v>
      </c>
      <c r="BN480" t="str">
        <f t="shared" si="336"/>
        <v>C</v>
      </c>
      <c r="BO480">
        <f t="shared" si="337"/>
        <v>6</v>
      </c>
      <c r="BP480" t="str">
        <f t="shared" si="338"/>
        <v>C00438230</v>
      </c>
      <c r="BQ480">
        <f t="shared" si="339"/>
        <v>192876</v>
      </c>
    </row>
    <row r="481" spans="11:69" x14ac:dyDescent="0.15">
      <c r="K481" t="str">
        <f t="shared" si="309"/>
        <v/>
      </c>
      <c r="L481" t="str">
        <f t="shared" si="298"/>
        <v/>
      </c>
      <c r="M481" s="6" t="str">
        <f t="shared" si="299"/>
        <v/>
      </c>
      <c r="N481" s="6" t="str">
        <f t="shared" si="310"/>
        <v/>
      </c>
      <c r="O481" s="6" t="str">
        <f t="shared" si="300"/>
        <v/>
      </c>
      <c r="P481" s="6" t="str">
        <f t="shared" si="301"/>
        <v/>
      </c>
      <c r="Q481" s="6" t="str">
        <f t="shared" si="311"/>
        <v/>
      </c>
      <c r="R481" s="6" t="str">
        <f t="shared" si="312"/>
        <v/>
      </c>
      <c r="T481" s="6" t="str">
        <f t="shared" si="313"/>
        <v/>
      </c>
      <c r="U481" s="6" t="str">
        <f t="shared" si="314"/>
        <v/>
      </c>
      <c r="W481" s="4" t="str">
        <f t="shared" si="315"/>
        <v/>
      </c>
      <c r="X481" s="6" t="str">
        <f t="shared" si="302"/>
        <v/>
      </c>
      <c r="Y481" s="6" t="str">
        <f t="shared" si="303"/>
        <v/>
      </c>
      <c r="Z481" s="6" t="str">
        <f t="shared" si="316"/>
        <v/>
      </c>
      <c r="AA481" s="6" t="str">
        <f t="shared" si="317"/>
        <v/>
      </c>
      <c r="AB481" s="6" t="str">
        <f t="shared" si="318"/>
        <v/>
      </c>
      <c r="AC481" s="6" t="str">
        <f t="shared" si="319"/>
        <v/>
      </c>
      <c r="AD481" s="6" t="str">
        <f t="shared" si="320"/>
        <v/>
      </c>
      <c r="AE481" s="6" t="str">
        <f t="shared" si="304"/>
        <v/>
      </c>
      <c r="AF481" t="str">
        <f t="shared" si="321"/>
        <v/>
      </c>
      <c r="AH481" t="str">
        <f t="shared" si="322"/>
        <v/>
      </c>
      <c r="AI481" t="str">
        <f t="shared" si="305"/>
        <v/>
      </c>
      <c r="AJ481" s="6" t="str">
        <f t="shared" si="323"/>
        <v/>
      </c>
      <c r="AK481" t="str">
        <f t="shared" si="324"/>
        <v/>
      </c>
      <c r="AL481" t="str">
        <f t="shared" si="325"/>
        <v/>
      </c>
      <c r="AM481" t="str">
        <f t="shared" si="326"/>
        <v/>
      </c>
      <c r="AN481" t="str">
        <f t="shared" si="327"/>
        <v/>
      </c>
      <c r="AP481" t="s">
        <v>2021</v>
      </c>
      <c r="AQ481">
        <v>337328</v>
      </c>
      <c r="AR481" s="4">
        <v>350000</v>
      </c>
      <c r="AT481" t="str">
        <f t="shared" si="328"/>
        <v>HQ</v>
      </c>
      <c r="AU481" t="str">
        <f t="shared" si="306"/>
        <v>MC7PD_KEY_0121_76</v>
      </c>
      <c r="AV481">
        <f t="shared" si="329"/>
        <v>3</v>
      </c>
      <c r="AW481">
        <f t="shared" si="330"/>
        <v>337328</v>
      </c>
      <c r="AY481">
        <f t="shared" si="331"/>
        <v>350000</v>
      </c>
      <c r="BA481" t="str">
        <f t="shared" si="332"/>
        <v>HQ</v>
      </c>
      <c r="BB481" t="str">
        <f t="shared" si="307"/>
        <v>MC7PD_KEY_0121_76</v>
      </c>
      <c r="BC481" t="str">
        <f t="shared" si="333"/>
        <v>D</v>
      </c>
      <c r="BE481">
        <f t="shared" si="334"/>
        <v>337328</v>
      </c>
      <c r="BH481" t="s">
        <v>1972</v>
      </c>
      <c r="BI481">
        <v>192876</v>
      </c>
      <c r="BJ481" t="s">
        <v>1504</v>
      </c>
      <c r="BL481" t="str">
        <f t="shared" si="335"/>
        <v>HQ</v>
      </c>
      <c r="BM481" t="str">
        <f t="shared" si="308"/>
        <v>MC7PD_KEY_0121_28</v>
      </c>
      <c r="BN481" t="str">
        <f t="shared" si="336"/>
        <v>C</v>
      </c>
      <c r="BO481">
        <f t="shared" si="337"/>
        <v>6</v>
      </c>
      <c r="BP481" t="str">
        <f t="shared" si="338"/>
        <v>C00438752</v>
      </c>
      <c r="BQ481">
        <f t="shared" si="339"/>
        <v>192876</v>
      </c>
    </row>
    <row r="482" spans="11:69" x14ac:dyDescent="0.15">
      <c r="K482" t="str">
        <f t="shared" si="309"/>
        <v/>
      </c>
      <c r="L482" t="str">
        <f t="shared" si="298"/>
        <v/>
      </c>
      <c r="M482" s="6" t="str">
        <f t="shared" si="299"/>
        <v/>
      </c>
      <c r="N482" s="6" t="str">
        <f t="shared" si="310"/>
        <v/>
      </c>
      <c r="O482" s="6" t="str">
        <f t="shared" si="300"/>
        <v/>
      </c>
      <c r="P482" s="6" t="str">
        <f t="shared" si="301"/>
        <v/>
      </c>
      <c r="Q482" s="6" t="str">
        <f t="shared" si="311"/>
        <v/>
      </c>
      <c r="R482" s="6" t="str">
        <f t="shared" si="312"/>
        <v/>
      </c>
      <c r="T482" s="6" t="str">
        <f t="shared" si="313"/>
        <v/>
      </c>
      <c r="U482" s="6" t="str">
        <f t="shared" si="314"/>
        <v/>
      </c>
      <c r="W482" s="4" t="str">
        <f t="shared" si="315"/>
        <v/>
      </c>
      <c r="X482" s="6" t="str">
        <f t="shared" si="302"/>
        <v/>
      </c>
      <c r="Y482" s="6" t="str">
        <f t="shared" si="303"/>
        <v/>
      </c>
      <c r="Z482" s="6" t="str">
        <f t="shared" si="316"/>
        <v/>
      </c>
      <c r="AA482" s="6" t="str">
        <f t="shared" si="317"/>
        <v/>
      </c>
      <c r="AB482" s="6" t="str">
        <f t="shared" si="318"/>
        <v/>
      </c>
      <c r="AC482" s="6" t="str">
        <f t="shared" si="319"/>
        <v/>
      </c>
      <c r="AD482" s="6" t="str">
        <f t="shared" si="320"/>
        <v/>
      </c>
      <c r="AE482" s="6" t="str">
        <f t="shared" si="304"/>
        <v/>
      </c>
      <c r="AF482" t="str">
        <f t="shared" si="321"/>
        <v/>
      </c>
      <c r="AH482" t="str">
        <f t="shared" si="322"/>
        <v/>
      </c>
      <c r="AI482" t="str">
        <f t="shared" si="305"/>
        <v/>
      </c>
      <c r="AJ482" s="6" t="str">
        <f t="shared" si="323"/>
        <v/>
      </c>
      <c r="AK482" t="str">
        <f t="shared" si="324"/>
        <v/>
      </c>
      <c r="AL482" t="str">
        <f t="shared" si="325"/>
        <v/>
      </c>
      <c r="AM482" t="str">
        <f t="shared" si="326"/>
        <v/>
      </c>
      <c r="AN482" t="str">
        <f t="shared" si="327"/>
        <v/>
      </c>
      <c r="AP482" t="s">
        <v>2021</v>
      </c>
      <c r="AQ482">
        <v>337329</v>
      </c>
      <c r="AR482" s="4">
        <v>100000</v>
      </c>
      <c r="AT482" t="str">
        <f t="shared" si="328"/>
        <v>HQ</v>
      </c>
      <c r="AU482" t="str">
        <f t="shared" si="306"/>
        <v>MC7PD_KEY_0121_76</v>
      </c>
      <c r="AV482">
        <f t="shared" si="329"/>
        <v>3</v>
      </c>
      <c r="AW482">
        <f t="shared" si="330"/>
        <v>337329</v>
      </c>
      <c r="AY482">
        <f t="shared" si="331"/>
        <v>100000</v>
      </c>
      <c r="BA482" t="str">
        <f t="shared" si="332"/>
        <v>HQ</v>
      </c>
      <c r="BB482" t="str">
        <f t="shared" si="307"/>
        <v>MC7PD_KEY_0121_76</v>
      </c>
      <c r="BC482" t="str">
        <f t="shared" si="333"/>
        <v>D</v>
      </c>
      <c r="BE482">
        <f t="shared" si="334"/>
        <v>337329</v>
      </c>
      <c r="BH482" t="s">
        <v>1972</v>
      </c>
      <c r="BI482">
        <v>192876</v>
      </c>
      <c r="BJ482" t="s">
        <v>1514</v>
      </c>
      <c r="BL482" t="str">
        <f t="shared" si="335"/>
        <v>HQ</v>
      </c>
      <c r="BM482" t="str">
        <f t="shared" si="308"/>
        <v>MC7PD_KEY_0121_28</v>
      </c>
      <c r="BN482" t="str">
        <f t="shared" si="336"/>
        <v>C</v>
      </c>
      <c r="BO482">
        <f t="shared" si="337"/>
        <v>6</v>
      </c>
      <c r="BP482" t="str">
        <f t="shared" si="338"/>
        <v>C00478909</v>
      </c>
      <c r="BQ482">
        <f t="shared" si="339"/>
        <v>192876</v>
      </c>
    </row>
    <row r="483" spans="11:69" x14ac:dyDescent="0.15">
      <c r="K483" t="str">
        <f t="shared" si="309"/>
        <v/>
      </c>
      <c r="L483" t="str">
        <f t="shared" si="298"/>
        <v/>
      </c>
      <c r="M483" s="6" t="str">
        <f t="shared" si="299"/>
        <v/>
      </c>
      <c r="N483" s="6" t="str">
        <f t="shared" si="310"/>
        <v/>
      </c>
      <c r="O483" s="6" t="str">
        <f t="shared" si="300"/>
        <v/>
      </c>
      <c r="P483" s="6" t="str">
        <f t="shared" si="301"/>
        <v/>
      </c>
      <c r="Q483" s="6" t="str">
        <f t="shared" si="311"/>
        <v/>
      </c>
      <c r="R483" s="6" t="str">
        <f t="shared" si="312"/>
        <v/>
      </c>
      <c r="T483" s="6" t="str">
        <f t="shared" si="313"/>
        <v/>
      </c>
      <c r="U483" s="6" t="str">
        <f t="shared" si="314"/>
        <v/>
      </c>
      <c r="W483" s="4" t="str">
        <f t="shared" si="315"/>
        <v/>
      </c>
      <c r="X483" s="6" t="str">
        <f t="shared" si="302"/>
        <v/>
      </c>
      <c r="Y483" s="6" t="str">
        <f t="shared" si="303"/>
        <v/>
      </c>
      <c r="Z483" s="6" t="str">
        <f t="shared" si="316"/>
        <v/>
      </c>
      <c r="AA483" s="6" t="str">
        <f t="shared" si="317"/>
        <v/>
      </c>
      <c r="AB483" s="6" t="str">
        <f t="shared" si="318"/>
        <v/>
      </c>
      <c r="AC483" s="6" t="str">
        <f t="shared" si="319"/>
        <v/>
      </c>
      <c r="AD483" s="6" t="str">
        <f t="shared" si="320"/>
        <v/>
      </c>
      <c r="AE483" s="6" t="str">
        <f t="shared" si="304"/>
        <v/>
      </c>
      <c r="AF483" t="str">
        <f t="shared" si="321"/>
        <v/>
      </c>
      <c r="AH483" t="str">
        <f t="shared" si="322"/>
        <v/>
      </c>
      <c r="AI483" t="str">
        <f t="shared" si="305"/>
        <v/>
      </c>
      <c r="AJ483" s="6" t="str">
        <f t="shared" si="323"/>
        <v/>
      </c>
      <c r="AK483" t="str">
        <f t="shared" si="324"/>
        <v/>
      </c>
      <c r="AL483" t="str">
        <f t="shared" si="325"/>
        <v/>
      </c>
      <c r="AM483" t="str">
        <f t="shared" si="326"/>
        <v/>
      </c>
      <c r="AN483" t="str">
        <f t="shared" si="327"/>
        <v/>
      </c>
      <c r="AP483" t="s">
        <v>2021</v>
      </c>
      <c r="AQ483">
        <v>337337</v>
      </c>
      <c r="AR483" s="4">
        <v>330000</v>
      </c>
      <c r="AT483" t="str">
        <f t="shared" si="328"/>
        <v>HQ</v>
      </c>
      <c r="AU483" t="str">
        <f t="shared" si="306"/>
        <v>MC7PD_KEY_0121_76</v>
      </c>
      <c r="AV483">
        <f t="shared" si="329"/>
        <v>3</v>
      </c>
      <c r="AW483">
        <f t="shared" si="330"/>
        <v>337337</v>
      </c>
      <c r="AY483">
        <f t="shared" si="331"/>
        <v>330000</v>
      </c>
      <c r="BA483" t="str">
        <f t="shared" si="332"/>
        <v>HQ</v>
      </c>
      <c r="BB483" t="str">
        <f t="shared" si="307"/>
        <v>MC7PD_KEY_0121_76</v>
      </c>
      <c r="BC483" t="str">
        <f t="shared" si="333"/>
        <v>D</v>
      </c>
      <c r="BE483">
        <f t="shared" si="334"/>
        <v>337337</v>
      </c>
      <c r="BH483" t="s">
        <v>1972</v>
      </c>
      <c r="BI483">
        <v>192876</v>
      </c>
      <c r="BJ483" t="s">
        <v>1516</v>
      </c>
      <c r="BL483" t="str">
        <f t="shared" si="335"/>
        <v>HQ</v>
      </c>
      <c r="BM483" t="str">
        <f t="shared" si="308"/>
        <v>MC7PD_KEY_0121_28</v>
      </c>
      <c r="BN483" t="str">
        <f t="shared" si="336"/>
        <v>C</v>
      </c>
      <c r="BO483">
        <f t="shared" si="337"/>
        <v>6</v>
      </c>
      <c r="BP483" t="str">
        <f t="shared" si="338"/>
        <v>C00499146</v>
      </c>
      <c r="BQ483">
        <f t="shared" si="339"/>
        <v>192876</v>
      </c>
    </row>
    <row r="484" spans="11:69" x14ac:dyDescent="0.15">
      <c r="K484" t="str">
        <f t="shared" si="309"/>
        <v/>
      </c>
      <c r="L484" t="str">
        <f t="shared" si="298"/>
        <v/>
      </c>
      <c r="M484" s="6" t="str">
        <f t="shared" si="299"/>
        <v/>
      </c>
      <c r="N484" s="6" t="str">
        <f t="shared" si="310"/>
        <v/>
      </c>
      <c r="O484" s="6" t="str">
        <f t="shared" si="300"/>
        <v/>
      </c>
      <c r="P484" s="6" t="str">
        <f t="shared" si="301"/>
        <v/>
      </c>
      <c r="Q484" s="6" t="str">
        <f t="shared" si="311"/>
        <v/>
      </c>
      <c r="R484" s="6" t="str">
        <f t="shared" si="312"/>
        <v/>
      </c>
      <c r="T484" s="6" t="str">
        <f t="shared" si="313"/>
        <v/>
      </c>
      <c r="U484" s="6" t="str">
        <f t="shared" si="314"/>
        <v/>
      </c>
      <c r="W484" s="4" t="str">
        <f t="shared" si="315"/>
        <v/>
      </c>
      <c r="X484" s="6" t="str">
        <f t="shared" si="302"/>
        <v/>
      </c>
      <c r="Y484" s="6" t="str">
        <f t="shared" si="303"/>
        <v/>
      </c>
      <c r="Z484" s="6" t="str">
        <f t="shared" si="316"/>
        <v/>
      </c>
      <c r="AA484" s="6" t="str">
        <f t="shared" si="317"/>
        <v/>
      </c>
      <c r="AB484" s="6" t="str">
        <f t="shared" si="318"/>
        <v/>
      </c>
      <c r="AC484" s="6" t="str">
        <f t="shared" si="319"/>
        <v/>
      </c>
      <c r="AD484" s="6" t="str">
        <f t="shared" si="320"/>
        <v/>
      </c>
      <c r="AE484" s="6" t="str">
        <f t="shared" si="304"/>
        <v/>
      </c>
      <c r="AF484" t="str">
        <f t="shared" si="321"/>
        <v/>
      </c>
      <c r="AH484" t="str">
        <f t="shared" si="322"/>
        <v/>
      </c>
      <c r="AI484" t="str">
        <f t="shared" si="305"/>
        <v/>
      </c>
      <c r="AJ484" s="6" t="str">
        <f t="shared" si="323"/>
        <v/>
      </c>
      <c r="AK484" t="str">
        <f t="shared" si="324"/>
        <v/>
      </c>
      <c r="AL484" t="str">
        <f t="shared" si="325"/>
        <v/>
      </c>
      <c r="AM484" t="str">
        <f t="shared" si="326"/>
        <v/>
      </c>
      <c r="AN484" t="str">
        <f t="shared" si="327"/>
        <v/>
      </c>
      <c r="AP484" t="s">
        <v>2021</v>
      </c>
      <c r="AQ484">
        <v>337351</v>
      </c>
      <c r="AR484" s="4">
        <v>200000</v>
      </c>
      <c r="AT484" t="str">
        <f t="shared" si="328"/>
        <v>HQ</v>
      </c>
      <c r="AU484" t="str">
        <f t="shared" si="306"/>
        <v>MC7PD_KEY_0121_76</v>
      </c>
      <c r="AV484">
        <f t="shared" si="329"/>
        <v>3</v>
      </c>
      <c r="AW484">
        <f t="shared" si="330"/>
        <v>337351</v>
      </c>
      <c r="AY484">
        <f t="shared" si="331"/>
        <v>200000</v>
      </c>
      <c r="BA484" t="str">
        <f t="shared" si="332"/>
        <v>HQ</v>
      </c>
      <c r="BB484" t="str">
        <f t="shared" si="307"/>
        <v>MC7PD_KEY_0121_76</v>
      </c>
      <c r="BC484" t="str">
        <f t="shared" si="333"/>
        <v>D</v>
      </c>
      <c r="BE484">
        <f t="shared" si="334"/>
        <v>337351</v>
      </c>
      <c r="BH484" t="s">
        <v>1972</v>
      </c>
      <c r="BI484">
        <v>192876</v>
      </c>
      <c r="BJ484" t="s">
        <v>1274</v>
      </c>
      <c r="BL484" t="str">
        <f t="shared" si="335"/>
        <v>HQ</v>
      </c>
      <c r="BM484" t="str">
        <f t="shared" si="308"/>
        <v>MC7PD_KEY_0121_28</v>
      </c>
      <c r="BN484" t="str">
        <f t="shared" si="336"/>
        <v>C</v>
      </c>
      <c r="BO484">
        <f t="shared" si="337"/>
        <v>6</v>
      </c>
      <c r="BP484" t="str">
        <f t="shared" si="338"/>
        <v>C00541425</v>
      </c>
      <c r="BQ484">
        <f t="shared" si="339"/>
        <v>192876</v>
      </c>
    </row>
    <row r="485" spans="11:69" x14ac:dyDescent="0.15">
      <c r="K485" t="str">
        <f t="shared" si="309"/>
        <v/>
      </c>
      <c r="L485" t="str">
        <f t="shared" si="298"/>
        <v/>
      </c>
      <c r="M485" s="6" t="str">
        <f t="shared" si="299"/>
        <v/>
      </c>
      <c r="N485" s="6" t="str">
        <f t="shared" si="310"/>
        <v/>
      </c>
      <c r="O485" s="6" t="str">
        <f t="shared" si="300"/>
        <v/>
      </c>
      <c r="P485" s="6" t="str">
        <f t="shared" si="301"/>
        <v/>
      </c>
      <c r="Q485" s="6" t="str">
        <f t="shared" si="311"/>
        <v/>
      </c>
      <c r="R485" s="6" t="str">
        <f t="shared" si="312"/>
        <v/>
      </c>
      <c r="T485" s="6" t="str">
        <f t="shared" si="313"/>
        <v/>
      </c>
      <c r="U485" s="6" t="str">
        <f t="shared" si="314"/>
        <v/>
      </c>
      <c r="W485" s="4" t="str">
        <f t="shared" si="315"/>
        <v/>
      </c>
      <c r="X485" s="6" t="str">
        <f t="shared" si="302"/>
        <v/>
      </c>
      <c r="Y485" s="6" t="str">
        <f t="shared" si="303"/>
        <v/>
      </c>
      <c r="Z485" s="6" t="str">
        <f t="shared" si="316"/>
        <v/>
      </c>
      <c r="AA485" s="6" t="str">
        <f t="shared" si="317"/>
        <v/>
      </c>
      <c r="AB485" s="6" t="str">
        <f t="shared" si="318"/>
        <v/>
      </c>
      <c r="AC485" s="6" t="str">
        <f t="shared" si="319"/>
        <v/>
      </c>
      <c r="AD485" s="6" t="str">
        <f t="shared" si="320"/>
        <v/>
      </c>
      <c r="AE485" s="6" t="str">
        <f t="shared" si="304"/>
        <v/>
      </c>
      <c r="AF485" t="str">
        <f t="shared" si="321"/>
        <v/>
      </c>
      <c r="AH485" t="str">
        <f t="shared" si="322"/>
        <v/>
      </c>
      <c r="AI485" t="str">
        <f t="shared" si="305"/>
        <v/>
      </c>
      <c r="AJ485" s="6" t="str">
        <f t="shared" si="323"/>
        <v/>
      </c>
      <c r="AK485" t="str">
        <f t="shared" si="324"/>
        <v/>
      </c>
      <c r="AL485" t="str">
        <f t="shared" si="325"/>
        <v/>
      </c>
      <c r="AM485" t="str">
        <f t="shared" si="326"/>
        <v/>
      </c>
      <c r="AN485" t="str">
        <f t="shared" si="327"/>
        <v/>
      </c>
      <c r="AP485" t="s">
        <v>2021</v>
      </c>
      <c r="AQ485">
        <v>337372</v>
      </c>
      <c r="AR485" s="4">
        <v>50000</v>
      </c>
      <c r="AT485" t="str">
        <f t="shared" si="328"/>
        <v>HQ</v>
      </c>
      <c r="AU485" t="str">
        <f t="shared" si="306"/>
        <v>MC7PD_KEY_0121_76</v>
      </c>
      <c r="AV485">
        <f t="shared" si="329"/>
        <v>3</v>
      </c>
      <c r="AW485">
        <f t="shared" si="330"/>
        <v>337372</v>
      </c>
      <c r="AY485">
        <f t="shared" si="331"/>
        <v>50000</v>
      </c>
      <c r="BA485" t="str">
        <f t="shared" si="332"/>
        <v>HQ</v>
      </c>
      <c r="BB485" t="str">
        <f t="shared" si="307"/>
        <v>MC7PD_KEY_0121_76</v>
      </c>
      <c r="BC485" t="str">
        <f t="shared" si="333"/>
        <v>D</v>
      </c>
      <c r="BE485">
        <f t="shared" si="334"/>
        <v>337372</v>
      </c>
      <c r="BH485" t="s">
        <v>1972</v>
      </c>
      <c r="BI485">
        <v>192876</v>
      </c>
      <c r="BJ485" t="s">
        <v>1276</v>
      </c>
      <c r="BL485" t="str">
        <f t="shared" si="335"/>
        <v>HQ</v>
      </c>
      <c r="BM485" t="str">
        <f t="shared" si="308"/>
        <v>MC7PD_KEY_0121_28</v>
      </c>
      <c r="BN485" t="str">
        <f t="shared" si="336"/>
        <v>C</v>
      </c>
      <c r="BO485">
        <f t="shared" si="337"/>
        <v>6</v>
      </c>
      <c r="BP485" t="str">
        <f t="shared" si="338"/>
        <v>C00541582</v>
      </c>
      <c r="BQ485">
        <f t="shared" si="339"/>
        <v>192876</v>
      </c>
    </row>
    <row r="486" spans="11:69" x14ac:dyDescent="0.15">
      <c r="K486" t="str">
        <f t="shared" si="309"/>
        <v/>
      </c>
      <c r="L486" t="str">
        <f t="shared" si="298"/>
        <v/>
      </c>
      <c r="M486" s="6" t="str">
        <f t="shared" si="299"/>
        <v/>
      </c>
      <c r="N486" s="6" t="str">
        <f t="shared" si="310"/>
        <v/>
      </c>
      <c r="O486" s="6" t="str">
        <f t="shared" si="300"/>
        <v/>
      </c>
      <c r="P486" s="6" t="str">
        <f t="shared" si="301"/>
        <v/>
      </c>
      <c r="Q486" s="6" t="str">
        <f t="shared" si="311"/>
        <v/>
      </c>
      <c r="R486" s="6" t="str">
        <f t="shared" si="312"/>
        <v/>
      </c>
      <c r="T486" s="6" t="str">
        <f t="shared" si="313"/>
        <v/>
      </c>
      <c r="U486" s="6" t="str">
        <f t="shared" si="314"/>
        <v/>
      </c>
      <c r="W486" s="4" t="str">
        <f t="shared" si="315"/>
        <v/>
      </c>
      <c r="X486" s="6" t="str">
        <f t="shared" si="302"/>
        <v/>
      </c>
      <c r="Y486" s="6" t="str">
        <f t="shared" si="303"/>
        <v/>
      </c>
      <c r="Z486" s="6" t="str">
        <f t="shared" si="316"/>
        <v/>
      </c>
      <c r="AA486" s="6" t="str">
        <f t="shared" si="317"/>
        <v/>
      </c>
      <c r="AB486" s="6" t="str">
        <f t="shared" si="318"/>
        <v/>
      </c>
      <c r="AC486" s="6" t="str">
        <f t="shared" si="319"/>
        <v/>
      </c>
      <c r="AD486" s="6" t="str">
        <f t="shared" si="320"/>
        <v/>
      </c>
      <c r="AE486" s="6" t="str">
        <f t="shared" si="304"/>
        <v/>
      </c>
      <c r="AF486" t="str">
        <f t="shared" si="321"/>
        <v/>
      </c>
      <c r="AH486" t="str">
        <f t="shared" si="322"/>
        <v/>
      </c>
      <c r="AI486" t="str">
        <f t="shared" si="305"/>
        <v/>
      </c>
      <c r="AJ486" s="6" t="str">
        <f t="shared" si="323"/>
        <v/>
      </c>
      <c r="AK486" t="str">
        <f t="shared" si="324"/>
        <v/>
      </c>
      <c r="AL486" t="str">
        <f t="shared" si="325"/>
        <v/>
      </c>
      <c r="AM486" t="str">
        <f t="shared" si="326"/>
        <v/>
      </c>
      <c r="AN486" t="str">
        <f t="shared" si="327"/>
        <v/>
      </c>
      <c r="AP486" t="s">
        <v>2021</v>
      </c>
      <c r="AQ486">
        <v>337375</v>
      </c>
      <c r="AR486" s="4">
        <v>2510000</v>
      </c>
      <c r="AT486" t="str">
        <f t="shared" si="328"/>
        <v>HQ</v>
      </c>
      <c r="AU486" t="str">
        <f t="shared" si="306"/>
        <v>MC7PD_KEY_0121_76</v>
      </c>
      <c r="AV486">
        <f t="shared" si="329"/>
        <v>3</v>
      </c>
      <c r="AW486">
        <f t="shared" si="330"/>
        <v>337375</v>
      </c>
      <c r="AY486">
        <f t="shared" si="331"/>
        <v>2510000</v>
      </c>
      <c r="BA486" t="str">
        <f t="shared" si="332"/>
        <v>HQ</v>
      </c>
      <c r="BB486" t="str">
        <f t="shared" si="307"/>
        <v>MC7PD_KEY_0121_76</v>
      </c>
      <c r="BC486" t="str">
        <f t="shared" si="333"/>
        <v>D</v>
      </c>
      <c r="BE486">
        <f t="shared" si="334"/>
        <v>337375</v>
      </c>
      <c r="BH486" t="s">
        <v>1972</v>
      </c>
      <c r="BI486">
        <v>192876</v>
      </c>
      <c r="BJ486" t="s">
        <v>1278</v>
      </c>
      <c r="BL486" t="str">
        <f t="shared" si="335"/>
        <v>HQ</v>
      </c>
      <c r="BM486" t="str">
        <f t="shared" si="308"/>
        <v>MC7PD_KEY_0121_28</v>
      </c>
      <c r="BN486" t="str">
        <f t="shared" si="336"/>
        <v>C</v>
      </c>
      <c r="BO486">
        <f t="shared" si="337"/>
        <v>6</v>
      </c>
      <c r="BP486" t="str">
        <f t="shared" si="338"/>
        <v>C00547400</v>
      </c>
      <c r="BQ486">
        <f t="shared" si="339"/>
        <v>192876</v>
      </c>
    </row>
    <row r="487" spans="11:69" x14ac:dyDescent="0.15">
      <c r="K487" t="str">
        <f t="shared" si="309"/>
        <v/>
      </c>
      <c r="L487" t="str">
        <f t="shared" si="298"/>
        <v/>
      </c>
      <c r="M487" s="6" t="str">
        <f t="shared" si="299"/>
        <v/>
      </c>
      <c r="N487" s="6" t="str">
        <f t="shared" si="310"/>
        <v/>
      </c>
      <c r="O487" s="6" t="str">
        <f t="shared" si="300"/>
        <v/>
      </c>
      <c r="P487" s="6" t="str">
        <f t="shared" si="301"/>
        <v/>
      </c>
      <c r="Q487" s="6" t="str">
        <f t="shared" si="311"/>
        <v/>
      </c>
      <c r="R487" s="6" t="str">
        <f t="shared" si="312"/>
        <v/>
      </c>
      <c r="T487" s="6" t="str">
        <f t="shared" si="313"/>
        <v/>
      </c>
      <c r="U487" s="6" t="str">
        <f t="shared" si="314"/>
        <v/>
      </c>
      <c r="W487" s="4" t="str">
        <f t="shared" si="315"/>
        <v/>
      </c>
      <c r="X487" s="6" t="str">
        <f t="shared" si="302"/>
        <v/>
      </c>
      <c r="Y487" s="6" t="str">
        <f t="shared" si="303"/>
        <v/>
      </c>
      <c r="Z487" s="6" t="str">
        <f t="shared" si="316"/>
        <v/>
      </c>
      <c r="AA487" s="6" t="str">
        <f t="shared" si="317"/>
        <v/>
      </c>
      <c r="AB487" s="6" t="str">
        <f t="shared" si="318"/>
        <v/>
      </c>
      <c r="AC487" s="6" t="str">
        <f t="shared" si="319"/>
        <v/>
      </c>
      <c r="AD487" s="6" t="str">
        <f t="shared" si="320"/>
        <v/>
      </c>
      <c r="AE487" s="6" t="str">
        <f t="shared" si="304"/>
        <v/>
      </c>
      <c r="AF487" t="str">
        <f t="shared" si="321"/>
        <v/>
      </c>
      <c r="AH487" t="str">
        <f t="shared" si="322"/>
        <v/>
      </c>
      <c r="AI487" t="str">
        <f t="shared" si="305"/>
        <v/>
      </c>
      <c r="AJ487" s="6" t="str">
        <f t="shared" si="323"/>
        <v/>
      </c>
      <c r="AK487" t="str">
        <f t="shared" si="324"/>
        <v/>
      </c>
      <c r="AL487" t="str">
        <f t="shared" si="325"/>
        <v/>
      </c>
      <c r="AM487" t="str">
        <f t="shared" si="326"/>
        <v/>
      </c>
      <c r="AN487" t="str">
        <f t="shared" si="327"/>
        <v/>
      </c>
      <c r="AP487" t="s">
        <v>2021</v>
      </c>
      <c r="AQ487">
        <v>337397</v>
      </c>
      <c r="AR487" s="4">
        <v>370000</v>
      </c>
      <c r="AT487" t="str">
        <f t="shared" si="328"/>
        <v>HQ</v>
      </c>
      <c r="AU487" t="str">
        <f t="shared" si="306"/>
        <v>MC7PD_KEY_0121_76</v>
      </c>
      <c r="AV487">
        <f t="shared" si="329"/>
        <v>3</v>
      </c>
      <c r="AW487">
        <f t="shared" si="330"/>
        <v>337397</v>
      </c>
      <c r="AY487">
        <f t="shared" si="331"/>
        <v>370000</v>
      </c>
      <c r="BA487" t="str">
        <f t="shared" si="332"/>
        <v>HQ</v>
      </c>
      <c r="BB487" t="str">
        <f t="shared" si="307"/>
        <v>MC7PD_KEY_0121_76</v>
      </c>
      <c r="BC487" t="str">
        <f t="shared" si="333"/>
        <v>D</v>
      </c>
      <c r="BE487">
        <f t="shared" si="334"/>
        <v>337397</v>
      </c>
      <c r="BH487" t="s">
        <v>1972</v>
      </c>
      <c r="BI487">
        <v>194857</v>
      </c>
      <c r="BJ487" t="s">
        <v>1539</v>
      </c>
      <c r="BL487" t="str">
        <f t="shared" si="335"/>
        <v>HQ</v>
      </c>
      <c r="BM487" t="str">
        <f t="shared" si="308"/>
        <v>MC7PD_KEY_0121_28</v>
      </c>
      <c r="BN487" t="str">
        <f t="shared" si="336"/>
        <v>C</v>
      </c>
      <c r="BO487">
        <f t="shared" si="337"/>
        <v>6</v>
      </c>
      <c r="BP487" t="str">
        <f t="shared" si="338"/>
        <v>C00444550</v>
      </c>
      <c r="BQ487">
        <f t="shared" si="339"/>
        <v>194857</v>
      </c>
    </row>
    <row r="488" spans="11:69" x14ac:dyDescent="0.15">
      <c r="K488" t="str">
        <f t="shared" si="309"/>
        <v/>
      </c>
      <c r="L488" t="str">
        <f t="shared" si="298"/>
        <v/>
      </c>
      <c r="M488" s="6" t="str">
        <f t="shared" si="299"/>
        <v/>
      </c>
      <c r="N488" s="6" t="str">
        <f t="shared" si="310"/>
        <v/>
      </c>
      <c r="O488" s="6" t="str">
        <f t="shared" si="300"/>
        <v/>
      </c>
      <c r="P488" s="6" t="str">
        <f t="shared" si="301"/>
        <v/>
      </c>
      <c r="Q488" s="6" t="str">
        <f t="shared" si="311"/>
        <v/>
      </c>
      <c r="R488" s="6" t="str">
        <f t="shared" si="312"/>
        <v/>
      </c>
      <c r="T488" s="6" t="str">
        <f t="shared" si="313"/>
        <v/>
      </c>
      <c r="U488" s="6" t="str">
        <f t="shared" si="314"/>
        <v/>
      </c>
      <c r="W488" s="4" t="str">
        <f t="shared" si="315"/>
        <v/>
      </c>
      <c r="X488" s="6" t="str">
        <f t="shared" si="302"/>
        <v/>
      </c>
      <c r="Y488" s="6" t="str">
        <f t="shared" si="303"/>
        <v/>
      </c>
      <c r="Z488" s="6" t="str">
        <f t="shared" si="316"/>
        <v/>
      </c>
      <c r="AA488" s="6" t="str">
        <f t="shared" si="317"/>
        <v/>
      </c>
      <c r="AB488" s="6" t="str">
        <f t="shared" si="318"/>
        <v/>
      </c>
      <c r="AC488" s="6" t="str">
        <f t="shared" si="319"/>
        <v/>
      </c>
      <c r="AD488" s="6" t="str">
        <f t="shared" si="320"/>
        <v/>
      </c>
      <c r="AE488" s="6" t="str">
        <f t="shared" si="304"/>
        <v/>
      </c>
      <c r="AF488" t="str">
        <f t="shared" si="321"/>
        <v/>
      </c>
      <c r="AH488" t="str">
        <f t="shared" si="322"/>
        <v/>
      </c>
      <c r="AI488" t="str">
        <f t="shared" si="305"/>
        <v/>
      </c>
      <c r="AJ488" s="6" t="str">
        <f t="shared" si="323"/>
        <v/>
      </c>
      <c r="AK488" t="str">
        <f t="shared" si="324"/>
        <v/>
      </c>
      <c r="AL488" t="str">
        <f t="shared" si="325"/>
        <v/>
      </c>
      <c r="AM488" t="str">
        <f t="shared" si="326"/>
        <v/>
      </c>
      <c r="AN488" t="str">
        <f t="shared" si="327"/>
        <v/>
      </c>
      <c r="AP488" t="s">
        <v>2021</v>
      </c>
      <c r="AQ488">
        <v>337405</v>
      </c>
      <c r="AR488" s="4">
        <v>50000</v>
      </c>
      <c r="AT488" t="str">
        <f t="shared" si="328"/>
        <v>HQ</v>
      </c>
      <c r="AU488" t="str">
        <f t="shared" si="306"/>
        <v>MC7PD_KEY_0121_76</v>
      </c>
      <c r="AV488">
        <f t="shared" si="329"/>
        <v>3</v>
      </c>
      <c r="AW488">
        <f t="shared" si="330"/>
        <v>337405</v>
      </c>
      <c r="AY488">
        <f t="shared" si="331"/>
        <v>50000</v>
      </c>
      <c r="BA488" t="str">
        <f t="shared" si="332"/>
        <v>HQ</v>
      </c>
      <c r="BB488" t="str">
        <f t="shared" si="307"/>
        <v>MC7PD_KEY_0121_76</v>
      </c>
      <c r="BC488" t="str">
        <f t="shared" si="333"/>
        <v>D</v>
      </c>
      <c r="BE488">
        <f t="shared" si="334"/>
        <v>337405</v>
      </c>
      <c r="BH488" t="s">
        <v>1972</v>
      </c>
      <c r="BI488">
        <v>194857</v>
      </c>
      <c r="BJ488" t="s">
        <v>1557</v>
      </c>
      <c r="BL488" t="str">
        <f t="shared" si="335"/>
        <v>HQ</v>
      </c>
      <c r="BM488" t="str">
        <f t="shared" si="308"/>
        <v>MC7PD_KEY_0121_28</v>
      </c>
      <c r="BN488" t="str">
        <f t="shared" si="336"/>
        <v>C</v>
      </c>
      <c r="BO488">
        <f t="shared" si="337"/>
        <v>6</v>
      </c>
      <c r="BP488" t="str">
        <f t="shared" si="338"/>
        <v>C00464621</v>
      </c>
      <c r="BQ488">
        <f t="shared" si="339"/>
        <v>194857</v>
      </c>
    </row>
    <row r="489" spans="11:69" x14ac:dyDescent="0.15">
      <c r="K489" t="str">
        <f t="shared" si="309"/>
        <v/>
      </c>
      <c r="L489" t="str">
        <f t="shared" si="298"/>
        <v/>
      </c>
      <c r="M489" s="6" t="str">
        <f t="shared" si="299"/>
        <v/>
      </c>
      <c r="N489" s="6" t="str">
        <f t="shared" si="310"/>
        <v/>
      </c>
      <c r="O489" s="6" t="str">
        <f t="shared" si="300"/>
        <v/>
      </c>
      <c r="P489" s="6" t="str">
        <f t="shared" si="301"/>
        <v/>
      </c>
      <c r="Q489" s="6" t="str">
        <f t="shared" si="311"/>
        <v/>
      </c>
      <c r="R489" s="6" t="str">
        <f t="shared" si="312"/>
        <v/>
      </c>
      <c r="T489" s="6" t="str">
        <f t="shared" si="313"/>
        <v/>
      </c>
      <c r="U489" s="6" t="str">
        <f t="shared" si="314"/>
        <v/>
      </c>
      <c r="W489" s="4" t="str">
        <f t="shared" si="315"/>
        <v/>
      </c>
      <c r="X489" s="6" t="str">
        <f t="shared" si="302"/>
        <v/>
      </c>
      <c r="Y489" s="6" t="str">
        <f t="shared" si="303"/>
        <v/>
      </c>
      <c r="Z489" s="6" t="str">
        <f t="shared" si="316"/>
        <v/>
      </c>
      <c r="AA489" s="6" t="str">
        <f t="shared" si="317"/>
        <v/>
      </c>
      <c r="AB489" s="6" t="str">
        <f t="shared" si="318"/>
        <v/>
      </c>
      <c r="AC489" s="6" t="str">
        <f t="shared" si="319"/>
        <v/>
      </c>
      <c r="AD489" s="6" t="str">
        <f t="shared" si="320"/>
        <v/>
      </c>
      <c r="AE489" s="6" t="str">
        <f t="shared" si="304"/>
        <v/>
      </c>
      <c r="AF489" t="str">
        <f t="shared" si="321"/>
        <v/>
      </c>
      <c r="AH489" t="str">
        <f t="shared" si="322"/>
        <v/>
      </c>
      <c r="AI489" t="str">
        <f t="shared" si="305"/>
        <v/>
      </c>
      <c r="AJ489" s="6" t="str">
        <f t="shared" si="323"/>
        <v/>
      </c>
      <c r="AK489" t="str">
        <f t="shared" si="324"/>
        <v/>
      </c>
      <c r="AL489" t="str">
        <f t="shared" si="325"/>
        <v/>
      </c>
      <c r="AM489" t="str">
        <f t="shared" si="326"/>
        <v/>
      </c>
      <c r="AN489" t="str">
        <f t="shared" si="327"/>
        <v/>
      </c>
      <c r="AP489" t="s">
        <v>2021</v>
      </c>
      <c r="AQ489">
        <v>337437</v>
      </c>
      <c r="AR489" s="4">
        <v>100000</v>
      </c>
      <c r="AT489" t="str">
        <f t="shared" si="328"/>
        <v>HQ</v>
      </c>
      <c r="AU489" t="str">
        <f t="shared" si="306"/>
        <v>MC7PD_KEY_0121_76</v>
      </c>
      <c r="AV489">
        <f t="shared" si="329"/>
        <v>3</v>
      </c>
      <c r="AW489">
        <f t="shared" si="330"/>
        <v>337437</v>
      </c>
      <c r="AY489">
        <f t="shared" si="331"/>
        <v>100000</v>
      </c>
      <c r="BA489" t="str">
        <f t="shared" si="332"/>
        <v>HQ</v>
      </c>
      <c r="BB489" t="str">
        <f t="shared" si="307"/>
        <v>MC7PD_KEY_0121_76</v>
      </c>
      <c r="BC489" t="str">
        <f t="shared" si="333"/>
        <v>D</v>
      </c>
      <c r="BE489">
        <f t="shared" si="334"/>
        <v>337437</v>
      </c>
      <c r="BH489" t="s">
        <v>1972</v>
      </c>
      <c r="BI489">
        <v>194857</v>
      </c>
      <c r="BJ489" t="s">
        <v>1572</v>
      </c>
      <c r="BL489" t="str">
        <f t="shared" si="335"/>
        <v>HQ</v>
      </c>
      <c r="BM489" t="str">
        <f t="shared" si="308"/>
        <v>MC7PD_KEY_0121_28</v>
      </c>
      <c r="BN489" t="str">
        <f t="shared" si="336"/>
        <v>C</v>
      </c>
      <c r="BO489">
        <f t="shared" si="337"/>
        <v>6</v>
      </c>
      <c r="BP489" t="str">
        <f t="shared" si="338"/>
        <v>C00466446</v>
      </c>
      <c r="BQ489">
        <f t="shared" si="339"/>
        <v>194857</v>
      </c>
    </row>
    <row r="490" spans="11:69" x14ac:dyDescent="0.15">
      <c r="K490" t="str">
        <f t="shared" si="309"/>
        <v/>
      </c>
      <c r="L490" t="str">
        <f t="shared" si="298"/>
        <v/>
      </c>
      <c r="M490" s="6" t="str">
        <f t="shared" si="299"/>
        <v/>
      </c>
      <c r="N490" s="6" t="str">
        <f t="shared" si="310"/>
        <v/>
      </c>
      <c r="O490" s="6" t="str">
        <f t="shared" si="300"/>
        <v/>
      </c>
      <c r="P490" s="6" t="str">
        <f t="shared" si="301"/>
        <v/>
      </c>
      <c r="Q490" s="6" t="str">
        <f t="shared" si="311"/>
        <v/>
      </c>
      <c r="R490" s="6" t="str">
        <f t="shared" si="312"/>
        <v/>
      </c>
      <c r="T490" s="6" t="str">
        <f t="shared" si="313"/>
        <v/>
      </c>
      <c r="U490" s="6" t="str">
        <f t="shared" si="314"/>
        <v/>
      </c>
      <c r="W490" s="4" t="str">
        <f t="shared" si="315"/>
        <v/>
      </c>
      <c r="X490" s="6" t="str">
        <f t="shared" si="302"/>
        <v/>
      </c>
      <c r="Y490" s="6" t="str">
        <f t="shared" si="303"/>
        <v/>
      </c>
      <c r="Z490" s="6" t="str">
        <f t="shared" si="316"/>
        <v/>
      </c>
      <c r="AA490" s="6" t="str">
        <f t="shared" si="317"/>
        <v/>
      </c>
      <c r="AB490" s="6" t="str">
        <f t="shared" si="318"/>
        <v/>
      </c>
      <c r="AC490" s="6" t="str">
        <f t="shared" si="319"/>
        <v/>
      </c>
      <c r="AD490" s="6" t="str">
        <f t="shared" si="320"/>
        <v/>
      </c>
      <c r="AE490" s="6" t="str">
        <f t="shared" si="304"/>
        <v/>
      </c>
      <c r="AF490" t="str">
        <f t="shared" si="321"/>
        <v/>
      </c>
      <c r="AH490" t="str">
        <f t="shared" si="322"/>
        <v/>
      </c>
      <c r="AI490" t="str">
        <f t="shared" si="305"/>
        <v/>
      </c>
      <c r="AJ490" s="6" t="str">
        <f t="shared" si="323"/>
        <v/>
      </c>
      <c r="AK490" t="str">
        <f t="shared" si="324"/>
        <v/>
      </c>
      <c r="AL490" t="str">
        <f t="shared" si="325"/>
        <v/>
      </c>
      <c r="AM490" t="str">
        <f t="shared" si="326"/>
        <v/>
      </c>
      <c r="AN490" t="str">
        <f t="shared" si="327"/>
        <v/>
      </c>
      <c r="AP490" t="s">
        <v>2021</v>
      </c>
      <c r="AQ490">
        <v>337446</v>
      </c>
      <c r="AR490" s="4">
        <v>75070000</v>
      </c>
      <c r="AT490" t="str">
        <f t="shared" si="328"/>
        <v>HQ</v>
      </c>
      <c r="AU490" t="str">
        <f t="shared" si="306"/>
        <v>MC7PD_KEY_0121_76</v>
      </c>
      <c r="AV490">
        <f t="shared" si="329"/>
        <v>3</v>
      </c>
      <c r="AW490">
        <f t="shared" si="330"/>
        <v>337446</v>
      </c>
      <c r="AY490">
        <f t="shared" si="331"/>
        <v>75070000</v>
      </c>
      <c r="BA490" t="str">
        <f t="shared" si="332"/>
        <v>HQ</v>
      </c>
      <c r="BB490" t="str">
        <f t="shared" si="307"/>
        <v>MC7PD_KEY_0121_76</v>
      </c>
      <c r="BC490" t="str">
        <f t="shared" si="333"/>
        <v>D</v>
      </c>
      <c r="BE490">
        <f t="shared" si="334"/>
        <v>337446</v>
      </c>
      <c r="BH490" t="s">
        <v>1972</v>
      </c>
      <c r="BI490">
        <v>194857</v>
      </c>
      <c r="BJ490" t="s">
        <v>1602</v>
      </c>
      <c r="BL490" t="str">
        <f t="shared" si="335"/>
        <v>HQ</v>
      </c>
      <c r="BM490" t="str">
        <f t="shared" si="308"/>
        <v>MC7PD_KEY_0121_28</v>
      </c>
      <c r="BN490" t="str">
        <f t="shared" si="336"/>
        <v>C</v>
      </c>
      <c r="BO490">
        <f t="shared" si="337"/>
        <v>6</v>
      </c>
      <c r="BP490" t="str">
        <f t="shared" si="338"/>
        <v>C00477059</v>
      </c>
      <c r="BQ490">
        <f t="shared" si="339"/>
        <v>194857</v>
      </c>
    </row>
    <row r="491" spans="11:69" x14ac:dyDescent="0.15">
      <c r="K491" t="str">
        <f t="shared" si="309"/>
        <v/>
      </c>
      <c r="L491" t="str">
        <f t="shared" si="298"/>
        <v/>
      </c>
      <c r="M491" s="6" t="str">
        <f t="shared" si="299"/>
        <v/>
      </c>
      <c r="N491" s="6" t="str">
        <f t="shared" si="310"/>
        <v/>
      </c>
      <c r="O491" s="6" t="str">
        <f t="shared" si="300"/>
        <v/>
      </c>
      <c r="P491" s="6" t="str">
        <f t="shared" si="301"/>
        <v/>
      </c>
      <c r="Q491" s="6" t="str">
        <f t="shared" si="311"/>
        <v/>
      </c>
      <c r="R491" s="6" t="str">
        <f t="shared" si="312"/>
        <v/>
      </c>
      <c r="T491" s="6" t="str">
        <f t="shared" si="313"/>
        <v/>
      </c>
      <c r="U491" s="6" t="str">
        <f t="shared" si="314"/>
        <v/>
      </c>
      <c r="W491" s="4" t="str">
        <f t="shared" si="315"/>
        <v/>
      </c>
      <c r="X491" s="6" t="str">
        <f t="shared" si="302"/>
        <v/>
      </c>
      <c r="Y491" s="6" t="str">
        <f t="shared" si="303"/>
        <v/>
      </c>
      <c r="Z491" s="6" t="str">
        <f t="shared" si="316"/>
        <v/>
      </c>
      <c r="AA491" s="6" t="str">
        <f t="shared" si="317"/>
        <v/>
      </c>
      <c r="AB491" s="6" t="str">
        <f t="shared" si="318"/>
        <v/>
      </c>
      <c r="AC491" s="6" t="str">
        <f t="shared" si="319"/>
        <v/>
      </c>
      <c r="AD491" s="6" t="str">
        <f t="shared" si="320"/>
        <v/>
      </c>
      <c r="AE491" s="6" t="str">
        <f t="shared" si="304"/>
        <v/>
      </c>
      <c r="AF491" t="str">
        <f t="shared" si="321"/>
        <v/>
      </c>
      <c r="AH491" t="str">
        <f t="shared" si="322"/>
        <v/>
      </c>
      <c r="AI491" t="str">
        <f t="shared" si="305"/>
        <v/>
      </c>
      <c r="AJ491" s="6" t="str">
        <f t="shared" si="323"/>
        <v/>
      </c>
      <c r="AK491" t="str">
        <f t="shared" si="324"/>
        <v/>
      </c>
      <c r="AL491" t="str">
        <f t="shared" si="325"/>
        <v/>
      </c>
      <c r="AM491" t="str">
        <f t="shared" si="326"/>
        <v/>
      </c>
      <c r="AN491" t="str">
        <f t="shared" si="327"/>
        <v/>
      </c>
      <c r="AP491" t="s">
        <v>2021</v>
      </c>
      <c r="AQ491">
        <v>337451</v>
      </c>
      <c r="AR491" s="4">
        <v>50000</v>
      </c>
      <c r="AT491" t="str">
        <f t="shared" si="328"/>
        <v>HQ</v>
      </c>
      <c r="AU491" t="str">
        <f t="shared" si="306"/>
        <v>MC7PD_KEY_0121_76</v>
      </c>
      <c r="AV491">
        <f t="shared" si="329"/>
        <v>3</v>
      </c>
      <c r="AW491">
        <f t="shared" si="330"/>
        <v>337451</v>
      </c>
      <c r="AY491">
        <f t="shared" si="331"/>
        <v>50000</v>
      </c>
      <c r="BA491" t="str">
        <f t="shared" si="332"/>
        <v>HQ</v>
      </c>
      <c r="BB491" t="str">
        <f t="shared" si="307"/>
        <v>MC7PD_KEY_0121_76</v>
      </c>
      <c r="BC491" t="str">
        <f t="shared" si="333"/>
        <v>D</v>
      </c>
      <c r="BE491">
        <f t="shared" si="334"/>
        <v>337451</v>
      </c>
      <c r="BH491" t="s">
        <v>1972</v>
      </c>
      <c r="BI491">
        <v>194857</v>
      </c>
      <c r="BJ491" t="s">
        <v>1616</v>
      </c>
      <c r="BL491" t="str">
        <f t="shared" si="335"/>
        <v>HQ</v>
      </c>
      <c r="BM491" t="str">
        <f t="shared" si="308"/>
        <v>MC7PD_KEY_0121_28</v>
      </c>
      <c r="BN491" t="str">
        <f t="shared" si="336"/>
        <v>C</v>
      </c>
      <c r="BO491">
        <f t="shared" si="337"/>
        <v>6</v>
      </c>
      <c r="BP491" t="str">
        <f t="shared" si="338"/>
        <v>C00483870</v>
      </c>
      <c r="BQ491">
        <f t="shared" si="339"/>
        <v>194857</v>
      </c>
    </row>
    <row r="492" spans="11:69" x14ac:dyDescent="0.15">
      <c r="K492" t="str">
        <f t="shared" si="309"/>
        <v/>
      </c>
      <c r="L492" t="str">
        <f t="shared" si="298"/>
        <v/>
      </c>
      <c r="M492" s="6" t="str">
        <f t="shared" si="299"/>
        <v/>
      </c>
      <c r="N492" s="6" t="str">
        <f t="shared" si="310"/>
        <v/>
      </c>
      <c r="O492" s="6" t="str">
        <f t="shared" si="300"/>
        <v/>
      </c>
      <c r="P492" s="6" t="str">
        <f t="shared" si="301"/>
        <v/>
      </c>
      <c r="Q492" s="6" t="str">
        <f t="shared" si="311"/>
        <v/>
      </c>
      <c r="R492" s="6" t="str">
        <f t="shared" si="312"/>
        <v/>
      </c>
      <c r="T492" s="6" t="str">
        <f t="shared" si="313"/>
        <v/>
      </c>
      <c r="U492" s="6" t="str">
        <f t="shared" si="314"/>
        <v/>
      </c>
      <c r="W492" s="4" t="str">
        <f t="shared" si="315"/>
        <v/>
      </c>
      <c r="X492" s="6" t="str">
        <f t="shared" si="302"/>
        <v/>
      </c>
      <c r="Y492" s="6" t="str">
        <f t="shared" si="303"/>
        <v/>
      </c>
      <c r="Z492" s="6" t="str">
        <f t="shared" si="316"/>
        <v/>
      </c>
      <c r="AA492" s="6" t="str">
        <f t="shared" si="317"/>
        <v/>
      </c>
      <c r="AB492" s="6" t="str">
        <f t="shared" si="318"/>
        <v/>
      </c>
      <c r="AC492" s="6" t="str">
        <f t="shared" si="319"/>
        <v/>
      </c>
      <c r="AD492" s="6" t="str">
        <f t="shared" si="320"/>
        <v/>
      </c>
      <c r="AE492" s="6" t="str">
        <f t="shared" si="304"/>
        <v/>
      </c>
      <c r="AF492" t="str">
        <f t="shared" si="321"/>
        <v/>
      </c>
      <c r="AH492" t="str">
        <f t="shared" si="322"/>
        <v/>
      </c>
      <c r="AI492" t="str">
        <f t="shared" si="305"/>
        <v/>
      </c>
      <c r="AJ492" s="6" t="str">
        <f t="shared" si="323"/>
        <v/>
      </c>
      <c r="AK492" t="str">
        <f t="shared" si="324"/>
        <v/>
      </c>
      <c r="AL492" t="str">
        <f t="shared" si="325"/>
        <v/>
      </c>
      <c r="AM492" t="str">
        <f t="shared" si="326"/>
        <v/>
      </c>
      <c r="AN492" t="str">
        <f t="shared" si="327"/>
        <v/>
      </c>
      <c r="AP492" t="s">
        <v>2021</v>
      </c>
      <c r="AQ492">
        <v>337476</v>
      </c>
      <c r="AR492" s="4">
        <v>150000</v>
      </c>
      <c r="AT492" t="str">
        <f t="shared" si="328"/>
        <v>HQ</v>
      </c>
      <c r="AU492" t="str">
        <f t="shared" si="306"/>
        <v>MC7PD_KEY_0121_76</v>
      </c>
      <c r="AV492">
        <f t="shared" si="329"/>
        <v>3</v>
      </c>
      <c r="AW492">
        <f t="shared" si="330"/>
        <v>337476</v>
      </c>
      <c r="AY492">
        <f t="shared" si="331"/>
        <v>150000</v>
      </c>
      <c r="BA492" t="str">
        <f t="shared" si="332"/>
        <v>HQ</v>
      </c>
      <c r="BB492" t="str">
        <f t="shared" si="307"/>
        <v>MC7PD_KEY_0121_76</v>
      </c>
      <c r="BC492" t="str">
        <f t="shared" si="333"/>
        <v>D</v>
      </c>
      <c r="BE492">
        <f t="shared" si="334"/>
        <v>337476</v>
      </c>
      <c r="BH492" t="s">
        <v>1972</v>
      </c>
      <c r="BI492">
        <v>194857</v>
      </c>
      <c r="BJ492" t="s">
        <v>1622</v>
      </c>
      <c r="BL492" t="str">
        <f t="shared" si="335"/>
        <v>HQ</v>
      </c>
      <c r="BM492" t="str">
        <f t="shared" si="308"/>
        <v>MC7PD_KEY_0121_28</v>
      </c>
      <c r="BN492" t="str">
        <f t="shared" si="336"/>
        <v>C</v>
      </c>
      <c r="BO492">
        <f t="shared" si="337"/>
        <v>6</v>
      </c>
      <c r="BP492" t="str">
        <f t="shared" si="338"/>
        <v>C00486973</v>
      </c>
      <c r="BQ492">
        <f t="shared" si="339"/>
        <v>194857</v>
      </c>
    </row>
    <row r="493" spans="11:69" x14ac:dyDescent="0.15">
      <c r="K493" t="str">
        <f t="shared" si="309"/>
        <v/>
      </c>
      <c r="L493" t="str">
        <f t="shared" si="298"/>
        <v/>
      </c>
      <c r="M493" s="6" t="str">
        <f t="shared" si="299"/>
        <v/>
      </c>
      <c r="N493" s="6" t="str">
        <f t="shared" si="310"/>
        <v/>
      </c>
      <c r="O493" s="6" t="str">
        <f t="shared" si="300"/>
        <v/>
      </c>
      <c r="P493" s="6" t="str">
        <f t="shared" si="301"/>
        <v/>
      </c>
      <c r="Q493" s="6" t="str">
        <f t="shared" si="311"/>
        <v/>
      </c>
      <c r="R493" s="6" t="str">
        <f t="shared" si="312"/>
        <v/>
      </c>
      <c r="T493" s="6" t="str">
        <f t="shared" si="313"/>
        <v/>
      </c>
      <c r="U493" s="6" t="str">
        <f t="shared" si="314"/>
        <v/>
      </c>
      <c r="W493" s="4" t="str">
        <f t="shared" si="315"/>
        <v/>
      </c>
      <c r="X493" s="6" t="str">
        <f t="shared" si="302"/>
        <v/>
      </c>
      <c r="Y493" s="6" t="str">
        <f t="shared" si="303"/>
        <v/>
      </c>
      <c r="Z493" s="6" t="str">
        <f t="shared" si="316"/>
        <v/>
      </c>
      <c r="AA493" s="6" t="str">
        <f t="shared" si="317"/>
        <v/>
      </c>
      <c r="AB493" s="6" t="str">
        <f t="shared" si="318"/>
        <v/>
      </c>
      <c r="AC493" s="6" t="str">
        <f t="shared" si="319"/>
        <v/>
      </c>
      <c r="AD493" s="6" t="str">
        <f t="shared" si="320"/>
        <v/>
      </c>
      <c r="AE493" s="6" t="str">
        <f t="shared" si="304"/>
        <v/>
      </c>
      <c r="AF493" t="str">
        <f t="shared" si="321"/>
        <v/>
      </c>
      <c r="AH493" t="str">
        <f t="shared" si="322"/>
        <v/>
      </c>
      <c r="AI493" t="str">
        <f t="shared" si="305"/>
        <v/>
      </c>
      <c r="AJ493" s="6" t="str">
        <f t="shared" si="323"/>
        <v/>
      </c>
      <c r="AK493" t="str">
        <f t="shared" si="324"/>
        <v/>
      </c>
      <c r="AL493" t="str">
        <f t="shared" si="325"/>
        <v/>
      </c>
      <c r="AM493" t="str">
        <f t="shared" si="326"/>
        <v/>
      </c>
      <c r="AN493" t="str">
        <f t="shared" si="327"/>
        <v/>
      </c>
      <c r="AP493" t="s">
        <v>2021</v>
      </c>
      <c r="AQ493">
        <v>337480</v>
      </c>
      <c r="AR493" s="4">
        <v>170000</v>
      </c>
      <c r="AT493" t="str">
        <f t="shared" si="328"/>
        <v>HQ</v>
      </c>
      <c r="AU493" t="str">
        <f t="shared" si="306"/>
        <v>MC7PD_KEY_0121_76</v>
      </c>
      <c r="AV493">
        <f t="shared" si="329"/>
        <v>3</v>
      </c>
      <c r="AW493">
        <f t="shared" si="330"/>
        <v>337480</v>
      </c>
      <c r="AY493">
        <f t="shared" si="331"/>
        <v>170000</v>
      </c>
      <c r="BA493" t="str">
        <f t="shared" si="332"/>
        <v>HQ</v>
      </c>
      <c r="BB493" t="str">
        <f t="shared" si="307"/>
        <v>MC7PD_KEY_0121_76</v>
      </c>
      <c r="BC493" t="str">
        <f t="shared" si="333"/>
        <v>D</v>
      </c>
      <c r="BE493">
        <f t="shared" si="334"/>
        <v>337480</v>
      </c>
      <c r="BH493" t="s">
        <v>1972</v>
      </c>
      <c r="BI493">
        <v>194857</v>
      </c>
      <c r="BJ493" t="s">
        <v>1624</v>
      </c>
      <c r="BL493" t="str">
        <f t="shared" si="335"/>
        <v>HQ</v>
      </c>
      <c r="BM493" t="str">
        <f t="shared" si="308"/>
        <v>MC7PD_KEY_0121_28</v>
      </c>
      <c r="BN493" t="str">
        <f t="shared" si="336"/>
        <v>C</v>
      </c>
      <c r="BO493">
        <f t="shared" si="337"/>
        <v>6</v>
      </c>
      <c r="BP493" t="str">
        <f t="shared" si="338"/>
        <v>C00486974</v>
      </c>
      <c r="BQ493">
        <f t="shared" si="339"/>
        <v>194857</v>
      </c>
    </row>
    <row r="494" spans="11:69" x14ac:dyDescent="0.15">
      <c r="K494" t="str">
        <f t="shared" si="309"/>
        <v/>
      </c>
      <c r="L494" t="str">
        <f t="shared" si="298"/>
        <v/>
      </c>
      <c r="M494" s="6" t="str">
        <f t="shared" si="299"/>
        <v/>
      </c>
      <c r="N494" s="6" t="str">
        <f t="shared" si="310"/>
        <v/>
      </c>
      <c r="O494" s="6" t="str">
        <f t="shared" si="300"/>
        <v/>
      </c>
      <c r="P494" s="6" t="str">
        <f t="shared" si="301"/>
        <v/>
      </c>
      <c r="Q494" s="6" t="str">
        <f t="shared" si="311"/>
        <v/>
      </c>
      <c r="R494" s="6" t="str">
        <f t="shared" si="312"/>
        <v/>
      </c>
      <c r="T494" s="6" t="str">
        <f t="shared" si="313"/>
        <v/>
      </c>
      <c r="U494" s="6" t="str">
        <f t="shared" si="314"/>
        <v/>
      </c>
      <c r="W494" s="4" t="str">
        <f t="shared" si="315"/>
        <v/>
      </c>
      <c r="X494" s="6" t="str">
        <f t="shared" si="302"/>
        <v/>
      </c>
      <c r="Y494" s="6" t="str">
        <f t="shared" si="303"/>
        <v/>
      </c>
      <c r="Z494" s="6" t="str">
        <f t="shared" si="316"/>
        <v/>
      </c>
      <c r="AA494" s="6" t="str">
        <f t="shared" si="317"/>
        <v/>
      </c>
      <c r="AB494" s="6" t="str">
        <f t="shared" si="318"/>
        <v/>
      </c>
      <c r="AC494" s="6" t="str">
        <f t="shared" si="319"/>
        <v/>
      </c>
      <c r="AD494" s="6" t="str">
        <f t="shared" si="320"/>
        <v/>
      </c>
      <c r="AE494" s="6" t="str">
        <f t="shared" si="304"/>
        <v/>
      </c>
      <c r="AF494" t="str">
        <f t="shared" si="321"/>
        <v/>
      </c>
      <c r="AH494" t="str">
        <f t="shared" si="322"/>
        <v/>
      </c>
      <c r="AI494" t="str">
        <f t="shared" si="305"/>
        <v/>
      </c>
      <c r="AJ494" s="6" t="str">
        <f t="shared" si="323"/>
        <v/>
      </c>
      <c r="AK494" t="str">
        <f t="shared" si="324"/>
        <v/>
      </c>
      <c r="AL494" t="str">
        <f t="shared" si="325"/>
        <v/>
      </c>
      <c r="AM494" t="str">
        <f t="shared" si="326"/>
        <v/>
      </c>
      <c r="AN494" t="str">
        <f t="shared" si="327"/>
        <v/>
      </c>
      <c r="AP494" t="s">
        <v>2021</v>
      </c>
      <c r="AQ494">
        <v>337483</v>
      </c>
      <c r="AR494" s="4">
        <v>1000000</v>
      </c>
      <c r="AT494" t="str">
        <f t="shared" si="328"/>
        <v>HQ</v>
      </c>
      <c r="AU494" t="str">
        <f t="shared" si="306"/>
        <v>MC7PD_KEY_0121_76</v>
      </c>
      <c r="AV494">
        <f t="shared" si="329"/>
        <v>3</v>
      </c>
      <c r="AW494">
        <f t="shared" si="330"/>
        <v>337483</v>
      </c>
      <c r="AY494">
        <f t="shared" si="331"/>
        <v>1000000</v>
      </c>
      <c r="BA494" t="str">
        <f t="shared" si="332"/>
        <v>HQ</v>
      </c>
      <c r="BB494" t="str">
        <f t="shared" si="307"/>
        <v>MC7PD_KEY_0121_76</v>
      </c>
      <c r="BC494" t="str">
        <f t="shared" si="333"/>
        <v>D</v>
      </c>
      <c r="BE494">
        <f t="shared" si="334"/>
        <v>337483</v>
      </c>
      <c r="BH494" t="s">
        <v>1972</v>
      </c>
      <c r="BI494">
        <v>194857</v>
      </c>
      <c r="BJ494" t="s">
        <v>1640</v>
      </c>
      <c r="BL494" t="str">
        <f t="shared" si="335"/>
        <v>HQ</v>
      </c>
      <c r="BM494" t="str">
        <f t="shared" si="308"/>
        <v>MC7PD_KEY_0121_28</v>
      </c>
      <c r="BN494" t="str">
        <f t="shared" si="336"/>
        <v>C</v>
      </c>
      <c r="BO494">
        <f t="shared" si="337"/>
        <v>6</v>
      </c>
      <c r="BP494" t="str">
        <f t="shared" si="338"/>
        <v>C00494041</v>
      </c>
      <c r="BQ494">
        <f t="shared" si="339"/>
        <v>194857</v>
      </c>
    </row>
    <row r="495" spans="11:69" x14ac:dyDescent="0.15">
      <c r="K495" t="str">
        <f t="shared" si="309"/>
        <v/>
      </c>
      <c r="L495" t="str">
        <f t="shared" si="298"/>
        <v/>
      </c>
      <c r="M495" s="6" t="str">
        <f t="shared" si="299"/>
        <v/>
      </c>
      <c r="N495" s="6" t="str">
        <f t="shared" si="310"/>
        <v/>
      </c>
      <c r="O495" s="6" t="str">
        <f t="shared" si="300"/>
        <v/>
      </c>
      <c r="P495" s="6" t="str">
        <f t="shared" si="301"/>
        <v/>
      </c>
      <c r="Q495" s="6" t="str">
        <f t="shared" si="311"/>
        <v/>
      </c>
      <c r="R495" s="6" t="str">
        <f t="shared" si="312"/>
        <v/>
      </c>
      <c r="T495" s="6" t="str">
        <f t="shared" si="313"/>
        <v/>
      </c>
      <c r="U495" s="6" t="str">
        <f t="shared" si="314"/>
        <v/>
      </c>
      <c r="W495" s="4" t="str">
        <f t="shared" si="315"/>
        <v/>
      </c>
      <c r="X495" s="6" t="str">
        <f t="shared" si="302"/>
        <v/>
      </c>
      <c r="Y495" s="6" t="str">
        <f t="shared" si="303"/>
        <v/>
      </c>
      <c r="Z495" s="6" t="str">
        <f t="shared" si="316"/>
        <v/>
      </c>
      <c r="AA495" s="6" t="str">
        <f t="shared" si="317"/>
        <v/>
      </c>
      <c r="AB495" s="6" t="str">
        <f t="shared" si="318"/>
        <v/>
      </c>
      <c r="AC495" s="6" t="str">
        <f t="shared" si="319"/>
        <v/>
      </c>
      <c r="AD495" s="6" t="str">
        <f t="shared" si="320"/>
        <v/>
      </c>
      <c r="AE495" s="6" t="str">
        <f t="shared" si="304"/>
        <v/>
      </c>
      <c r="AF495" t="str">
        <f t="shared" si="321"/>
        <v/>
      </c>
      <c r="AH495" t="str">
        <f t="shared" si="322"/>
        <v/>
      </c>
      <c r="AI495" t="str">
        <f t="shared" si="305"/>
        <v/>
      </c>
      <c r="AJ495" s="6" t="str">
        <f t="shared" si="323"/>
        <v/>
      </c>
      <c r="AK495" t="str">
        <f t="shared" si="324"/>
        <v/>
      </c>
      <c r="AL495" t="str">
        <f t="shared" si="325"/>
        <v/>
      </c>
      <c r="AM495" t="str">
        <f t="shared" si="326"/>
        <v/>
      </c>
      <c r="AN495" t="str">
        <f t="shared" si="327"/>
        <v/>
      </c>
      <c r="AP495" t="s">
        <v>2022</v>
      </c>
      <c r="AQ495">
        <v>175242</v>
      </c>
      <c r="AR495" s="4">
        <v>4130000</v>
      </c>
      <c r="AT495" t="str">
        <f t="shared" si="328"/>
        <v>HQ</v>
      </c>
      <c r="AU495" t="str">
        <f t="shared" si="306"/>
        <v>MC7PD_KEY_0121_77</v>
      </c>
      <c r="AV495">
        <f t="shared" si="329"/>
        <v>3</v>
      </c>
      <c r="AW495">
        <f t="shared" si="330"/>
        <v>175242</v>
      </c>
      <c r="AY495">
        <f t="shared" si="331"/>
        <v>4130000</v>
      </c>
      <c r="BA495" t="str">
        <f t="shared" si="332"/>
        <v>HQ</v>
      </c>
      <c r="BB495" t="str">
        <f t="shared" si="307"/>
        <v>MC7PD_KEY_0121_77</v>
      </c>
      <c r="BC495" t="str">
        <f t="shared" si="333"/>
        <v>D</v>
      </c>
      <c r="BE495">
        <f t="shared" si="334"/>
        <v>175242</v>
      </c>
      <c r="BH495" t="s">
        <v>1972</v>
      </c>
      <c r="BI495">
        <v>194857</v>
      </c>
      <c r="BJ495" t="s">
        <v>1642</v>
      </c>
      <c r="BL495" t="str">
        <f t="shared" si="335"/>
        <v>HQ</v>
      </c>
      <c r="BM495" t="str">
        <f t="shared" si="308"/>
        <v>MC7PD_KEY_0121_28</v>
      </c>
      <c r="BN495" t="str">
        <f t="shared" si="336"/>
        <v>C</v>
      </c>
      <c r="BO495">
        <f t="shared" si="337"/>
        <v>6</v>
      </c>
      <c r="BP495" t="str">
        <f t="shared" si="338"/>
        <v>C00494044</v>
      </c>
      <c r="BQ495">
        <f t="shared" si="339"/>
        <v>194857</v>
      </c>
    </row>
    <row r="496" spans="11:69" x14ac:dyDescent="0.15">
      <c r="K496" t="str">
        <f t="shared" si="309"/>
        <v/>
      </c>
      <c r="L496" t="str">
        <f t="shared" si="298"/>
        <v/>
      </c>
      <c r="M496" s="6" t="str">
        <f t="shared" si="299"/>
        <v/>
      </c>
      <c r="N496" s="6" t="str">
        <f t="shared" si="310"/>
        <v/>
      </c>
      <c r="O496" s="6" t="str">
        <f t="shared" si="300"/>
        <v/>
      </c>
      <c r="P496" s="6" t="str">
        <f t="shared" si="301"/>
        <v/>
      </c>
      <c r="Q496" s="6" t="str">
        <f t="shared" si="311"/>
        <v/>
      </c>
      <c r="R496" s="6" t="str">
        <f t="shared" si="312"/>
        <v/>
      </c>
      <c r="T496" s="6" t="str">
        <f t="shared" si="313"/>
        <v/>
      </c>
      <c r="U496" s="6" t="str">
        <f t="shared" si="314"/>
        <v/>
      </c>
      <c r="W496" s="4" t="str">
        <f t="shared" si="315"/>
        <v/>
      </c>
      <c r="X496" s="6" t="str">
        <f t="shared" si="302"/>
        <v/>
      </c>
      <c r="Y496" s="6" t="str">
        <f t="shared" si="303"/>
        <v/>
      </c>
      <c r="Z496" s="6" t="str">
        <f t="shared" si="316"/>
        <v/>
      </c>
      <c r="AA496" s="6" t="str">
        <f t="shared" si="317"/>
        <v/>
      </c>
      <c r="AB496" s="6" t="str">
        <f t="shared" si="318"/>
        <v/>
      </c>
      <c r="AC496" s="6" t="str">
        <f t="shared" si="319"/>
        <v/>
      </c>
      <c r="AD496" s="6" t="str">
        <f t="shared" si="320"/>
        <v/>
      </c>
      <c r="AE496" s="6" t="str">
        <f t="shared" si="304"/>
        <v/>
      </c>
      <c r="AF496" t="str">
        <f t="shared" si="321"/>
        <v/>
      </c>
      <c r="AH496" t="str">
        <f t="shared" si="322"/>
        <v/>
      </c>
      <c r="AI496" t="str">
        <f t="shared" si="305"/>
        <v/>
      </c>
      <c r="AJ496" s="6" t="str">
        <f t="shared" si="323"/>
        <v/>
      </c>
      <c r="AK496" t="str">
        <f t="shared" si="324"/>
        <v/>
      </c>
      <c r="AL496" t="str">
        <f t="shared" si="325"/>
        <v/>
      </c>
      <c r="AM496" t="str">
        <f t="shared" si="326"/>
        <v/>
      </c>
      <c r="AN496" t="str">
        <f t="shared" si="327"/>
        <v/>
      </c>
      <c r="AP496" t="s">
        <v>2022</v>
      </c>
      <c r="AQ496">
        <v>187507</v>
      </c>
      <c r="AR496" s="4">
        <v>50000</v>
      </c>
      <c r="AT496" t="str">
        <f t="shared" si="328"/>
        <v>HQ</v>
      </c>
      <c r="AU496" t="str">
        <f t="shared" si="306"/>
        <v>MC7PD_KEY_0121_77</v>
      </c>
      <c r="AV496">
        <f t="shared" si="329"/>
        <v>3</v>
      </c>
      <c r="AW496">
        <f t="shared" si="330"/>
        <v>187507</v>
      </c>
      <c r="AY496">
        <f t="shared" si="331"/>
        <v>50000</v>
      </c>
      <c r="BA496" t="str">
        <f t="shared" si="332"/>
        <v>HQ</v>
      </c>
      <c r="BB496" t="str">
        <f t="shared" si="307"/>
        <v>MC7PD_KEY_0121_77</v>
      </c>
      <c r="BC496" t="str">
        <f t="shared" si="333"/>
        <v>D</v>
      </c>
      <c r="BE496">
        <f t="shared" si="334"/>
        <v>187507</v>
      </c>
      <c r="BH496" t="s">
        <v>1972</v>
      </c>
      <c r="BI496">
        <v>194857</v>
      </c>
      <c r="BJ496" t="s">
        <v>1667</v>
      </c>
      <c r="BL496" t="str">
        <f t="shared" si="335"/>
        <v>HQ</v>
      </c>
      <c r="BM496" t="str">
        <f t="shared" si="308"/>
        <v>MC7PD_KEY_0121_28</v>
      </c>
      <c r="BN496" t="str">
        <f t="shared" si="336"/>
        <v>C</v>
      </c>
      <c r="BO496">
        <f t="shared" si="337"/>
        <v>6</v>
      </c>
      <c r="BP496" t="str">
        <f t="shared" si="338"/>
        <v>C00505698</v>
      </c>
      <c r="BQ496">
        <f t="shared" si="339"/>
        <v>194857</v>
      </c>
    </row>
    <row r="497" spans="11:69" x14ac:dyDescent="0.15">
      <c r="K497" t="str">
        <f t="shared" si="309"/>
        <v/>
      </c>
      <c r="L497" t="str">
        <f t="shared" si="298"/>
        <v/>
      </c>
      <c r="M497" s="6" t="str">
        <f t="shared" si="299"/>
        <v/>
      </c>
      <c r="N497" s="6" t="str">
        <f t="shared" si="310"/>
        <v/>
      </c>
      <c r="O497" s="6" t="str">
        <f t="shared" si="300"/>
        <v/>
      </c>
      <c r="P497" s="6" t="str">
        <f t="shared" si="301"/>
        <v/>
      </c>
      <c r="Q497" s="6" t="str">
        <f t="shared" si="311"/>
        <v/>
      </c>
      <c r="R497" s="6" t="str">
        <f t="shared" si="312"/>
        <v/>
      </c>
      <c r="T497" s="6" t="str">
        <f t="shared" si="313"/>
        <v/>
      </c>
      <c r="U497" s="6" t="str">
        <f t="shared" si="314"/>
        <v/>
      </c>
      <c r="W497" s="4" t="str">
        <f t="shared" si="315"/>
        <v/>
      </c>
      <c r="X497" s="6" t="str">
        <f t="shared" si="302"/>
        <v/>
      </c>
      <c r="Y497" s="6" t="str">
        <f t="shared" si="303"/>
        <v/>
      </c>
      <c r="Z497" s="6" t="str">
        <f t="shared" si="316"/>
        <v/>
      </c>
      <c r="AA497" s="6" t="str">
        <f t="shared" si="317"/>
        <v/>
      </c>
      <c r="AB497" s="6" t="str">
        <f t="shared" si="318"/>
        <v/>
      </c>
      <c r="AC497" s="6" t="str">
        <f t="shared" si="319"/>
        <v/>
      </c>
      <c r="AD497" s="6" t="str">
        <f t="shared" si="320"/>
        <v/>
      </c>
      <c r="AE497" s="6" t="str">
        <f t="shared" si="304"/>
        <v/>
      </c>
      <c r="AF497" t="str">
        <f t="shared" si="321"/>
        <v/>
      </c>
      <c r="AH497" t="str">
        <f t="shared" si="322"/>
        <v/>
      </c>
      <c r="AI497" t="str">
        <f t="shared" si="305"/>
        <v/>
      </c>
      <c r="AJ497" s="6" t="str">
        <f t="shared" si="323"/>
        <v/>
      </c>
      <c r="AK497" t="str">
        <f t="shared" si="324"/>
        <v/>
      </c>
      <c r="AL497" t="str">
        <f t="shared" si="325"/>
        <v/>
      </c>
      <c r="AM497" t="str">
        <f t="shared" si="326"/>
        <v/>
      </c>
      <c r="AN497" t="str">
        <f t="shared" si="327"/>
        <v/>
      </c>
      <c r="AP497" t="s">
        <v>2022</v>
      </c>
      <c r="AQ497">
        <v>194512</v>
      </c>
      <c r="AR497" s="4">
        <v>50000</v>
      </c>
      <c r="AT497" t="str">
        <f t="shared" si="328"/>
        <v>HQ</v>
      </c>
      <c r="AU497" t="str">
        <f t="shared" si="306"/>
        <v>MC7PD_KEY_0121_77</v>
      </c>
      <c r="AV497">
        <f t="shared" si="329"/>
        <v>3</v>
      </c>
      <c r="AW497">
        <f t="shared" si="330"/>
        <v>194512</v>
      </c>
      <c r="AY497">
        <f t="shared" si="331"/>
        <v>50000</v>
      </c>
      <c r="BA497" t="str">
        <f t="shared" si="332"/>
        <v>HQ</v>
      </c>
      <c r="BB497" t="str">
        <f t="shared" si="307"/>
        <v>MC7PD_KEY_0121_77</v>
      </c>
      <c r="BC497" t="str">
        <f t="shared" si="333"/>
        <v>D</v>
      </c>
      <c r="BE497">
        <f t="shared" si="334"/>
        <v>194512</v>
      </c>
      <c r="BH497" t="s">
        <v>1972</v>
      </c>
      <c r="BI497">
        <v>194857</v>
      </c>
      <c r="BJ497" t="s">
        <v>1669</v>
      </c>
      <c r="BL497" t="str">
        <f t="shared" si="335"/>
        <v>HQ</v>
      </c>
      <c r="BM497" t="str">
        <f t="shared" si="308"/>
        <v>MC7PD_KEY_0121_28</v>
      </c>
      <c r="BN497" t="str">
        <f t="shared" si="336"/>
        <v>C</v>
      </c>
      <c r="BO497">
        <f t="shared" si="337"/>
        <v>6</v>
      </c>
      <c r="BP497" t="str">
        <f t="shared" si="338"/>
        <v>C00505724</v>
      </c>
      <c r="BQ497">
        <f t="shared" si="339"/>
        <v>194857</v>
      </c>
    </row>
    <row r="498" spans="11:69" x14ac:dyDescent="0.15">
      <c r="K498" t="str">
        <f t="shared" si="309"/>
        <v/>
      </c>
      <c r="L498" t="str">
        <f t="shared" si="298"/>
        <v/>
      </c>
      <c r="M498" s="6" t="str">
        <f t="shared" si="299"/>
        <v/>
      </c>
      <c r="N498" s="6" t="str">
        <f t="shared" si="310"/>
        <v/>
      </c>
      <c r="O498" s="6" t="str">
        <f t="shared" si="300"/>
        <v/>
      </c>
      <c r="P498" s="6" t="str">
        <f t="shared" si="301"/>
        <v/>
      </c>
      <c r="Q498" s="6" t="str">
        <f t="shared" si="311"/>
        <v/>
      </c>
      <c r="R498" s="6" t="str">
        <f t="shared" si="312"/>
        <v/>
      </c>
      <c r="T498" s="6" t="str">
        <f t="shared" si="313"/>
        <v/>
      </c>
      <c r="U498" s="6" t="str">
        <f t="shared" si="314"/>
        <v/>
      </c>
      <c r="W498" s="4" t="str">
        <f t="shared" si="315"/>
        <v/>
      </c>
      <c r="X498" s="6" t="str">
        <f t="shared" si="302"/>
        <v/>
      </c>
      <c r="Y498" s="6" t="str">
        <f t="shared" si="303"/>
        <v/>
      </c>
      <c r="Z498" s="6" t="str">
        <f t="shared" si="316"/>
        <v/>
      </c>
      <c r="AA498" s="6" t="str">
        <f t="shared" si="317"/>
        <v/>
      </c>
      <c r="AB498" s="6" t="str">
        <f t="shared" si="318"/>
        <v/>
      </c>
      <c r="AC498" s="6" t="str">
        <f t="shared" si="319"/>
        <v/>
      </c>
      <c r="AD498" s="6" t="str">
        <f t="shared" si="320"/>
        <v/>
      </c>
      <c r="AE498" s="6" t="str">
        <f t="shared" si="304"/>
        <v/>
      </c>
      <c r="AF498" t="str">
        <f t="shared" si="321"/>
        <v/>
      </c>
      <c r="AH498" t="str">
        <f t="shared" si="322"/>
        <v/>
      </c>
      <c r="AI498" t="str">
        <f t="shared" si="305"/>
        <v/>
      </c>
      <c r="AJ498" s="6" t="str">
        <f t="shared" si="323"/>
        <v/>
      </c>
      <c r="AK498" t="str">
        <f t="shared" si="324"/>
        <v/>
      </c>
      <c r="AL498" t="str">
        <f t="shared" si="325"/>
        <v/>
      </c>
      <c r="AM498" t="str">
        <f t="shared" si="326"/>
        <v/>
      </c>
      <c r="AN498" t="str">
        <f t="shared" si="327"/>
        <v/>
      </c>
      <c r="AP498" t="s">
        <v>2022</v>
      </c>
      <c r="AQ498">
        <v>337354</v>
      </c>
      <c r="AR498" s="4">
        <v>50000</v>
      </c>
      <c r="AT498" t="str">
        <f t="shared" si="328"/>
        <v>HQ</v>
      </c>
      <c r="AU498" t="str">
        <f t="shared" si="306"/>
        <v>MC7PD_KEY_0121_77</v>
      </c>
      <c r="AV498">
        <f t="shared" si="329"/>
        <v>3</v>
      </c>
      <c r="AW498">
        <f t="shared" si="330"/>
        <v>337354</v>
      </c>
      <c r="AY498">
        <f t="shared" si="331"/>
        <v>50000</v>
      </c>
      <c r="BA498" t="str">
        <f t="shared" si="332"/>
        <v>HQ</v>
      </c>
      <c r="BB498" t="str">
        <f t="shared" si="307"/>
        <v>MC7PD_KEY_0121_77</v>
      </c>
      <c r="BC498" t="str">
        <f t="shared" si="333"/>
        <v>D</v>
      </c>
      <c r="BE498">
        <f t="shared" si="334"/>
        <v>337354</v>
      </c>
      <c r="BH498" t="s">
        <v>1972</v>
      </c>
      <c r="BI498">
        <v>194857</v>
      </c>
      <c r="BJ498" t="s">
        <v>1671</v>
      </c>
      <c r="BL498" t="str">
        <f t="shared" si="335"/>
        <v>HQ</v>
      </c>
      <c r="BM498" t="str">
        <f t="shared" si="308"/>
        <v>MC7PD_KEY_0121_28</v>
      </c>
      <c r="BN498" t="str">
        <f t="shared" si="336"/>
        <v>C</v>
      </c>
      <c r="BO498">
        <f t="shared" si="337"/>
        <v>6</v>
      </c>
      <c r="BP498" t="str">
        <f t="shared" si="338"/>
        <v>C00505727</v>
      </c>
      <c r="BQ498">
        <f t="shared" si="339"/>
        <v>194857</v>
      </c>
    </row>
    <row r="499" spans="11:69" x14ac:dyDescent="0.15">
      <c r="K499" t="str">
        <f t="shared" si="309"/>
        <v/>
      </c>
      <c r="L499" t="str">
        <f t="shared" si="298"/>
        <v/>
      </c>
      <c r="M499" s="6" t="str">
        <f t="shared" si="299"/>
        <v/>
      </c>
      <c r="N499" s="6" t="str">
        <f t="shared" si="310"/>
        <v/>
      </c>
      <c r="O499" s="6" t="str">
        <f t="shared" si="300"/>
        <v/>
      </c>
      <c r="P499" s="6" t="str">
        <f t="shared" si="301"/>
        <v/>
      </c>
      <c r="Q499" s="6" t="str">
        <f t="shared" si="311"/>
        <v/>
      </c>
      <c r="R499" s="6" t="str">
        <f t="shared" si="312"/>
        <v/>
      </c>
      <c r="T499" s="6" t="str">
        <f t="shared" si="313"/>
        <v/>
      </c>
      <c r="U499" s="6" t="str">
        <f t="shared" si="314"/>
        <v/>
      </c>
      <c r="W499" s="4" t="str">
        <f t="shared" si="315"/>
        <v/>
      </c>
      <c r="X499" s="6" t="str">
        <f t="shared" si="302"/>
        <v/>
      </c>
      <c r="Y499" s="6" t="str">
        <f t="shared" si="303"/>
        <v/>
      </c>
      <c r="Z499" s="6" t="str">
        <f t="shared" si="316"/>
        <v/>
      </c>
      <c r="AA499" s="6" t="str">
        <f t="shared" si="317"/>
        <v/>
      </c>
      <c r="AB499" s="6" t="str">
        <f t="shared" si="318"/>
        <v/>
      </c>
      <c r="AC499" s="6" t="str">
        <f t="shared" si="319"/>
        <v/>
      </c>
      <c r="AD499" s="6" t="str">
        <f t="shared" si="320"/>
        <v/>
      </c>
      <c r="AE499" s="6" t="str">
        <f t="shared" si="304"/>
        <v/>
      </c>
      <c r="AF499" t="str">
        <f t="shared" si="321"/>
        <v/>
      </c>
      <c r="AH499" t="str">
        <f t="shared" si="322"/>
        <v/>
      </c>
      <c r="AI499" t="str">
        <f t="shared" si="305"/>
        <v/>
      </c>
      <c r="AJ499" s="6" t="str">
        <f t="shared" si="323"/>
        <v/>
      </c>
      <c r="AK499" t="str">
        <f t="shared" si="324"/>
        <v/>
      </c>
      <c r="AL499" t="str">
        <f t="shared" si="325"/>
        <v/>
      </c>
      <c r="AM499" t="str">
        <f t="shared" si="326"/>
        <v/>
      </c>
      <c r="AN499" t="str">
        <f t="shared" si="327"/>
        <v/>
      </c>
      <c r="AP499" t="s">
        <v>2023</v>
      </c>
      <c r="AQ499">
        <v>175242</v>
      </c>
      <c r="AR499" s="4">
        <v>11250000</v>
      </c>
      <c r="AT499" t="str">
        <f t="shared" si="328"/>
        <v>HQ</v>
      </c>
      <c r="AU499" t="str">
        <f t="shared" si="306"/>
        <v>MC7PD_KEY_0121_78</v>
      </c>
      <c r="AV499">
        <f t="shared" si="329"/>
        <v>3</v>
      </c>
      <c r="AW499">
        <f t="shared" si="330"/>
        <v>175242</v>
      </c>
      <c r="AY499">
        <f t="shared" si="331"/>
        <v>11250000</v>
      </c>
      <c r="BA499" t="str">
        <f t="shared" si="332"/>
        <v>HQ</v>
      </c>
      <c r="BB499" t="str">
        <f t="shared" si="307"/>
        <v>MC7PD_KEY_0121_78</v>
      </c>
      <c r="BC499" t="str">
        <f t="shared" si="333"/>
        <v>D</v>
      </c>
      <c r="BE499">
        <f t="shared" si="334"/>
        <v>175242</v>
      </c>
      <c r="BH499" t="s">
        <v>1972</v>
      </c>
      <c r="BI499">
        <v>194857</v>
      </c>
      <c r="BJ499" t="s">
        <v>1683</v>
      </c>
      <c r="BL499" t="str">
        <f t="shared" si="335"/>
        <v>HQ</v>
      </c>
      <c r="BM499" t="str">
        <f t="shared" si="308"/>
        <v>MC7PD_KEY_0121_28</v>
      </c>
      <c r="BN499" t="str">
        <f t="shared" si="336"/>
        <v>C</v>
      </c>
      <c r="BO499">
        <f t="shared" si="337"/>
        <v>6</v>
      </c>
      <c r="BP499" t="str">
        <f t="shared" si="338"/>
        <v>C00511148</v>
      </c>
      <c r="BQ499">
        <f t="shared" si="339"/>
        <v>194857</v>
      </c>
    </row>
    <row r="500" spans="11:69" x14ac:dyDescent="0.15">
      <c r="K500" t="str">
        <f t="shared" si="309"/>
        <v/>
      </c>
      <c r="L500" t="str">
        <f t="shared" si="298"/>
        <v/>
      </c>
      <c r="M500" s="6" t="str">
        <f t="shared" si="299"/>
        <v/>
      </c>
      <c r="N500" s="6" t="str">
        <f t="shared" si="310"/>
        <v/>
      </c>
      <c r="O500" s="6" t="str">
        <f t="shared" si="300"/>
        <v/>
      </c>
      <c r="P500" s="6" t="str">
        <f t="shared" si="301"/>
        <v/>
      </c>
      <c r="Q500" s="6" t="str">
        <f t="shared" si="311"/>
        <v/>
      </c>
      <c r="R500" s="6" t="str">
        <f t="shared" si="312"/>
        <v/>
      </c>
      <c r="T500" s="6" t="str">
        <f t="shared" si="313"/>
        <v/>
      </c>
      <c r="U500" s="6" t="str">
        <f t="shared" si="314"/>
        <v/>
      </c>
      <c r="W500" s="4" t="str">
        <f t="shared" si="315"/>
        <v/>
      </c>
      <c r="X500" s="6" t="str">
        <f t="shared" si="302"/>
        <v/>
      </c>
      <c r="Y500" s="6" t="str">
        <f t="shared" si="303"/>
        <v/>
      </c>
      <c r="Z500" s="6" t="str">
        <f t="shared" si="316"/>
        <v/>
      </c>
      <c r="AA500" s="6" t="str">
        <f t="shared" si="317"/>
        <v/>
      </c>
      <c r="AB500" s="6" t="str">
        <f t="shared" si="318"/>
        <v/>
      </c>
      <c r="AC500" s="6" t="str">
        <f t="shared" si="319"/>
        <v/>
      </c>
      <c r="AD500" s="6" t="str">
        <f t="shared" si="320"/>
        <v/>
      </c>
      <c r="AE500" s="6" t="str">
        <f t="shared" si="304"/>
        <v/>
      </c>
      <c r="AF500" t="str">
        <f t="shared" si="321"/>
        <v/>
      </c>
      <c r="AH500" t="str">
        <f t="shared" si="322"/>
        <v/>
      </c>
      <c r="AI500" t="str">
        <f t="shared" si="305"/>
        <v/>
      </c>
      <c r="AJ500" s="6" t="str">
        <f t="shared" si="323"/>
        <v/>
      </c>
      <c r="AK500" t="str">
        <f t="shared" si="324"/>
        <v/>
      </c>
      <c r="AL500" t="str">
        <f t="shared" si="325"/>
        <v/>
      </c>
      <c r="AM500" t="str">
        <f t="shared" si="326"/>
        <v/>
      </c>
      <c r="AN500" t="str">
        <f t="shared" si="327"/>
        <v/>
      </c>
      <c r="AP500" t="s">
        <v>2023</v>
      </c>
      <c r="AQ500">
        <v>187507</v>
      </c>
      <c r="AR500" s="4">
        <v>100000</v>
      </c>
      <c r="AT500" t="str">
        <f t="shared" si="328"/>
        <v>HQ</v>
      </c>
      <c r="AU500" t="str">
        <f t="shared" si="306"/>
        <v>MC7PD_KEY_0121_78</v>
      </c>
      <c r="AV500">
        <f t="shared" si="329"/>
        <v>3</v>
      </c>
      <c r="AW500">
        <f t="shared" si="330"/>
        <v>187507</v>
      </c>
      <c r="AY500">
        <f t="shared" si="331"/>
        <v>100000</v>
      </c>
      <c r="BA500" t="str">
        <f t="shared" si="332"/>
        <v>HQ</v>
      </c>
      <c r="BB500" t="str">
        <f t="shared" si="307"/>
        <v>MC7PD_KEY_0121_78</v>
      </c>
      <c r="BC500" t="str">
        <f t="shared" si="333"/>
        <v>D</v>
      </c>
      <c r="BE500">
        <f t="shared" si="334"/>
        <v>187507</v>
      </c>
      <c r="BH500" t="s">
        <v>1972</v>
      </c>
      <c r="BI500">
        <v>194857</v>
      </c>
      <c r="BJ500" t="s">
        <v>1685</v>
      </c>
      <c r="BL500" t="str">
        <f t="shared" si="335"/>
        <v>HQ</v>
      </c>
      <c r="BM500" t="str">
        <f t="shared" si="308"/>
        <v>MC7PD_KEY_0121_28</v>
      </c>
      <c r="BN500" t="str">
        <f t="shared" si="336"/>
        <v>C</v>
      </c>
      <c r="BO500">
        <f t="shared" si="337"/>
        <v>6</v>
      </c>
      <c r="BP500" t="str">
        <f t="shared" si="338"/>
        <v>C00511277</v>
      </c>
      <c r="BQ500">
        <f t="shared" si="339"/>
        <v>194857</v>
      </c>
    </row>
    <row r="501" spans="11:69" x14ac:dyDescent="0.15">
      <c r="K501" t="str">
        <f t="shared" si="309"/>
        <v/>
      </c>
      <c r="L501" t="str">
        <f t="shared" si="298"/>
        <v/>
      </c>
      <c r="M501" s="6" t="str">
        <f t="shared" si="299"/>
        <v/>
      </c>
      <c r="N501" s="6" t="str">
        <f t="shared" si="310"/>
        <v/>
      </c>
      <c r="O501" s="6" t="str">
        <f t="shared" si="300"/>
        <v/>
      </c>
      <c r="P501" s="6" t="str">
        <f t="shared" si="301"/>
        <v/>
      </c>
      <c r="Q501" s="6" t="str">
        <f t="shared" si="311"/>
        <v/>
      </c>
      <c r="R501" s="6" t="str">
        <f t="shared" si="312"/>
        <v/>
      </c>
      <c r="T501" s="6" t="str">
        <f t="shared" si="313"/>
        <v/>
      </c>
      <c r="U501" s="6" t="str">
        <f t="shared" si="314"/>
        <v/>
      </c>
      <c r="W501" s="4" t="str">
        <f t="shared" si="315"/>
        <v/>
      </c>
      <c r="X501" s="6" t="str">
        <f t="shared" si="302"/>
        <v/>
      </c>
      <c r="Y501" s="6" t="str">
        <f t="shared" si="303"/>
        <v/>
      </c>
      <c r="Z501" s="6" t="str">
        <f t="shared" si="316"/>
        <v/>
      </c>
      <c r="AA501" s="6" t="str">
        <f t="shared" si="317"/>
        <v/>
      </c>
      <c r="AB501" s="6" t="str">
        <f t="shared" si="318"/>
        <v/>
      </c>
      <c r="AC501" s="6" t="str">
        <f t="shared" si="319"/>
        <v/>
      </c>
      <c r="AD501" s="6" t="str">
        <f t="shared" si="320"/>
        <v/>
      </c>
      <c r="AE501" s="6" t="str">
        <f t="shared" si="304"/>
        <v/>
      </c>
      <c r="AF501" t="str">
        <f t="shared" si="321"/>
        <v/>
      </c>
      <c r="AH501" t="str">
        <f t="shared" si="322"/>
        <v/>
      </c>
      <c r="AI501" t="str">
        <f t="shared" si="305"/>
        <v/>
      </c>
      <c r="AJ501" s="6" t="str">
        <f t="shared" si="323"/>
        <v/>
      </c>
      <c r="AK501" t="str">
        <f t="shared" si="324"/>
        <v/>
      </c>
      <c r="AL501" t="str">
        <f t="shared" si="325"/>
        <v/>
      </c>
      <c r="AM501" t="str">
        <f t="shared" si="326"/>
        <v/>
      </c>
      <c r="AN501" t="str">
        <f t="shared" si="327"/>
        <v/>
      </c>
      <c r="AP501" t="s">
        <v>2023</v>
      </c>
      <c r="AQ501">
        <v>192241</v>
      </c>
      <c r="AR501" s="4">
        <v>130000</v>
      </c>
      <c r="AT501" t="str">
        <f t="shared" si="328"/>
        <v>HQ</v>
      </c>
      <c r="AU501" t="str">
        <f t="shared" si="306"/>
        <v>MC7PD_KEY_0121_78</v>
      </c>
      <c r="AV501">
        <f t="shared" si="329"/>
        <v>3</v>
      </c>
      <c r="AW501">
        <f t="shared" si="330"/>
        <v>192241</v>
      </c>
      <c r="AY501">
        <f t="shared" si="331"/>
        <v>130000</v>
      </c>
      <c r="BA501" t="str">
        <f t="shared" si="332"/>
        <v>HQ</v>
      </c>
      <c r="BB501" t="str">
        <f t="shared" si="307"/>
        <v>MC7PD_KEY_0121_78</v>
      </c>
      <c r="BC501" t="str">
        <f t="shared" si="333"/>
        <v>D</v>
      </c>
      <c r="BE501">
        <f t="shared" si="334"/>
        <v>192241</v>
      </c>
      <c r="BH501" t="s">
        <v>1972</v>
      </c>
      <c r="BI501">
        <v>194857</v>
      </c>
      <c r="BJ501" t="s">
        <v>1687</v>
      </c>
      <c r="BL501" t="str">
        <f t="shared" si="335"/>
        <v>HQ</v>
      </c>
      <c r="BM501" t="str">
        <f t="shared" si="308"/>
        <v>MC7PD_KEY_0121_28</v>
      </c>
      <c r="BN501" t="str">
        <f t="shared" si="336"/>
        <v>C</v>
      </c>
      <c r="BO501">
        <f t="shared" si="337"/>
        <v>6</v>
      </c>
      <c r="BP501" t="str">
        <f t="shared" si="338"/>
        <v>C00511783</v>
      </c>
      <c r="BQ501">
        <f t="shared" si="339"/>
        <v>194857</v>
      </c>
    </row>
    <row r="502" spans="11:69" x14ac:dyDescent="0.15">
      <c r="K502" t="str">
        <f t="shared" si="309"/>
        <v/>
      </c>
      <c r="L502" t="str">
        <f t="shared" si="298"/>
        <v/>
      </c>
      <c r="M502" s="6" t="str">
        <f t="shared" si="299"/>
        <v/>
      </c>
      <c r="N502" s="6" t="str">
        <f t="shared" si="310"/>
        <v/>
      </c>
      <c r="O502" s="6" t="str">
        <f t="shared" si="300"/>
        <v/>
      </c>
      <c r="P502" s="6" t="str">
        <f t="shared" si="301"/>
        <v/>
      </c>
      <c r="Q502" s="6" t="str">
        <f t="shared" si="311"/>
        <v/>
      </c>
      <c r="R502" s="6" t="str">
        <f t="shared" si="312"/>
        <v/>
      </c>
      <c r="T502" s="6" t="str">
        <f t="shared" si="313"/>
        <v/>
      </c>
      <c r="U502" s="6" t="str">
        <f t="shared" si="314"/>
        <v/>
      </c>
      <c r="W502" s="4" t="str">
        <f t="shared" si="315"/>
        <v/>
      </c>
      <c r="X502" s="6" t="str">
        <f t="shared" si="302"/>
        <v/>
      </c>
      <c r="Y502" s="6" t="str">
        <f t="shared" si="303"/>
        <v/>
      </c>
      <c r="Z502" s="6" t="str">
        <f t="shared" si="316"/>
        <v/>
      </c>
      <c r="AA502" s="6" t="str">
        <f t="shared" si="317"/>
        <v/>
      </c>
      <c r="AB502" s="6" t="str">
        <f t="shared" si="318"/>
        <v/>
      </c>
      <c r="AC502" s="6" t="str">
        <f t="shared" si="319"/>
        <v/>
      </c>
      <c r="AD502" s="6" t="str">
        <f t="shared" si="320"/>
        <v/>
      </c>
      <c r="AE502" s="6" t="str">
        <f t="shared" si="304"/>
        <v/>
      </c>
      <c r="AF502" t="str">
        <f t="shared" si="321"/>
        <v/>
      </c>
      <c r="AH502" t="str">
        <f t="shared" si="322"/>
        <v/>
      </c>
      <c r="AI502" t="str">
        <f t="shared" si="305"/>
        <v/>
      </c>
      <c r="AJ502" s="6" t="str">
        <f t="shared" si="323"/>
        <v/>
      </c>
      <c r="AK502" t="str">
        <f t="shared" si="324"/>
        <v/>
      </c>
      <c r="AL502" t="str">
        <f t="shared" si="325"/>
        <v/>
      </c>
      <c r="AM502" t="str">
        <f t="shared" si="326"/>
        <v/>
      </c>
      <c r="AN502" t="str">
        <f t="shared" si="327"/>
        <v/>
      </c>
      <c r="AP502" t="s">
        <v>2023</v>
      </c>
      <c r="AQ502">
        <v>192876</v>
      </c>
      <c r="AR502" s="4">
        <v>18590000</v>
      </c>
      <c r="AT502" t="str">
        <f t="shared" si="328"/>
        <v>HQ</v>
      </c>
      <c r="AU502" t="str">
        <f t="shared" si="306"/>
        <v>MC7PD_KEY_0121_78</v>
      </c>
      <c r="AV502">
        <f t="shared" si="329"/>
        <v>3</v>
      </c>
      <c r="AW502">
        <f t="shared" si="330"/>
        <v>192876</v>
      </c>
      <c r="AY502">
        <f t="shared" si="331"/>
        <v>18590000</v>
      </c>
      <c r="BA502" t="str">
        <f t="shared" si="332"/>
        <v>HQ</v>
      </c>
      <c r="BB502" t="str">
        <f t="shared" si="307"/>
        <v>MC7PD_KEY_0121_78</v>
      </c>
      <c r="BC502" t="str">
        <f t="shared" si="333"/>
        <v>D</v>
      </c>
      <c r="BE502">
        <f t="shared" si="334"/>
        <v>192876</v>
      </c>
      <c r="BH502" t="s">
        <v>1972</v>
      </c>
      <c r="BI502">
        <v>194857</v>
      </c>
      <c r="BJ502" t="s">
        <v>1699</v>
      </c>
      <c r="BL502" t="str">
        <f t="shared" si="335"/>
        <v>HQ</v>
      </c>
      <c r="BM502" t="str">
        <f t="shared" si="308"/>
        <v>MC7PD_KEY_0121_28</v>
      </c>
      <c r="BN502" t="str">
        <f t="shared" si="336"/>
        <v>C</v>
      </c>
      <c r="BO502">
        <f t="shared" si="337"/>
        <v>6</v>
      </c>
      <c r="BP502" t="str">
        <f t="shared" si="338"/>
        <v>C00526633</v>
      </c>
      <c r="BQ502">
        <f t="shared" si="339"/>
        <v>194857</v>
      </c>
    </row>
    <row r="503" spans="11:69" x14ac:dyDescent="0.15">
      <c r="K503" t="str">
        <f t="shared" si="309"/>
        <v/>
      </c>
      <c r="L503" t="str">
        <f t="shared" si="298"/>
        <v/>
      </c>
      <c r="M503" s="6" t="str">
        <f t="shared" si="299"/>
        <v/>
      </c>
      <c r="N503" s="6" t="str">
        <f t="shared" si="310"/>
        <v/>
      </c>
      <c r="O503" s="6" t="str">
        <f t="shared" si="300"/>
        <v/>
      </c>
      <c r="P503" s="6" t="str">
        <f t="shared" si="301"/>
        <v/>
      </c>
      <c r="Q503" s="6" t="str">
        <f t="shared" si="311"/>
        <v/>
      </c>
      <c r="R503" s="6" t="str">
        <f t="shared" si="312"/>
        <v/>
      </c>
      <c r="T503" s="6" t="str">
        <f t="shared" si="313"/>
        <v/>
      </c>
      <c r="U503" s="6" t="str">
        <f t="shared" si="314"/>
        <v/>
      </c>
      <c r="W503" s="4" t="str">
        <f t="shared" si="315"/>
        <v/>
      </c>
      <c r="X503" s="6" t="str">
        <f t="shared" si="302"/>
        <v/>
      </c>
      <c r="Y503" s="6" t="str">
        <f t="shared" si="303"/>
        <v/>
      </c>
      <c r="Z503" s="6" t="str">
        <f t="shared" si="316"/>
        <v/>
      </c>
      <c r="AA503" s="6" t="str">
        <f t="shared" si="317"/>
        <v/>
      </c>
      <c r="AB503" s="6" t="str">
        <f t="shared" si="318"/>
        <v/>
      </c>
      <c r="AC503" s="6" t="str">
        <f t="shared" si="319"/>
        <v/>
      </c>
      <c r="AD503" s="6" t="str">
        <f t="shared" si="320"/>
        <v/>
      </c>
      <c r="AE503" s="6" t="str">
        <f t="shared" si="304"/>
        <v/>
      </c>
      <c r="AF503" t="str">
        <f t="shared" si="321"/>
        <v/>
      </c>
      <c r="AH503" t="str">
        <f t="shared" si="322"/>
        <v/>
      </c>
      <c r="AI503" t="str">
        <f t="shared" si="305"/>
        <v/>
      </c>
      <c r="AJ503" s="6" t="str">
        <f t="shared" si="323"/>
        <v/>
      </c>
      <c r="AK503" t="str">
        <f t="shared" si="324"/>
        <v/>
      </c>
      <c r="AL503" t="str">
        <f t="shared" si="325"/>
        <v/>
      </c>
      <c r="AM503" t="str">
        <f t="shared" si="326"/>
        <v/>
      </c>
      <c r="AN503" t="str">
        <f t="shared" si="327"/>
        <v/>
      </c>
      <c r="AP503" t="s">
        <v>2023</v>
      </c>
      <c r="AQ503">
        <v>194345</v>
      </c>
      <c r="AR503" s="4">
        <v>350000</v>
      </c>
      <c r="AT503" t="str">
        <f t="shared" si="328"/>
        <v>HQ</v>
      </c>
      <c r="AU503" t="str">
        <f t="shared" si="306"/>
        <v>MC7PD_KEY_0121_78</v>
      </c>
      <c r="AV503">
        <f t="shared" si="329"/>
        <v>3</v>
      </c>
      <c r="AW503">
        <f t="shared" si="330"/>
        <v>194345</v>
      </c>
      <c r="AY503">
        <f t="shared" si="331"/>
        <v>350000</v>
      </c>
      <c r="BA503" t="str">
        <f t="shared" si="332"/>
        <v>HQ</v>
      </c>
      <c r="BB503" t="str">
        <f t="shared" si="307"/>
        <v>MC7PD_KEY_0121_78</v>
      </c>
      <c r="BC503" t="str">
        <f t="shared" si="333"/>
        <v>D</v>
      </c>
      <c r="BE503">
        <f t="shared" si="334"/>
        <v>194345</v>
      </c>
      <c r="BH503" t="s">
        <v>1972</v>
      </c>
      <c r="BI503">
        <v>337327</v>
      </c>
      <c r="BJ503" t="s">
        <v>1727</v>
      </c>
      <c r="BL503" t="str">
        <f t="shared" si="335"/>
        <v>HQ</v>
      </c>
      <c r="BM503" t="str">
        <f t="shared" si="308"/>
        <v>MC7PD_KEY_0121_28</v>
      </c>
      <c r="BN503" t="str">
        <f t="shared" si="336"/>
        <v>C</v>
      </c>
      <c r="BO503">
        <f t="shared" si="337"/>
        <v>6</v>
      </c>
      <c r="BP503" t="str">
        <f t="shared" si="338"/>
        <v>C00506968</v>
      </c>
      <c r="BQ503">
        <f t="shared" si="339"/>
        <v>337327</v>
      </c>
    </row>
    <row r="504" spans="11:69" x14ac:dyDescent="0.15">
      <c r="K504" t="str">
        <f t="shared" si="309"/>
        <v/>
      </c>
      <c r="L504" t="str">
        <f t="shared" si="298"/>
        <v/>
      </c>
      <c r="M504" s="6" t="str">
        <f t="shared" si="299"/>
        <v/>
      </c>
      <c r="N504" s="6" t="str">
        <f t="shared" si="310"/>
        <v/>
      </c>
      <c r="O504" s="6" t="str">
        <f t="shared" si="300"/>
        <v/>
      </c>
      <c r="P504" s="6" t="str">
        <f t="shared" si="301"/>
        <v/>
      </c>
      <c r="Q504" s="6" t="str">
        <f t="shared" si="311"/>
        <v/>
      </c>
      <c r="R504" s="6" t="str">
        <f t="shared" si="312"/>
        <v/>
      </c>
      <c r="T504" s="6" t="str">
        <f t="shared" si="313"/>
        <v/>
      </c>
      <c r="U504" s="6" t="str">
        <f t="shared" si="314"/>
        <v/>
      </c>
      <c r="W504" s="4" t="str">
        <f t="shared" si="315"/>
        <v/>
      </c>
      <c r="X504" s="6" t="str">
        <f t="shared" si="302"/>
        <v/>
      </c>
      <c r="Y504" s="6" t="str">
        <f t="shared" si="303"/>
        <v/>
      </c>
      <c r="Z504" s="6" t="str">
        <f t="shared" si="316"/>
        <v/>
      </c>
      <c r="AA504" s="6" t="str">
        <f t="shared" si="317"/>
        <v/>
      </c>
      <c r="AB504" s="6" t="str">
        <f t="shared" si="318"/>
        <v/>
      </c>
      <c r="AC504" s="6" t="str">
        <f t="shared" si="319"/>
        <v/>
      </c>
      <c r="AD504" s="6" t="str">
        <f t="shared" si="320"/>
        <v/>
      </c>
      <c r="AE504" s="6" t="str">
        <f t="shared" si="304"/>
        <v/>
      </c>
      <c r="AF504" t="str">
        <f t="shared" si="321"/>
        <v/>
      </c>
      <c r="AH504" t="str">
        <f t="shared" si="322"/>
        <v/>
      </c>
      <c r="AI504" t="str">
        <f t="shared" si="305"/>
        <v/>
      </c>
      <c r="AJ504" s="6" t="str">
        <f t="shared" si="323"/>
        <v/>
      </c>
      <c r="AK504" t="str">
        <f t="shared" si="324"/>
        <v/>
      </c>
      <c r="AL504" t="str">
        <f t="shared" si="325"/>
        <v/>
      </c>
      <c r="AM504" t="str">
        <f t="shared" si="326"/>
        <v/>
      </c>
      <c r="AN504" t="str">
        <f t="shared" si="327"/>
        <v/>
      </c>
      <c r="AP504" t="s">
        <v>2023</v>
      </c>
      <c r="AQ504">
        <v>194857</v>
      </c>
      <c r="AR504" s="4">
        <v>3630000</v>
      </c>
      <c r="AT504" t="str">
        <f t="shared" si="328"/>
        <v>HQ</v>
      </c>
      <c r="AU504" t="str">
        <f t="shared" si="306"/>
        <v>MC7PD_KEY_0121_78</v>
      </c>
      <c r="AV504">
        <f t="shared" si="329"/>
        <v>3</v>
      </c>
      <c r="AW504">
        <f t="shared" si="330"/>
        <v>194857</v>
      </c>
      <c r="AY504">
        <f t="shared" si="331"/>
        <v>3630000</v>
      </c>
      <c r="BA504" t="str">
        <f t="shared" si="332"/>
        <v>HQ</v>
      </c>
      <c r="BB504" t="str">
        <f t="shared" si="307"/>
        <v>MC7PD_KEY_0121_78</v>
      </c>
      <c r="BC504" t="str">
        <f t="shared" si="333"/>
        <v>D</v>
      </c>
      <c r="BE504">
        <f t="shared" si="334"/>
        <v>194857</v>
      </c>
      <c r="BH504" t="s">
        <v>1972</v>
      </c>
      <c r="BI504">
        <v>337328</v>
      </c>
      <c r="BJ504" t="s">
        <v>1749</v>
      </c>
      <c r="BL504" t="str">
        <f t="shared" si="335"/>
        <v>HQ</v>
      </c>
      <c r="BM504" t="str">
        <f t="shared" si="308"/>
        <v>MC7PD_KEY_0121_28</v>
      </c>
      <c r="BN504" t="str">
        <f t="shared" si="336"/>
        <v>C</v>
      </c>
      <c r="BO504">
        <f t="shared" si="337"/>
        <v>6</v>
      </c>
      <c r="BP504" t="str">
        <f t="shared" si="338"/>
        <v>C00465472</v>
      </c>
      <c r="BQ504">
        <f t="shared" si="339"/>
        <v>337328</v>
      </c>
    </row>
    <row r="505" spans="11:69" x14ac:dyDescent="0.15">
      <c r="K505" t="str">
        <f t="shared" si="309"/>
        <v/>
      </c>
      <c r="L505" t="str">
        <f t="shared" si="298"/>
        <v/>
      </c>
      <c r="M505" s="6" t="str">
        <f t="shared" si="299"/>
        <v/>
      </c>
      <c r="N505" s="6" t="str">
        <f t="shared" si="310"/>
        <v/>
      </c>
      <c r="O505" s="6" t="str">
        <f t="shared" si="300"/>
        <v/>
      </c>
      <c r="P505" s="6" t="str">
        <f t="shared" si="301"/>
        <v/>
      </c>
      <c r="Q505" s="6" t="str">
        <f t="shared" si="311"/>
        <v/>
      </c>
      <c r="R505" s="6" t="str">
        <f t="shared" si="312"/>
        <v/>
      </c>
      <c r="T505" s="6" t="str">
        <f t="shared" si="313"/>
        <v/>
      </c>
      <c r="U505" s="6" t="str">
        <f t="shared" si="314"/>
        <v/>
      </c>
      <c r="W505" s="4" t="str">
        <f t="shared" si="315"/>
        <v/>
      </c>
      <c r="X505" s="6" t="str">
        <f t="shared" si="302"/>
        <v/>
      </c>
      <c r="Y505" s="6" t="str">
        <f t="shared" si="303"/>
        <v/>
      </c>
      <c r="Z505" s="6" t="str">
        <f t="shared" si="316"/>
        <v/>
      </c>
      <c r="AA505" s="6" t="str">
        <f t="shared" si="317"/>
        <v/>
      </c>
      <c r="AB505" s="6" t="str">
        <f t="shared" si="318"/>
        <v/>
      </c>
      <c r="AC505" s="6" t="str">
        <f t="shared" si="319"/>
        <v/>
      </c>
      <c r="AD505" s="6" t="str">
        <f t="shared" si="320"/>
        <v/>
      </c>
      <c r="AE505" s="6" t="str">
        <f t="shared" si="304"/>
        <v/>
      </c>
      <c r="AF505" t="str">
        <f t="shared" si="321"/>
        <v/>
      </c>
      <c r="AH505" t="str">
        <f t="shared" si="322"/>
        <v/>
      </c>
      <c r="AI505" t="str">
        <f t="shared" si="305"/>
        <v/>
      </c>
      <c r="AJ505" s="6" t="str">
        <f t="shared" si="323"/>
        <v/>
      </c>
      <c r="AK505" t="str">
        <f t="shared" si="324"/>
        <v/>
      </c>
      <c r="AL505" t="str">
        <f t="shared" si="325"/>
        <v/>
      </c>
      <c r="AM505" t="str">
        <f t="shared" si="326"/>
        <v/>
      </c>
      <c r="AN505" t="str">
        <f t="shared" si="327"/>
        <v/>
      </c>
      <c r="AP505" t="s">
        <v>2023</v>
      </c>
      <c r="AQ505">
        <v>337313</v>
      </c>
      <c r="AR505" s="4">
        <v>180000</v>
      </c>
      <c r="AT505" t="str">
        <f t="shared" si="328"/>
        <v>HQ</v>
      </c>
      <c r="AU505" t="str">
        <f t="shared" si="306"/>
        <v>MC7PD_KEY_0121_78</v>
      </c>
      <c r="AV505">
        <f t="shared" si="329"/>
        <v>3</v>
      </c>
      <c r="AW505">
        <f t="shared" si="330"/>
        <v>337313</v>
      </c>
      <c r="AY505">
        <f t="shared" si="331"/>
        <v>180000</v>
      </c>
      <c r="BA505" t="str">
        <f t="shared" si="332"/>
        <v>HQ</v>
      </c>
      <c r="BB505" t="str">
        <f t="shared" si="307"/>
        <v>MC7PD_KEY_0121_78</v>
      </c>
      <c r="BC505" t="str">
        <f t="shared" si="333"/>
        <v>D</v>
      </c>
      <c r="BE505">
        <f t="shared" si="334"/>
        <v>337313</v>
      </c>
      <c r="BH505" t="s">
        <v>1972</v>
      </c>
      <c r="BI505">
        <v>337328</v>
      </c>
      <c r="BJ505" t="s">
        <v>1753</v>
      </c>
      <c r="BL505" t="str">
        <f t="shared" si="335"/>
        <v>HQ</v>
      </c>
      <c r="BM505" t="str">
        <f t="shared" si="308"/>
        <v>MC7PD_KEY_0121_28</v>
      </c>
      <c r="BN505" t="str">
        <f t="shared" si="336"/>
        <v>C</v>
      </c>
      <c r="BO505">
        <f t="shared" si="337"/>
        <v>6</v>
      </c>
      <c r="BP505" t="str">
        <f t="shared" si="338"/>
        <v>C00465702</v>
      </c>
      <c r="BQ505">
        <f t="shared" si="339"/>
        <v>337328</v>
      </c>
    </row>
    <row r="506" spans="11:69" x14ac:dyDescent="0.15">
      <c r="K506" t="str">
        <f t="shared" si="309"/>
        <v/>
      </c>
      <c r="L506" t="str">
        <f t="shared" si="298"/>
        <v/>
      </c>
      <c r="M506" s="6" t="str">
        <f t="shared" si="299"/>
        <v/>
      </c>
      <c r="N506" s="6" t="str">
        <f t="shared" si="310"/>
        <v/>
      </c>
      <c r="O506" s="6" t="str">
        <f t="shared" si="300"/>
        <v/>
      </c>
      <c r="P506" s="6" t="str">
        <f t="shared" si="301"/>
        <v/>
      </c>
      <c r="Q506" s="6" t="str">
        <f t="shared" si="311"/>
        <v/>
      </c>
      <c r="R506" s="6" t="str">
        <f t="shared" si="312"/>
        <v/>
      </c>
      <c r="T506" s="6" t="str">
        <f t="shared" si="313"/>
        <v/>
      </c>
      <c r="U506" s="6" t="str">
        <f t="shared" si="314"/>
        <v/>
      </c>
      <c r="W506" s="4" t="str">
        <f t="shared" si="315"/>
        <v/>
      </c>
      <c r="X506" s="6" t="str">
        <f t="shared" si="302"/>
        <v/>
      </c>
      <c r="Y506" s="6" t="str">
        <f t="shared" si="303"/>
        <v/>
      </c>
      <c r="Z506" s="6" t="str">
        <f t="shared" si="316"/>
        <v/>
      </c>
      <c r="AA506" s="6" t="str">
        <f t="shared" si="317"/>
        <v/>
      </c>
      <c r="AB506" s="6" t="str">
        <f t="shared" si="318"/>
        <v/>
      </c>
      <c r="AC506" s="6" t="str">
        <f t="shared" si="319"/>
        <v/>
      </c>
      <c r="AD506" s="6" t="str">
        <f t="shared" si="320"/>
        <v/>
      </c>
      <c r="AE506" s="6" t="str">
        <f t="shared" si="304"/>
        <v/>
      </c>
      <c r="AF506" t="str">
        <f t="shared" si="321"/>
        <v/>
      </c>
      <c r="AH506" t="str">
        <f t="shared" si="322"/>
        <v/>
      </c>
      <c r="AI506" t="str">
        <f t="shared" si="305"/>
        <v/>
      </c>
      <c r="AJ506" s="6" t="str">
        <f t="shared" si="323"/>
        <v/>
      </c>
      <c r="AK506" t="str">
        <f t="shared" si="324"/>
        <v/>
      </c>
      <c r="AL506" t="str">
        <f t="shared" si="325"/>
        <v/>
      </c>
      <c r="AM506" t="str">
        <f t="shared" si="326"/>
        <v/>
      </c>
      <c r="AN506" t="str">
        <f t="shared" si="327"/>
        <v/>
      </c>
      <c r="AP506" t="s">
        <v>2023</v>
      </c>
      <c r="AQ506">
        <v>337322</v>
      </c>
      <c r="AR506" s="4">
        <v>100000</v>
      </c>
      <c r="AT506" t="str">
        <f t="shared" si="328"/>
        <v>HQ</v>
      </c>
      <c r="AU506" t="str">
        <f t="shared" si="306"/>
        <v>MC7PD_KEY_0121_78</v>
      </c>
      <c r="AV506">
        <f t="shared" si="329"/>
        <v>3</v>
      </c>
      <c r="AW506">
        <f t="shared" si="330"/>
        <v>337322</v>
      </c>
      <c r="AY506">
        <f t="shared" si="331"/>
        <v>100000</v>
      </c>
      <c r="BA506" t="str">
        <f t="shared" si="332"/>
        <v>HQ</v>
      </c>
      <c r="BB506" t="str">
        <f t="shared" si="307"/>
        <v>MC7PD_KEY_0121_78</v>
      </c>
      <c r="BC506" t="str">
        <f t="shared" si="333"/>
        <v>D</v>
      </c>
      <c r="BE506">
        <f t="shared" si="334"/>
        <v>337322</v>
      </c>
      <c r="BH506" t="s">
        <v>1972</v>
      </c>
      <c r="BI506">
        <v>337328</v>
      </c>
      <c r="BJ506" t="s">
        <v>1767</v>
      </c>
      <c r="BL506" t="str">
        <f t="shared" si="335"/>
        <v>HQ</v>
      </c>
      <c r="BM506" t="str">
        <f t="shared" si="308"/>
        <v>MC7PD_KEY_0121_28</v>
      </c>
      <c r="BN506" t="str">
        <f t="shared" si="336"/>
        <v>C</v>
      </c>
      <c r="BO506">
        <f t="shared" si="337"/>
        <v>6</v>
      </c>
      <c r="BP506" t="str">
        <f t="shared" si="338"/>
        <v>C00509199</v>
      </c>
      <c r="BQ506">
        <f t="shared" si="339"/>
        <v>337328</v>
      </c>
    </row>
    <row r="507" spans="11:69" x14ac:dyDescent="0.15">
      <c r="K507" t="str">
        <f t="shared" si="309"/>
        <v/>
      </c>
      <c r="L507" t="str">
        <f t="shared" si="298"/>
        <v/>
      </c>
      <c r="M507" s="6" t="str">
        <f t="shared" si="299"/>
        <v/>
      </c>
      <c r="N507" s="6" t="str">
        <f t="shared" si="310"/>
        <v/>
      </c>
      <c r="O507" s="6" t="str">
        <f t="shared" si="300"/>
        <v/>
      </c>
      <c r="P507" s="6" t="str">
        <f t="shared" si="301"/>
        <v/>
      </c>
      <c r="Q507" s="6" t="str">
        <f t="shared" si="311"/>
        <v/>
      </c>
      <c r="R507" s="6" t="str">
        <f t="shared" si="312"/>
        <v/>
      </c>
      <c r="T507" s="6" t="str">
        <f t="shared" si="313"/>
        <v/>
      </c>
      <c r="U507" s="6" t="str">
        <f t="shared" si="314"/>
        <v/>
      </c>
      <c r="W507" s="4" t="str">
        <f t="shared" si="315"/>
        <v/>
      </c>
      <c r="X507" s="6" t="str">
        <f t="shared" si="302"/>
        <v/>
      </c>
      <c r="Y507" s="6" t="str">
        <f t="shared" si="303"/>
        <v/>
      </c>
      <c r="Z507" s="6" t="str">
        <f t="shared" si="316"/>
        <v/>
      </c>
      <c r="AA507" s="6" t="str">
        <f t="shared" si="317"/>
        <v/>
      </c>
      <c r="AB507" s="6" t="str">
        <f t="shared" si="318"/>
        <v/>
      </c>
      <c r="AC507" s="6" t="str">
        <f t="shared" si="319"/>
        <v/>
      </c>
      <c r="AD507" s="6" t="str">
        <f t="shared" si="320"/>
        <v/>
      </c>
      <c r="AE507" s="6" t="str">
        <f t="shared" si="304"/>
        <v/>
      </c>
      <c r="AF507" t="str">
        <f t="shared" si="321"/>
        <v/>
      </c>
      <c r="AH507" t="str">
        <f t="shared" si="322"/>
        <v/>
      </c>
      <c r="AI507" t="str">
        <f t="shared" si="305"/>
        <v/>
      </c>
      <c r="AJ507" s="6" t="str">
        <f t="shared" si="323"/>
        <v/>
      </c>
      <c r="AK507" t="str">
        <f t="shared" si="324"/>
        <v/>
      </c>
      <c r="AL507" t="str">
        <f t="shared" si="325"/>
        <v/>
      </c>
      <c r="AM507" t="str">
        <f t="shared" si="326"/>
        <v/>
      </c>
      <c r="AN507" t="str">
        <f t="shared" si="327"/>
        <v/>
      </c>
      <c r="AP507" t="s">
        <v>2023</v>
      </c>
      <c r="AQ507">
        <v>337329</v>
      </c>
      <c r="AR507" s="4">
        <v>2250000</v>
      </c>
      <c r="AT507" t="str">
        <f t="shared" si="328"/>
        <v>HQ</v>
      </c>
      <c r="AU507" t="str">
        <f t="shared" si="306"/>
        <v>MC7PD_KEY_0121_78</v>
      </c>
      <c r="AV507">
        <f t="shared" si="329"/>
        <v>3</v>
      </c>
      <c r="AW507">
        <f t="shared" si="330"/>
        <v>337329</v>
      </c>
      <c r="AY507">
        <f t="shared" si="331"/>
        <v>2250000</v>
      </c>
      <c r="BA507" t="str">
        <f t="shared" si="332"/>
        <v>HQ</v>
      </c>
      <c r="BB507" t="str">
        <f t="shared" si="307"/>
        <v>MC7PD_KEY_0121_78</v>
      </c>
      <c r="BC507" t="str">
        <f t="shared" si="333"/>
        <v>D</v>
      </c>
      <c r="BE507">
        <f t="shared" si="334"/>
        <v>337329</v>
      </c>
      <c r="BH507" t="s">
        <v>1972</v>
      </c>
      <c r="BI507">
        <v>337328</v>
      </c>
      <c r="BJ507" t="s">
        <v>1769</v>
      </c>
      <c r="BL507" t="str">
        <f t="shared" si="335"/>
        <v>HQ</v>
      </c>
      <c r="BM507" t="str">
        <f t="shared" si="308"/>
        <v>MC7PD_KEY_0121_28</v>
      </c>
      <c r="BN507" t="str">
        <f t="shared" si="336"/>
        <v>C</v>
      </c>
      <c r="BO507">
        <f t="shared" si="337"/>
        <v>6</v>
      </c>
      <c r="BP507" t="str">
        <f t="shared" si="338"/>
        <v>C00511321</v>
      </c>
      <c r="BQ507">
        <f t="shared" si="339"/>
        <v>337328</v>
      </c>
    </row>
    <row r="508" spans="11:69" x14ac:dyDescent="0.15">
      <c r="K508" t="str">
        <f t="shared" si="309"/>
        <v/>
      </c>
      <c r="L508" t="str">
        <f t="shared" si="298"/>
        <v/>
      </c>
      <c r="M508" s="6" t="str">
        <f t="shared" si="299"/>
        <v/>
      </c>
      <c r="N508" s="6" t="str">
        <f t="shared" si="310"/>
        <v/>
      </c>
      <c r="O508" s="6" t="str">
        <f t="shared" si="300"/>
        <v/>
      </c>
      <c r="P508" s="6" t="str">
        <f t="shared" si="301"/>
        <v/>
      </c>
      <c r="Q508" s="6" t="str">
        <f t="shared" si="311"/>
        <v/>
      </c>
      <c r="R508" s="6" t="str">
        <f t="shared" si="312"/>
        <v/>
      </c>
      <c r="T508" s="6" t="str">
        <f t="shared" si="313"/>
        <v/>
      </c>
      <c r="U508" s="6" t="str">
        <f t="shared" si="314"/>
        <v/>
      </c>
      <c r="W508" s="4" t="str">
        <f t="shared" si="315"/>
        <v/>
      </c>
      <c r="X508" s="6" t="str">
        <f t="shared" si="302"/>
        <v/>
      </c>
      <c r="Y508" s="6" t="str">
        <f t="shared" si="303"/>
        <v/>
      </c>
      <c r="Z508" s="6" t="str">
        <f t="shared" si="316"/>
        <v/>
      </c>
      <c r="AA508" s="6" t="str">
        <f t="shared" si="317"/>
        <v/>
      </c>
      <c r="AB508" s="6" t="str">
        <f t="shared" si="318"/>
        <v/>
      </c>
      <c r="AC508" s="6" t="str">
        <f t="shared" si="319"/>
        <v/>
      </c>
      <c r="AD508" s="6" t="str">
        <f t="shared" si="320"/>
        <v/>
      </c>
      <c r="AE508" s="6" t="str">
        <f t="shared" si="304"/>
        <v/>
      </c>
      <c r="AF508" t="str">
        <f t="shared" si="321"/>
        <v/>
      </c>
      <c r="AH508" t="str">
        <f t="shared" si="322"/>
        <v/>
      </c>
      <c r="AI508" t="str">
        <f t="shared" si="305"/>
        <v/>
      </c>
      <c r="AJ508" s="6" t="str">
        <f t="shared" si="323"/>
        <v/>
      </c>
      <c r="AK508" t="str">
        <f t="shared" si="324"/>
        <v/>
      </c>
      <c r="AL508" t="str">
        <f t="shared" si="325"/>
        <v/>
      </c>
      <c r="AM508" t="str">
        <f t="shared" si="326"/>
        <v/>
      </c>
      <c r="AN508" t="str">
        <f t="shared" si="327"/>
        <v/>
      </c>
      <c r="AP508" t="s">
        <v>2023</v>
      </c>
      <c r="AQ508">
        <v>337331</v>
      </c>
      <c r="AR508" s="4">
        <v>2470000</v>
      </c>
      <c r="AT508" t="str">
        <f t="shared" si="328"/>
        <v>HQ</v>
      </c>
      <c r="AU508" t="str">
        <f t="shared" si="306"/>
        <v>MC7PD_KEY_0121_78</v>
      </c>
      <c r="AV508">
        <f t="shared" si="329"/>
        <v>3</v>
      </c>
      <c r="AW508">
        <f t="shared" si="330"/>
        <v>337331</v>
      </c>
      <c r="AY508">
        <f t="shared" si="331"/>
        <v>2470000</v>
      </c>
      <c r="BA508" t="str">
        <f t="shared" si="332"/>
        <v>HQ</v>
      </c>
      <c r="BB508" t="str">
        <f t="shared" si="307"/>
        <v>MC7PD_KEY_0121_78</v>
      </c>
      <c r="BC508" t="str">
        <f t="shared" si="333"/>
        <v>D</v>
      </c>
      <c r="BE508">
        <f t="shared" si="334"/>
        <v>337331</v>
      </c>
      <c r="BH508" t="s">
        <v>1972</v>
      </c>
      <c r="BI508">
        <v>337329</v>
      </c>
      <c r="BJ508" t="s">
        <v>1291</v>
      </c>
      <c r="BL508" t="str">
        <f t="shared" si="335"/>
        <v>HQ</v>
      </c>
      <c r="BM508" t="str">
        <f t="shared" si="308"/>
        <v>MC7PD_KEY_0121_28</v>
      </c>
      <c r="BN508" t="str">
        <f t="shared" si="336"/>
        <v>C</v>
      </c>
      <c r="BO508">
        <f t="shared" si="337"/>
        <v>6</v>
      </c>
      <c r="BP508" t="str">
        <f t="shared" si="338"/>
        <v>C00004907</v>
      </c>
      <c r="BQ508">
        <f t="shared" si="339"/>
        <v>337329</v>
      </c>
    </row>
    <row r="509" spans="11:69" x14ac:dyDescent="0.15">
      <c r="K509" t="str">
        <f t="shared" si="309"/>
        <v/>
      </c>
      <c r="L509" t="str">
        <f t="shared" si="298"/>
        <v/>
      </c>
      <c r="M509" s="6" t="str">
        <f t="shared" si="299"/>
        <v/>
      </c>
      <c r="N509" s="6" t="str">
        <f t="shared" si="310"/>
        <v/>
      </c>
      <c r="O509" s="6" t="str">
        <f t="shared" si="300"/>
        <v/>
      </c>
      <c r="P509" s="6" t="str">
        <f t="shared" si="301"/>
        <v/>
      </c>
      <c r="Q509" s="6" t="str">
        <f t="shared" si="311"/>
        <v/>
      </c>
      <c r="R509" s="6" t="str">
        <f t="shared" si="312"/>
        <v/>
      </c>
      <c r="T509" s="6" t="str">
        <f t="shared" si="313"/>
        <v/>
      </c>
      <c r="U509" s="6" t="str">
        <f t="shared" si="314"/>
        <v/>
      </c>
      <c r="W509" s="4" t="str">
        <f t="shared" si="315"/>
        <v/>
      </c>
      <c r="X509" s="6" t="str">
        <f t="shared" si="302"/>
        <v/>
      </c>
      <c r="Y509" s="6" t="str">
        <f t="shared" si="303"/>
        <v/>
      </c>
      <c r="Z509" s="6" t="str">
        <f t="shared" si="316"/>
        <v/>
      </c>
      <c r="AA509" s="6" t="str">
        <f t="shared" si="317"/>
        <v/>
      </c>
      <c r="AB509" s="6" t="str">
        <f t="shared" si="318"/>
        <v/>
      </c>
      <c r="AC509" s="6" t="str">
        <f t="shared" si="319"/>
        <v/>
      </c>
      <c r="AD509" s="6" t="str">
        <f t="shared" si="320"/>
        <v/>
      </c>
      <c r="AE509" s="6" t="str">
        <f t="shared" si="304"/>
        <v/>
      </c>
      <c r="AF509" t="str">
        <f t="shared" si="321"/>
        <v/>
      </c>
      <c r="AH509" t="str">
        <f t="shared" si="322"/>
        <v/>
      </c>
      <c r="AI509" t="str">
        <f t="shared" si="305"/>
        <v/>
      </c>
      <c r="AJ509" s="6" t="str">
        <f t="shared" si="323"/>
        <v/>
      </c>
      <c r="AK509" t="str">
        <f t="shared" si="324"/>
        <v/>
      </c>
      <c r="AL509" t="str">
        <f t="shared" si="325"/>
        <v/>
      </c>
      <c r="AM509" t="str">
        <f t="shared" si="326"/>
        <v/>
      </c>
      <c r="AN509" t="str">
        <f t="shared" si="327"/>
        <v/>
      </c>
      <c r="AP509" t="s">
        <v>2023</v>
      </c>
      <c r="AQ509">
        <v>337337</v>
      </c>
      <c r="AR509" s="4">
        <v>29450000</v>
      </c>
      <c r="AT509" t="str">
        <f t="shared" si="328"/>
        <v>HQ</v>
      </c>
      <c r="AU509" t="str">
        <f t="shared" si="306"/>
        <v>MC7PD_KEY_0121_78</v>
      </c>
      <c r="AV509">
        <f t="shared" si="329"/>
        <v>3</v>
      </c>
      <c r="AW509">
        <f t="shared" si="330"/>
        <v>337337</v>
      </c>
      <c r="AY509">
        <f t="shared" si="331"/>
        <v>29450000</v>
      </c>
      <c r="BA509" t="str">
        <f t="shared" si="332"/>
        <v>HQ</v>
      </c>
      <c r="BB509" t="str">
        <f t="shared" si="307"/>
        <v>MC7PD_KEY_0121_78</v>
      </c>
      <c r="BC509" t="str">
        <f t="shared" si="333"/>
        <v>D</v>
      </c>
      <c r="BE509">
        <f t="shared" si="334"/>
        <v>337337</v>
      </c>
      <c r="BH509" t="s">
        <v>1972</v>
      </c>
      <c r="BI509">
        <v>337329</v>
      </c>
      <c r="BJ509" t="s">
        <v>1307</v>
      </c>
      <c r="BL509" t="str">
        <f t="shared" si="335"/>
        <v>HQ</v>
      </c>
      <c r="BM509" t="str">
        <f t="shared" si="308"/>
        <v>MC7PD_KEY_0121_28</v>
      </c>
      <c r="BN509" t="str">
        <f t="shared" si="336"/>
        <v>C</v>
      </c>
      <c r="BO509">
        <f t="shared" si="337"/>
        <v>6</v>
      </c>
      <c r="BP509" t="str">
        <f t="shared" si="338"/>
        <v>C00437254</v>
      </c>
      <c r="BQ509">
        <f t="shared" si="339"/>
        <v>337329</v>
      </c>
    </row>
    <row r="510" spans="11:69" x14ac:dyDescent="0.15">
      <c r="K510" t="str">
        <f t="shared" si="309"/>
        <v/>
      </c>
      <c r="L510" t="str">
        <f t="shared" si="298"/>
        <v/>
      </c>
      <c r="M510" s="6" t="str">
        <f t="shared" si="299"/>
        <v/>
      </c>
      <c r="N510" s="6" t="str">
        <f t="shared" si="310"/>
        <v/>
      </c>
      <c r="O510" s="6" t="str">
        <f t="shared" si="300"/>
        <v/>
      </c>
      <c r="P510" s="6" t="str">
        <f t="shared" si="301"/>
        <v/>
      </c>
      <c r="Q510" s="6" t="str">
        <f t="shared" si="311"/>
        <v/>
      </c>
      <c r="R510" s="6" t="str">
        <f t="shared" si="312"/>
        <v/>
      </c>
      <c r="T510" s="6" t="str">
        <f t="shared" si="313"/>
        <v/>
      </c>
      <c r="U510" s="6" t="str">
        <f t="shared" si="314"/>
        <v/>
      </c>
      <c r="W510" s="4" t="str">
        <f t="shared" si="315"/>
        <v/>
      </c>
      <c r="X510" s="6" t="str">
        <f t="shared" si="302"/>
        <v/>
      </c>
      <c r="Y510" s="6" t="str">
        <f t="shared" si="303"/>
        <v/>
      </c>
      <c r="Z510" s="6" t="str">
        <f t="shared" si="316"/>
        <v/>
      </c>
      <c r="AA510" s="6" t="str">
        <f t="shared" si="317"/>
        <v/>
      </c>
      <c r="AB510" s="6" t="str">
        <f t="shared" si="318"/>
        <v/>
      </c>
      <c r="AC510" s="6" t="str">
        <f t="shared" si="319"/>
        <v/>
      </c>
      <c r="AD510" s="6" t="str">
        <f t="shared" si="320"/>
        <v/>
      </c>
      <c r="AE510" s="6" t="str">
        <f t="shared" si="304"/>
        <v/>
      </c>
      <c r="AF510" t="str">
        <f t="shared" si="321"/>
        <v/>
      </c>
      <c r="AH510" t="str">
        <f t="shared" si="322"/>
        <v/>
      </c>
      <c r="AI510" t="str">
        <f t="shared" si="305"/>
        <v/>
      </c>
      <c r="AJ510" s="6" t="str">
        <f t="shared" si="323"/>
        <v/>
      </c>
      <c r="AK510" t="str">
        <f t="shared" si="324"/>
        <v/>
      </c>
      <c r="AL510" t="str">
        <f t="shared" si="325"/>
        <v/>
      </c>
      <c r="AM510" t="str">
        <f t="shared" si="326"/>
        <v/>
      </c>
      <c r="AN510" t="str">
        <f t="shared" si="327"/>
        <v/>
      </c>
      <c r="AP510" t="s">
        <v>2023</v>
      </c>
      <c r="AQ510">
        <v>337341</v>
      </c>
      <c r="AR510" s="4">
        <v>370000</v>
      </c>
      <c r="AT510" t="str">
        <f t="shared" si="328"/>
        <v>HQ</v>
      </c>
      <c r="AU510" t="str">
        <f t="shared" si="306"/>
        <v>MC7PD_KEY_0121_78</v>
      </c>
      <c r="AV510">
        <f t="shared" si="329"/>
        <v>3</v>
      </c>
      <c r="AW510">
        <f t="shared" si="330"/>
        <v>337341</v>
      </c>
      <c r="AY510">
        <f t="shared" si="331"/>
        <v>370000</v>
      </c>
      <c r="BA510" t="str">
        <f t="shared" si="332"/>
        <v>HQ</v>
      </c>
      <c r="BB510" t="str">
        <f t="shared" si="307"/>
        <v>MC7PD_KEY_0121_78</v>
      </c>
      <c r="BC510" t="str">
        <f t="shared" si="333"/>
        <v>D</v>
      </c>
      <c r="BE510">
        <f t="shared" si="334"/>
        <v>337341</v>
      </c>
      <c r="BH510" t="s">
        <v>1972</v>
      </c>
      <c r="BI510">
        <v>337329</v>
      </c>
      <c r="BJ510" t="s">
        <v>1323</v>
      </c>
      <c r="BL510" t="str">
        <f t="shared" si="335"/>
        <v>HQ</v>
      </c>
      <c r="BM510" t="str">
        <f t="shared" si="308"/>
        <v>MC7PD_KEY_0121_28</v>
      </c>
      <c r="BN510" t="str">
        <f t="shared" si="336"/>
        <v>C</v>
      </c>
      <c r="BO510">
        <f t="shared" si="337"/>
        <v>6</v>
      </c>
      <c r="BP510" t="str">
        <f t="shared" si="338"/>
        <v>C00465261</v>
      </c>
      <c r="BQ510">
        <f t="shared" si="339"/>
        <v>337329</v>
      </c>
    </row>
    <row r="511" spans="11:69" x14ac:dyDescent="0.15">
      <c r="K511" t="str">
        <f t="shared" si="309"/>
        <v/>
      </c>
      <c r="L511" t="str">
        <f t="shared" si="298"/>
        <v/>
      </c>
      <c r="M511" s="6" t="str">
        <f t="shared" si="299"/>
        <v/>
      </c>
      <c r="N511" s="6" t="str">
        <f t="shared" si="310"/>
        <v/>
      </c>
      <c r="O511" s="6" t="str">
        <f t="shared" si="300"/>
        <v/>
      </c>
      <c r="P511" s="6" t="str">
        <f t="shared" si="301"/>
        <v/>
      </c>
      <c r="Q511" s="6" t="str">
        <f t="shared" si="311"/>
        <v/>
      </c>
      <c r="R511" s="6" t="str">
        <f t="shared" si="312"/>
        <v/>
      </c>
      <c r="T511" s="6" t="str">
        <f t="shared" si="313"/>
        <v/>
      </c>
      <c r="U511" s="6" t="str">
        <f t="shared" si="314"/>
        <v/>
      </c>
      <c r="W511" s="4" t="str">
        <f t="shared" si="315"/>
        <v/>
      </c>
      <c r="X511" s="6" t="str">
        <f t="shared" si="302"/>
        <v/>
      </c>
      <c r="Y511" s="6" t="str">
        <f t="shared" si="303"/>
        <v/>
      </c>
      <c r="Z511" s="6" t="str">
        <f t="shared" si="316"/>
        <v/>
      </c>
      <c r="AA511" s="6" t="str">
        <f t="shared" si="317"/>
        <v/>
      </c>
      <c r="AB511" s="6" t="str">
        <f t="shared" si="318"/>
        <v/>
      </c>
      <c r="AC511" s="6" t="str">
        <f t="shared" si="319"/>
        <v/>
      </c>
      <c r="AD511" s="6" t="str">
        <f t="shared" si="320"/>
        <v/>
      </c>
      <c r="AE511" s="6" t="str">
        <f t="shared" si="304"/>
        <v/>
      </c>
      <c r="AF511" t="str">
        <f t="shared" si="321"/>
        <v/>
      </c>
      <c r="AH511" t="str">
        <f t="shared" si="322"/>
        <v/>
      </c>
      <c r="AI511" t="str">
        <f t="shared" si="305"/>
        <v/>
      </c>
      <c r="AJ511" s="6" t="str">
        <f t="shared" si="323"/>
        <v/>
      </c>
      <c r="AK511" t="str">
        <f t="shared" si="324"/>
        <v/>
      </c>
      <c r="AL511" t="str">
        <f t="shared" si="325"/>
        <v/>
      </c>
      <c r="AM511" t="str">
        <f t="shared" si="326"/>
        <v/>
      </c>
      <c r="AN511" t="str">
        <f t="shared" si="327"/>
        <v/>
      </c>
      <c r="AP511" t="s">
        <v>2023</v>
      </c>
      <c r="AQ511">
        <v>337342</v>
      </c>
      <c r="AR511" s="4">
        <v>5710000</v>
      </c>
      <c r="AT511" t="str">
        <f t="shared" si="328"/>
        <v>HQ</v>
      </c>
      <c r="AU511" t="str">
        <f t="shared" si="306"/>
        <v>MC7PD_KEY_0121_78</v>
      </c>
      <c r="AV511">
        <f t="shared" si="329"/>
        <v>3</v>
      </c>
      <c r="AW511">
        <f t="shared" si="330"/>
        <v>337342</v>
      </c>
      <c r="AY511">
        <f t="shared" si="331"/>
        <v>5710000</v>
      </c>
      <c r="BA511" t="str">
        <f t="shared" si="332"/>
        <v>HQ</v>
      </c>
      <c r="BB511" t="str">
        <f t="shared" si="307"/>
        <v>MC7PD_KEY_0121_78</v>
      </c>
      <c r="BC511" t="str">
        <f t="shared" si="333"/>
        <v>D</v>
      </c>
      <c r="BE511">
        <f t="shared" si="334"/>
        <v>337342</v>
      </c>
      <c r="BH511" t="s">
        <v>1972</v>
      </c>
      <c r="BI511">
        <v>337329</v>
      </c>
      <c r="BJ511" t="s">
        <v>1325</v>
      </c>
      <c r="BL511" t="str">
        <f t="shared" si="335"/>
        <v>HQ</v>
      </c>
      <c r="BM511" t="str">
        <f t="shared" si="308"/>
        <v>MC7PD_KEY_0121_28</v>
      </c>
      <c r="BN511" t="str">
        <f t="shared" si="336"/>
        <v>C</v>
      </c>
      <c r="BO511">
        <f t="shared" si="337"/>
        <v>6</v>
      </c>
      <c r="BP511" t="str">
        <f t="shared" si="338"/>
        <v>C00480277</v>
      </c>
      <c r="BQ511">
        <f t="shared" si="339"/>
        <v>337329</v>
      </c>
    </row>
    <row r="512" spans="11:69" x14ac:dyDescent="0.15">
      <c r="K512" t="str">
        <f t="shared" si="309"/>
        <v/>
      </c>
      <c r="L512" t="str">
        <f t="shared" si="298"/>
        <v/>
      </c>
      <c r="M512" s="6" t="str">
        <f t="shared" si="299"/>
        <v/>
      </c>
      <c r="N512" s="6" t="str">
        <f t="shared" si="310"/>
        <v/>
      </c>
      <c r="O512" s="6" t="str">
        <f t="shared" si="300"/>
        <v/>
      </c>
      <c r="P512" s="6" t="str">
        <f t="shared" si="301"/>
        <v/>
      </c>
      <c r="Q512" s="6" t="str">
        <f t="shared" si="311"/>
        <v/>
      </c>
      <c r="R512" s="6" t="str">
        <f t="shared" si="312"/>
        <v/>
      </c>
      <c r="T512" s="6" t="str">
        <f t="shared" si="313"/>
        <v/>
      </c>
      <c r="U512" s="6" t="str">
        <f t="shared" si="314"/>
        <v/>
      </c>
      <c r="W512" s="4" t="str">
        <f t="shared" si="315"/>
        <v/>
      </c>
      <c r="X512" s="6" t="str">
        <f t="shared" si="302"/>
        <v/>
      </c>
      <c r="Y512" s="6" t="str">
        <f t="shared" si="303"/>
        <v/>
      </c>
      <c r="Z512" s="6" t="str">
        <f t="shared" si="316"/>
        <v/>
      </c>
      <c r="AA512" s="6" t="str">
        <f t="shared" si="317"/>
        <v/>
      </c>
      <c r="AB512" s="6" t="str">
        <f t="shared" si="318"/>
        <v/>
      </c>
      <c r="AC512" s="6" t="str">
        <f t="shared" si="319"/>
        <v/>
      </c>
      <c r="AD512" s="6" t="str">
        <f t="shared" si="320"/>
        <v/>
      </c>
      <c r="AE512" s="6" t="str">
        <f t="shared" si="304"/>
        <v/>
      </c>
      <c r="AF512" t="str">
        <f t="shared" si="321"/>
        <v/>
      </c>
      <c r="AH512" t="str">
        <f t="shared" si="322"/>
        <v/>
      </c>
      <c r="AI512" t="str">
        <f t="shared" si="305"/>
        <v/>
      </c>
      <c r="AJ512" s="6" t="str">
        <f t="shared" si="323"/>
        <v/>
      </c>
      <c r="AK512" t="str">
        <f t="shared" si="324"/>
        <v/>
      </c>
      <c r="AL512" t="str">
        <f t="shared" si="325"/>
        <v/>
      </c>
      <c r="AM512" t="str">
        <f t="shared" si="326"/>
        <v/>
      </c>
      <c r="AN512" t="str">
        <f t="shared" si="327"/>
        <v/>
      </c>
      <c r="AP512" t="s">
        <v>2023</v>
      </c>
      <c r="AQ512">
        <v>337349</v>
      </c>
      <c r="AR512" s="4">
        <v>50000</v>
      </c>
      <c r="AT512" t="str">
        <f t="shared" si="328"/>
        <v>HQ</v>
      </c>
      <c r="AU512" t="str">
        <f t="shared" si="306"/>
        <v>MC7PD_KEY_0121_78</v>
      </c>
      <c r="AV512">
        <f t="shared" si="329"/>
        <v>3</v>
      </c>
      <c r="AW512">
        <f t="shared" si="330"/>
        <v>337349</v>
      </c>
      <c r="AY512">
        <f t="shared" si="331"/>
        <v>50000</v>
      </c>
      <c r="BA512" t="str">
        <f t="shared" si="332"/>
        <v>HQ</v>
      </c>
      <c r="BB512" t="str">
        <f t="shared" si="307"/>
        <v>MC7PD_KEY_0121_78</v>
      </c>
      <c r="BC512" t="str">
        <f t="shared" si="333"/>
        <v>D</v>
      </c>
      <c r="BE512">
        <f t="shared" si="334"/>
        <v>337349</v>
      </c>
      <c r="BH512" t="s">
        <v>1972</v>
      </c>
      <c r="BI512">
        <v>337329</v>
      </c>
      <c r="BJ512" t="s">
        <v>1328</v>
      </c>
      <c r="BL512" t="str">
        <f t="shared" si="335"/>
        <v>HQ</v>
      </c>
      <c r="BM512" t="str">
        <f t="shared" si="308"/>
        <v>MC7PD_KEY_0121_28</v>
      </c>
      <c r="BN512" t="str">
        <f t="shared" si="336"/>
        <v>C</v>
      </c>
      <c r="BO512">
        <f t="shared" si="337"/>
        <v>6</v>
      </c>
      <c r="BP512" t="str">
        <f t="shared" si="338"/>
        <v>C00484203</v>
      </c>
      <c r="BQ512">
        <f t="shared" si="339"/>
        <v>337329</v>
      </c>
    </row>
    <row r="513" spans="11:69" x14ac:dyDescent="0.15">
      <c r="K513" t="str">
        <f t="shared" si="309"/>
        <v/>
      </c>
      <c r="L513" t="str">
        <f t="shared" si="298"/>
        <v/>
      </c>
      <c r="M513" s="6" t="str">
        <f t="shared" si="299"/>
        <v/>
      </c>
      <c r="N513" s="6" t="str">
        <f t="shared" si="310"/>
        <v/>
      </c>
      <c r="O513" s="6" t="str">
        <f t="shared" si="300"/>
        <v/>
      </c>
      <c r="P513" s="6" t="str">
        <f t="shared" si="301"/>
        <v/>
      </c>
      <c r="Q513" s="6" t="str">
        <f t="shared" si="311"/>
        <v/>
      </c>
      <c r="R513" s="6" t="str">
        <f t="shared" si="312"/>
        <v/>
      </c>
      <c r="T513" s="6" t="str">
        <f t="shared" si="313"/>
        <v/>
      </c>
      <c r="U513" s="6" t="str">
        <f t="shared" si="314"/>
        <v/>
      </c>
      <c r="W513" s="4" t="str">
        <f t="shared" si="315"/>
        <v/>
      </c>
      <c r="X513" s="6" t="str">
        <f t="shared" si="302"/>
        <v/>
      </c>
      <c r="Y513" s="6" t="str">
        <f t="shared" si="303"/>
        <v/>
      </c>
      <c r="Z513" s="6" t="str">
        <f t="shared" si="316"/>
        <v/>
      </c>
      <c r="AA513" s="6" t="str">
        <f t="shared" si="317"/>
        <v/>
      </c>
      <c r="AB513" s="6" t="str">
        <f t="shared" si="318"/>
        <v/>
      </c>
      <c r="AC513" s="6" t="str">
        <f t="shared" si="319"/>
        <v/>
      </c>
      <c r="AD513" s="6" t="str">
        <f t="shared" si="320"/>
        <v/>
      </c>
      <c r="AE513" s="6" t="str">
        <f t="shared" si="304"/>
        <v/>
      </c>
      <c r="AF513" t="str">
        <f t="shared" si="321"/>
        <v/>
      </c>
      <c r="AH513" t="str">
        <f t="shared" si="322"/>
        <v/>
      </c>
      <c r="AI513" t="str">
        <f t="shared" si="305"/>
        <v/>
      </c>
      <c r="AJ513" s="6" t="str">
        <f t="shared" si="323"/>
        <v/>
      </c>
      <c r="AK513" t="str">
        <f t="shared" si="324"/>
        <v/>
      </c>
      <c r="AL513" t="str">
        <f t="shared" si="325"/>
        <v/>
      </c>
      <c r="AM513" t="str">
        <f t="shared" si="326"/>
        <v/>
      </c>
      <c r="AN513" t="str">
        <f t="shared" si="327"/>
        <v/>
      </c>
      <c r="AP513" t="s">
        <v>2023</v>
      </c>
      <c r="AQ513">
        <v>337350</v>
      </c>
      <c r="AR513" s="4">
        <v>690000</v>
      </c>
      <c r="AT513" t="str">
        <f t="shared" si="328"/>
        <v>HQ</v>
      </c>
      <c r="AU513" t="str">
        <f t="shared" si="306"/>
        <v>MC7PD_KEY_0121_78</v>
      </c>
      <c r="AV513">
        <f t="shared" si="329"/>
        <v>3</v>
      </c>
      <c r="AW513">
        <f t="shared" si="330"/>
        <v>337350</v>
      </c>
      <c r="AY513">
        <f t="shared" si="331"/>
        <v>690000</v>
      </c>
      <c r="BA513" t="str">
        <f t="shared" si="332"/>
        <v>HQ</v>
      </c>
      <c r="BB513" t="str">
        <f t="shared" si="307"/>
        <v>MC7PD_KEY_0121_78</v>
      </c>
      <c r="BC513" t="str">
        <f t="shared" si="333"/>
        <v>D</v>
      </c>
      <c r="BE513">
        <f t="shared" si="334"/>
        <v>337350</v>
      </c>
      <c r="BH513" t="s">
        <v>1972</v>
      </c>
      <c r="BI513">
        <v>337329</v>
      </c>
      <c r="BJ513" t="s">
        <v>1335</v>
      </c>
      <c r="BL513" t="str">
        <f t="shared" si="335"/>
        <v>HQ</v>
      </c>
      <c r="BM513" t="str">
        <f t="shared" si="308"/>
        <v>MC7PD_KEY_0121_28</v>
      </c>
      <c r="BN513" t="str">
        <f t="shared" si="336"/>
        <v>C</v>
      </c>
      <c r="BO513">
        <f t="shared" si="337"/>
        <v>6</v>
      </c>
      <c r="BP513" t="str">
        <f t="shared" si="338"/>
        <v>C00515451</v>
      </c>
      <c r="BQ513">
        <f t="shared" si="339"/>
        <v>337329</v>
      </c>
    </row>
    <row r="514" spans="11:69" x14ac:dyDescent="0.15">
      <c r="K514" t="str">
        <f t="shared" si="309"/>
        <v/>
      </c>
      <c r="L514" t="str">
        <f t="shared" si="298"/>
        <v/>
      </c>
      <c r="M514" s="6" t="str">
        <f t="shared" si="299"/>
        <v/>
      </c>
      <c r="N514" s="6" t="str">
        <f t="shared" si="310"/>
        <v/>
      </c>
      <c r="O514" s="6" t="str">
        <f t="shared" si="300"/>
        <v/>
      </c>
      <c r="P514" s="6" t="str">
        <f t="shared" si="301"/>
        <v/>
      </c>
      <c r="Q514" s="6" t="str">
        <f t="shared" si="311"/>
        <v/>
      </c>
      <c r="R514" s="6" t="str">
        <f t="shared" si="312"/>
        <v/>
      </c>
      <c r="T514" s="6" t="str">
        <f t="shared" si="313"/>
        <v/>
      </c>
      <c r="U514" s="6" t="str">
        <f t="shared" si="314"/>
        <v/>
      </c>
      <c r="W514" s="4" t="str">
        <f t="shared" si="315"/>
        <v/>
      </c>
      <c r="X514" s="6" t="str">
        <f t="shared" si="302"/>
        <v/>
      </c>
      <c r="Y514" s="6" t="str">
        <f t="shared" si="303"/>
        <v/>
      </c>
      <c r="Z514" s="6" t="str">
        <f t="shared" si="316"/>
        <v/>
      </c>
      <c r="AA514" s="6" t="str">
        <f t="shared" si="317"/>
        <v/>
      </c>
      <c r="AB514" s="6" t="str">
        <f t="shared" si="318"/>
        <v/>
      </c>
      <c r="AC514" s="6" t="str">
        <f t="shared" si="319"/>
        <v/>
      </c>
      <c r="AD514" s="6" t="str">
        <f t="shared" si="320"/>
        <v/>
      </c>
      <c r="AE514" s="6" t="str">
        <f t="shared" si="304"/>
        <v/>
      </c>
      <c r="AF514" t="str">
        <f t="shared" si="321"/>
        <v/>
      </c>
      <c r="AH514" t="str">
        <f t="shared" si="322"/>
        <v/>
      </c>
      <c r="AI514" t="str">
        <f t="shared" si="305"/>
        <v/>
      </c>
      <c r="AJ514" s="6" t="str">
        <f t="shared" si="323"/>
        <v/>
      </c>
      <c r="AK514" t="str">
        <f t="shared" si="324"/>
        <v/>
      </c>
      <c r="AL514" t="str">
        <f t="shared" si="325"/>
        <v/>
      </c>
      <c r="AM514" t="str">
        <f t="shared" si="326"/>
        <v/>
      </c>
      <c r="AN514" t="str">
        <f t="shared" si="327"/>
        <v/>
      </c>
      <c r="AP514" t="s">
        <v>2023</v>
      </c>
      <c r="AQ514">
        <v>337351</v>
      </c>
      <c r="AR514" s="4">
        <v>200000</v>
      </c>
      <c r="AT514" t="str">
        <f t="shared" si="328"/>
        <v>HQ</v>
      </c>
      <c r="AU514" t="str">
        <f t="shared" si="306"/>
        <v>MC7PD_KEY_0121_78</v>
      </c>
      <c r="AV514">
        <f t="shared" si="329"/>
        <v>3</v>
      </c>
      <c r="AW514">
        <f t="shared" si="330"/>
        <v>337351</v>
      </c>
      <c r="AY514">
        <f t="shared" si="331"/>
        <v>200000</v>
      </c>
      <c r="BA514" t="str">
        <f t="shared" si="332"/>
        <v>HQ</v>
      </c>
      <c r="BB514" t="str">
        <f t="shared" si="307"/>
        <v>MC7PD_KEY_0121_78</v>
      </c>
      <c r="BC514" t="str">
        <f t="shared" si="333"/>
        <v>D</v>
      </c>
      <c r="BE514">
        <f t="shared" si="334"/>
        <v>337351</v>
      </c>
      <c r="BH514" t="s">
        <v>1972</v>
      </c>
      <c r="BI514">
        <v>337329</v>
      </c>
      <c r="BJ514" t="s">
        <v>1339</v>
      </c>
      <c r="BL514" t="str">
        <f t="shared" si="335"/>
        <v>HQ</v>
      </c>
      <c r="BM514" t="str">
        <f t="shared" si="308"/>
        <v>MC7PD_KEY_0121_28</v>
      </c>
      <c r="BN514" t="str">
        <f t="shared" si="336"/>
        <v>C</v>
      </c>
      <c r="BO514">
        <f t="shared" si="337"/>
        <v>6</v>
      </c>
      <c r="BP514" t="str">
        <f t="shared" si="338"/>
        <v>C00525815</v>
      </c>
      <c r="BQ514">
        <f t="shared" si="339"/>
        <v>337329</v>
      </c>
    </row>
    <row r="515" spans="11:69" x14ac:dyDescent="0.15">
      <c r="K515" t="str">
        <f t="shared" si="309"/>
        <v/>
      </c>
      <c r="L515" t="str">
        <f t="shared" si="298"/>
        <v/>
      </c>
      <c r="M515" s="6" t="str">
        <f t="shared" si="299"/>
        <v/>
      </c>
      <c r="N515" s="6" t="str">
        <f t="shared" si="310"/>
        <v/>
      </c>
      <c r="O515" s="6" t="str">
        <f t="shared" si="300"/>
        <v/>
      </c>
      <c r="P515" s="6" t="str">
        <f t="shared" si="301"/>
        <v/>
      </c>
      <c r="Q515" s="6" t="str">
        <f t="shared" si="311"/>
        <v/>
      </c>
      <c r="R515" s="6" t="str">
        <f t="shared" si="312"/>
        <v/>
      </c>
      <c r="T515" s="6" t="str">
        <f t="shared" si="313"/>
        <v/>
      </c>
      <c r="U515" s="6" t="str">
        <f t="shared" si="314"/>
        <v/>
      </c>
      <c r="W515" s="4" t="str">
        <f t="shared" si="315"/>
        <v/>
      </c>
      <c r="X515" s="6" t="str">
        <f t="shared" si="302"/>
        <v/>
      </c>
      <c r="Y515" s="6" t="str">
        <f t="shared" si="303"/>
        <v/>
      </c>
      <c r="Z515" s="6" t="str">
        <f t="shared" si="316"/>
        <v/>
      </c>
      <c r="AA515" s="6" t="str">
        <f t="shared" si="317"/>
        <v/>
      </c>
      <c r="AB515" s="6" t="str">
        <f t="shared" si="318"/>
        <v/>
      </c>
      <c r="AC515" s="6" t="str">
        <f t="shared" si="319"/>
        <v/>
      </c>
      <c r="AD515" s="6" t="str">
        <f t="shared" si="320"/>
        <v/>
      </c>
      <c r="AE515" s="6" t="str">
        <f t="shared" si="304"/>
        <v/>
      </c>
      <c r="AF515" t="str">
        <f t="shared" si="321"/>
        <v/>
      </c>
      <c r="AH515" t="str">
        <f t="shared" si="322"/>
        <v/>
      </c>
      <c r="AI515" t="str">
        <f t="shared" si="305"/>
        <v/>
      </c>
      <c r="AJ515" s="6" t="str">
        <f t="shared" si="323"/>
        <v/>
      </c>
      <c r="AK515" t="str">
        <f t="shared" si="324"/>
        <v/>
      </c>
      <c r="AL515" t="str">
        <f t="shared" si="325"/>
        <v/>
      </c>
      <c r="AM515" t="str">
        <f t="shared" si="326"/>
        <v/>
      </c>
      <c r="AN515" t="str">
        <f t="shared" si="327"/>
        <v/>
      </c>
      <c r="AP515" t="s">
        <v>2023</v>
      </c>
      <c r="AQ515">
        <v>337353</v>
      </c>
      <c r="AR515" s="4">
        <v>50000</v>
      </c>
      <c r="AT515" t="str">
        <f t="shared" si="328"/>
        <v>HQ</v>
      </c>
      <c r="AU515" t="str">
        <f t="shared" si="306"/>
        <v>MC7PD_KEY_0121_78</v>
      </c>
      <c r="AV515">
        <f t="shared" si="329"/>
        <v>3</v>
      </c>
      <c r="AW515">
        <f t="shared" si="330"/>
        <v>337353</v>
      </c>
      <c r="AY515">
        <f t="shared" si="331"/>
        <v>50000</v>
      </c>
      <c r="BA515" t="str">
        <f t="shared" si="332"/>
        <v>HQ</v>
      </c>
      <c r="BB515" t="str">
        <f t="shared" si="307"/>
        <v>MC7PD_KEY_0121_78</v>
      </c>
      <c r="BC515" t="str">
        <f t="shared" si="333"/>
        <v>D</v>
      </c>
      <c r="BE515">
        <f t="shared" si="334"/>
        <v>337353</v>
      </c>
      <c r="BH515" t="s">
        <v>1972</v>
      </c>
      <c r="BI515">
        <v>337331</v>
      </c>
      <c r="BJ515" t="s">
        <v>1356</v>
      </c>
      <c r="BL515" t="str">
        <f t="shared" si="335"/>
        <v>HQ</v>
      </c>
      <c r="BM515" t="str">
        <f t="shared" si="308"/>
        <v>MC7PD_KEY_0121_28</v>
      </c>
      <c r="BN515" t="str">
        <f t="shared" si="336"/>
        <v>C</v>
      </c>
      <c r="BO515">
        <f t="shared" si="337"/>
        <v>6</v>
      </c>
      <c r="BP515" t="str">
        <f t="shared" si="338"/>
        <v>C00454721</v>
      </c>
      <c r="BQ515">
        <f t="shared" si="339"/>
        <v>337331</v>
      </c>
    </row>
    <row r="516" spans="11:69" x14ac:dyDescent="0.15">
      <c r="K516" t="str">
        <f t="shared" si="309"/>
        <v/>
      </c>
      <c r="L516" t="str">
        <f t="shared" si="298"/>
        <v/>
      </c>
      <c r="M516" s="6" t="str">
        <f t="shared" si="299"/>
        <v/>
      </c>
      <c r="N516" s="6" t="str">
        <f t="shared" si="310"/>
        <v/>
      </c>
      <c r="O516" s="6" t="str">
        <f t="shared" si="300"/>
        <v/>
      </c>
      <c r="P516" s="6" t="str">
        <f t="shared" si="301"/>
        <v/>
      </c>
      <c r="Q516" s="6" t="str">
        <f t="shared" si="311"/>
        <v/>
      </c>
      <c r="R516" s="6" t="str">
        <f t="shared" si="312"/>
        <v/>
      </c>
      <c r="T516" s="6" t="str">
        <f t="shared" si="313"/>
        <v/>
      </c>
      <c r="U516" s="6" t="str">
        <f t="shared" si="314"/>
        <v/>
      </c>
      <c r="W516" s="4" t="str">
        <f t="shared" si="315"/>
        <v/>
      </c>
      <c r="X516" s="6" t="str">
        <f t="shared" si="302"/>
        <v/>
      </c>
      <c r="Y516" s="6" t="str">
        <f t="shared" si="303"/>
        <v/>
      </c>
      <c r="Z516" s="6" t="str">
        <f t="shared" si="316"/>
        <v/>
      </c>
      <c r="AA516" s="6" t="str">
        <f t="shared" si="317"/>
        <v/>
      </c>
      <c r="AB516" s="6" t="str">
        <f t="shared" si="318"/>
        <v/>
      </c>
      <c r="AC516" s="6" t="str">
        <f t="shared" si="319"/>
        <v/>
      </c>
      <c r="AD516" s="6" t="str">
        <f t="shared" si="320"/>
        <v/>
      </c>
      <c r="AE516" s="6" t="str">
        <f t="shared" si="304"/>
        <v/>
      </c>
      <c r="AF516" t="str">
        <f t="shared" si="321"/>
        <v/>
      </c>
      <c r="AH516" t="str">
        <f t="shared" si="322"/>
        <v/>
      </c>
      <c r="AI516" t="str">
        <f t="shared" si="305"/>
        <v/>
      </c>
      <c r="AJ516" s="6" t="str">
        <f t="shared" si="323"/>
        <v/>
      </c>
      <c r="AK516" t="str">
        <f t="shared" si="324"/>
        <v/>
      </c>
      <c r="AL516" t="str">
        <f t="shared" si="325"/>
        <v/>
      </c>
      <c r="AM516" t="str">
        <f t="shared" si="326"/>
        <v/>
      </c>
      <c r="AN516" t="str">
        <f t="shared" si="327"/>
        <v/>
      </c>
      <c r="AP516" t="s">
        <v>2023</v>
      </c>
      <c r="AQ516">
        <v>337354</v>
      </c>
      <c r="AR516" s="4">
        <v>2700000</v>
      </c>
      <c r="AT516" t="str">
        <f t="shared" si="328"/>
        <v>HQ</v>
      </c>
      <c r="AU516" t="str">
        <f t="shared" si="306"/>
        <v>MC7PD_KEY_0121_78</v>
      </c>
      <c r="AV516">
        <f t="shared" si="329"/>
        <v>3</v>
      </c>
      <c r="AW516">
        <f t="shared" si="330"/>
        <v>337354</v>
      </c>
      <c r="AY516">
        <f t="shared" si="331"/>
        <v>2700000</v>
      </c>
      <c r="BA516" t="str">
        <f t="shared" si="332"/>
        <v>HQ</v>
      </c>
      <c r="BB516" t="str">
        <f t="shared" si="307"/>
        <v>MC7PD_KEY_0121_78</v>
      </c>
      <c r="BC516" t="str">
        <f t="shared" si="333"/>
        <v>D</v>
      </c>
      <c r="BE516">
        <f t="shared" si="334"/>
        <v>337354</v>
      </c>
      <c r="BH516" t="s">
        <v>1972</v>
      </c>
      <c r="BI516">
        <v>337331</v>
      </c>
      <c r="BJ516" t="s">
        <v>1364</v>
      </c>
      <c r="BL516" t="str">
        <f t="shared" si="335"/>
        <v>HQ</v>
      </c>
      <c r="BM516" t="str">
        <f t="shared" si="308"/>
        <v>MC7PD_KEY_0121_28</v>
      </c>
      <c r="BN516" t="str">
        <f t="shared" si="336"/>
        <v>C</v>
      </c>
      <c r="BO516">
        <f t="shared" si="337"/>
        <v>6</v>
      </c>
      <c r="BP516" t="str">
        <f t="shared" si="338"/>
        <v>C00485835</v>
      </c>
      <c r="BQ516">
        <f t="shared" si="339"/>
        <v>337331</v>
      </c>
    </row>
    <row r="517" spans="11:69" x14ac:dyDescent="0.15">
      <c r="K517" t="str">
        <f t="shared" si="309"/>
        <v/>
      </c>
      <c r="L517" t="str">
        <f t="shared" si="298"/>
        <v/>
      </c>
      <c r="M517" s="6" t="str">
        <f t="shared" si="299"/>
        <v/>
      </c>
      <c r="N517" s="6" t="str">
        <f t="shared" si="310"/>
        <v/>
      </c>
      <c r="O517" s="6" t="str">
        <f t="shared" si="300"/>
        <v/>
      </c>
      <c r="P517" s="6" t="str">
        <f t="shared" si="301"/>
        <v/>
      </c>
      <c r="Q517" s="6" t="str">
        <f t="shared" si="311"/>
        <v/>
      </c>
      <c r="R517" s="6" t="str">
        <f t="shared" si="312"/>
        <v/>
      </c>
      <c r="T517" s="6" t="str">
        <f t="shared" si="313"/>
        <v/>
      </c>
      <c r="U517" s="6" t="str">
        <f t="shared" si="314"/>
        <v/>
      </c>
      <c r="W517" s="4" t="str">
        <f t="shared" si="315"/>
        <v/>
      </c>
      <c r="X517" s="6" t="str">
        <f t="shared" si="302"/>
        <v/>
      </c>
      <c r="Y517" s="6" t="str">
        <f t="shared" si="303"/>
        <v/>
      </c>
      <c r="Z517" s="6" t="str">
        <f t="shared" si="316"/>
        <v/>
      </c>
      <c r="AA517" s="6" t="str">
        <f t="shared" si="317"/>
        <v/>
      </c>
      <c r="AB517" s="6" t="str">
        <f t="shared" si="318"/>
        <v/>
      </c>
      <c r="AC517" s="6" t="str">
        <f t="shared" si="319"/>
        <v/>
      </c>
      <c r="AD517" s="6" t="str">
        <f t="shared" si="320"/>
        <v/>
      </c>
      <c r="AE517" s="6" t="str">
        <f t="shared" si="304"/>
        <v/>
      </c>
      <c r="AF517" t="str">
        <f t="shared" si="321"/>
        <v/>
      </c>
      <c r="AH517" t="str">
        <f t="shared" si="322"/>
        <v/>
      </c>
      <c r="AI517" t="str">
        <f t="shared" si="305"/>
        <v/>
      </c>
      <c r="AJ517" s="6" t="str">
        <f t="shared" si="323"/>
        <v/>
      </c>
      <c r="AK517" t="str">
        <f t="shared" si="324"/>
        <v/>
      </c>
      <c r="AL517" t="str">
        <f t="shared" si="325"/>
        <v/>
      </c>
      <c r="AM517" t="str">
        <f t="shared" si="326"/>
        <v/>
      </c>
      <c r="AN517" t="str">
        <f t="shared" si="327"/>
        <v/>
      </c>
      <c r="AP517" t="s">
        <v>2023</v>
      </c>
      <c r="AQ517">
        <v>337359</v>
      </c>
      <c r="AR517" s="4">
        <v>50000</v>
      </c>
      <c r="AT517" t="str">
        <f t="shared" si="328"/>
        <v>HQ</v>
      </c>
      <c r="AU517" t="str">
        <f t="shared" si="306"/>
        <v>MC7PD_KEY_0121_78</v>
      </c>
      <c r="AV517">
        <f t="shared" si="329"/>
        <v>3</v>
      </c>
      <c r="AW517">
        <f t="shared" si="330"/>
        <v>337359</v>
      </c>
      <c r="AY517">
        <f t="shared" si="331"/>
        <v>50000</v>
      </c>
      <c r="BA517" t="str">
        <f t="shared" si="332"/>
        <v>HQ</v>
      </c>
      <c r="BB517" t="str">
        <f t="shared" si="307"/>
        <v>MC7PD_KEY_0121_78</v>
      </c>
      <c r="BC517" t="str">
        <f t="shared" si="333"/>
        <v>D</v>
      </c>
      <c r="BE517">
        <f t="shared" si="334"/>
        <v>337359</v>
      </c>
      <c r="BH517" t="s">
        <v>1972</v>
      </c>
      <c r="BI517">
        <v>337337</v>
      </c>
      <c r="BJ517" t="s">
        <v>1421</v>
      </c>
      <c r="BL517" t="str">
        <f t="shared" si="335"/>
        <v>HQ</v>
      </c>
      <c r="BM517" t="str">
        <f t="shared" si="308"/>
        <v>MC7PD_KEY_0121_28</v>
      </c>
      <c r="BN517" t="str">
        <f t="shared" si="336"/>
        <v>C</v>
      </c>
      <c r="BO517">
        <f t="shared" si="337"/>
        <v>6</v>
      </c>
      <c r="BP517" t="str">
        <f t="shared" si="338"/>
        <v>C00489006</v>
      </c>
      <c r="BQ517">
        <f t="shared" si="339"/>
        <v>337337</v>
      </c>
    </row>
    <row r="518" spans="11:69" x14ac:dyDescent="0.15">
      <c r="K518" t="str">
        <f t="shared" si="309"/>
        <v/>
      </c>
      <c r="L518" t="str">
        <f t="shared" si="298"/>
        <v/>
      </c>
      <c r="M518" s="6" t="str">
        <f t="shared" si="299"/>
        <v/>
      </c>
      <c r="N518" s="6" t="str">
        <f t="shared" si="310"/>
        <v/>
      </c>
      <c r="O518" s="6" t="str">
        <f t="shared" si="300"/>
        <v/>
      </c>
      <c r="P518" s="6" t="str">
        <f t="shared" si="301"/>
        <v/>
      </c>
      <c r="Q518" s="6" t="str">
        <f t="shared" si="311"/>
        <v/>
      </c>
      <c r="R518" s="6" t="str">
        <f t="shared" si="312"/>
        <v/>
      </c>
      <c r="T518" s="6" t="str">
        <f t="shared" si="313"/>
        <v/>
      </c>
      <c r="U518" s="6" t="str">
        <f t="shared" si="314"/>
        <v/>
      </c>
      <c r="W518" s="4" t="str">
        <f t="shared" si="315"/>
        <v/>
      </c>
      <c r="X518" s="6" t="str">
        <f t="shared" si="302"/>
        <v/>
      </c>
      <c r="Y518" s="6" t="str">
        <f t="shared" si="303"/>
        <v/>
      </c>
      <c r="Z518" s="6" t="str">
        <f t="shared" si="316"/>
        <v/>
      </c>
      <c r="AA518" s="6" t="str">
        <f t="shared" si="317"/>
        <v/>
      </c>
      <c r="AB518" s="6" t="str">
        <f t="shared" si="318"/>
        <v/>
      </c>
      <c r="AC518" s="6" t="str">
        <f t="shared" si="319"/>
        <v/>
      </c>
      <c r="AD518" s="6" t="str">
        <f t="shared" si="320"/>
        <v/>
      </c>
      <c r="AE518" s="6" t="str">
        <f t="shared" si="304"/>
        <v/>
      </c>
      <c r="AF518" t="str">
        <f t="shared" si="321"/>
        <v/>
      </c>
      <c r="AH518" t="str">
        <f t="shared" si="322"/>
        <v/>
      </c>
      <c r="AI518" t="str">
        <f t="shared" si="305"/>
        <v/>
      </c>
      <c r="AJ518" s="6" t="str">
        <f t="shared" si="323"/>
        <v/>
      </c>
      <c r="AK518" t="str">
        <f t="shared" si="324"/>
        <v/>
      </c>
      <c r="AL518" t="str">
        <f t="shared" si="325"/>
        <v/>
      </c>
      <c r="AM518" t="str">
        <f t="shared" si="326"/>
        <v/>
      </c>
      <c r="AN518" t="str">
        <f t="shared" si="327"/>
        <v/>
      </c>
      <c r="AP518" t="s">
        <v>2023</v>
      </c>
      <c r="AQ518">
        <v>337367</v>
      </c>
      <c r="AR518" s="4">
        <v>50000</v>
      </c>
      <c r="AT518" t="str">
        <f t="shared" si="328"/>
        <v>HQ</v>
      </c>
      <c r="AU518" t="str">
        <f t="shared" si="306"/>
        <v>MC7PD_KEY_0121_78</v>
      </c>
      <c r="AV518">
        <f t="shared" si="329"/>
        <v>3</v>
      </c>
      <c r="AW518">
        <f t="shared" si="330"/>
        <v>337367</v>
      </c>
      <c r="AY518">
        <f t="shared" si="331"/>
        <v>50000</v>
      </c>
      <c r="BA518" t="str">
        <f t="shared" si="332"/>
        <v>HQ</v>
      </c>
      <c r="BB518" t="str">
        <f t="shared" si="307"/>
        <v>MC7PD_KEY_0121_78</v>
      </c>
      <c r="BC518" t="str">
        <f t="shared" si="333"/>
        <v>D</v>
      </c>
      <c r="BE518">
        <f t="shared" si="334"/>
        <v>337367</v>
      </c>
      <c r="BH518" t="s">
        <v>1972</v>
      </c>
      <c r="BI518">
        <v>337337</v>
      </c>
      <c r="BJ518" t="s">
        <v>1423</v>
      </c>
      <c r="BL518" t="str">
        <f t="shared" si="335"/>
        <v>HQ</v>
      </c>
      <c r="BM518" t="str">
        <f t="shared" si="308"/>
        <v>MC7PD_KEY_0121_28</v>
      </c>
      <c r="BN518" t="str">
        <f t="shared" si="336"/>
        <v>C</v>
      </c>
      <c r="BO518">
        <f t="shared" si="337"/>
        <v>6</v>
      </c>
      <c r="BP518" t="str">
        <f t="shared" si="338"/>
        <v>C00489007</v>
      </c>
      <c r="BQ518">
        <f t="shared" si="339"/>
        <v>337337</v>
      </c>
    </row>
    <row r="519" spans="11:69" x14ac:dyDescent="0.15">
      <c r="K519" t="str">
        <f t="shared" si="309"/>
        <v/>
      </c>
      <c r="L519" t="str">
        <f t="shared" si="298"/>
        <v/>
      </c>
      <c r="M519" s="6" t="str">
        <f t="shared" si="299"/>
        <v/>
      </c>
      <c r="N519" s="6" t="str">
        <f t="shared" si="310"/>
        <v/>
      </c>
      <c r="O519" s="6" t="str">
        <f t="shared" si="300"/>
        <v/>
      </c>
      <c r="P519" s="6" t="str">
        <f t="shared" si="301"/>
        <v/>
      </c>
      <c r="Q519" s="6" t="str">
        <f t="shared" si="311"/>
        <v/>
      </c>
      <c r="R519" s="6" t="str">
        <f t="shared" si="312"/>
        <v/>
      </c>
      <c r="T519" s="6" t="str">
        <f t="shared" si="313"/>
        <v/>
      </c>
      <c r="U519" s="6" t="str">
        <f t="shared" si="314"/>
        <v/>
      </c>
      <c r="W519" s="4" t="str">
        <f t="shared" si="315"/>
        <v/>
      </c>
      <c r="X519" s="6" t="str">
        <f t="shared" si="302"/>
        <v/>
      </c>
      <c r="Y519" s="6" t="str">
        <f t="shared" si="303"/>
        <v/>
      </c>
      <c r="Z519" s="6" t="str">
        <f t="shared" si="316"/>
        <v/>
      </c>
      <c r="AA519" s="6" t="str">
        <f t="shared" si="317"/>
        <v/>
      </c>
      <c r="AB519" s="6" t="str">
        <f t="shared" si="318"/>
        <v/>
      </c>
      <c r="AC519" s="6" t="str">
        <f t="shared" si="319"/>
        <v/>
      </c>
      <c r="AD519" s="6" t="str">
        <f t="shared" si="320"/>
        <v/>
      </c>
      <c r="AE519" s="6" t="str">
        <f t="shared" si="304"/>
        <v/>
      </c>
      <c r="AF519" t="str">
        <f t="shared" si="321"/>
        <v/>
      </c>
      <c r="AH519" t="str">
        <f t="shared" si="322"/>
        <v/>
      </c>
      <c r="AI519" t="str">
        <f t="shared" si="305"/>
        <v/>
      </c>
      <c r="AJ519" s="6" t="str">
        <f t="shared" si="323"/>
        <v/>
      </c>
      <c r="AK519" t="str">
        <f t="shared" si="324"/>
        <v/>
      </c>
      <c r="AL519" t="str">
        <f t="shared" si="325"/>
        <v/>
      </c>
      <c r="AM519" t="str">
        <f t="shared" si="326"/>
        <v/>
      </c>
      <c r="AN519" t="str">
        <f t="shared" si="327"/>
        <v/>
      </c>
      <c r="AP519" t="s">
        <v>2023</v>
      </c>
      <c r="AQ519">
        <v>337372</v>
      </c>
      <c r="AR519" s="4">
        <v>50000</v>
      </c>
      <c r="AT519" t="str">
        <f t="shared" si="328"/>
        <v>HQ</v>
      </c>
      <c r="AU519" t="str">
        <f t="shared" si="306"/>
        <v>MC7PD_KEY_0121_78</v>
      </c>
      <c r="AV519">
        <f t="shared" si="329"/>
        <v>3</v>
      </c>
      <c r="AW519">
        <f t="shared" si="330"/>
        <v>337372</v>
      </c>
      <c r="AY519">
        <f t="shared" si="331"/>
        <v>50000</v>
      </c>
      <c r="BA519" t="str">
        <f t="shared" si="332"/>
        <v>HQ</v>
      </c>
      <c r="BB519" t="str">
        <f t="shared" si="307"/>
        <v>MC7PD_KEY_0121_78</v>
      </c>
      <c r="BC519" t="str">
        <f t="shared" si="333"/>
        <v>D</v>
      </c>
      <c r="BE519">
        <f t="shared" si="334"/>
        <v>337372</v>
      </c>
      <c r="BH519" t="s">
        <v>1972</v>
      </c>
      <c r="BI519">
        <v>337337</v>
      </c>
      <c r="BJ519" t="s">
        <v>1431</v>
      </c>
      <c r="BL519" t="str">
        <f t="shared" si="335"/>
        <v>HQ</v>
      </c>
      <c r="BM519" t="str">
        <f t="shared" si="308"/>
        <v>MC7PD_KEY_0121_28</v>
      </c>
      <c r="BN519" t="str">
        <f t="shared" si="336"/>
        <v>C</v>
      </c>
      <c r="BO519">
        <f t="shared" si="337"/>
        <v>6</v>
      </c>
      <c r="BP519" t="str">
        <f t="shared" si="338"/>
        <v>C00492720</v>
      </c>
      <c r="BQ519">
        <f t="shared" si="339"/>
        <v>337337</v>
      </c>
    </row>
    <row r="520" spans="11:69" x14ac:dyDescent="0.15">
      <c r="K520" t="str">
        <f t="shared" si="309"/>
        <v/>
      </c>
      <c r="L520" t="str">
        <f t="shared" si="298"/>
        <v/>
      </c>
      <c r="M520" s="6" t="str">
        <f t="shared" si="299"/>
        <v/>
      </c>
      <c r="N520" s="6" t="str">
        <f t="shared" si="310"/>
        <v/>
      </c>
      <c r="O520" s="6" t="str">
        <f t="shared" si="300"/>
        <v/>
      </c>
      <c r="P520" s="6" t="str">
        <f t="shared" si="301"/>
        <v/>
      </c>
      <c r="Q520" s="6" t="str">
        <f t="shared" si="311"/>
        <v/>
      </c>
      <c r="R520" s="6" t="str">
        <f t="shared" si="312"/>
        <v/>
      </c>
      <c r="T520" s="6" t="str">
        <f t="shared" si="313"/>
        <v/>
      </c>
      <c r="U520" s="6" t="str">
        <f t="shared" si="314"/>
        <v/>
      </c>
      <c r="W520" s="4" t="str">
        <f t="shared" si="315"/>
        <v/>
      </c>
      <c r="X520" s="6" t="str">
        <f t="shared" si="302"/>
        <v/>
      </c>
      <c r="Y520" s="6" t="str">
        <f t="shared" si="303"/>
        <v/>
      </c>
      <c r="Z520" s="6" t="str">
        <f t="shared" si="316"/>
        <v/>
      </c>
      <c r="AA520" s="6" t="str">
        <f t="shared" si="317"/>
        <v/>
      </c>
      <c r="AB520" s="6" t="str">
        <f t="shared" si="318"/>
        <v/>
      </c>
      <c r="AC520" s="6" t="str">
        <f t="shared" si="319"/>
        <v/>
      </c>
      <c r="AD520" s="6" t="str">
        <f t="shared" si="320"/>
        <v/>
      </c>
      <c r="AE520" s="6" t="str">
        <f t="shared" si="304"/>
        <v/>
      </c>
      <c r="AF520" t="str">
        <f t="shared" si="321"/>
        <v/>
      </c>
      <c r="AH520" t="str">
        <f t="shared" si="322"/>
        <v/>
      </c>
      <c r="AI520" t="str">
        <f t="shared" si="305"/>
        <v/>
      </c>
      <c r="AJ520" s="6" t="str">
        <f t="shared" si="323"/>
        <v/>
      </c>
      <c r="AK520" t="str">
        <f t="shared" si="324"/>
        <v/>
      </c>
      <c r="AL520" t="str">
        <f t="shared" si="325"/>
        <v/>
      </c>
      <c r="AM520" t="str">
        <f t="shared" si="326"/>
        <v/>
      </c>
      <c r="AN520" t="str">
        <f t="shared" si="327"/>
        <v/>
      </c>
      <c r="AP520" t="s">
        <v>2023</v>
      </c>
      <c r="AQ520">
        <v>337375</v>
      </c>
      <c r="AR520" s="4">
        <v>100000</v>
      </c>
      <c r="AT520" t="str">
        <f t="shared" si="328"/>
        <v>HQ</v>
      </c>
      <c r="AU520" t="str">
        <f t="shared" si="306"/>
        <v>MC7PD_KEY_0121_78</v>
      </c>
      <c r="AV520">
        <f t="shared" si="329"/>
        <v>3</v>
      </c>
      <c r="AW520">
        <f t="shared" si="330"/>
        <v>337375</v>
      </c>
      <c r="AY520">
        <f t="shared" si="331"/>
        <v>100000</v>
      </c>
      <c r="BA520" t="str">
        <f t="shared" si="332"/>
        <v>HQ</v>
      </c>
      <c r="BB520" t="str">
        <f t="shared" si="307"/>
        <v>MC7PD_KEY_0121_78</v>
      </c>
      <c r="BC520" t="str">
        <f t="shared" si="333"/>
        <v>D</v>
      </c>
      <c r="BE520">
        <f t="shared" si="334"/>
        <v>337375</v>
      </c>
      <c r="BH520" t="s">
        <v>1972</v>
      </c>
      <c r="BI520">
        <v>337337</v>
      </c>
      <c r="BJ520" t="s">
        <v>1484</v>
      </c>
      <c r="BL520" t="str">
        <f t="shared" si="335"/>
        <v>HQ</v>
      </c>
      <c r="BM520" t="str">
        <f t="shared" si="308"/>
        <v>MC7PD_KEY_0121_28</v>
      </c>
      <c r="BN520" t="str">
        <f t="shared" si="336"/>
        <v>C</v>
      </c>
      <c r="BO520">
        <f t="shared" si="337"/>
        <v>6</v>
      </c>
      <c r="BP520" t="str">
        <f t="shared" si="338"/>
        <v>C00544266</v>
      </c>
      <c r="BQ520">
        <f t="shared" si="339"/>
        <v>337337</v>
      </c>
    </row>
    <row r="521" spans="11:69" x14ac:dyDescent="0.15">
      <c r="K521" t="str">
        <f t="shared" si="309"/>
        <v/>
      </c>
      <c r="L521" t="str">
        <f t="shared" si="298"/>
        <v/>
      </c>
      <c r="M521" s="6" t="str">
        <f t="shared" si="299"/>
        <v/>
      </c>
      <c r="N521" s="6" t="str">
        <f t="shared" si="310"/>
        <v/>
      </c>
      <c r="O521" s="6" t="str">
        <f t="shared" si="300"/>
        <v/>
      </c>
      <c r="P521" s="6" t="str">
        <f t="shared" si="301"/>
        <v/>
      </c>
      <c r="Q521" s="6" t="str">
        <f t="shared" si="311"/>
        <v/>
      </c>
      <c r="R521" s="6" t="str">
        <f t="shared" si="312"/>
        <v/>
      </c>
      <c r="T521" s="6" t="str">
        <f t="shared" si="313"/>
        <v/>
      </c>
      <c r="U521" s="6" t="str">
        <f t="shared" si="314"/>
        <v/>
      </c>
      <c r="W521" s="4" t="str">
        <f t="shared" si="315"/>
        <v/>
      </c>
      <c r="X521" s="6" t="str">
        <f t="shared" si="302"/>
        <v/>
      </c>
      <c r="Y521" s="6" t="str">
        <f t="shared" si="303"/>
        <v/>
      </c>
      <c r="Z521" s="6" t="str">
        <f t="shared" si="316"/>
        <v/>
      </c>
      <c r="AA521" s="6" t="str">
        <f t="shared" si="317"/>
        <v/>
      </c>
      <c r="AB521" s="6" t="str">
        <f t="shared" si="318"/>
        <v/>
      </c>
      <c r="AC521" s="6" t="str">
        <f t="shared" si="319"/>
        <v/>
      </c>
      <c r="AD521" s="6" t="str">
        <f t="shared" si="320"/>
        <v/>
      </c>
      <c r="AE521" s="6" t="str">
        <f t="shared" si="304"/>
        <v/>
      </c>
      <c r="AF521" t="str">
        <f t="shared" si="321"/>
        <v/>
      </c>
      <c r="AH521" t="str">
        <f t="shared" si="322"/>
        <v/>
      </c>
      <c r="AI521" t="str">
        <f t="shared" si="305"/>
        <v/>
      </c>
      <c r="AJ521" s="6" t="str">
        <f t="shared" si="323"/>
        <v/>
      </c>
      <c r="AK521" t="str">
        <f t="shared" si="324"/>
        <v/>
      </c>
      <c r="AL521" t="str">
        <f t="shared" si="325"/>
        <v/>
      </c>
      <c r="AM521" t="str">
        <f t="shared" si="326"/>
        <v/>
      </c>
      <c r="AN521" t="str">
        <f t="shared" si="327"/>
        <v/>
      </c>
      <c r="AP521" t="s">
        <v>2023</v>
      </c>
      <c r="AQ521">
        <v>337378</v>
      </c>
      <c r="AR521" s="4">
        <v>7000000</v>
      </c>
      <c r="AT521" t="str">
        <f t="shared" si="328"/>
        <v>HQ</v>
      </c>
      <c r="AU521" t="str">
        <f t="shared" si="306"/>
        <v>MC7PD_KEY_0121_78</v>
      </c>
      <c r="AV521">
        <f t="shared" si="329"/>
        <v>3</v>
      </c>
      <c r="AW521">
        <f t="shared" si="330"/>
        <v>337378</v>
      </c>
      <c r="AY521">
        <f t="shared" si="331"/>
        <v>7000000</v>
      </c>
      <c r="BA521" t="str">
        <f t="shared" si="332"/>
        <v>HQ</v>
      </c>
      <c r="BB521" t="str">
        <f t="shared" si="307"/>
        <v>MC7PD_KEY_0121_78</v>
      </c>
      <c r="BC521" t="str">
        <f t="shared" si="333"/>
        <v>D</v>
      </c>
      <c r="BE521">
        <f t="shared" si="334"/>
        <v>337378</v>
      </c>
      <c r="BH521" t="s">
        <v>1972</v>
      </c>
      <c r="BI521">
        <v>337341</v>
      </c>
      <c r="BJ521" t="s">
        <v>440</v>
      </c>
      <c r="BL521" t="str">
        <f t="shared" si="335"/>
        <v>HQ</v>
      </c>
      <c r="BM521" t="str">
        <f t="shared" si="308"/>
        <v>MC7PD_KEY_0121_28</v>
      </c>
      <c r="BN521" t="str">
        <f t="shared" si="336"/>
        <v>C</v>
      </c>
      <c r="BO521">
        <f t="shared" si="337"/>
        <v>6</v>
      </c>
      <c r="BP521" t="str">
        <f t="shared" si="338"/>
        <v>C00256359</v>
      </c>
      <c r="BQ521">
        <f t="shared" si="339"/>
        <v>337341</v>
      </c>
    </row>
    <row r="522" spans="11:69" x14ac:dyDescent="0.15">
      <c r="K522" t="str">
        <f t="shared" si="309"/>
        <v/>
      </c>
      <c r="L522" t="str">
        <f t="shared" si="298"/>
        <v/>
      </c>
      <c r="M522" s="6" t="str">
        <f t="shared" si="299"/>
        <v/>
      </c>
      <c r="N522" s="6" t="str">
        <f t="shared" si="310"/>
        <v/>
      </c>
      <c r="O522" s="6" t="str">
        <f t="shared" si="300"/>
        <v/>
      </c>
      <c r="P522" s="6" t="str">
        <f t="shared" si="301"/>
        <v/>
      </c>
      <c r="Q522" s="6" t="str">
        <f t="shared" si="311"/>
        <v/>
      </c>
      <c r="R522" s="6" t="str">
        <f t="shared" si="312"/>
        <v/>
      </c>
      <c r="T522" s="6" t="str">
        <f t="shared" si="313"/>
        <v/>
      </c>
      <c r="U522" s="6" t="str">
        <f t="shared" si="314"/>
        <v/>
      </c>
      <c r="W522" s="4" t="str">
        <f t="shared" si="315"/>
        <v/>
      </c>
      <c r="X522" s="6" t="str">
        <f t="shared" si="302"/>
        <v/>
      </c>
      <c r="Y522" s="6" t="str">
        <f t="shared" si="303"/>
        <v/>
      </c>
      <c r="Z522" s="6" t="str">
        <f t="shared" si="316"/>
        <v/>
      </c>
      <c r="AA522" s="6" t="str">
        <f t="shared" si="317"/>
        <v/>
      </c>
      <c r="AB522" s="6" t="str">
        <f t="shared" si="318"/>
        <v/>
      </c>
      <c r="AC522" s="6" t="str">
        <f t="shared" si="319"/>
        <v/>
      </c>
      <c r="AD522" s="6" t="str">
        <f t="shared" si="320"/>
        <v/>
      </c>
      <c r="AE522" s="6" t="str">
        <f t="shared" si="304"/>
        <v/>
      </c>
      <c r="AF522" t="str">
        <f t="shared" si="321"/>
        <v/>
      </c>
      <c r="AH522" t="str">
        <f t="shared" si="322"/>
        <v/>
      </c>
      <c r="AI522" t="str">
        <f t="shared" si="305"/>
        <v/>
      </c>
      <c r="AJ522" s="6" t="str">
        <f t="shared" si="323"/>
        <v/>
      </c>
      <c r="AK522" t="str">
        <f t="shared" si="324"/>
        <v/>
      </c>
      <c r="AL522" t="str">
        <f t="shared" si="325"/>
        <v/>
      </c>
      <c r="AM522" t="str">
        <f t="shared" si="326"/>
        <v/>
      </c>
      <c r="AN522" t="str">
        <f t="shared" si="327"/>
        <v/>
      </c>
      <c r="AP522" t="s">
        <v>2023</v>
      </c>
      <c r="AQ522">
        <v>337386</v>
      </c>
      <c r="AR522" s="4">
        <v>430000</v>
      </c>
      <c r="AT522" t="str">
        <f t="shared" si="328"/>
        <v>HQ</v>
      </c>
      <c r="AU522" t="str">
        <f t="shared" si="306"/>
        <v>MC7PD_KEY_0121_78</v>
      </c>
      <c r="AV522">
        <f t="shared" si="329"/>
        <v>3</v>
      </c>
      <c r="AW522">
        <f t="shared" si="330"/>
        <v>337386</v>
      </c>
      <c r="AY522">
        <f t="shared" si="331"/>
        <v>430000</v>
      </c>
      <c r="BA522" t="str">
        <f t="shared" si="332"/>
        <v>HQ</v>
      </c>
      <c r="BB522" t="str">
        <f t="shared" si="307"/>
        <v>MC7PD_KEY_0121_78</v>
      </c>
      <c r="BC522" t="str">
        <f t="shared" si="333"/>
        <v>D</v>
      </c>
      <c r="BE522">
        <f t="shared" si="334"/>
        <v>337386</v>
      </c>
      <c r="BH522" t="s">
        <v>1972</v>
      </c>
      <c r="BI522">
        <v>337341</v>
      </c>
      <c r="BJ522" t="s">
        <v>442</v>
      </c>
      <c r="BL522" t="str">
        <f t="shared" si="335"/>
        <v>HQ</v>
      </c>
      <c r="BM522" t="str">
        <f t="shared" si="308"/>
        <v>MC7PD_KEY_0121_28</v>
      </c>
      <c r="BN522" t="str">
        <f t="shared" si="336"/>
        <v>C</v>
      </c>
      <c r="BO522">
        <f t="shared" si="337"/>
        <v>6</v>
      </c>
      <c r="BP522" t="str">
        <f t="shared" si="338"/>
        <v>C00256527</v>
      </c>
      <c r="BQ522">
        <f t="shared" si="339"/>
        <v>337341</v>
      </c>
    </row>
    <row r="523" spans="11:69" x14ac:dyDescent="0.15">
      <c r="K523" t="str">
        <f t="shared" si="309"/>
        <v/>
      </c>
      <c r="L523" t="str">
        <f t="shared" si="298"/>
        <v/>
      </c>
      <c r="M523" s="6" t="str">
        <f t="shared" si="299"/>
        <v/>
      </c>
      <c r="N523" s="6" t="str">
        <f t="shared" si="310"/>
        <v/>
      </c>
      <c r="O523" s="6" t="str">
        <f t="shared" si="300"/>
        <v/>
      </c>
      <c r="P523" s="6" t="str">
        <f t="shared" si="301"/>
        <v/>
      </c>
      <c r="Q523" s="6" t="str">
        <f t="shared" si="311"/>
        <v/>
      </c>
      <c r="R523" s="6" t="str">
        <f t="shared" si="312"/>
        <v/>
      </c>
      <c r="T523" s="6" t="str">
        <f t="shared" si="313"/>
        <v/>
      </c>
      <c r="U523" s="6" t="str">
        <f t="shared" si="314"/>
        <v/>
      </c>
      <c r="W523" s="4" t="str">
        <f t="shared" si="315"/>
        <v/>
      </c>
      <c r="X523" s="6" t="str">
        <f t="shared" si="302"/>
        <v/>
      </c>
      <c r="Y523" s="6" t="str">
        <f t="shared" si="303"/>
        <v/>
      </c>
      <c r="Z523" s="6" t="str">
        <f t="shared" si="316"/>
        <v/>
      </c>
      <c r="AA523" s="6" t="str">
        <f t="shared" si="317"/>
        <v/>
      </c>
      <c r="AB523" s="6" t="str">
        <f t="shared" si="318"/>
        <v/>
      </c>
      <c r="AC523" s="6" t="str">
        <f t="shared" si="319"/>
        <v/>
      </c>
      <c r="AD523" s="6" t="str">
        <f t="shared" si="320"/>
        <v/>
      </c>
      <c r="AE523" s="6" t="str">
        <f t="shared" si="304"/>
        <v/>
      </c>
      <c r="AF523" t="str">
        <f t="shared" si="321"/>
        <v/>
      </c>
      <c r="AH523" t="str">
        <f t="shared" si="322"/>
        <v/>
      </c>
      <c r="AI523" t="str">
        <f t="shared" si="305"/>
        <v/>
      </c>
      <c r="AJ523" s="6" t="str">
        <f t="shared" si="323"/>
        <v/>
      </c>
      <c r="AK523" t="str">
        <f t="shared" si="324"/>
        <v/>
      </c>
      <c r="AL523" t="str">
        <f t="shared" si="325"/>
        <v/>
      </c>
      <c r="AM523" t="str">
        <f t="shared" si="326"/>
        <v/>
      </c>
      <c r="AN523" t="str">
        <f t="shared" si="327"/>
        <v/>
      </c>
      <c r="AP523" t="s">
        <v>2023</v>
      </c>
      <c r="AQ523">
        <v>337395</v>
      </c>
      <c r="AR523" s="4">
        <v>2470000</v>
      </c>
      <c r="AT523" t="str">
        <f t="shared" si="328"/>
        <v>HQ</v>
      </c>
      <c r="AU523" t="str">
        <f t="shared" si="306"/>
        <v>MC7PD_KEY_0121_78</v>
      </c>
      <c r="AV523">
        <f t="shared" si="329"/>
        <v>3</v>
      </c>
      <c r="AW523">
        <f t="shared" si="330"/>
        <v>337395</v>
      </c>
      <c r="AY523">
        <f t="shared" si="331"/>
        <v>2470000</v>
      </c>
      <c r="BA523" t="str">
        <f t="shared" si="332"/>
        <v>HQ</v>
      </c>
      <c r="BB523" t="str">
        <f t="shared" si="307"/>
        <v>MC7PD_KEY_0121_78</v>
      </c>
      <c r="BC523" t="str">
        <f t="shared" si="333"/>
        <v>D</v>
      </c>
      <c r="BE523">
        <f t="shared" si="334"/>
        <v>337395</v>
      </c>
      <c r="BH523" t="s">
        <v>1972</v>
      </c>
      <c r="BI523">
        <v>337341</v>
      </c>
      <c r="BJ523" t="s">
        <v>452</v>
      </c>
      <c r="BL523" t="str">
        <f t="shared" si="335"/>
        <v>HQ</v>
      </c>
      <c r="BM523" t="str">
        <f t="shared" si="308"/>
        <v>MC7PD_KEY_0121_28</v>
      </c>
      <c r="BN523" t="str">
        <f t="shared" si="336"/>
        <v>C</v>
      </c>
      <c r="BO523">
        <f t="shared" si="337"/>
        <v>6</v>
      </c>
      <c r="BP523" t="str">
        <f t="shared" si="338"/>
        <v>C00283821</v>
      </c>
      <c r="BQ523">
        <f t="shared" si="339"/>
        <v>337341</v>
      </c>
    </row>
    <row r="524" spans="11:69" x14ac:dyDescent="0.15">
      <c r="K524" t="str">
        <f t="shared" si="309"/>
        <v/>
      </c>
      <c r="L524" t="str">
        <f t="shared" si="298"/>
        <v/>
      </c>
      <c r="M524" s="6" t="str">
        <f t="shared" si="299"/>
        <v/>
      </c>
      <c r="N524" s="6" t="str">
        <f t="shared" si="310"/>
        <v/>
      </c>
      <c r="O524" s="6" t="str">
        <f t="shared" si="300"/>
        <v/>
      </c>
      <c r="P524" s="6" t="str">
        <f t="shared" si="301"/>
        <v/>
      </c>
      <c r="Q524" s="6" t="str">
        <f t="shared" si="311"/>
        <v/>
      </c>
      <c r="R524" s="6" t="str">
        <f t="shared" si="312"/>
        <v/>
      </c>
      <c r="T524" s="6" t="str">
        <f t="shared" si="313"/>
        <v/>
      </c>
      <c r="U524" s="6" t="str">
        <f t="shared" si="314"/>
        <v/>
      </c>
      <c r="W524" s="4" t="str">
        <f t="shared" si="315"/>
        <v/>
      </c>
      <c r="X524" s="6" t="str">
        <f t="shared" si="302"/>
        <v/>
      </c>
      <c r="Y524" s="6" t="str">
        <f t="shared" si="303"/>
        <v/>
      </c>
      <c r="Z524" s="6" t="str">
        <f t="shared" si="316"/>
        <v/>
      </c>
      <c r="AA524" s="6" t="str">
        <f t="shared" si="317"/>
        <v/>
      </c>
      <c r="AB524" s="6" t="str">
        <f t="shared" si="318"/>
        <v/>
      </c>
      <c r="AC524" s="6" t="str">
        <f t="shared" si="319"/>
        <v/>
      </c>
      <c r="AD524" s="6" t="str">
        <f t="shared" si="320"/>
        <v/>
      </c>
      <c r="AE524" s="6" t="str">
        <f t="shared" si="304"/>
        <v/>
      </c>
      <c r="AF524" t="str">
        <f t="shared" si="321"/>
        <v/>
      </c>
      <c r="AH524" t="str">
        <f t="shared" si="322"/>
        <v/>
      </c>
      <c r="AI524" t="str">
        <f t="shared" si="305"/>
        <v/>
      </c>
      <c r="AJ524" s="6" t="str">
        <f t="shared" si="323"/>
        <v/>
      </c>
      <c r="AK524" t="str">
        <f t="shared" si="324"/>
        <v/>
      </c>
      <c r="AL524" t="str">
        <f t="shared" si="325"/>
        <v/>
      </c>
      <c r="AM524" t="str">
        <f t="shared" si="326"/>
        <v/>
      </c>
      <c r="AN524" t="str">
        <f t="shared" si="327"/>
        <v/>
      </c>
      <c r="AP524" t="s">
        <v>2023</v>
      </c>
      <c r="AQ524">
        <v>337397</v>
      </c>
      <c r="AR524" s="4">
        <v>6980000</v>
      </c>
      <c r="AT524" t="str">
        <f t="shared" si="328"/>
        <v>HQ</v>
      </c>
      <c r="AU524" t="str">
        <f t="shared" si="306"/>
        <v>MC7PD_KEY_0121_78</v>
      </c>
      <c r="AV524">
        <f t="shared" si="329"/>
        <v>3</v>
      </c>
      <c r="AW524">
        <f t="shared" si="330"/>
        <v>337397</v>
      </c>
      <c r="AY524">
        <f t="shared" si="331"/>
        <v>6980000</v>
      </c>
      <c r="BA524" t="str">
        <f t="shared" si="332"/>
        <v>HQ</v>
      </c>
      <c r="BB524" t="str">
        <f t="shared" si="307"/>
        <v>MC7PD_KEY_0121_78</v>
      </c>
      <c r="BC524" t="str">
        <f t="shared" si="333"/>
        <v>D</v>
      </c>
      <c r="BE524">
        <f t="shared" si="334"/>
        <v>337397</v>
      </c>
      <c r="BH524" t="s">
        <v>1972</v>
      </c>
      <c r="BI524">
        <v>337341</v>
      </c>
      <c r="BJ524" t="s">
        <v>483</v>
      </c>
      <c r="BL524" t="str">
        <f t="shared" si="335"/>
        <v>HQ</v>
      </c>
      <c r="BM524" t="str">
        <f t="shared" si="308"/>
        <v>MC7PD_KEY_0121_28</v>
      </c>
      <c r="BN524" t="str">
        <f t="shared" si="336"/>
        <v>C</v>
      </c>
      <c r="BO524">
        <f t="shared" si="337"/>
        <v>6</v>
      </c>
      <c r="BP524" t="str">
        <f t="shared" si="338"/>
        <v>C00478951</v>
      </c>
      <c r="BQ524">
        <f t="shared" si="339"/>
        <v>337341</v>
      </c>
    </row>
    <row r="525" spans="11:69" x14ac:dyDescent="0.15">
      <c r="K525" t="str">
        <f t="shared" si="309"/>
        <v/>
      </c>
      <c r="L525" t="str">
        <f t="shared" si="298"/>
        <v/>
      </c>
      <c r="M525" s="6" t="str">
        <f t="shared" si="299"/>
        <v/>
      </c>
      <c r="N525" s="6" t="str">
        <f t="shared" si="310"/>
        <v/>
      </c>
      <c r="O525" s="6" t="str">
        <f t="shared" si="300"/>
        <v/>
      </c>
      <c r="P525" s="6" t="str">
        <f t="shared" si="301"/>
        <v/>
      </c>
      <c r="Q525" s="6" t="str">
        <f t="shared" si="311"/>
        <v/>
      </c>
      <c r="R525" s="6" t="str">
        <f t="shared" si="312"/>
        <v/>
      </c>
      <c r="T525" s="6" t="str">
        <f t="shared" si="313"/>
        <v/>
      </c>
      <c r="U525" s="6" t="str">
        <f t="shared" si="314"/>
        <v/>
      </c>
      <c r="W525" s="4" t="str">
        <f t="shared" si="315"/>
        <v/>
      </c>
      <c r="X525" s="6" t="str">
        <f t="shared" si="302"/>
        <v/>
      </c>
      <c r="Y525" s="6" t="str">
        <f t="shared" si="303"/>
        <v/>
      </c>
      <c r="Z525" s="6" t="str">
        <f t="shared" si="316"/>
        <v/>
      </c>
      <c r="AA525" s="6" t="str">
        <f t="shared" si="317"/>
        <v/>
      </c>
      <c r="AB525" s="6" t="str">
        <f t="shared" si="318"/>
        <v/>
      </c>
      <c r="AC525" s="6" t="str">
        <f t="shared" si="319"/>
        <v/>
      </c>
      <c r="AD525" s="6" t="str">
        <f t="shared" si="320"/>
        <v/>
      </c>
      <c r="AE525" s="6" t="str">
        <f t="shared" si="304"/>
        <v/>
      </c>
      <c r="AF525" t="str">
        <f t="shared" si="321"/>
        <v/>
      </c>
      <c r="AH525" t="str">
        <f t="shared" si="322"/>
        <v/>
      </c>
      <c r="AI525" t="str">
        <f t="shared" si="305"/>
        <v/>
      </c>
      <c r="AJ525" s="6" t="str">
        <f t="shared" si="323"/>
        <v/>
      </c>
      <c r="AK525" t="str">
        <f t="shared" si="324"/>
        <v/>
      </c>
      <c r="AL525" t="str">
        <f t="shared" si="325"/>
        <v/>
      </c>
      <c r="AM525" t="str">
        <f t="shared" si="326"/>
        <v/>
      </c>
      <c r="AN525" t="str">
        <f t="shared" si="327"/>
        <v/>
      </c>
      <c r="AP525" t="s">
        <v>2023</v>
      </c>
      <c r="AQ525">
        <v>337407</v>
      </c>
      <c r="AR525" s="4">
        <v>130000</v>
      </c>
      <c r="AT525" t="str">
        <f t="shared" si="328"/>
        <v>HQ</v>
      </c>
      <c r="AU525" t="str">
        <f t="shared" si="306"/>
        <v>MC7PD_KEY_0121_78</v>
      </c>
      <c r="AV525">
        <f t="shared" si="329"/>
        <v>3</v>
      </c>
      <c r="AW525">
        <f t="shared" si="330"/>
        <v>337407</v>
      </c>
      <c r="AY525">
        <f t="shared" si="331"/>
        <v>130000</v>
      </c>
      <c r="BA525" t="str">
        <f t="shared" si="332"/>
        <v>HQ</v>
      </c>
      <c r="BB525" t="str">
        <f t="shared" si="307"/>
        <v>MC7PD_KEY_0121_78</v>
      </c>
      <c r="BC525" t="str">
        <f t="shared" si="333"/>
        <v>D</v>
      </c>
      <c r="BE525">
        <f t="shared" si="334"/>
        <v>337407</v>
      </c>
      <c r="BH525" t="s">
        <v>1972</v>
      </c>
      <c r="BI525">
        <v>337341</v>
      </c>
      <c r="BJ525" t="s">
        <v>427</v>
      </c>
      <c r="BL525" t="str">
        <f t="shared" si="335"/>
        <v>HQ</v>
      </c>
      <c r="BM525" t="str">
        <f t="shared" si="308"/>
        <v>MC7PD_KEY_0121_28</v>
      </c>
      <c r="BN525" t="str">
        <f t="shared" si="336"/>
        <v>C</v>
      </c>
      <c r="BO525">
        <f t="shared" si="337"/>
        <v>6</v>
      </c>
      <c r="BP525" t="str">
        <f t="shared" si="338"/>
        <v>C00496990</v>
      </c>
      <c r="BQ525">
        <f t="shared" si="339"/>
        <v>337341</v>
      </c>
    </row>
    <row r="526" spans="11:69" x14ac:dyDescent="0.15">
      <c r="K526" t="str">
        <f t="shared" si="309"/>
        <v/>
      </c>
      <c r="L526" t="str">
        <f t="shared" si="298"/>
        <v/>
      </c>
      <c r="M526" s="6" t="str">
        <f t="shared" si="299"/>
        <v/>
      </c>
      <c r="N526" s="6" t="str">
        <f t="shared" si="310"/>
        <v/>
      </c>
      <c r="O526" s="6" t="str">
        <f t="shared" si="300"/>
        <v/>
      </c>
      <c r="P526" s="6" t="str">
        <f t="shared" si="301"/>
        <v/>
      </c>
      <c r="Q526" s="6" t="str">
        <f t="shared" si="311"/>
        <v/>
      </c>
      <c r="R526" s="6" t="str">
        <f t="shared" si="312"/>
        <v/>
      </c>
      <c r="T526" s="6" t="str">
        <f t="shared" si="313"/>
        <v/>
      </c>
      <c r="U526" s="6" t="str">
        <f t="shared" si="314"/>
        <v/>
      </c>
      <c r="W526" s="4" t="str">
        <f t="shared" si="315"/>
        <v/>
      </c>
      <c r="X526" s="6" t="str">
        <f t="shared" si="302"/>
        <v/>
      </c>
      <c r="Y526" s="6" t="str">
        <f t="shared" si="303"/>
        <v/>
      </c>
      <c r="Z526" s="6" t="str">
        <f t="shared" si="316"/>
        <v/>
      </c>
      <c r="AA526" s="6" t="str">
        <f t="shared" si="317"/>
        <v/>
      </c>
      <c r="AB526" s="6" t="str">
        <f t="shared" si="318"/>
        <v/>
      </c>
      <c r="AC526" s="6" t="str">
        <f t="shared" si="319"/>
        <v/>
      </c>
      <c r="AD526" s="6" t="str">
        <f t="shared" si="320"/>
        <v/>
      </c>
      <c r="AE526" s="6" t="str">
        <f t="shared" si="304"/>
        <v/>
      </c>
      <c r="AF526" t="str">
        <f t="shared" si="321"/>
        <v/>
      </c>
      <c r="AH526" t="str">
        <f t="shared" si="322"/>
        <v/>
      </c>
      <c r="AI526" t="str">
        <f t="shared" si="305"/>
        <v/>
      </c>
      <c r="AJ526" s="6" t="str">
        <f t="shared" si="323"/>
        <v/>
      </c>
      <c r="AK526" t="str">
        <f t="shared" si="324"/>
        <v/>
      </c>
      <c r="AL526" t="str">
        <f t="shared" si="325"/>
        <v/>
      </c>
      <c r="AM526" t="str">
        <f t="shared" si="326"/>
        <v/>
      </c>
      <c r="AN526" t="str">
        <f t="shared" si="327"/>
        <v/>
      </c>
      <c r="AP526" t="s">
        <v>2023</v>
      </c>
      <c r="AQ526">
        <v>337409</v>
      </c>
      <c r="AR526" s="4">
        <v>6530000</v>
      </c>
      <c r="AT526" t="str">
        <f t="shared" si="328"/>
        <v>HQ</v>
      </c>
      <c r="AU526" t="str">
        <f t="shared" si="306"/>
        <v>MC7PD_KEY_0121_78</v>
      </c>
      <c r="AV526">
        <f t="shared" si="329"/>
        <v>3</v>
      </c>
      <c r="AW526">
        <f t="shared" si="330"/>
        <v>337409</v>
      </c>
      <c r="AY526">
        <f t="shared" si="331"/>
        <v>6530000</v>
      </c>
      <c r="BA526" t="str">
        <f t="shared" si="332"/>
        <v>HQ</v>
      </c>
      <c r="BB526" t="str">
        <f t="shared" si="307"/>
        <v>MC7PD_KEY_0121_78</v>
      </c>
      <c r="BC526" t="str">
        <f t="shared" si="333"/>
        <v>D</v>
      </c>
      <c r="BE526">
        <f t="shared" si="334"/>
        <v>337409</v>
      </c>
      <c r="BH526" t="s">
        <v>1972</v>
      </c>
      <c r="BI526">
        <v>337341</v>
      </c>
      <c r="BJ526" t="s">
        <v>429</v>
      </c>
      <c r="BL526" t="str">
        <f t="shared" si="335"/>
        <v>HQ</v>
      </c>
      <c r="BM526" t="str">
        <f t="shared" si="308"/>
        <v>MC7PD_KEY_0121_28</v>
      </c>
      <c r="BN526" t="str">
        <f t="shared" si="336"/>
        <v>C</v>
      </c>
      <c r="BO526">
        <f t="shared" si="337"/>
        <v>6</v>
      </c>
      <c r="BP526" t="str">
        <f t="shared" si="338"/>
        <v>C00528401</v>
      </c>
      <c r="BQ526">
        <f t="shared" si="339"/>
        <v>337341</v>
      </c>
    </row>
    <row r="527" spans="11:69" x14ac:dyDescent="0.15">
      <c r="K527" t="str">
        <f t="shared" si="309"/>
        <v/>
      </c>
      <c r="L527" t="str">
        <f t="shared" ref="L527:L590" si="340">IFERROR(IF(C527="(blank)","",VLOOKUP(C527,C:E,3,0)),"")</f>
        <v/>
      </c>
      <c r="M527" s="6" t="str">
        <f t="shared" ref="M527:M590" si="341">IF(E527="","",IF(LEFT(A527,2)="CK",$B$2&amp;" Mua Cao khỏe "&amp;MID(A527,4,10)&amp;" + CK "&amp;B527*100&amp;"%",$B$2&amp;" Mua "&amp;A527&amp;" + CK "&amp;B527*100&amp;"%"))</f>
        <v/>
      </c>
      <c r="N527" s="6" t="str">
        <f t="shared" si="310"/>
        <v/>
      </c>
      <c r="O527" s="6" t="str">
        <f t="shared" ref="O527:O590" si="342">IF(L527="","",TEXT(DATE(YEAR($B$3),MONTH($B$3),DAY($B$3)),"yyyy/mm/dd"))</f>
        <v/>
      </c>
      <c r="P527" s="6" t="str">
        <f t="shared" ref="P527:P590" si="343">IF(L527="","",TEXT(DATE(YEAR($B$4),MONTH($B$4),DAY($B$4)),"yyyy/mm/dd"))</f>
        <v/>
      </c>
      <c r="Q527" s="6" t="str">
        <f t="shared" si="311"/>
        <v/>
      </c>
      <c r="R527" s="6" t="str">
        <f t="shared" si="312"/>
        <v/>
      </c>
      <c r="T527" s="6" t="str">
        <f t="shared" si="313"/>
        <v/>
      </c>
      <c r="U527" s="6" t="str">
        <f t="shared" si="314"/>
        <v/>
      </c>
      <c r="W527" s="4" t="str">
        <f t="shared" si="315"/>
        <v/>
      </c>
      <c r="X527" s="6" t="str">
        <f t="shared" ref="X527:X590" si="344">IF(L527="","",$B$5)</f>
        <v/>
      </c>
      <c r="Y527" s="6" t="str">
        <f t="shared" ref="Y527:Y590" si="345">IF(L527="","",$D$3)</f>
        <v/>
      </c>
      <c r="Z527" s="6" t="str">
        <f t="shared" si="316"/>
        <v/>
      </c>
      <c r="AA527" s="6" t="str">
        <f t="shared" si="317"/>
        <v/>
      </c>
      <c r="AB527" s="6" t="str">
        <f t="shared" si="318"/>
        <v/>
      </c>
      <c r="AC527" s="6" t="str">
        <f t="shared" si="319"/>
        <v/>
      </c>
      <c r="AD527" s="6" t="str">
        <f t="shared" si="320"/>
        <v/>
      </c>
      <c r="AE527" s="6" t="str">
        <f t="shared" ref="AE527:AE590" si="346">IF(L527="","",$B$6)</f>
        <v/>
      </c>
      <c r="AF527" t="str">
        <f t="shared" si="321"/>
        <v/>
      </c>
      <c r="AH527" t="str">
        <f t="shared" si="322"/>
        <v/>
      </c>
      <c r="AI527" t="str">
        <f t="shared" ref="AI527:AI590" si="347">IFERROR(IF(C527="(blank)","",VLOOKUP(C527,C:E,3,0)),"")</f>
        <v/>
      </c>
      <c r="AJ527" s="6" t="str">
        <f t="shared" si="323"/>
        <v/>
      </c>
      <c r="AK527" t="str">
        <f t="shared" si="324"/>
        <v/>
      </c>
      <c r="AL527" t="str">
        <f t="shared" si="325"/>
        <v/>
      </c>
      <c r="AM527" t="str">
        <f t="shared" si="326"/>
        <v/>
      </c>
      <c r="AN527" t="str">
        <f t="shared" si="327"/>
        <v/>
      </c>
      <c r="AP527" t="s">
        <v>2023</v>
      </c>
      <c r="AQ527">
        <v>337428</v>
      </c>
      <c r="AR527" s="4">
        <v>930000</v>
      </c>
      <c r="AT527" t="str">
        <f t="shared" si="328"/>
        <v>HQ</v>
      </c>
      <c r="AU527" t="str">
        <f t="shared" ref="AU527:AU590" si="348">IFERROR(IF(AP527="(blank)","",VLOOKUP(AP527,C:E,3,0)),"")</f>
        <v>MC7PD_KEY_0121_78</v>
      </c>
      <c r="AV527">
        <f t="shared" si="329"/>
        <v>3</v>
      </c>
      <c r="AW527">
        <f t="shared" si="330"/>
        <v>337428</v>
      </c>
      <c r="AY527">
        <f t="shared" si="331"/>
        <v>930000</v>
      </c>
      <c r="BA527" t="str">
        <f t="shared" si="332"/>
        <v>HQ</v>
      </c>
      <c r="BB527" t="str">
        <f t="shared" ref="BB527:BB590" si="349">IFERROR(IF(AP527="(blank)","",VLOOKUP(AP527,C:E,3,0)),"")</f>
        <v>MC7PD_KEY_0121_78</v>
      </c>
      <c r="BC527" t="str">
        <f t="shared" si="333"/>
        <v>D</v>
      </c>
      <c r="BE527">
        <f t="shared" si="334"/>
        <v>337428</v>
      </c>
      <c r="BH527" t="s">
        <v>1972</v>
      </c>
      <c r="BI527">
        <v>337342</v>
      </c>
      <c r="BJ527" t="s">
        <v>448</v>
      </c>
      <c r="BL527" t="str">
        <f t="shared" si="335"/>
        <v>HQ</v>
      </c>
      <c r="BM527" t="str">
        <f t="shared" ref="BM527:BM590" si="350">IFERROR(IF(BH527="(blank)","",VLOOKUP(BH527,C:E,3,0)),"")</f>
        <v>MC7PD_KEY_0121_28</v>
      </c>
      <c r="BN527" t="str">
        <f t="shared" si="336"/>
        <v>C</v>
      </c>
      <c r="BO527">
        <f t="shared" si="337"/>
        <v>6</v>
      </c>
      <c r="BP527" t="str">
        <f t="shared" si="338"/>
        <v>C00283411</v>
      </c>
      <c r="BQ527">
        <f t="shared" si="339"/>
        <v>337342</v>
      </c>
    </row>
    <row r="528" spans="11:69" x14ac:dyDescent="0.15">
      <c r="K528" t="str">
        <f t="shared" ref="K528:K591" si="351">IF(L528="","","HQ")</f>
        <v/>
      </c>
      <c r="L528" t="str">
        <f t="shared" si="340"/>
        <v/>
      </c>
      <c r="M528" s="6" t="str">
        <f t="shared" si="341"/>
        <v/>
      </c>
      <c r="N528" s="6" t="str">
        <f t="shared" ref="N528:N591" si="352">IF(L528="","","A")</f>
        <v/>
      </c>
      <c r="O528" s="6" t="str">
        <f t="shared" si="342"/>
        <v/>
      </c>
      <c r="P528" s="6" t="str">
        <f t="shared" si="343"/>
        <v/>
      </c>
      <c r="Q528" s="6" t="str">
        <f t="shared" ref="Q528:Q591" si="353">IF(L528="","",VALUE(1))</f>
        <v/>
      </c>
      <c r="R528" s="6" t="str">
        <f t="shared" ref="R528:R591" si="354">IF(L528="","",TEXT(DATE(YEAR(P528),MONTH(P528)+4,17),"yyyy/MM/dd"))</f>
        <v/>
      </c>
      <c r="T528" s="6" t="str">
        <f t="shared" ref="T528:T591" si="355">IF(L528="","","D")</f>
        <v/>
      </c>
      <c r="U528" s="6" t="str">
        <f t="shared" ref="U528:U591" si="356">IF(L528="","",$B$7)</f>
        <v/>
      </c>
      <c r="W528" s="4" t="str">
        <f t="shared" ref="W528:W591" si="357">IF(L528="","",D528)</f>
        <v/>
      </c>
      <c r="X528" s="6" t="str">
        <f t="shared" si="344"/>
        <v/>
      </c>
      <c r="Y528" s="6" t="str">
        <f t="shared" si="345"/>
        <v/>
      </c>
      <c r="Z528" s="6" t="str">
        <f t="shared" ref="Z528:Z591" si="358">IF(L528="","",$B$9)</f>
        <v/>
      </c>
      <c r="AA528" s="6" t="str">
        <f t="shared" ref="AA528:AA591" si="359">IF(L528="","",$B$10)</f>
        <v/>
      </c>
      <c r="AB528" s="6" t="str">
        <f t="shared" ref="AB528:AB591" si="360">IF(L528="","","Y")</f>
        <v/>
      </c>
      <c r="AC528" s="6" t="str">
        <f t="shared" ref="AC528:AC591" si="361">IF(L528="","",VALUE(1))</f>
        <v/>
      </c>
      <c r="AD528" s="6" t="str">
        <f t="shared" ref="AD528:AD591" si="362">IF(L528="","",TEXT(DATE(YEAR(P528),MONTH(P528)+4,16),"yyyy/MM/dd"))</f>
        <v/>
      </c>
      <c r="AE528" s="6" t="str">
        <f t="shared" si="346"/>
        <v/>
      </c>
      <c r="AF528" t="str">
        <f t="shared" ref="AF528:AF591" si="363">IF(L528="","",VALUE(10))</f>
        <v/>
      </c>
      <c r="AH528" t="str">
        <f t="shared" ref="AH528:AH591" si="364">IF(AI528="","","HQ")</f>
        <v/>
      </c>
      <c r="AI528" t="str">
        <f t="shared" si="347"/>
        <v/>
      </c>
      <c r="AJ528" s="6" t="str">
        <f t="shared" ref="AJ528:AJ591" si="365">IF(AI528="","",1)</f>
        <v/>
      </c>
      <c r="AK528" t="str">
        <f t="shared" ref="AK528:AK591" si="366">IF(AI528="","",IF(AM528="",1,IF(AM528&lt;100,3,2)))</f>
        <v/>
      </c>
      <c r="AL528" t="str">
        <f t="shared" ref="AL528:AL591" si="367">IF(AI528="","",1)</f>
        <v/>
      </c>
      <c r="AM528" t="str">
        <f t="shared" ref="AM528:AM591" si="368">IF(AI528="","",B528*100)</f>
        <v/>
      </c>
      <c r="AN528" t="str">
        <f t="shared" ref="AN528:AN591" si="369">IF(AI528="","",IF(AK528=3,2,1))</f>
        <v/>
      </c>
      <c r="AP528" t="s">
        <v>2023</v>
      </c>
      <c r="AQ528">
        <v>337458</v>
      </c>
      <c r="AR528" s="4">
        <v>50000</v>
      </c>
      <c r="AT528" t="str">
        <f t="shared" ref="AT528:AT591" si="370">IF(AU528="","","HQ")</f>
        <v>HQ</v>
      </c>
      <c r="AU528" t="str">
        <f t="shared" si="348"/>
        <v>MC7PD_KEY_0121_78</v>
      </c>
      <c r="AV528">
        <f t="shared" ref="AV528:AV591" si="371">IF(AU528="","",IF(ISNUMBER(AW528),3,IF(LEFT(AW528,2)="SM",4,IF(LEN(AW528)=6,1,2))))</f>
        <v>3</v>
      </c>
      <c r="AW528">
        <f t="shared" ref="AW528:AW591" si="372">IF(AU528="","",VALUE(AQ528))</f>
        <v>337458</v>
      </c>
      <c r="AY528">
        <f t="shared" ref="AY528:AY591" si="373">IF(AU528="","",VALUE(AR528))</f>
        <v>50000</v>
      </c>
      <c r="BA528" t="str">
        <f t="shared" ref="BA528:BA591" si="374">IF(BB528="","","HQ")</f>
        <v>HQ</v>
      </c>
      <c r="BB528" t="str">
        <f t="shared" si="349"/>
        <v>MC7PD_KEY_0121_78</v>
      </c>
      <c r="BC528" t="str">
        <f t="shared" ref="BC528:BC591" si="375">IF(BB528="","","D")</f>
        <v>D</v>
      </c>
      <c r="BE528">
        <f t="shared" ref="BE528:BE591" si="376">IF(BB528="","",VALUE(AQ528))</f>
        <v>337458</v>
      </c>
      <c r="BH528" t="s">
        <v>1972</v>
      </c>
      <c r="BI528">
        <v>337342</v>
      </c>
      <c r="BJ528" t="s">
        <v>450</v>
      </c>
      <c r="BL528" t="str">
        <f t="shared" ref="BL528:BL591" si="377">IF(BM528="","","HQ")</f>
        <v>HQ</v>
      </c>
      <c r="BM528" t="str">
        <f t="shared" si="350"/>
        <v>MC7PD_KEY_0121_28</v>
      </c>
      <c r="BN528" t="str">
        <f t="shared" ref="BN528:BN591" si="378">IF(BM528="","",IF(BO528="","D","C"))</f>
        <v>C</v>
      </c>
      <c r="BO528">
        <f t="shared" ref="BO528:BO591" si="379">IF(BM528="","",IF(LEFT(BP528,1)="C",6,IF(AND(LEN(BP528)=6,ISNUMBER(BP528)),"",IF(AND(LEFT(BP528,1)=7,LEN(BP528)=5,ISNUMBER(BP528)),4,0))))</f>
        <v>6</v>
      </c>
      <c r="BP528" t="str">
        <f t="shared" ref="BP528:BP591" si="380">IF(BM528="","",BJ528)</f>
        <v>C00283555</v>
      </c>
      <c r="BQ528">
        <f t="shared" ref="BQ528:BQ591" si="381">IF(BM528="","",BI528)</f>
        <v>337342</v>
      </c>
    </row>
    <row r="529" spans="11:69" x14ac:dyDescent="0.15">
      <c r="K529" t="str">
        <f t="shared" si="351"/>
        <v/>
      </c>
      <c r="L529" t="str">
        <f t="shared" si="340"/>
        <v/>
      </c>
      <c r="M529" s="6" t="str">
        <f t="shared" si="341"/>
        <v/>
      </c>
      <c r="N529" s="6" t="str">
        <f t="shared" si="352"/>
        <v/>
      </c>
      <c r="O529" s="6" t="str">
        <f t="shared" si="342"/>
        <v/>
      </c>
      <c r="P529" s="6" t="str">
        <f t="shared" si="343"/>
        <v/>
      </c>
      <c r="Q529" s="6" t="str">
        <f t="shared" si="353"/>
        <v/>
      </c>
      <c r="R529" s="6" t="str">
        <f t="shared" si="354"/>
        <v/>
      </c>
      <c r="T529" s="6" t="str">
        <f t="shared" si="355"/>
        <v/>
      </c>
      <c r="U529" s="6" t="str">
        <f t="shared" si="356"/>
        <v/>
      </c>
      <c r="W529" s="4" t="str">
        <f t="shared" si="357"/>
        <v/>
      </c>
      <c r="X529" s="6" t="str">
        <f t="shared" si="344"/>
        <v/>
      </c>
      <c r="Y529" s="6" t="str">
        <f t="shared" si="345"/>
        <v/>
      </c>
      <c r="Z529" s="6" t="str">
        <f t="shared" si="358"/>
        <v/>
      </c>
      <c r="AA529" s="6" t="str">
        <f t="shared" si="359"/>
        <v/>
      </c>
      <c r="AB529" s="6" t="str">
        <f t="shared" si="360"/>
        <v/>
      </c>
      <c r="AC529" s="6" t="str">
        <f t="shared" si="361"/>
        <v/>
      </c>
      <c r="AD529" s="6" t="str">
        <f t="shared" si="362"/>
        <v/>
      </c>
      <c r="AE529" s="6" t="str">
        <f t="shared" si="346"/>
        <v/>
      </c>
      <c r="AF529" t="str">
        <f t="shared" si="363"/>
        <v/>
      </c>
      <c r="AH529" t="str">
        <f t="shared" si="364"/>
        <v/>
      </c>
      <c r="AI529" t="str">
        <f t="shared" si="347"/>
        <v/>
      </c>
      <c r="AJ529" s="6" t="str">
        <f t="shared" si="365"/>
        <v/>
      </c>
      <c r="AK529" t="str">
        <f t="shared" si="366"/>
        <v/>
      </c>
      <c r="AL529" t="str">
        <f t="shared" si="367"/>
        <v/>
      </c>
      <c r="AM529" t="str">
        <f t="shared" si="368"/>
        <v/>
      </c>
      <c r="AN529" t="str">
        <f t="shared" si="369"/>
        <v/>
      </c>
      <c r="AP529" t="s">
        <v>2023</v>
      </c>
      <c r="AQ529">
        <v>337479</v>
      </c>
      <c r="AR529" s="4">
        <v>450000</v>
      </c>
      <c r="AT529" t="str">
        <f t="shared" si="370"/>
        <v>HQ</v>
      </c>
      <c r="AU529" t="str">
        <f t="shared" si="348"/>
        <v>MC7PD_KEY_0121_78</v>
      </c>
      <c r="AV529">
        <f t="shared" si="371"/>
        <v>3</v>
      </c>
      <c r="AW529">
        <f t="shared" si="372"/>
        <v>337479</v>
      </c>
      <c r="AY529">
        <f t="shared" si="373"/>
        <v>450000</v>
      </c>
      <c r="BA529" t="str">
        <f t="shared" si="374"/>
        <v>HQ</v>
      </c>
      <c r="BB529" t="str">
        <f t="shared" si="349"/>
        <v>MC7PD_KEY_0121_78</v>
      </c>
      <c r="BC529" t="str">
        <f t="shared" si="375"/>
        <v>D</v>
      </c>
      <c r="BE529">
        <f t="shared" si="376"/>
        <v>337479</v>
      </c>
      <c r="BH529" t="s">
        <v>1972</v>
      </c>
      <c r="BI529">
        <v>337342</v>
      </c>
      <c r="BJ529" t="s">
        <v>465</v>
      </c>
      <c r="BL529" t="str">
        <f t="shared" si="377"/>
        <v>HQ</v>
      </c>
      <c r="BM529" t="str">
        <f t="shared" si="350"/>
        <v>MC7PD_KEY_0121_28</v>
      </c>
      <c r="BN529" t="str">
        <f t="shared" si="378"/>
        <v>C</v>
      </c>
      <c r="BO529">
        <f t="shared" si="379"/>
        <v>6</v>
      </c>
      <c r="BP529" t="str">
        <f t="shared" si="380"/>
        <v>C00442627</v>
      </c>
      <c r="BQ529">
        <f t="shared" si="381"/>
        <v>337342</v>
      </c>
    </row>
    <row r="530" spans="11:69" x14ac:dyDescent="0.15">
      <c r="K530" t="str">
        <f t="shared" si="351"/>
        <v/>
      </c>
      <c r="L530" t="str">
        <f t="shared" si="340"/>
        <v/>
      </c>
      <c r="M530" s="6" t="str">
        <f t="shared" si="341"/>
        <v/>
      </c>
      <c r="N530" s="6" t="str">
        <f t="shared" si="352"/>
        <v/>
      </c>
      <c r="O530" s="6" t="str">
        <f t="shared" si="342"/>
        <v/>
      </c>
      <c r="P530" s="6" t="str">
        <f t="shared" si="343"/>
        <v/>
      </c>
      <c r="Q530" s="6" t="str">
        <f t="shared" si="353"/>
        <v/>
      </c>
      <c r="R530" s="6" t="str">
        <f t="shared" si="354"/>
        <v/>
      </c>
      <c r="T530" s="6" t="str">
        <f t="shared" si="355"/>
        <v/>
      </c>
      <c r="U530" s="6" t="str">
        <f t="shared" si="356"/>
        <v/>
      </c>
      <c r="W530" s="4" t="str">
        <f t="shared" si="357"/>
        <v/>
      </c>
      <c r="X530" s="6" t="str">
        <f t="shared" si="344"/>
        <v/>
      </c>
      <c r="Y530" s="6" t="str">
        <f t="shared" si="345"/>
        <v/>
      </c>
      <c r="Z530" s="6" t="str">
        <f t="shared" si="358"/>
        <v/>
      </c>
      <c r="AA530" s="6" t="str">
        <f t="shared" si="359"/>
        <v/>
      </c>
      <c r="AB530" s="6" t="str">
        <f t="shared" si="360"/>
        <v/>
      </c>
      <c r="AC530" s="6" t="str">
        <f t="shared" si="361"/>
        <v/>
      </c>
      <c r="AD530" s="6" t="str">
        <f t="shared" si="362"/>
        <v/>
      </c>
      <c r="AE530" s="6" t="str">
        <f t="shared" si="346"/>
        <v/>
      </c>
      <c r="AF530" t="str">
        <f t="shared" si="363"/>
        <v/>
      </c>
      <c r="AH530" t="str">
        <f t="shared" si="364"/>
        <v/>
      </c>
      <c r="AI530" t="str">
        <f t="shared" si="347"/>
        <v/>
      </c>
      <c r="AJ530" s="6" t="str">
        <f t="shared" si="365"/>
        <v/>
      </c>
      <c r="AK530" t="str">
        <f t="shared" si="366"/>
        <v/>
      </c>
      <c r="AL530" t="str">
        <f t="shared" si="367"/>
        <v/>
      </c>
      <c r="AM530" t="str">
        <f t="shared" si="368"/>
        <v/>
      </c>
      <c r="AN530" t="str">
        <f t="shared" si="369"/>
        <v/>
      </c>
      <c r="AP530" t="s">
        <v>2023</v>
      </c>
      <c r="AQ530">
        <v>337480</v>
      </c>
      <c r="AR530" s="4">
        <v>100000</v>
      </c>
      <c r="AT530" t="str">
        <f t="shared" si="370"/>
        <v>HQ</v>
      </c>
      <c r="AU530" t="str">
        <f t="shared" si="348"/>
        <v>MC7PD_KEY_0121_78</v>
      </c>
      <c r="AV530">
        <f t="shared" si="371"/>
        <v>3</v>
      </c>
      <c r="AW530">
        <f t="shared" si="372"/>
        <v>337480</v>
      </c>
      <c r="AY530">
        <f t="shared" si="373"/>
        <v>100000</v>
      </c>
      <c r="BA530" t="str">
        <f t="shared" si="374"/>
        <v>HQ</v>
      </c>
      <c r="BB530" t="str">
        <f t="shared" si="349"/>
        <v>MC7PD_KEY_0121_78</v>
      </c>
      <c r="BC530" t="str">
        <f t="shared" si="375"/>
        <v>D</v>
      </c>
      <c r="BE530">
        <f t="shared" si="376"/>
        <v>337480</v>
      </c>
      <c r="BH530" t="s">
        <v>1972</v>
      </c>
      <c r="BI530">
        <v>337342</v>
      </c>
      <c r="BJ530" t="s">
        <v>469</v>
      </c>
      <c r="BL530" t="str">
        <f t="shared" si="377"/>
        <v>HQ</v>
      </c>
      <c r="BM530" t="str">
        <f t="shared" si="350"/>
        <v>MC7PD_KEY_0121_28</v>
      </c>
      <c r="BN530" t="str">
        <f t="shared" si="378"/>
        <v>C</v>
      </c>
      <c r="BO530">
        <f t="shared" si="379"/>
        <v>6</v>
      </c>
      <c r="BP530" t="str">
        <f t="shared" si="380"/>
        <v>C00448896</v>
      </c>
      <c r="BQ530">
        <f t="shared" si="381"/>
        <v>337342</v>
      </c>
    </row>
    <row r="531" spans="11:69" x14ac:dyDescent="0.15">
      <c r="K531" t="str">
        <f t="shared" si="351"/>
        <v/>
      </c>
      <c r="L531" t="str">
        <f t="shared" si="340"/>
        <v/>
      </c>
      <c r="M531" s="6" t="str">
        <f t="shared" si="341"/>
        <v/>
      </c>
      <c r="N531" s="6" t="str">
        <f t="shared" si="352"/>
        <v/>
      </c>
      <c r="O531" s="6" t="str">
        <f t="shared" si="342"/>
        <v/>
      </c>
      <c r="P531" s="6" t="str">
        <f t="shared" si="343"/>
        <v/>
      </c>
      <c r="Q531" s="6" t="str">
        <f t="shared" si="353"/>
        <v/>
      </c>
      <c r="R531" s="6" t="str">
        <f t="shared" si="354"/>
        <v/>
      </c>
      <c r="T531" s="6" t="str">
        <f t="shared" si="355"/>
        <v/>
      </c>
      <c r="U531" s="6" t="str">
        <f t="shared" si="356"/>
        <v/>
      </c>
      <c r="W531" s="4" t="str">
        <f t="shared" si="357"/>
        <v/>
      </c>
      <c r="X531" s="6" t="str">
        <f t="shared" si="344"/>
        <v/>
      </c>
      <c r="Y531" s="6" t="str">
        <f t="shared" si="345"/>
        <v/>
      </c>
      <c r="Z531" s="6" t="str">
        <f t="shared" si="358"/>
        <v/>
      </c>
      <c r="AA531" s="6" t="str">
        <f t="shared" si="359"/>
        <v/>
      </c>
      <c r="AB531" s="6" t="str">
        <f t="shared" si="360"/>
        <v/>
      </c>
      <c r="AC531" s="6" t="str">
        <f t="shared" si="361"/>
        <v/>
      </c>
      <c r="AD531" s="6" t="str">
        <f t="shared" si="362"/>
        <v/>
      </c>
      <c r="AE531" s="6" t="str">
        <f t="shared" si="346"/>
        <v/>
      </c>
      <c r="AF531" t="str">
        <f t="shared" si="363"/>
        <v/>
      </c>
      <c r="AH531" t="str">
        <f t="shared" si="364"/>
        <v/>
      </c>
      <c r="AI531" t="str">
        <f t="shared" si="347"/>
        <v/>
      </c>
      <c r="AJ531" s="6" t="str">
        <f t="shared" si="365"/>
        <v/>
      </c>
      <c r="AK531" t="str">
        <f t="shared" si="366"/>
        <v/>
      </c>
      <c r="AL531" t="str">
        <f t="shared" si="367"/>
        <v/>
      </c>
      <c r="AM531" t="str">
        <f t="shared" si="368"/>
        <v/>
      </c>
      <c r="AN531" t="str">
        <f t="shared" si="369"/>
        <v/>
      </c>
      <c r="AP531" t="s">
        <v>2024</v>
      </c>
      <c r="AQ531">
        <v>192241</v>
      </c>
      <c r="AR531" s="4">
        <v>100000</v>
      </c>
      <c r="AT531" t="str">
        <f t="shared" si="370"/>
        <v>HQ</v>
      </c>
      <c r="AU531" t="str">
        <f t="shared" si="348"/>
        <v>MC7PD_KEY_0121_79</v>
      </c>
      <c r="AV531">
        <f t="shared" si="371"/>
        <v>3</v>
      </c>
      <c r="AW531">
        <f t="shared" si="372"/>
        <v>192241</v>
      </c>
      <c r="AY531">
        <f t="shared" si="373"/>
        <v>100000</v>
      </c>
      <c r="BA531" t="str">
        <f t="shared" si="374"/>
        <v>HQ</v>
      </c>
      <c r="BB531" t="str">
        <f t="shared" si="349"/>
        <v>MC7PD_KEY_0121_79</v>
      </c>
      <c r="BC531" t="str">
        <f t="shared" si="375"/>
        <v>D</v>
      </c>
      <c r="BE531">
        <f t="shared" si="376"/>
        <v>192241</v>
      </c>
      <c r="BH531" t="s">
        <v>1972</v>
      </c>
      <c r="BI531">
        <v>337342</v>
      </c>
      <c r="BJ531" t="s">
        <v>473</v>
      </c>
      <c r="BL531" t="str">
        <f t="shared" si="377"/>
        <v>HQ</v>
      </c>
      <c r="BM531" t="str">
        <f t="shared" si="350"/>
        <v>MC7PD_KEY_0121_28</v>
      </c>
      <c r="BN531" t="str">
        <f t="shared" si="378"/>
        <v>C</v>
      </c>
      <c r="BO531">
        <f t="shared" si="379"/>
        <v>6</v>
      </c>
      <c r="BP531" t="str">
        <f t="shared" si="380"/>
        <v>C00451928</v>
      </c>
      <c r="BQ531">
        <f t="shared" si="381"/>
        <v>337342</v>
      </c>
    </row>
    <row r="532" spans="11:69" x14ac:dyDescent="0.15">
      <c r="K532" t="str">
        <f t="shared" si="351"/>
        <v/>
      </c>
      <c r="L532" t="str">
        <f t="shared" si="340"/>
        <v/>
      </c>
      <c r="M532" s="6" t="str">
        <f t="shared" si="341"/>
        <v/>
      </c>
      <c r="N532" s="6" t="str">
        <f t="shared" si="352"/>
        <v/>
      </c>
      <c r="O532" s="6" t="str">
        <f t="shared" si="342"/>
        <v/>
      </c>
      <c r="P532" s="6" t="str">
        <f t="shared" si="343"/>
        <v/>
      </c>
      <c r="Q532" s="6" t="str">
        <f t="shared" si="353"/>
        <v/>
      </c>
      <c r="R532" s="6" t="str">
        <f t="shared" si="354"/>
        <v/>
      </c>
      <c r="T532" s="6" t="str">
        <f t="shared" si="355"/>
        <v/>
      </c>
      <c r="U532" s="6" t="str">
        <f t="shared" si="356"/>
        <v/>
      </c>
      <c r="W532" s="4" t="str">
        <f t="shared" si="357"/>
        <v/>
      </c>
      <c r="X532" s="6" t="str">
        <f t="shared" si="344"/>
        <v/>
      </c>
      <c r="Y532" s="6" t="str">
        <f t="shared" si="345"/>
        <v/>
      </c>
      <c r="Z532" s="6" t="str">
        <f t="shared" si="358"/>
        <v/>
      </c>
      <c r="AA532" s="6" t="str">
        <f t="shared" si="359"/>
        <v/>
      </c>
      <c r="AB532" s="6" t="str">
        <f t="shared" si="360"/>
        <v/>
      </c>
      <c r="AC532" s="6" t="str">
        <f t="shared" si="361"/>
        <v/>
      </c>
      <c r="AD532" s="6" t="str">
        <f t="shared" si="362"/>
        <v/>
      </c>
      <c r="AE532" s="6" t="str">
        <f t="shared" si="346"/>
        <v/>
      </c>
      <c r="AF532" t="str">
        <f t="shared" si="363"/>
        <v/>
      </c>
      <c r="AH532" t="str">
        <f t="shared" si="364"/>
        <v/>
      </c>
      <c r="AI532" t="str">
        <f t="shared" si="347"/>
        <v/>
      </c>
      <c r="AJ532" s="6" t="str">
        <f t="shared" si="365"/>
        <v/>
      </c>
      <c r="AK532" t="str">
        <f t="shared" si="366"/>
        <v/>
      </c>
      <c r="AL532" t="str">
        <f t="shared" si="367"/>
        <v/>
      </c>
      <c r="AM532" t="str">
        <f t="shared" si="368"/>
        <v/>
      </c>
      <c r="AN532" t="str">
        <f t="shared" si="369"/>
        <v/>
      </c>
      <c r="AP532" t="s">
        <v>2024</v>
      </c>
      <c r="AQ532">
        <v>192876</v>
      </c>
      <c r="AR532" s="4">
        <v>630000</v>
      </c>
      <c r="AT532" t="str">
        <f t="shared" si="370"/>
        <v>HQ</v>
      </c>
      <c r="AU532" t="str">
        <f t="shared" si="348"/>
        <v>MC7PD_KEY_0121_79</v>
      </c>
      <c r="AV532">
        <f t="shared" si="371"/>
        <v>3</v>
      </c>
      <c r="AW532">
        <f t="shared" si="372"/>
        <v>192876</v>
      </c>
      <c r="AY532">
        <f t="shared" si="373"/>
        <v>630000</v>
      </c>
      <c r="BA532" t="str">
        <f t="shared" si="374"/>
        <v>HQ</v>
      </c>
      <c r="BB532" t="str">
        <f t="shared" si="349"/>
        <v>MC7PD_KEY_0121_79</v>
      </c>
      <c r="BC532" t="str">
        <f t="shared" si="375"/>
        <v>D</v>
      </c>
      <c r="BE532">
        <f t="shared" si="376"/>
        <v>192876</v>
      </c>
      <c r="BH532" t="s">
        <v>1972</v>
      </c>
      <c r="BI532">
        <v>337342</v>
      </c>
      <c r="BJ532" t="s">
        <v>475</v>
      </c>
      <c r="BL532" t="str">
        <f t="shared" si="377"/>
        <v>HQ</v>
      </c>
      <c r="BM532" t="str">
        <f t="shared" si="350"/>
        <v>MC7PD_KEY_0121_28</v>
      </c>
      <c r="BN532" t="str">
        <f t="shared" si="378"/>
        <v>C</v>
      </c>
      <c r="BO532">
        <f t="shared" si="379"/>
        <v>6</v>
      </c>
      <c r="BP532" t="str">
        <f t="shared" si="380"/>
        <v>C00455268</v>
      </c>
      <c r="BQ532">
        <f t="shared" si="381"/>
        <v>337342</v>
      </c>
    </row>
    <row r="533" spans="11:69" x14ac:dyDescent="0.15">
      <c r="K533" t="str">
        <f t="shared" si="351"/>
        <v/>
      </c>
      <c r="L533" t="str">
        <f t="shared" si="340"/>
        <v/>
      </c>
      <c r="M533" s="6" t="str">
        <f t="shared" si="341"/>
        <v/>
      </c>
      <c r="N533" s="6" t="str">
        <f t="shared" si="352"/>
        <v/>
      </c>
      <c r="O533" s="6" t="str">
        <f t="shared" si="342"/>
        <v/>
      </c>
      <c r="P533" s="6" t="str">
        <f t="shared" si="343"/>
        <v/>
      </c>
      <c r="Q533" s="6" t="str">
        <f t="shared" si="353"/>
        <v/>
      </c>
      <c r="R533" s="6" t="str">
        <f t="shared" si="354"/>
        <v/>
      </c>
      <c r="T533" s="6" t="str">
        <f t="shared" si="355"/>
        <v/>
      </c>
      <c r="U533" s="6" t="str">
        <f t="shared" si="356"/>
        <v/>
      </c>
      <c r="W533" s="4" t="str">
        <f t="shared" si="357"/>
        <v/>
      </c>
      <c r="X533" s="6" t="str">
        <f t="shared" si="344"/>
        <v/>
      </c>
      <c r="Y533" s="6" t="str">
        <f t="shared" si="345"/>
        <v/>
      </c>
      <c r="Z533" s="6" t="str">
        <f t="shared" si="358"/>
        <v/>
      </c>
      <c r="AA533" s="6" t="str">
        <f t="shared" si="359"/>
        <v/>
      </c>
      <c r="AB533" s="6" t="str">
        <f t="shared" si="360"/>
        <v/>
      </c>
      <c r="AC533" s="6" t="str">
        <f t="shared" si="361"/>
        <v/>
      </c>
      <c r="AD533" s="6" t="str">
        <f t="shared" si="362"/>
        <v/>
      </c>
      <c r="AE533" s="6" t="str">
        <f t="shared" si="346"/>
        <v/>
      </c>
      <c r="AF533" t="str">
        <f t="shared" si="363"/>
        <v/>
      </c>
      <c r="AH533" t="str">
        <f t="shared" si="364"/>
        <v/>
      </c>
      <c r="AI533" t="str">
        <f t="shared" si="347"/>
        <v/>
      </c>
      <c r="AJ533" s="6" t="str">
        <f t="shared" si="365"/>
        <v/>
      </c>
      <c r="AK533" t="str">
        <f t="shared" si="366"/>
        <v/>
      </c>
      <c r="AL533" t="str">
        <f t="shared" si="367"/>
        <v/>
      </c>
      <c r="AM533" t="str">
        <f t="shared" si="368"/>
        <v/>
      </c>
      <c r="AN533" t="str">
        <f t="shared" si="369"/>
        <v/>
      </c>
      <c r="AP533" t="s">
        <v>2024</v>
      </c>
      <c r="AQ533">
        <v>194512</v>
      </c>
      <c r="AR533" s="4">
        <v>50000</v>
      </c>
      <c r="AT533" t="str">
        <f t="shared" si="370"/>
        <v>HQ</v>
      </c>
      <c r="AU533" t="str">
        <f t="shared" si="348"/>
        <v>MC7PD_KEY_0121_79</v>
      </c>
      <c r="AV533">
        <f t="shared" si="371"/>
        <v>3</v>
      </c>
      <c r="AW533">
        <f t="shared" si="372"/>
        <v>194512</v>
      </c>
      <c r="AY533">
        <f t="shared" si="373"/>
        <v>50000</v>
      </c>
      <c r="BA533" t="str">
        <f t="shared" si="374"/>
        <v>HQ</v>
      </c>
      <c r="BB533" t="str">
        <f t="shared" si="349"/>
        <v>MC7PD_KEY_0121_79</v>
      </c>
      <c r="BC533" t="str">
        <f t="shared" si="375"/>
        <v>D</v>
      </c>
      <c r="BE533">
        <f t="shared" si="376"/>
        <v>194512</v>
      </c>
      <c r="BH533" t="s">
        <v>1972</v>
      </c>
      <c r="BI533">
        <v>337342</v>
      </c>
      <c r="BJ533" t="s">
        <v>479</v>
      </c>
      <c r="BL533" t="str">
        <f t="shared" si="377"/>
        <v>HQ</v>
      </c>
      <c r="BM533" t="str">
        <f t="shared" si="350"/>
        <v>MC7PD_KEY_0121_28</v>
      </c>
      <c r="BN533" t="str">
        <f t="shared" si="378"/>
        <v>C</v>
      </c>
      <c r="BO533">
        <f t="shared" si="379"/>
        <v>6</v>
      </c>
      <c r="BP533" t="str">
        <f t="shared" si="380"/>
        <v>C00473655</v>
      </c>
      <c r="BQ533">
        <f t="shared" si="381"/>
        <v>337342</v>
      </c>
    </row>
    <row r="534" spans="11:69" x14ac:dyDescent="0.15">
      <c r="K534" t="str">
        <f t="shared" si="351"/>
        <v/>
      </c>
      <c r="L534" t="str">
        <f t="shared" si="340"/>
        <v/>
      </c>
      <c r="M534" s="6" t="str">
        <f t="shared" si="341"/>
        <v/>
      </c>
      <c r="N534" s="6" t="str">
        <f t="shared" si="352"/>
        <v/>
      </c>
      <c r="O534" s="6" t="str">
        <f t="shared" si="342"/>
        <v/>
      </c>
      <c r="P534" s="6" t="str">
        <f t="shared" si="343"/>
        <v/>
      </c>
      <c r="Q534" s="6" t="str">
        <f t="shared" si="353"/>
        <v/>
      </c>
      <c r="R534" s="6" t="str">
        <f t="shared" si="354"/>
        <v/>
      </c>
      <c r="T534" s="6" t="str">
        <f t="shared" si="355"/>
        <v/>
      </c>
      <c r="U534" s="6" t="str">
        <f t="shared" si="356"/>
        <v/>
      </c>
      <c r="W534" s="4" t="str">
        <f t="shared" si="357"/>
        <v/>
      </c>
      <c r="X534" s="6" t="str">
        <f t="shared" si="344"/>
        <v/>
      </c>
      <c r="Y534" s="6" t="str">
        <f t="shared" si="345"/>
        <v/>
      </c>
      <c r="Z534" s="6" t="str">
        <f t="shared" si="358"/>
        <v/>
      </c>
      <c r="AA534" s="6" t="str">
        <f t="shared" si="359"/>
        <v/>
      </c>
      <c r="AB534" s="6" t="str">
        <f t="shared" si="360"/>
        <v/>
      </c>
      <c r="AC534" s="6" t="str">
        <f t="shared" si="361"/>
        <v/>
      </c>
      <c r="AD534" s="6" t="str">
        <f t="shared" si="362"/>
        <v/>
      </c>
      <c r="AE534" s="6" t="str">
        <f t="shared" si="346"/>
        <v/>
      </c>
      <c r="AF534" t="str">
        <f t="shared" si="363"/>
        <v/>
      </c>
      <c r="AH534" t="str">
        <f t="shared" si="364"/>
        <v/>
      </c>
      <c r="AI534" t="str">
        <f t="shared" si="347"/>
        <v/>
      </c>
      <c r="AJ534" s="6" t="str">
        <f t="shared" si="365"/>
        <v/>
      </c>
      <c r="AK534" t="str">
        <f t="shared" si="366"/>
        <v/>
      </c>
      <c r="AL534" t="str">
        <f t="shared" si="367"/>
        <v/>
      </c>
      <c r="AM534" t="str">
        <f t="shared" si="368"/>
        <v/>
      </c>
      <c r="AN534" t="str">
        <f t="shared" si="369"/>
        <v/>
      </c>
      <c r="AP534" t="s">
        <v>2024</v>
      </c>
      <c r="AQ534">
        <v>194648</v>
      </c>
      <c r="AR534" s="4">
        <v>20330000</v>
      </c>
      <c r="AT534" t="str">
        <f t="shared" si="370"/>
        <v>HQ</v>
      </c>
      <c r="AU534" t="str">
        <f t="shared" si="348"/>
        <v>MC7PD_KEY_0121_79</v>
      </c>
      <c r="AV534">
        <f t="shared" si="371"/>
        <v>3</v>
      </c>
      <c r="AW534">
        <f t="shared" si="372"/>
        <v>194648</v>
      </c>
      <c r="AY534">
        <f t="shared" si="373"/>
        <v>20330000</v>
      </c>
      <c r="BA534" t="str">
        <f t="shared" si="374"/>
        <v>HQ</v>
      </c>
      <c r="BB534" t="str">
        <f t="shared" si="349"/>
        <v>MC7PD_KEY_0121_79</v>
      </c>
      <c r="BC534" t="str">
        <f t="shared" si="375"/>
        <v>D</v>
      </c>
      <c r="BE534">
        <f t="shared" si="376"/>
        <v>194648</v>
      </c>
      <c r="BH534" t="s">
        <v>1972</v>
      </c>
      <c r="BI534">
        <v>337342</v>
      </c>
      <c r="BJ534" t="s">
        <v>481</v>
      </c>
      <c r="BL534" t="str">
        <f t="shared" si="377"/>
        <v>HQ</v>
      </c>
      <c r="BM534" t="str">
        <f t="shared" si="350"/>
        <v>MC7PD_KEY_0121_28</v>
      </c>
      <c r="BN534" t="str">
        <f t="shared" si="378"/>
        <v>C</v>
      </c>
      <c r="BO534">
        <f t="shared" si="379"/>
        <v>6</v>
      </c>
      <c r="BP534" t="str">
        <f t="shared" si="380"/>
        <v>C00473659</v>
      </c>
      <c r="BQ534">
        <f t="shared" si="381"/>
        <v>337342</v>
      </c>
    </row>
    <row r="535" spans="11:69" x14ac:dyDescent="0.15">
      <c r="K535" t="str">
        <f t="shared" si="351"/>
        <v/>
      </c>
      <c r="L535" t="str">
        <f t="shared" si="340"/>
        <v/>
      </c>
      <c r="M535" s="6" t="str">
        <f t="shared" si="341"/>
        <v/>
      </c>
      <c r="N535" s="6" t="str">
        <f t="shared" si="352"/>
        <v/>
      </c>
      <c r="O535" s="6" t="str">
        <f t="shared" si="342"/>
        <v/>
      </c>
      <c r="P535" s="6" t="str">
        <f t="shared" si="343"/>
        <v/>
      </c>
      <c r="Q535" s="6" t="str">
        <f t="shared" si="353"/>
        <v/>
      </c>
      <c r="R535" s="6" t="str">
        <f t="shared" si="354"/>
        <v/>
      </c>
      <c r="T535" s="6" t="str">
        <f t="shared" si="355"/>
        <v/>
      </c>
      <c r="U535" s="6" t="str">
        <f t="shared" si="356"/>
        <v/>
      </c>
      <c r="W535" s="4" t="str">
        <f t="shared" si="357"/>
        <v/>
      </c>
      <c r="X535" s="6" t="str">
        <f t="shared" si="344"/>
        <v/>
      </c>
      <c r="Y535" s="6" t="str">
        <f t="shared" si="345"/>
        <v/>
      </c>
      <c r="Z535" s="6" t="str">
        <f t="shared" si="358"/>
        <v/>
      </c>
      <c r="AA535" s="6" t="str">
        <f t="shared" si="359"/>
        <v/>
      </c>
      <c r="AB535" s="6" t="str">
        <f t="shared" si="360"/>
        <v/>
      </c>
      <c r="AC535" s="6" t="str">
        <f t="shared" si="361"/>
        <v/>
      </c>
      <c r="AD535" s="6" t="str">
        <f t="shared" si="362"/>
        <v/>
      </c>
      <c r="AE535" s="6" t="str">
        <f t="shared" si="346"/>
        <v/>
      </c>
      <c r="AF535" t="str">
        <f t="shared" si="363"/>
        <v/>
      </c>
      <c r="AH535" t="str">
        <f t="shared" si="364"/>
        <v/>
      </c>
      <c r="AI535" t="str">
        <f t="shared" si="347"/>
        <v/>
      </c>
      <c r="AJ535" s="6" t="str">
        <f t="shared" si="365"/>
        <v/>
      </c>
      <c r="AK535" t="str">
        <f t="shared" si="366"/>
        <v/>
      </c>
      <c r="AL535" t="str">
        <f t="shared" si="367"/>
        <v/>
      </c>
      <c r="AM535" t="str">
        <f t="shared" si="368"/>
        <v/>
      </c>
      <c r="AN535" t="str">
        <f t="shared" si="369"/>
        <v/>
      </c>
      <c r="AP535" t="s">
        <v>2024</v>
      </c>
      <c r="AQ535">
        <v>194857</v>
      </c>
      <c r="AR535" s="4">
        <v>2600000</v>
      </c>
      <c r="AT535" t="str">
        <f t="shared" si="370"/>
        <v>HQ</v>
      </c>
      <c r="AU535" t="str">
        <f t="shared" si="348"/>
        <v>MC7PD_KEY_0121_79</v>
      </c>
      <c r="AV535">
        <f t="shared" si="371"/>
        <v>3</v>
      </c>
      <c r="AW535">
        <f t="shared" si="372"/>
        <v>194857</v>
      </c>
      <c r="AY535">
        <f t="shared" si="373"/>
        <v>2600000</v>
      </c>
      <c r="BA535" t="str">
        <f t="shared" si="374"/>
        <v>HQ</v>
      </c>
      <c r="BB535" t="str">
        <f t="shared" si="349"/>
        <v>MC7PD_KEY_0121_79</v>
      </c>
      <c r="BC535" t="str">
        <f t="shared" si="375"/>
        <v>D</v>
      </c>
      <c r="BE535">
        <f t="shared" si="376"/>
        <v>194857</v>
      </c>
      <c r="BH535" t="s">
        <v>1972</v>
      </c>
      <c r="BI535">
        <v>337342</v>
      </c>
      <c r="BJ535" t="s">
        <v>485</v>
      </c>
      <c r="BL535" t="str">
        <f t="shared" si="377"/>
        <v>HQ</v>
      </c>
      <c r="BM535" t="str">
        <f t="shared" si="350"/>
        <v>MC7PD_KEY_0121_28</v>
      </c>
      <c r="BN535" t="str">
        <f t="shared" si="378"/>
        <v>C</v>
      </c>
      <c r="BO535">
        <f t="shared" si="379"/>
        <v>6</v>
      </c>
      <c r="BP535" t="str">
        <f t="shared" si="380"/>
        <v>C00480418</v>
      </c>
      <c r="BQ535">
        <f t="shared" si="381"/>
        <v>337342</v>
      </c>
    </row>
    <row r="536" spans="11:69" x14ac:dyDescent="0.15">
      <c r="K536" t="str">
        <f t="shared" si="351"/>
        <v/>
      </c>
      <c r="L536" t="str">
        <f t="shared" si="340"/>
        <v/>
      </c>
      <c r="M536" s="6" t="str">
        <f t="shared" si="341"/>
        <v/>
      </c>
      <c r="N536" s="6" t="str">
        <f t="shared" si="352"/>
        <v/>
      </c>
      <c r="O536" s="6" t="str">
        <f t="shared" si="342"/>
        <v/>
      </c>
      <c r="P536" s="6" t="str">
        <f t="shared" si="343"/>
        <v/>
      </c>
      <c r="Q536" s="6" t="str">
        <f t="shared" si="353"/>
        <v/>
      </c>
      <c r="R536" s="6" t="str">
        <f t="shared" si="354"/>
        <v/>
      </c>
      <c r="T536" s="6" t="str">
        <f t="shared" si="355"/>
        <v/>
      </c>
      <c r="U536" s="6" t="str">
        <f t="shared" si="356"/>
        <v/>
      </c>
      <c r="W536" s="4" t="str">
        <f t="shared" si="357"/>
        <v/>
      </c>
      <c r="X536" s="6" t="str">
        <f t="shared" si="344"/>
        <v/>
      </c>
      <c r="Y536" s="6" t="str">
        <f t="shared" si="345"/>
        <v/>
      </c>
      <c r="Z536" s="6" t="str">
        <f t="shared" si="358"/>
        <v/>
      </c>
      <c r="AA536" s="6" t="str">
        <f t="shared" si="359"/>
        <v/>
      </c>
      <c r="AB536" s="6" t="str">
        <f t="shared" si="360"/>
        <v/>
      </c>
      <c r="AC536" s="6" t="str">
        <f t="shared" si="361"/>
        <v/>
      </c>
      <c r="AD536" s="6" t="str">
        <f t="shared" si="362"/>
        <v/>
      </c>
      <c r="AE536" s="6" t="str">
        <f t="shared" si="346"/>
        <v/>
      </c>
      <c r="AF536" t="str">
        <f t="shared" si="363"/>
        <v/>
      </c>
      <c r="AH536" t="str">
        <f t="shared" si="364"/>
        <v/>
      </c>
      <c r="AI536" t="str">
        <f t="shared" si="347"/>
        <v/>
      </c>
      <c r="AJ536" s="6" t="str">
        <f t="shared" si="365"/>
        <v/>
      </c>
      <c r="AK536" t="str">
        <f t="shared" si="366"/>
        <v/>
      </c>
      <c r="AL536" t="str">
        <f t="shared" si="367"/>
        <v/>
      </c>
      <c r="AM536" t="str">
        <f t="shared" si="368"/>
        <v/>
      </c>
      <c r="AN536" t="str">
        <f t="shared" si="369"/>
        <v/>
      </c>
      <c r="AP536" t="s">
        <v>2024</v>
      </c>
      <c r="AQ536">
        <v>337308</v>
      </c>
      <c r="AR536" s="4">
        <v>730000</v>
      </c>
      <c r="AT536" t="str">
        <f t="shared" si="370"/>
        <v>HQ</v>
      </c>
      <c r="AU536" t="str">
        <f t="shared" si="348"/>
        <v>MC7PD_KEY_0121_79</v>
      </c>
      <c r="AV536">
        <f t="shared" si="371"/>
        <v>3</v>
      </c>
      <c r="AW536">
        <f t="shared" si="372"/>
        <v>337308</v>
      </c>
      <c r="AY536">
        <f t="shared" si="373"/>
        <v>730000</v>
      </c>
      <c r="BA536" t="str">
        <f t="shared" si="374"/>
        <v>HQ</v>
      </c>
      <c r="BB536" t="str">
        <f t="shared" si="349"/>
        <v>MC7PD_KEY_0121_79</v>
      </c>
      <c r="BC536" t="str">
        <f t="shared" si="375"/>
        <v>D</v>
      </c>
      <c r="BE536">
        <f t="shared" si="376"/>
        <v>337308</v>
      </c>
      <c r="BH536" t="s">
        <v>1972</v>
      </c>
      <c r="BI536">
        <v>337348</v>
      </c>
      <c r="BJ536" t="s">
        <v>667</v>
      </c>
      <c r="BL536" t="str">
        <f t="shared" si="377"/>
        <v>HQ</v>
      </c>
      <c r="BM536" t="str">
        <f t="shared" si="350"/>
        <v>MC7PD_KEY_0121_28</v>
      </c>
      <c r="BN536" t="str">
        <f t="shared" si="378"/>
        <v>C</v>
      </c>
      <c r="BO536">
        <f t="shared" si="379"/>
        <v>6</v>
      </c>
      <c r="BP536" t="str">
        <f t="shared" si="380"/>
        <v>C00485903</v>
      </c>
      <c r="BQ536">
        <f t="shared" si="381"/>
        <v>337348</v>
      </c>
    </row>
    <row r="537" spans="11:69" x14ac:dyDescent="0.15">
      <c r="K537" t="str">
        <f t="shared" si="351"/>
        <v/>
      </c>
      <c r="L537" t="str">
        <f t="shared" si="340"/>
        <v/>
      </c>
      <c r="M537" s="6" t="str">
        <f t="shared" si="341"/>
        <v/>
      </c>
      <c r="N537" s="6" t="str">
        <f t="shared" si="352"/>
        <v/>
      </c>
      <c r="O537" s="6" t="str">
        <f t="shared" si="342"/>
        <v/>
      </c>
      <c r="P537" s="6" t="str">
        <f t="shared" si="343"/>
        <v/>
      </c>
      <c r="Q537" s="6" t="str">
        <f t="shared" si="353"/>
        <v/>
      </c>
      <c r="R537" s="6" t="str">
        <f t="shared" si="354"/>
        <v/>
      </c>
      <c r="T537" s="6" t="str">
        <f t="shared" si="355"/>
        <v/>
      </c>
      <c r="U537" s="6" t="str">
        <f t="shared" si="356"/>
        <v/>
      </c>
      <c r="W537" s="4" t="str">
        <f t="shared" si="357"/>
        <v/>
      </c>
      <c r="X537" s="6" t="str">
        <f t="shared" si="344"/>
        <v/>
      </c>
      <c r="Y537" s="6" t="str">
        <f t="shared" si="345"/>
        <v/>
      </c>
      <c r="Z537" s="6" t="str">
        <f t="shared" si="358"/>
        <v/>
      </c>
      <c r="AA537" s="6" t="str">
        <f t="shared" si="359"/>
        <v/>
      </c>
      <c r="AB537" s="6" t="str">
        <f t="shared" si="360"/>
        <v/>
      </c>
      <c r="AC537" s="6" t="str">
        <f t="shared" si="361"/>
        <v/>
      </c>
      <c r="AD537" s="6" t="str">
        <f t="shared" si="362"/>
        <v/>
      </c>
      <c r="AE537" s="6" t="str">
        <f t="shared" si="346"/>
        <v/>
      </c>
      <c r="AF537" t="str">
        <f t="shared" si="363"/>
        <v/>
      </c>
      <c r="AH537" t="str">
        <f t="shared" si="364"/>
        <v/>
      </c>
      <c r="AI537" t="str">
        <f t="shared" si="347"/>
        <v/>
      </c>
      <c r="AJ537" s="6" t="str">
        <f t="shared" si="365"/>
        <v/>
      </c>
      <c r="AK537" t="str">
        <f t="shared" si="366"/>
        <v/>
      </c>
      <c r="AL537" t="str">
        <f t="shared" si="367"/>
        <v/>
      </c>
      <c r="AM537" t="str">
        <f t="shared" si="368"/>
        <v/>
      </c>
      <c r="AN537" t="str">
        <f t="shared" si="369"/>
        <v/>
      </c>
      <c r="AP537" t="s">
        <v>2024</v>
      </c>
      <c r="AQ537">
        <v>337313</v>
      </c>
      <c r="AR537" s="4">
        <v>1930000</v>
      </c>
      <c r="AT537" t="str">
        <f t="shared" si="370"/>
        <v>HQ</v>
      </c>
      <c r="AU537" t="str">
        <f t="shared" si="348"/>
        <v>MC7PD_KEY_0121_79</v>
      </c>
      <c r="AV537">
        <f t="shared" si="371"/>
        <v>3</v>
      </c>
      <c r="AW537">
        <f t="shared" si="372"/>
        <v>337313</v>
      </c>
      <c r="AY537">
        <f t="shared" si="373"/>
        <v>1930000</v>
      </c>
      <c r="BA537" t="str">
        <f t="shared" si="374"/>
        <v>HQ</v>
      </c>
      <c r="BB537" t="str">
        <f t="shared" si="349"/>
        <v>MC7PD_KEY_0121_79</v>
      </c>
      <c r="BC537" t="str">
        <f t="shared" si="375"/>
        <v>D</v>
      </c>
      <c r="BE537">
        <f t="shared" si="376"/>
        <v>337313</v>
      </c>
      <c r="BH537" t="s">
        <v>1972</v>
      </c>
      <c r="BI537">
        <v>337348</v>
      </c>
      <c r="BJ537" t="s">
        <v>671</v>
      </c>
      <c r="BL537" t="str">
        <f t="shared" si="377"/>
        <v>HQ</v>
      </c>
      <c r="BM537" t="str">
        <f t="shared" si="350"/>
        <v>MC7PD_KEY_0121_28</v>
      </c>
      <c r="BN537" t="str">
        <f t="shared" si="378"/>
        <v>C</v>
      </c>
      <c r="BO537">
        <f t="shared" si="379"/>
        <v>6</v>
      </c>
      <c r="BP537" t="str">
        <f t="shared" si="380"/>
        <v>C00488127</v>
      </c>
      <c r="BQ537">
        <f t="shared" si="381"/>
        <v>337348</v>
      </c>
    </row>
    <row r="538" spans="11:69" x14ac:dyDescent="0.15">
      <c r="K538" t="str">
        <f t="shared" si="351"/>
        <v/>
      </c>
      <c r="L538" t="str">
        <f t="shared" si="340"/>
        <v/>
      </c>
      <c r="M538" s="6" t="str">
        <f t="shared" si="341"/>
        <v/>
      </c>
      <c r="N538" s="6" t="str">
        <f t="shared" si="352"/>
        <v/>
      </c>
      <c r="O538" s="6" t="str">
        <f t="shared" si="342"/>
        <v/>
      </c>
      <c r="P538" s="6" t="str">
        <f t="shared" si="343"/>
        <v/>
      </c>
      <c r="Q538" s="6" t="str">
        <f t="shared" si="353"/>
        <v/>
      </c>
      <c r="R538" s="6" t="str">
        <f t="shared" si="354"/>
        <v/>
      </c>
      <c r="T538" s="6" t="str">
        <f t="shared" si="355"/>
        <v/>
      </c>
      <c r="U538" s="6" t="str">
        <f t="shared" si="356"/>
        <v/>
      </c>
      <c r="W538" s="4" t="str">
        <f t="shared" si="357"/>
        <v/>
      </c>
      <c r="X538" s="6" t="str">
        <f t="shared" si="344"/>
        <v/>
      </c>
      <c r="Y538" s="6" t="str">
        <f t="shared" si="345"/>
        <v/>
      </c>
      <c r="Z538" s="6" t="str">
        <f t="shared" si="358"/>
        <v/>
      </c>
      <c r="AA538" s="6" t="str">
        <f t="shared" si="359"/>
        <v/>
      </c>
      <c r="AB538" s="6" t="str">
        <f t="shared" si="360"/>
        <v/>
      </c>
      <c r="AC538" s="6" t="str">
        <f t="shared" si="361"/>
        <v/>
      </c>
      <c r="AD538" s="6" t="str">
        <f t="shared" si="362"/>
        <v/>
      </c>
      <c r="AE538" s="6" t="str">
        <f t="shared" si="346"/>
        <v/>
      </c>
      <c r="AF538" t="str">
        <f t="shared" si="363"/>
        <v/>
      </c>
      <c r="AH538" t="str">
        <f t="shared" si="364"/>
        <v/>
      </c>
      <c r="AI538" t="str">
        <f t="shared" si="347"/>
        <v/>
      </c>
      <c r="AJ538" s="6" t="str">
        <f t="shared" si="365"/>
        <v/>
      </c>
      <c r="AK538" t="str">
        <f t="shared" si="366"/>
        <v/>
      </c>
      <c r="AL538" t="str">
        <f t="shared" si="367"/>
        <v/>
      </c>
      <c r="AM538" t="str">
        <f t="shared" si="368"/>
        <v/>
      </c>
      <c r="AN538" t="str">
        <f t="shared" si="369"/>
        <v/>
      </c>
      <c r="AP538" t="s">
        <v>2024</v>
      </c>
      <c r="AQ538">
        <v>337315</v>
      </c>
      <c r="AR538" s="4">
        <v>230000</v>
      </c>
      <c r="AT538" t="str">
        <f t="shared" si="370"/>
        <v>HQ</v>
      </c>
      <c r="AU538" t="str">
        <f t="shared" si="348"/>
        <v>MC7PD_KEY_0121_79</v>
      </c>
      <c r="AV538">
        <f t="shared" si="371"/>
        <v>3</v>
      </c>
      <c r="AW538">
        <f t="shared" si="372"/>
        <v>337315</v>
      </c>
      <c r="AY538">
        <f t="shared" si="373"/>
        <v>230000</v>
      </c>
      <c r="BA538" t="str">
        <f t="shared" si="374"/>
        <v>HQ</v>
      </c>
      <c r="BB538" t="str">
        <f t="shared" si="349"/>
        <v>MC7PD_KEY_0121_79</v>
      </c>
      <c r="BC538" t="str">
        <f t="shared" si="375"/>
        <v>D</v>
      </c>
      <c r="BE538">
        <f t="shared" si="376"/>
        <v>337315</v>
      </c>
      <c r="BH538" t="s">
        <v>1972</v>
      </c>
      <c r="BI538">
        <v>337348</v>
      </c>
      <c r="BJ538" t="s">
        <v>673</v>
      </c>
      <c r="BL538" t="str">
        <f t="shared" si="377"/>
        <v>HQ</v>
      </c>
      <c r="BM538" t="str">
        <f t="shared" si="350"/>
        <v>MC7PD_KEY_0121_28</v>
      </c>
      <c r="BN538" t="str">
        <f t="shared" si="378"/>
        <v>C</v>
      </c>
      <c r="BO538">
        <f t="shared" si="379"/>
        <v>6</v>
      </c>
      <c r="BP538" t="str">
        <f t="shared" si="380"/>
        <v>C00488128</v>
      </c>
      <c r="BQ538">
        <f t="shared" si="381"/>
        <v>337348</v>
      </c>
    </row>
    <row r="539" spans="11:69" x14ac:dyDescent="0.15">
      <c r="K539" t="str">
        <f t="shared" si="351"/>
        <v/>
      </c>
      <c r="L539" t="str">
        <f t="shared" si="340"/>
        <v/>
      </c>
      <c r="M539" s="6" t="str">
        <f t="shared" si="341"/>
        <v/>
      </c>
      <c r="N539" s="6" t="str">
        <f t="shared" si="352"/>
        <v/>
      </c>
      <c r="O539" s="6" t="str">
        <f t="shared" si="342"/>
        <v/>
      </c>
      <c r="P539" s="6" t="str">
        <f t="shared" si="343"/>
        <v/>
      </c>
      <c r="Q539" s="6" t="str">
        <f t="shared" si="353"/>
        <v/>
      </c>
      <c r="R539" s="6" t="str">
        <f t="shared" si="354"/>
        <v/>
      </c>
      <c r="T539" s="6" t="str">
        <f t="shared" si="355"/>
        <v/>
      </c>
      <c r="U539" s="6" t="str">
        <f t="shared" si="356"/>
        <v/>
      </c>
      <c r="W539" s="4" t="str">
        <f t="shared" si="357"/>
        <v/>
      </c>
      <c r="X539" s="6" t="str">
        <f t="shared" si="344"/>
        <v/>
      </c>
      <c r="Y539" s="6" t="str">
        <f t="shared" si="345"/>
        <v/>
      </c>
      <c r="Z539" s="6" t="str">
        <f t="shared" si="358"/>
        <v/>
      </c>
      <c r="AA539" s="6" t="str">
        <f t="shared" si="359"/>
        <v/>
      </c>
      <c r="AB539" s="6" t="str">
        <f t="shared" si="360"/>
        <v/>
      </c>
      <c r="AC539" s="6" t="str">
        <f t="shared" si="361"/>
        <v/>
      </c>
      <c r="AD539" s="6" t="str">
        <f t="shared" si="362"/>
        <v/>
      </c>
      <c r="AE539" s="6" t="str">
        <f t="shared" si="346"/>
        <v/>
      </c>
      <c r="AF539" t="str">
        <f t="shared" si="363"/>
        <v/>
      </c>
      <c r="AH539" t="str">
        <f t="shared" si="364"/>
        <v/>
      </c>
      <c r="AI539" t="str">
        <f t="shared" si="347"/>
        <v/>
      </c>
      <c r="AJ539" s="6" t="str">
        <f t="shared" si="365"/>
        <v/>
      </c>
      <c r="AK539" t="str">
        <f t="shared" si="366"/>
        <v/>
      </c>
      <c r="AL539" t="str">
        <f t="shared" si="367"/>
        <v/>
      </c>
      <c r="AM539" t="str">
        <f t="shared" si="368"/>
        <v/>
      </c>
      <c r="AN539" t="str">
        <f t="shared" si="369"/>
        <v/>
      </c>
      <c r="AP539" t="s">
        <v>2024</v>
      </c>
      <c r="AQ539">
        <v>337316</v>
      </c>
      <c r="AR539" s="4">
        <v>1600000</v>
      </c>
      <c r="AT539" t="str">
        <f t="shared" si="370"/>
        <v>HQ</v>
      </c>
      <c r="AU539" t="str">
        <f t="shared" si="348"/>
        <v>MC7PD_KEY_0121_79</v>
      </c>
      <c r="AV539">
        <f t="shared" si="371"/>
        <v>3</v>
      </c>
      <c r="AW539">
        <f t="shared" si="372"/>
        <v>337316</v>
      </c>
      <c r="AY539">
        <f t="shared" si="373"/>
        <v>1600000</v>
      </c>
      <c r="BA539" t="str">
        <f t="shared" si="374"/>
        <v>HQ</v>
      </c>
      <c r="BB539" t="str">
        <f t="shared" si="349"/>
        <v>MC7PD_KEY_0121_79</v>
      </c>
      <c r="BC539" t="str">
        <f t="shared" si="375"/>
        <v>D</v>
      </c>
      <c r="BE539">
        <f t="shared" si="376"/>
        <v>337316</v>
      </c>
      <c r="BH539" t="s">
        <v>1972</v>
      </c>
      <c r="BI539">
        <v>337348</v>
      </c>
      <c r="BJ539" t="s">
        <v>675</v>
      </c>
      <c r="BL539" t="str">
        <f t="shared" si="377"/>
        <v>HQ</v>
      </c>
      <c r="BM539" t="str">
        <f t="shared" si="350"/>
        <v>MC7PD_KEY_0121_28</v>
      </c>
      <c r="BN539" t="str">
        <f t="shared" si="378"/>
        <v>C</v>
      </c>
      <c r="BO539">
        <f t="shared" si="379"/>
        <v>6</v>
      </c>
      <c r="BP539" t="str">
        <f t="shared" si="380"/>
        <v>C00509202</v>
      </c>
      <c r="BQ539">
        <f t="shared" si="381"/>
        <v>337348</v>
      </c>
    </row>
    <row r="540" spans="11:69" x14ac:dyDescent="0.15">
      <c r="K540" t="str">
        <f t="shared" si="351"/>
        <v/>
      </c>
      <c r="L540" t="str">
        <f t="shared" si="340"/>
        <v/>
      </c>
      <c r="M540" s="6" t="str">
        <f t="shared" si="341"/>
        <v/>
      </c>
      <c r="N540" s="6" t="str">
        <f t="shared" si="352"/>
        <v/>
      </c>
      <c r="O540" s="6" t="str">
        <f t="shared" si="342"/>
        <v/>
      </c>
      <c r="P540" s="6" t="str">
        <f t="shared" si="343"/>
        <v/>
      </c>
      <c r="Q540" s="6" t="str">
        <f t="shared" si="353"/>
        <v/>
      </c>
      <c r="R540" s="6" t="str">
        <f t="shared" si="354"/>
        <v/>
      </c>
      <c r="T540" s="6" t="str">
        <f t="shared" si="355"/>
        <v/>
      </c>
      <c r="U540" s="6" t="str">
        <f t="shared" si="356"/>
        <v/>
      </c>
      <c r="W540" s="4" t="str">
        <f t="shared" si="357"/>
        <v/>
      </c>
      <c r="X540" s="6" t="str">
        <f t="shared" si="344"/>
        <v/>
      </c>
      <c r="Y540" s="6" t="str">
        <f t="shared" si="345"/>
        <v/>
      </c>
      <c r="Z540" s="6" t="str">
        <f t="shared" si="358"/>
        <v/>
      </c>
      <c r="AA540" s="6" t="str">
        <f t="shared" si="359"/>
        <v/>
      </c>
      <c r="AB540" s="6" t="str">
        <f t="shared" si="360"/>
        <v/>
      </c>
      <c r="AC540" s="6" t="str">
        <f t="shared" si="361"/>
        <v/>
      </c>
      <c r="AD540" s="6" t="str">
        <f t="shared" si="362"/>
        <v/>
      </c>
      <c r="AE540" s="6" t="str">
        <f t="shared" si="346"/>
        <v/>
      </c>
      <c r="AF540" t="str">
        <f t="shared" si="363"/>
        <v/>
      </c>
      <c r="AH540" t="str">
        <f t="shared" si="364"/>
        <v/>
      </c>
      <c r="AI540" t="str">
        <f t="shared" si="347"/>
        <v/>
      </c>
      <c r="AJ540" s="6" t="str">
        <f t="shared" si="365"/>
        <v/>
      </c>
      <c r="AK540" t="str">
        <f t="shared" si="366"/>
        <v/>
      </c>
      <c r="AL540" t="str">
        <f t="shared" si="367"/>
        <v/>
      </c>
      <c r="AM540" t="str">
        <f t="shared" si="368"/>
        <v/>
      </c>
      <c r="AN540" t="str">
        <f t="shared" si="369"/>
        <v/>
      </c>
      <c r="AP540" t="s">
        <v>2024</v>
      </c>
      <c r="AQ540">
        <v>337320</v>
      </c>
      <c r="AR540" s="4">
        <v>17990000</v>
      </c>
      <c r="AT540" t="str">
        <f t="shared" si="370"/>
        <v>HQ</v>
      </c>
      <c r="AU540" t="str">
        <f t="shared" si="348"/>
        <v>MC7PD_KEY_0121_79</v>
      </c>
      <c r="AV540">
        <f t="shared" si="371"/>
        <v>3</v>
      </c>
      <c r="AW540">
        <f t="shared" si="372"/>
        <v>337320</v>
      </c>
      <c r="AY540">
        <f t="shared" si="373"/>
        <v>17990000</v>
      </c>
      <c r="BA540" t="str">
        <f t="shared" si="374"/>
        <v>HQ</v>
      </c>
      <c r="BB540" t="str">
        <f t="shared" si="349"/>
        <v>MC7PD_KEY_0121_79</v>
      </c>
      <c r="BC540" t="str">
        <f t="shared" si="375"/>
        <v>D</v>
      </c>
      <c r="BE540">
        <f t="shared" si="376"/>
        <v>337320</v>
      </c>
      <c r="BH540" t="s">
        <v>1972</v>
      </c>
      <c r="BI540">
        <v>337349</v>
      </c>
      <c r="BJ540" t="s">
        <v>504</v>
      </c>
      <c r="BL540" t="str">
        <f t="shared" si="377"/>
        <v>HQ</v>
      </c>
      <c r="BM540" t="str">
        <f t="shared" si="350"/>
        <v>MC7PD_KEY_0121_28</v>
      </c>
      <c r="BN540" t="str">
        <f t="shared" si="378"/>
        <v>C</v>
      </c>
      <c r="BO540">
        <f t="shared" si="379"/>
        <v>6</v>
      </c>
      <c r="BP540" t="str">
        <f t="shared" si="380"/>
        <v>C00443246</v>
      </c>
      <c r="BQ540">
        <f t="shared" si="381"/>
        <v>337349</v>
      </c>
    </row>
    <row r="541" spans="11:69" x14ac:dyDescent="0.15">
      <c r="K541" t="str">
        <f t="shared" si="351"/>
        <v/>
      </c>
      <c r="L541" t="str">
        <f t="shared" si="340"/>
        <v/>
      </c>
      <c r="M541" s="6" t="str">
        <f t="shared" si="341"/>
        <v/>
      </c>
      <c r="N541" s="6" t="str">
        <f t="shared" si="352"/>
        <v/>
      </c>
      <c r="O541" s="6" t="str">
        <f t="shared" si="342"/>
        <v/>
      </c>
      <c r="P541" s="6" t="str">
        <f t="shared" si="343"/>
        <v/>
      </c>
      <c r="Q541" s="6" t="str">
        <f t="shared" si="353"/>
        <v/>
      </c>
      <c r="R541" s="6" t="str">
        <f t="shared" si="354"/>
        <v/>
      </c>
      <c r="T541" s="6" t="str">
        <f t="shared" si="355"/>
        <v/>
      </c>
      <c r="U541" s="6" t="str">
        <f t="shared" si="356"/>
        <v/>
      </c>
      <c r="W541" s="4" t="str">
        <f t="shared" si="357"/>
        <v/>
      </c>
      <c r="X541" s="6" t="str">
        <f t="shared" si="344"/>
        <v/>
      </c>
      <c r="Y541" s="6" t="str">
        <f t="shared" si="345"/>
        <v/>
      </c>
      <c r="Z541" s="6" t="str">
        <f t="shared" si="358"/>
        <v/>
      </c>
      <c r="AA541" s="6" t="str">
        <f t="shared" si="359"/>
        <v/>
      </c>
      <c r="AB541" s="6" t="str">
        <f t="shared" si="360"/>
        <v/>
      </c>
      <c r="AC541" s="6" t="str">
        <f t="shared" si="361"/>
        <v/>
      </c>
      <c r="AD541" s="6" t="str">
        <f t="shared" si="362"/>
        <v/>
      </c>
      <c r="AE541" s="6" t="str">
        <f t="shared" si="346"/>
        <v/>
      </c>
      <c r="AF541" t="str">
        <f t="shared" si="363"/>
        <v/>
      </c>
      <c r="AH541" t="str">
        <f t="shared" si="364"/>
        <v/>
      </c>
      <c r="AI541" t="str">
        <f t="shared" si="347"/>
        <v/>
      </c>
      <c r="AJ541" s="6" t="str">
        <f t="shared" si="365"/>
        <v/>
      </c>
      <c r="AK541" t="str">
        <f t="shared" si="366"/>
        <v/>
      </c>
      <c r="AL541" t="str">
        <f t="shared" si="367"/>
        <v/>
      </c>
      <c r="AM541" t="str">
        <f t="shared" si="368"/>
        <v/>
      </c>
      <c r="AN541" t="str">
        <f t="shared" si="369"/>
        <v/>
      </c>
      <c r="AP541" t="s">
        <v>2024</v>
      </c>
      <c r="AQ541">
        <v>337322</v>
      </c>
      <c r="AR541" s="4">
        <v>8070000</v>
      </c>
      <c r="AT541" t="str">
        <f t="shared" si="370"/>
        <v>HQ</v>
      </c>
      <c r="AU541" t="str">
        <f t="shared" si="348"/>
        <v>MC7PD_KEY_0121_79</v>
      </c>
      <c r="AV541">
        <f t="shared" si="371"/>
        <v>3</v>
      </c>
      <c r="AW541">
        <f t="shared" si="372"/>
        <v>337322</v>
      </c>
      <c r="AY541">
        <f t="shared" si="373"/>
        <v>8070000</v>
      </c>
      <c r="BA541" t="str">
        <f t="shared" si="374"/>
        <v>HQ</v>
      </c>
      <c r="BB541" t="str">
        <f t="shared" si="349"/>
        <v>MC7PD_KEY_0121_79</v>
      </c>
      <c r="BC541" t="str">
        <f t="shared" si="375"/>
        <v>D</v>
      </c>
      <c r="BE541">
        <f t="shared" si="376"/>
        <v>337322</v>
      </c>
      <c r="BH541" t="s">
        <v>1972</v>
      </c>
      <c r="BI541">
        <v>337349</v>
      </c>
      <c r="BJ541" t="s">
        <v>506</v>
      </c>
      <c r="BL541" t="str">
        <f t="shared" si="377"/>
        <v>HQ</v>
      </c>
      <c r="BM541" t="str">
        <f t="shared" si="350"/>
        <v>MC7PD_KEY_0121_28</v>
      </c>
      <c r="BN541" t="str">
        <f t="shared" si="378"/>
        <v>C</v>
      </c>
      <c r="BO541">
        <f t="shared" si="379"/>
        <v>6</v>
      </c>
      <c r="BP541" t="str">
        <f t="shared" si="380"/>
        <v>C00467674</v>
      </c>
      <c r="BQ541">
        <f t="shared" si="381"/>
        <v>337349</v>
      </c>
    </row>
    <row r="542" spans="11:69" x14ac:dyDescent="0.15">
      <c r="K542" t="str">
        <f t="shared" si="351"/>
        <v/>
      </c>
      <c r="L542" t="str">
        <f t="shared" si="340"/>
        <v/>
      </c>
      <c r="M542" s="6" t="str">
        <f t="shared" si="341"/>
        <v/>
      </c>
      <c r="N542" s="6" t="str">
        <f t="shared" si="352"/>
        <v/>
      </c>
      <c r="O542" s="6" t="str">
        <f t="shared" si="342"/>
        <v/>
      </c>
      <c r="P542" s="6" t="str">
        <f t="shared" si="343"/>
        <v/>
      </c>
      <c r="Q542" s="6" t="str">
        <f t="shared" si="353"/>
        <v/>
      </c>
      <c r="R542" s="6" t="str">
        <f t="shared" si="354"/>
        <v/>
      </c>
      <c r="T542" s="6" t="str">
        <f t="shared" si="355"/>
        <v/>
      </c>
      <c r="U542" s="6" t="str">
        <f t="shared" si="356"/>
        <v/>
      </c>
      <c r="W542" s="4" t="str">
        <f t="shared" si="357"/>
        <v/>
      </c>
      <c r="X542" s="6" t="str">
        <f t="shared" si="344"/>
        <v/>
      </c>
      <c r="Y542" s="6" t="str">
        <f t="shared" si="345"/>
        <v/>
      </c>
      <c r="Z542" s="6" t="str">
        <f t="shared" si="358"/>
        <v/>
      </c>
      <c r="AA542" s="6" t="str">
        <f t="shared" si="359"/>
        <v/>
      </c>
      <c r="AB542" s="6" t="str">
        <f t="shared" si="360"/>
        <v/>
      </c>
      <c r="AC542" s="6" t="str">
        <f t="shared" si="361"/>
        <v/>
      </c>
      <c r="AD542" s="6" t="str">
        <f t="shared" si="362"/>
        <v/>
      </c>
      <c r="AE542" s="6" t="str">
        <f t="shared" si="346"/>
        <v/>
      </c>
      <c r="AF542" t="str">
        <f t="shared" si="363"/>
        <v/>
      </c>
      <c r="AH542" t="str">
        <f t="shared" si="364"/>
        <v/>
      </c>
      <c r="AI542" t="str">
        <f t="shared" si="347"/>
        <v/>
      </c>
      <c r="AJ542" s="6" t="str">
        <f t="shared" si="365"/>
        <v/>
      </c>
      <c r="AK542" t="str">
        <f t="shared" si="366"/>
        <v/>
      </c>
      <c r="AL542" t="str">
        <f t="shared" si="367"/>
        <v/>
      </c>
      <c r="AM542" t="str">
        <f t="shared" si="368"/>
        <v/>
      </c>
      <c r="AN542" t="str">
        <f t="shared" si="369"/>
        <v/>
      </c>
      <c r="AP542" t="s">
        <v>2024</v>
      </c>
      <c r="AQ542">
        <v>337328</v>
      </c>
      <c r="AR542" s="4">
        <v>1980000</v>
      </c>
      <c r="AT542" t="str">
        <f t="shared" si="370"/>
        <v>HQ</v>
      </c>
      <c r="AU542" t="str">
        <f t="shared" si="348"/>
        <v>MC7PD_KEY_0121_79</v>
      </c>
      <c r="AV542">
        <f t="shared" si="371"/>
        <v>3</v>
      </c>
      <c r="AW542">
        <f t="shared" si="372"/>
        <v>337328</v>
      </c>
      <c r="AY542">
        <f t="shared" si="373"/>
        <v>1980000</v>
      </c>
      <c r="BA542" t="str">
        <f t="shared" si="374"/>
        <v>HQ</v>
      </c>
      <c r="BB542" t="str">
        <f t="shared" si="349"/>
        <v>MC7PD_KEY_0121_79</v>
      </c>
      <c r="BC542" t="str">
        <f t="shared" si="375"/>
        <v>D</v>
      </c>
      <c r="BE542">
        <f t="shared" si="376"/>
        <v>337328</v>
      </c>
      <c r="BH542" t="s">
        <v>1972</v>
      </c>
      <c r="BI542">
        <v>337349</v>
      </c>
      <c r="BJ542" t="s">
        <v>508</v>
      </c>
      <c r="BL542" t="str">
        <f t="shared" si="377"/>
        <v>HQ</v>
      </c>
      <c r="BM542" t="str">
        <f t="shared" si="350"/>
        <v>MC7PD_KEY_0121_28</v>
      </c>
      <c r="BN542" t="str">
        <f t="shared" si="378"/>
        <v>C</v>
      </c>
      <c r="BO542">
        <f t="shared" si="379"/>
        <v>6</v>
      </c>
      <c r="BP542" t="str">
        <f t="shared" si="380"/>
        <v>C00490659</v>
      </c>
      <c r="BQ542">
        <f t="shared" si="381"/>
        <v>337349</v>
      </c>
    </row>
    <row r="543" spans="11:69" x14ac:dyDescent="0.15">
      <c r="K543" t="str">
        <f t="shared" si="351"/>
        <v/>
      </c>
      <c r="L543" t="str">
        <f t="shared" si="340"/>
        <v/>
      </c>
      <c r="M543" s="6" t="str">
        <f t="shared" si="341"/>
        <v/>
      </c>
      <c r="N543" s="6" t="str">
        <f t="shared" si="352"/>
        <v/>
      </c>
      <c r="O543" s="6" t="str">
        <f t="shared" si="342"/>
        <v/>
      </c>
      <c r="P543" s="6" t="str">
        <f t="shared" si="343"/>
        <v/>
      </c>
      <c r="Q543" s="6" t="str">
        <f t="shared" si="353"/>
        <v/>
      </c>
      <c r="R543" s="6" t="str">
        <f t="shared" si="354"/>
        <v/>
      </c>
      <c r="T543" s="6" t="str">
        <f t="shared" si="355"/>
        <v/>
      </c>
      <c r="U543" s="6" t="str">
        <f t="shared" si="356"/>
        <v/>
      </c>
      <c r="W543" s="4" t="str">
        <f t="shared" si="357"/>
        <v/>
      </c>
      <c r="X543" s="6" t="str">
        <f t="shared" si="344"/>
        <v/>
      </c>
      <c r="Y543" s="6" t="str">
        <f t="shared" si="345"/>
        <v/>
      </c>
      <c r="Z543" s="6" t="str">
        <f t="shared" si="358"/>
        <v/>
      </c>
      <c r="AA543" s="6" t="str">
        <f t="shared" si="359"/>
        <v/>
      </c>
      <c r="AB543" s="6" t="str">
        <f t="shared" si="360"/>
        <v/>
      </c>
      <c r="AC543" s="6" t="str">
        <f t="shared" si="361"/>
        <v/>
      </c>
      <c r="AD543" s="6" t="str">
        <f t="shared" si="362"/>
        <v/>
      </c>
      <c r="AE543" s="6" t="str">
        <f t="shared" si="346"/>
        <v/>
      </c>
      <c r="AF543" t="str">
        <f t="shared" si="363"/>
        <v/>
      </c>
      <c r="AH543" t="str">
        <f t="shared" si="364"/>
        <v/>
      </c>
      <c r="AI543" t="str">
        <f t="shared" si="347"/>
        <v/>
      </c>
      <c r="AJ543" s="6" t="str">
        <f t="shared" si="365"/>
        <v/>
      </c>
      <c r="AK543" t="str">
        <f t="shared" si="366"/>
        <v/>
      </c>
      <c r="AL543" t="str">
        <f t="shared" si="367"/>
        <v/>
      </c>
      <c r="AM543" t="str">
        <f t="shared" si="368"/>
        <v/>
      </c>
      <c r="AN543" t="str">
        <f t="shared" si="369"/>
        <v/>
      </c>
      <c r="AP543" t="s">
        <v>2024</v>
      </c>
      <c r="AQ543">
        <v>337329</v>
      </c>
      <c r="AR543" s="4">
        <v>50000</v>
      </c>
      <c r="AT543" t="str">
        <f t="shared" si="370"/>
        <v>HQ</v>
      </c>
      <c r="AU543" t="str">
        <f t="shared" si="348"/>
        <v>MC7PD_KEY_0121_79</v>
      </c>
      <c r="AV543">
        <f t="shared" si="371"/>
        <v>3</v>
      </c>
      <c r="AW543">
        <f t="shared" si="372"/>
        <v>337329</v>
      </c>
      <c r="AY543">
        <f t="shared" si="373"/>
        <v>50000</v>
      </c>
      <c r="BA543" t="str">
        <f t="shared" si="374"/>
        <v>HQ</v>
      </c>
      <c r="BB543" t="str">
        <f t="shared" si="349"/>
        <v>MC7PD_KEY_0121_79</v>
      </c>
      <c r="BC543" t="str">
        <f t="shared" si="375"/>
        <v>D</v>
      </c>
      <c r="BE543">
        <f t="shared" si="376"/>
        <v>337329</v>
      </c>
      <c r="BH543" t="s">
        <v>1972</v>
      </c>
      <c r="BI543">
        <v>337349</v>
      </c>
      <c r="BJ543" t="s">
        <v>512</v>
      </c>
      <c r="BL543" t="str">
        <f t="shared" si="377"/>
        <v>HQ</v>
      </c>
      <c r="BM543" t="str">
        <f t="shared" si="350"/>
        <v>MC7PD_KEY_0121_28</v>
      </c>
      <c r="BN543" t="str">
        <f t="shared" si="378"/>
        <v>C</v>
      </c>
      <c r="BO543">
        <f t="shared" si="379"/>
        <v>6</v>
      </c>
      <c r="BP543" t="str">
        <f t="shared" si="380"/>
        <v>C00499936</v>
      </c>
      <c r="BQ543">
        <f t="shared" si="381"/>
        <v>337349</v>
      </c>
    </row>
    <row r="544" spans="11:69" x14ac:dyDescent="0.15">
      <c r="K544" t="str">
        <f t="shared" si="351"/>
        <v/>
      </c>
      <c r="L544" t="str">
        <f t="shared" si="340"/>
        <v/>
      </c>
      <c r="M544" s="6" t="str">
        <f t="shared" si="341"/>
        <v/>
      </c>
      <c r="N544" s="6" t="str">
        <f t="shared" si="352"/>
        <v/>
      </c>
      <c r="O544" s="6" t="str">
        <f t="shared" si="342"/>
        <v/>
      </c>
      <c r="P544" s="6" t="str">
        <f t="shared" si="343"/>
        <v/>
      </c>
      <c r="Q544" s="6" t="str">
        <f t="shared" si="353"/>
        <v/>
      </c>
      <c r="R544" s="6" t="str">
        <f t="shared" si="354"/>
        <v/>
      </c>
      <c r="T544" s="6" t="str">
        <f t="shared" si="355"/>
        <v/>
      </c>
      <c r="U544" s="6" t="str">
        <f t="shared" si="356"/>
        <v/>
      </c>
      <c r="W544" s="4" t="str">
        <f t="shared" si="357"/>
        <v/>
      </c>
      <c r="X544" s="6" t="str">
        <f t="shared" si="344"/>
        <v/>
      </c>
      <c r="Y544" s="6" t="str">
        <f t="shared" si="345"/>
        <v/>
      </c>
      <c r="Z544" s="6" t="str">
        <f t="shared" si="358"/>
        <v/>
      </c>
      <c r="AA544" s="6" t="str">
        <f t="shared" si="359"/>
        <v/>
      </c>
      <c r="AB544" s="6" t="str">
        <f t="shared" si="360"/>
        <v/>
      </c>
      <c r="AC544" s="6" t="str">
        <f t="shared" si="361"/>
        <v/>
      </c>
      <c r="AD544" s="6" t="str">
        <f t="shared" si="362"/>
        <v/>
      </c>
      <c r="AE544" s="6" t="str">
        <f t="shared" si="346"/>
        <v/>
      </c>
      <c r="AF544" t="str">
        <f t="shared" si="363"/>
        <v/>
      </c>
      <c r="AH544" t="str">
        <f t="shared" si="364"/>
        <v/>
      </c>
      <c r="AI544" t="str">
        <f t="shared" si="347"/>
        <v/>
      </c>
      <c r="AJ544" s="6" t="str">
        <f t="shared" si="365"/>
        <v/>
      </c>
      <c r="AK544" t="str">
        <f t="shared" si="366"/>
        <v/>
      </c>
      <c r="AL544" t="str">
        <f t="shared" si="367"/>
        <v/>
      </c>
      <c r="AM544" t="str">
        <f t="shared" si="368"/>
        <v/>
      </c>
      <c r="AN544" t="str">
        <f t="shared" si="369"/>
        <v/>
      </c>
      <c r="AP544" t="s">
        <v>2024</v>
      </c>
      <c r="AQ544">
        <v>337337</v>
      </c>
      <c r="AR544" s="4">
        <v>14780000</v>
      </c>
      <c r="AT544" t="str">
        <f t="shared" si="370"/>
        <v>HQ</v>
      </c>
      <c r="AU544" t="str">
        <f t="shared" si="348"/>
        <v>MC7PD_KEY_0121_79</v>
      </c>
      <c r="AV544">
        <f t="shared" si="371"/>
        <v>3</v>
      </c>
      <c r="AW544">
        <f t="shared" si="372"/>
        <v>337337</v>
      </c>
      <c r="AY544">
        <f t="shared" si="373"/>
        <v>14780000</v>
      </c>
      <c r="BA544" t="str">
        <f t="shared" si="374"/>
        <v>HQ</v>
      </c>
      <c r="BB544" t="str">
        <f t="shared" si="349"/>
        <v>MC7PD_KEY_0121_79</v>
      </c>
      <c r="BC544" t="str">
        <f t="shared" si="375"/>
        <v>D</v>
      </c>
      <c r="BE544">
        <f t="shared" si="376"/>
        <v>337337</v>
      </c>
      <c r="BH544" t="s">
        <v>1972</v>
      </c>
      <c r="BI544">
        <v>337350</v>
      </c>
      <c r="BJ544" t="s">
        <v>680</v>
      </c>
      <c r="BL544" t="str">
        <f t="shared" si="377"/>
        <v>HQ</v>
      </c>
      <c r="BM544" t="str">
        <f t="shared" si="350"/>
        <v>MC7PD_KEY_0121_28</v>
      </c>
      <c r="BN544" t="str">
        <f t="shared" si="378"/>
        <v>C</v>
      </c>
      <c r="BO544">
        <f t="shared" si="379"/>
        <v>6</v>
      </c>
      <c r="BP544" t="str">
        <f t="shared" si="380"/>
        <v>C00439510</v>
      </c>
      <c r="BQ544">
        <f t="shared" si="381"/>
        <v>337350</v>
      </c>
    </row>
    <row r="545" spans="11:69" x14ac:dyDescent="0.15">
      <c r="K545" t="str">
        <f t="shared" si="351"/>
        <v/>
      </c>
      <c r="L545" t="str">
        <f t="shared" si="340"/>
        <v/>
      </c>
      <c r="M545" s="6" t="str">
        <f t="shared" si="341"/>
        <v/>
      </c>
      <c r="N545" s="6" t="str">
        <f t="shared" si="352"/>
        <v/>
      </c>
      <c r="O545" s="6" t="str">
        <f t="shared" si="342"/>
        <v/>
      </c>
      <c r="P545" s="6" t="str">
        <f t="shared" si="343"/>
        <v/>
      </c>
      <c r="Q545" s="6" t="str">
        <f t="shared" si="353"/>
        <v/>
      </c>
      <c r="R545" s="6" t="str">
        <f t="shared" si="354"/>
        <v/>
      </c>
      <c r="T545" s="6" t="str">
        <f t="shared" si="355"/>
        <v/>
      </c>
      <c r="U545" s="6" t="str">
        <f t="shared" si="356"/>
        <v/>
      </c>
      <c r="W545" s="4" t="str">
        <f t="shared" si="357"/>
        <v/>
      </c>
      <c r="X545" s="6" t="str">
        <f t="shared" si="344"/>
        <v/>
      </c>
      <c r="Y545" s="6" t="str">
        <f t="shared" si="345"/>
        <v/>
      </c>
      <c r="Z545" s="6" t="str">
        <f t="shared" si="358"/>
        <v/>
      </c>
      <c r="AA545" s="6" t="str">
        <f t="shared" si="359"/>
        <v/>
      </c>
      <c r="AB545" s="6" t="str">
        <f t="shared" si="360"/>
        <v/>
      </c>
      <c r="AC545" s="6" t="str">
        <f t="shared" si="361"/>
        <v/>
      </c>
      <c r="AD545" s="6" t="str">
        <f t="shared" si="362"/>
        <v/>
      </c>
      <c r="AE545" s="6" t="str">
        <f t="shared" si="346"/>
        <v/>
      </c>
      <c r="AF545" t="str">
        <f t="shared" si="363"/>
        <v/>
      </c>
      <c r="AH545" t="str">
        <f t="shared" si="364"/>
        <v/>
      </c>
      <c r="AI545" t="str">
        <f t="shared" si="347"/>
        <v/>
      </c>
      <c r="AJ545" s="6" t="str">
        <f t="shared" si="365"/>
        <v/>
      </c>
      <c r="AK545" t="str">
        <f t="shared" si="366"/>
        <v/>
      </c>
      <c r="AL545" t="str">
        <f t="shared" si="367"/>
        <v/>
      </c>
      <c r="AM545" t="str">
        <f t="shared" si="368"/>
        <v/>
      </c>
      <c r="AN545" t="str">
        <f t="shared" si="369"/>
        <v/>
      </c>
      <c r="AP545" t="s">
        <v>2024</v>
      </c>
      <c r="AQ545">
        <v>337342</v>
      </c>
      <c r="AR545" s="4">
        <v>4980000</v>
      </c>
      <c r="AT545" t="str">
        <f t="shared" si="370"/>
        <v>HQ</v>
      </c>
      <c r="AU545" t="str">
        <f t="shared" si="348"/>
        <v>MC7PD_KEY_0121_79</v>
      </c>
      <c r="AV545">
        <f t="shared" si="371"/>
        <v>3</v>
      </c>
      <c r="AW545">
        <f t="shared" si="372"/>
        <v>337342</v>
      </c>
      <c r="AY545">
        <f t="shared" si="373"/>
        <v>4980000</v>
      </c>
      <c r="BA545" t="str">
        <f t="shared" si="374"/>
        <v>HQ</v>
      </c>
      <c r="BB545" t="str">
        <f t="shared" si="349"/>
        <v>MC7PD_KEY_0121_79</v>
      </c>
      <c r="BC545" t="str">
        <f t="shared" si="375"/>
        <v>D</v>
      </c>
      <c r="BE545">
        <f t="shared" si="376"/>
        <v>337342</v>
      </c>
      <c r="BH545" t="s">
        <v>1972</v>
      </c>
      <c r="BI545">
        <v>337350</v>
      </c>
      <c r="BJ545" t="s">
        <v>682</v>
      </c>
      <c r="BL545" t="str">
        <f t="shared" si="377"/>
        <v>HQ</v>
      </c>
      <c r="BM545" t="str">
        <f t="shared" si="350"/>
        <v>MC7PD_KEY_0121_28</v>
      </c>
      <c r="BN545" t="str">
        <f t="shared" si="378"/>
        <v>C</v>
      </c>
      <c r="BO545">
        <f t="shared" si="379"/>
        <v>6</v>
      </c>
      <c r="BP545" t="str">
        <f t="shared" si="380"/>
        <v>C00439554</v>
      </c>
      <c r="BQ545">
        <f t="shared" si="381"/>
        <v>337350</v>
      </c>
    </row>
    <row r="546" spans="11:69" x14ac:dyDescent="0.15">
      <c r="K546" t="str">
        <f t="shared" si="351"/>
        <v/>
      </c>
      <c r="L546" t="str">
        <f t="shared" si="340"/>
        <v/>
      </c>
      <c r="M546" s="6" t="str">
        <f t="shared" si="341"/>
        <v/>
      </c>
      <c r="N546" s="6" t="str">
        <f t="shared" si="352"/>
        <v/>
      </c>
      <c r="O546" s="6" t="str">
        <f t="shared" si="342"/>
        <v/>
      </c>
      <c r="P546" s="6" t="str">
        <f t="shared" si="343"/>
        <v/>
      </c>
      <c r="Q546" s="6" t="str">
        <f t="shared" si="353"/>
        <v/>
      </c>
      <c r="R546" s="6" t="str">
        <f t="shared" si="354"/>
        <v/>
      </c>
      <c r="T546" s="6" t="str">
        <f t="shared" si="355"/>
        <v/>
      </c>
      <c r="U546" s="6" t="str">
        <f t="shared" si="356"/>
        <v/>
      </c>
      <c r="W546" s="4" t="str">
        <f t="shared" si="357"/>
        <v/>
      </c>
      <c r="X546" s="6" t="str">
        <f t="shared" si="344"/>
        <v/>
      </c>
      <c r="Y546" s="6" t="str">
        <f t="shared" si="345"/>
        <v/>
      </c>
      <c r="Z546" s="6" t="str">
        <f t="shared" si="358"/>
        <v/>
      </c>
      <c r="AA546" s="6" t="str">
        <f t="shared" si="359"/>
        <v/>
      </c>
      <c r="AB546" s="6" t="str">
        <f t="shared" si="360"/>
        <v/>
      </c>
      <c r="AC546" s="6" t="str">
        <f t="shared" si="361"/>
        <v/>
      </c>
      <c r="AD546" s="6" t="str">
        <f t="shared" si="362"/>
        <v/>
      </c>
      <c r="AE546" s="6" t="str">
        <f t="shared" si="346"/>
        <v/>
      </c>
      <c r="AF546" t="str">
        <f t="shared" si="363"/>
        <v/>
      </c>
      <c r="AH546" t="str">
        <f t="shared" si="364"/>
        <v/>
      </c>
      <c r="AI546" t="str">
        <f t="shared" si="347"/>
        <v/>
      </c>
      <c r="AJ546" s="6" t="str">
        <f t="shared" si="365"/>
        <v/>
      </c>
      <c r="AK546" t="str">
        <f t="shared" si="366"/>
        <v/>
      </c>
      <c r="AL546" t="str">
        <f t="shared" si="367"/>
        <v/>
      </c>
      <c r="AM546" t="str">
        <f t="shared" si="368"/>
        <v/>
      </c>
      <c r="AN546" t="str">
        <f t="shared" si="369"/>
        <v/>
      </c>
      <c r="AP546" t="s">
        <v>2024</v>
      </c>
      <c r="AQ546">
        <v>337386</v>
      </c>
      <c r="AR546" s="4">
        <v>7000000</v>
      </c>
      <c r="AT546" t="str">
        <f t="shared" si="370"/>
        <v>HQ</v>
      </c>
      <c r="AU546" t="str">
        <f t="shared" si="348"/>
        <v>MC7PD_KEY_0121_79</v>
      </c>
      <c r="AV546">
        <f t="shared" si="371"/>
        <v>3</v>
      </c>
      <c r="AW546">
        <f t="shared" si="372"/>
        <v>337386</v>
      </c>
      <c r="AY546">
        <f t="shared" si="373"/>
        <v>7000000</v>
      </c>
      <c r="BA546" t="str">
        <f t="shared" si="374"/>
        <v>HQ</v>
      </c>
      <c r="BB546" t="str">
        <f t="shared" si="349"/>
        <v>MC7PD_KEY_0121_79</v>
      </c>
      <c r="BC546" t="str">
        <f t="shared" si="375"/>
        <v>D</v>
      </c>
      <c r="BE546">
        <f t="shared" si="376"/>
        <v>337386</v>
      </c>
      <c r="BH546" t="s">
        <v>1972</v>
      </c>
      <c r="BI546">
        <v>337350</v>
      </c>
      <c r="BJ546" t="s">
        <v>684</v>
      </c>
      <c r="BL546" t="str">
        <f t="shared" si="377"/>
        <v>HQ</v>
      </c>
      <c r="BM546" t="str">
        <f t="shared" si="350"/>
        <v>MC7PD_KEY_0121_28</v>
      </c>
      <c r="BN546" t="str">
        <f t="shared" si="378"/>
        <v>C</v>
      </c>
      <c r="BO546">
        <f t="shared" si="379"/>
        <v>6</v>
      </c>
      <c r="BP546" t="str">
        <f t="shared" si="380"/>
        <v>C00439587</v>
      </c>
      <c r="BQ546">
        <f t="shared" si="381"/>
        <v>337350</v>
      </c>
    </row>
    <row r="547" spans="11:69" x14ac:dyDescent="0.15">
      <c r="K547" t="str">
        <f t="shared" si="351"/>
        <v/>
      </c>
      <c r="L547" t="str">
        <f t="shared" si="340"/>
        <v/>
      </c>
      <c r="M547" s="6" t="str">
        <f t="shared" si="341"/>
        <v/>
      </c>
      <c r="N547" s="6" t="str">
        <f t="shared" si="352"/>
        <v/>
      </c>
      <c r="O547" s="6" t="str">
        <f t="shared" si="342"/>
        <v/>
      </c>
      <c r="P547" s="6" t="str">
        <f t="shared" si="343"/>
        <v/>
      </c>
      <c r="Q547" s="6" t="str">
        <f t="shared" si="353"/>
        <v/>
      </c>
      <c r="R547" s="6" t="str">
        <f t="shared" si="354"/>
        <v/>
      </c>
      <c r="T547" s="6" t="str">
        <f t="shared" si="355"/>
        <v/>
      </c>
      <c r="U547" s="6" t="str">
        <f t="shared" si="356"/>
        <v/>
      </c>
      <c r="W547" s="4" t="str">
        <f t="shared" si="357"/>
        <v/>
      </c>
      <c r="X547" s="6" t="str">
        <f t="shared" si="344"/>
        <v/>
      </c>
      <c r="Y547" s="6" t="str">
        <f t="shared" si="345"/>
        <v/>
      </c>
      <c r="Z547" s="6" t="str">
        <f t="shared" si="358"/>
        <v/>
      </c>
      <c r="AA547" s="6" t="str">
        <f t="shared" si="359"/>
        <v/>
      </c>
      <c r="AB547" s="6" t="str">
        <f t="shared" si="360"/>
        <v/>
      </c>
      <c r="AC547" s="6" t="str">
        <f t="shared" si="361"/>
        <v/>
      </c>
      <c r="AD547" s="6" t="str">
        <f t="shared" si="362"/>
        <v/>
      </c>
      <c r="AE547" s="6" t="str">
        <f t="shared" si="346"/>
        <v/>
      </c>
      <c r="AF547" t="str">
        <f t="shared" si="363"/>
        <v/>
      </c>
      <c r="AH547" t="str">
        <f t="shared" si="364"/>
        <v/>
      </c>
      <c r="AI547" t="str">
        <f t="shared" si="347"/>
        <v/>
      </c>
      <c r="AJ547" s="6" t="str">
        <f t="shared" si="365"/>
        <v/>
      </c>
      <c r="AK547" t="str">
        <f t="shared" si="366"/>
        <v/>
      </c>
      <c r="AL547" t="str">
        <f t="shared" si="367"/>
        <v/>
      </c>
      <c r="AM547" t="str">
        <f t="shared" si="368"/>
        <v/>
      </c>
      <c r="AN547" t="str">
        <f t="shared" si="369"/>
        <v/>
      </c>
      <c r="AP547" t="s">
        <v>2024</v>
      </c>
      <c r="AQ547">
        <v>337391</v>
      </c>
      <c r="AR547" s="4">
        <v>1270000</v>
      </c>
      <c r="AT547" t="str">
        <f t="shared" si="370"/>
        <v>HQ</v>
      </c>
      <c r="AU547" t="str">
        <f t="shared" si="348"/>
        <v>MC7PD_KEY_0121_79</v>
      </c>
      <c r="AV547">
        <f t="shared" si="371"/>
        <v>3</v>
      </c>
      <c r="AW547">
        <f t="shared" si="372"/>
        <v>337391</v>
      </c>
      <c r="AY547">
        <f t="shared" si="373"/>
        <v>1270000</v>
      </c>
      <c r="BA547" t="str">
        <f t="shared" si="374"/>
        <v>HQ</v>
      </c>
      <c r="BB547" t="str">
        <f t="shared" si="349"/>
        <v>MC7PD_KEY_0121_79</v>
      </c>
      <c r="BC547" t="str">
        <f t="shared" si="375"/>
        <v>D</v>
      </c>
      <c r="BE547">
        <f t="shared" si="376"/>
        <v>337391</v>
      </c>
      <c r="BH547" t="s">
        <v>1972</v>
      </c>
      <c r="BI547">
        <v>337350</v>
      </c>
      <c r="BJ547" t="s">
        <v>686</v>
      </c>
      <c r="BL547" t="str">
        <f t="shared" si="377"/>
        <v>HQ</v>
      </c>
      <c r="BM547" t="str">
        <f t="shared" si="350"/>
        <v>MC7PD_KEY_0121_28</v>
      </c>
      <c r="BN547" t="str">
        <f t="shared" si="378"/>
        <v>C</v>
      </c>
      <c r="BO547">
        <f t="shared" si="379"/>
        <v>6</v>
      </c>
      <c r="BP547" t="str">
        <f t="shared" si="380"/>
        <v>C00439588</v>
      </c>
      <c r="BQ547">
        <f t="shared" si="381"/>
        <v>337350</v>
      </c>
    </row>
    <row r="548" spans="11:69" x14ac:dyDescent="0.15">
      <c r="K548" t="str">
        <f t="shared" si="351"/>
        <v/>
      </c>
      <c r="L548" t="str">
        <f t="shared" si="340"/>
        <v/>
      </c>
      <c r="M548" s="6" t="str">
        <f t="shared" si="341"/>
        <v/>
      </c>
      <c r="N548" s="6" t="str">
        <f t="shared" si="352"/>
        <v/>
      </c>
      <c r="O548" s="6" t="str">
        <f t="shared" si="342"/>
        <v/>
      </c>
      <c r="P548" s="6" t="str">
        <f t="shared" si="343"/>
        <v/>
      </c>
      <c r="Q548" s="6" t="str">
        <f t="shared" si="353"/>
        <v/>
      </c>
      <c r="R548" s="6" t="str">
        <f t="shared" si="354"/>
        <v/>
      </c>
      <c r="T548" s="6" t="str">
        <f t="shared" si="355"/>
        <v/>
      </c>
      <c r="U548" s="6" t="str">
        <f t="shared" si="356"/>
        <v/>
      </c>
      <c r="W548" s="4" t="str">
        <f t="shared" si="357"/>
        <v/>
      </c>
      <c r="X548" s="6" t="str">
        <f t="shared" si="344"/>
        <v/>
      </c>
      <c r="Y548" s="6" t="str">
        <f t="shared" si="345"/>
        <v/>
      </c>
      <c r="Z548" s="6" t="str">
        <f t="shared" si="358"/>
        <v/>
      </c>
      <c r="AA548" s="6" t="str">
        <f t="shared" si="359"/>
        <v/>
      </c>
      <c r="AB548" s="6" t="str">
        <f t="shared" si="360"/>
        <v/>
      </c>
      <c r="AC548" s="6" t="str">
        <f t="shared" si="361"/>
        <v/>
      </c>
      <c r="AD548" s="6" t="str">
        <f t="shared" si="362"/>
        <v/>
      </c>
      <c r="AE548" s="6" t="str">
        <f t="shared" si="346"/>
        <v/>
      </c>
      <c r="AF548" t="str">
        <f t="shared" si="363"/>
        <v/>
      </c>
      <c r="AH548" t="str">
        <f t="shared" si="364"/>
        <v/>
      </c>
      <c r="AI548" t="str">
        <f t="shared" si="347"/>
        <v/>
      </c>
      <c r="AJ548" s="6" t="str">
        <f t="shared" si="365"/>
        <v/>
      </c>
      <c r="AK548" t="str">
        <f t="shared" si="366"/>
        <v/>
      </c>
      <c r="AL548" t="str">
        <f t="shared" si="367"/>
        <v/>
      </c>
      <c r="AM548" t="str">
        <f t="shared" si="368"/>
        <v/>
      </c>
      <c r="AN548" t="str">
        <f t="shared" si="369"/>
        <v/>
      </c>
      <c r="AP548" t="s">
        <v>2024</v>
      </c>
      <c r="AQ548">
        <v>337397</v>
      </c>
      <c r="AR548" s="4">
        <v>170000</v>
      </c>
      <c r="AT548" t="str">
        <f t="shared" si="370"/>
        <v>HQ</v>
      </c>
      <c r="AU548" t="str">
        <f t="shared" si="348"/>
        <v>MC7PD_KEY_0121_79</v>
      </c>
      <c r="AV548">
        <f t="shared" si="371"/>
        <v>3</v>
      </c>
      <c r="AW548">
        <f t="shared" si="372"/>
        <v>337397</v>
      </c>
      <c r="AY548">
        <f t="shared" si="373"/>
        <v>170000</v>
      </c>
      <c r="BA548" t="str">
        <f t="shared" si="374"/>
        <v>HQ</v>
      </c>
      <c r="BB548" t="str">
        <f t="shared" si="349"/>
        <v>MC7PD_KEY_0121_79</v>
      </c>
      <c r="BC548" t="str">
        <f t="shared" si="375"/>
        <v>D</v>
      </c>
      <c r="BE548">
        <f t="shared" si="376"/>
        <v>337397</v>
      </c>
      <c r="BH548" t="s">
        <v>1972</v>
      </c>
      <c r="BI548">
        <v>337350</v>
      </c>
      <c r="BJ548" t="s">
        <v>688</v>
      </c>
      <c r="BL548" t="str">
        <f t="shared" si="377"/>
        <v>HQ</v>
      </c>
      <c r="BM548" t="str">
        <f t="shared" si="350"/>
        <v>MC7PD_KEY_0121_28</v>
      </c>
      <c r="BN548" t="str">
        <f t="shared" si="378"/>
        <v>C</v>
      </c>
      <c r="BO548">
        <f t="shared" si="379"/>
        <v>6</v>
      </c>
      <c r="BP548" t="str">
        <f t="shared" si="380"/>
        <v>C00439593</v>
      </c>
      <c r="BQ548">
        <f t="shared" si="381"/>
        <v>337350</v>
      </c>
    </row>
    <row r="549" spans="11:69" x14ac:dyDescent="0.15">
      <c r="K549" t="str">
        <f t="shared" si="351"/>
        <v/>
      </c>
      <c r="L549" t="str">
        <f t="shared" si="340"/>
        <v/>
      </c>
      <c r="M549" s="6" t="str">
        <f t="shared" si="341"/>
        <v/>
      </c>
      <c r="N549" s="6" t="str">
        <f t="shared" si="352"/>
        <v/>
      </c>
      <c r="O549" s="6" t="str">
        <f t="shared" si="342"/>
        <v/>
      </c>
      <c r="P549" s="6" t="str">
        <f t="shared" si="343"/>
        <v/>
      </c>
      <c r="Q549" s="6" t="str">
        <f t="shared" si="353"/>
        <v/>
      </c>
      <c r="R549" s="6" t="str">
        <f t="shared" si="354"/>
        <v/>
      </c>
      <c r="T549" s="6" t="str">
        <f t="shared" si="355"/>
        <v/>
      </c>
      <c r="U549" s="6" t="str">
        <f t="shared" si="356"/>
        <v/>
      </c>
      <c r="W549" s="4" t="str">
        <f t="shared" si="357"/>
        <v/>
      </c>
      <c r="X549" s="6" t="str">
        <f t="shared" si="344"/>
        <v/>
      </c>
      <c r="Y549" s="6" t="str">
        <f t="shared" si="345"/>
        <v/>
      </c>
      <c r="Z549" s="6" t="str">
        <f t="shared" si="358"/>
        <v/>
      </c>
      <c r="AA549" s="6" t="str">
        <f t="shared" si="359"/>
        <v/>
      </c>
      <c r="AB549" s="6" t="str">
        <f t="shared" si="360"/>
        <v/>
      </c>
      <c r="AC549" s="6" t="str">
        <f t="shared" si="361"/>
        <v/>
      </c>
      <c r="AD549" s="6" t="str">
        <f t="shared" si="362"/>
        <v/>
      </c>
      <c r="AE549" s="6" t="str">
        <f t="shared" si="346"/>
        <v/>
      </c>
      <c r="AF549" t="str">
        <f t="shared" si="363"/>
        <v/>
      </c>
      <c r="AH549" t="str">
        <f t="shared" si="364"/>
        <v/>
      </c>
      <c r="AI549" t="str">
        <f t="shared" si="347"/>
        <v/>
      </c>
      <c r="AJ549" s="6" t="str">
        <f t="shared" si="365"/>
        <v/>
      </c>
      <c r="AK549" t="str">
        <f t="shared" si="366"/>
        <v/>
      </c>
      <c r="AL549" t="str">
        <f t="shared" si="367"/>
        <v/>
      </c>
      <c r="AM549" t="str">
        <f t="shared" si="368"/>
        <v/>
      </c>
      <c r="AN549" t="str">
        <f t="shared" si="369"/>
        <v/>
      </c>
      <c r="AP549" t="s">
        <v>2024</v>
      </c>
      <c r="AQ549">
        <v>337437</v>
      </c>
      <c r="AR549" s="4">
        <v>4270000</v>
      </c>
      <c r="AT549" t="str">
        <f t="shared" si="370"/>
        <v>HQ</v>
      </c>
      <c r="AU549" t="str">
        <f t="shared" si="348"/>
        <v>MC7PD_KEY_0121_79</v>
      </c>
      <c r="AV549">
        <f t="shared" si="371"/>
        <v>3</v>
      </c>
      <c r="AW549">
        <f t="shared" si="372"/>
        <v>337437</v>
      </c>
      <c r="AY549">
        <f t="shared" si="373"/>
        <v>4270000</v>
      </c>
      <c r="BA549" t="str">
        <f t="shared" si="374"/>
        <v>HQ</v>
      </c>
      <c r="BB549" t="str">
        <f t="shared" si="349"/>
        <v>MC7PD_KEY_0121_79</v>
      </c>
      <c r="BC549" t="str">
        <f t="shared" si="375"/>
        <v>D</v>
      </c>
      <c r="BE549">
        <f t="shared" si="376"/>
        <v>337437</v>
      </c>
      <c r="BH549" t="s">
        <v>1972</v>
      </c>
      <c r="BI549">
        <v>337350</v>
      </c>
      <c r="BJ549" t="s">
        <v>690</v>
      </c>
      <c r="BL549" t="str">
        <f t="shared" si="377"/>
        <v>HQ</v>
      </c>
      <c r="BM549" t="str">
        <f t="shared" si="350"/>
        <v>MC7PD_KEY_0121_28</v>
      </c>
      <c r="BN549" t="str">
        <f t="shared" si="378"/>
        <v>C</v>
      </c>
      <c r="BO549">
        <f t="shared" si="379"/>
        <v>6</v>
      </c>
      <c r="BP549" t="str">
        <f t="shared" si="380"/>
        <v>C00439634</v>
      </c>
      <c r="BQ549">
        <f t="shared" si="381"/>
        <v>337350</v>
      </c>
    </row>
    <row r="550" spans="11:69" x14ac:dyDescent="0.15">
      <c r="K550" t="str">
        <f t="shared" si="351"/>
        <v/>
      </c>
      <c r="L550" t="str">
        <f t="shared" si="340"/>
        <v/>
      </c>
      <c r="M550" s="6" t="str">
        <f t="shared" si="341"/>
        <v/>
      </c>
      <c r="N550" s="6" t="str">
        <f t="shared" si="352"/>
        <v/>
      </c>
      <c r="O550" s="6" t="str">
        <f t="shared" si="342"/>
        <v/>
      </c>
      <c r="P550" s="6" t="str">
        <f t="shared" si="343"/>
        <v/>
      </c>
      <c r="Q550" s="6" t="str">
        <f t="shared" si="353"/>
        <v/>
      </c>
      <c r="R550" s="6" t="str">
        <f t="shared" si="354"/>
        <v/>
      </c>
      <c r="T550" s="6" t="str">
        <f t="shared" si="355"/>
        <v/>
      </c>
      <c r="U550" s="6" t="str">
        <f t="shared" si="356"/>
        <v/>
      </c>
      <c r="W550" s="4" t="str">
        <f t="shared" si="357"/>
        <v/>
      </c>
      <c r="X550" s="6" t="str">
        <f t="shared" si="344"/>
        <v/>
      </c>
      <c r="Y550" s="6" t="str">
        <f t="shared" si="345"/>
        <v/>
      </c>
      <c r="Z550" s="6" t="str">
        <f t="shared" si="358"/>
        <v/>
      </c>
      <c r="AA550" s="6" t="str">
        <f t="shared" si="359"/>
        <v/>
      </c>
      <c r="AB550" s="6" t="str">
        <f t="shared" si="360"/>
        <v/>
      </c>
      <c r="AC550" s="6" t="str">
        <f t="shared" si="361"/>
        <v/>
      </c>
      <c r="AD550" s="6" t="str">
        <f t="shared" si="362"/>
        <v/>
      </c>
      <c r="AE550" s="6" t="str">
        <f t="shared" si="346"/>
        <v/>
      </c>
      <c r="AF550" t="str">
        <f t="shared" si="363"/>
        <v/>
      </c>
      <c r="AH550" t="str">
        <f t="shared" si="364"/>
        <v/>
      </c>
      <c r="AI550" t="str">
        <f t="shared" si="347"/>
        <v/>
      </c>
      <c r="AJ550" s="6" t="str">
        <f t="shared" si="365"/>
        <v/>
      </c>
      <c r="AK550" t="str">
        <f t="shared" si="366"/>
        <v/>
      </c>
      <c r="AL550" t="str">
        <f t="shared" si="367"/>
        <v/>
      </c>
      <c r="AM550" t="str">
        <f t="shared" si="368"/>
        <v/>
      </c>
      <c r="AN550" t="str">
        <f t="shared" si="369"/>
        <v/>
      </c>
      <c r="AP550" t="s">
        <v>2024</v>
      </c>
      <c r="AQ550">
        <v>337439</v>
      </c>
      <c r="AR550" s="4">
        <v>1470000</v>
      </c>
      <c r="AT550" t="str">
        <f t="shared" si="370"/>
        <v>HQ</v>
      </c>
      <c r="AU550" t="str">
        <f t="shared" si="348"/>
        <v>MC7PD_KEY_0121_79</v>
      </c>
      <c r="AV550">
        <f t="shared" si="371"/>
        <v>3</v>
      </c>
      <c r="AW550">
        <f t="shared" si="372"/>
        <v>337439</v>
      </c>
      <c r="AY550">
        <f t="shared" si="373"/>
        <v>1470000</v>
      </c>
      <c r="BA550" t="str">
        <f t="shared" si="374"/>
        <v>HQ</v>
      </c>
      <c r="BB550" t="str">
        <f t="shared" si="349"/>
        <v>MC7PD_KEY_0121_79</v>
      </c>
      <c r="BC550" t="str">
        <f t="shared" si="375"/>
        <v>D</v>
      </c>
      <c r="BE550">
        <f t="shared" si="376"/>
        <v>337439</v>
      </c>
      <c r="BH550" t="s">
        <v>1972</v>
      </c>
      <c r="BI550">
        <v>337350</v>
      </c>
      <c r="BJ550" t="s">
        <v>692</v>
      </c>
      <c r="BL550" t="str">
        <f t="shared" si="377"/>
        <v>HQ</v>
      </c>
      <c r="BM550" t="str">
        <f t="shared" si="350"/>
        <v>MC7PD_KEY_0121_28</v>
      </c>
      <c r="BN550" t="str">
        <f t="shared" si="378"/>
        <v>C</v>
      </c>
      <c r="BO550">
        <f t="shared" si="379"/>
        <v>6</v>
      </c>
      <c r="BP550" t="str">
        <f t="shared" si="380"/>
        <v>C00439639</v>
      </c>
      <c r="BQ550">
        <f t="shared" si="381"/>
        <v>337350</v>
      </c>
    </row>
    <row r="551" spans="11:69" x14ac:dyDescent="0.15">
      <c r="K551" t="str">
        <f t="shared" si="351"/>
        <v/>
      </c>
      <c r="L551" t="str">
        <f t="shared" si="340"/>
        <v/>
      </c>
      <c r="M551" s="6" t="str">
        <f t="shared" si="341"/>
        <v/>
      </c>
      <c r="N551" s="6" t="str">
        <f t="shared" si="352"/>
        <v/>
      </c>
      <c r="O551" s="6" t="str">
        <f t="shared" si="342"/>
        <v/>
      </c>
      <c r="P551" s="6" t="str">
        <f t="shared" si="343"/>
        <v/>
      </c>
      <c r="Q551" s="6" t="str">
        <f t="shared" si="353"/>
        <v/>
      </c>
      <c r="R551" s="6" t="str">
        <f t="shared" si="354"/>
        <v/>
      </c>
      <c r="T551" s="6" t="str">
        <f t="shared" si="355"/>
        <v/>
      </c>
      <c r="U551" s="6" t="str">
        <f t="shared" si="356"/>
        <v/>
      </c>
      <c r="W551" s="4" t="str">
        <f t="shared" si="357"/>
        <v/>
      </c>
      <c r="X551" s="6" t="str">
        <f t="shared" si="344"/>
        <v/>
      </c>
      <c r="Y551" s="6" t="str">
        <f t="shared" si="345"/>
        <v/>
      </c>
      <c r="Z551" s="6" t="str">
        <f t="shared" si="358"/>
        <v/>
      </c>
      <c r="AA551" s="6" t="str">
        <f t="shared" si="359"/>
        <v/>
      </c>
      <c r="AB551" s="6" t="str">
        <f t="shared" si="360"/>
        <v/>
      </c>
      <c r="AC551" s="6" t="str">
        <f t="shared" si="361"/>
        <v/>
      </c>
      <c r="AD551" s="6" t="str">
        <f t="shared" si="362"/>
        <v/>
      </c>
      <c r="AE551" s="6" t="str">
        <f t="shared" si="346"/>
        <v/>
      </c>
      <c r="AF551" t="str">
        <f t="shared" si="363"/>
        <v/>
      </c>
      <c r="AH551" t="str">
        <f t="shared" si="364"/>
        <v/>
      </c>
      <c r="AI551" t="str">
        <f t="shared" si="347"/>
        <v/>
      </c>
      <c r="AJ551" s="6" t="str">
        <f t="shared" si="365"/>
        <v/>
      </c>
      <c r="AK551" t="str">
        <f t="shared" si="366"/>
        <v/>
      </c>
      <c r="AL551" t="str">
        <f t="shared" si="367"/>
        <v/>
      </c>
      <c r="AM551" t="str">
        <f t="shared" si="368"/>
        <v/>
      </c>
      <c r="AN551" t="str">
        <f t="shared" si="369"/>
        <v/>
      </c>
      <c r="AP551" t="s">
        <v>2024</v>
      </c>
      <c r="AQ551">
        <v>337446</v>
      </c>
      <c r="AR551" s="4">
        <v>50000</v>
      </c>
      <c r="AT551" t="str">
        <f t="shared" si="370"/>
        <v>HQ</v>
      </c>
      <c r="AU551" t="str">
        <f t="shared" si="348"/>
        <v>MC7PD_KEY_0121_79</v>
      </c>
      <c r="AV551">
        <f t="shared" si="371"/>
        <v>3</v>
      </c>
      <c r="AW551">
        <f t="shared" si="372"/>
        <v>337446</v>
      </c>
      <c r="AY551">
        <f t="shared" si="373"/>
        <v>50000</v>
      </c>
      <c r="BA551" t="str">
        <f t="shared" si="374"/>
        <v>HQ</v>
      </c>
      <c r="BB551" t="str">
        <f t="shared" si="349"/>
        <v>MC7PD_KEY_0121_79</v>
      </c>
      <c r="BC551" t="str">
        <f t="shared" si="375"/>
        <v>D</v>
      </c>
      <c r="BE551">
        <f t="shared" si="376"/>
        <v>337446</v>
      </c>
      <c r="BH551" t="s">
        <v>1972</v>
      </c>
      <c r="BI551">
        <v>337350</v>
      </c>
      <c r="BJ551" t="s">
        <v>694</v>
      </c>
      <c r="BL551" t="str">
        <f t="shared" si="377"/>
        <v>HQ</v>
      </c>
      <c r="BM551" t="str">
        <f t="shared" si="350"/>
        <v>MC7PD_KEY_0121_28</v>
      </c>
      <c r="BN551" t="str">
        <f t="shared" si="378"/>
        <v>C</v>
      </c>
      <c r="BO551">
        <f t="shared" si="379"/>
        <v>6</v>
      </c>
      <c r="BP551" t="str">
        <f t="shared" si="380"/>
        <v>C00467573</v>
      </c>
      <c r="BQ551">
        <f t="shared" si="381"/>
        <v>337350</v>
      </c>
    </row>
    <row r="552" spans="11:69" x14ac:dyDescent="0.15">
      <c r="K552" t="str">
        <f t="shared" si="351"/>
        <v/>
      </c>
      <c r="L552" t="str">
        <f t="shared" si="340"/>
        <v/>
      </c>
      <c r="M552" s="6" t="str">
        <f t="shared" si="341"/>
        <v/>
      </c>
      <c r="N552" s="6" t="str">
        <f t="shared" si="352"/>
        <v/>
      </c>
      <c r="O552" s="6" t="str">
        <f t="shared" si="342"/>
        <v/>
      </c>
      <c r="P552" s="6" t="str">
        <f t="shared" si="343"/>
        <v/>
      </c>
      <c r="Q552" s="6" t="str">
        <f t="shared" si="353"/>
        <v/>
      </c>
      <c r="R552" s="6" t="str">
        <f t="shared" si="354"/>
        <v/>
      </c>
      <c r="T552" s="6" t="str">
        <f t="shared" si="355"/>
        <v/>
      </c>
      <c r="U552" s="6" t="str">
        <f t="shared" si="356"/>
        <v/>
      </c>
      <c r="W552" s="4" t="str">
        <f t="shared" si="357"/>
        <v/>
      </c>
      <c r="X552" s="6" t="str">
        <f t="shared" si="344"/>
        <v/>
      </c>
      <c r="Y552" s="6" t="str">
        <f t="shared" si="345"/>
        <v/>
      </c>
      <c r="Z552" s="6" t="str">
        <f t="shared" si="358"/>
        <v/>
      </c>
      <c r="AA552" s="6" t="str">
        <f t="shared" si="359"/>
        <v/>
      </c>
      <c r="AB552" s="6" t="str">
        <f t="shared" si="360"/>
        <v/>
      </c>
      <c r="AC552" s="6" t="str">
        <f t="shared" si="361"/>
        <v/>
      </c>
      <c r="AD552" s="6" t="str">
        <f t="shared" si="362"/>
        <v/>
      </c>
      <c r="AE552" s="6" t="str">
        <f t="shared" si="346"/>
        <v/>
      </c>
      <c r="AF552" t="str">
        <f t="shared" si="363"/>
        <v/>
      </c>
      <c r="AH552" t="str">
        <f t="shared" si="364"/>
        <v/>
      </c>
      <c r="AI552" t="str">
        <f t="shared" si="347"/>
        <v/>
      </c>
      <c r="AJ552" s="6" t="str">
        <f t="shared" si="365"/>
        <v/>
      </c>
      <c r="AK552" t="str">
        <f t="shared" si="366"/>
        <v/>
      </c>
      <c r="AL552" t="str">
        <f t="shared" si="367"/>
        <v/>
      </c>
      <c r="AM552" t="str">
        <f t="shared" si="368"/>
        <v/>
      </c>
      <c r="AN552" t="str">
        <f t="shared" si="369"/>
        <v/>
      </c>
      <c r="AP552" t="s">
        <v>2024</v>
      </c>
      <c r="AQ552">
        <v>337459</v>
      </c>
      <c r="AR552" s="4">
        <v>100000</v>
      </c>
      <c r="AT552" t="str">
        <f t="shared" si="370"/>
        <v>HQ</v>
      </c>
      <c r="AU552" t="str">
        <f t="shared" si="348"/>
        <v>MC7PD_KEY_0121_79</v>
      </c>
      <c r="AV552">
        <f t="shared" si="371"/>
        <v>3</v>
      </c>
      <c r="AW552">
        <f t="shared" si="372"/>
        <v>337459</v>
      </c>
      <c r="AY552">
        <f t="shared" si="373"/>
        <v>100000</v>
      </c>
      <c r="BA552" t="str">
        <f t="shared" si="374"/>
        <v>HQ</v>
      </c>
      <c r="BB552" t="str">
        <f t="shared" si="349"/>
        <v>MC7PD_KEY_0121_79</v>
      </c>
      <c r="BC552" t="str">
        <f t="shared" si="375"/>
        <v>D</v>
      </c>
      <c r="BE552">
        <f t="shared" si="376"/>
        <v>337459</v>
      </c>
      <c r="BH552" t="s">
        <v>1972</v>
      </c>
      <c r="BI552">
        <v>337350</v>
      </c>
      <c r="BJ552" t="s">
        <v>696</v>
      </c>
      <c r="BL552" t="str">
        <f t="shared" si="377"/>
        <v>HQ</v>
      </c>
      <c r="BM552" t="str">
        <f t="shared" si="350"/>
        <v>MC7PD_KEY_0121_28</v>
      </c>
      <c r="BN552" t="str">
        <f t="shared" si="378"/>
        <v>C</v>
      </c>
      <c r="BO552">
        <f t="shared" si="379"/>
        <v>6</v>
      </c>
      <c r="BP552" t="str">
        <f t="shared" si="380"/>
        <v>C00512614</v>
      </c>
      <c r="BQ552">
        <f t="shared" si="381"/>
        <v>337350</v>
      </c>
    </row>
    <row r="553" spans="11:69" x14ac:dyDescent="0.15">
      <c r="K553" t="str">
        <f t="shared" si="351"/>
        <v/>
      </c>
      <c r="L553" t="str">
        <f t="shared" si="340"/>
        <v/>
      </c>
      <c r="M553" s="6" t="str">
        <f t="shared" si="341"/>
        <v/>
      </c>
      <c r="N553" s="6" t="str">
        <f t="shared" si="352"/>
        <v/>
      </c>
      <c r="O553" s="6" t="str">
        <f t="shared" si="342"/>
        <v/>
      </c>
      <c r="P553" s="6" t="str">
        <f t="shared" si="343"/>
        <v/>
      </c>
      <c r="Q553" s="6" t="str">
        <f t="shared" si="353"/>
        <v/>
      </c>
      <c r="R553" s="6" t="str">
        <f t="shared" si="354"/>
        <v/>
      </c>
      <c r="T553" s="6" t="str">
        <f t="shared" si="355"/>
        <v/>
      </c>
      <c r="U553" s="6" t="str">
        <f t="shared" si="356"/>
        <v/>
      </c>
      <c r="W553" s="4" t="str">
        <f t="shared" si="357"/>
        <v/>
      </c>
      <c r="X553" s="6" t="str">
        <f t="shared" si="344"/>
        <v/>
      </c>
      <c r="Y553" s="6" t="str">
        <f t="shared" si="345"/>
        <v/>
      </c>
      <c r="Z553" s="6" t="str">
        <f t="shared" si="358"/>
        <v/>
      </c>
      <c r="AA553" s="6" t="str">
        <f t="shared" si="359"/>
        <v/>
      </c>
      <c r="AB553" s="6" t="str">
        <f t="shared" si="360"/>
        <v/>
      </c>
      <c r="AC553" s="6" t="str">
        <f t="shared" si="361"/>
        <v/>
      </c>
      <c r="AD553" s="6" t="str">
        <f t="shared" si="362"/>
        <v/>
      </c>
      <c r="AE553" s="6" t="str">
        <f t="shared" si="346"/>
        <v/>
      </c>
      <c r="AF553" t="str">
        <f t="shared" si="363"/>
        <v/>
      </c>
      <c r="AH553" t="str">
        <f t="shared" si="364"/>
        <v/>
      </c>
      <c r="AI553" t="str">
        <f t="shared" si="347"/>
        <v/>
      </c>
      <c r="AJ553" s="6" t="str">
        <f t="shared" si="365"/>
        <v/>
      </c>
      <c r="AK553" t="str">
        <f t="shared" si="366"/>
        <v/>
      </c>
      <c r="AL553" t="str">
        <f t="shared" si="367"/>
        <v/>
      </c>
      <c r="AM553" t="str">
        <f t="shared" si="368"/>
        <v/>
      </c>
      <c r="AN553" t="str">
        <f t="shared" si="369"/>
        <v/>
      </c>
      <c r="AP553" t="s">
        <v>2024</v>
      </c>
      <c r="AQ553">
        <v>337464</v>
      </c>
      <c r="AR553" s="4">
        <v>70000</v>
      </c>
      <c r="AT553" t="str">
        <f t="shared" si="370"/>
        <v>HQ</v>
      </c>
      <c r="AU553" t="str">
        <f t="shared" si="348"/>
        <v>MC7PD_KEY_0121_79</v>
      </c>
      <c r="AV553">
        <f t="shared" si="371"/>
        <v>3</v>
      </c>
      <c r="AW553">
        <f t="shared" si="372"/>
        <v>337464</v>
      </c>
      <c r="AY553">
        <f t="shared" si="373"/>
        <v>70000</v>
      </c>
      <c r="BA553" t="str">
        <f t="shared" si="374"/>
        <v>HQ</v>
      </c>
      <c r="BB553" t="str">
        <f t="shared" si="349"/>
        <v>MC7PD_KEY_0121_79</v>
      </c>
      <c r="BC553" t="str">
        <f t="shared" si="375"/>
        <v>D</v>
      </c>
      <c r="BE553">
        <f t="shared" si="376"/>
        <v>337464</v>
      </c>
      <c r="BH553" t="s">
        <v>1972</v>
      </c>
      <c r="BI553">
        <v>337351</v>
      </c>
      <c r="BJ553" t="s">
        <v>703</v>
      </c>
      <c r="BL553" t="str">
        <f t="shared" si="377"/>
        <v>HQ</v>
      </c>
      <c r="BM553" t="str">
        <f t="shared" si="350"/>
        <v>MC7PD_KEY_0121_28</v>
      </c>
      <c r="BN553" t="str">
        <f t="shared" si="378"/>
        <v>C</v>
      </c>
      <c r="BO553">
        <f t="shared" si="379"/>
        <v>6</v>
      </c>
      <c r="BP553" t="str">
        <f t="shared" si="380"/>
        <v>C00430734</v>
      </c>
      <c r="BQ553">
        <f t="shared" si="381"/>
        <v>337351</v>
      </c>
    </row>
    <row r="554" spans="11:69" x14ac:dyDescent="0.15">
      <c r="K554" t="str">
        <f t="shared" si="351"/>
        <v/>
      </c>
      <c r="L554" t="str">
        <f t="shared" si="340"/>
        <v/>
      </c>
      <c r="M554" s="6" t="str">
        <f t="shared" si="341"/>
        <v/>
      </c>
      <c r="N554" s="6" t="str">
        <f t="shared" si="352"/>
        <v/>
      </c>
      <c r="O554" s="6" t="str">
        <f t="shared" si="342"/>
        <v/>
      </c>
      <c r="P554" s="6" t="str">
        <f t="shared" si="343"/>
        <v/>
      </c>
      <c r="Q554" s="6" t="str">
        <f t="shared" si="353"/>
        <v/>
      </c>
      <c r="R554" s="6" t="str">
        <f t="shared" si="354"/>
        <v/>
      </c>
      <c r="T554" s="6" t="str">
        <f t="shared" si="355"/>
        <v/>
      </c>
      <c r="U554" s="6" t="str">
        <f t="shared" si="356"/>
        <v/>
      </c>
      <c r="W554" s="4" t="str">
        <f t="shared" si="357"/>
        <v/>
      </c>
      <c r="X554" s="6" t="str">
        <f t="shared" si="344"/>
        <v/>
      </c>
      <c r="Y554" s="6" t="str">
        <f t="shared" si="345"/>
        <v/>
      </c>
      <c r="Z554" s="6" t="str">
        <f t="shared" si="358"/>
        <v/>
      </c>
      <c r="AA554" s="6" t="str">
        <f t="shared" si="359"/>
        <v/>
      </c>
      <c r="AB554" s="6" t="str">
        <f t="shared" si="360"/>
        <v/>
      </c>
      <c r="AC554" s="6" t="str">
        <f t="shared" si="361"/>
        <v/>
      </c>
      <c r="AD554" s="6" t="str">
        <f t="shared" si="362"/>
        <v/>
      </c>
      <c r="AE554" s="6" t="str">
        <f t="shared" si="346"/>
        <v/>
      </c>
      <c r="AF554" t="str">
        <f t="shared" si="363"/>
        <v/>
      </c>
      <c r="AH554" t="str">
        <f t="shared" si="364"/>
        <v/>
      </c>
      <c r="AI554" t="str">
        <f t="shared" si="347"/>
        <v/>
      </c>
      <c r="AJ554" s="6" t="str">
        <f t="shared" si="365"/>
        <v/>
      </c>
      <c r="AK554" t="str">
        <f t="shared" si="366"/>
        <v/>
      </c>
      <c r="AL554" t="str">
        <f t="shared" si="367"/>
        <v/>
      </c>
      <c r="AM554" t="str">
        <f t="shared" si="368"/>
        <v/>
      </c>
      <c r="AN554" t="str">
        <f t="shared" si="369"/>
        <v/>
      </c>
      <c r="AP554" t="s">
        <v>2024</v>
      </c>
      <c r="AQ554">
        <v>337476</v>
      </c>
      <c r="AR554" s="4">
        <v>50000</v>
      </c>
      <c r="AT554" t="str">
        <f t="shared" si="370"/>
        <v>HQ</v>
      </c>
      <c r="AU554" t="str">
        <f t="shared" si="348"/>
        <v>MC7PD_KEY_0121_79</v>
      </c>
      <c r="AV554">
        <f t="shared" si="371"/>
        <v>3</v>
      </c>
      <c r="AW554">
        <f t="shared" si="372"/>
        <v>337476</v>
      </c>
      <c r="AY554">
        <f t="shared" si="373"/>
        <v>50000</v>
      </c>
      <c r="BA554" t="str">
        <f t="shared" si="374"/>
        <v>HQ</v>
      </c>
      <c r="BB554" t="str">
        <f t="shared" si="349"/>
        <v>MC7PD_KEY_0121_79</v>
      </c>
      <c r="BC554" t="str">
        <f t="shared" si="375"/>
        <v>D</v>
      </c>
      <c r="BE554">
        <f t="shared" si="376"/>
        <v>337476</v>
      </c>
      <c r="BH554" t="s">
        <v>1972</v>
      </c>
      <c r="BI554">
        <v>337351</v>
      </c>
      <c r="BJ554" t="s">
        <v>707</v>
      </c>
      <c r="BL554" t="str">
        <f t="shared" si="377"/>
        <v>HQ</v>
      </c>
      <c r="BM554" t="str">
        <f t="shared" si="350"/>
        <v>MC7PD_KEY_0121_28</v>
      </c>
      <c r="BN554" t="str">
        <f t="shared" si="378"/>
        <v>C</v>
      </c>
      <c r="BO554">
        <f t="shared" si="379"/>
        <v>6</v>
      </c>
      <c r="BP554" t="str">
        <f t="shared" si="380"/>
        <v>C00435995</v>
      </c>
      <c r="BQ554">
        <f t="shared" si="381"/>
        <v>337351</v>
      </c>
    </row>
    <row r="555" spans="11:69" x14ac:dyDescent="0.15">
      <c r="K555" t="str">
        <f t="shared" si="351"/>
        <v/>
      </c>
      <c r="L555" t="str">
        <f t="shared" si="340"/>
        <v/>
      </c>
      <c r="M555" s="6" t="str">
        <f t="shared" si="341"/>
        <v/>
      </c>
      <c r="N555" s="6" t="str">
        <f t="shared" si="352"/>
        <v/>
      </c>
      <c r="O555" s="6" t="str">
        <f t="shared" si="342"/>
        <v/>
      </c>
      <c r="P555" s="6" t="str">
        <f t="shared" si="343"/>
        <v/>
      </c>
      <c r="Q555" s="6" t="str">
        <f t="shared" si="353"/>
        <v/>
      </c>
      <c r="R555" s="6" t="str">
        <f t="shared" si="354"/>
        <v/>
      </c>
      <c r="T555" s="6" t="str">
        <f t="shared" si="355"/>
        <v/>
      </c>
      <c r="U555" s="6" t="str">
        <f t="shared" si="356"/>
        <v/>
      </c>
      <c r="W555" s="4" t="str">
        <f t="shared" si="357"/>
        <v/>
      </c>
      <c r="X555" s="6" t="str">
        <f t="shared" si="344"/>
        <v/>
      </c>
      <c r="Y555" s="6" t="str">
        <f t="shared" si="345"/>
        <v/>
      </c>
      <c r="Z555" s="6" t="str">
        <f t="shared" si="358"/>
        <v/>
      </c>
      <c r="AA555" s="6" t="str">
        <f t="shared" si="359"/>
        <v/>
      </c>
      <c r="AB555" s="6" t="str">
        <f t="shared" si="360"/>
        <v/>
      </c>
      <c r="AC555" s="6" t="str">
        <f t="shared" si="361"/>
        <v/>
      </c>
      <c r="AD555" s="6" t="str">
        <f t="shared" si="362"/>
        <v/>
      </c>
      <c r="AE555" s="6" t="str">
        <f t="shared" si="346"/>
        <v/>
      </c>
      <c r="AF555" t="str">
        <f t="shared" si="363"/>
        <v/>
      </c>
      <c r="AH555" t="str">
        <f t="shared" si="364"/>
        <v/>
      </c>
      <c r="AI555" t="str">
        <f t="shared" si="347"/>
        <v/>
      </c>
      <c r="AJ555" s="6" t="str">
        <f t="shared" si="365"/>
        <v/>
      </c>
      <c r="AK555" t="str">
        <f t="shared" si="366"/>
        <v/>
      </c>
      <c r="AL555" t="str">
        <f t="shared" si="367"/>
        <v/>
      </c>
      <c r="AM555" t="str">
        <f t="shared" si="368"/>
        <v/>
      </c>
      <c r="AN555" t="str">
        <f t="shared" si="369"/>
        <v/>
      </c>
      <c r="AP555" t="s">
        <v>2024</v>
      </c>
      <c r="AQ555">
        <v>337488</v>
      </c>
      <c r="AR555" s="4">
        <v>50000</v>
      </c>
      <c r="AT555" t="str">
        <f t="shared" si="370"/>
        <v>HQ</v>
      </c>
      <c r="AU555" t="str">
        <f t="shared" si="348"/>
        <v>MC7PD_KEY_0121_79</v>
      </c>
      <c r="AV555">
        <f t="shared" si="371"/>
        <v>3</v>
      </c>
      <c r="AW555">
        <f t="shared" si="372"/>
        <v>337488</v>
      </c>
      <c r="AY555">
        <f t="shared" si="373"/>
        <v>50000</v>
      </c>
      <c r="BA555" t="str">
        <f t="shared" si="374"/>
        <v>HQ</v>
      </c>
      <c r="BB555" t="str">
        <f t="shared" si="349"/>
        <v>MC7PD_KEY_0121_79</v>
      </c>
      <c r="BC555" t="str">
        <f t="shared" si="375"/>
        <v>D</v>
      </c>
      <c r="BE555">
        <f t="shared" si="376"/>
        <v>337488</v>
      </c>
      <c r="BH555" t="s">
        <v>1972</v>
      </c>
      <c r="BI555">
        <v>337351</v>
      </c>
      <c r="BJ555" t="s">
        <v>709</v>
      </c>
      <c r="BL555" t="str">
        <f t="shared" si="377"/>
        <v>HQ</v>
      </c>
      <c r="BM555" t="str">
        <f t="shared" si="350"/>
        <v>MC7PD_KEY_0121_28</v>
      </c>
      <c r="BN555" t="str">
        <f t="shared" si="378"/>
        <v>C</v>
      </c>
      <c r="BO555">
        <f t="shared" si="379"/>
        <v>6</v>
      </c>
      <c r="BP555" t="str">
        <f t="shared" si="380"/>
        <v>C00473142</v>
      </c>
      <c r="BQ555">
        <f t="shared" si="381"/>
        <v>337351</v>
      </c>
    </row>
    <row r="556" spans="11:69" x14ac:dyDescent="0.15">
      <c r="K556" t="str">
        <f t="shared" si="351"/>
        <v/>
      </c>
      <c r="L556" t="str">
        <f t="shared" si="340"/>
        <v/>
      </c>
      <c r="M556" s="6" t="str">
        <f t="shared" si="341"/>
        <v/>
      </c>
      <c r="N556" s="6" t="str">
        <f t="shared" si="352"/>
        <v/>
      </c>
      <c r="O556" s="6" t="str">
        <f t="shared" si="342"/>
        <v/>
      </c>
      <c r="P556" s="6" t="str">
        <f t="shared" si="343"/>
        <v/>
      </c>
      <c r="Q556" s="6" t="str">
        <f t="shared" si="353"/>
        <v/>
      </c>
      <c r="R556" s="6" t="str">
        <f t="shared" si="354"/>
        <v/>
      </c>
      <c r="T556" s="6" t="str">
        <f t="shared" si="355"/>
        <v/>
      </c>
      <c r="U556" s="6" t="str">
        <f t="shared" si="356"/>
        <v/>
      </c>
      <c r="W556" s="4" t="str">
        <f t="shared" si="357"/>
        <v/>
      </c>
      <c r="X556" s="6" t="str">
        <f t="shared" si="344"/>
        <v/>
      </c>
      <c r="Y556" s="6" t="str">
        <f t="shared" si="345"/>
        <v/>
      </c>
      <c r="Z556" s="6" t="str">
        <f t="shared" si="358"/>
        <v/>
      </c>
      <c r="AA556" s="6" t="str">
        <f t="shared" si="359"/>
        <v/>
      </c>
      <c r="AB556" s="6" t="str">
        <f t="shared" si="360"/>
        <v/>
      </c>
      <c r="AC556" s="6" t="str">
        <f t="shared" si="361"/>
        <v/>
      </c>
      <c r="AD556" s="6" t="str">
        <f t="shared" si="362"/>
        <v/>
      </c>
      <c r="AE556" s="6" t="str">
        <f t="shared" si="346"/>
        <v/>
      </c>
      <c r="AF556" t="str">
        <f t="shared" si="363"/>
        <v/>
      </c>
      <c r="AH556" t="str">
        <f t="shared" si="364"/>
        <v/>
      </c>
      <c r="AI556" t="str">
        <f t="shared" si="347"/>
        <v/>
      </c>
      <c r="AJ556" s="6" t="str">
        <f t="shared" si="365"/>
        <v/>
      </c>
      <c r="AK556" t="str">
        <f t="shared" si="366"/>
        <v/>
      </c>
      <c r="AL556" t="str">
        <f t="shared" si="367"/>
        <v/>
      </c>
      <c r="AM556" t="str">
        <f t="shared" si="368"/>
        <v/>
      </c>
      <c r="AN556" t="str">
        <f t="shared" si="369"/>
        <v/>
      </c>
      <c r="AP556" t="s">
        <v>2025</v>
      </c>
      <c r="AQ556">
        <v>337328</v>
      </c>
      <c r="AR556" s="4">
        <v>50000</v>
      </c>
      <c r="AT556" t="str">
        <f t="shared" si="370"/>
        <v>HQ</v>
      </c>
      <c r="AU556" t="str">
        <f t="shared" si="348"/>
        <v>MC7PD_KEY_0121_80</v>
      </c>
      <c r="AV556">
        <f t="shared" si="371"/>
        <v>3</v>
      </c>
      <c r="AW556">
        <f t="shared" si="372"/>
        <v>337328</v>
      </c>
      <c r="AY556">
        <f t="shared" si="373"/>
        <v>50000</v>
      </c>
      <c r="BA556" t="str">
        <f t="shared" si="374"/>
        <v>HQ</v>
      </c>
      <c r="BB556" t="str">
        <f t="shared" si="349"/>
        <v>MC7PD_KEY_0121_80</v>
      </c>
      <c r="BC556" t="str">
        <f t="shared" si="375"/>
        <v>D</v>
      </c>
      <c r="BE556">
        <f t="shared" si="376"/>
        <v>337328</v>
      </c>
      <c r="BH556" t="s">
        <v>1972</v>
      </c>
      <c r="BI556">
        <v>337353</v>
      </c>
      <c r="BJ556" t="s">
        <v>733</v>
      </c>
      <c r="BL556" t="str">
        <f t="shared" si="377"/>
        <v>HQ</v>
      </c>
      <c r="BM556" t="str">
        <f t="shared" si="350"/>
        <v>MC7PD_KEY_0121_28</v>
      </c>
      <c r="BN556" t="str">
        <f t="shared" si="378"/>
        <v>C</v>
      </c>
      <c r="BO556">
        <f t="shared" si="379"/>
        <v>6</v>
      </c>
      <c r="BP556" t="str">
        <f t="shared" si="380"/>
        <v>C00450260</v>
      </c>
      <c r="BQ556">
        <f t="shared" si="381"/>
        <v>337353</v>
      </c>
    </row>
    <row r="557" spans="11:69" x14ac:dyDescent="0.15">
      <c r="K557" t="str">
        <f t="shared" si="351"/>
        <v/>
      </c>
      <c r="L557" t="str">
        <f t="shared" si="340"/>
        <v/>
      </c>
      <c r="M557" s="6" t="str">
        <f t="shared" si="341"/>
        <v/>
      </c>
      <c r="N557" s="6" t="str">
        <f t="shared" si="352"/>
        <v/>
      </c>
      <c r="O557" s="6" t="str">
        <f t="shared" si="342"/>
        <v/>
      </c>
      <c r="P557" s="6" t="str">
        <f t="shared" si="343"/>
        <v/>
      </c>
      <c r="Q557" s="6" t="str">
        <f t="shared" si="353"/>
        <v/>
      </c>
      <c r="R557" s="6" t="str">
        <f t="shared" si="354"/>
        <v/>
      </c>
      <c r="T557" s="6" t="str">
        <f t="shared" si="355"/>
        <v/>
      </c>
      <c r="U557" s="6" t="str">
        <f t="shared" si="356"/>
        <v/>
      </c>
      <c r="W557" s="4" t="str">
        <f t="shared" si="357"/>
        <v/>
      </c>
      <c r="X557" s="6" t="str">
        <f t="shared" si="344"/>
        <v/>
      </c>
      <c r="Y557" s="6" t="str">
        <f t="shared" si="345"/>
        <v/>
      </c>
      <c r="Z557" s="6" t="str">
        <f t="shared" si="358"/>
        <v/>
      </c>
      <c r="AA557" s="6" t="str">
        <f t="shared" si="359"/>
        <v/>
      </c>
      <c r="AB557" s="6" t="str">
        <f t="shared" si="360"/>
        <v/>
      </c>
      <c r="AC557" s="6" t="str">
        <f t="shared" si="361"/>
        <v/>
      </c>
      <c r="AD557" s="6" t="str">
        <f t="shared" si="362"/>
        <v/>
      </c>
      <c r="AE557" s="6" t="str">
        <f t="shared" si="346"/>
        <v/>
      </c>
      <c r="AF557" t="str">
        <f t="shared" si="363"/>
        <v/>
      </c>
      <c r="AH557" t="str">
        <f t="shared" si="364"/>
        <v/>
      </c>
      <c r="AI557" t="str">
        <f t="shared" si="347"/>
        <v/>
      </c>
      <c r="AJ557" s="6" t="str">
        <f t="shared" si="365"/>
        <v/>
      </c>
      <c r="AK557" t="str">
        <f t="shared" si="366"/>
        <v/>
      </c>
      <c r="AL557" t="str">
        <f t="shared" si="367"/>
        <v/>
      </c>
      <c r="AM557" t="str">
        <f t="shared" si="368"/>
        <v/>
      </c>
      <c r="AN557" t="str">
        <f t="shared" si="369"/>
        <v/>
      </c>
      <c r="AP557" t="s">
        <v>2025</v>
      </c>
      <c r="AQ557">
        <v>337337</v>
      </c>
      <c r="AR557" s="4">
        <v>9200000</v>
      </c>
      <c r="AT557" t="str">
        <f t="shared" si="370"/>
        <v>HQ</v>
      </c>
      <c r="AU557" t="str">
        <f t="shared" si="348"/>
        <v>MC7PD_KEY_0121_80</v>
      </c>
      <c r="AV557">
        <f t="shared" si="371"/>
        <v>3</v>
      </c>
      <c r="AW557">
        <f t="shared" si="372"/>
        <v>337337</v>
      </c>
      <c r="AY557">
        <f t="shared" si="373"/>
        <v>9200000</v>
      </c>
      <c r="BA557" t="str">
        <f t="shared" si="374"/>
        <v>HQ</v>
      </c>
      <c r="BB557" t="str">
        <f t="shared" si="349"/>
        <v>MC7PD_KEY_0121_80</v>
      </c>
      <c r="BC557" t="str">
        <f t="shared" si="375"/>
        <v>D</v>
      </c>
      <c r="BE557">
        <f t="shared" si="376"/>
        <v>337337</v>
      </c>
      <c r="BH557" t="s">
        <v>1972</v>
      </c>
      <c r="BI557">
        <v>337353</v>
      </c>
      <c r="BJ557" t="s">
        <v>735</v>
      </c>
      <c r="BL557" t="str">
        <f t="shared" si="377"/>
        <v>HQ</v>
      </c>
      <c r="BM557" t="str">
        <f t="shared" si="350"/>
        <v>MC7PD_KEY_0121_28</v>
      </c>
      <c r="BN557" t="str">
        <f t="shared" si="378"/>
        <v>C</v>
      </c>
      <c r="BO557">
        <f t="shared" si="379"/>
        <v>6</v>
      </c>
      <c r="BP557" t="str">
        <f t="shared" si="380"/>
        <v>C00466711</v>
      </c>
      <c r="BQ557">
        <f t="shared" si="381"/>
        <v>337353</v>
      </c>
    </row>
    <row r="558" spans="11:69" x14ac:dyDescent="0.15">
      <c r="K558" t="str">
        <f t="shared" si="351"/>
        <v/>
      </c>
      <c r="L558" t="str">
        <f t="shared" si="340"/>
        <v/>
      </c>
      <c r="M558" s="6" t="str">
        <f t="shared" si="341"/>
        <v/>
      </c>
      <c r="N558" s="6" t="str">
        <f t="shared" si="352"/>
        <v/>
      </c>
      <c r="O558" s="6" t="str">
        <f t="shared" si="342"/>
        <v/>
      </c>
      <c r="P558" s="6" t="str">
        <f t="shared" si="343"/>
        <v/>
      </c>
      <c r="Q558" s="6" t="str">
        <f t="shared" si="353"/>
        <v/>
      </c>
      <c r="R558" s="6" t="str">
        <f t="shared" si="354"/>
        <v/>
      </c>
      <c r="T558" s="6" t="str">
        <f t="shared" si="355"/>
        <v/>
      </c>
      <c r="U558" s="6" t="str">
        <f t="shared" si="356"/>
        <v/>
      </c>
      <c r="W558" s="4" t="str">
        <f t="shared" si="357"/>
        <v/>
      </c>
      <c r="X558" s="6" t="str">
        <f t="shared" si="344"/>
        <v/>
      </c>
      <c r="Y558" s="6" t="str">
        <f t="shared" si="345"/>
        <v/>
      </c>
      <c r="Z558" s="6" t="str">
        <f t="shared" si="358"/>
        <v/>
      </c>
      <c r="AA558" s="6" t="str">
        <f t="shared" si="359"/>
        <v/>
      </c>
      <c r="AB558" s="6" t="str">
        <f t="shared" si="360"/>
        <v/>
      </c>
      <c r="AC558" s="6" t="str">
        <f t="shared" si="361"/>
        <v/>
      </c>
      <c r="AD558" s="6" t="str">
        <f t="shared" si="362"/>
        <v/>
      </c>
      <c r="AE558" s="6" t="str">
        <f t="shared" si="346"/>
        <v/>
      </c>
      <c r="AF558" t="str">
        <f t="shared" si="363"/>
        <v/>
      </c>
      <c r="AH558" t="str">
        <f t="shared" si="364"/>
        <v/>
      </c>
      <c r="AI558" t="str">
        <f t="shared" si="347"/>
        <v/>
      </c>
      <c r="AJ558" s="6" t="str">
        <f t="shared" si="365"/>
        <v/>
      </c>
      <c r="AK558" t="str">
        <f t="shared" si="366"/>
        <v/>
      </c>
      <c r="AL558" t="str">
        <f t="shared" si="367"/>
        <v/>
      </c>
      <c r="AM558" t="str">
        <f t="shared" si="368"/>
        <v/>
      </c>
      <c r="AN558" t="str">
        <f t="shared" si="369"/>
        <v/>
      </c>
      <c r="AP558" t="s">
        <v>2025</v>
      </c>
      <c r="AQ558">
        <v>338062</v>
      </c>
      <c r="AR558" s="4">
        <v>121600000</v>
      </c>
      <c r="AT558" t="str">
        <f t="shared" si="370"/>
        <v>HQ</v>
      </c>
      <c r="AU558" t="str">
        <f t="shared" si="348"/>
        <v>MC7PD_KEY_0121_80</v>
      </c>
      <c r="AV558">
        <f t="shared" si="371"/>
        <v>3</v>
      </c>
      <c r="AW558">
        <f t="shared" si="372"/>
        <v>338062</v>
      </c>
      <c r="AY558">
        <f t="shared" si="373"/>
        <v>121600000</v>
      </c>
      <c r="BA558" t="str">
        <f t="shared" si="374"/>
        <v>HQ</v>
      </c>
      <c r="BB558" t="str">
        <f t="shared" si="349"/>
        <v>MC7PD_KEY_0121_80</v>
      </c>
      <c r="BC558" t="str">
        <f t="shared" si="375"/>
        <v>D</v>
      </c>
      <c r="BE558">
        <f t="shared" si="376"/>
        <v>338062</v>
      </c>
      <c r="BH558" t="s">
        <v>1972</v>
      </c>
      <c r="BI558">
        <v>337353</v>
      </c>
      <c r="BJ558" t="s">
        <v>737</v>
      </c>
      <c r="BL558" t="str">
        <f t="shared" si="377"/>
        <v>HQ</v>
      </c>
      <c r="BM558" t="str">
        <f t="shared" si="350"/>
        <v>MC7PD_KEY_0121_28</v>
      </c>
      <c r="BN558" t="str">
        <f t="shared" si="378"/>
        <v>C</v>
      </c>
      <c r="BO558">
        <f t="shared" si="379"/>
        <v>6</v>
      </c>
      <c r="BP558" t="str">
        <f t="shared" si="380"/>
        <v>C00478962</v>
      </c>
      <c r="BQ558">
        <f t="shared" si="381"/>
        <v>337353</v>
      </c>
    </row>
    <row r="559" spans="11:69" x14ac:dyDescent="0.15">
      <c r="K559" t="str">
        <f t="shared" si="351"/>
        <v/>
      </c>
      <c r="L559" t="str">
        <f t="shared" si="340"/>
        <v/>
      </c>
      <c r="M559" s="6" t="str">
        <f t="shared" si="341"/>
        <v/>
      </c>
      <c r="N559" s="6" t="str">
        <f t="shared" si="352"/>
        <v/>
      </c>
      <c r="O559" s="6" t="str">
        <f t="shared" si="342"/>
        <v/>
      </c>
      <c r="P559" s="6" t="str">
        <f t="shared" si="343"/>
        <v/>
      </c>
      <c r="Q559" s="6" t="str">
        <f t="shared" si="353"/>
        <v/>
      </c>
      <c r="R559" s="6" t="str">
        <f t="shared" si="354"/>
        <v/>
      </c>
      <c r="T559" s="6" t="str">
        <f t="shared" si="355"/>
        <v/>
      </c>
      <c r="U559" s="6" t="str">
        <f t="shared" si="356"/>
        <v/>
      </c>
      <c r="W559" s="4" t="str">
        <f t="shared" si="357"/>
        <v/>
      </c>
      <c r="X559" s="6" t="str">
        <f t="shared" si="344"/>
        <v/>
      </c>
      <c r="Y559" s="6" t="str">
        <f t="shared" si="345"/>
        <v/>
      </c>
      <c r="Z559" s="6" t="str">
        <f t="shared" si="358"/>
        <v/>
      </c>
      <c r="AA559" s="6" t="str">
        <f t="shared" si="359"/>
        <v/>
      </c>
      <c r="AB559" s="6" t="str">
        <f t="shared" si="360"/>
        <v/>
      </c>
      <c r="AC559" s="6" t="str">
        <f t="shared" si="361"/>
        <v/>
      </c>
      <c r="AD559" s="6" t="str">
        <f t="shared" si="362"/>
        <v/>
      </c>
      <c r="AE559" s="6" t="str">
        <f t="shared" si="346"/>
        <v/>
      </c>
      <c r="AF559" t="str">
        <f t="shared" si="363"/>
        <v/>
      </c>
      <c r="AH559" t="str">
        <f t="shared" si="364"/>
        <v/>
      </c>
      <c r="AI559" t="str">
        <f t="shared" si="347"/>
        <v/>
      </c>
      <c r="AJ559" s="6" t="str">
        <f t="shared" si="365"/>
        <v/>
      </c>
      <c r="AK559" t="str">
        <f t="shared" si="366"/>
        <v/>
      </c>
      <c r="AL559" t="str">
        <f t="shared" si="367"/>
        <v/>
      </c>
      <c r="AM559" t="str">
        <f t="shared" si="368"/>
        <v/>
      </c>
      <c r="AN559" t="str">
        <f t="shared" si="369"/>
        <v/>
      </c>
      <c r="AP559" t="s">
        <v>2026</v>
      </c>
      <c r="AQ559">
        <v>175242</v>
      </c>
      <c r="AR559" s="4">
        <v>100000</v>
      </c>
      <c r="AT559" t="str">
        <f t="shared" si="370"/>
        <v>HQ</v>
      </c>
      <c r="AU559" t="str">
        <f t="shared" si="348"/>
        <v>MC7PD_KEY_0121_81</v>
      </c>
      <c r="AV559">
        <f t="shared" si="371"/>
        <v>3</v>
      </c>
      <c r="AW559">
        <f t="shared" si="372"/>
        <v>175242</v>
      </c>
      <c r="AY559">
        <f t="shared" si="373"/>
        <v>100000</v>
      </c>
      <c r="BA559" t="str">
        <f t="shared" si="374"/>
        <v>HQ</v>
      </c>
      <c r="BB559" t="str">
        <f t="shared" si="349"/>
        <v>MC7PD_KEY_0121_81</v>
      </c>
      <c r="BC559" t="str">
        <f t="shared" si="375"/>
        <v>D</v>
      </c>
      <c r="BE559">
        <f t="shared" si="376"/>
        <v>175242</v>
      </c>
      <c r="BH559" t="s">
        <v>1972</v>
      </c>
      <c r="BI559">
        <v>337353</v>
      </c>
      <c r="BJ559" t="s">
        <v>739</v>
      </c>
      <c r="BL559" t="str">
        <f t="shared" si="377"/>
        <v>HQ</v>
      </c>
      <c r="BM559" t="str">
        <f t="shared" si="350"/>
        <v>MC7PD_KEY_0121_28</v>
      </c>
      <c r="BN559" t="str">
        <f t="shared" si="378"/>
        <v>C</v>
      </c>
      <c r="BO559">
        <f t="shared" si="379"/>
        <v>6</v>
      </c>
      <c r="BP559" t="str">
        <f t="shared" si="380"/>
        <v>C00490463</v>
      </c>
      <c r="BQ559">
        <f t="shared" si="381"/>
        <v>337353</v>
      </c>
    </row>
    <row r="560" spans="11:69" x14ac:dyDescent="0.15">
      <c r="K560" t="str">
        <f t="shared" si="351"/>
        <v/>
      </c>
      <c r="L560" t="str">
        <f t="shared" si="340"/>
        <v/>
      </c>
      <c r="M560" s="6" t="str">
        <f t="shared" si="341"/>
        <v/>
      </c>
      <c r="N560" s="6" t="str">
        <f t="shared" si="352"/>
        <v/>
      </c>
      <c r="O560" s="6" t="str">
        <f t="shared" si="342"/>
        <v/>
      </c>
      <c r="P560" s="6" t="str">
        <f t="shared" si="343"/>
        <v/>
      </c>
      <c r="Q560" s="6" t="str">
        <f t="shared" si="353"/>
        <v/>
      </c>
      <c r="R560" s="6" t="str">
        <f t="shared" si="354"/>
        <v/>
      </c>
      <c r="T560" s="6" t="str">
        <f t="shared" si="355"/>
        <v/>
      </c>
      <c r="U560" s="6" t="str">
        <f t="shared" si="356"/>
        <v/>
      </c>
      <c r="W560" s="4" t="str">
        <f t="shared" si="357"/>
        <v/>
      </c>
      <c r="X560" s="6" t="str">
        <f t="shared" si="344"/>
        <v/>
      </c>
      <c r="Y560" s="6" t="str">
        <f t="shared" si="345"/>
        <v/>
      </c>
      <c r="Z560" s="6" t="str">
        <f t="shared" si="358"/>
        <v/>
      </c>
      <c r="AA560" s="6" t="str">
        <f t="shared" si="359"/>
        <v/>
      </c>
      <c r="AB560" s="6" t="str">
        <f t="shared" si="360"/>
        <v/>
      </c>
      <c r="AC560" s="6" t="str">
        <f t="shared" si="361"/>
        <v/>
      </c>
      <c r="AD560" s="6" t="str">
        <f t="shared" si="362"/>
        <v/>
      </c>
      <c r="AE560" s="6" t="str">
        <f t="shared" si="346"/>
        <v/>
      </c>
      <c r="AF560" t="str">
        <f t="shared" si="363"/>
        <v/>
      </c>
      <c r="AH560" t="str">
        <f t="shared" si="364"/>
        <v/>
      </c>
      <c r="AI560" t="str">
        <f t="shared" si="347"/>
        <v/>
      </c>
      <c r="AJ560" s="6" t="str">
        <f t="shared" si="365"/>
        <v/>
      </c>
      <c r="AK560" t="str">
        <f t="shared" si="366"/>
        <v/>
      </c>
      <c r="AL560" t="str">
        <f t="shared" si="367"/>
        <v/>
      </c>
      <c r="AM560" t="str">
        <f t="shared" si="368"/>
        <v/>
      </c>
      <c r="AN560" t="str">
        <f t="shared" si="369"/>
        <v/>
      </c>
      <c r="AP560" t="s">
        <v>2026</v>
      </c>
      <c r="AQ560">
        <v>192241</v>
      </c>
      <c r="AR560" s="4">
        <v>2600000</v>
      </c>
      <c r="AT560" t="str">
        <f t="shared" si="370"/>
        <v>HQ</v>
      </c>
      <c r="AU560" t="str">
        <f t="shared" si="348"/>
        <v>MC7PD_KEY_0121_81</v>
      </c>
      <c r="AV560">
        <f t="shared" si="371"/>
        <v>3</v>
      </c>
      <c r="AW560">
        <f t="shared" si="372"/>
        <v>192241</v>
      </c>
      <c r="AY560">
        <f t="shared" si="373"/>
        <v>2600000</v>
      </c>
      <c r="BA560" t="str">
        <f t="shared" si="374"/>
        <v>HQ</v>
      </c>
      <c r="BB560" t="str">
        <f t="shared" si="349"/>
        <v>MC7PD_KEY_0121_81</v>
      </c>
      <c r="BC560" t="str">
        <f t="shared" si="375"/>
        <v>D</v>
      </c>
      <c r="BE560">
        <f t="shared" si="376"/>
        <v>192241</v>
      </c>
      <c r="BH560" t="s">
        <v>1972</v>
      </c>
      <c r="BI560">
        <v>337354</v>
      </c>
      <c r="BJ560" t="s">
        <v>571</v>
      </c>
      <c r="BL560" t="str">
        <f t="shared" si="377"/>
        <v>HQ</v>
      </c>
      <c r="BM560" t="str">
        <f t="shared" si="350"/>
        <v>MC7PD_KEY_0121_28</v>
      </c>
      <c r="BN560" t="str">
        <f t="shared" si="378"/>
        <v>C</v>
      </c>
      <c r="BO560">
        <f t="shared" si="379"/>
        <v>6</v>
      </c>
      <c r="BP560" t="str">
        <f t="shared" si="380"/>
        <v>C00477971</v>
      </c>
      <c r="BQ560">
        <f t="shared" si="381"/>
        <v>337354</v>
      </c>
    </row>
    <row r="561" spans="11:69" x14ac:dyDescent="0.15">
      <c r="K561" t="str">
        <f t="shared" si="351"/>
        <v/>
      </c>
      <c r="L561" t="str">
        <f t="shared" si="340"/>
        <v/>
      </c>
      <c r="M561" s="6" t="str">
        <f t="shared" si="341"/>
        <v/>
      </c>
      <c r="N561" s="6" t="str">
        <f t="shared" si="352"/>
        <v/>
      </c>
      <c r="O561" s="6" t="str">
        <f t="shared" si="342"/>
        <v/>
      </c>
      <c r="P561" s="6" t="str">
        <f t="shared" si="343"/>
        <v/>
      </c>
      <c r="Q561" s="6" t="str">
        <f t="shared" si="353"/>
        <v/>
      </c>
      <c r="R561" s="6" t="str">
        <f t="shared" si="354"/>
        <v/>
      </c>
      <c r="T561" s="6" t="str">
        <f t="shared" si="355"/>
        <v/>
      </c>
      <c r="U561" s="6" t="str">
        <f t="shared" si="356"/>
        <v/>
      </c>
      <c r="W561" s="4" t="str">
        <f t="shared" si="357"/>
        <v/>
      </c>
      <c r="X561" s="6" t="str">
        <f t="shared" si="344"/>
        <v/>
      </c>
      <c r="Y561" s="6" t="str">
        <f t="shared" si="345"/>
        <v/>
      </c>
      <c r="Z561" s="6" t="str">
        <f t="shared" si="358"/>
        <v/>
      </c>
      <c r="AA561" s="6" t="str">
        <f t="shared" si="359"/>
        <v/>
      </c>
      <c r="AB561" s="6" t="str">
        <f t="shared" si="360"/>
        <v/>
      </c>
      <c r="AC561" s="6" t="str">
        <f t="shared" si="361"/>
        <v/>
      </c>
      <c r="AD561" s="6" t="str">
        <f t="shared" si="362"/>
        <v/>
      </c>
      <c r="AE561" s="6" t="str">
        <f t="shared" si="346"/>
        <v/>
      </c>
      <c r="AF561" t="str">
        <f t="shared" si="363"/>
        <v/>
      </c>
      <c r="AH561" t="str">
        <f t="shared" si="364"/>
        <v/>
      </c>
      <c r="AI561" t="str">
        <f t="shared" si="347"/>
        <v/>
      </c>
      <c r="AJ561" s="6" t="str">
        <f t="shared" si="365"/>
        <v/>
      </c>
      <c r="AK561" t="str">
        <f t="shared" si="366"/>
        <v/>
      </c>
      <c r="AL561" t="str">
        <f t="shared" si="367"/>
        <v/>
      </c>
      <c r="AM561" t="str">
        <f t="shared" si="368"/>
        <v/>
      </c>
      <c r="AN561" t="str">
        <f t="shared" si="369"/>
        <v/>
      </c>
      <c r="AP561" t="s">
        <v>2026</v>
      </c>
      <c r="AQ561">
        <v>192876</v>
      </c>
      <c r="AR561" s="4">
        <v>50000</v>
      </c>
      <c r="AT561" t="str">
        <f t="shared" si="370"/>
        <v>HQ</v>
      </c>
      <c r="AU561" t="str">
        <f t="shared" si="348"/>
        <v>MC7PD_KEY_0121_81</v>
      </c>
      <c r="AV561">
        <f t="shared" si="371"/>
        <v>3</v>
      </c>
      <c r="AW561">
        <f t="shared" si="372"/>
        <v>192876</v>
      </c>
      <c r="AY561">
        <f t="shared" si="373"/>
        <v>50000</v>
      </c>
      <c r="BA561" t="str">
        <f t="shared" si="374"/>
        <v>HQ</v>
      </c>
      <c r="BB561" t="str">
        <f t="shared" si="349"/>
        <v>MC7PD_KEY_0121_81</v>
      </c>
      <c r="BC561" t="str">
        <f t="shared" si="375"/>
        <v>D</v>
      </c>
      <c r="BE561">
        <f t="shared" si="376"/>
        <v>192876</v>
      </c>
      <c r="BH561" t="s">
        <v>1972</v>
      </c>
      <c r="BI561">
        <v>337354</v>
      </c>
      <c r="BJ561" t="s">
        <v>583</v>
      </c>
      <c r="BL561" t="str">
        <f t="shared" si="377"/>
        <v>HQ</v>
      </c>
      <c r="BM561" t="str">
        <f t="shared" si="350"/>
        <v>MC7PD_KEY_0121_28</v>
      </c>
      <c r="BN561" t="str">
        <f t="shared" si="378"/>
        <v>C</v>
      </c>
      <c r="BO561">
        <f t="shared" si="379"/>
        <v>6</v>
      </c>
      <c r="BP561" t="str">
        <f t="shared" si="380"/>
        <v>C00501349</v>
      </c>
      <c r="BQ561">
        <f t="shared" si="381"/>
        <v>337354</v>
      </c>
    </row>
    <row r="562" spans="11:69" x14ac:dyDescent="0.15">
      <c r="K562" t="str">
        <f t="shared" si="351"/>
        <v/>
      </c>
      <c r="L562" t="str">
        <f t="shared" si="340"/>
        <v/>
      </c>
      <c r="M562" s="6" t="str">
        <f t="shared" si="341"/>
        <v/>
      </c>
      <c r="N562" s="6" t="str">
        <f t="shared" si="352"/>
        <v/>
      </c>
      <c r="O562" s="6" t="str">
        <f t="shared" si="342"/>
        <v/>
      </c>
      <c r="P562" s="6" t="str">
        <f t="shared" si="343"/>
        <v/>
      </c>
      <c r="Q562" s="6" t="str">
        <f t="shared" si="353"/>
        <v/>
      </c>
      <c r="R562" s="6" t="str">
        <f t="shared" si="354"/>
        <v/>
      </c>
      <c r="T562" s="6" t="str">
        <f t="shared" si="355"/>
        <v/>
      </c>
      <c r="U562" s="6" t="str">
        <f t="shared" si="356"/>
        <v/>
      </c>
      <c r="W562" s="4" t="str">
        <f t="shared" si="357"/>
        <v/>
      </c>
      <c r="X562" s="6" t="str">
        <f t="shared" si="344"/>
        <v/>
      </c>
      <c r="Y562" s="6" t="str">
        <f t="shared" si="345"/>
        <v/>
      </c>
      <c r="Z562" s="6" t="str">
        <f t="shared" si="358"/>
        <v/>
      </c>
      <c r="AA562" s="6" t="str">
        <f t="shared" si="359"/>
        <v/>
      </c>
      <c r="AB562" s="6" t="str">
        <f t="shared" si="360"/>
        <v/>
      </c>
      <c r="AC562" s="6" t="str">
        <f t="shared" si="361"/>
        <v/>
      </c>
      <c r="AD562" s="6" t="str">
        <f t="shared" si="362"/>
        <v/>
      </c>
      <c r="AE562" s="6" t="str">
        <f t="shared" si="346"/>
        <v/>
      </c>
      <c r="AF562" t="str">
        <f t="shared" si="363"/>
        <v/>
      </c>
      <c r="AH562" t="str">
        <f t="shared" si="364"/>
        <v/>
      </c>
      <c r="AI562" t="str">
        <f t="shared" si="347"/>
        <v/>
      </c>
      <c r="AJ562" s="6" t="str">
        <f t="shared" si="365"/>
        <v/>
      </c>
      <c r="AK562" t="str">
        <f t="shared" si="366"/>
        <v/>
      </c>
      <c r="AL562" t="str">
        <f t="shared" si="367"/>
        <v/>
      </c>
      <c r="AM562" t="str">
        <f t="shared" si="368"/>
        <v/>
      </c>
      <c r="AN562" t="str">
        <f t="shared" si="369"/>
        <v/>
      </c>
      <c r="AP562" t="s">
        <v>2026</v>
      </c>
      <c r="AQ562">
        <v>194512</v>
      </c>
      <c r="AR562" s="4">
        <v>150000</v>
      </c>
      <c r="AT562" t="str">
        <f t="shared" si="370"/>
        <v>HQ</v>
      </c>
      <c r="AU562" t="str">
        <f t="shared" si="348"/>
        <v>MC7PD_KEY_0121_81</v>
      </c>
      <c r="AV562">
        <f t="shared" si="371"/>
        <v>3</v>
      </c>
      <c r="AW562">
        <f t="shared" si="372"/>
        <v>194512</v>
      </c>
      <c r="AY562">
        <f t="shared" si="373"/>
        <v>150000</v>
      </c>
      <c r="BA562" t="str">
        <f t="shared" si="374"/>
        <v>HQ</v>
      </c>
      <c r="BB562" t="str">
        <f t="shared" si="349"/>
        <v>MC7PD_KEY_0121_81</v>
      </c>
      <c r="BC562" t="str">
        <f t="shared" si="375"/>
        <v>D</v>
      </c>
      <c r="BE562">
        <f t="shared" si="376"/>
        <v>194512</v>
      </c>
      <c r="BH562" t="s">
        <v>1972</v>
      </c>
      <c r="BI562">
        <v>337356</v>
      </c>
      <c r="BJ562" t="s">
        <v>297</v>
      </c>
      <c r="BL562" t="str">
        <f t="shared" si="377"/>
        <v>HQ</v>
      </c>
      <c r="BM562" t="str">
        <f t="shared" si="350"/>
        <v>MC7PD_KEY_0121_28</v>
      </c>
      <c r="BN562" t="str">
        <f t="shared" si="378"/>
        <v>C</v>
      </c>
      <c r="BO562">
        <f t="shared" si="379"/>
        <v>6</v>
      </c>
      <c r="BP562" t="str">
        <f t="shared" si="380"/>
        <v>C00474355</v>
      </c>
      <c r="BQ562">
        <f t="shared" si="381"/>
        <v>337356</v>
      </c>
    </row>
    <row r="563" spans="11:69" x14ac:dyDescent="0.15">
      <c r="K563" t="str">
        <f t="shared" si="351"/>
        <v/>
      </c>
      <c r="L563" t="str">
        <f t="shared" si="340"/>
        <v/>
      </c>
      <c r="M563" s="6" t="str">
        <f t="shared" si="341"/>
        <v/>
      </c>
      <c r="N563" s="6" t="str">
        <f t="shared" si="352"/>
        <v/>
      </c>
      <c r="O563" s="6" t="str">
        <f t="shared" si="342"/>
        <v/>
      </c>
      <c r="P563" s="6" t="str">
        <f t="shared" si="343"/>
        <v/>
      </c>
      <c r="Q563" s="6" t="str">
        <f t="shared" si="353"/>
        <v/>
      </c>
      <c r="R563" s="6" t="str">
        <f t="shared" si="354"/>
        <v/>
      </c>
      <c r="T563" s="6" t="str">
        <f t="shared" si="355"/>
        <v/>
      </c>
      <c r="U563" s="6" t="str">
        <f t="shared" si="356"/>
        <v/>
      </c>
      <c r="W563" s="4" t="str">
        <f t="shared" si="357"/>
        <v/>
      </c>
      <c r="X563" s="6" t="str">
        <f t="shared" si="344"/>
        <v/>
      </c>
      <c r="Y563" s="6" t="str">
        <f t="shared" si="345"/>
        <v/>
      </c>
      <c r="Z563" s="6" t="str">
        <f t="shared" si="358"/>
        <v/>
      </c>
      <c r="AA563" s="6" t="str">
        <f t="shared" si="359"/>
        <v/>
      </c>
      <c r="AB563" s="6" t="str">
        <f t="shared" si="360"/>
        <v/>
      </c>
      <c r="AC563" s="6" t="str">
        <f t="shared" si="361"/>
        <v/>
      </c>
      <c r="AD563" s="6" t="str">
        <f t="shared" si="362"/>
        <v/>
      </c>
      <c r="AE563" s="6" t="str">
        <f t="shared" si="346"/>
        <v/>
      </c>
      <c r="AF563" t="str">
        <f t="shared" si="363"/>
        <v/>
      </c>
      <c r="AH563" t="str">
        <f t="shared" si="364"/>
        <v/>
      </c>
      <c r="AI563" t="str">
        <f t="shared" si="347"/>
        <v/>
      </c>
      <c r="AJ563" s="6" t="str">
        <f t="shared" si="365"/>
        <v/>
      </c>
      <c r="AK563" t="str">
        <f t="shared" si="366"/>
        <v/>
      </c>
      <c r="AL563" t="str">
        <f t="shared" si="367"/>
        <v/>
      </c>
      <c r="AM563" t="str">
        <f t="shared" si="368"/>
        <v/>
      </c>
      <c r="AN563" t="str">
        <f t="shared" si="369"/>
        <v/>
      </c>
      <c r="AP563" t="s">
        <v>2026</v>
      </c>
      <c r="AQ563">
        <v>337308</v>
      </c>
      <c r="AR563" s="4">
        <v>50000</v>
      </c>
      <c r="AT563" t="str">
        <f t="shared" si="370"/>
        <v>HQ</v>
      </c>
      <c r="AU563" t="str">
        <f t="shared" si="348"/>
        <v>MC7PD_KEY_0121_81</v>
      </c>
      <c r="AV563">
        <f t="shared" si="371"/>
        <v>3</v>
      </c>
      <c r="AW563">
        <f t="shared" si="372"/>
        <v>337308</v>
      </c>
      <c r="AY563">
        <f t="shared" si="373"/>
        <v>50000</v>
      </c>
      <c r="BA563" t="str">
        <f t="shared" si="374"/>
        <v>HQ</v>
      </c>
      <c r="BB563" t="str">
        <f t="shared" si="349"/>
        <v>MC7PD_KEY_0121_81</v>
      </c>
      <c r="BC563" t="str">
        <f t="shared" si="375"/>
        <v>D</v>
      </c>
      <c r="BE563">
        <f t="shared" si="376"/>
        <v>337308</v>
      </c>
      <c r="BH563" t="s">
        <v>1972</v>
      </c>
      <c r="BI563">
        <v>337357</v>
      </c>
      <c r="BJ563" t="s">
        <v>302</v>
      </c>
      <c r="BL563" t="str">
        <f t="shared" si="377"/>
        <v>HQ</v>
      </c>
      <c r="BM563" t="str">
        <f t="shared" si="350"/>
        <v>MC7PD_KEY_0121_28</v>
      </c>
      <c r="BN563" t="str">
        <f t="shared" si="378"/>
        <v>C</v>
      </c>
      <c r="BO563">
        <f t="shared" si="379"/>
        <v>6</v>
      </c>
      <c r="BP563" t="str">
        <f t="shared" si="380"/>
        <v>C00464590</v>
      </c>
      <c r="BQ563">
        <f t="shared" si="381"/>
        <v>337357</v>
      </c>
    </row>
    <row r="564" spans="11:69" x14ac:dyDescent="0.15">
      <c r="K564" t="str">
        <f t="shared" si="351"/>
        <v/>
      </c>
      <c r="L564" t="str">
        <f t="shared" si="340"/>
        <v/>
      </c>
      <c r="M564" s="6" t="str">
        <f t="shared" si="341"/>
        <v/>
      </c>
      <c r="N564" s="6" t="str">
        <f t="shared" si="352"/>
        <v/>
      </c>
      <c r="O564" s="6" t="str">
        <f t="shared" si="342"/>
        <v/>
      </c>
      <c r="P564" s="6" t="str">
        <f t="shared" si="343"/>
        <v/>
      </c>
      <c r="Q564" s="6" t="str">
        <f t="shared" si="353"/>
        <v/>
      </c>
      <c r="R564" s="6" t="str">
        <f t="shared" si="354"/>
        <v/>
      </c>
      <c r="T564" s="6" t="str">
        <f t="shared" si="355"/>
        <v/>
      </c>
      <c r="U564" s="6" t="str">
        <f t="shared" si="356"/>
        <v/>
      </c>
      <c r="W564" s="4" t="str">
        <f t="shared" si="357"/>
        <v/>
      </c>
      <c r="X564" s="6" t="str">
        <f t="shared" si="344"/>
        <v/>
      </c>
      <c r="Y564" s="6" t="str">
        <f t="shared" si="345"/>
        <v/>
      </c>
      <c r="Z564" s="6" t="str">
        <f t="shared" si="358"/>
        <v/>
      </c>
      <c r="AA564" s="6" t="str">
        <f t="shared" si="359"/>
        <v/>
      </c>
      <c r="AB564" s="6" t="str">
        <f t="shared" si="360"/>
        <v/>
      </c>
      <c r="AC564" s="6" t="str">
        <f t="shared" si="361"/>
        <v/>
      </c>
      <c r="AD564" s="6" t="str">
        <f t="shared" si="362"/>
        <v/>
      </c>
      <c r="AE564" s="6" t="str">
        <f t="shared" si="346"/>
        <v/>
      </c>
      <c r="AF564" t="str">
        <f t="shared" si="363"/>
        <v/>
      </c>
      <c r="AH564" t="str">
        <f t="shared" si="364"/>
        <v/>
      </c>
      <c r="AI564" t="str">
        <f t="shared" si="347"/>
        <v/>
      </c>
      <c r="AJ564" s="6" t="str">
        <f t="shared" si="365"/>
        <v/>
      </c>
      <c r="AK564" t="str">
        <f t="shared" si="366"/>
        <v/>
      </c>
      <c r="AL564" t="str">
        <f t="shared" si="367"/>
        <v/>
      </c>
      <c r="AM564" t="str">
        <f t="shared" si="368"/>
        <v/>
      </c>
      <c r="AN564" t="str">
        <f t="shared" si="369"/>
        <v/>
      </c>
      <c r="AP564" t="s">
        <v>2026</v>
      </c>
      <c r="AQ564">
        <v>337329</v>
      </c>
      <c r="AR564" s="4">
        <v>940000</v>
      </c>
      <c r="AT564" t="str">
        <f t="shared" si="370"/>
        <v>HQ</v>
      </c>
      <c r="AU564" t="str">
        <f t="shared" si="348"/>
        <v>MC7PD_KEY_0121_81</v>
      </c>
      <c r="AV564">
        <f t="shared" si="371"/>
        <v>3</v>
      </c>
      <c r="AW564">
        <f t="shared" si="372"/>
        <v>337329</v>
      </c>
      <c r="AY564">
        <f t="shared" si="373"/>
        <v>940000</v>
      </c>
      <c r="BA564" t="str">
        <f t="shared" si="374"/>
        <v>HQ</v>
      </c>
      <c r="BB564" t="str">
        <f t="shared" si="349"/>
        <v>MC7PD_KEY_0121_81</v>
      </c>
      <c r="BC564" t="str">
        <f t="shared" si="375"/>
        <v>D</v>
      </c>
      <c r="BE564">
        <f t="shared" si="376"/>
        <v>337329</v>
      </c>
      <c r="BH564" t="s">
        <v>1972</v>
      </c>
      <c r="BI564">
        <v>337358</v>
      </c>
      <c r="BJ564" t="s">
        <v>334</v>
      </c>
      <c r="BL564" t="str">
        <f t="shared" si="377"/>
        <v>HQ</v>
      </c>
      <c r="BM564" t="str">
        <f t="shared" si="350"/>
        <v>MC7PD_KEY_0121_28</v>
      </c>
      <c r="BN564" t="str">
        <f t="shared" si="378"/>
        <v>C</v>
      </c>
      <c r="BO564">
        <f t="shared" si="379"/>
        <v>6</v>
      </c>
      <c r="BP564" t="str">
        <f t="shared" si="380"/>
        <v>C00489149</v>
      </c>
      <c r="BQ564">
        <f t="shared" si="381"/>
        <v>337358</v>
      </c>
    </row>
    <row r="565" spans="11:69" x14ac:dyDescent="0.15">
      <c r="K565" t="str">
        <f t="shared" si="351"/>
        <v/>
      </c>
      <c r="L565" t="str">
        <f t="shared" si="340"/>
        <v/>
      </c>
      <c r="M565" s="6" t="str">
        <f t="shared" si="341"/>
        <v/>
      </c>
      <c r="N565" s="6" t="str">
        <f t="shared" si="352"/>
        <v/>
      </c>
      <c r="O565" s="6" t="str">
        <f t="shared" si="342"/>
        <v/>
      </c>
      <c r="P565" s="6" t="str">
        <f t="shared" si="343"/>
        <v/>
      </c>
      <c r="Q565" s="6" t="str">
        <f t="shared" si="353"/>
        <v/>
      </c>
      <c r="R565" s="6" t="str">
        <f t="shared" si="354"/>
        <v/>
      </c>
      <c r="T565" s="6" t="str">
        <f t="shared" si="355"/>
        <v/>
      </c>
      <c r="U565" s="6" t="str">
        <f t="shared" si="356"/>
        <v/>
      </c>
      <c r="W565" s="4" t="str">
        <f t="shared" si="357"/>
        <v/>
      </c>
      <c r="X565" s="6" t="str">
        <f t="shared" si="344"/>
        <v/>
      </c>
      <c r="Y565" s="6" t="str">
        <f t="shared" si="345"/>
        <v/>
      </c>
      <c r="Z565" s="6" t="str">
        <f t="shared" si="358"/>
        <v/>
      </c>
      <c r="AA565" s="6" t="str">
        <f t="shared" si="359"/>
        <v/>
      </c>
      <c r="AB565" s="6" t="str">
        <f t="shared" si="360"/>
        <v/>
      </c>
      <c r="AC565" s="6" t="str">
        <f t="shared" si="361"/>
        <v/>
      </c>
      <c r="AD565" s="6" t="str">
        <f t="shared" si="362"/>
        <v/>
      </c>
      <c r="AE565" s="6" t="str">
        <f t="shared" si="346"/>
        <v/>
      </c>
      <c r="AF565" t="str">
        <f t="shared" si="363"/>
        <v/>
      </c>
      <c r="AH565" t="str">
        <f t="shared" si="364"/>
        <v/>
      </c>
      <c r="AI565" t="str">
        <f t="shared" si="347"/>
        <v/>
      </c>
      <c r="AJ565" s="6" t="str">
        <f t="shared" si="365"/>
        <v/>
      </c>
      <c r="AK565" t="str">
        <f t="shared" si="366"/>
        <v/>
      </c>
      <c r="AL565" t="str">
        <f t="shared" si="367"/>
        <v/>
      </c>
      <c r="AM565" t="str">
        <f t="shared" si="368"/>
        <v/>
      </c>
      <c r="AN565" t="str">
        <f t="shared" si="369"/>
        <v/>
      </c>
      <c r="AP565" t="s">
        <v>2026</v>
      </c>
      <c r="AQ565">
        <v>337331</v>
      </c>
      <c r="AR565" s="4">
        <v>5530000</v>
      </c>
      <c r="AT565" t="str">
        <f t="shared" si="370"/>
        <v>HQ</v>
      </c>
      <c r="AU565" t="str">
        <f t="shared" si="348"/>
        <v>MC7PD_KEY_0121_81</v>
      </c>
      <c r="AV565">
        <f t="shared" si="371"/>
        <v>3</v>
      </c>
      <c r="AW565">
        <f t="shared" si="372"/>
        <v>337331</v>
      </c>
      <c r="AY565">
        <f t="shared" si="373"/>
        <v>5530000</v>
      </c>
      <c r="BA565" t="str">
        <f t="shared" si="374"/>
        <v>HQ</v>
      </c>
      <c r="BB565" t="str">
        <f t="shared" si="349"/>
        <v>MC7PD_KEY_0121_81</v>
      </c>
      <c r="BC565" t="str">
        <f t="shared" si="375"/>
        <v>D</v>
      </c>
      <c r="BE565">
        <f t="shared" si="376"/>
        <v>337331</v>
      </c>
      <c r="BH565" t="s">
        <v>1972</v>
      </c>
      <c r="BI565">
        <v>337358</v>
      </c>
      <c r="BJ565" t="s">
        <v>337</v>
      </c>
      <c r="BL565" t="str">
        <f t="shared" si="377"/>
        <v>HQ</v>
      </c>
      <c r="BM565" t="str">
        <f t="shared" si="350"/>
        <v>MC7PD_KEY_0121_28</v>
      </c>
      <c r="BN565" t="str">
        <f t="shared" si="378"/>
        <v>C</v>
      </c>
      <c r="BO565">
        <f t="shared" si="379"/>
        <v>6</v>
      </c>
      <c r="BP565" t="str">
        <f t="shared" si="380"/>
        <v>C00491663</v>
      </c>
      <c r="BQ565">
        <f t="shared" si="381"/>
        <v>337358</v>
      </c>
    </row>
    <row r="566" spans="11:69" x14ac:dyDescent="0.15">
      <c r="K566" t="str">
        <f t="shared" si="351"/>
        <v/>
      </c>
      <c r="L566" t="str">
        <f t="shared" si="340"/>
        <v/>
      </c>
      <c r="M566" s="6" t="str">
        <f t="shared" si="341"/>
        <v/>
      </c>
      <c r="N566" s="6" t="str">
        <f t="shared" si="352"/>
        <v/>
      </c>
      <c r="O566" s="6" t="str">
        <f t="shared" si="342"/>
        <v/>
      </c>
      <c r="P566" s="6" t="str">
        <f t="shared" si="343"/>
        <v/>
      </c>
      <c r="Q566" s="6" t="str">
        <f t="shared" si="353"/>
        <v/>
      </c>
      <c r="R566" s="6" t="str">
        <f t="shared" si="354"/>
        <v/>
      </c>
      <c r="T566" s="6" t="str">
        <f t="shared" si="355"/>
        <v/>
      </c>
      <c r="U566" s="6" t="str">
        <f t="shared" si="356"/>
        <v/>
      </c>
      <c r="W566" s="4" t="str">
        <f t="shared" si="357"/>
        <v/>
      </c>
      <c r="X566" s="6" t="str">
        <f t="shared" si="344"/>
        <v/>
      </c>
      <c r="Y566" s="6" t="str">
        <f t="shared" si="345"/>
        <v/>
      </c>
      <c r="Z566" s="6" t="str">
        <f t="shared" si="358"/>
        <v/>
      </c>
      <c r="AA566" s="6" t="str">
        <f t="shared" si="359"/>
        <v/>
      </c>
      <c r="AB566" s="6" t="str">
        <f t="shared" si="360"/>
        <v/>
      </c>
      <c r="AC566" s="6" t="str">
        <f t="shared" si="361"/>
        <v/>
      </c>
      <c r="AD566" s="6" t="str">
        <f t="shared" si="362"/>
        <v/>
      </c>
      <c r="AE566" s="6" t="str">
        <f t="shared" si="346"/>
        <v/>
      </c>
      <c r="AF566" t="str">
        <f t="shared" si="363"/>
        <v/>
      </c>
      <c r="AH566" t="str">
        <f t="shared" si="364"/>
        <v/>
      </c>
      <c r="AI566" t="str">
        <f t="shared" si="347"/>
        <v/>
      </c>
      <c r="AJ566" s="6" t="str">
        <f t="shared" si="365"/>
        <v/>
      </c>
      <c r="AK566" t="str">
        <f t="shared" si="366"/>
        <v/>
      </c>
      <c r="AL566" t="str">
        <f t="shared" si="367"/>
        <v/>
      </c>
      <c r="AM566" t="str">
        <f t="shared" si="368"/>
        <v/>
      </c>
      <c r="AN566" t="str">
        <f t="shared" si="369"/>
        <v/>
      </c>
      <c r="AP566" t="s">
        <v>2026</v>
      </c>
      <c r="AQ566">
        <v>337337</v>
      </c>
      <c r="AR566" s="4">
        <v>50000</v>
      </c>
      <c r="AT566" t="str">
        <f t="shared" si="370"/>
        <v>HQ</v>
      </c>
      <c r="AU566" t="str">
        <f t="shared" si="348"/>
        <v>MC7PD_KEY_0121_81</v>
      </c>
      <c r="AV566">
        <f t="shared" si="371"/>
        <v>3</v>
      </c>
      <c r="AW566">
        <f t="shared" si="372"/>
        <v>337337</v>
      </c>
      <c r="AY566">
        <f t="shared" si="373"/>
        <v>50000</v>
      </c>
      <c r="BA566" t="str">
        <f t="shared" si="374"/>
        <v>HQ</v>
      </c>
      <c r="BB566" t="str">
        <f t="shared" si="349"/>
        <v>MC7PD_KEY_0121_81</v>
      </c>
      <c r="BC566" t="str">
        <f t="shared" si="375"/>
        <v>D</v>
      </c>
      <c r="BE566">
        <f t="shared" si="376"/>
        <v>337337</v>
      </c>
      <c r="BH566" t="s">
        <v>1972</v>
      </c>
      <c r="BI566">
        <v>337359</v>
      </c>
      <c r="BJ566" t="s">
        <v>599</v>
      </c>
      <c r="BL566" t="str">
        <f t="shared" si="377"/>
        <v>HQ</v>
      </c>
      <c r="BM566" t="str">
        <f t="shared" si="350"/>
        <v>MC7PD_KEY_0121_28</v>
      </c>
      <c r="BN566" t="str">
        <f t="shared" si="378"/>
        <v>C</v>
      </c>
      <c r="BO566">
        <f t="shared" si="379"/>
        <v>6</v>
      </c>
      <c r="BP566" t="str">
        <f t="shared" si="380"/>
        <v>C00468183</v>
      </c>
      <c r="BQ566">
        <f t="shared" si="381"/>
        <v>337359</v>
      </c>
    </row>
    <row r="567" spans="11:69" x14ac:dyDescent="0.15">
      <c r="K567" t="str">
        <f t="shared" si="351"/>
        <v/>
      </c>
      <c r="L567" t="str">
        <f t="shared" si="340"/>
        <v/>
      </c>
      <c r="M567" s="6" t="str">
        <f t="shared" si="341"/>
        <v/>
      </c>
      <c r="N567" s="6" t="str">
        <f t="shared" si="352"/>
        <v/>
      </c>
      <c r="O567" s="6" t="str">
        <f t="shared" si="342"/>
        <v/>
      </c>
      <c r="P567" s="6" t="str">
        <f t="shared" si="343"/>
        <v/>
      </c>
      <c r="Q567" s="6" t="str">
        <f t="shared" si="353"/>
        <v/>
      </c>
      <c r="R567" s="6" t="str">
        <f t="shared" si="354"/>
        <v/>
      </c>
      <c r="T567" s="6" t="str">
        <f t="shared" si="355"/>
        <v/>
      </c>
      <c r="U567" s="6" t="str">
        <f t="shared" si="356"/>
        <v/>
      </c>
      <c r="W567" s="4" t="str">
        <f t="shared" si="357"/>
        <v/>
      </c>
      <c r="X567" s="6" t="str">
        <f t="shared" si="344"/>
        <v/>
      </c>
      <c r="Y567" s="6" t="str">
        <f t="shared" si="345"/>
        <v/>
      </c>
      <c r="Z567" s="6" t="str">
        <f t="shared" si="358"/>
        <v/>
      </c>
      <c r="AA567" s="6" t="str">
        <f t="shared" si="359"/>
        <v/>
      </c>
      <c r="AB567" s="6" t="str">
        <f t="shared" si="360"/>
        <v/>
      </c>
      <c r="AC567" s="6" t="str">
        <f t="shared" si="361"/>
        <v/>
      </c>
      <c r="AD567" s="6" t="str">
        <f t="shared" si="362"/>
        <v/>
      </c>
      <c r="AE567" s="6" t="str">
        <f t="shared" si="346"/>
        <v/>
      </c>
      <c r="AF567" t="str">
        <f t="shared" si="363"/>
        <v/>
      </c>
      <c r="AH567" t="str">
        <f t="shared" si="364"/>
        <v/>
      </c>
      <c r="AI567" t="str">
        <f t="shared" si="347"/>
        <v/>
      </c>
      <c r="AJ567" s="6" t="str">
        <f t="shared" si="365"/>
        <v/>
      </c>
      <c r="AK567" t="str">
        <f t="shared" si="366"/>
        <v/>
      </c>
      <c r="AL567" t="str">
        <f t="shared" si="367"/>
        <v/>
      </c>
      <c r="AM567" t="str">
        <f t="shared" si="368"/>
        <v/>
      </c>
      <c r="AN567" t="str">
        <f t="shared" si="369"/>
        <v/>
      </c>
      <c r="AP567" t="s">
        <v>2026</v>
      </c>
      <c r="AQ567">
        <v>337344</v>
      </c>
      <c r="AR567" s="4">
        <v>50000</v>
      </c>
      <c r="AT567" t="str">
        <f t="shared" si="370"/>
        <v>HQ</v>
      </c>
      <c r="AU567" t="str">
        <f t="shared" si="348"/>
        <v>MC7PD_KEY_0121_81</v>
      </c>
      <c r="AV567">
        <f t="shared" si="371"/>
        <v>3</v>
      </c>
      <c r="AW567">
        <f t="shared" si="372"/>
        <v>337344</v>
      </c>
      <c r="AY567">
        <f t="shared" si="373"/>
        <v>50000</v>
      </c>
      <c r="BA567" t="str">
        <f t="shared" si="374"/>
        <v>HQ</v>
      </c>
      <c r="BB567" t="str">
        <f t="shared" si="349"/>
        <v>MC7PD_KEY_0121_81</v>
      </c>
      <c r="BC567" t="str">
        <f t="shared" si="375"/>
        <v>D</v>
      </c>
      <c r="BE567">
        <f t="shared" si="376"/>
        <v>337344</v>
      </c>
      <c r="BH567" t="s">
        <v>1972</v>
      </c>
      <c r="BI567">
        <v>337359</v>
      </c>
      <c r="BJ567" t="s">
        <v>601</v>
      </c>
      <c r="BL567" t="str">
        <f t="shared" si="377"/>
        <v>HQ</v>
      </c>
      <c r="BM567" t="str">
        <f t="shared" si="350"/>
        <v>MC7PD_KEY_0121_28</v>
      </c>
      <c r="BN567" t="str">
        <f t="shared" si="378"/>
        <v>C</v>
      </c>
      <c r="BO567">
        <f t="shared" si="379"/>
        <v>6</v>
      </c>
      <c r="BP567" t="str">
        <f t="shared" si="380"/>
        <v>C00468808</v>
      </c>
      <c r="BQ567">
        <f t="shared" si="381"/>
        <v>337359</v>
      </c>
    </row>
    <row r="568" spans="11:69" x14ac:dyDescent="0.15">
      <c r="K568" t="str">
        <f t="shared" si="351"/>
        <v/>
      </c>
      <c r="L568" t="str">
        <f t="shared" si="340"/>
        <v/>
      </c>
      <c r="M568" s="6" t="str">
        <f t="shared" si="341"/>
        <v/>
      </c>
      <c r="N568" s="6" t="str">
        <f t="shared" si="352"/>
        <v/>
      </c>
      <c r="O568" s="6" t="str">
        <f t="shared" si="342"/>
        <v/>
      </c>
      <c r="P568" s="6" t="str">
        <f t="shared" si="343"/>
        <v/>
      </c>
      <c r="Q568" s="6" t="str">
        <f t="shared" si="353"/>
        <v/>
      </c>
      <c r="R568" s="6" t="str">
        <f t="shared" si="354"/>
        <v/>
      </c>
      <c r="T568" s="6" t="str">
        <f t="shared" si="355"/>
        <v/>
      </c>
      <c r="U568" s="6" t="str">
        <f t="shared" si="356"/>
        <v/>
      </c>
      <c r="W568" s="4" t="str">
        <f t="shared" si="357"/>
        <v/>
      </c>
      <c r="X568" s="6" t="str">
        <f t="shared" si="344"/>
        <v/>
      </c>
      <c r="Y568" s="6" t="str">
        <f t="shared" si="345"/>
        <v/>
      </c>
      <c r="Z568" s="6" t="str">
        <f t="shared" si="358"/>
        <v/>
      </c>
      <c r="AA568" s="6" t="str">
        <f t="shared" si="359"/>
        <v/>
      </c>
      <c r="AB568" s="6" t="str">
        <f t="shared" si="360"/>
        <v/>
      </c>
      <c r="AC568" s="6" t="str">
        <f t="shared" si="361"/>
        <v/>
      </c>
      <c r="AD568" s="6" t="str">
        <f t="shared" si="362"/>
        <v/>
      </c>
      <c r="AE568" s="6" t="str">
        <f t="shared" si="346"/>
        <v/>
      </c>
      <c r="AF568" t="str">
        <f t="shared" si="363"/>
        <v/>
      </c>
      <c r="AH568" t="str">
        <f t="shared" si="364"/>
        <v/>
      </c>
      <c r="AI568" t="str">
        <f t="shared" si="347"/>
        <v/>
      </c>
      <c r="AJ568" s="6" t="str">
        <f t="shared" si="365"/>
        <v/>
      </c>
      <c r="AK568" t="str">
        <f t="shared" si="366"/>
        <v/>
      </c>
      <c r="AL568" t="str">
        <f t="shared" si="367"/>
        <v/>
      </c>
      <c r="AM568" t="str">
        <f t="shared" si="368"/>
        <v/>
      </c>
      <c r="AN568" t="str">
        <f t="shared" si="369"/>
        <v/>
      </c>
      <c r="AP568" t="s">
        <v>2026</v>
      </c>
      <c r="AQ568">
        <v>337389</v>
      </c>
      <c r="AR568" s="4">
        <v>50000</v>
      </c>
      <c r="AT568" t="str">
        <f t="shared" si="370"/>
        <v>HQ</v>
      </c>
      <c r="AU568" t="str">
        <f t="shared" si="348"/>
        <v>MC7PD_KEY_0121_81</v>
      </c>
      <c r="AV568">
        <f t="shared" si="371"/>
        <v>3</v>
      </c>
      <c r="AW568">
        <f t="shared" si="372"/>
        <v>337389</v>
      </c>
      <c r="AY568">
        <f t="shared" si="373"/>
        <v>50000</v>
      </c>
      <c r="BA568" t="str">
        <f t="shared" si="374"/>
        <v>HQ</v>
      </c>
      <c r="BB568" t="str">
        <f t="shared" si="349"/>
        <v>MC7PD_KEY_0121_81</v>
      </c>
      <c r="BC568" t="str">
        <f t="shared" si="375"/>
        <v>D</v>
      </c>
      <c r="BE568">
        <f t="shared" si="376"/>
        <v>337389</v>
      </c>
      <c r="BH568" t="s">
        <v>1972</v>
      </c>
      <c r="BI568">
        <v>337363</v>
      </c>
      <c r="BJ568" t="s">
        <v>344</v>
      </c>
      <c r="BL568" t="str">
        <f t="shared" si="377"/>
        <v>HQ</v>
      </c>
      <c r="BM568" t="str">
        <f t="shared" si="350"/>
        <v>MC7PD_KEY_0121_28</v>
      </c>
      <c r="BN568" t="str">
        <f t="shared" si="378"/>
        <v>C</v>
      </c>
      <c r="BO568">
        <f t="shared" si="379"/>
        <v>6</v>
      </c>
      <c r="BP568" t="str">
        <f t="shared" si="380"/>
        <v>C00450881</v>
      </c>
      <c r="BQ568">
        <f t="shared" si="381"/>
        <v>337363</v>
      </c>
    </row>
    <row r="569" spans="11:69" x14ac:dyDescent="0.15">
      <c r="K569" t="str">
        <f t="shared" si="351"/>
        <v/>
      </c>
      <c r="L569" t="str">
        <f t="shared" si="340"/>
        <v/>
      </c>
      <c r="M569" s="6" t="str">
        <f t="shared" si="341"/>
        <v/>
      </c>
      <c r="N569" s="6" t="str">
        <f t="shared" si="352"/>
        <v/>
      </c>
      <c r="O569" s="6" t="str">
        <f t="shared" si="342"/>
        <v/>
      </c>
      <c r="P569" s="6" t="str">
        <f t="shared" si="343"/>
        <v/>
      </c>
      <c r="Q569" s="6" t="str">
        <f t="shared" si="353"/>
        <v/>
      </c>
      <c r="R569" s="6" t="str">
        <f t="shared" si="354"/>
        <v/>
      </c>
      <c r="T569" s="6" t="str">
        <f t="shared" si="355"/>
        <v/>
      </c>
      <c r="U569" s="6" t="str">
        <f t="shared" si="356"/>
        <v/>
      </c>
      <c r="W569" s="4" t="str">
        <f t="shared" si="357"/>
        <v/>
      </c>
      <c r="X569" s="6" t="str">
        <f t="shared" si="344"/>
        <v/>
      </c>
      <c r="Y569" s="6" t="str">
        <f t="shared" si="345"/>
        <v/>
      </c>
      <c r="Z569" s="6" t="str">
        <f t="shared" si="358"/>
        <v/>
      </c>
      <c r="AA569" s="6" t="str">
        <f t="shared" si="359"/>
        <v/>
      </c>
      <c r="AB569" s="6" t="str">
        <f t="shared" si="360"/>
        <v/>
      </c>
      <c r="AC569" s="6" t="str">
        <f t="shared" si="361"/>
        <v/>
      </c>
      <c r="AD569" s="6" t="str">
        <f t="shared" si="362"/>
        <v/>
      </c>
      <c r="AE569" s="6" t="str">
        <f t="shared" si="346"/>
        <v/>
      </c>
      <c r="AF569" t="str">
        <f t="shared" si="363"/>
        <v/>
      </c>
      <c r="AH569" t="str">
        <f t="shared" si="364"/>
        <v/>
      </c>
      <c r="AI569" t="str">
        <f t="shared" si="347"/>
        <v/>
      </c>
      <c r="AJ569" s="6" t="str">
        <f t="shared" si="365"/>
        <v/>
      </c>
      <c r="AK569" t="str">
        <f t="shared" si="366"/>
        <v/>
      </c>
      <c r="AL569" t="str">
        <f t="shared" si="367"/>
        <v/>
      </c>
      <c r="AM569" t="str">
        <f t="shared" si="368"/>
        <v/>
      </c>
      <c r="AN569" t="str">
        <f t="shared" si="369"/>
        <v/>
      </c>
      <c r="AP569" t="s">
        <v>2026</v>
      </c>
      <c r="AQ569">
        <v>337397</v>
      </c>
      <c r="AR569" s="4">
        <v>41420000</v>
      </c>
      <c r="AT569" t="str">
        <f t="shared" si="370"/>
        <v>HQ</v>
      </c>
      <c r="AU569" t="str">
        <f t="shared" si="348"/>
        <v>MC7PD_KEY_0121_81</v>
      </c>
      <c r="AV569">
        <f t="shared" si="371"/>
        <v>3</v>
      </c>
      <c r="AW569">
        <f t="shared" si="372"/>
        <v>337397</v>
      </c>
      <c r="AY569">
        <f t="shared" si="373"/>
        <v>41420000</v>
      </c>
      <c r="BA569" t="str">
        <f t="shared" si="374"/>
        <v>HQ</v>
      </c>
      <c r="BB569" t="str">
        <f t="shared" si="349"/>
        <v>MC7PD_KEY_0121_81</v>
      </c>
      <c r="BC569" t="str">
        <f t="shared" si="375"/>
        <v>D</v>
      </c>
      <c r="BE569">
        <f t="shared" si="376"/>
        <v>337397</v>
      </c>
      <c r="BH569" t="s">
        <v>1972</v>
      </c>
      <c r="BI569">
        <v>337363</v>
      </c>
      <c r="BJ569" t="s">
        <v>346</v>
      </c>
      <c r="BL569" t="str">
        <f t="shared" si="377"/>
        <v>HQ</v>
      </c>
      <c r="BM569" t="str">
        <f t="shared" si="350"/>
        <v>MC7PD_KEY_0121_28</v>
      </c>
      <c r="BN569" t="str">
        <f t="shared" si="378"/>
        <v>C</v>
      </c>
      <c r="BO569">
        <f t="shared" si="379"/>
        <v>6</v>
      </c>
      <c r="BP569" t="str">
        <f t="shared" si="380"/>
        <v>C00463454</v>
      </c>
      <c r="BQ569">
        <f t="shared" si="381"/>
        <v>337363</v>
      </c>
    </row>
    <row r="570" spans="11:69" x14ac:dyDescent="0.15">
      <c r="K570" t="str">
        <f t="shared" si="351"/>
        <v/>
      </c>
      <c r="L570" t="str">
        <f t="shared" si="340"/>
        <v/>
      </c>
      <c r="M570" s="6" t="str">
        <f t="shared" si="341"/>
        <v/>
      </c>
      <c r="N570" s="6" t="str">
        <f t="shared" si="352"/>
        <v/>
      </c>
      <c r="O570" s="6" t="str">
        <f t="shared" si="342"/>
        <v/>
      </c>
      <c r="P570" s="6" t="str">
        <f t="shared" si="343"/>
        <v/>
      </c>
      <c r="Q570" s="6" t="str">
        <f t="shared" si="353"/>
        <v/>
      </c>
      <c r="R570" s="6" t="str">
        <f t="shared" si="354"/>
        <v/>
      </c>
      <c r="T570" s="6" t="str">
        <f t="shared" si="355"/>
        <v/>
      </c>
      <c r="U570" s="6" t="str">
        <f t="shared" si="356"/>
        <v/>
      </c>
      <c r="W570" s="4" t="str">
        <f t="shared" si="357"/>
        <v/>
      </c>
      <c r="X570" s="6" t="str">
        <f t="shared" si="344"/>
        <v/>
      </c>
      <c r="Y570" s="6" t="str">
        <f t="shared" si="345"/>
        <v/>
      </c>
      <c r="Z570" s="6" t="str">
        <f t="shared" si="358"/>
        <v/>
      </c>
      <c r="AA570" s="6" t="str">
        <f t="shared" si="359"/>
        <v/>
      </c>
      <c r="AB570" s="6" t="str">
        <f t="shared" si="360"/>
        <v/>
      </c>
      <c r="AC570" s="6" t="str">
        <f t="shared" si="361"/>
        <v/>
      </c>
      <c r="AD570" s="6" t="str">
        <f t="shared" si="362"/>
        <v/>
      </c>
      <c r="AE570" s="6" t="str">
        <f t="shared" si="346"/>
        <v/>
      </c>
      <c r="AF570" t="str">
        <f t="shared" si="363"/>
        <v/>
      </c>
      <c r="AH570" t="str">
        <f t="shared" si="364"/>
        <v/>
      </c>
      <c r="AI570" t="str">
        <f t="shared" si="347"/>
        <v/>
      </c>
      <c r="AJ570" s="6" t="str">
        <f t="shared" si="365"/>
        <v/>
      </c>
      <c r="AK570" t="str">
        <f t="shared" si="366"/>
        <v/>
      </c>
      <c r="AL570" t="str">
        <f t="shared" si="367"/>
        <v/>
      </c>
      <c r="AM570" t="str">
        <f t="shared" si="368"/>
        <v/>
      </c>
      <c r="AN570" t="str">
        <f t="shared" si="369"/>
        <v/>
      </c>
      <c r="AP570" t="s">
        <v>2026</v>
      </c>
      <c r="AQ570">
        <v>337439</v>
      </c>
      <c r="AR570" s="4">
        <v>50000</v>
      </c>
      <c r="AT570" t="str">
        <f t="shared" si="370"/>
        <v>HQ</v>
      </c>
      <c r="AU570" t="str">
        <f t="shared" si="348"/>
        <v>MC7PD_KEY_0121_81</v>
      </c>
      <c r="AV570">
        <f t="shared" si="371"/>
        <v>3</v>
      </c>
      <c r="AW570">
        <f t="shared" si="372"/>
        <v>337439</v>
      </c>
      <c r="AY570">
        <f t="shared" si="373"/>
        <v>50000</v>
      </c>
      <c r="BA570" t="str">
        <f t="shared" si="374"/>
        <v>HQ</v>
      </c>
      <c r="BB570" t="str">
        <f t="shared" si="349"/>
        <v>MC7PD_KEY_0121_81</v>
      </c>
      <c r="BC570" t="str">
        <f t="shared" si="375"/>
        <v>D</v>
      </c>
      <c r="BE570">
        <f t="shared" si="376"/>
        <v>337439</v>
      </c>
      <c r="BH570" t="s">
        <v>1972</v>
      </c>
      <c r="BI570">
        <v>337363</v>
      </c>
      <c r="BJ570" t="s">
        <v>348</v>
      </c>
      <c r="BL570" t="str">
        <f t="shared" si="377"/>
        <v>HQ</v>
      </c>
      <c r="BM570" t="str">
        <f t="shared" si="350"/>
        <v>MC7PD_KEY_0121_28</v>
      </c>
      <c r="BN570" t="str">
        <f t="shared" si="378"/>
        <v>C</v>
      </c>
      <c r="BO570">
        <f t="shared" si="379"/>
        <v>6</v>
      </c>
      <c r="BP570" t="str">
        <f t="shared" si="380"/>
        <v>C00464834</v>
      </c>
      <c r="BQ570">
        <f t="shared" si="381"/>
        <v>337363</v>
      </c>
    </row>
    <row r="571" spans="11:69" x14ac:dyDescent="0.15">
      <c r="K571" t="str">
        <f t="shared" si="351"/>
        <v/>
      </c>
      <c r="L571" t="str">
        <f t="shared" si="340"/>
        <v/>
      </c>
      <c r="M571" s="6" t="str">
        <f t="shared" si="341"/>
        <v/>
      </c>
      <c r="N571" s="6" t="str">
        <f t="shared" si="352"/>
        <v/>
      </c>
      <c r="O571" s="6" t="str">
        <f t="shared" si="342"/>
        <v/>
      </c>
      <c r="P571" s="6" t="str">
        <f t="shared" si="343"/>
        <v/>
      </c>
      <c r="Q571" s="6" t="str">
        <f t="shared" si="353"/>
        <v/>
      </c>
      <c r="R571" s="6" t="str">
        <f t="shared" si="354"/>
        <v/>
      </c>
      <c r="T571" s="6" t="str">
        <f t="shared" si="355"/>
        <v/>
      </c>
      <c r="U571" s="6" t="str">
        <f t="shared" si="356"/>
        <v/>
      </c>
      <c r="W571" s="4" t="str">
        <f t="shared" si="357"/>
        <v/>
      </c>
      <c r="X571" s="6" t="str">
        <f t="shared" si="344"/>
        <v/>
      </c>
      <c r="Y571" s="6" t="str">
        <f t="shared" si="345"/>
        <v/>
      </c>
      <c r="Z571" s="6" t="str">
        <f t="shared" si="358"/>
        <v/>
      </c>
      <c r="AA571" s="6" t="str">
        <f t="shared" si="359"/>
        <v/>
      </c>
      <c r="AB571" s="6" t="str">
        <f t="shared" si="360"/>
        <v/>
      </c>
      <c r="AC571" s="6" t="str">
        <f t="shared" si="361"/>
        <v/>
      </c>
      <c r="AD571" s="6" t="str">
        <f t="shared" si="362"/>
        <v/>
      </c>
      <c r="AE571" s="6" t="str">
        <f t="shared" si="346"/>
        <v/>
      </c>
      <c r="AF571" t="str">
        <f t="shared" si="363"/>
        <v/>
      </c>
      <c r="AH571" t="str">
        <f t="shared" si="364"/>
        <v/>
      </c>
      <c r="AI571" t="str">
        <f t="shared" si="347"/>
        <v/>
      </c>
      <c r="AJ571" s="6" t="str">
        <f t="shared" si="365"/>
        <v/>
      </c>
      <c r="AK571" t="str">
        <f t="shared" si="366"/>
        <v/>
      </c>
      <c r="AL571" t="str">
        <f t="shared" si="367"/>
        <v/>
      </c>
      <c r="AM571" t="str">
        <f t="shared" si="368"/>
        <v/>
      </c>
      <c r="AN571" t="str">
        <f t="shared" si="369"/>
        <v/>
      </c>
      <c r="AP571" t="s">
        <v>2026</v>
      </c>
      <c r="AQ571">
        <v>337445</v>
      </c>
      <c r="AR571" s="4">
        <v>50000</v>
      </c>
      <c r="AT571" t="str">
        <f t="shared" si="370"/>
        <v>HQ</v>
      </c>
      <c r="AU571" t="str">
        <f t="shared" si="348"/>
        <v>MC7PD_KEY_0121_81</v>
      </c>
      <c r="AV571">
        <f t="shared" si="371"/>
        <v>3</v>
      </c>
      <c r="AW571">
        <f t="shared" si="372"/>
        <v>337445</v>
      </c>
      <c r="AY571">
        <f t="shared" si="373"/>
        <v>50000</v>
      </c>
      <c r="BA571" t="str">
        <f t="shared" si="374"/>
        <v>HQ</v>
      </c>
      <c r="BB571" t="str">
        <f t="shared" si="349"/>
        <v>MC7PD_KEY_0121_81</v>
      </c>
      <c r="BC571" t="str">
        <f t="shared" si="375"/>
        <v>D</v>
      </c>
      <c r="BE571">
        <f t="shared" si="376"/>
        <v>337445</v>
      </c>
      <c r="BH571" t="s">
        <v>1972</v>
      </c>
      <c r="BI571">
        <v>337365</v>
      </c>
      <c r="BJ571" t="s">
        <v>365</v>
      </c>
      <c r="BL571" t="str">
        <f t="shared" si="377"/>
        <v>HQ</v>
      </c>
      <c r="BM571" t="str">
        <f t="shared" si="350"/>
        <v>MC7PD_KEY_0121_28</v>
      </c>
      <c r="BN571" t="str">
        <f t="shared" si="378"/>
        <v>C</v>
      </c>
      <c r="BO571">
        <f t="shared" si="379"/>
        <v>6</v>
      </c>
      <c r="BP571" t="str">
        <f t="shared" si="380"/>
        <v>C00506987</v>
      </c>
      <c r="BQ571">
        <f t="shared" si="381"/>
        <v>337365</v>
      </c>
    </row>
    <row r="572" spans="11:69" x14ac:dyDescent="0.15">
      <c r="K572" t="str">
        <f t="shared" si="351"/>
        <v/>
      </c>
      <c r="L572" t="str">
        <f t="shared" si="340"/>
        <v/>
      </c>
      <c r="M572" s="6" t="str">
        <f t="shared" si="341"/>
        <v/>
      </c>
      <c r="N572" s="6" t="str">
        <f t="shared" si="352"/>
        <v/>
      </c>
      <c r="O572" s="6" t="str">
        <f t="shared" si="342"/>
        <v/>
      </c>
      <c r="P572" s="6" t="str">
        <f t="shared" si="343"/>
        <v/>
      </c>
      <c r="Q572" s="6" t="str">
        <f t="shared" si="353"/>
        <v/>
      </c>
      <c r="R572" s="6" t="str">
        <f t="shared" si="354"/>
        <v/>
      </c>
      <c r="T572" s="6" t="str">
        <f t="shared" si="355"/>
        <v/>
      </c>
      <c r="U572" s="6" t="str">
        <f t="shared" si="356"/>
        <v/>
      </c>
      <c r="W572" s="4" t="str">
        <f t="shared" si="357"/>
        <v/>
      </c>
      <c r="X572" s="6" t="str">
        <f t="shared" si="344"/>
        <v/>
      </c>
      <c r="Y572" s="6" t="str">
        <f t="shared" si="345"/>
        <v/>
      </c>
      <c r="Z572" s="6" t="str">
        <f t="shared" si="358"/>
        <v/>
      </c>
      <c r="AA572" s="6" t="str">
        <f t="shared" si="359"/>
        <v/>
      </c>
      <c r="AB572" s="6" t="str">
        <f t="shared" si="360"/>
        <v/>
      </c>
      <c r="AC572" s="6" t="str">
        <f t="shared" si="361"/>
        <v/>
      </c>
      <c r="AD572" s="6" t="str">
        <f t="shared" si="362"/>
        <v/>
      </c>
      <c r="AE572" s="6" t="str">
        <f t="shared" si="346"/>
        <v/>
      </c>
      <c r="AF572" t="str">
        <f t="shared" si="363"/>
        <v/>
      </c>
      <c r="AH572" t="str">
        <f t="shared" si="364"/>
        <v/>
      </c>
      <c r="AI572" t="str">
        <f t="shared" si="347"/>
        <v/>
      </c>
      <c r="AJ572" s="6" t="str">
        <f t="shared" si="365"/>
        <v/>
      </c>
      <c r="AK572" t="str">
        <f t="shared" si="366"/>
        <v/>
      </c>
      <c r="AL572" t="str">
        <f t="shared" si="367"/>
        <v/>
      </c>
      <c r="AM572" t="str">
        <f t="shared" si="368"/>
        <v/>
      </c>
      <c r="AN572" t="str">
        <f t="shared" si="369"/>
        <v/>
      </c>
      <c r="AP572" t="s">
        <v>2026</v>
      </c>
      <c r="AQ572">
        <v>337446</v>
      </c>
      <c r="AR572" s="4">
        <v>120000</v>
      </c>
      <c r="AT572" t="str">
        <f t="shared" si="370"/>
        <v>HQ</v>
      </c>
      <c r="AU572" t="str">
        <f t="shared" si="348"/>
        <v>MC7PD_KEY_0121_81</v>
      </c>
      <c r="AV572">
        <f t="shared" si="371"/>
        <v>3</v>
      </c>
      <c r="AW572">
        <f t="shared" si="372"/>
        <v>337446</v>
      </c>
      <c r="AY572">
        <f t="shared" si="373"/>
        <v>120000</v>
      </c>
      <c r="BA572" t="str">
        <f t="shared" si="374"/>
        <v>HQ</v>
      </c>
      <c r="BB572" t="str">
        <f t="shared" si="349"/>
        <v>MC7PD_KEY_0121_81</v>
      </c>
      <c r="BC572" t="str">
        <f t="shared" si="375"/>
        <v>D</v>
      </c>
      <c r="BE572">
        <f t="shared" si="376"/>
        <v>337446</v>
      </c>
      <c r="BH572" t="s">
        <v>1972</v>
      </c>
      <c r="BI572">
        <v>337367</v>
      </c>
      <c r="BJ572" t="s">
        <v>612</v>
      </c>
      <c r="BL572" t="str">
        <f t="shared" si="377"/>
        <v>HQ</v>
      </c>
      <c r="BM572" t="str">
        <f t="shared" si="350"/>
        <v>MC7PD_KEY_0121_28</v>
      </c>
      <c r="BN572" t="str">
        <f t="shared" si="378"/>
        <v>C</v>
      </c>
      <c r="BO572">
        <f t="shared" si="379"/>
        <v>6</v>
      </c>
      <c r="BP572" t="str">
        <f t="shared" si="380"/>
        <v>C00461356</v>
      </c>
      <c r="BQ572">
        <f t="shared" si="381"/>
        <v>337367</v>
      </c>
    </row>
    <row r="573" spans="11:69" x14ac:dyDescent="0.15">
      <c r="K573" t="str">
        <f t="shared" si="351"/>
        <v/>
      </c>
      <c r="L573" t="str">
        <f t="shared" si="340"/>
        <v/>
      </c>
      <c r="M573" s="6" t="str">
        <f t="shared" si="341"/>
        <v/>
      </c>
      <c r="N573" s="6" t="str">
        <f t="shared" si="352"/>
        <v/>
      </c>
      <c r="O573" s="6" t="str">
        <f t="shared" si="342"/>
        <v/>
      </c>
      <c r="P573" s="6" t="str">
        <f t="shared" si="343"/>
        <v/>
      </c>
      <c r="Q573" s="6" t="str">
        <f t="shared" si="353"/>
        <v/>
      </c>
      <c r="R573" s="6" t="str">
        <f t="shared" si="354"/>
        <v/>
      </c>
      <c r="T573" s="6" t="str">
        <f t="shared" si="355"/>
        <v/>
      </c>
      <c r="U573" s="6" t="str">
        <f t="shared" si="356"/>
        <v/>
      </c>
      <c r="W573" s="4" t="str">
        <f t="shared" si="357"/>
        <v/>
      </c>
      <c r="X573" s="6" t="str">
        <f t="shared" si="344"/>
        <v/>
      </c>
      <c r="Y573" s="6" t="str">
        <f t="shared" si="345"/>
        <v/>
      </c>
      <c r="Z573" s="6" t="str">
        <f t="shared" si="358"/>
        <v/>
      </c>
      <c r="AA573" s="6" t="str">
        <f t="shared" si="359"/>
        <v/>
      </c>
      <c r="AB573" s="6" t="str">
        <f t="shared" si="360"/>
        <v/>
      </c>
      <c r="AC573" s="6" t="str">
        <f t="shared" si="361"/>
        <v/>
      </c>
      <c r="AD573" s="6" t="str">
        <f t="shared" si="362"/>
        <v/>
      </c>
      <c r="AE573" s="6" t="str">
        <f t="shared" si="346"/>
        <v/>
      </c>
      <c r="AF573" t="str">
        <f t="shared" si="363"/>
        <v/>
      </c>
      <c r="AH573" t="str">
        <f t="shared" si="364"/>
        <v/>
      </c>
      <c r="AI573" t="str">
        <f t="shared" si="347"/>
        <v/>
      </c>
      <c r="AJ573" s="6" t="str">
        <f t="shared" si="365"/>
        <v/>
      </c>
      <c r="AK573" t="str">
        <f t="shared" si="366"/>
        <v/>
      </c>
      <c r="AL573" t="str">
        <f t="shared" si="367"/>
        <v/>
      </c>
      <c r="AM573" t="str">
        <f t="shared" si="368"/>
        <v/>
      </c>
      <c r="AN573" t="str">
        <f t="shared" si="369"/>
        <v/>
      </c>
      <c r="AP573" t="s">
        <v>2026</v>
      </c>
      <c r="AQ573">
        <v>337480</v>
      </c>
      <c r="AR573" s="4">
        <v>270000</v>
      </c>
      <c r="AT573" t="str">
        <f t="shared" si="370"/>
        <v>HQ</v>
      </c>
      <c r="AU573" t="str">
        <f t="shared" si="348"/>
        <v>MC7PD_KEY_0121_81</v>
      </c>
      <c r="AV573">
        <f t="shared" si="371"/>
        <v>3</v>
      </c>
      <c r="AW573">
        <f t="shared" si="372"/>
        <v>337480</v>
      </c>
      <c r="AY573">
        <f t="shared" si="373"/>
        <v>270000</v>
      </c>
      <c r="BA573" t="str">
        <f t="shared" si="374"/>
        <v>HQ</v>
      </c>
      <c r="BB573" t="str">
        <f t="shared" si="349"/>
        <v>MC7PD_KEY_0121_81</v>
      </c>
      <c r="BC573" t="str">
        <f t="shared" si="375"/>
        <v>D</v>
      </c>
      <c r="BE573">
        <f t="shared" si="376"/>
        <v>337480</v>
      </c>
      <c r="BH573" t="s">
        <v>1972</v>
      </c>
      <c r="BI573">
        <v>337367</v>
      </c>
      <c r="BJ573" t="s">
        <v>614</v>
      </c>
      <c r="BL573" t="str">
        <f t="shared" si="377"/>
        <v>HQ</v>
      </c>
      <c r="BM573" t="str">
        <f t="shared" si="350"/>
        <v>MC7PD_KEY_0121_28</v>
      </c>
      <c r="BN573" t="str">
        <f t="shared" si="378"/>
        <v>C</v>
      </c>
      <c r="BO573">
        <f t="shared" si="379"/>
        <v>6</v>
      </c>
      <c r="BP573" t="str">
        <f t="shared" si="380"/>
        <v>C00476726</v>
      </c>
      <c r="BQ573">
        <f t="shared" si="381"/>
        <v>337367</v>
      </c>
    </row>
    <row r="574" spans="11:69" x14ac:dyDescent="0.15">
      <c r="K574" t="str">
        <f t="shared" si="351"/>
        <v/>
      </c>
      <c r="L574" t="str">
        <f t="shared" si="340"/>
        <v/>
      </c>
      <c r="M574" s="6" t="str">
        <f t="shared" si="341"/>
        <v/>
      </c>
      <c r="N574" s="6" t="str">
        <f t="shared" si="352"/>
        <v/>
      </c>
      <c r="O574" s="6" t="str">
        <f t="shared" si="342"/>
        <v/>
      </c>
      <c r="P574" s="6" t="str">
        <f t="shared" si="343"/>
        <v/>
      </c>
      <c r="Q574" s="6" t="str">
        <f t="shared" si="353"/>
        <v/>
      </c>
      <c r="R574" s="6" t="str">
        <f t="shared" si="354"/>
        <v/>
      </c>
      <c r="T574" s="6" t="str">
        <f t="shared" si="355"/>
        <v/>
      </c>
      <c r="U574" s="6" t="str">
        <f t="shared" si="356"/>
        <v/>
      </c>
      <c r="W574" s="4" t="str">
        <f t="shared" si="357"/>
        <v/>
      </c>
      <c r="X574" s="6" t="str">
        <f t="shared" si="344"/>
        <v/>
      </c>
      <c r="Y574" s="6" t="str">
        <f t="shared" si="345"/>
        <v/>
      </c>
      <c r="Z574" s="6" t="str">
        <f t="shared" si="358"/>
        <v/>
      </c>
      <c r="AA574" s="6" t="str">
        <f t="shared" si="359"/>
        <v/>
      </c>
      <c r="AB574" s="6" t="str">
        <f t="shared" si="360"/>
        <v/>
      </c>
      <c r="AC574" s="6" t="str">
        <f t="shared" si="361"/>
        <v/>
      </c>
      <c r="AD574" s="6" t="str">
        <f t="shared" si="362"/>
        <v/>
      </c>
      <c r="AE574" s="6" t="str">
        <f t="shared" si="346"/>
        <v/>
      </c>
      <c r="AF574" t="str">
        <f t="shared" si="363"/>
        <v/>
      </c>
      <c r="AH574" t="str">
        <f t="shared" si="364"/>
        <v/>
      </c>
      <c r="AI574" t="str">
        <f t="shared" si="347"/>
        <v/>
      </c>
      <c r="AJ574" s="6" t="str">
        <f t="shared" si="365"/>
        <v/>
      </c>
      <c r="AK574" t="str">
        <f t="shared" si="366"/>
        <v/>
      </c>
      <c r="AL574" t="str">
        <f t="shared" si="367"/>
        <v/>
      </c>
      <c r="AM574" t="str">
        <f t="shared" si="368"/>
        <v/>
      </c>
      <c r="AN574" t="str">
        <f t="shared" si="369"/>
        <v/>
      </c>
      <c r="AP574" t="s">
        <v>2026</v>
      </c>
      <c r="AQ574">
        <v>338061</v>
      </c>
      <c r="AR574" s="4">
        <v>50000</v>
      </c>
      <c r="AT574" t="str">
        <f t="shared" si="370"/>
        <v>HQ</v>
      </c>
      <c r="AU574" t="str">
        <f t="shared" si="348"/>
        <v>MC7PD_KEY_0121_81</v>
      </c>
      <c r="AV574">
        <f t="shared" si="371"/>
        <v>3</v>
      </c>
      <c r="AW574">
        <f t="shared" si="372"/>
        <v>338061</v>
      </c>
      <c r="AY574">
        <f t="shared" si="373"/>
        <v>50000</v>
      </c>
      <c r="BA574" t="str">
        <f t="shared" si="374"/>
        <v>HQ</v>
      </c>
      <c r="BB574" t="str">
        <f t="shared" si="349"/>
        <v>MC7PD_KEY_0121_81</v>
      </c>
      <c r="BC574" t="str">
        <f t="shared" si="375"/>
        <v>D</v>
      </c>
      <c r="BE574">
        <f t="shared" si="376"/>
        <v>338061</v>
      </c>
      <c r="BH574" t="s">
        <v>1972</v>
      </c>
      <c r="BI574">
        <v>337372</v>
      </c>
      <c r="BJ574" t="s">
        <v>102</v>
      </c>
      <c r="BL574" t="str">
        <f t="shared" si="377"/>
        <v>HQ</v>
      </c>
      <c r="BM574" t="str">
        <f t="shared" si="350"/>
        <v>MC7PD_KEY_0121_28</v>
      </c>
      <c r="BN574" t="str">
        <f t="shared" si="378"/>
        <v>C</v>
      </c>
      <c r="BO574">
        <f t="shared" si="379"/>
        <v>6</v>
      </c>
      <c r="BP574" t="str">
        <f t="shared" si="380"/>
        <v>C00480216</v>
      </c>
      <c r="BQ574">
        <f t="shared" si="381"/>
        <v>337372</v>
      </c>
    </row>
    <row r="575" spans="11:69" x14ac:dyDescent="0.15">
      <c r="K575" t="str">
        <f t="shared" si="351"/>
        <v/>
      </c>
      <c r="L575" t="str">
        <f t="shared" si="340"/>
        <v/>
      </c>
      <c r="M575" s="6" t="str">
        <f t="shared" si="341"/>
        <v/>
      </c>
      <c r="N575" s="6" t="str">
        <f t="shared" si="352"/>
        <v/>
      </c>
      <c r="O575" s="6" t="str">
        <f t="shared" si="342"/>
        <v/>
      </c>
      <c r="P575" s="6" t="str">
        <f t="shared" si="343"/>
        <v/>
      </c>
      <c r="Q575" s="6" t="str">
        <f t="shared" si="353"/>
        <v/>
      </c>
      <c r="R575" s="6" t="str">
        <f t="shared" si="354"/>
        <v/>
      </c>
      <c r="T575" s="6" t="str">
        <f t="shared" si="355"/>
        <v/>
      </c>
      <c r="U575" s="6" t="str">
        <f t="shared" si="356"/>
        <v/>
      </c>
      <c r="W575" s="4" t="str">
        <f t="shared" si="357"/>
        <v/>
      </c>
      <c r="X575" s="6" t="str">
        <f t="shared" si="344"/>
        <v/>
      </c>
      <c r="Y575" s="6" t="str">
        <f t="shared" si="345"/>
        <v/>
      </c>
      <c r="Z575" s="6" t="str">
        <f t="shared" si="358"/>
        <v/>
      </c>
      <c r="AA575" s="6" t="str">
        <f t="shared" si="359"/>
        <v/>
      </c>
      <c r="AB575" s="6" t="str">
        <f t="shared" si="360"/>
        <v/>
      </c>
      <c r="AC575" s="6" t="str">
        <f t="shared" si="361"/>
        <v/>
      </c>
      <c r="AD575" s="6" t="str">
        <f t="shared" si="362"/>
        <v/>
      </c>
      <c r="AE575" s="6" t="str">
        <f t="shared" si="346"/>
        <v/>
      </c>
      <c r="AF575" t="str">
        <f t="shared" si="363"/>
        <v/>
      </c>
      <c r="AH575" t="str">
        <f t="shared" si="364"/>
        <v/>
      </c>
      <c r="AI575" t="str">
        <f t="shared" si="347"/>
        <v/>
      </c>
      <c r="AJ575" s="6" t="str">
        <f t="shared" si="365"/>
        <v/>
      </c>
      <c r="AK575" t="str">
        <f t="shared" si="366"/>
        <v/>
      </c>
      <c r="AL575" t="str">
        <f t="shared" si="367"/>
        <v/>
      </c>
      <c r="AM575" t="str">
        <f t="shared" si="368"/>
        <v/>
      </c>
      <c r="AN575" t="str">
        <f t="shared" si="369"/>
        <v/>
      </c>
      <c r="AP575" t="s">
        <v>2027</v>
      </c>
      <c r="AQ575">
        <v>192876</v>
      </c>
      <c r="AR575" s="4">
        <v>9530000</v>
      </c>
      <c r="AT575" t="str">
        <f t="shared" si="370"/>
        <v>HQ</v>
      </c>
      <c r="AU575" t="str">
        <f t="shared" si="348"/>
        <v>MC7PD_KEY_0121_82</v>
      </c>
      <c r="AV575">
        <f t="shared" si="371"/>
        <v>3</v>
      </c>
      <c r="AW575">
        <f t="shared" si="372"/>
        <v>192876</v>
      </c>
      <c r="AY575">
        <f t="shared" si="373"/>
        <v>9530000</v>
      </c>
      <c r="BA575" t="str">
        <f t="shared" si="374"/>
        <v>HQ</v>
      </c>
      <c r="BB575" t="str">
        <f t="shared" si="349"/>
        <v>MC7PD_KEY_0121_82</v>
      </c>
      <c r="BC575" t="str">
        <f t="shared" si="375"/>
        <v>D</v>
      </c>
      <c r="BE575">
        <f t="shared" si="376"/>
        <v>192876</v>
      </c>
      <c r="BH575" t="s">
        <v>1972</v>
      </c>
      <c r="BI575">
        <v>337372</v>
      </c>
      <c r="BJ575" t="s">
        <v>106</v>
      </c>
      <c r="BL575" t="str">
        <f t="shared" si="377"/>
        <v>HQ</v>
      </c>
      <c r="BM575" t="str">
        <f t="shared" si="350"/>
        <v>MC7PD_KEY_0121_28</v>
      </c>
      <c r="BN575" t="str">
        <f t="shared" si="378"/>
        <v>C</v>
      </c>
      <c r="BO575">
        <f t="shared" si="379"/>
        <v>6</v>
      </c>
      <c r="BP575" t="str">
        <f t="shared" si="380"/>
        <v>C00483419</v>
      </c>
      <c r="BQ575">
        <f t="shared" si="381"/>
        <v>337372</v>
      </c>
    </row>
    <row r="576" spans="11:69" x14ac:dyDescent="0.15">
      <c r="K576" t="str">
        <f t="shared" si="351"/>
        <v/>
      </c>
      <c r="L576" t="str">
        <f t="shared" si="340"/>
        <v/>
      </c>
      <c r="M576" s="6" t="str">
        <f t="shared" si="341"/>
        <v/>
      </c>
      <c r="N576" s="6" t="str">
        <f t="shared" si="352"/>
        <v/>
      </c>
      <c r="O576" s="6" t="str">
        <f t="shared" si="342"/>
        <v/>
      </c>
      <c r="P576" s="6" t="str">
        <f t="shared" si="343"/>
        <v/>
      </c>
      <c r="Q576" s="6" t="str">
        <f t="shared" si="353"/>
        <v/>
      </c>
      <c r="R576" s="6" t="str">
        <f t="shared" si="354"/>
        <v/>
      </c>
      <c r="T576" s="6" t="str">
        <f t="shared" si="355"/>
        <v/>
      </c>
      <c r="U576" s="6" t="str">
        <f t="shared" si="356"/>
        <v/>
      </c>
      <c r="W576" s="4" t="str">
        <f t="shared" si="357"/>
        <v/>
      </c>
      <c r="X576" s="6" t="str">
        <f t="shared" si="344"/>
        <v/>
      </c>
      <c r="Y576" s="6" t="str">
        <f t="shared" si="345"/>
        <v/>
      </c>
      <c r="Z576" s="6" t="str">
        <f t="shared" si="358"/>
        <v/>
      </c>
      <c r="AA576" s="6" t="str">
        <f t="shared" si="359"/>
        <v/>
      </c>
      <c r="AB576" s="6" t="str">
        <f t="shared" si="360"/>
        <v/>
      </c>
      <c r="AC576" s="6" t="str">
        <f t="shared" si="361"/>
        <v/>
      </c>
      <c r="AD576" s="6" t="str">
        <f t="shared" si="362"/>
        <v/>
      </c>
      <c r="AE576" s="6" t="str">
        <f t="shared" si="346"/>
        <v/>
      </c>
      <c r="AF576" t="str">
        <f t="shared" si="363"/>
        <v/>
      </c>
      <c r="AH576" t="str">
        <f t="shared" si="364"/>
        <v/>
      </c>
      <c r="AI576" t="str">
        <f t="shared" si="347"/>
        <v/>
      </c>
      <c r="AJ576" s="6" t="str">
        <f t="shared" si="365"/>
        <v/>
      </c>
      <c r="AK576" t="str">
        <f t="shared" si="366"/>
        <v/>
      </c>
      <c r="AL576" t="str">
        <f t="shared" si="367"/>
        <v/>
      </c>
      <c r="AM576" t="str">
        <f t="shared" si="368"/>
        <v/>
      </c>
      <c r="AN576" t="str">
        <f t="shared" si="369"/>
        <v/>
      </c>
      <c r="AP576" t="s">
        <v>2027</v>
      </c>
      <c r="AQ576">
        <v>337328</v>
      </c>
      <c r="AR576" s="4">
        <v>150000</v>
      </c>
      <c r="AT576" t="str">
        <f t="shared" si="370"/>
        <v>HQ</v>
      </c>
      <c r="AU576" t="str">
        <f t="shared" si="348"/>
        <v>MC7PD_KEY_0121_82</v>
      </c>
      <c r="AV576">
        <f t="shared" si="371"/>
        <v>3</v>
      </c>
      <c r="AW576">
        <f t="shared" si="372"/>
        <v>337328</v>
      </c>
      <c r="AY576">
        <f t="shared" si="373"/>
        <v>150000</v>
      </c>
      <c r="BA576" t="str">
        <f t="shared" si="374"/>
        <v>HQ</v>
      </c>
      <c r="BB576" t="str">
        <f t="shared" si="349"/>
        <v>MC7PD_KEY_0121_82</v>
      </c>
      <c r="BC576" t="str">
        <f t="shared" si="375"/>
        <v>D</v>
      </c>
      <c r="BE576">
        <f t="shared" si="376"/>
        <v>337328</v>
      </c>
      <c r="BH576" t="s">
        <v>1972</v>
      </c>
      <c r="BI576">
        <v>337372</v>
      </c>
      <c r="BJ576" t="s">
        <v>145</v>
      </c>
      <c r="BL576" t="str">
        <f t="shared" si="377"/>
        <v>HQ</v>
      </c>
      <c r="BM576" t="str">
        <f t="shared" si="350"/>
        <v>MC7PD_KEY_0121_28</v>
      </c>
      <c r="BN576" t="str">
        <f t="shared" si="378"/>
        <v>C</v>
      </c>
      <c r="BO576">
        <f t="shared" si="379"/>
        <v>6</v>
      </c>
      <c r="BP576" t="str">
        <f t="shared" si="380"/>
        <v>C00542053</v>
      </c>
      <c r="BQ576">
        <f t="shared" si="381"/>
        <v>337372</v>
      </c>
    </row>
    <row r="577" spans="11:69" x14ac:dyDescent="0.15">
      <c r="K577" t="str">
        <f t="shared" si="351"/>
        <v/>
      </c>
      <c r="L577" t="str">
        <f t="shared" si="340"/>
        <v/>
      </c>
      <c r="M577" s="6" t="str">
        <f t="shared" si="341"/>
        <v/>
      </c>
      <c r="N577" s="6" t="str">
        <f t="shared" si="352"/>
        <v/>
      </c>
      <c r="O577" s="6" t="str">
        <f t="shared" si="342"/>
        <v/>
      </c>
      <c r="P577" s="6" t="str">
        <f t="shared" si="343"/>
        <v/>
      </c>
      <c r="Q577" s="6" t="str">
        <f t="shared" si="353"/>
        <v/>
      </c>
      <c r="R577" s="6" t="str">
        <f t="shared" si="354"/>
        <v/>
      </c>
      <c r="T577" s="6" t="str">
        <f t="shared" si="355"/>
        <v/>
      </c>
      <c r="U577" s="6" t="str">
        <f t="shared" si="356"/>
        <v/>
      </c>
      <c r="W577" s="4" t="str">
        <f t="shared" si="357"/>
        <v/>
      </c>
      <c r="X577" s="6" t="str">
        <f t="shared" si="344"/>
        <v/>
      </c>
      <c r="Y577" s="6" t="str">
        <f t="shared" si="345"/>
        <v/>
      </c>
      <c r="Z577" s="6" t="str">
        <f t="shared" si="358"/>
        <v/>
      </c>
      <c r="AA577" s="6" t="str">
        <f t="shared" si="359"/>
        <v/>
      </c>
      <c r="AB577" s="6" t="str">
        <f t="shared" si="360"/>
        <v/>
      </c>
      <c r="AC577" s="6" t="str">
        <f t="shared" si="361"/>
        <v/>
      </c>
      <c r="AD577" s="6" t="str">
        <f t="shared" si="362"/>
        <v/>
      </c>
      <c r="AE577" s="6" t="str">
        <f t="shared" si="346"/>
        <v/>
      </c>
      <c r="AF577" t="str">
        <f t="shared" si="363"/>
        <v/>
      </c>
      <c r="AH577" t="str">
        <f t="shared" si="364"/>
        <v/>
      </c>
      <c r="AI577" t="str">
        <f t="shared" si="347"/>
        <v/>
      </c>
      <c r="AJ577" s="6" t="str">
        <f t="shared" si="365"/>
        <v/>
      </c>
      <c r="AK577" t="str">
        <f t="shared" si="366"/>
        <v/>
      </c>
      <c r="AL577" t="str">
        <f t="shared" si="367"/>
        <v/>
      </c>
      <c r="AM577" t="str">
        <f t="shared" si="368"/>
        <v/>
      </c>
      <c r="AN577" t="str">
        <f t="shared" si="369"/>
        <v/>
      </c>
      <c r="AP577" t="s">
        <v>2027</v>
      </c>
      <c r="AQ577">
        <v>337329</v>
      </c>
      <c r="AR577" s="4">
        <v>26460000</v>
      </c>
      <c r="AT577" t="str">
        <f t="shared" si="370"/>
        <v>HQ</v>
      </c>
      <c r="AU577" t="str">
        <f t="shared" si="348"/>
        <v>MC7PD_KEY_0121_82</v>
      </c>
      <c r="AV577">
        <f t="shared" si="371"/>
        <v>3</v>
      </c>
      <c r="AW577">
        <f t="shared" si="372"/>
        <v>337329</v>
      </c>
      <c r="AY577">
        <f t="shared" si="373"/>
        <v>26460000</v>
      </c>
      <c r="BA577" t="str">
        <f t="shared" si="374"/>
        <v>HQ</v>
      </c>
      <c r="BB577" t="str">
        <f t="shared" si="349"/>
        <v>MC7PD_KEY_0121_82</v>
      </c>
      <c r="BC577" t="str">
        <f t="shared" si="375"/>
        <v>D</v>
      </c>
      <c r="BE577">
        <f t="shared" si="376"/>
        <v>337329</v>
      </c>
      <c r="BH577" t="s">
        <v>1972</v>
      </c>
      <c r="BI577">
        <v>337375</v>
      </c>
      <c r="BJ577" t="s">
        <v>70</v>
      </c>
      <c r="BL577" t="str">
        <f t="shared" si="377"/>
        <v>HQ</v>
      </c>
      <c r="BM577" t="str">
        <f t="shared" si="350"/>
        <v>MC7PD_KEY_0121_28</v>
      </c>
      <c r="BN577" t="str">
        <f t="shared" si="378"/>
        <v>C</v>
      </c>
      <c r="BO577">
        <f t="shared" si="379"/>
        <v>6</v>
      </c>
      <c r="BP577" t="str">
        <f t="shared" si="380"/>
        <v>C00426408</v>
      </c>
      <c r="BQ577">
        <f t="shared" si="381"/>
        <v>337375</v>
      </c>
    </row>
    <row r="578" spans="11:69" x14ac:dyDescent="0.15">
      <c r="K578" t="str">
        <f t="shared" si="351"/>
        <v/>
      </c>
      <c r="L578" t="str">
        <f t="shared" si="340"/>
        <v/>
      </c>
      <c r="M578" s="6" t="str">
        <f t="shared" si="341"/>
        <v/>
      </c>
      <c r="N578" s="6" t="str">
        <f t="shared" si="352"/>
        <v/>
      </c>
      <c r="O578" s="6" t="str">
        <f t="shared" si="342"/>
        <v/>
      </c>
      <c r="P578" s="6" t="str">
        <f t="shared" si="343"/>
        <v/>
      </c>
      <c r="Q578" s="6" t="str">
        <f t="shared" si="353"/>
        <v/>
      </c>
      <c r="R578" s="6" t="str">
        <f t="shared" si="354"/>
        <v/>
      </c>
      <c r="T578" s="6" t="str">
        <f t="shared" si="355"/>
        <v/>
      </c>
      <c r="U578" s="6" t="str">
        <f t="shared" si="356"/>
        <v/>
      </c>
      <c r="W578" s="4" t="str">
        <f t="shared" si="357"/>
        <v/>
      </c>
      <c r="X578" s="6" t="str">
        <f t="shared" si="344"/>
        <v/>
      </c>
      <c r="Y578" s="6" t="str">
        <f t="shared" si="345"/>
        <v/>
      </c>
      <c r="Z578" s="6" t="str">
        <f t="shared" si="358"/>
        <v/>
      </c>
      <c r="AA578" s="6" t="str">
        <f t="shared" si="359"/>
        <v/>
      </c>
      <c r="AB578" s="6" t="str">
        <f t="shared" si="360"/>
        <v/>
      </c>
      <c r="AC578" s="6" t="str">
        <f t="shared" si="361"/>
        <v/>
      </c>
      <c r="AD578" s="6" t="str">
        <f t="shared" si="362"/>
        <v/>
      </c>
      <c r="AE578" s="6" t="str">
        <f t="shared" si="346"/>
        <v/>
      </c>
      <c r="AF578" t="str">
        <f t="shared" si="363"/>
        <v/>
      </c>
      <c r="AH578" t="str">
        <f t="shared" si="364"/>
        <v/>
      </c>
      <c r="AI578" t="str">
        <f t="shared" si="347"/>
        <v/>
      </c>
      <c r="AJ578" s="6" t="str">
        <f t="shared" si="365"/>
        <v/>
      </c>
      <c r="AK578" t="str">
        <f t="shared" si="366"/>
        <v/>
      </c>
      <c r="AL578" t="str">
        <f t="shared" si="367"/>
        <v/>
      </c>
      <c r="AM578" t="str">
        <f t="shared" si="368"/>
        <v/>
      </c>
      <c r="AN578" t="str">
        <f t="shared" si="369"/>
        <v/>
      </c>
      <c r="AP578" t="s">
        <v>2027</v>
      </c>
      <c r="AQ578">
        <v>337331</v>
      </c>
      <c r="AR578" s="4">
        <v>23900000</v>
      </c>
      <c r="AT578" t="str">
        <f t="shared" si="370"/>
        <v>HQ</v>
      </c>
      <c r="AU578" t="str">
        <f t="shared" si="348"/>
        <v>MC7PD_KEY_0121_82</v>
      </c>
      <c r="AV578">
        <f t="shared" si="371"/>
        <v>3</v>
      </c>
      <c r="AW578">
        <f t="shared" si="372"/>
        <v>337331</v>
      </c>
      <c r="AY578">
        <f t="shared" si="373"/>
        <v>23900000</v>
      </c>
      <c r="BA578" t="str">
        <f t="shared" si="374"/>
        <v>HQ</v>
      </c>
      <c r="BB578" t="str">
        <f t="shared" si="349"/>
        <v>MC7PD_KEY_0121_82</v>
      </c>
      <c r="BC578" t="str">
        <f t="shared" si="375"/>
        <v>D</v>
      </c>
      <c r="BE578">
        <f t="shared" si="376"/>
        <v>337331</v>
      </c>
      <c r="BH578" t="s">
        <v>1972</v>
      </c>
      <c r="BI578">
        <v>337375</v>
      </c>
      <c r="BJ578" t="s">
        <v>73</v>
      </c>
      <c r="BL578" t="str">
        <f t="shared" si="377"/>
        <v>HQ</v>
      </c>
      <c r="BM578" t="str">
        <f t="shared" si="350"/>
        <v>MC7PD_KEY_0121_28</v>
      </c>
      <c r="BN578" t="str">
        <f t="shared" si="378"/>
        <v>C</v>
      </c>
      <c r="BO578">
        <f t="shared" si="379"/>
        <v>6</v>
      </c>
      <c r="BP578" t="str">
        <f t="shared" si="380"/>
        <v>C00440239</v>
      </c>
      <c r="BQ578">
        <f t="shared" si="381"/>
        <v>337375</v>
      </c>
    </row>
    <row r="579" spans="11:69" x14ac:dyDescent="0.15">
      <c r="K579" t="str">
        <f t="shared" si="351"/>
        <v/>
      </c>
      <c r="L579" t="str">
        <f t="shared" si="340"/>
        <v/>
      </c>
      <c r="M579" s="6" t="str">
        <f t="shared" si="341"/>
        <v/>
      </c>
      <c r="N579" s="6" t="str">
        <f t="shared" si="352"/>
        <v/>
      </c>
      <c r="O579" s="6" t="str">
        <f t="shared" si="342"/>
        <v/>
      </c>
      <c r="P579" s="6" t="str">
        <f t="shared" si="343"/>
        <v/>
      </c>
      <c r="Q579" s="6" t="str">
        <f t="shared" si="353"/>
        <v/>
      </c>
      <c r="R579" s="6" t="str">
        <f t="shared" si="354"/>
        <v/>
      </c>
      <c r="T579" s="6" t="str">
        <f t="shared" si="355"/>
        <v/>
      </c>
      <c r="U579" s="6" t="str">
        <f t="shared" si="356"/>
        <v/>
      </c>
      <c r="W579" s="4" t="str">
        <f t="shared" si="357"/>
        <v/>
      </c>
      <c r="X579" s="6" t="str">
        <f t="shared" si="344"/>
        <v/>
      </c>
      <c r="Y579" s="6" t="str">
        <f t="shared" si="345"/>
        <v/>
      </c>
      <c r="Z579" s="6" t="str">
        <f t="shared" si="358"/>
        <v/>
      </c>
      <c r="AA579" s="6" t="str">
        <f t="shared" si="359"/>
        <v/>
      </c>
      <c r="AB579" s="6" t="str">
        <f t="shared" si="360"/>
        <v/>
      </c>
      <c r="AC579" s="6" t="str">
        <f t="shared" si="361"/>
        <v/>
      </c>
      <c r="AD579" s="6" t="str">
        <f t="shared" si="362"/>
        <v/>
      </c>
      <c r="AE579" s="6" t="str">
        <f t="shared" si="346"/>
        <v/>
      </c>
      <c r="AF579" t="str">
        <f t="shared" si="363"/>
        <v/>
      </c>
      <c r="AH579" t="str">
        <f t="shared" si="364"/>
        <v/>
      </c>
      <c r="AI579" t="str">
        <f t="shared" si="347"/>
        <v/>
      </c>
      <c r="AJ579" s="6" t="str">
        <f t="shared" si="365"/>
        <v/>
      </c>
      <c r="AK579" t="str">
        <f t="shared" si="366"/>
        <v/>
      </c>
      <c r="AL579" t="str">
        <f t="shared" si="367"/>
        <v/>
      </c>
      <c r="AM579" t="str">
        <f t="shared" si="368"/>
        <v/>
      </c>
      <c r="AN579" t="str">
        <f t="shared" si="369"/>
        <v/>
      </c>
      <c r="AP579" t="s">
        <v>2027</v>
      </c>
      <c r="AQ579">
        <v>337337</v>
      </c>
      <c r="AR579" s="4">
        <v>17900000</v>
      </c>
      <c r="AT579" t="str">
        <f t="shared" si="370"/>
        <v>HQ</v>
      </c>
      <c r="AU579" t="str">
        <f t="shared" si="348"/>
        <v>MC7PD_KEY_0121_82</v>
      </c>
      <c r="AV579">
        <f t="shared" si="371"/>
        <v>3</v>
      </c>
      <c r="AW579">
        <f t="shared" si="372"/>
        <v>337337</v>
      </c>
      <c r="AY579">
        <f t="shared" si="373"/>
        <v>17900000</v>
      </c>
      <c r="BA579" t="str">
        <f t="shared" si="374"/>
        <v>HQ</v>
      </c>
      <c r="BB579" t="str">
        <f t="shared" si="349"/>
        <v>MC7PD_KEY_0121_82</v>
      </c>
      <c r="BC579" t="str">
        <f t="shared" si="375"/>
        <v>D</v>
      </c>
      <c r="BE579">
        <f t="shared" si="376"/>
        <v>337337</v>
      </c>
      <c r="BH579" t="s">
        <v>1972</v>
      </c>
      <c r="BI579">
        <v>337375</v>
      </c>
      <c r="BJ579" t="s">
        <v>85</v>
      </c>
      <c r="BL579" t="str">
        <f t="shared" si="377"/>
        <v>HQ</v>
      </c>
      <c r="BM579" t="str">
        <f t="shared" si="350"/>
        <v>MC7PD_KEY_0121_28</v>
      </c>
      <c r="BN579" t="str">
        <f t="shared" si="378"/>
        <v>C</v>
      </c>
      <c r="BO579">
        <f t="shared" si="379"/>
        <v>6</v>
      </c>
      <c r="BP579" t="str">
        <f t="shared" si="380"/>
        <v>C00479401</v>
      </c>
      <c r="BQ579">
        <f t="shared" si="381"/>
        <v>337375</v>
      </c>
    </row>
    <row r="580" spans="11:69" x14ac:dyDescent="0.15">
      <c r="K580" t="str">
        <f t="shared" si="351"/>
        <v/>
      </c>
      <c r="L580" t="str">
        <f t="shared" si="340"/>
        <v/>
      </c>
      <c r="M580" s="6" t="str">
        <f t="shared" si="341"/>
        <v/>
      </c>
      <c r="N580" s="6" t="str">
        <f t="shared" si="352"/>
        <v/>
      </c>
      <c r="O580" s="6" t="str">
        <f t="shared" si="342"/>
        <v/>
      </c>
      <c r="P580" s="6" t="str">
        <f t="shared" si="343"/>
        <v/>
      </c>
      <c r="Q580" s="6" t="str">
        <f t="shared" si="353"/>
        <v/>
      </c>
      <c r="R580" s="6" t="str">
        <f t="shared" si="354"/>
        <v/>
      </c>
      <c r="T580" s="6" t="str">
        <f t="shared" si="355"/>
        <v/>
      </c>
      <c r="U580" s="6" t="str">
        <f t="shared" si="356"/>
        <v/>
      </c>
      <c r="W580" s="4" t="str">
        <f t="shared" si="357"/>
        <v/>
      </c>
      <c r="X580" s="6" t="str">
        <f t="shared" si="344"/>
        <v/>
      </c>
      <c r="Y580" s="6" t="str">
        <f t="shared" si="345"/>
        <v/>
      </c>
      <c r="Z580" s="6" t="str">
        <f t="shared" si="358"/>
        <v/>
      </c>
      <c r="AA580" s="6" t="str">
        <f t="shared" si="359"/>
        <v/>
      </c>
      <c r="AB580" s="6" t="str">
        <f t="shared" si="360"/>
        <v/>
      </c>
      <c r="AC580" s="6" t="str">
        <f t="shared" si="361"/>
        <v/>
      </c>
      <c r="AD580" s="6" t="str">
        <f t="shared" si="362"/>
        <v/>
      </c>
      <c r="AE580" s="6" t="str">
        <f t="shared" si="346"/>
        <v/>
      </c>
      <c r="AF580" t="str">
        <f t="shared" si="363"/>
        <v/>
      </c>
      <c r="AH580" t="str">
        <f t="shared" si="364"/>
        <v/>
      </c>
      <c r="AI580" t="str">
        <f t="shared" si="347"/>
        <v/>
      </c>
      <c r="AJ580" s="6" t="str">
        <f t="shared" si="365"/>
        <v/>
      </c>
      <c r="AK580" t="str">
        <f t="shared" si="366"/>
        <v/>
      </c>
      <c r="AL580" t="str">
        <f t="shared" si="367"/>
        <v/>
      </c>
      <c r="AM580" t="str">
        <f t="shared" si="368"/>
        <v/>
      </c>
      <c r="AN580" t="str">
        <f t="shared" si="369"/>
        <v/>
      </c>
      <c r="AP580" t="s">
        <v>2027</v>
      </c>
      <c r="AQ580">
        <v>337341</v>
      </c>
      <c r="AR580" s="4">
        <v>50000</v>
      </c>
      <c r="AT580" t="str">
        <f t="shared" si="370"/>
        <v>HQ</v>
      </c>
      <c r="AU580" t="str">
        <f t="shared" si="348"/>
        <v>MC7PD_KEY_0121_82</v>
      </c>
      <c r="AV580">
        <f t="shared" si="371"/>
        <v>3</v>
      </c>
      <c r="AW580">
        <f t="shared" si="372"/>
        <v>337341</v>
      </c>
      <c r="AY580">
        <f t="shared" si="373"/>
        <v>50000</v>
      </c>
      <c r="BA580" t="str">
        <f t="shared" si="374"/>
        <v>HQ</v>
      </c>
      <c r="BB580" t="str">
        <f t="shared" si="349"/>
        <v>MC7PD_KEY_0121_82</v>
      </c>
      <c r="BC580" t="str">
        <f t="shared" si="375"/>
        <v>D</v>
      </c>
      <c r="BE580">
        <f t="shared" si="376"/>
        <v>337341</v>
      </c>
      <c r="BH580" t="s">
        <v>1972</v>
      </c>
      <c r="BI580">
        <v>337375</v>
      </c>
      <c r="BJ580" t="s">
        <v>87</v>
      </c>
      <c r="BL580" t="str">
        <f t="shared" si="377"/>
        <v>HQ</v>
      </c>
      <c r="BM580" t="str">
        <f t="shared" si="350"/>
        <v>MC7PD_KEY_0121_28</v>
      </c>
      <c r="BN580" t="str">
        <f t="shared" si="378"/>
        <v>C</v>
      </c>
      <c r="BO580">
        <f t="shared" si="379"/>
        <v>6</v>
      </c>
      <c r="BP580" t="str">
        <f t="shared" si="380"/>
        <v>C00479606</v>
      </c>
      <c r="BQ580">
        <f t="shared" si="381"/>
        <v>337375</v>
      </c>
    </row>
    <row r="581" spans="11:69" x14ac:dyDescent="0.15">
      <c r="K581" t="str">
        <f t="shared" si="351"/>
        <v/>
      </c>
      <c r="L581" t="str">
        <f t="shared" si="340"/>
        <v/>
      </c>
      <c r="M581" s="6" t="str">
        <f t="shared" si="341"/>
        <v/>
      </c>
      <c r="N581" s="6" t="str">
        <f t="shared" si="352"/>
        <v/>
      </c>
      <c r="O581" s="6" t="str">
        <f t="shared" si="342"/>
        <v/>
      </c>
      <c r="P581" s="6" t="str">
        <f t="shared" si="343"/>
        <v/>
      </c>
      <c r="Q581" s="6" t="str">
        <f t="shared" si="353"/>
        <v/>
      </c>
      <c r="R581" s="6" t="str">
        <f t="shared" si="354"/>
        <v/>
      </c>
      <c r="T581" s="6" t="str">
        <f t="shared" si="355"/>
        <v/>
      </c>
      <c r="U581" s="6" t="str">
        <f t="shared" si="356"/>
        <v/>
      </c>
      <c r="W581" s="4" t="str">
        <f t="shared" si="357"/>
        <v/>
      </c>
      <c r="X581" s="6" t="str">
        <f t="shared" si="344"/>
        <v/>
      </c>
      <c r="Y581" s="6" t="str">
        <f t="shared" si="345"/>
        <v/>
      </c>
      <c r="Z581" s="6" t="str">
        <f t="shared" si="358"/>
        <v/>
      </c>
      <c r="AA581" s="6" t="str">
        <f t="shared" si="359"/>
        <v/>
      </c>
      <c r="AB581" s="6" t="str">
        <f t="shared" si="360"/>
        <v/>
      </c>
      <c r="AC581" s="6" t="str">
        <f t="shared" si="361"/>
        <v/>
      </c>
      <c r="AD581" s="6" t="str">
        <f t="shared" si="362"/>
        <v/>
      </c>
      <c r="AE581" s="6" t="str">
        <f t="shared" si="346"/>
        <v/>
      </c>
      <c r="AF581" t="str">
        <f t="shared" si="363"/>
        <v/>
      </c>
      <c r="AH581" t="str">
        <f t="shared" si="364"/>
        <v/>
      </c>
      <c r="AI581" t="str">
        <f t="shared" si="347"/>
        <v/>
      </c>
      <c r="AJ581" s="6" t="str">
        <f t="shared" si="365"/>
        <v/>
      </c>
      <c r="AK581" t="str">
        <f t="shared" si="366"/>
        <v/>
      </c>
      <c r="AL581" t="str">
        <f t="shared" si="367"/>
        <v/>
      </c>
      <c r="AM581" t="str">
        <f t="shared" si="368"/>
        <v/>
      </c>
      <c r="AN581" t="str">
        <f t="shared" si="369"/>
        <v/>
      </c>
      <c r="AP581" t="s">
        <v>2027</v>
      </c>
      <c r="AQ581">
        <v>337342</v>
      </c>
      <c r="AR581" s="4">
        <v>11830000</v>
      </c>
      <c r="AT581" t="str">
        <f t="shared" si="370"/>
        <v>HQ</v>
      </c>
      <c r="AU581" t="str">
        <f t="shared" si="348"/>
        <v>MC7PD_KEY_0121_82</v>
      </c>
      <c r="AV581">
        <f t="shared" si="371"/>
        <v>3</v>
      </c>
      <c r="AW581">
        <f t="shared" si="372"/>
        <v>337342</v>
      </c>
      <c r="AY581">
        <f t="shared" si="373"/>
        <v>11830000</v>
      </c>
      <c r="BA581" t="str">
        <f t="shared" si="374"/>
        <v>HQ</v>
      </c>
      <c r="BB581" t="str">
        <f t="shared" si="349"/>
        <v>MC7PD_KEY_0121_82</v>
      </c>
      <c r="BC581" t="str">
        <f t="shared" si="375"/>
        <v>D</v>
      </c>
      <c r="BE581">
        <f t="shared" si="376"/>
        <v>337342</v>
      </c>
      <c r="BH581" t="s">
        <v>1972</v>
      </c>
      <c r="BI581">
        <v>337375</v>
      </c>
      <c r="BJ581" t="s">
        <v>195</v>
      </c>
      <c r="BL581" t="str">
        <f t="shared" si="377"/>
        <v>HQ</v>
      </c>
      <c r="BM581" t="str">
        <f t="shared" si="350"/>
        <v>MC7PD_KEY_0121_28</v>
      </c>
      <c r="BN581" t="str">
        <f t="shared" si="378"/>
        <v>C</v>
      </c>
      <c r="BO581">
        <f t="shared" si="379"/>
        <v>6</v>
      </c>
      <c r="BP581" t="str">
        <f t="shared" si="380"/>
        <v>C00481276</v>
      </c>
      <c r="BQ581">
        <f t="shared" si="381"/>
        <v>337375</v>
      </c>
    </row>
    <row r="582" spans="11:69" x14ac:dyDescent="0.15">
      <c r="K582" t="str">
        <f t="shared" si="351"/>
        <v/>
      </c>
      <c r="L582" t="str">
        <f t="shared" si="340"/>
        <v/>
      </c>
      <c r="M582" s="6" t="str">
        <f t="shared" si="341"/>
        <v/>
      </c>
      <c r="N582" s="6" t="str">
        <f t="shared" si="352"/>
        <v/>
      </c>
      <c r="O582" s="6" t="str">
        <f t="shared" si="342"/>
        <v/>
      </c>
      <c r="P582" s="6" t="str">
        <f t="shared" si="343"/>
        <v/>
      </c>
      <c r="Q582" s="6" t="str">
        <f t="shared" si="353"/>
        <v/>
      </c>
      <c r="R582" s="6" t="str">
        <f t="shared" si="354"/>
        <v/>
      </c>
      <c r="T582" s="6" t="str">
        <f t="shared" si="355"/>
        <v/>
      </c>
      <c r="U582" s="6" t="str">
        <f t="shared" si="356"/>
        <v/>
      </c>
      <c r="W582" s="4" t="str">
        <f t="shared" si="357"/>
        <v/>
      </c>
      <c r="X582" s="6" t="str">
        <f t="shared" si="344"/>
        <v/>
      </c>
      <c r="Y582" s="6" t="str">
        <f t="shared" si="345"/>
        <v/>
      </c>
      <c r="Z582" s="6" t="str">
        <f t="shared" si="358"/>
        <v/>
      </c>
      <c r="AA582" s="6" t="str">
        <f t="shared" si="359"/>
        <v/>
      </c>
      <c r="AB582" s="6" t="str">
        <f t="shared" si="360"/>
        <v/>
      </c>
      <c r="AC582" s="6" t="str">
        <f t="shared" si="361"/>
        <v/>
      </c>
      <c r="AD582" s="6" t="str">
        <f t="shared" si="362"/>
        <v/>
      </c>
      <c r="AE582" s="6" t="str">
        <f t="shared" si="346"/>
        <v/>
      </c>
      <c r="AF582" t="str">
        <f t="shared" si="363"/>
        <v/>
      </c>
      <c r="AH582" t="str">
        <f t="shared" si="364"/>
        <v/>
      </c>
      <c r="AI582" t="str">
        <f t="shared" si="347"/>
        <v/>
      </c>
      <c r="AJ582" s="6" t="str">
        <f t="shared" si="365"/>
        <v/>
      </c>
      <c r="AK582" t="str">
        <f t="shared" si="366"/>
        <v/>
      </c>
      <c r="AL582" t="str">
        <f t="shared" si="367"/>
        <v/>
      </c>
      <c r="AM582" t="str">
        <f t="shared" si="368"/>
        <v/>
      </c>
      <c r="AN582" t="str">
        <f t="shared" si="369"/>
        <v/>
      </c>
      <c r="AP582" t="s">
        <v>2027</v>
      </c>
      <c r="AQ582">
        <v>337357</v>
      </c>
      <c r="AR582" s="4">
        <v>50000</v>
      </c>
      <c r="AT582" t="str">
        <f t="shared" si="370"/>
        <v>HQ</v>
      </c>
      <c r="AU582" t="str">
        <f t="shared" si="348"/>
        <v>MC7PD_KEY_0121_82</v>
      </c>
      <c r="AV582">
        <f t="shared" si="371"/>
        <v>3</v>
      </c>
      <c r="AW582">
        <f t="shared" si="372"/>
        <v>337357</v>
      </c>
      <c r="AY582">
        <f t="shared" si="373"/>
        <v>50000</v>
      </c>
      <c r="BA582" t="str">
        <f t="shared" si="374"/>
        <v>HQ</v>
      </c>
      <c r="BB582" t="str">
        <f t="shared" si="349"/>
        <v>MC7PD_KEY_0121_82</v>
      </c>
      <c r="BC582" t="str">
        <f t="shared" si="375"/>
        <v>D</v>
      </c>
      <c r="BE582">
        <f t="shared" si="376"/>
        <v>337357</v>
      </c>
      <c r="BH582" t="s">
        <v>1972</v>
      </c>
      <c r="BI582">
        <v>337375</v>
      </c>
      <c r="BJ582" t="s">
        <v>200</v>
      </c>
      <c r="BL582" t="str">
        <f t="shared" si="377"/>
        <v>HQ</v>
      </c>
      <c r="BM582" t="str">
        <f t="shared" si="350"/>
        <v>MC7PD_KEY_0121_28</v>
      </c>
      <c r="BN582" t="str">
        <f t="shared" si="378"/>
        <v>C</v>
      </c>
      <c r="BO582">
        <f t="shared" si="379"/>
        <v>6</v>
      </c>
      <c r="BP582" t="str">
        <f t="shared" si="380"/>
        <v>C00483384</v>
      </c>
      <c r="BQ582">
        <f t="shared" si="381"/>
        <v>337375</v>
      </c>
    </row>
    <row r="583" spans="11:69" x14ac:dyDescent="0.15">
      <c r="K583" t="str">
        <f t="shared" si="351"/>
        <v/>
      </c>
      <c r="L583" t="str">
        <f t="shared" si="340"/>
        <v/>
      </c>
      <c r="M583" s="6" t="str">
        <f t="shared" si="341"/>
        <v/>
      </c>
      <c r="N583" s="6" t="str">
        <f t="shared" si="352"/>
        <v/>
      </c>
      <c r="O583" s="6" t="str">
        <f t="shared" si="342"/>
        <v/>
      </c>
      <c r="P583" s="6" t="str">
        <f t="shared" si="343"/>
        <v/>
      </c>
      <c r="Q583" s="6" t="str">
        <f t="shared" si="353"/>
        <v/>
      </c>
      <c r="R583" s="6" t="str">
        <f t="shared" si="354"/>
        <v/>
      </c>
      <c r="T583" s="6" t="str">
        <f t="shared" si="355"/>
        <v/>
      </c>
      <c r="U583" s="6" t="str">
        <f t="shared" si="356"/>
        <v/>
      </c>
      <c r="W583" s="4" t="str">
        <f t="shared" si="357"/>
        <v/>
      </c>
      <c r="X583" s="6" t="str">
        <f t="shared" si="344"/>
        <v/>
      </c>
      <c r="Y583" s="6" t="str">
        <f t="shared" si="345"/>
        <v/>
      </c>
      <c r="Z583" s="6" t="str">
        <f t="shared" si="358"/>
        <v/>
      </c>
      <c r="AA583" s="6" t="str">
        <f t="shared" si="359"/>
        <v/>
      </c>
      <c r="AB583" s="6" t="str">
        <f t="shared" si="360"/>
        <v/>
      </c>
      <c r="AC583" s="6" t="str">
        <f t="shared" si="361"/>
        <v/>
      </c>
      <c r="AD583" s="6" t="str">
        <f t="shared" si="362"/>
        <v/>
      </c>
      <c r="AE583" s="6" t="str">
        <f t="shared" si="346"/>
        <v/>
      </c>
      <c r="AF583" t="str">
        <f t="shared" si="363"/>
        <v/>
      </c>
      <c r="AH583" t="str">
        <f t="shared" si="364"/>
        <v/>
      </c>
      <c r="AI583" t="str">
        <f t="shared" si="347"/>
        <v/>
      </c>
      <c r="AJ583" s="6" t="str">
        <f t="shared" si="365"/>
        <v/>
      </c>
      <c r="AK583" t="str">
        <f t="shared" si="366"/>
        <v/>
      </c>
      <c r="AL583" t="str">
        <f t="shared" si="367"/>
        <v/>
      </c>
      <c r="AM583" t="str">
        <f t="shared" si="368"/>
        <v/>
      </c>
      <c r="AN583" t="str">
        <f t="shared" si="369"/>
        <v/>
      </c>
      <c r="AP583" t="s">
        <v>2027</v>
      </c>
      <c r="AQ583">
        <v>337358</v>
      </c>
      <c r="AR583" s="4">
        <v>50000</v>
      </c>
      <c r="AT583" t="str">
        <f t="shared" si="370"/>
        <v>HQ</v>
      </c>
      <c r="AU583" t="str">
        <f t="shared" si="348"/>
        <v>MC7PD_KEY_0121_82</v>
      </c>
      <c r="AV583">
        <f t="shared" si="371"/>
        <v>3</v>
      </c>
      <c r="AW583">
        <f t="shared" si="372"/>
        <v>337358</v>
      </c>
      <c r="AY583">
        <f t="shared" si="373"/>
        <v>50000</v>
      </c>
      <c r="BA583" t="str">
        <f t="shared" si="374"/>
        <v>HQ</v>
      </c>
      <c r="BB583" t="str">
        <f t="shared" si="349"/>
        <v>MC7PD_KEY_0121_82</v>
      </c>
      <c r="BC583" t="str">
        <f t="shared" si="375"/>
        <v>D</v>
      </c>
      <c r="BE583">
        <f t="shared" si="376"/>
        <v>337358</v>
      </c>
      <c r="BH583" t="s">
        <v>1972</v>
      </c>
      <c r="BI583">
        <v>337375</v>
      </c>
      <c r="BJ583" t="s">
        <v>216</v>
      </c>
      <c r="BL583" t="str">
        <f t="shared" si="377"/>
        <v>HQ</v>
      </c>
      <c r="BM583" t="str">
        <f t="shared" si="350"/>
        <v>MC7PD_KEY_0121_28</v>
      </c>
      <c r="BN583" t="str">
        <f t="shared" si="378"/>
        <v>C</v>
      </c>
      <c r="BO583">
        <f t="shared" si="379"/>
        <v>6</v>
      </c>
      <c r="BP583" t="str">
        <f t="shared" si="380"/>
        <v>C00489116</v>
      </c>
      <c r="BQ583">
        <f t="shared" si="381"/>
        <v>337375</v>
      </c>
    </row>
    <row r="584" spans="11:69" x14ac:dyDescent="0.15">
      <c r="K584" t="str">
        <f t="shared" si="351"/>
        <v/>
      </c>
      <c r="L584" t="str">
        <f t="shared" si="340"/>
        <v/>
      </c>
      <c r="M584" s="6" t="str">
        <f t="shared" si="341"/>
        <v/>
      </c>
      <c r="N584" s="6" t="str">
        <f t="shared" si="352"/>
        <v/>
      </c>
      <c r="O584" s="6" t="str">
        <f t="shared" si="342"/>
        <v/>
      </c>
      <c r="P584" s="6" t="str">
        <f t="shared" si="343"/>
        <v/>
      </c>
      <c r="Q584" s="6" t="str">
        <f t="shared" si="353"/>
        <v/>
      </c>
      <c r="R584" s="6" t="str">
        <f t="shared" si="354"/>
        <v/>
      </c>
      <c r="T584" s="6" t="str">
        <f t="shared" si="355"/>
        <v/>
      </c>
      <c r="U584" s="6" t="str">
        <f t="shared" si="356"/>
        <v/>
      </c>
      <c r="W584" s="4" t="str">
        <f t="shared" si="357"/>
        <v/>
      </c>
      <c r="X584" s="6" t="str">
        <f t="shared" si="344"/>
        <v/>
      </c>
      <c r="Y584" s="6" t="str">
        <f t="shared" si="345"/>
        <v/>
      </c>
      <c r="Z584" s="6" t="str">
        <f t="shared" si="358"/>
        <v/>
      </c>
      <c r="AA584" s="6" t="str">
        <f t="shared" si="359"/>
        <v/>
      </c>
      <c r="AB584" s="6" t="str">
        <f t="shared" si="360"/>
        <v/>
      </c>
      <c r="AC584" s="6" t="str">
        <f t="shared" si="361"/>
        <v/>
      </c>
      <c r="AD584" s="6" t="str">
        <f t="shared" si="362"/>
        <v/>
      </c>
      <c r="AE584" s="6" t="str">
        <f t="shared" si="346"/>
        <v/>
      </c>
      <c r="AF584" t="str">
        <f t="shared" si="363"/>
        <v/>
      </c>
      <c r="AH584" t="str">
        <f t="shared" si="364"/>
        <v/>
      </c>
      <c r="AI584" t="str">
        <f t="shared" si="347"/>
        <v/>
      </c>
      <c r="AJ584" s="6" t="str">
        <f t="shared" si="365"/>
        <v/>
      </c>
      <c r="AK584" t="str">
        <f t="shared" si="366"/>
        <v/>
      </c>
      <c r="AL584" t="str">
        <f t="shared" si="367"/>
        <v/>
      </c>
      <c r="AM584" t="str">
        <f t="shared" si="368"/>
        <v/>
      </c>
      <c r="AN584" t="str">
        <f t="shared" si="369"/>
        <v/>
      </c>
      <c r="AP584" t="s">
        <v>2027</v>
      </c>
      <c r="AQ584">
        <v>337367</v>
      </c>
      <c r="AR584" s="4">
        <v>120000</v>
      </c>
      <c r="AT584" t="str">
        <f t="shared" si="370"/>
        <v>HQ</v>
      </c>
      <c r="AU584" t="str">
        <f t="shared" si="348"/>
        <v>MC7PD_KEY_0121_82</v>
      </c>
      <c r="AV584">
        <f t="shared" si="371"/>
        <v>3</v>
      </c>
      <c r="AW584">
        <f t="shared" si="372"/>
        <v>337367</v>
      </c>
      <c r="AY584">
        <f t="shared" si="373"/>
        <v>120000</v>
      </c>
      <c r="BA584" t="str">
        <f t="shared" si="374"/>
        <v>HQ</v>
      </c>
      <c r="BB584" t="str">
        <f t="shared" si="349"/>
        <v>MC7PD_KEY_0121_82</v>
      </c>
      <c r="BC584" t="str">
        <f t="shared" si="375"/>
        <v>D</v>
      </c>
      <c r="BE584">
        <f t="shared" si="376"/>
        <v>337367</v>
      </c>
      <c r="BH584" t="s">
        <v>1972</v>
      </c>
      <c r="BI584">
        <v>337375</v>
      </c>
      <c r="BJ584" t="s">
        <v>219</v>
      </c>
      <c r="BL584" t="str">
        <f t="shared" si="377"/>
        <v>HQ</v>
      </c>
      <c r="BM584" t="str">
        <f t="shared" si="350"/>
        <v>MC7PD_KEY_0121_28</v>
      </c>
      <c r="BN584" t="str">
        <f t="shared" si="378"/>
        <v>C</v>
      </c>
      <c r="BO584">
        <f t="shared" si="379"/>
        <v>6</v>
      </c>
      <c r="BP584" t="str">
        <f t="shared" si="380"/>
        <v>C00489117</v>
      </c>
      <c r="BQ584">
        <f t="shared" si="381"/>
        <v>337375</v>
      </c>
    </row>
    <row r="585" spans="11:69" x14ac:dyDescent="0.15">
      <c r="K585" t="str">
        <f t="shared" si="351"/>
        <v/>
      </c>
      <c r="L585" t="str">
        <f t="shared" si="340"/>
        <v/>
      </c>
      <c r="M585" s="6" t="str">
        <f t="shared" si="341"/>
        <v/>
      </c>
      <c r="N585" s="6" t="str">
        <f t="shared" si="352"/>
        <v/>
      </c>
      <c r="O585" s="6" t="str">
        <f t="shared" si="342"/>
        <v/>
      </c>
      <c r="P585" s="6" t="str">
        <f t="shared" si="343"/>
        <v/>
      </c>
      <c r="Q585" s="6" t="str">
        <f t="shared" si="353"/>
        <v/>
      </c>
      <c r="R585" s="6" t="str">
        <f t="shared" si="354"/>
        <v/>
      </c>
      <c r="T585" s="6" t="str">
        <f t="shared" si="355"/>
        <v/>
      </c>
      <c r="U585" s="6" t="str">
        <f t="shared" si="356"/>
        <v/>
      </c>
      <c r="W585" s="4" t="str">
        <f t="shared" si="357"/>
        <v/>
      </c>
      <c r="X585" s="6" t="str">
        <f t="shared" si="344"/>
        <v/>
      </c>
      <c r="Y585" s="6" t="str">
        <f t="shared" si="345"/>
        <v/>
      </c>
      <c r="Z585" s="6" t="str">
        <f t="shared" si="358"/>
        <v/>
      </c>
      <c r="AA585" s="6" t="str">
        <f t="shared" si="359"/>
        <v/>
      </c>
      <c r="AB585" s="6" t="str">
        <f t="shared" si="360"/>
        <v/>
      </c>
      <c r="AC585" s="6" t="str">
        <f t="shared" si="361"/>
        <v/>
      </c>
      <c r="AD585" s="6" t="str">
        <f t="shared" si="362"/>
        <v/>
      </c>
      <c r="AE585" s="6" t="str">
        <f t="shared" si="346"/>
        <v/>
      </c>
      <c r="AF585" t="str">
        <f t="shared" si="363"/>
        <v/>
      </c>
      <c r="AH585" t="str">
        <f t="shared" si="364"/>
        <v/>
      </c>
      <c r="AI585" t="str">
        <f t="shared" si="347"/>
        <v/>
      </c>
      <c r="AJ585" s="6" t="str">
        <f t="shared" si="365"/>
        <v/>
      </c>
      <c r="AK585" t="str">
        <f t="shared" si="366"/>
        <v/>
      </c>
      <c r="AL585" t="str">
        <f t="shared" si="367"/>
        <v/>
      </c>
      <c r="AM585" t="str">
        <f t="shared" si="368"/>
        <v/>
      </c>
      <c r="AN585" t="str">
        <f t="shared" si="369"/>
        <v/>
      </c>
      <c r="AP585" t="s">
        <v>2027</v>
      </c>
      <c r="AQ585">
        <v>337372</v>
      </c>
      <c r="AR585" s="4">
        <v>19120000</v>
      </c>
      <c r="AT585" t="str">
        <f t="shared" si="370"/>
        <v>HQ</v>
      </c>
      <c r="AU585" t="str">
        <f t="shared" si="348"/>
        <v>MC7PD_KEY_0121_82</v>
      </c>
      <c r="AV585">
        <f t="shared" si="371"/>
        <v>3</v>
      </c>
      <c r="AW585">
        <f t="shared" si="372"/>
        <v>337372</v>
      </c>
      <c r="AY585">
        <f t="shared" si="373"/>
        <v>19120000</v>
      </c>
      <c r="BA585" t="str">
        <f t="shared" si="374"/>
        <v>HQ</v>
      </c>
      <c r="BB585" t="str">
        <f t="shared" si="349"/>
        <v>MC7PD_KEY_0121_82</v>
      </c>
      <c r="BC585" t="str">
        <f t="shared" si="375"/>
        <v>D</v>
      </c>
      <c r="BE585">
        <f t="shared" si="376"/>
        <v>337372</v>
      </c>
      <c r="BH585" t="s">
        <v>1972</v>
      </c>
      <c r="BI585">
        <v>337375</v>
      </c>
      <c r="BJ585" t="s">
        <v>224</v>
      </c>
      <c r="BL585" t="str">
        <f t="shared" si="377"/>
        <v>HQ</v>
      </c>
      <c r="BM585" t="str">
        <f t="shared" si="350"/>
        <v>MC7PD_KEY_0121_28</v>
      </c>
      <c r="BN585" t="str">
        <f t="shared" si="378"/>
        <v>C</v>
      </c>
      <c r="BO585">
        <f t="shared" si="379"/>
        <v>6</v>
      </c>
      <c r="BP585" t="str">
        <f t="shared" si="380"/>
        <v>C00510273</v>
      </c>
      <c r="BQ585">
        <f t="shared" si="381"/>
        <v>337375</v>
      </c>
    </row>
    <row r="586" spans="11:69" x14ac:dyDescent="0.15">
      <c r="K586" t="str">
        <f t="shared" si="351"/>
        <v/>
      </c>
      <c r="L586" t="str">
        <f t="shared" si="340"/>
        <v/>
      </c>
      <c r="M586" s="6" t="str">
        <f t="shared" si="341"/>
        <v/>
      </c>
      <c r="N586" s="6" t="str">
        <f t="shared" si="352"/>
        <v/>
      </c>
      <c r="O586" s="6" t="str">
        <f t="shared" si="342"/>
        <v/>
      </c>
      <c r="P586" s="6" t="str">
        <f t="shared" si="343"/>
        <v/>
      </c>
      <c r="Q586" s="6" t="str">
        <f t="shared" si="353"/>
        <v/>
      </c>
      <c r="R586" s="6" t="str">
        <f t="shared" si="354"/>
        <v/>
      </c>
      <c r="T586" s="6" t="str">
        <f t="shared" si="355"/>
        <v/>
      </c>
      <c r="U586" s="6" t="str">
        <f t="shared" si="356"/>
        <v/>
      </c>
      <c r="W586" s="4" t="str">
        <f t="shared" si="357"/>
        <v/>
      </c>
      <c r="X586" s="6" t="str">
        <f t="shared" si="344"/>
        <v/>
      </c>
      <c r="Y586" s="6" t="str">
        <f t="shared" si="345"/>
        <v/>
      </c>
      <c r="Z586" s="6" t="str">
        <f t="shared" si="358"/>
        <v/>
      </c>
      <c r="AA586" s="6" t="str">
        <f t="shared" si="359"/>
        <v/>
      </c>
      <c r="AB586" s="6" t="str">
        <f t="shared" si="360"/>
        <v/>
      </c>
      <c r="AC586" s="6" t="str">
        <f t="shared" si="361"/>
        <v/>
      </c>
      <c r="AD586" s="6" t="str">
        <f t="shared" si="362"/>
        <v/>
      </c>
      <c r="AE586" s="6" t="str">
        <f t="shared" si="346"/>
        <v/>
      </c>
      <c r="AF586" t="str">
        <f t="shared" si="363"/>
        <v/>
      </c>
      <c r="AH586" t="str">
        <f t="shared" si="364"/>
        <v/>
      </c>
      <c r="AI586" t="str">
        <f t="shared" si="347"/>
        <v/>
      </c>
      <c r="AJ586" s="6" t="str">
        <f t="shared" si="365"/>
        <v/>
      </c>
      <c r="AK586" t="str">
        <f t="shared" si="366"/>
        <v/>
      </c>
      <c r="AL586" t="str">
        <f t="shared" si="367"/>
        <v/>
      </c>
      <c r="AM586" t="str">
        <f t="shared" si="368"/>
        <v/>
      </c>
      <c r="AN586" t="str">
        <f t="shared" si="369"/>
        <v/>
      </c>
      <c r="AP586" t="s">
        <v>2027</v>
      </c>
      <c r="AQ586">
        <v>337375</v>
      </c>
      <c r="AR586" s="4">
        <v>2700000</v>
      </c>
      <c r="AT586" t="str">
        <f t="shared" si="370"/>
        <v>HQ</v>
      </c>
      <c r="AU586" t="str">
        <f t="shared" si="348"/>
        <v>MC7PD_KEY_0121_82</v>
      </c>
      <c r="AV586">
        <f t="shared" si="371"/>
        <v>3</v>
      </c>
      <c r="AW586">
        <f t="shared" si="372"/>
        <v>337375</v>
      </c>
      <c r="AY586">
        <f t="shared" si="373"/>
        <v>2700000</v>
      </c>
      <c r="BA586" t="str">
        <f t="shared" si="374"/>
        <v>HQ</v>
      </c>
      <c r="BB586" t="str">
        <f t="shared" si="349"/>
        <v>MC7PD_KEY_0121_82</v>
      </c>
      <c r="BC586" t="str">
        <f t="shared" si="375"/>
        <v>D</v>
      </c>
      <c r="BE586">
        <f t="shared" si="376"/>
        <v>337375</v>
      </c>
      <c r="BH586" t="s">
        <v>1972</v>
      </c>
      <c r="BI586">
        <v>337376</v>
      </c>
      <c r="BJ586" t="s">
        <v>374</v>
      </c>
      <c r="BL586" t="str">
        <f t="shared" si="377"/>
        <v>HQ</v>
      </c>
      <c r="BM586" t="str">
        <f t="shared" si="350"/>
        <v>MC7PD_KEY_0121_28</v>
      </c>
      <c r="BN586" t="str">
        <f t="shared" si="378"/>
        <v>C</v>
      </c>
      <c r="BO586">
        <f t="shared" si="379"/>
        <v>6</v>
      </c>
      <c r="BP586" t="str">
        <f t="shared" si="380"/>
        <v>C00492912</v>
      </c>
      <c r="BQ586">
        <f t="shared" si="381"/>
        <v>337376</v>
      </c>
    </row>
    <row r="587" spans="11:69" x14ac:dyDescent="0.15">
      <c r="K587" t="str">
        <f t="shared" si="351"/>
        <v/>
      </c>
      <c r="L587" t="str">
        <f t="shared" si="340"/>
        <v/>
      </c>
      <c r="M587" s="6" t="str">
        <f t="shared" si="341"/>
        <v/>
      </c>
      <c r="N587" s="6" t="str">
        <f t="shared" si="352"/>
        <v/>
      </c>
      <c r="O587" s="6" t="str">
        <f t="shared" si="342"/>
        <v/>
      </c>
      <c r="P587" s="6" t="str">
        <f t="shared" si="343"/>
        <v/>
      </c>
      <c r="Q587" s="6" t="str">
        <f t="shared" si="353"/>
        <v/>
      </c>
      <c r="R587" s="6" t="str">
        <f t="shared" si="354"/>
        <v/>
      </c>
      <c r="T587" s="6" t="str">
        <f t="shared" si="355"/>
        <v/>
      </c>
      <c r="U587" s="6" t="str">
        <f t="shared" si="356"/>
        <v/>
      </c>
      <c r="W587" s="4" t="str">
        <f t="shared" si="357"/>
        <v/>
      </c>
      <c r="X587" s="6" t="str">
        <f t="shared" si="344"/>
        <v/>
      </c>
      <c r="Y587" s="6" t="str">
        <f t="shared" si="345"/>
        <v/>
      </c>
      <c r="Z587" s="6" t="str">
        <f t="shared" si="358"/>
        <v/>
      </c>
      <c r="AA587" s="6" t="str">
        <f t="shared" si="359"/>
        <v/>
      </c>
      <c r="AB587" s="6" t="str">
        <f t="shared" si="360"/>
        <v/>
      </c>
      <c r="AC587" s="6" t="str">
        <f t="shared" si="361"/>
        <v/>
      </c>
      <c r="AD587" s="6" t="str">
        <f t="shared" si="362"/>
        <v/>
      </c>
      <c r="AE587" s="6" t="str">
        <f t="shared" si="346"/>
        <v/>
      </c>
      <c r="AF587" t="str">
        <f t="shared" si="363"/>
        <v/>
      </c>
      <c r="AH587" t="str">
        <f t="shared" si="364"/>
        <v/>
      </c>
      <c r="AI587" t="str">
        <f t="shared" si="347"/>
        <v/>
      </c>
      <c r="AJ587" s="6" t="str">
        <f t="shared" si="365"/>
        <v/>
      </c>
      <c r="AK587" t="str">
        <f t="shared" si="366"/>
        <v/>
      </c>
      <c r="AL587" t="str">
        <f t="shared" si="367"/>
        <v/>
      </c>
      <c r="AM587" t="str">
        <f t="shared" si="368"/>
        <v/>
      </c>
      <c r="AN587" t="str">
        <f t="shared" si="369"/>
        <v/>
      </c>
      <c r="AP587" t="s">
        <v>2027</v>
      </c>
      <c r="AQ587">
        <v>337399</v>
      </c>
      <c r="AR587" s="4">
        <v>50000</v>
      </c>
      <c r="AT587" t="str">
        <f t="shared" si="370"/>
        <v>HQ</v>
      </c>
      <c r="AU587" t="str">
        <f t="shared" si="348"/>
        <v>MC7PD_KEY_0121_82</v>
      </c>
      <c r="AV587">
        <f t="shared" si="371"/>
        <v>3</v>
      </c>
      <c r="AW587">
        <f t="shared" si="372"/>
        <v>337399</v>
      </c>
      <c r="AY587">
        <f t="shared" si="373"/>
        <v>50000</v>
      </c>
      <c r="BA587" t="str">
        <f t="shared" si="374"/>
        <v>HQ</v>
      </c>
      <c r="BB587" t="str">
        <f t="shared" si="349"/>
        <v>MC7PD_KEY_0121_82</v>
      </c>
      <c r="BC587" t="str">
        <f t="shared" si="375"/>
        <v>D</v>
      </c>
      <c r="BE587">
        <f t="shared" si="376"/>
        <v>337399</v>
      </c>
      <c r="BH587" t="s">
        <v>1972</v>
      </c>
      <c r="BI587">
        <v>337378</v>
      </c>
      <c r="BJ587" t="s">
        <v>282</v>
      </c>
      <c r="BL587" t="str">
        <f t="shared" si="377"/>
        <v>HQ</v>
      </c>
      <c r="BM587" t="str">
        <f t="shared" si="350"/>
        <v>MC7PD_KEY_0121_28</v>
      </c>
      <c r="BN587" t="str">
        <f t="shared" si="378"/>
        <v>C</v>
      </c>
      <c r="BO587">
        <f t="shared" si="379"/>
        <v>6</v>
      </c>
      <c r="BP587" t="str">
        <f t="shared" si="380"/>
        <v>C00406811</v>
      </c>
      <c r="BQ587">
        <f t="shared" si="381"/>
        <v>337378</v>
      </c>
    </row>
    <row r="588" spans="11:69" x14ac:dyDescent="0.15">
      <c r="K588" t="str">
        <f t="shared" si="351"/>
        <v/>
      </c>
      <c r="L588" t="str">
        <f t="shared" si="340"/>
        <v/>
      </c>
      <c r="M588" s="6" t="str">
        <f t="shared" si="341"/>
        <v/>
      </c>
      <c r="N588" s="6" t="str">
        <f t="shared" si="352"/>
        <v/>
      </c>
      <c r="O588" s="6" t="str">
        <f t="shared" si="342"/>
        <v/>
      </c>
      <c r="P588" s="6" t="str">
        <f t="shared" si="343"/>
        <v/>
      </c>
      <c r="Q588" s="6" t="str">
        <f t="shared" si="353"/>
        <v/>
      </c>
      <c r="R588" s="6" t="str">
        <f t="shared" si="354"/>
        <v/>
      </c>
      <c r="T588" s="6" t="str">
        <f t="shared" si="355"/>
        <v/>
      </c>
      <c r="U588" s="6" t="str">
        <f t="shared" si="356"/>
        <v/>
      </c>
      <c r="W588" s="4" t="str">
        <f t="shared" si="357"/>
        <v/>
      </c>
      <c r="X588" s="6" t="str">
        <f t="shared" si="344"/>
        <v/>
      </c>
      <c r="Y588" s="6" t="str">
        <f t="shared" si="345"/>
        <v/>
      </c>
      <c r="Z588" s="6" t="str">
        <f t="shared" si="358"/>
        <v/>
      </c>
      <c r="AA588" s="6" t="str">
        <f t="shared" si="359"/>
        <v/>
      </c>
      <c r="AB588" s="6" t="str">
        <f t="shared" si="360"/>
        <v/>
      </c>
      <c r="AC588" s="6" t="str">
        <f t="shared" si="361"/>
        <v/>
      </c>
      <c r="AD588" s="6" t="str">
        <f t="shared" si="362"/>
        <v/>
      </c>
      <c r="AE588" s="6" t="str">
        <f t="shared" si="346"/>
        <v/>
      </c>
      <c r="AF588" t="str">
        <f t="shared" si="363"/>
        <v/>
      </c>
      <c r="AH588" t="str">
        <f t="shared" si="364"/>
        <v/>
      </c>
      <c r="AI588" t="str">
        <f t="shared" si="347"/>
        <v/>
      </c>
      <c r="AJ588" s="6" t="str">
        <f t="shared" si="365"/>
        <v/>
      </c>
      <c r="AK588" t="str">
        <f t="shared" si="366"/>
        <v/>
      </c>
      <c r="AL588" t="str">
        <f t="shared" si="367"/>
        <v/>
      </c>
      <c r="AM588" t="str">
        <f t="shared" si="368"/>
        <v/>
      </c>
      <c r="AN588" t="str">
        <f t="shared" si="369"/>
        <v/>
      </c>
      <c r="AP588" t="s">
        <v>2027</v>
      </c>
      <c r="AQ588">
        <v>337424</v>
      </c>
      <c r="AR588" s="4">
        <v>25330000</v>
      </c>
      <c r="AT588" t="str">
        <f t="shared" si="370"/>
        <v>HQ</v>
      </c>
      <c r="AU588" t="str">
        <f t="shared" si="348"/>
        <v>MC7PD_KEY_0121_82</v>
      </c>
      <c r="AV588">
        <f t="shared" si="371"/>
        <v>3</v>
      </c>
      <c r="AW588">
        <f t="shared" si="372"/>
        <v>337424</v>
      </c>
      <c r="AY588">
        <f t="shared" si="373"/>
        <v>25330000</v>
      </c>
      <c r="BA588" t="str">
        <f t="shared" si="374"/>
        <v>HQ</v>
      </c>
      <c r="BB588" t="str">
        <f t="shared" si="349"/>
        <v>MC7PD_KEY_0121_82</v>
      </c>
      <c r="BC588" t="str">
        <f t="shared" si="375"/>
        <v>D</v>
      </c>
      <c r="BE588">
        <f t="shared" si="376"/>
        <v>337424</v>
      </c>
      <c r="BH588" t="s">
        <v>1972</v>
      </c>
      <c r="BI588">
        <v>337395</v>
      </c>
      <c r="BJ588" t="s">
        <v>766</v>
      </c>
      <c r="BL588" t="str">
        <f t="shared" si="377"/>
        <v>HQ</v>
      </c>
      <c r="BM588" t="str">
        <f t="shared" si="350"/>
        <v>MC7PD_KEY_0121_28</v>
      </c>
      <c r="BN588" t="str">
        <f t="shared" si="378"/>
        <v>C</v>
      </c>
      <c r="BO588">
        <f t="shared" si="379"/>
        <v>6</v>
      </c>
      <c r="BP588" t="str">
        <f t="shared" si="380"/>
        <v>C00514454</v>
      </c>
      <c r="BQ588">
        <f t="shared" si="381"/>
        <v>337395</v>
      </c>
    </row>
    <row r="589" spans="11:69" x14ac:dyDescent="0.15">
      <c r="K589" t="str">
        <f t="shared" si="351"/>
        <v/>
      </c>
      <c r="L589" t="str">
        <f t="shared" si="340"/>
        <v/>
      </c>
      <c r="M589" s="6" t="str">
        <f t="shared" si="341"/>
        <v/>
      </c>
      <c r="N589" s="6" t="str">
        <f t="shared" si="352"/>
        <v/>
      </c>
      <c r="O589" s="6" t="str">
        <f t="shared" si="342"/>
        <v/>
      </c>
      <c r="P589" s="6" t="str">
        <f t="shared" si="343"/>
        <v/>
      </c>
      <c r="Q589" s="6" t="str">
        <f t="shared" si="353"/>
        <v/>
      </c>
      <c r="R589" s="6" t="str">
        <f t="shared" si="354"/>
        <v/>
      </c>
      <c r="T589" s="6" t="str">
        <f t="shared" si="355"/>
        <v/>
      </c>
      <c r="U589" s="6" t="str">
        <f t="shared" si="356"/>
        <v/>
      </c>
      <c r="W589" s="4" t="str">
        <f t="shared" si="357"/>
        <v/>
      </c>
      <c r="X589" s="6" t="str">
        <f t="shared" si="344"/>
        <v/>
      </c>
      <c r="Y589" s="6" t="str">
        <f t="shared" si="345"/>
        <v/>
      </c>
      <c r="Z589" s="6" t="str">
        <f t="shared" si="358"/>
        <v/>
      </c>
      <c r="AA589" s="6" t="str">
        <f t="shared" si="359"/>
        <v/>
      </c>
      <c r="AB589" s="6" t="str">
        <f t="shared" si="360"/>
        <v/>
      </c>
      <c r="AC589" s="6" t="str">
        <f t="shared" si="361"/>
        <v/>
      </c>
      <c r="AD589" s="6" t="str">
        <f t="shared" si="362"/>
        <v/>
      </c>
      <c r="AE589" s="6" t="str">
        <f t="shared" si="346"/>
        <v/>
      </c>
      <c r="AF589" t="str">
        <f t="shared" si="363"/>
        <v/>
      </c>
      <c r="AH589" t="str">
        <f t="shared" si="364"/>
        <v/>
      </c>
      <c r="AI589" t="str">
        <f t="shared" si="347"/>
        <v/>
      </c>
      <c r="AJ589" s="6" t="str">
        <f t="shared" si="365"/>
        <v/>
      </c>
      <c r="AK589" t="str">
        <f t="shared" si="366"/>
        <v/>
      </c>
      <c r="AL589" t="str">
        <f t="shared" si="367"/>
        <v/>
      </c>
      <c r="AM589" t="str">
        <f t="shared" si="368"/>
        <v/>
      </c>
      <c r="AN589" t="str">
        <f t="shared" si="369"/>
        <v/>
      </c>
      <c r="AP589" t="s">
        <v>2027</v>
      </c>
      <c r="AQ589">
        <v>337446</v>
      </c>
      <c r="AR589" s="4">
        <v>17720000</v>
      </c>
      <c r="AT589" t="str">
        <f t="shared" si="370"/>
        <v>HQ</v>
      </c>
      <c r="AU589" t="str">
        <f t="shared" si="348"/>
        <v>MC7PD_KEY_0121_82</v>
      </c>
      <c r="AV589">
        <f t="shared" si="371"/>
        <v>3</v>
      </c>
      <c r="AW589">
        <f t="shared" si="372"/>
        <v>337446</v>
      </c>
      <c r="AY589">
        <f t="shared" si="373"/>
        <v>17720000</v>
      </c>
      <c r="BA589" t="str">
        <f t="shared" si="374"/>
        <v>HQ</v>
      </c>
      <c r="BB589" t="str">
        <f t="shared" si="349"/>
        <v>MC7PD_KEY_0121_82</v>
      </c>
      <c r="BC589" t="str">
        <f t="shared" si="375"/>
        <v>D</v>
      </c>
      <c r="BE589">
        <f t="shared" si="376"/>
        <v>337446</v>
      </c>
      <c r="BH589" t="s">
        <v>1972</v>
      </c>
      <c r="BI589">
        <v>337395</v>
      </c>
      <c r="BJ589" t="s">
        <v>768</v>
      </c>
      <c r="BL589" t="str">
        <f t="shared" si="377"/>
        <v>HQ</v>
      </c>
      <c r="BM589" t="str">
        <f t="shared" si="350"/>
        <v>MC7PD_KEY_0121_28</v>
      </c>
      <c r="BN589" t="str">
        <f t="shared" si="378"/>
        <v>C</v>
      </c>
      <c r="BO589">
        <f t="shared" si="379"/>
        <v>6</v>
      </c>
      <c r="BP589" t="str">
        <f t="shared" si="380"/>
        <v>C00518943</v>
      </c>
      <c r="BQ589">
        <f t="shared" si="381"/>
        <v>337395</v>
      </c>
    </row>
    <row r="590" spans="11:69" x14ac:dyDescent="0.15">
      <c r="K590" t="str">
        <f t="shared" si="351"/>
        <v/>
      </c>
      <c r="L590" t="str">
        <f t="shared" si="340"/>
        <v/>
      </c>
      <c r="M590" s="6" t="str">
        <f t="shared" si="341"/>
        <v/>
      </c>
      <c r="N590" s="6" t="str">
        <f t="shared" si="352"/>
        <v/>
      </c>
      <c r="O590" s="6" t="str">
        <f t="shared" si="342"/>
        <v/>
      </c>
      <c r="P590" s="6" t="str">
        <f t="shared" si="343"/>
        <v/>
      </c>
      <c r="Q590" s="6" t="str">
        <f t="shared" si="353"/>
        <v/>
      </c>
      <c r="R590" s="6" t="str">
        <f t="shared" si="354"/>
        <v/>
      </c>
      <c r="T590" s="6" t="str">
        <f t="shared" si="355"/>
        <v/>
      </c>
      <c r="U590" s="6" t="str">
        <f t="shared" si="356"/>
        <v/>
      </c>
      <c r="W590" s="4" t="str">
        <f t="shared" si="357"/>
        <v/>
      </c>
      <c r="X590" s="6" t="str">
        <f t="shared" si="344"/>
        <v/>
      </c>
      <c r="Y590" s="6" t="str">
        <f t="shared" si="345"/>
        <v/>
      </c>
      <c r="Z590" s="6" t="str">
        <f t="shared" si="358"/>
        <v/>
      </c>
      <c r="AA590" s="6" t="str">
        <f t="shared" si="359"/>
        <v/>
      </c>
      <c r="AB590" s="6" t="str">
        <f t="shared" si="360"/>
        <v/>
      </c>
      <c r="AC590" s="6" t="str">
        <f t="shared" si="361"/>
        <v/>
      </c>
      <c r="AD590" s="6" t="str">
        <f t="shared" si="362"/>
        <v/>
      </c>
      <c r="AE590" s="6" t="str">
        <f t="shared" si="346"/>
        <v/>
      </c>
      <c r="AF590" t="str">
        <f t="shared" si="363"/>
        <v/>
      </c>
      <c r="AH590" t="str">
        <f t="shared" si="364"/>
        <v/>
      </c>
      <c r="AI590" t="str">
        <f t="shared" si="347"/>
        <v/>
      </c>
      <c r="AJ590" s="6" t="str">
        <f t="shared" si="365"/>
        <v/>
      </c>
      <c r="AK590" t="str">
        <f t="shared" si="366"/>
        <v/>
      </c>
      <c r="AL590" t="str">
        <f t="shared" si="367"/>
        <v/>
      </c>
      <c r="AM590" t="str">
        <f t="shared" si="368"/>
        <v/>
      </c>
      <c r="AN590" t="str">
        <f t="shared" si="369"/>
        <v/>
      </c>
      <c r="AP590" t="s">
        <v>2028</v>
      </c>
      <c r="AQ590">
        <v>175242</v>
      </c>
      <c r="AR590" s="4">
        <v>330200000</v>
      </c>
      <c r="AT590" t="str">
        <f t="shared" si="370"/>
        <v>HQ</v>
      </c>
      <c r="AU590" t="str">
        <f t="shared" si="348"/>
        <v>MC7PD_KEY_0121_83</v>
      </c>
      <c r="AV590">
        <f t="shared" si="371"/>
        <v>3</v>
      </c>
      <c r="AW590">
        <f t="shared" si="372"/>
        <v>175242</v>
      </c>
      <c r="AY590">
        <f t="shared" si="373"/>
        <v>330200000</v>
      </c>
      <c r="BA590" t="str">
        <f t="shared" si="374"/>
        <v>HQ</v>
      </c>
      <c r="BB590" t="str">
        <f t="shared" si="349"/>
        <v>MC7PD_KEY_0121_83</v>
      </c>
      <c r="BC590" t="str">
        <f t="shared" si="375"/>
        <v>D</v>
      </c>
      <c r="BE590">
        <f t="shared" si="376"/>
        <v>175242</v>
      </c>
      <c r="BH590" t="s">
        <v>1972</v>
      </c>
      <c r="BI590">
        <v>337395</v>
      </c>
      <c r="BJ590" t="s">
        <v>771</v>
      </c>
      <c r="BL590" t="str">
        <f t="shared" si="377"/>
        <v>HQ</v>
      </c>
      <c r="BM590" t="str">
        <f t="shared" si="350"/>
        <v>MC7PD_KEY_0121_28</v>
      </c>
      <c r="BN590" t="str">
        <f t="shared" si="378"/>
        <v>C</v>
      </c>
      <c r="BO590">
        <f t="shared" si="379"/>
        <v>6</v>
      </c>
      <c r="BP590" t="str">
        <f t="shared" si="380"/>
        <v>C00520766</v>
      </c>
      <c r="BQ590">
        <f t="shared" si="381"/>
        <v>337395</v>
      </c>
    </row>
    <row r="591" spans="11:69" x14ac:dyDescent="0.15">
      <c r="K591" t="str">
        <f t="shared" si="351"/>
        <v/>
      </c>
      <c r="L591" t="str">
        <f t="shared" ref="L591:L654" si="382">IFERROR(IF(C591="(blank)","",VLOOKUP(C591,C:E,3,0)),"")</f>
        <v/>
      </c>
      <c r="M591" s="6" t="str">
        <f t="shared" ref="M591:M654" si="383">IF(E591="","",IF(LEFT(A591,2)="CK",$B$2&amp;" Mua Cao khỏe "&amp;MID(A591,4,10)&amp;" + CK "&amp;B591*100&amp;"%",$B$2&amp;" Mua "&amp;A591&amp;" + CK "&amp;B591*100&amp;"%"))</f>
        <v/>
      </c>
      <c r="N591" s="6" t="str">
        <f t="shared" si="352"/>
        <v/>
      </c>
      <c r="O591" s="6" t="str">
        <f t="shared" ref="O591:O654" si="384">IF(L591="","",TEXT(DATE(YEAR($B$3),MONTH($B$3),DAY($B$3)),"yyyy/mm/dd"))</f>
        <v/>
      </c>
      <c r="P591" s="6" t="str">
        <f t="shared" ref="P591:P654" si="385">IF(L591="","",TEXT(DATE(YEAR($B$4),MONTH($B$4),DAY($B$4)),"yyyy/mm/dd"))</f>
        <v/>
      </c>
      <c r="Q591" s="6" t="str">
        <f t="shared" si="353"/>
        <v/>
      </c>
      <c r="R591" s="6" t="str">
        <f t="shared" si="354"/>
        <v/>
      </c>
      <c r="T591" s="6" t="str">
        <f t="shared" si="355"/>
        <v/>
      </c>
      <c r="U591" s="6" t="str">
        <f t="shared" si="356"/>
        <v/>
      </c>
      <c r="W591" s="4" t="str">
        <f t="shared" si="357"/>
        <v/>
      </c>
      <c r="X591" s="6" t="str">
        <f t="shared" ref="X591:X654" si="386">IF(L591="","",$B$5)</f>
        <v/>
      </c>
      <c r="Y591" s="6" t="str">
        <f t="shared" ref="Y591:Y654" si="387">IF(L591="","",$D$3)</f>
        <v/>
      </c>
      <c r="Z591" s="6" t="str">
        <f t="shared" si="358"/>
        <v/>
      </c>
      <c r="AA591" s="6" t="str">
        <f t="shared" si="359"/>
        <v/>
      </c>
      <c r="AB591" s="6" t="str">
        <f t="shared" si="360"/>
        <v/>
      </c>
      <c r="AC591" s="6" t="str">
        <f t="shared" si="361"/>
        <v/>
      </c>
      <c r="AD591" s="6" t="str">
        <f t="shared" si="362"/>
        <v/>
      </c>
      <c r="AE591" s="6" t="str">
        <f t="shared" ref="AE591:AE654" si="388">IF(L591="","",$B$6)</f>
        <v/>
      </c>
      <c r="AF591" t="str">
        <f t="shared" si="363"/>
        <v/>
      </c>
      <c r="AH591" t="str">
        <f t="shared" si="364"/>
        <v/>
      </c>
      <c r="AI591" t="str">
        <f t="shared" ref="AI591:AI654" si="389">IFERROR(IF(C591="(blank)","",VLOOKUP(C591,C:E,3,0)),"")</f>
        <v/>
      </c>
      <c r="AJ591" s="6" t="str">
        <f t="shared" si="365"/>
        <v/>
      </c>
      <c r="AK591" t="str">
        <f t="shared" si="366"/>
        <v/>
      </c>
      <c r="AL591" t="str">
        <f t="shared" si="367"/>
        <v/>
      </c>
      <c r="AM591" t="str">
        <f t="shared" si="368"/>
        <v/>
      </c>
      <c r="AN591" t="str">
        <f t="shared" si="369"/>
        <v/>
      </c>
      <c r="AP591" t="s">
        <v>2028</v>
      </c>
      <c r="AQ591">
        <v>194512</v>
      </c>
      <c r="AR591" s="4">
        <v>50000</v>
      </c>
      <c r="AT591" t="str">
        <f t="shared" si="370"/>
        <v>HQ</v>
      </c>
      <c r="AU591" t="str">
        <f t="shared" ref="AU591:AU654" si="390">IFERROR(IF(AP591="(blank)","",VLOOKUP(AP591,C:E,3,0)),"")</f>
        <v>MC7PD_KEY_0121_83</v>
      </c>
      <c r="AV591">
        <f t="shared" si="371"/>
        <v>3</v>
      </c>
      <c r="AW591">
        <f t="shared" si="372"/>
        <v>194512</v>
      </c>
      <c r="AY591">
        <f t="shared" si="373"/>
        <v>50000</v>
      </c>
      <c r="BA591" t="str">
        <f t="shared" si="374"/>
        <v>HQ</v>
      </c>
      <c r="BB591" t="str">
        <f t="shared" ref="BB591:BB654" si="391">IFERROR(IF(AP591="(blank)","",VLOOKUP(AP591,C:E,3,0)),"")</f>
        <v>MC7PD_KEY_0121_83</v>
      </c>
      <c r="BC591" t="str">
        <f t="shared" si="375"/>
        <v>D</v>
      </c>
      <c r="BE591">
        <f t="shared" si="376"/>
        <v>194512</v>
      </c>
      <c r="BH591" t="s">
        <v>1972</v>
      </c>
      <c r="BI591">
        <v>337395</v>
      </c>
      <c r="BJ591" t="s">
        <v>773</v>
      </c>
      <c r="BL591" t="str">
        <f t="shared" si="377"/>
        <v>HQ</v>
      </c>
      <c r="BM591" t="str">
        <f t="shared" ref="BM591:BM654" si="392">IFERROR(IF(BH591="(blank)","",VLOOKUP(BH591,C:E,3,0)),"")</f>
        <v>MC7PD_KEY_0121_28</v>
      </c>
      <c r="BN591" t="str">
        <f t="shared" si="378"/>
        <v>C</v>
      </c>
      <c r="BO591">
        <f t="shared" si="379"/>
        <v>6</v>
      </c>
      <c r="BP591" t="str">
        <f t="shared" si="380"/>
        <v>C00520768</v>
      </c>
      <c r="BQ591">
        <f t="shared" si="381"/>
        <v>337395</v>
      </c>
    </row>
    <row r="592" spans="11:69" x14ac:dyDescent="0.15">
      <c r="K592" t="str">
        <f t="shared" ref="K592:K655" si="393">IF(L592="","","HQ")</f>
        <v/>
      </c>
      <c r="L592" t="str">
        <f t="shared" si="382"/>
        <v/>
      </c>
      <c r="M592" s="6" t="str">
        <f t="shared" si="383"/>
        <v/>
      </c>
      <c r="N592" s="6" t="str">
        <f t="shared" ref="N592:N655" si="394">IF(L592="","","A")</f>
        <v/>
      </c>
      <c r="O592" s="6" t="str">
        <f t="shared" si="384"/>
        <v/>
      </c>
      <c r="P592" s="6" t="str">
        <f t="shared" si="385"/>
        <v/>
      </c>
      <c r="Q592" s="6" t="str">
        <f t="shared" ref="Q592:Q655" si="395">IF(L592="","",VALUE(1))</f>
        <v/>
      </c>
      <c r="R592" s="6" t="str">
        <f t="shared" ref="R592:R655" si="396">IF(L592="","",TEXT(DATE(YEAR(P592),MONTH(P592)+4,17),"yyyy/MM/dd"))</f>
        <v/>
      </c>
      <c r="T592" s="6" t="str">
        <f t="shared" ref="T592:T655" si="397">IF(L592="","","D")</f>
        <v/>
      </c>
      <c r="U592" s="6" t="str">
        <f t="shared" ref="U592:U655" si="398">IF(L592="","",$B$7)</f>
        <v/>
      </c>
      <c r="W592" s="4" t="str">
        <f t="shared" ref="W592:W655" si="399">IF(L592="","",D592)</f>
        <v/>
      </c>
      <c r="X592" s="6" t="str">
        <f t="shared" si="386"/>
        <v/>
      </c>
      <c r="Y592" s="6" t="str">
        <f t="shared" si="387"/>
        <v/>
      </c>
      <c r="Z592" s="6" t="str">
        <f t="shared" ref="Z592:Z655" si="400">IF(L592="","",$B$9)</f>
        <v/>
      </c>
      <c r="AA592" s="6" t="str">
        <f t="shared" ref="AA592:AA655" si="401">IF(L592="","",$B$10)</f>
        <v/>
      </c>
      <c r="AB592" s="6" t="str">
        <f t="shared" ref="AB592:AB655" si="402">IF(L592="","","Y")</f>
        <v/>
      </c>
      <c r="AC592" s="6" t="str">
        <f t="shared" ref="AC592:AC655" si="403">IF(L592="","",VALUE(1))</f>
        <v/>
      </c>
      <c r="AD592" s="6" t="str">
        <f t="shared" ref="AD592:AD655" si="404">IF(L592="","",TEXT(DATE(YEAR(P592),MONTH(P592)+4,16),"yyyy/MM/dd"))</f>
        <v/>
      </c>
      <c r="AE592" s="6" t="str">
        <f t="shared" si="388"/>
        <v/>
      </c>
      <c r="AF592" t="str">
        <f t="shared" ref="AF592:AF655" si="405">IF(L592="","",VALUE(10))</f>
        <v/>
      </c>
      <c r="AH592" t="str">
        <f t="shared" ref="AH592:AH655" si="406">IF(AI592="","","HQ")</f>
        <v/>
      </c>
      <c r="AI592" t="str">
        <f t="shared" si="389"/>
        <v/>
      </c>
      <c r="AJ592" s="6" t="str">
        <f t="shared" ref="AJ592:AJ655" si="407">IF(AI592="","",1)</f>
        <v/>
      </c>
      <c r="AK592" t="str">
        <f t="shared" ref="AK592:AK655" si="408">IF(AI592="","",IF(AM592="",1,IF(AM592&lt;100,3,2)))</f>
        <v/>
      </c>
      <c r="AL592" t="str">
        <f t="shared" ref="AL592:AL655" si="409">IF(AI592="","",1)</f>
        <v/>
      </c>
      <c r="AM592" t="str">
        <f t="shared" ref="AM592:AM655" si="410">IF(AI592="","",B592*100)</f>
        <v/>
      </c>
      <c r="AN592" t="str">
        <f t="shared" ref="AN592:AN655" si="411">IF(AI592="","",IF(AK592=3,2,1))</f>
        <v/>
      </c>
      <c r="AP592" t="s">
        <v>2028</v>
      </c>
      <c r="AQ592">
        <v>337306</v>
      </c>
      <c r="AR592" s="4">
        <v>50000</v>
      </c>
      <c r="AT592" t="str">
        <f t="shared" ref="AT592:AT655" si="412">IF(AU592="","","HQ")</f>
        <v>HQ</v>
      </c>
      <c r="AU592" t="str">
        <f t="shared" si="390"/>
        <v>MC7PD_KEY_0121_83</v>
      </c>
      <c r="AV592">
        <f t="shared" ref="AV592:AV655" si="413">IF(AU592="","",IF(ISNUMBER(AW592),3,IF(LEFT(AW592,2)="SM",4,IF(LEN(AW592)=6,1,2))))</f>
        <v>3</v>
      </c>
      <c r="AW592">
        <f t="shared" ref="AW592:AW655" si="414">IF(AU592="","",VALUE(AQ592))</f>
        <v>337306</v>
      </c>
      <c r="AY592">
        <f t="shared" ref="AY592:AY655" si="415">IF(AU592="","",VALUE(AR592))</f>
        <v>50000</v>
      </c>
      <c r="BA592" t="str">
        <f t="shared" ref="BA592:BA655" si="416">IF(BB592="","","HQ")</f>
        <v>HQ</v>
      </c>
      <c r="BB592" t="str">
        <f t="shared" si="391"/>
        <v>MC7PD_KEY_0121_83</v>
      </c>
      <c r="BC592" t="str">
        <f t="shared" ref="BC592:BC655" si="417">IF(BB592="","","D")</f>
        <v>D</v>
      </c>
      <c r="BE592">
        <f t="shared" ref="BE592:BE655" si="418">IF(BB592="","",VALUE(AQ592))</f>
        <v>337306</v>
      </c>
      <c r="BH592" t="s">
        <v>1972</v>
      </c>
      <c r="BI592">
        <v>337395</v>
      </c>
      <c r="BJ592" t="s">
        <v>775</v>
      </c>
      <c r="BL592" t="str">
        <f t="shared" ref="BL592:BL655" si="419">IF(BM592="","","HQ")</f>
        <v>HQ</v>
      </c>
      <c r="BM592" t="str">
        <f t="shared" si="392"/>
        <v>MC7PD_KEY_0121_28</v>
      </c>
      <c r="BN592" t="str">
        <f t="shared" ref="BN592:BN655" si="420">IF(BM592="","",IF(BO592="","D","C"))</f>
        <v>C</v>
      </c>
      <c r="BO592">
        <f t="shared" ref="BO592:BO655" si="421">IF(BM592="","",IF(LEFT(BP592,1)="C",6,IF(AND(LEN(BP592)=6,ISNUMBER(BP592)),"",IF(AND(LEFT(BP592,1)=7,LEN(BP592)=5,ISNUMBER(BP592)),4,0))))</f>
        <v>6</v>
      </c>
      <c r="BP592" t="str">
        <f t="shared" ref="BP592:BP655" si="422">IF(BM592="","",BJ592)</f>
        <v>C00524870</v>
      </c>
      <c r="BQ592">
        <f t="shared" ref="BQ592:BQ655" si="423">IF(BM592="","",BI592)</f>
        <v>337395</v>
      </c>
    </row>
    <row r="593" spans="11:69" x14ac:dyDescent="0.15">
      <c r="K593" t="str">
        <f t="shared" si="393"/>
        <v/>
      </c>
      <c r="L593" t="str">
        <f t="shared" si="382"/>
        <v/>
      </c>
      <c r="M593" s="6" t="str">
        <f t="shared" si="383"/>
        <v/>
      </c>
      <c r="N593" s="6" t="str">
        <f t="shared" si="394"/>
        <v/>
      </c>
      <c r="O593" s="6" t="str">
        <f t="shared" si="384"/>
        <v/>
      </c>
      <c r="P593" s="6" t="str">
        <f t="shared" si="385"/>
        <v/>
      </c>
      <c r="Q593" s="6" t="str">
        <f t="shared" si="395"/>
        <v/>
      </c>
      <c r="R593" s="6" t="str">
        <f t="shared" si="396"/>
        <v/>
      </c>
      <c r="T593" s="6" t="str">
        <f t="shared" si="397"/>
        <v/>
      </c>
      <c r="U593" s="6" t="str">
        <f t="shared" si="398"/>
        <v/>
      </c>
      <c r="W593" s="4" t="str">
        <f t="shared" si="399"/>
        <v/>
      </c>
      <c r="X593" s="6" t="str">
        <f t="shared" si="386"/>
        <v/>
      </c>
      <c r="Y593" s="6" t="str">
        <f t="shared" si="387"/>
        <v/>
      </c>
      <c r="Z593" s="6" t="str">
        <f t="shared" si="400"/>
        <v/>
      </c>
      <c r="AA593" s="6" t="str">
        <f t="shared" si="401"/>
        <v/>
      </c>
      <c r="AB593" s="6" t="str">
        <f t="shared" si="402"/>
        <v/>
      </c>
      <c r="AC593" s="6" t="str">
        <f t="shared" si="403"/>
        <v/>
      </c>
      <c r="AD593" s="6" t="str">
        <f t="shared" si="404"/>
        <v/>
      </c>
      <c r="AE593" s="6" t="str">
        <f t="shared" si="388"/>
        <v/>
      </c>
      <c r="AF593" t="str">
        <f t="shared" si="405"/>
        <v/>
      </c>
      <c r="AH593" t="str">
        <f t="shared" si="406"/>
        <v/>
      </c>
      <c r="AI593" t="str">
        <f t="shared" si="389"/>
        <v/>
      </c>
      <c r="AJ593" s="6" t="str">
        <f t="shared" si="407"/>
        <v/>
      </c>
      <c r="AK593" t="str">
        <f t="shared" si="408"/>
        <v/>
      </c>
      <c r="AL593" t="str">
        <f t="shared" si="409"/>
        <v/>
      </c>
      <c r="AM593" t="str">
        <f t="shared" si="410"/>
        <v/>
      </c>
      <c r="AN593" t="str">
        <f t="shared" si="411"/>
        <v/>
      </c>
      <c r="AP593" t="s">
        <v>2028</v>
      </c>
      <c r="AQ593">
        <v>337315</v>
      </c>
      <c r="AR593" s="4">
        <v>11400000</v>
      </c>
      <c r="AT593" t="str">
        <f t="shared" si="412"/>
        <v>HQ</v>
      </c>
      <c r="AU593" t="str">
        <f t="shared" si="390"/>
        <v>MC7PD_KEY_0121_83</v>
      </c>
      <c r="AV593">
        <f t="shared" si="413"/>
        <v>3</v>
      </c>
      <c r="AW593">
        <f t="shared" si="414"/>
        <v>337315</v>
      </c>
      <c r="AY593">
        <f t="shared" si="415"/>
        <v>11400000</v>
      </c>
      <c r="BA593" t="str">
        <f t="shared" si="416"/>
        <v>HQ</v>
      </c>
      <c r="BB593" t="str">
        <f t="shared" si="391"/>
        <v>MC7PD_KEY_0121_83</v>
      </c>
      <c r="BC593" t="str">
        <f t="shared" si="417"/>
        <v>D</v>
      </c>
      <c r="BE593">
        <f t="shared" si="418"/>
        <v>337315</v>
      </c>
      <c r="BH593" t="s">
        <v>1972</v>
      </c>
      <c r="BI593">
        <v>337395</v>
      </c>
      <c r="BJ593" t="s">
        <v>760</v>
      </c>
      <c r="BL593" t="str">
        <f t="shared" si="419"/>
        <v>HQ</v>
      </c>
      <c r="BM593" t="str">
        <f t="shared" si="392"/>
        <v>MC7PD_KEY_0121_28</v>
      </c>
      <c r="BN593" t="str">
        <f t="shared" si="420"/>
        <v>C</v>
      </c>
      <c r="BO593">
        <f t="shared" si="421"/>
        <v>6</v>
      </c>
      <c r="BP593" t="str">
        <f t="shared" si="422"/>
        <v>C00524871</v>
      </c>
      <c r="BQ593">
        <f t="shared" si="423"/>
        <v>337395</v>
      </c>
    </row>
    <row r="594" spans="11:69" x14ac:dyDescent="0.15">
      <c r="K594" t="str">
        <f t="shared" si="393"/>
        <v/>
      </c>
      <c r="L594" t="str">
        <f t="shared" si="382"/>
        <v/>
      </c>
      <c r="M594" s="6" t="str">
        <f t="shared" si="383"/>
        <v/>
      </c>
      <c r="N594" s="6" t="str">
        <f t="shared" si="394"/>
        <v/>
      </c>
      <c r="O594" s="6" t="str">
        <f t="shared" si="384"/>
        <v/>
      </c>
      <c r="P594" s="6" t="str">
        <f t="shared" si="385"/>
        <v/>
      </c>
      <c r="Q594" s="6" t="str">
        <f t="shared" si="395"/>
        <v/>
      </c>
      <c r="R594" s="6" t="str">
        <f t="shared" si="396"/>
        <v/>
      </c>
      <c r="T594" s="6" t="str">
        <f t="shared" si="397"/>
        <v/>
      </c>
      <c r="U594" s="6" t="str">
        <f t="shared" si="398"/>
        <v/>
      </c>
      <c r="W594" s="4" t="str">
        <f t="shared" si="399"/>
        <v/>
      </c>
      <c r="X594" s="6" t="str">
        <f t="shared" si="386"/>
        <v/>
      </c>
      <c r="Y594" s="6" t="str">
        <f t="shared" si="387"/>
        <v/>
      </c>
      <c r="Z594" s="6" t="str">
        <f t="shared" si="400"/>
        <v/>
      </c>
      <c r="AA594" s="6" t="str">
        <f t="shared" si="401"/>
        <v/>
      </c>
      <c r="AB594" s="6" t="str">
        <f t="shared" si="402"/>
        <v/>
      </c>
      <c r="AC594" s="6" t="str">
        <f t="shared" si="403"/>
        <v/>
      </c>
      <c r="AD594" s="6" t="str">
        <f t="shared" si="404"/>
        <v/>
      </c>
      <c r="AE594" s="6" t="str">
        <f t="shared" si="388"/>
        <v/>
      </c>
      <c r="AF594" t="str">
        <f t="shared" si="405"/>
        <v/>
      </c>
      <c r="AH594" t="str">
        <f t="shared" si="406"/>
        <v/>
      </c>
      <c r="AI594" t="str">
        <f t="shared" si="389"/>
        <v/>
      </c>
      <c r="AJ594" s="6" t="str">
        <f t="shared" si="407"/>
        <v/>
      </c>
      <c r="AK594" t="str">
        <f t="shared" si="408"/>
        <v/>
      </c>
      <c r="AL594" t="str">
        <f t="shared" si="409"/>
        <v/>
      </c>
      <c r="AM594" t="str">
        <f t="shared" si="410"/>
        <v/>
      </c>
      <c r="AN594" t="str">
        <f t="shared" si="411"/>
        <v/>
      </c>
      <c r="AP594" t="s">
        <v>2028</v>
      </c>
      <c r="AQ594">
        <v>337353</v>
      </c>
      <c r="AR594" s="4">
        <v>50000</v>
      </c>
      <c r="AT594" t="str">
        <f t="shared" si="412"/>
        <v>HQ</v>
      </c>
      <c r="AU594" t="str">
        <f t="shared" si="390"/>
        <v>MC7PD_KEY_0121_83</v>
      </c>
      <c r="AV594">
        <f t="shared" si="413"/>
        <v>3</v>
      </c>
      <c r="AW594">
        <f t="shared" si="414"/>
        <v>337353</v>
      </c>
      <c r="AY594">
        <f t="shared" si="415"/>
        <v>50000</v>
      </c>
      <c r="BA594" t="str">
        <f t="shared" si="416"/>
        <v>HQ</v>
      </c>
      <c r="BB594" t="str">
        <f t="shared" si="391"/>
        <v>MC7PD_KEY_0121_83</v>
      </c>
      <c r="BC594" t="str">
        <f t="shared" si="417"/>
        <v>D</v>
      </c>
      <c r="BE594">
        <f t="shared" si="418"/>
        <v>337353</v>
      </c>
      <c r="BH594" t="s">
        <v>1972</v>
      </c>
      <c r="BI594">
        <v>337451</v>
      </c>
      <c r="BJ594" t="s">
        <v>395</v>
      </c>
      <c r="BL594" t="str">
        <f t="shared" si="419"/>
        <v>HQ</v>
      </c>
      <c r="BM594" t="str">
        <f t="shared" si="392"/>
        <v>MC7PD_KEY_0121_28</v>
      </c>
      <c r="BN594" t="str">
        <f t="shared" si="420"/>
        <v>C</v>
      </c>
      <c r="BO594">
        <f t="shared" si="421"/>
        <v>6</v>
      </c>
      <c r="BP594" t="str">
        <f t="shared" si="422"/>
        <v>C00487932</v>
      </c>
      <c r="BQ594">
        <f t="shared" si="423"/>
        <v>337451</v>
      </c>
    </row>
    <row r="595" spans="11:69" x14ac:dyDescent="0.15">
      <c r="K595" t="str">
        <f t="shared" si="393"/>
        <v/>
      </c>
      <c r="L595" t="str">
        <f t="shared" si="382"/>
        <v/>
      </c>
      <c r="M595" s="6" t="str">
        <f t="shared" si="383"/>
        <v/>
      </c>
      <c r="N595" s="6" t="str">
        <f t="shared" si="394"/>
        <v/>
      </c>
      <c r="O595" s="6" t="str">
        <f t="shared" si="384"/>
        <v/>
      </c>
      <c r="P595" s="6" t="str">
        <f t="shared" si="385"/>
        <v/>
      </c>
      <c r="Q595" s="6" t="str">
        <f t="shared" si="395"/>
        <v/>
      </c>
      <c r="R595" s="6" t="str">
        <f t="shared" si="396"/>
        <v/>
      </c>
      <c r="T595" s="6" t="str">
        <f t="shared" si="397"/>
        <v/>
      </c>
      <c r="U595" s="6" t="str">
        <f t="shared" si="398"/>
        <v/>
      </c>
      <c r="W595" s="4" t="str">
        <f t="shared" si="399"/>
        <v/>
      </c>
      <c r="X595" s="6" t="str">
        <f t="shared" si="386"/>
        <v/>
      </c>
      <c r="Y595" s="6" t="str">
        <f t="shared" si="387"/>
        <v/>
      </c>
      <c r="Z595" s="6" t="str">
        <f t="shared" si="400"/>
        <v/>
      </c>
      <c r="AA595" s="6" t="str">
        <f t="shared" si="401"/>
        <v/>
      </c>
      <c r="AB595" s="6" t="str">
        <f t="shared" si="402"/>
        <v/>
      </c>
      <c r="AC595" s="6" t="str">
        <f t="shared" si="403"/>
        <v/>
      </c>
      <c r="AD595" s="6" t="str">
        <f t="shared" si="404"/>
        <v/>
      </c>
      <c r="AE595" s="6" t="str">
        <f t="shared" si="388"/>
        <v/>
      </c>
      <c r="AF595" t="str">
        <f t="shared" si="405"/>
        <v/>
      </c>
      <c r="AH595" t="str">
        <f t="shared" si="406"/>
        <v/>
      </c>
      <c r="AI595" t="str">
        <f t="shared" si="389"/>
        <v/>
      </c>
      <c r="AJ595" s="6" t="str">
        <f t="shared" si="407"/>
        <v/>
      </c>
      <c r="AK595" t="str">
        <f t="shared" si="408"/>
        <v/>
      </c>
      <c r="AL595" t="str">
        <f t="shared" si="409"/>
        <v/>
      </c>
      <c r="AM595" t="str">
        <f t="shared" si="410"/>
        <v/>
      </c>
      <c r="AN595" t="str">
        <f t="shared" si="411"/>
        <v/>
      </c>
      <c r="AP595" t="s">
        <v>2028</v>
      </c>
      <c r="AQ595">
        <v>337397</v>
      </c>
      <c r="AR595" s="4">
        <v>68980000</v>
      </c>
      <c r="AT595" t="str">
        <f t="shared" si="412"/>
        <v>HQ</v>
      </c>
      <c r="AU595" t="str">
        <f t="shared" si="390"/>
        <v>MC7PD_KEY_0121_83</v>
      </c>
      <c r="AV595">
        <f t="shared" si="413"/>
        <v>3</v>
      </c>
      <c r="AW595">
        <f t="shared" si="414"/>
        <v>337397</v>
      </c>
      <c r="AY595">
        <f t="shared" si="415"/>
        <v>68980000</v>
      </c>
      <c r="BA595" t="str">
        <f t="shared" si="416"/>
        <v>HQ</v>
      </c>
      <c r="BB595" t="str">
        <f t="shared" si="391"/>
        <v>MC7PD_KEY_0121_83</v>
      </c>
      <c r="BC595" t="str">
        <f t="shared" si="417"/>
        <v>D</v>
      </c>
      <c r="BE595">
        <f t="shared" si="418"/>
        <v>337397</v>
      </c>
      <c r="BH595" t="s">
        <v>1972</v>
      </c>
      <c r="BI595">
        <v>337451</v>
      </c>
      <c r="BJ595" t="s">
        <v>397</v>
      </c>
      <c r="BL595" t="str">
        <f t="shared" si="419"/>
        <v>HQ</v>
      </c>
      <c r="BM595" t="str">
        <f t="shared" si="392"/>
        <v>MC7PD_KEY_0121_28</v>
      </c>
      <c r="BN595" t="str">
        <f t="shared" si="420"/>
        <v>C</v>
      </c>
      <c r="BO595">
        <f t="shared" si="421"/>
        <v>6</v>
      </c>
      <c r="BP595" t="str">
        <f t="shared" si="422"/>
        <v>C00487937</v>
      </c>
      <c r="BQ595">
        <f t="shared" si="423"/>
        <v>337451</v>
      </c>
    </row>
    <row r="596" spans="11:69" x14ac:dyDescent="0.15">
      <c r="K596" t="str">
        <f t="shared" si="393"/>
        <v/>
      </c>
      <c r="L596" t="str">
        <f t="shared" si="382"/>
        <v/>
      </c>
      <c r="M596" s="6" t="str">
        <f t="shared" si="383"/>
        <v/>
      </c>
      <c r="N596" s="6" t="str">
        <f t="shared" si="394"/>
        <v/>
      </c>
      <c r="O596" s="6" t="str">
        <f t="shared" si="384"/>
        <v/>
      </c>
      <c r="P596" s="6" t="str">
        <f t="shared" si="385"/>
        <v/>
      </c>
      <c r="Q596" s="6" t="str">
        <f t="shared" si="395"/>
        <v/>
      </c>
      <c r="R596" s="6" t="str">
        <f t="shared" si="396"/>
        <v/>
      </c>
      <c r="T596" s="6" t="str">
        <f t="shared" si="397"/>
        <v/>
      </c>
      <c r="U596" s="6" t="str">
        <f t="shared" si="398"/>
        <v/>
      </c>
      <c r="W596" s="4" t="str">
        <f t="shared" si="399"/>
        <v/>
      </c>
      <c r="X596" s="6" t="str">
        <f t="shared" si="386"/>
        <v/>
      </c>
      <c r="Y596" s="6" t="str">
        <f t="shared" si="387"/>
        <v/>
      </c>
      <c r="Z596" s="6" t="str">
        <f t="shared" si="400"/>
        <v/>
      </c>
      <c r="AA596" s="6" t="str">
        <f t="shared" si="401"/>
        <v/>
      </c>
      <c r="AB596" s="6" t="str">
        <f t="shared" si="402"/>
        <v/>
      </c>
      <c r="AC596" s="6" t="str">
        <f t="shared" si="403"/>
        <v/>
      </c>
      <c r="AD596" s="6" t="str">
        <f t="shared" si="404"/>
        <v/>
      </c>
      <c r="AE596" s="6" t="str">
        <f t="shared" si="388"/>
        <v/>
      </c>
      <c r="AF596" t="str">
        <f t="shared" si="405"/>
        <v/>
      </c>
      <c r="AH596" t="str">
        <f t="shared" si="406"/>
        <v/>
      </c>
      <c r="AI596" t="str">
        <f t="shared" si="389"/>
        <v/>
      </c>
      <c r="AJ596" s="6" t="str">
        <f t="shared" si="407"/>
        <v/>
      </c>
      <c r="AK596" t="str">
        <f t="shared" si="408"/>
        <v/>
      </c>
      <c r="AL596" t="str">
        <f t="shared" si="409"/>
        <v/>
      </c>
      <c r="AM596" t="str">
        <f t="shared" si="410"/>
        <v/>
      </c>
      <c r="AN596" t="str">
        <f t="shared" si="411"/>
        <v/>
      </c>
      <c r="AP596" t="s">
        <v>2028</v>
      </c>
      <c r="AQ596">
        <v>337439</v>
      </c>
      <c r="AR596" s="4">
        <v>50000</v>
      </c>
      <c r="AT596" t="str">
        <f t="shared" si="412"/>
        <v>HQ</v>
      </c>
      <c r="AU596" t="str">
        <f t="shared" si="390"/>
        <v>MC7PD_KEY_0121_83</v>
      </c>
      <c r="AV596">
        <f t="shared" si="413"/>
        <v>3</v>
      </c>
      <c r="AW596">
        <f t="shared" si="414"/>
        <v>337439</v>
      </c>
      <c r="AY596">
        <f t="shared" si="415"/>
        <v>50000</v>
      </c>
      <c r="BA596" t="str">
        <f t="shared" si="416"/>
        <v>HQ</v>
      </c>
      <c r="BB596" t="str">
        <f t="shared" si="391"/>
        <v>MC7PD_KEY_0121_83</v>
      </c>
      <c r="BC596" t="str">
        <f t="shared" si="417"/>
        <v>D</v>
      </c>
      <c r="BE596">
        <f t="shared" si="418"/>
        <v>337439</v>
      </c>
      <c r="BH596" t="s">
        <v>1972</v>
      </c>
      <c r="BI596">
        <v>337451</v>
      </c>
      <c r="BJ596" t="s">
        <v>399</v>
      </c>
      <c r="BL596" t="str">
        <f t="shared" si="419"/>
        <v>HQ</v>
      </c>
      <c r="BM596" t="str">
        <f t="shared" si="392"/>
        <v>MC7PD_KEY_0121_28</v>
      </c>
      <c r="BN596" t="str">
        <f t="shared" si="420"/>
        <v>C</v>
      </c>
      <c r="BO596">
        <f t="shared" si="421"/>
        <v>6</v>
      </c>
      <c r="BP596" t="str">
        <f t="shared" si="422"/>
        <v>C00487939</v>
      </c>
      <c r="BQ596">
        <f t="shared" si="423"/>
        <v>337451</v>
      </c>
    </row>
    <row r="597" spans="11:69" x14ac:dyDescent="0.15">
      <c r="K597" t="str">
        <f t="shared" si="393"/>
        <v/>
      </c>
      <c r="L597" t="str">
        <f t="shared" si="382"/>
        <v/>
      </c>
      <c r="M597" s="6" t="str">
        <f t="shared" si="383"/>
        <v/>
      </c>
      <c r="N597" s="6" t="str">
        <f t="shared" si="394"/>
        <v/>
      </c>
      <c r="O597" s="6" t="str">
        <f t="shared" si="384"/>
        <v/>
      </c>
      <c r="P597" s="6" t="str">
        <f t="shared" si="385"/>
        <v/>
      </c>
      <c r="Q597" s="6" t="str">
        <f t="shared" si="395"/>
        <v/>
      </c>
      <c r="R597" s="6" t="str">
        <f t="shared" si="396"/>
        <v/>
      </c>
      <c r="T597" s="6" t="str">
        <f t="shared" si="397"/>
        <v/>
      </c>
      <c r="U597" s="6" t="str">
        <f t="shared" si="398"/>
        <v/>
      </c>
      <c r="W597" s="4" t="str">
        <f t="shared" si="399"/>
        <v/>
      </c>
      <c r="X597" s="6" t="str">
        <f t="shared" si="386"/>
        <v/>
      </c>
      <c r="Y597" s="6" t="str">
        <f t="shared" si="387"/>
        <v/>
      </c>
      <c r="Z597" s="6" t="str">
        <f t="shared" si="400"/>
        <v/>
      </c>
      <c r="AA597" s="6" t="str">
        <f t="shared" si="401"/>
        <v/>
      </c>
      <c r="AB597" s="6" t="str">
        <f t="shared" si="402"/>
        <v/>
      </c>
      <c r="AC597" s="6" t="str">
        <f t="shared" si="403"/>
        <v/>
      </c>
      <c r="AD597" s="6" t="str">
        <f t="shared" si="404"/>
        <v/>
      </c>
      <c r="AE597" s="6" t="str">
        <f t="shared" si="388"/>
        <v/>
      </c>
      <c r="AF597" t="str">
        <f t="shared" si="405"/>
        <v/>
      </c>
      <c r="AH597" t="str">
        <f t="shared" si="406"/>
        <v/>
      </c>
      <c r="AI597" t="str">
        <f t="shared" si="389"/>
        <v/>
      </c>
      <c r="AJ597" s="6" t="str">
        <f t="shared" si="407"/>
        <v/>
      </c>
      <c r="AK597" t="str">
        <f t="shared" si="408"/>
        <v/>
      </c>
      <c r="AL597" t="str">
        <f t="shared" si="409"/>
        <v/>
      </c>
      <c r="AM597" t="str">
        <f t="shared" si="410"/>
        <v/>
      </c>
      <c r="AN597" t="str">
        <f t="shared" si="411"/>
        <v/>
      </c>
      <c r="AP597" t="s">
        <v>2028</v>
      </c>
      <c r="AQ597">
        <v>337445</v>
      </c>
      <c r="AR597" s="4">
        <v>200000</v>
      </c>
      <c r="AT597" t="str">
        <f t="shared" si="412"/>
        <v>HQ</v>
      </c>
      <c r="AU597" t="str">
        <f t="shared" si="390"/>
        <v>MC7PD_KEY_0121_83</v>
      </c>
      <c r="AV597">
        <f t="shared" si="413"/>
        <v>3</v>
      </c>
      <c r="AW597">
        <f t="shared" si="414"/>
        <v>337445</v>
      </c>
      <c r="AY597">
        <f t="shared" si="415"/>
        <v>200000</v>
      </c>
      <c r="BA597" t="str">
        <f t="shared" si="416"/>
        <v>HQ</v>
      </c>
      <c r="BB597" t="str">
        <f t="shared" si="391"/>
        <v>MC7PD_KEY_0121_83</v>
      </c>
      <c r="BC597" t="str">
        <f t="shared" si="417"/>
        <v>D</v>
      </c>
      <c r="BE597">
        <f t="shared" si="418"/>
        <v>337445</v>
      </c>
      <c r="BH597" t="s">
        <v>1972</v>
      </c>
      <c r="BI597">
        <v>337476</v>
      </c>
      <c r="BJ597" t="s">
        <v>1830</v>
      </c>
      <c r="BL597" t="str">
        <f t="shared" si="419"/>
        <v>HQ</v>
      </c>
      <c r="BM597" t="str">
        <f t="shared" si="392"/>
        <v>MC7PD_KEY_0121_28</v>
      </c>
      <c r="BN597" t="str">
        <f t="shared" si="420"/>
        <v>C</v>
      </c>
      <c r="BO597">
        <f t="shared" si="421"/>
        <v>6</v>
      </c>
      <c r="BP597" t="str">
        <f t="shared" si="422"/>
        <v>C00465733</v>
      </c>
      <c r="BQ597">
        <f t="shared" si="423"/>
        <v>337476</v>
      </c>
    </row>
    <row r="598" spans="11:69" x14ac:dyDescent="0.15">
      <c r="K598" t="str">
        <f t="shared" si="393"/>
        <v/>
      </c>
      <c r="L598" t="str">
        <f t="shared" si="382"/>
        <v/>
      </c>
      <c r="M598" s="6" t="str">
        <f t="shared" si="383"/>
        <v/>
      </c>
      <c r="N598" s="6" t="str">
        <f t="shared" si="394"/>
        <v/>
      </c>
      <c r="O598" s="6" t="str">
        <f t="shared" si="384"/>
        <v/>
      </c>
      <c r="P598" s="6" t="str">
        <f t="shared" si="385"/>
        <v/>
      </c>
      <c r="Q598" s="6" t="str">
        <f t="shared" si="395"/>
        <v/>
      </c>
      <c r="R598" s="6" t="str">
        <f t="shared" si="396"/>
        <v/>
      </c>
      <c r="T598" s="6" t="str">
        <f t="shared" si="397"/>
        <v/>
      </c>
      <c r="U598" s="6" t="str">
        <f t="shared" si="398"/>
        <v/>
      </c>
      <c r="W598" s="4" t="str">
        <f t="shared" si="399"/>
        <v/>
      </c>
      <c r="X598" s="6" t="str">
        <f t="shared" si="386"/>
        <v/>
      </c>
      <c r="Y598" s="6" t="str">
        <f t="shared" si="387"/>
        <v/>
      </c>
      <c r="Z598" s="6" t="str">
        <f t="shared" si="400"/>
        <v/>
      </c>
      <c r="AA598" s="6" t="str">
        <f t="shared" si="401"/>
        <v/>
      </c>
      <c r="AB598" s="6" t="str">
        <f t="shared" si="402"/>
        <v/>
      </c>
      <c r="AC598" s="6" t="str">
        <f t="shared" si="403"/>
        <v/>
      </c>
      <c r="AD598" s="6" t="str">
        <f t="shared" si="404"/>
        <v/>
      </c>
      <c r="AE598" s="6" t="str">
        <f t="shared" si="388"/>
        <v/>
      </c>
      <c r="AF598" t="str">
        <f t="shared" si="405"/>
        <v/>
      </c>
      <c r="AH598" t="str">
        <f t="shared" si="406"/>
        <v/>
      </c>
      <c r="AI598" t="str">
        <f t="shared" si="389"/>
        <v/>
      </c>
      <c r="AJ598" s="6" t="str">
        <f t="shared" si="407"/>
        <v/>
      </c>
      <c r="AK598" t="str">
        <f t="shared" si="408"/>
        <v/>
      </c>
      <c r="AL598" t="str">
        <f t="shared" si="409"/>
        <v/>
      </c>
      <c r="AM598" t="str">
        <f t="shared" si="410"/>
        <v/>
      </c>
      <c r="AN598" t="str">
        <f t="shared" si="411"/>
        <v/>
      </c>
      <c r="AP598" t="s">
        <v>2028</v>
      </c>
      <c r="AQ598">
        <v>337446</v>
      </c>
      <c r="AR598" s="4">
        <v>6670000</v>
      </c>
      <c r="AT598" t="str">
        <f t="shared" si="412"/>
        <v>HQ</v>
      </c>
      <c r="AU598" t="str">
        <f t="shared" si="390"/>
        <v>MC7PD_KEY_0121_83</v>
      </c>
      <c r="AV598">
        <f t="shared" si="413"/>
        <v>3</v>
      </c>
      <c r="AW598">
        <f t="shared" si="414"/>
        <v>337446</v>
      </c>
      <c r="AY598">
        <f t="shared" si="415"/>
        <v>6670000</v>
      </c>
      <c r="BA598" t="str">
        <f t="shared" si="416"/>
        <v>HQ</v>
      </c>
      <c r="BB598" t="str">
        <f t="shared" si="391"/>
        <v>MC7PD_KEY_0121_83</v>
      </c>
      <c r="BC598" t="str">
        <f t="shared" si="417"/>
        <v>D</v>
      </c>
      <c r="BE598">
        <f t="shared" si="418"/>
        <v>337446</v>
      </c>
      <c r="BH598" t="s">
        <v>1972</v>
      </c>
      <c r="BI598">
        <v>337483</v>
      </c>
      <c r="BJ598" t="s">
        <v>411</v>
      </c>
      <c r="BL598" t="str">
        <f t="shared" si="419"/>
        <v>HQ</v>
      </c>
      <c r="BM598" t="str">
        <f t="shared" si="392"/>
        <v>MC7PD_KEY_0121_28</v>
      </c>
      <c r="BN598" t="str">
        <f t="shared" si="420"/>
        <v>C</v>
      </c>
      <c r="BO598">
        <f t="shared" si="421"/>
        <v>6</v>
      </c>
      <c r="BP598" t="str">
        <f t="shared" si="422"/>
        <v>C00488811</v>
      </c>
      <c r="BQ598">
        <f t="shared" si="423"/>
        <v>337483</v>
      </c>
    </row>
    <row r="599" spans="11:69" x14ac:dyDescent="0.15">
      <c r="K599" t="str">
        <f t="shared" si="393"/>
        <v/>
      </c>
      <c r="L599" t="str">
        <f t="shared" si="382"/>
        <v/>
      </c>
      <c r="M599" s="6" t="str">
        <f t="shared" si="383"/>
        <v/>
      </c>
      <c r="N599" s="6" t="str">
        <f t="shared" si="394"/>
        <v/>
      </c>
      <c r="O599" s="6" t="str">
        <f t="shared" si="384"/>
        <v/>
      </c>
      <c r="P599" s="6" t="str">
        <f t="shared" si="385"/>
        <v/>
      </c>
      <c r="Q599" s="6" t="str">
        <f t="shared" si="395"/>
        <v/>
      </c>
      <c r="R599" s="6" t="str">
        <f t="shared" si="396"/>
        <v/>
      </c>
      <c r="T599" s="6" t="str">
        <f t="shared" si="397"/>
        <v/>
      </c>
      <c r="U599" s="6" t="str">
        <f t="shared" si="398"/>
        <v/>
      </c>
      <c r="W599" s="4" t="str">
        <f t="shared" si="399"/>
        <v/>
      </c>
      <c r="X599" s="6" t="str">
        <f t="shared" si="386"/>
        <v/>
      </c>
      <c r="Y599" s="6" t="str">
        <f t="shared" si="387"/>
        <v/>
      </c>
      <c r="Z599" s="6" t="str">
        <f t="shared" si="400"/>
        <v/>
      </c>
      <c r="AA599" s="6" t="str">
        <f t="shared" si="401"/>
        <v/>
      </c>
      <c r="AB599" s="6" t="str">
        <f t="shared" si="402"/>
        <v/>
      </c>
      <c r="AC599" s="6" t="str">
        <f t="shared" si="403"/>
        <v/>
      </c>
      <c r="AD599" s="6" t="str">
        <f t="shared" si="404"/>
        <v/>
      </c>
      <c r="AE599" s="6" t="str">
        <f t="shared" si="388"/>
        <v/>
      </c>
      <c r="AF599" t="str">
        <f t="shared" si="405"/>
        <v/>
      </c>
      <c r="AH599" t="str">
        <f t="shared" si="406"/>
        <v/>
      </c>
      <c r="AI599" t="str">
        <f t="shared" si="389"/>
        <v/>
      </c>
      <c r="AJ599" s="6" t="str">
        <f t="shared" si="407"/>
        <v/>
      </c>
      <c r="AK599" t="str">
        <f t="shared" si="408"/>
        <v/>
      </c>
      <c r="AL599" t="str">
        <f t="shared" si="409"/>
        <v/>
      </c>
      <c r="AM599" t="str">
        <f t="shared" si="410"/>
        <v/>
      </c>
      <c r="AN599" t="str">
        <f t="shared" si="411"/>
        <v/>
      </c>
      <c r="AP599" t="s">
        <v>2028</v>
      </c>
      <c r="AQ599">
        <v>337480</v>
      </c>
      <c r="AR599" s="4">
        <v>2670000</v>
      </c>
      <c r="AT599" t="str">
        <f t="shared" si="412"/>
        <v>HQ</v>
      </c>
      <c r="AU599" t="str">
        <f t="shared" si="390"/>
        <v>MC7PD_KEY_0121_83</v>
      </c>
      <c r="AV599">
        <f t="shared" si="413"/>
        <v>3</v>
      </c>
      <c r="AW599">
        <f t="shared" si="414"/>
        <v>337480</v>
      </c>
      <c r="AY599">
        <f t="shared" si="415"/>
        <v>2670000</v>
      </c>
      <c r="BA599" t="str">
        <f t="shared" si="416"/>
        <v>HQ</v>
      </c>
      <c r="BB599" t="str">
        <f t="shared" si="391"/>
        <v>MC7PD_KEY_0121_83</v>
      </c>
      <c r="BC599" t="str">
        <f t="shared" si="417"/>
        <v>D</v>
      </c>
      <c r="BE599">
        <f t="shared" si="418"/>
        <v>337480</v>
      </c>
      <c r="BH599" t="s">
        <v>1973</v>
      </c>
      <c r="BI599">
        <v>337342</v>
      </c>
      <c r="BJ599" t="s">
        <v>489</v>
      </c>
      <c r="BL599" t="str">
        <f t="shared" si="419"/>
        <v>HQ</v>
      </c>
      <c r="BM599" t="str">
        <f t="shared" si="392"/>
        <v>MC7PD_KEY_0121_29</v>
      </c>
      <c r="BN599" t="str">
        <f t="shared" si="420"/>
        <v>C</v>
      </c>
      <c r="BO599">
        <f t="shared" si="421"/>
        <v>6</v>
      </c>
      <c r="BP599" t="str">
        <f t="shared" si="422"/>
        <v>C00511180</v>
      </c>
      <c r="BQ599">
        <f t="shared" si="423"/>
        <v>337342</v>
      </c>
    </row>
    <row r="600" spans="11:69" x14ac:dyDescent="0.15">
      <c r="K600" t="str">
        <f t="shared" si="393"/>
        <v/>
      </c>
      <c r="L600" t="str">
        <f t="shared" si="382"/>
        <v/>
      </c>
      <c r="M600" s="6" t="str">
        <f t="shared" si="383"/>
        <v/>
      </c>
      <c r="N600" s="6" t="str">
        <f t="shared" si="394"/>
        <v/>
      </c>
      <c r="O600" s="6" t="str">
        <f t="shared" si="384"/>
        <v/>
      </c>
      <c r="P600" s="6" t="str">
        <f t="shared" si="385"/>
        <v/>
      </c>
      <c r="Q600" s="6" t="str">
        <f t="shared" si="395"/>
        <v/>
      </c>
      <c r="R600" s="6" t="str">
        <f t="shared" si="396"/>
        <v/>
      </c>
      <c r="T600" s="6" t="str">
        <f t="shared" si="397"/>
        <v/>
      </c>
      <c r="U600" s="6" t="str">
        <f t="shared" si="398"/>
        <v/>
      </c>
      <c r="W600" s="4" t="str">
        <f t="shared" si="399"/>
        <v/>
      </c>
      <c r="X600" s="6" t="str">
        <f t="shared" si="386"/>
        <v/>
      </c>
      <c r="Y600" s="6" t="str">
        <f t="shared" si="387"/>
        <v/>
      </c>
      <c r="Z600" s="6" t="str">
        <f t="shared" si="400"/>
        <v/>
      </c>
      <c r="AA600" s="6" t="str">
        <f t="shared" si="401"/>
        <v/>
      </c>
      <c r="AB600" s="6" t="str">
        <f t="shared" si="402"/>
        <v/>
      </c>
      <c r="AC600" s="6" t="str">
        <f t="shared" si="403"/>
        <v/>
      </c>
      <c r="AD600" s="6" t="str">
        <f t="shared" si="404"/>
        <v/>
      </c>
      <c r="AE600" s="6" t="str">
        <f t="shared" si="388"/>
        <v/>
      </c>
      <c r="AF600" t="str">
        <f t="shared" si="405"/>
        <v/>
      </c>
      <c r="AH600" t="str">
        <f t="shared" si="406"/>
        <v/>
      </c>
      <c r="AI600" t="str">
        <f t="shared" si="389"/>
        <v/>
      </c>
      <c r="AJ600" s="6" t="str">
        <f t="shared" si="407"/>
        <v/>
      </c>
      <c r="AK600" t="str">
        <f t="shared" si="408"/>
        <v/>
      </c>
      <c r="AL600" t="str">
        <f t="shared" si="409"/>
        <v/>
      </c>
      <c r="AM600" t="str">
        <f t="shared" si="410"/>
        <v/>
      </c>
      <c r="AN600" t="str">
        <f t="shared" si="411"/>
        <v/>
      </c>
      <c r="AP600" t="s">
        <v>2028</v>
      </c>
      <c r="AQ600">
        <v>338062</v>
      </c>
      <c r="AR600" s="4">
        <v>50000</v>
      </c>
      <c r="AT600" t="str">
        <f t="shared" si="412"/>
        <v>HQ</v>
      </c>
      <c r="AU600" t="str">
        <f t="shared" si="390"/>
        <v>MC7PD_KEY_0121_83</v>
      </c>
      <c r="AV600">
        <f t="shared" si="413"/>
        <v>3</v>
      </c>
      <c r="AW600">
        <f t="shared" si="414"/>
        <v>338062</v>
      </c>
      <c r="AY600">
        <f t="shared" si="415"/>
        <v>50000</v>
      </c>
      <c r="BA600" t="str">
        <f t="shared" si="416"/>
        <v>HQ</v>
      </c>
      <c r="BB600" t="str">
        <f t="shared" si="391"/>
        <v>MC7PD_KEY_0121_83</v>
      </c>
      <c r="BC600" t="str">
        <f t="shared" si="417"/>
        <v>D</v>
      </c>
      <c r="BE600">
        <f t="shared" si="418"/>
        <v>338062</v>
      </c>
      <c r="BH600" t="s">
        <v>1973</v>
      </c>
      <c r="BI600">
        <v>337342</v>
      </c>
      <c r="BJ600" t="s">
        <v>495</v>
      </c>
      <c r="BL600" t="str">
        <f t="shared" si="419"/>
        <v>HQ</v>
      </c>
      <c r="BM600" t="str">
        <f t="shared" si="392"/>
        <v>MC7PD_KEY_0121_29</v>
      </c>
      <c r="BN600" t="str">
        <f t="shared" si="420"/>
        <v>C</v>
      </c>
      <c r="BO600">
        <f t="shared" si="421"/>
        <v>6</v>
      </c>
      <c r="BP600" t="str">
        <f t="shared" si="422"/>
        <v>C00531375</v>
      </c>
      <c r="BQ600">
        <f t="shared" si="423"/>
        <v>337342</v>
      </c>
    </row>
    <row r="601" spans="11:69" x14ac:dyDescent="0.15">
      <c r="K601" t="str">
        <f t="shared" si="393"/>
        <v/>
      </c>
      <c r="L601" t="str">
        <f t="shared" si="382"/>
        <v/>
      </c>
      <c r="M601" s="6" t="str">
        <f t="shared" si="383"/>
        <v/>
      </c>
      <c r="N601" s="6" t="str">
        <f t="shared" si="394"/>
        <v/>
      </c>
      <c r="O601" s="6" t="str">
        <f t="shared" si="384"/>
        <v/>
      </c>
      <c r="P601" s="6" t="str">
        <f t="shared" si="385"/>
        <v/>
      </c>
      <c r="Q601" s="6" t="str">
        <f t="shared" si="395"/>
        <v/>
      </c>
      <c r="R601" s="6" t="str">
        <f t="shared" si="396"/>
        <v/>
      </c>
      <c r="T601" s="6" t="str">
        <f t="shared" si="397"/>
        <v/>
      </c>
      <c r="U601" s="6" t="str">
        <f t="shared" si="398"/>
        <v/>
      </c>
      <c r="W601" s="4" t="str">
        <f t="shared" si="399"/>
        <v/>
      </c>
      <c r="X601" s="6" t="str">
        <f t="shared" si="386"/>
        <v/>
      </c>
      <c r="Y601" s="6" t="str">
        <f t="shared" si="387"/>
        <v/>
      </c>
      <c r="Z601" s="6" t="str">
        <f t="shared" si="400"/>
        <v/>
      </c>
      <c r="AA601" s="6" t="str">
        <f t="shared" si="401"/>
        <v/>
      </c>
      <c r="AB601" s="6" t="str">
        <f t="shared" si="402"/>
        <v/>
      </c>
      <c r="AC601" s="6" t="str">
        <f t="shared" si="403"/>
        <v/>
      </c>
      <c r="AD601" s="6" t="str">
        <f t="shared" si="404"/>
        <v/>
      </c>
      <c r="AE601" s="6" t="str">
        <f t="shared" si="388"/>
        <v/>
      </c>
      <c r="AF601" t="str">
        <f t="shared" si="405"/>
        <v/>
      </c>
      <c r="AH601" t="str">
        <f t="shared" si="406"/>
        <v/>
      </c>
      <c r="AI601" t="str">
        <f t="shared" si="389"/>
        <v/>
      </c>
      <c r="AJ601" s="6" t="str">
        <f t="shared" si="407"/>
        <v/>
      </c>
      <c r="AK601" t="str">
        <f t="shared" si="408"/>
        <v/>
      </c>
      <c r="AL601" t="str">
        <f t="shared" si="409"/>
        <v/>
      </c>
      <c r="AM601" t="str">
        <f t="shared" si="410"/>
        <v/>
      </c>
      <c r="AN601" t="str">
        <f t="shared" si="411"/>
        <v/>
      </c>
      <c r="AP601" t="s">
        <v>2029</v>
      </c>
      <c r="AQ601">
        <v>337328</v>
      </c>
      <c r="AR601" s="4">
        <v>50000</v>
      </c>
      <c r="AT601" t="str">
        <f t="shared" si="412"/>
        <v>HQ</v>
      </c>
      <c r="AU601" t="str">
        <f t="shared" si="390"/>
        <v>MC7PD_KEY_0121_84</v>
      </c>
      <c r="AV601">
        <f t="shared" si="413"/>
        <v>3</v>
      </c>
      <c r="AW601">
        <f t="shared" si="414"/>
        <v>337328</v>
      </c>
      <c r="AY601">
        <f t="shared" si="415"/>
        <v>50000</v>
      </c>
      <c r="BA601" t="str">
        <f t="shared" si="416"/>
        <v>HQ</v>
      </c>
      <c r="BB601" t="str">
        <f t="shared" si="391"/>
        <v>MC7PD_KEY_0121_84</v>
      </c>
      <c r="BC601" t="str">
        <f t="shared" si="417"/>
        <v>D</v>
      </c>
      <c r="BE601">
        <f t="shared" si="418"/>
        <v>337328</v>
      </c>
      <c r="BH601" t="s">
        <v>1973</v>
      </c>
      <c r="BI601">
        <v>337342</v>
      </c>
      <c r="BJ601" t="s">
        <v>499</v>
      </c>
      <c r="BL601" t="str">
        <f t="shared" si="419"/>
        <v>HQ</v>
      </c>
      <c r="BM601" t="str">
        <f t="shared" si="392"/>
        <v>MC7PD_KEY_0121_29</v>
      </c>
      <c r="BN601" t="str">
        <f t="shared" si="420"/>
        <v>C</v>
      </c>
      <c r="BO601">
        <f t="shared" si="421"/>
        <v>6</v>
      </c>
      <c r="BP601" t="str">
        <f t="shared" si="422"/>
        <v>C00547578</v>
      </c>
      <c r="BQ601">
        <f t="shared" si="423"/>
        <v>337342</v>
      </c>
    </row>
    <row r="602" spans="11:69" x14ac:dyDescent="0.15">
      <c r="K602" t="str">
        <f t="shared" si="393"/>
        <v/>
      </c>
      <c r="L602" t="str">
        <f t="shared" si="382"/>
        <v/>
      </c>
      <c r="M602" s="6" t="str">
        <f t="shared" si="383"/>
        <v/>
      </c>
      <c r="N602" s="6" t="str">
        <f t="shared" si="394"/>
        <v/>
      </c>
      <c r="O602" s="6" t="str">
        <f t="shared" si="384"/>
        <v/>
      </c>
      <c r="P602" s="6" t="str">
        <f t="shared" si="385"/>
        <v/>
      </c>
      <c r="Q602" s="6" t="str">
        <f t="shared" si="395"/>
        <v/>
      </c>
      <c r="R602" s="6" t="str">
        <f t="shared" si="396"/>
        <v/>
      </c>
      <c r="T602" s="6" t="str">
        <f t="shared" si="397"/>
        <v/>
      </c>
      <c r="U602" s="6" t="str">
        <f t="shared" si="398"/>
        <v/>
      </c>
      <c r="W602" s="4" t="str">
        <f t="shared" si="399"/>
        <v/>
      </c>
      <c r="X602" s="6" t="str">
        <f t="shared" si="386"/>
        <v/>
      </c>
      <c r="Y602" s="6" t="str">
        <f t="shared" si="387"/>
        <v/>
      </c>
      <c r="Z602" s="6" t="str">
        <f t="shared" si="400"/>
        <v/>
      </c>
      <c r="AA602" s="6" t="str">
        <f t="shared" si="401"/>
        <v/>
      </c>
      <c r="AB602" s="6" t="str">
        <f t="shared" si="402"/>
        <v/>
      </c>
      <c r="AC602" s="6" t="str">
        <f t="shared" si="403"/>
        <v/>
      </c>
      <c r="AD602" s="6" t="str">
        <f t="shared" si="404"/>
        <v/>
      </c>
      <c r="AE602" s="6" t="str">
        <f t="shared" si="388"/>
        <v/>
      </c>
      <c r="AF602" t="str">
        <f t="shared" si="405"/>
        <v/>
      </c>
      <c r="AH602" t="str">
        <f t="shared" si="406"/>
        <v/>
      </c>
      <c r="AI602" t="str">
        <f t="shared" si="389"/>
        <v/>
      </c>
      <c r="AJ602" s="6" t="str">
        <f t="shared" si="407"/>
        <v/>
      </c>
      <c r="AK602" t="str">
        <f t="shared" si="408"/>
        <v/>
      </c>
      <c r="AL602" t="str">
        <f t="shared" si="409"/>
        <v/>
      </c>
      <c r="AM602" t="str">
        <f t="shared" si="410"/>
        <v/>
      </c>
      <c r="AN602" t="str">
        <f t="shared" si="411"/>
        <v/>
      </c>
      <c r="AP602" t="s">
        <v>2029</v>
      </c>
      <c r="AQ602">
        <v>337337</v>
      </c>
      <c r="AR602" s="4">
        <v>200000</v>
      </c>
      <c r="AT602" t="str">
        <f t="shared" si="412"/>
        <v>HQ</v>
      </c>
      <c r="AU602" t="str">
        <f t="shared" si="390"/>
        <v>MC7PD_KEY_0121_84</v>
      </c>
      <c r="AV602">
        <f t="shared" si="413"/>
        <v>3</v>
      </c>
      <c r="AW602">
        <f t="shared" si="414"/>
        <v>337337</v>
      </c>
      <c r="AY602">
        <f t="shared" si="415"/>
        <v>200000</v>
      </c>
      <c r="BA602" t="str">
        <f t="shared" si="416"/>
        <v>HQ</v>
      </c>
      <c r="BB602" t="str">
        <f t="shared" si="391"/>
        <v>MC7PD_KEY_0121_84</v>
      </c>
      <c r="BC602" t="str">
        <f t="shared" si="417"/>
        <v>D</v>
      </c>
      <c r="BE602">
        <f t="shared" si="418"/>
        <v>337337</v>
      </c>
      <c r="BH602" t="s">
        <v>1973</v>
      </c>
      <c r="BI602">
        <v>337354</v>
      </c>
      <c r="BJ602" t="s">
        <v>557</v>
      </c>
      <c r="BL602" t="str">
        <f t="shared" si="419"/>
        <v>HQ</v>
      </c>
      <c r="BM602" t="str">
        <f t="shared" si="392"/>
        <v>MC7PD_KEY_0121_29</v>
      </c>
      <c r="BN602" t="str">
        <f t="shared" si="420"/>
        <v>C</v>
      </c>
      <c r="BO602">
        <f t="shared" si="421"/>
        <v>6</v>
      </c>
      <c r="BP602" t="str">
        <f t="shared" si="422"/>
        <v>C00316281</v>
      </c>
      <c r="BQ602">
        <f t="shared" si="423"/>
        <v>337354</v>
      </c>
    </row>
    <row r="603" spans="11:69" x14ac:dyDescent="0.15">
      <c r="K603" t="str">
        <f t="shared" si="393"/>
        <v/>
      </c>
      <c r="L603" t="str">
        <f t="shared" si="382"/>
        <v/>
      </c>
      <c r="M603" s="6" t="str">
        <f t="shared" si="383"/>
        <v/>
      </c>
      <c r="N603" s="6" t="str">
        <f t="shared" si="394"/>
        <v/>
      </c>
      <c r="O603" s="6" t="str">
        <f t="shared" si="384"/>
        <v/>
      </c>
      <c r="P603" s="6" t="str">
        <f t="shared" si="385"/>
        <v/>
      </c>
      <c r="Q603" s="6" t="str">
        <f t="shared" si="395"/>
        <v/>
      </c>
      <c r="R603" s="6" t="str">
        <f t="shared" si="396"/>
        <v/>
      </c>
      <c r="T603" s="6" t="str">
        <f t="shared" si="397"/>
        <v/>
      </c>
      <c r="U603" s="6" t="str">
        <f t="shared" si="398"/>
        <v/>
      </c>
      <c r="W603" s="4" t="str">
        <f t="shared" si="399"/>
        <v/>
      </c>
      <c r="X603" s="6" t="str">
        <f t="shared" si="386"/>
        <v/>
      </c>
      <c r="Y603" s="6" t="str">
        <f t="shared" si="387"/>
        <v/>
      </c>
      <c r="Z603" s="6" t="str">
        <f t="shared" si="400"/>
        <v/>
      </c>
      <c r="AA603" s="6" t="str">
        <f t="shared" si="401"/>
        <v/>
      </c>
      <c r="AB603" s="6" t="str">
        <f t="shared" si="402"/>
        <v/>
      </c>
      <c r="AC603" s="6" t="str">
        <f t="shared" si="403"/>
        <v/>
      </c>
      <c r="AD603" s="6" t="str">
        <f t="shared" si="404"/>
        <v/>
      </c>
      <c r="AE603" s="6" t="str">
        <f t="shared" si="388"/>
        <v/>
      </c>
      <c r="AF603" t="str">
        <f t="shared" si="405"/>
        <v/>
      </c>
      <c r="AH603" t="str">
        <f t="shared" si="406"/>
        <v/>
      </c>
      <c r="AI603" t="str">
        <f t="shared" si="389"/>
        <v/>
      </c>
      <c r="AJ603" s="6" t="str">
        <f t="shared" si="407"/>
        <v/>
      </c>
      <c r="AK603" t="str">
        <f t="shared" si="408"/>
        <v/>
      </c>
      <c r="AL603" t="str">
        <f t="shared" si="409"/>
        <v/>
      </c>
      <c r="AM603" t="str">
        <f t="shared" si="410"/>
        <v/>
      </c>
      <c r="AN603" t="str">
        <f t="shared" si="411"/>
        <v/>
      </c>
      <c r="AP603" t="s">
        <v>2029</v>
      </c>
      <c r="AQ603">
        <v>337439</v>
      </c>
      <c r="AR603" s="4">
        <v>78870000</v>
      </c>
      <c r="AT603" t="str">
        <f t="shared" si="412"/>
        <v>HQ</v>
      </c>
      <c r="AU603" t="str">
        <f t="shared" si="390"/>
        <v>MC7PD_KEY_0121_84</v>
      </c>
      <c r="AV603">
        <f t="shared" si="413"/>
        <v>3</v>
      </c>
      <c r="AW603">
        <f t="shared" si="414"/>
        <v>337439</v>
      </c>
      <c r="AY603">
        <f t="shared" si="415"/>
        <v>78870000</v>
      </c>
      <c r="BA603" t="str">
        <f t="shared" si="416"/>
        <v>HQ</v>
      </c>
      <c r="BB603" t="str">
        <f t="shared" si="391"/>
        <v>MC7PD_KEY_0121_84</v>
      </c>
      <c r="BC603" t="str">
        <f t="shared" si="417"/>
        <v>D</v>
      </c>
      <c r="BE603">
        <f t="shared" si="418"/>
        <v>337439</v>
      </c>
      <c r="BH603" t="s">
        <v>1973</v>
      </c>
      <c r="BI603">
        <v>337354</v>
      </c>
      <c r="BJ603" t="s">
        <v>563</v>
      </c>
      <c r="BL603" t="str">
        <f t="shared" si="419"/>
        <v>HQ</v>
      </c>
      <c r="BM603" t="str">
        <f t="shared" si="392"/>
        <v>MC7PD_KEY_0121_29</v>
      </c>
      <c r="BN603" t="str">
        <f t="shared" si="420"/>
        <v>C</v>
      </c>
      <c r="BO603">
        <f t="shared" si="421"/>
        <v>6</v>
      </c>
      <c r="BP603" t="str">
        <f t="shared" si="422"/>
        <v>C00453670</v>
      </c>
      <c r="BQ603">
        <f t="shared" si="423"/>
        <v>337354</v>
      </c>
    </row>
    <row r="604" spans="11:69" x14ac:dyDescent="0.15">
      <c r="K604" t="str">
        <f t="shared" si="393"/>
        <v/>
      </c>
      <c r="L604" t="str">
        <f t="shared" si="382"/>
        <v/>
      </c>
      <c r="M604" s="6" t="str">
        <f t="shared" si="383"/>
        <v/>
      </c>
      <c r="N604" s="6" t="str">
        <f t="shared" si="394"/>
        <v/>
      </c>
      <c r="O604" s="6" t="str">
        <f t="shared" si="384"/>
        <v/>
      </c>
      <c r="P604" s="6" t="str">
        <f t="shared" si="385"/>
        <v/>
      </c>
      <c r="Q604" s="6" t="str">
        <f t="shared" si="395"/>
        <v/>
      </c>
      <c r="R604" s="6" t="str">
        <f t="shared" si="396"/>
        <v/>
      </c>
      <c r="T604" s="6" t="str">
        <f t="shared" si="397"/>
        <v/>
      </c>
      <c r="U604" s="6" t="str">
        <f t="shared" si="398"/>
        <v/>
      </c>
      <c r="W604" s="4" t="str">
        <f t="shared" si="399"/>
        <v/>
      </c>
      <c r="X604" s="6" t="str">
        <f t="shared" si="386"/>
        <v/>
      </c>
      <c r="Y604" s="6" t="str">
        <f t="shared" si="387"/>
        <v/>
      </c>
      <c r="Z604" s="6" t="str">
        <f t="shared" si="400"/>
        <v/>
      </c>
      <c r="AA604" s="6" t="str">
        <f t="shared" si="401"/>
        <v/>
      </c>
      <c r="AB604" s="6" t="str">
        <f t="shared" si="402"/>
        <v/>
      </c>
      <c r="AC604" s="6" t="str">
        <f t="shared" si="403"/>
        <v/>
      </c>
      <c r="AD604" s="6" t="str">
        <f t="shared" si="404"/>
        <v/>
      </c>
      <c r="AE604" s="6" t="str">
        <f t="shared" si="388"/>
        <v/>
      </c>
      <c r="AF604" t="str">
        <f t="shared" si="405"/>
        <v/>
      </c>
      <c r="AH604" t="str">
        <f t="shared" si="406"/>
        <v/>
      </c>
      <c r="AI604" t="str">
        <f t="shared" si="389"/>
        <v/>
      </c>
      <c r="AJ604" s="6" t="str">
        <f t="shared" si="407"/>
        <v/>
      </c>
      <c r="AK604" t="str">
        <f t="shared" si="408"/>
        <v/>
      </c>
      <c r="AL604" t="str">
        <f t="shared" si="409"/>
        <v/>
      </c>
      <c r="AM604" t="str">
        <f t="shared" si="410"/>
        <v/>
      </c>
      <c r="AN604" t="str">
        <f t="shared" si="411"/>
        <v/>
      </c>
      <c r="AP604" t="s">
        <v>2030</v>
      </c>
      <c r="AQ604">
        <v>337337</v>
      </c>
      <c r="AR604" s="4">
        <v>20200000</v>
      </c>
      <c r="AT604" t="str">
        <f t="shared" si="412"/>
        <v>HQ</v>
      </c>
      <c r="AU604" t="str">
        <f t="shared" si="390"/>
        <v>MC7PD_KEY_0121_85</v>
      </c>
      <c r="AV604">
        <f t="shared" si="413"/>
        <v>3</v>
      </c>
      <c r="AW604">
        <f t="shared" si="414"/>
        <v>337337</v>
      </c>
      <c r="AY604">
        <f t="shared" si="415"/>
        <v>20200000</v>
      </c>
      <c r="BA604" t="str">
        <f t="shared" si="416"/>
        <v>HQ</v>
      </c>
      <c r="BB604" t="str">
        <f t="shared" si="391"/>
        <v>MC7PD_KEY_0121_85</v>
      </c>
      <c r="BC604" t="str">
        <f t="shared" si="417"/>
        <v>D</v>
      </c>
      <c r="BE604">
        <f t="shared" si="418"/>
        <v>337337</v>
      </c>
      <c r="BH604" t="s">
        <v>1974</v>
      </c>
      <c r="BI604">
        <v>187507</v>
      </c>
      <c r="BJ604" t="s">
        <v>1206</v>
      </c>
      <c r="BL604" t="str">
        <f t="shared" si="419"/>
        <v>HQ</v>
      </c>
      <c r="BM604" t="str">
        <f t="shared" si="392"/>
        <v>MC7PD_KEY_0121_30</v>
      </c>
      <c r="BN604" t="str">
        <f t="shared" si="420"/>
        <v>C</v>
      </c>
      <c r="BO604">
        <f t="shared" si="421"/>
        <v>6</v>
      </c>
      <c r="BP604" t="str">
        <f t="shared" si="422"/>
        <v>C00452697</v>
      </c>
      <c r="BQ604">
        <f t="shared" si="423"/>
        <v>187507</v>
      </c>
    </row>
    <row r="605" spans="11:69" x14ac:dyDescent="0.15">
      <c r="K605" t="str">
        <f t="shared" si="393"/>
        <v/>
      </c>
      <c r="L605" t="str">
        <f t="shared" si="382"/>
        <v/>
      </c>
      <c r="M605" s="6" t="str">
        <f t="shared" si="383"/>
        <v/>
      </c>
      <c r="N605" s="6" t="str">
        <f t="shared" si="394"/>
        <v/>
      </c>
      <c r="O605" s="6" t="str">
        <f t="shared" si="384"/>
        <v/>
      </c>
      <c r="P605" s="6" t="str">
        <f t="shared" si="385"/>
        <v/>
      </c>
      <c r="Q605" s="6" t="str">
        <f t="shared" si="395"/>
        <v/>
      </c>
      <c r="R605" s="6" t="str">
        <f t="shared" si="396"/>
        <v/>
      </c>
      <c r="T605" s="6" t="str">
        <f t="shared" si="397"/>
        <v/>
      </c>
      <c r="U605" s="6" t="str">
        <f t="shared" si="398"/>
        <v/>
      </c>
      <c r="W605" s="4" t="str">
        <f t="shared" si="399"/>
        <v/>
      </c>
      <c r="X605" s="6" t="str">
        <f t="shared" si="386"/>
        <v/>
      </c>
      <c r="Y605" s="6" t="str">
        <f t="shared" si="387"/>
        <v/>
      </c>
      <c r="Z605" s="6" t="str">
        <f t="shared" si="400"/>
        <v/>
      </c>
      <c r="AA605" s="6" t="str">
        <f t="shared" si="401"/>
        <v/>
      </c>
      <c r="AB605" s="6" t="str">
        <f t="shared" si="402"/>
        <v/>
      </c>
      <c r="AC605" s="6" t="str">
        <f t="shared" si="403"/>
        <v/>
      </c>
      <c r="AD605" s="6" t="str">
        <f t="shared" si="404"/>
        <v/>
      </c>
      <c r="AE605" s="6" t="str">
        <f t="shared" si="388"/>
        <v/>
      </c>
      <c r="AF605" t="str">
        <f t="shared" si="405"/>
        <v/>
      </c>
      <c r="AH605" t="str">
        <f t="shared" si="406"/>
        <v/>
      </c>
      <c r="AI605" t="str">
        <f t="shared" si="389"/>
        <v/>
      </c>
      <c r="AJ605" s="6" t="str">
        <f t="shared" si="407"/>
        <v/>
      </c>
      <c r="AK605" t="str">
        <f t="shared" si="408"/>
        <v/>
      </c>
      <c r="AL605" t="str">
        <f t="shared" si="409"/>
        <v/>
      </c>
      <c r="AM605" t="str">
        <f t="shared" si="410"/>
        <v/>
      </c>
      <c r="AN605" t="str">
        <f t="shared" si="411"/>
        <v/>
      </c>
      <c r="AP605" t="s">
        <v>2031</v>
      </c>
      <c r="AQ605">
        <v>337397</v>
      </c>
      <c r="AR605" s="4">
        <v>50000</v>
      </c>
      <c r="AT605" t="str">
        <f t="shared" si="412"/>
        <v>HQ</v>
      </c>
      <c r="AU605" t="str">
        <f t="shared" si="390"/>
        <v>MC7PD_KEY_0121_86</v>
      </c>
      <c r="AV605">
        <f t="shared" si="413"/>
        <v>3</v>
      </c>
      <c r="AW605">
        <f t="shared" si="414"/>
        <v>337397</v>
      </c>
      <c r="AY605">
        <f t="shared" si="415"/>
        <v>50000</v>
      </c>
      <c r="BA605" t="str">
        <f t="shared" si="416"/>
        <v>HQ</v>
      </c>
      <c r="BB605" t="str">
        <f t="shared" si="391"/>
        <v>MC7PD_KEY_0121_86</v>
      </c>
      <c r="BC605" t="str">
        <f t="shared" si="417"/>
        <v>D</v>
      </c>
      <c r="BE605">
        <f t="shared" si="418"/>
        <v>337397</v>
      </c>
      <c r="BH605" t="s">
        <v>1974</v>
      </c>
      <c r="BI605">
        <v>187507</v>
      </c>
      <c r="BJ605" t="s">
        <v>1208</v>
      </c>
      <c r="BL605" t="str">
        <f t="shared" si="419"/>
        <v>HQ</v>
      </c>
      <c r="BM605" t="str">
        <f t="shared" si="392"/>
        <v>MC7PD_KEY_0121_30</v>
      </c>
      <c r="BN605" t="str">
        <f t="shared" si="420"/>
        <v>C</v>
      </c>
      <c r="BO605">
        <f t="shared" si="421"/>
        <v>6</v>
      </c>
      <c r="BP605" t="str">
        <f t="shared" si="422"/>
        <v>C00458111</v>
      </c>
      <c r="BQ605">
        <f t="shared" si="423"/>
        <v>187507</v>
      </c>
    </row>
    <row r="606" spans="11:69" x14ac:dyDescent="0.15">
      <c r="K606" t="str">
        <f t="shared" si="393"/>
        <v/>
      </c>
      <c r="L606" t="str">
        <f t="shared" si="382"/>
        <v/>
      </c>
      <c r="M606" s="6" t="str">
        <f t="shared" si="383"/>
        <v/>
      </c>
      <c r="N606" s="6" t="str">
        <f t="shared" si="394"/>
        <v/>
      </c>
      <c r="O606" s="6" t="str">
        <f t="shared" si="384"/>
        <v/>
      </c>
      <c r="P606" s="6" t="str">
        <f t="shared" si="385"/>
        <v/>
      </c>
      <c r="Q606" s="6" t="str">
        <f t="shared" si="395"/>
        <v/>
      </c>
      <c r="R606" s="6" t="str">
        <f t="shared" si="396"/>
        <v/>
      </c>
      <c r="T606" s="6" t="str">
        <f t="shared" si="397"/>
        <v/>
      </c>
      <c r="U606" s="6" t="str">
        <f t="shared" si="398"/>
        <v/>
      </c>
      <c r="W606" s="4" t="str">
        <f t="shared" si="399"/>
        <v/>
      </c>
      <c r="X606" s="6" t="str">
        <f t="shared" si="386"/>
        <v/>
      </c>
      <c r="Y606" s="6" t="str">
        <f t="shared" si="387"/>
        <v/>
      </c>
      <c r="Z606" s="6" t="str">
        <f t="shared" si="400"/>
        <v/>
      </c>
      <c r="AA606" s="6" t="str">
        <f t="shared" si="401"/>
        <v/>
      </c>
      <c r="AB606" s="6" t="str">
        <f t="shared" si="402"/>
        <v/>
      </c>
      <c r="AC606" s="6" t="str">
        <f t="shared" si="403"/>
        <v/>
      </c>
      <c r="AD606" s="6" t="str">
        <f t="shared" si="404"/>
        <v/>
      </c>
      <c r="AE606" s="6" t="str">
        <f t="shared" si="388"/>
        <v/>
      </c>
      <c r="AF606" t="str">
        <f t="shared" si="405"/>
        <v/>
      </c>
      <c r="AH606" t="str">
        <f t="shared" si="406"/>
        <v/>
      </c>
      <c r="AI606" t="str">
        <f t="shared" si="389"/>
        <v/>
      </c>
      <c r="AJ606" s="6" t="str">
        <f t="shared" si="407"/>
        <v/>
      </c>
      <c r="AK606" t="str">
        <f t="shared" si="408"/>
        <v/>
      </c>
      <c r="AL606" t="str">
        <f t="shared" si="409"/>
        <v/>
      </c>
      <c r="AM606" t="str">
        <f t="shared" si="410"/>
        <v/>
      </c>
      <c r="AN606" t="str">
        <f t="shared" si="411"/>
        <v/>
      </c>
      <c r="AP606" t="s">
        <v>2032</v>
      </c>
      <c r="AQ606">
        <v>337357</v>
      </c>
      <c r="AR606" s="4">
        <v>891740000</v>
      </c>
      <c r="AT606" t="str">
        <f t="shared" si="412"/>
        <v>HQ</v>
      </c>
      <c r="AU606" t="str">
        <f t="shared" si="390"/>
        <v>MC7PD_KEY_0121_87</v>
      </c>
      <c r="AV606">
        <f t="shared" si="413"/>
        <v>3</v>
      </c>
      <c r="AW606">
        <f t="shared" si="414"/>
        <v>337357</v>
      </c>
      <c r="AY606">
        <f t="shared" si="415"/>
        <v>891740000</v>
      </c>
      <c r="BA606" t="str">
        <f t="shared" si="416"/>
        <v>HQ</v>
      </c>
      <c r="BB606" t="str">
        <f t="shared" si="391"/>
        <v>MC7PD_KEY_0121_87</v>
      </c>
      <c r="BC606" t="str">
        <f t="shared" si="417"/>
        <v>D</v>
      </c>
      <c r="BE606">
        <f t="shared" si="418"/>
        <v>337357</v>
      </c>
      <c r="BH606" t="s">
        <v>1974</v>
      </c>
      <c r="BI606">
        <v>192241</v>
      </c>
      <c r="BJ606" t="s">
        <v>637</v>
      </c>
      <c r="BL606" t="str">
        <f t="shared" si="419"/>
        <v>HQ</v>
      </c>
      <c r="BM606" t="str">
        <f t="shared" si="392"/>
        <v>MC7PD_KEY_0121_30</v>
      </c>
      <c r="BN606" t="str">
        <f t="shared" si="420"/>
        <v>C</v>
      </c>
      <c r="BO606">
        <f t="shared" si="421"/>
        <v>6</v>
      </c>
      <c r="BP606" t="str">
        <f t="shared" si="422"/>
        <v>C00480231</v>
      </c>
      <c r="BQ606">
        <f t="shared" si="423"/>
        <v>192241</v>
      </c>
    </row>
    <row r="607" spans="11:69" x14ac:dyDescent="0.15">
      <c r="K607" t="str">
        <f t="shared" si="393"/>
        <v/>
      </c>
      <c r="L607" t="str">
        <f t="shared" si="382"/>
        <v/>
      </c>
      <c r="M607" s="6" t="str">
        <f t="shared" si="383"/>
        <v/>
      </c>
      <c r="N607" s="6" t="str">
        <f t="shared" si="394"/>
        <v/>
      </c>
      <c r="O607" s="6" t="str">
        <f t="shared" si="384"/>
        <v/>
      </c>
      <c r="P607" s="6" t="str">
        <f t="shared" si="385"/>
        <v/>
      </c>
      <c r="Q607" s="6" t="str">
        <f t="shared" si="395"/>
        <v/>
      </c>
      <c r="R607" s="6" t="str">
        <f t="shared" si="396"/>
        <v/>
      </c>
      <c r="T607" s="6" t="str">
        <f t="shared" si="397"/>
        <v/>
      </c>
      <c r="U607" s="6" t="str">
        <f t="shared" si="398"/>
        <v/>
      </c>
      <c r="W607" s="4" t="str">
        <f t="shared" si="399"/>
        <v/>
      </c>
      <c r="X607" s="6" t="str">
        <f t="shared" si="386"/>
        <v/>
      </c>
      <c r="Y607" s="6" t="str">
        <f t="shared" si="387"/>
        <v/>
      </c>
      <c r="Z607" s="6" t="str">
        <f t="shared" si="400"/>
        <v/>
      </c>
      <c r="AA607" s="6" t="str">
        <f t="shared" si="401"/>
        <v/>
      </c>
      <c r="AB607" s="6" t="str">
        <f t="shared" si="402"/>
        <v/>
      </c>
      <c r="AC607" s="6" t="str">
        <f t="shared" si="403"/>
        <v/>
      </c>
      <c r="AD607" s="6" t="str">
        <f t="shared" si="404"/>
        <v/>
      </c>
      <c r="AE607" s="6" t="str">
        <f t="shared" si="388"/>
        <v/>
      </c>
      <c r="AF607" t="str">
        <f t="shared" si="405"/>
        <v/>
      </c>
      <c r="AH607" t="str">
        <f t="shared" si="406"/>
        <v/>
      </c>
      <c r="AI607" t="str">
        <f t="shared" si="389"/>
        <v/>
      </c>
      <c r="AJ607" s="6" t="str">
        <f t="shared" si="407"/>
        <v/>
      </c>
      <c r="AK607" t="str">
        <f t="shared" si="408"/>
        <v/>
      </c>
      <c r="AL607" t="str">
        <f t="shared" si="409"/>
        <v/>
      </c>
      <c r="AM607" t="str">
        <f t="shared" si="410"/>
        <v/>
      </c>
      <c r="AN607" t="str">
        <f t="shared" si="411"/>
        <v/>
      </c>
      <c r="AP607" t="s">
        <v>2032</v>
      </c>
      <c r="AQ607">
        <v>337451</v>
      </c>
      <c r="AR607" s="4">
        <v>2270000</v>
      </c>
      <c r="AT607" t="str">
        <f t="shared" si="412"/>
        <v>HQ</v>
      </c>
      <c r="AU607" t="str">
        <f t="shared" si="390"/>
        <v>MC7PD_KEY_0121_87</v>
      </c>
      <c r="AV607">
        <f t="shared" si="413"/>
        <v>3</v>
      </c>
      <c r="AW607">
        <f t="shared" si="414"/>
        <v>337451</v>
      </c>
      <c r="AY607">
        <f t="shared" si="415"/>
        <v>2270000</v>
      </c>
      <c r="BA607" t="str">
        <f t="shared" si="416"/>
        <v>HQ</v>
      </c>
      <c r="BB607" t="str">
        <f t="shared" si="391"/>
        <v>MC7PD_KEY_0121_87</v>
      </c>
      <c r="BC607" t="str">
        <f t="shared" si="417"/>
        <v>D</v>
      </c>
      <c r="BE607">
        <f t="shared" si="418"/>
        <v>337451</v>
      </c>
      <c r="BH607" t="s">
        <v>1975</v>
      </c>
      <c r="BI607">
        <v>337428</v>
      </c>
      <c r="BJ607" t="s">
        <v>797</v>
      </c>
      <c r="BL607" t="str">
        <f t="shared" si="419"/>
        <v>HQ</v>
      </c>
      <c r="BM607" t="str">
        <f t="shared" si="392"/>
        <v>MC7PD_KEY_0121_31</v>
      </c>
      <c r="BN607" t="str">
        <f t="shared" si="420"/>
        <v>C</v>
      </c>
      <c r="BO607">
        <f t="shared" si="421"/>
        <v>6</v>
      </c>
      <c r="BP607" t="str">
        <f t="shared" si="422"/>
        <v>C00310655</v>
      </c>
      <c r="BQ607">
        <f t="shared" si="423"/>
        <v>337428</v>
      </c>
    </row>
    <row r="608" spans="11:69" x14ac:dyDescent="0.15">
      <c r="K608" t="str">
        <f t="shared" si="393"/>
        <v/>
      </c>
      <c r="L608" t="str">
        <f t="shared" si="382"/>
        <v/>
      </c>
      <c r="M608" s="6" t="str">
        <f t="shared" si="383"/>
        <v/>
      </c>
      <c r="N608" s="6" t="str">
        <f t="shared" si="394"/>
        <v/>
      </c>
      <c r="O608" s="6" t="str">
        <f t="shared" si="384"/>
        <v/>
      </c>
      <c r="P608" s="6" t="str">
        <f t="shared" si="385"/>
        <v/>
      </c>
      <c r="Q608" s="6" t="str">
        <f t="shared" si="395"/>
        <v/>
      </c>
      <c r="R608" s="6" t="str">
        <f t="shared" si="396"/>
        <v/>
      </c>
      <c r="T608" s="6" t="str">
        <f t="shared" si="397"/>
        <v/>
      </c>
      <c r="U608" s="6" t="str">
        <f t="shared" si="398"/>
        <v/>
      </c>
      <c r="W608" s="4" t="str">
        <f t="shared" si="399"/>
        <v/>
      </c>
      <c r="X608" s="6" t="str">
        <f t="shared" si="386"/>
        <v/>
      </c>
      <c r="Y608" s="6" t="str">
        <f t="shared" si="387"/>
        <v/>
      </c>
      <c r="Z608" s="6" t="str">
        <f t="shared" si="400"/>
        <v/>
      </c>
      <c r="AA608" s="6" t="str">
        <f t="shared" si="401"/>
        <v/>
      </c>
      <c r="AB608" s="6" t="str">
        <f t="shared" si="402"/>
        <v/>
      </c>
      <c r="AC608" s="6" t="str">
        <f t="shared" si="403"/>
        <v/>
      </c>
      <c r="AD608" s="6" t="str">
        <f t="shared" si="404"/>
        <v/>
      </c>
      <c r="AE608" s="6" t="str">
        <f t="shared" si="388"/>
        <v/>
      </c>
      <c r="AF608" t="str">
        <f t="shared" si="405"/>
        <v/>
      </c>
      <c r="AH608" t="str">
        <f t="shared" si="406"/>
        <v/>
      </c>
      <c r="AI608" t="str">
        <f t="shared" si="389"/>
        <v/>
      </c>
      <c r="AJ608" s="6" t="str">
        <f t="shared" si="407"/>
        <v/>
      </c>
      <c r="AK608" t="str">
        <f t="shared" si="408"/>
        <v/>
      </c>
      <c r="AL608" t="str">
        <f t="shared" si="409"/>
        <v/>
      </c>
      <c r="AM608" t="str">
        <f t="shared" si="410"/>
        <v/>
      </c>
      <c r="AN608" t="str">
        <f t="shared" si="411"/>
        <v/>
      </c>
      <c r="AP608" t="s">
        <v>2033</v>
      </c>
      <c r="AQ608">
        <v>337372</v>
      </c>
      <c r="AR608" s="4">
        <v>100000</v>
      </c>
      <c r="AT608" t="str">
        <f t="shared" si="412"/>
        <v>HQ</v>
      </c>
      <c r="AU608" t="str">
        <f t="shared" si="390"/>
        <v>MC7PD_KEY_0121_89</v>
      </c>
      <c r="AV608">
        <f t="shared" si="413"/>
        <v>3</v>
      </c>
      <c r="AW608">
        <f t="shared" si="414"/>
        <v>337372</v>
      </c>
      <c r="AY608">
        <f t="shared" si="415"/>
        <v>100000</v>
      </c>
      <c r="BA608" t="str">
        <f t="shared" si="416"/>
        <v>HQ</v>
      </c>
      <c r="BB608" t="str">
        <f t="shared" si="391"/>
        <v>MC7PD_KEY_0121_89</v>
      </c>
      <c r="BC608" t="str">
        <f t="shared" si="417"/>
        <v>D</v>
      </c>
      <c r="BE608">
        <f t="shared" si="418"/>
        <v>337372</v>
      </c>
      <c r="BH608" t="s">
        <v>1976</v>
      </c>
      <c r="BI608">
        <v>175242</v>
      </c>
      <c r="BJ608" t="s">
        <v>1089</v>
      </c>
      <c r="BL608" t="str">
        <f t="shared" si="419"/>
        <v>HQ</v>
      </c>
      <c r="BM608" t="str">
        <f t="shared" si="392"/>
        <v>MC7PD_KEY_0121_32</v>
      </c>
      <c r="BN608" t="str">
        <f t="shared" si="420"/>
        <v>C</v>
      </c>
      <c r="BO608">
        <f t="shared" si="421"/>
        <v>6</v>
      </c>
      <c r="BP608" t="str">
        <f t="shared" si="422"/>
        <v>C00453806</v>
      </c>
      <c r="BQ608">
        <f t="shared" si="423"/>
        <v>175242</v>
      </c>
    </row>
    <row r="609" spans="11:69" x14ac:dyDescent="0.15">
      <c r="K609" t="str">
        <f t="shared" si="393"/>
        <v/>
      </c>
      <c r="L609" t="str">
        <f t="shared" si="382"/>
        <v/>
      </c>
      <c r="M609" s="6" t="str">
        <f t="shared" si="383"/>
        <v/>
      </c>
      <c r="N609" s="6" t="str">
        <f t="shared" si="394"/>
        <v/>
      </c>
      <c r="O609" s="6" t="str">
        <f t="shared" si="384"/>
        <v/>
      </c>
      <c r="P609" s="6" t="str">
        <f t="shared" si="385"/>
        <v/>
      </c>
      <c r="Q609" s="6" t="str">
        <f t="shared" si="395"/>
        <v/>
      </c>
      <c r="R609" s="6" t="str">
        <f t="shared" si="396"/>
        <v/>
      </c>
      <c r="T609" s="6" t="str">
        <f t="shared" si="397"/>
        <v/>
      </c>
      <c r="U609" s="6" t="str">
        <f t="shared" si="398"/>
        <v/>
      </c>
      <c r="W609" s="4" t="str">
        <f t="shared" si="399"/>
        <v/>
      </c>
      <c r="X609" s="6" t="str">
        <f t="shared" si="386"/>
        <v/>
      </c>
      <c r="Y609" s="6" t="str">
        <f t="shared" si="387"/>
        <v/>
      </c>
      <c r="Z609" s="6" t="str">
        <f t="shared" si="400"/>
        <v/>
      </c>
      <c r="AA609" s="6" t="str">
        <f t="shared" si="401"/>
        <v/>
      </c>
      <c r="AB609" s="6" t="str">
        <f t="shared" si="402"/>
        <v/>
      </c>
      <c r="AC609" s="6" t="str">
        <f t="shared" si="403"/>
        <v/>
      </c>
      <c r="AD609" s="6" t="str">
        <f t="shared" si="404"/>
        <v/>
      </c>
      <c r="AE609" s="6" t="str">
        <f t="shared" si="388"/>
        <v/>
      </c>
      <c r="AF609" t="str">
        <f t="shared" si="405"/>
        <v/>
      </c>
      <c r="AH609" t="str">
        <f t="shared" si="406"/>
        <v/>
      </c>
      <c r="AI609" t="str">
        <f t="shared" si="389"/>
        <v/>
      </c>
      <c r="AJ609" s="6" t="str">
        <f t="shared" si="407"/>
        <v/>
      </c>
      <c r="AK609" t="str">
        <f t="shared" si="408"/>
        <v/>
      </c>
      <c r="AL609" t="str">
        <f t="shared" si="409"/>
        <v/>
      </c>
      <c r="AM609" t="str">
        <f t="shared" si="410"/>
        <v/>
      </c>
      <c r="AN609" t="str">
        <f t="shared" si="411"/>
        <v/>
      </c>
      <c r="AP609" t="s">
        <v>2033</v>
      </c>
      <c r="AQ609">
        <v>337375</v>
      </c>
      <c r="AR609" s="4">
        <v>960000</v>
      </c>
      <c r="AT609" t="str">
        <f t="shared" si="412"/>
        <v>HQ</v>
      </c>
      <c r="AU609" t="str">
        <f t="shared" si="390"/>
        <v>MC7PD_KEY_0121_89</v>
      </c>
      <c r="AV609">
        <f t="shared" si="413"/>
        <v>3</v>
      </c>
      <c r="AW609">
        <f t="shared" si="414"/>
        <v>337375</v>
      </c>
      <c r="AY609">
        <f t="shared" si="415"/>
        <v>960000</v>
      </c>
      <c r="BA609" t="str">
        <f t="shared" si="416"/>
        <v>HQ</v>
      </c>
      <c r="BB609" t="str">
        <f t="shared" si="391"/>
        <v>MC7PD_KEY_0121_89</v>
      </c>
      <c r="BC609" t="str">
        <f t="shared" si="417"/>
        <v>D</v>
      </c>
      <c r="BE609">
        <f t="shared" si="418"/>
        <v>337375</v>
      </c>
      <c r="BH609" t="s">
        <v>1976</v>
      </c>
      <c r="BI609">
        <v>175242</v>
      </c>
      <c r="BJ609" t="s">
        <v>1105</v>
      </c>
      <c r="BL609" t="str">
        <f t="shared" si="419"/>
        <v>HQ</v>
      </c>
      <c r="BM609" t="str">
        <f t="shared" si="392"/>
        <v>MC7PD_KEY_0121_32</v>
      </c>
      <c r="BN609" t="str">
        <f t="shared" si="420"/>
        <v>C</v>
      </c>
      <c r="BO609">
        <f t="shared" si="421"/>
        <v>6</v>
      </c>
      <c r="BP609" t="str">
        <f t="shared" si="422"/>
        <v>C00473754</v>
      </c>
      <c r="BQ609">
        <f t="shared" si="423"/>
        <v>175242</v>
      </c>
    </row>
    <row r="610" spans="11:69" x14ac:dyDescent="0.15">
      <c r="K610" t="str">
        <f t="shared" si="393"/>
        <v/>
      </c>
      <c r="L610" t="str">
        <f t="shared" si="382"/>
        <v/>
      </c>
      <c r="M610" s="6" t="str">
        <f t="shared" si="383"/>
        <v/>
      </c>
      <c r="N610" s="6" t="str">
        <f t="shared" si="394"/>
        <v/>
      </c>
      <c r="O610" s="6" t="str">
        <f t="shared" si="384"/>
        <v/>
      </c>
      <c r="P610" s="6" t="str">
        <f t="shared" si="385"/>
        <v/>
      </c>
      <c r="Q610" s="6" t="str">
        <f t="shared" si="395"/>
        <v/>
      </c>
      <c r="R610" s="6" t="str">
        <f t="shared" si="396"/>
        <v/>
      </c>
      <c r="T610" s="6" t="str">
        <f t="shared" si="397"/>
        <v/>
      </c>
      <c r="U610" s="6" t="str">
        <f t="shared" si="398"/>
        <v/>
      </c>
      <c r="W610" s="4" t="str">
        <f t="shared" si="399"/>
        <v/>
      </c>
      <c r="X610" s="6" t="str">
        <f t="shared" si="386"/>
        <v/>
      </c>
      <c r="Y610" s="6" t="str">
        <f t="shared" si="387"/>
        <v/>
      </c>
      <c r="Z610" s="6" t="str">
        <f t="shared" si="400"/>
        <v/>
      </c>
      <c r="AA610" s="6" t="str">
        <f t="shared" si="401"/>
        <v/>
      </c>
      <c r="AB610" s="6" t="str">
        <f t="shared" si="402"/>
        <v/>
      </c>
      <c r="AC610" s="6" t="str">
        <f t="shared" si="403"/>
        <v/>
      </c>
      <c r="AD610" s="6" t="str">
        <f t="shared" si="404"/>
        <v/>
      </c>
      <c r="AE610" s="6" t="str">
        <f t="shared" si="388"/>
        <v/>
      </c>
      <c r="AF610" t="str">
        <f t="shared" si="405"/>
        <v/>
      </c>
      <c r="AH610" t="str">
        <f t="shared" si="406"/>
        <v/>
      </c>
      <c r="AI610" t="str">
        <f t="shared" si="389"/>
        <v/>
      </c>
      <c r="AJ610" s="6" t="str">
        <f t="shared" si="407"/>
        <v/>
      </c>
      <c r="AK610" t="str">
        <f t="shared" si="408"/>
        <v/>
      </c>
      <c r="AL610" t="str">
        <f t="shared" si="409"/>
        <v/>
      </c>
      <c r="AM610" t="str">
        <f t="shared" si="410"/>
        <v/>
      </c>
      <c r="AN610" t="str">
        <f t="shared" si="411"/>
        <v/>
      </c>
      <c r="AP610" t="s">
        <v>2034</v>
      </c>
      <c r="AQ610">
        <v>337344</v>
      </c>
      <c r="AR610" s="4">
        <v>50000</v>
      </c>
      <c r="AT610" t="str">
        <f t="shared" si="412"/>
        <v>HQ</v>
      </c>
      <c r="AU610" t="str">
        <f t="shared" si="390"/>
        <v>MC7PD_KEY_0121_90</v>
      </c>
      <c r="AV610">
        <f t="shared" si="413"/>
        <v>3</v>
      </c>
      <c r="AW610">
        <f t="shared" si="414"/>
        <v>337344</v>
      </c>
      <c r="AY610">
        <f t="shared" si="415"/>
        <v>50000</v>
      </c>
      <c r="BA610" t="str">
        <f t="shared" si="416"/>
        <v>HQ</v>
      </c>
      <c r="BB610" t="str">
        <f t="shared" si="391"/>
        <v>MC7PD_KEY_0121_90</v>
      </c>
      <c r="BC610" t="str">
        <f t="shared" si="417"/>
        <v>D</v>
      </c>
      <c r="BE610">
        <f t="shared" si="418"/>
        <v>337344</v>
      </c>
      <c r="BH610" t="s">
        <v>1976</v>
      </c>
      <c r="BI610">
        <v>175242</v>
      </c>
      <c r="BJ610" t="s">
        <v>1107</v>
      </c>
      <c r="BL610" t="str">
        <f t="shared" si="419"/>
        <v>HQ</v>
      </c>
      <c r="BM610" t="str">
        <f t="shared" si="392"/>
        <v>MC7PD_KEY_0121_32</v>
      </c>
      <c r="BN610" t="str">
        <f t="shared" si="420"/>
        <v>C</v>
      </c>
      <c r="BO610">
        <f t="shared" si="421"/>
        <v>6</v>
      </c>
      <c r="BP610" t="str">
        <f t="shared" si="422"/>
        <v>C00479200</v>
      </c>
      <c r="BQ610">
        <f t="shared" si="423"/>
        <v>175242</v>
      </c>
    </row>
    <row r="611" spans="11:69" x14ac:dyDescent="0.15">
      <c r="K611" t="str">
        <f t="shared" si="393"/>
        <v/>
      </c>
      <c r="L611" t="str">
        <f t="shared" si="382"/>
        <v/>
      </c>
      <c r="M611" s="6" t="str">
        <f t="shared" si="383"/>
        <v/>
      </c>
      <c r="N611" s="6" t="str">
        <f t="shared" si="394"/>
        <v/>
      </c>
      <c r="O611" s="6" t="str">
        <f t="shared" si="384"/>
        <v/>
      </c>
      <c r="P611" s="6" t="str">
        <f t="shared" si="385"/>
        <v/>
      </c>
      <c r="Q611" s="6" t="str">
        <f t="shared" si="395"/>
        <v/>
      </c>
      <c r="R611" s="6" t="str">
        <f t="shared" si="396"/>
        <v/>
      </c>
      <c r="T611" s="6" t="str">
        <f t="shared" si="397"/>
        <v/>
      </c>
      <c r="U611" s="6" t="str">
        <f t="shared" si="398"/>
        <v/>
      </c>
      <c r="W611" s="4" t="str">
        <f t="shared" si="399"/>
        <v/>
      </c>
      <c r="X611" s="6" t="str">
        <f t="shared" si="386"/>
        <v/>
      </c>
      <c r="Y611" s="6" t="str">
        <f t="shared" si="387"/>
        <v/>
      </c>
      <c r="Z611" s="6" t="str">
        <f t="shared" si="400"/>
        <v/>
      </c>
      <c r="AA611" s="6" t="str">
        <f t="shared" si="401"/>
        <v/>
      </c>
      <c r="AB611" s="6" t="str">
        <f t="shared" si="402"/>
        <v/>
      </c>
      <c r="AC611" s="6" t="str">
        <f t="shared" si="403"/>
        <v/>
      </c>
      <c r="AD611" s="6" t="str">
        <f t="shared" si="404"/>
        <v/>
      </c>
      <c r="AE611" s="6" t="str">
        <f t="shared" si="388"/>
        <v/>
      </c>
      <c r="AF611" t="str">
        <f t="shared" si="405"/>
        <v/>
      </c>
      <c r="AH611" t="str">
        <f t="shared" si="406"/>
        <v/>
      </c>
      <c r="AI611" t="str">
        <f t="shared" si="389"/>
        <v/>
      </c>
      <c r="AJ611" s="6" t="str">
        <f t="shared" si="407"/>
        <v/>
      </c>
      <c r="AK611" t="str">
        <f t="shared" si="408"/>
        <v/>
      </c>
      <c r="AL611" t="str">
        <f t="shared" si="409"/>
        <v/>
      </c>
      <c r="AM611" t="str">
        <f t="shared" si="410"/>
        <v/>
      </c>
      <c r="AN611" t="str">
        <f t="shared" si="411"/>
        <v/>
      </c>
      <c r="AP611" t="s">
        <v>2034</v>
      </c>
      <c r="AQ611">
        <v>337395</v>
      </c>
      <c r="AR611" s="4">
        <v>150000</v>
      </c>
      <c r="AT611" t="str">
        <f t="shared" si="412"/>
        <v>HQ</v>
      </c>
      <c r="AU611" t="str">
        <f t="shared" si="390"/>
        <v>MC7PD_KEY_0121_90</v>
      </c>
      <c r="AV611">
        <f t="shared" si="413"/>
        <v>3</v>
      </c>
      <c r="AW611">
        <f t="shared" si="414"/>
        <v>337395</v>
      </c>
      <c r="AY611">
        <f t="shared" si="415"/>
        <v>150000</v>
      </c>
      <c r="BA611" t="str">
        <f t="shared" si="416"/>
        <v>HQ</v>
      </c>
      <c r="BB611" t="str">
        <f t="shared" si="391"/>
        <v>MC7PD_KEY_0121_90</v>
      </c>
      <c r="BC611" t="str">
        <f t="shared" si="417"/>
        <v>D</v>
      </c>
      <c r="BE611">
        <f t="shared" si="418"/>
        <v>337395</v>
      </c>
      <c r="BH611" t="s">
        <v>1976</v>
      </c>
      <c r="BI611">
        <v>192876</v>
      </c>
      <c r="BJ611" t="s">
        <v>1500</v>
      </c>
      <c r="BL611" t="str">
        <f t="shared" si="419"/>
        <v>HQ</v>
      </c>
      <c r="BM611" t="str">
        <f t="shared" si="392"/>
        <v>MC7PD_KEY_0121_32</v>
      </c>
      <c r="BN611" t="str">
        <f t="shared" si="420"/>
        <v>C</v>
      </c>
      <c r="BO611">
        <f t="shared" si="421"/>
        <v>6</v>
      </c>
      <c r="BP611" t="str">
        <f t="shared" si="422"/>
        <v>C00256933</v>
      </c>
      <c r="BQ611">
        <f t="shared" si="423"/>
        <v>192876</v>
      </c>
    </row>
    <row r="612" spans="11:69" x14ac:dyDescent="0.15">
      <c r="K612" t="str">
        <f t="shared" si="393"/>
        <v/>
      </c>
      <c r="L612" t="str">
        <f t="shared" si="382"/>
        <v/>
      </c>
      <c r="M612" s="6" t="str">
        <f t="shared" si="383"/>
        <v/>
      </c>
      <c r="N612" s="6" t="str">
        <f t="shared" si="394"/>
        <v/>
      </c>
      <c r="O612" s="6" t="str">
        <f t="shared" si="384"/>
        <v/>
      </c>
      <c r="P612" s="6" t="str">
        <f t="shared" si="385"/>
        <v/>
      </c>
      <c r="Q612" s="6" t="str">
        <f t="shared" si="395"/>
        <v/>
      </c>
      <c r="R612" s="6" t="str">
        <f t="shared" si="396"/>
        <v/>
      </c>
      <c r="T612" s="6" t="str">
        <f t="shared" si="397"/>
        <v/>
      </c>
      <c r="U612" s="6" t="str">
        <f t="shared" si="398"/>
        <v/>
      </c>
      <c r="W612" s="4" t="str">
        <f t="shared" si="399"/>
        <v/>
      </c>
      <c r="X612" s="6" t="str">
        <f t="shared" si="386"/>
        <v/>
      </c>
      <c r="Y612" s="6" t="str">
        <f t="shared" si="387"/>
        <v/>
      </c>
      <c r="Z612" s="6" t="str">
        <f t="shared" si="400"/>
        <v/>
      </c>
      <c r="AA612" s="6" t="str">
        <f t="shared" si="401"/>
        <v/>
      </c>
      <c r="AB612" s="6" t="str">
        <f t="shared" si="402"/>
        <v/>
      </c>
      <c r="AC612" s="6" t="str">
        <f t="shared" si="403"/>
        <v/>
      </c>
      <c r="AD612" s="6" t="str">
        <f t="shared" si="404"/>
        <v/>
      </c>
      <c r="AE612" s="6" t="str">
        <f t="shared" si="388"/>
        <v/>
      </c>
      <c r="AF612" t="str">
        <f t="shared" si="405"/>
        <v/>
      </c>
      <c r="AH612" t="str">
        <f t="shared" si="406"/>
        <v/>
      </c>
      <c r="AI612" t="str">
        <f t="shared" si="389"/>
        <v/>
      </c>
      <c r="AJ612" s="6" t="str">
        <f t="shared" si="407"/>
        <v/>
      </c>
      <c r="AK612" t="str">
        <f t="shared" si="408"/>
        <v/>
      </c>
      <c r="AL612" t="str">
        <f t="shared" si="409"/>
        <v/>
      </c>
      <c r="AM612" t="str">
        <f t="shared" si="410"/>
        <v/>
      </c>
      <c r="AN612" t="str">
        <f t="shared" si="411"/>
        <v/>
      </c>
      <c r="AP612" t="s">
        <v>2035</v>
      </c>
      <c r="AQ612">
        <v>192876</v>
      </c>
      <c r="AR612" s="4">
        <v>50000</v>
      </c>
      <c r="AT612" t="str">
        <f t="shared" si="412"/>
        <v>HQ</v>
      </c>
      <c r="AU612" t="str">
        <f t="shared" si="390"/>
        <v>MC7PD_KEY_0121_91</v>
      </c>
      <c r="AV612">
        <f t="shared" si="413"/>
        <v>3</v>
      </c>
      <c r="AW612">
        <f t="shared" si="414"/>
        <v>192876</v>
      </c>
      <c r="AY612">
        <f t="shared" si="415"/>
        <v>50000</v>
      </c>
      <c r="BA612" t="str">
        <f t="shared" si="416"/>
        <v>HQ</v>
      </c>
      <c r="BB612" t="str">
        <f t="shared" si="391"/>
        <v>MC7PD_KEY_0121_91</v>
      </c>
      <c r="BC612" t="str">
        <f t="shared" si="417"/>
        <v>D</v>
      </c>
      <c r="BE612">
        <f t="shared" si="418"/>
        <v>192876</v>
      </c>
      <c r="BH612" t="s">
        <v>1976</v>
      </c>
      <c r="BI612">
        <v>192876</v>
      </c>
      <c r="BJ612" t="s">
        <v>1504</v>
      </c>
      <c r="BL612" t="str">
        <f t="shared" si="419"/>
        <v>HQ</v>
      </c>
      <c r="BM612" t="str">
        <f t="shared" si="392"/>
        <v>MC7PD_KEY_0121_32</v>
      </c>
      <c r="BN612" t="str">
        <f t="shared" si="420"/>
        <v>C</v>
      </c>
      <c r="BO612">
        <f t="shared" si="421"/>
        <v>6</v>
      </c>
      <c r="BP612" t="str">
        <f t="shared" si="422"/>
        <v>C00438752</v>
      </c>
      <c r="BQ612">
        <f t="shared" si="423"/>
        <v>192876</v>
      </c>
    </row>
    <row r="613" spans="11:69" x14ac:dyDescent="0.15">
      <c r="K613" t="str">
        <f t="shared" si="393"/>
        <v/>
      </c>
      <c r="L613" t="str">
        <f t="shared" si="382"/>
        <v/>
      </c>
      <c r="M613" s="6" t="str">
        <f t="shared" si="383"/>
        <v/>
      </c>
      <c r="N613" s="6" t="str">
        <f t="shared" si="394"/>
        <v/>
      </c>
      <c r="O613" s="6" t="str">
        <f t="shared" si="384"/>
        <v/>
      </c>
      <c r="P613" s="6" t="str">
        <f t="shared" si="385"/>
        <v/>
      </c>
      <c r="Q613" s="6" t="str">
        <f t="shared" si="395"/>
        <v/>
      </c>
      <c r="R613" s="6" t="str">
        <f t="shared" si="396"/>
        <v/>
      </c>
      <c r="T613" s="6" t="str">
        <f t="shared" si="397"/>
        <v/>
      </c>
      <c r="U613" s="6" t="str">
        <f t="shared" si="398"/>
        <v/>
      </c>
      <c r="W613" s="4" t="str">
        <f t="shared" si="399"/>
        <v/>
      </c>
      <c r="X613" s="6" t="str">
        <f t="shared" si="386"/>
        <v/>
      </c>
      <c r="Y613" s="6" t="str">
        <f t="shared" si="387"/>
        <v/>
      </c>
      <c r="Z613" s="6" t="str">
        <f t="shared" si="400"/>
        <v/>
      </c>
      <c r="AA613" s="6" t="str">
        <f t="shared" si="401"/>
        <v/>
      </c>
      <c r="AB613" s="6" t="str">
        <f t="shared" si="402"/>
        <v/>
      </c>
      <c r="AC613" s="6" t="str">
        <f t="shared" si="403"/>
        <v/>
      </c>
      <c r="AD613" s="6" t="str">
        <f t="shared" si="404"/>
        <v/>
      </c>
      <c r="AE613" s="6" t="str">
        <f t="shared" si="388"/>
        <v/>
      </c>
      <c r="AF613" t="str">
        <f t="shared" si="405"/>
        <v/>
      </c>
      <c r="AH613" t="str">
        <f t="shared" si="406"/>
        <v/>
      </c>
      <c r="AI613" t="str">
        <f t="shared" si="389"/>
        <v/>
      </c>
      <c r="AJ613" s="6" t="str">
        <f t="shared" si="407"/>
        <v/>
      </c>
      <c r="AK613" t="str">
        <f t="shared" si="408"/>
        <v/>
      </c>
      <c r="AL613" t="str">
        <f t="shared" si="409"/>
        <v/>
      </c>
      <c r="AM613" t="str">
        <f t="shared" si="410"/>
        <v/>
      </c>
      <c r="AN613" t="str">
        <f t="shared" si="411"/>
        <v/>
      </c>
      <c r="AP613" t="s">
        <v>2036</v>
      </c>
      <c r="AQ613">
        <v>175242</v>
      </c>
      <c r="AR613" s="4">
        <v>50000</v>
      </c>
      <c r="AT613" t="str">
        <f t="shared" si="412"/>
        <v>HQ</v>
      </c>
      <c r="AU613" t="str">
        <f t="shared" si="390"/>
        <v>MC7PD_KEY_0121_92</v>
      </c>
      <c r="AV613">
        <f t="shared" si="413"/>
        <v>3</v>
      </c>
      <c r="AW613">
        <f t="shared" si="414"/>
        <v>175242</v>
      </c>
      <c r="AY613">
        <f t="shared" si="415"/>
        <v>50000</v>
      </c>
      <c r="BA613" t="str">
        <f t="shared" si="416"/>
        <v>HQ</v>
      </c>
      <c r="BB613" t="str">
        <f t="shared" si="391"/>
        <v>MC7PD_KEY_0121_92</v>
      </c>
      <c r="BC613" t="str">
        <f t="shared" si="417"/>
        <v>D</v>
      </c>
      <c r="BE613">
        <f t="shared" si="418"/>
        <v>175242</v>
      </c>
      <c r="BH613" t="s">
        <v>1976</v>
      </c>
      <c r="BI613">
        <v>192876</v>
      </c>
      <c r="BJ613" t="s">
        <v>1510</v>
      </c>
      <c r="BL613" t="str">
        <f t="shared" si="419"/>
        <v>HQ</v>
      </c>
      <c r="BM613" t="str">
        <f t="shared" si="392"/>
        <v>MC7PD_KEY_0121_32</v>
      </c>
      <c r="BN613" t="str">
        <f t="shared" si="420"/>
        <v>C</v>
      </c>
      <c r="BO613">
        <f t="shared" si="421"/>
        <v>6</v>
      </c>
      <c r="BP613" t="str">
        <f t="shared" si="422"/>
        <v>C00465896</v>
      </c>
      <c r="BQ613">
        <f t="shared" si="423"/>
        <v>192876</v>
      </c>
    </row>
    <row r="614" spans="11:69" x14ac:dyDescent="0.15">
      <c r="K614" t="str">
        <f t="shared" si="393"/>
        <v/>
      </c>
      <c r="L614" t="str">
        <f t="shared" si="382"/>
        <v/>
      </c>
      <c r="M614" s="6" t="str">
        <f t="shared" si="383"/>
        <v/>
      </c>
      <c r="N614" s="6" t="str">
        <f t="shared" si="394"/>
        <v/>
      </c>
      <c r="O614" s="6" t="str">
        <f t="shared" si="384"/>
        <v/>
      </c>
      <c r="P614" s="6" t="str">
        <f t="shared" si="385"/>
        <v/>
      </c>
      <c r="Q614" s="6" t="str">
        <f t="shared" si="395"/>
        <v/>
      </c>
      <c r="R614" s="6" t="str">
        <f t="shared" si="396"/>
        <v/>
      </c>
      <c r="T614" s="6" t="str">
        <f t="shared" si="397"/>
        <v/>
      </c>
      <c r="U614" s="6" t="str">
        <f t="shared" si="398"/>
        <v/>
      </c>
      <c r="W614" s="4" t="str">
        <f t="shared" si="399"/>
        <v/>
      </c>
      <c r="X614" s="6" t="str">
        <f t="shared" si="386"/>
        <v/>
      </c>
      <c r="Y614" s="6" t="str">
        <f t="shared" si="387"/>
        <v/>
      </c>
      <c r="Z614" s="6" t="str">
        <f t="shared" si="400"/>
        <v/>
      </c>
      <c r="AA614" s="6" t="str">
        <f t="shared" si="401"/>
        <v/>
      </c>
      <c r="AB614" s="6" t="str">
        <f t="shared" si="402"/>
        <v/>
      </c>
      <c r="AC614" s="6" t="str">
        <f t="shared" si="403"/>
        <v/>
      </c>
      <c r="AD614" s="6" t="str">
        <f t="shared" si="404"/>
        <v/>
      </c>
      <c r="AE614" s="6" t="str">
        <f t="shared" si="388"/>
        <v/>
      </c>
      <c r="AF614" t="str">
        <f t="shared" si="405"/>
        <v/>
      </c>
      <c r="AH614" t="str">
        <f t="shared" si="406"/>
        <v/>
      </c>
      <c r="AI614" t="str">
        <f t="shared" si="389"/>
        <v/>
      </c>
      <c r="AJ614" s="6" t="str">
        <f t="shared" si="407"/>
        <v/>
      </c>
      <c r="AK614" t="str">
        <f t="shared" si="408"/>
        <v/>
      </c>
      <c r="AL614" t="str">
        <f t="shared" si="409"/>
        <v/>
      </c>
      <c r="AM614" t="str">
        <f t="shared" si="410"/>
        <v/>
      </c>
      <c r="AN614" t="str">
        <f t="shared" si="411"/>
        <v/>
      </c>
      <c r="AP614" t="s">
        <v>2036</v>
      </c>
      <c r="AQ614">
        <v>337428</v>
      </c>
      <c r="AR614" s="4">
        <v>250000</v>
      </c>
      <c r="AT614" t="str">
        <f t="shared" si="412"/>
        <v>HQ</v>
      </c>
      <c r="AU614" t="str">
        <f t="shared" si="390"/>
        <v>MC7PD_KEY_0121_92</v>
      </c>
      <c r="AV614">
        <f t="shared" si="413"/>
        <v>3</v>
      </c>
      <c r="AW614">
        <f t="shared" si="414"/>
        <v>337428</v>
      </c>
      <c r="AY614">
        <f t="shared" si="415"/>
        <v>250000</v>
      </c>
      <c r="BA614" t="str">
        <f t="shared" si="416"/>
        <v>HQ</v>
      </c>
      <c r="BB614" t="str">
        <f t="shared" si="391"/>
        <v>MC7PD_KEY_0121_92</v>
      </c>
      <c r="BC614" t="str">
        <f t="shared" si="417"/>
        <v>D</v>
      </c>
      <c r="BE614">
        <f t="shared" si="418"/>
        <v>337428</v>
      </c>
      <c r="BH614" t="s">
        <v>1976</v>
      </c>
      <c r="BI614">
        <v>192876</v>
      </c>
      <c r="BJ614" t="s">
        <v>1512</v>
      </c>
      <c r="BL614" t="str">
        <f t="shared" si="419"/>
        <v>HQ</v>
      </c>
      <c r="BM614" t="str">
        <f t="shared" si="392"/>
        <v>MC7PD_KEY_0121_32</v>
      </c>
      <c r="BN614" t="str">
        <f t="shared" si="420"/>
        <v>C</v>
      </c>
      <c r="BO614">
        <f t="shared" si="421"/>
        <v>6</v>
      </c>
      <c r="BP614" t="str">
        <f t="shared" si="422"/>
        <v>C00474369</v>
      </c>
      <c r="BQ614">
        <f t="shared" si="423"/>
        <v>192876</v>
      </c>
    </row>
    <row r="615" spans="11:69" x14ac:dyDescent="0.15">
      <c r="K615" t="str">
        <f t="shared" si="393"/>
        <v/>
      </c>
      <c r="L615" t="str">
        <f t="shared" si="382"/>
        <v/>
      </c>
      <c r="M615" s="6" t="str">
        <f t="shared" si="383"/>
        <v/>
      </c>
      <c r="N615" s="6" t="str">
        <f t="shared" si="394"/>
        <v/>
      </c>
      <c r="O615" s="6" t="str">
        <f t="shared" si="384"/>
        <v/>
      </c>
      <c r="P615" s="6" t="str">
        <f t="shared" si="385"/>
        <v/>
      </c>
      <c r="Q615" s="6" t="str">
        <f t="shared" si="395"/>
        <v/>
      </c>
      <c r="R615" s="6" t="str">
        <f t="shared" si="396"/>
        <v/>
      </c>
      <c r="T615" s="6" t="str">
        <f t="shared" si="397"/>
        <v/>
      </c>
      <c r="U615" s="6" t="str">
        <f t="shared" si="398"/>
        <v/>
      </c>
      <c r="W615" s="4" t="str">
        <f t="shared" si="399"/>
        <v/>
      </c>
      <c r="X615" s="6" t="str">
        <f t="shared" si="386"/>
        <v/>
      </c>
      <c r="Y615" s="6" t="str">
        <f t="shared" si="387"/>
        <v/>
      </c>
      <c r="Z615" s="6" t="str">
        <f t="shared" si="400"/>
        <v/>
      </c>
      <c r="AA615" s="6" t="str">
        <f t="shared" si="401"/>
        <v/>
      </c>
      <c r="AB615" s="6" t="str">
        <f t="shared" si="402"/>
        <v/>
      </c>
      <c r="AC615" s="6" t="str">
        <f t="shared" si="403"/>
        <v/>
      </c>
      <c r="AD615" s="6" t="str">
        <f t="shared" si="404"/>
        <v/>
      </c>
      <c r="AE615" s="6" t="str">
        <f t="shared" si="388"/>
        <v/>
      </c>
      <c r="AF615" t="str">
        <f t="shared" si="405"/>
        <v/>
      </c>
      <c r="AH615" t="str">
        <f t="shared" si="406"/>
        <v/>
      </c>
      <c r="AI615" t="str">
        <f t="shared" si="389"/>
        <v/>
      </c>
      <c r="AJ615" s="6" t="str">
        <f t="shared" si="407"/>
        <v/>
      </c>
      <c r="AK615" t="str">
        <f t="shared" si="408"/>
        <v/>
      </c>
      <c r="AL615" t="str">
        <f t="shared" si="409"/>
        <v/>
      </c>
      <c r="AM615" t="str">
        <f t="shared" si="410"/>
        <v/>
      </c>
      <c r="AN615" t="str">
        <f t="shared" si="411"/>
        <v/>
      </c>
      <c r="AP615" t="s">
        <v>2037</v>
      </c>
      <c r="AQ615">
        <v>179444</v>
      </c>
      <c r="AR615" s="4">
        <v>50000</v>
      </c>
      <c r="AT615" t="str">
        <f t="shared" si="412"/>
        <v>HQ</v>
      </c>
      <c r="AU615" t="str">
        <f t="shared" si="390"/>
        <v>MC7PD_KEY_0121_93</v>
      </c>
      <c r="AV615">
        <f t="shared" si="413"/>
        <v>3</v>
      </c>
      <c r="AW615">
        <f t="shared" si="414"/>
        <v>179444</v>
      </c>
      <c r="AY615">
        <f t="shared" si="415"/>
        <v>50000</v>
      </c>
      <c r="BA615" t="str">
        <f t="shared" si="416"/>
        <v>HQ</v>
      </c>
      <c r="BB615" t="str">
        <f t="shared" si="391"/>
        <v>MC7PD_KEY_0121_93</v>
      </c>
      <c r="BC615" t="str">
        <f t="shared" si="417"/>
        <v>D</v>
      </c>
      <c r="BE615">
        <f t="shared" si="418"/>
        <v>179444</v>
      </c>
      <c r="BH615" t="s">
        <v>1976</v>
      </c>
      <c r="BI615">
        <v>192876</v>
      </c>
      <c r="BJ615" t="s">
        <v>1514</v>
      </c>
      <c r="BL615" t="str">
        <f t="shared" si="419"/>
        <v>HQ</v>
      </c>
      <c r="BM615" t="str">
        <f t="shared" si="392"/>
        <v>MC7PD_KEY_0121_32</v>
      </c>
      <c r="BN615" t="str">
        <f t="shared" si="420"/>
        <v>C</v>
      </c>
      <c r="BO615">
        <f t="shared" si="421"/>
        <v>6</v>
      </c>
      <c r="BP615" t="str">
        <f t="shared" si="422"/>
        <v>C00478909</v>
      </c>
      <c r="BQ615">
        <f t="shared" si="423"/>
        <v>192876</v>
      </c>
    </row>
    <row r="616" spans="11:69" x14ac:dyDescent="0.15">
      <c r="K616" t="str">
        <f t="shared" si="393"/>
        <v/>
      </c>
      <c r="L616" t="str">
        <f t="shared" si="382"/>
        <v/>
      </c>
      <c r="M616" s="6" t="str">
        <f t="shared" si="383"/>
        <v/>
      </c>
      <c r="N616" s="6" t="str">
        <f t="shared" si="394"/>
        <v/>
      </c>
      <c r="O616" s="6" t="str">
        <f t="shared" si="384"/>
        <v/>
      </c>
      <c r="P616" s="6" t="str">
        <f t="shared" si="385"/>
        <v/>
      </c>
      <c r="Q616" s="6" t="str">
        <f t="shared" si="395"/>
        <v/>
      </c>
      <c r="R616" s="6" t="str">
        <f t="shared" si="396"/>
        <v/>
      </c>
      <c r="T616" s="6" t="str">
        <f t="shared" si="397"/>
        <v/>
      </c>
      <c r="U616" s="6" t="str">
        <f t="shared" si="398"/>
        <v/>
      </c>
      <c r="W616" s="4" t="str">
        <f t="shared" si="399"/>
        <v/>
      </c>
      <c r="X616" s="6" t="str">
        <f t="shared" si="386"/>
        <v/>
      </c>
      <c r="Y616" s="6" t="str">
        <f t="shared" si="387"/>
        <v/>
      </c>
      <c r="Z616" s="6" t="str">
        <f t="shared" si="400"/>
        <v/>
      </c>
      <c r="AA616" s="6" t="str">
        <f t="shared" si="401"/>
        <v/>
      </c>
      <c r="AB616" s="6" t="str">
        <f t="shared" si="402"/>
        <v/>
      </c>
      <c r="AC616" s="6" t="str">
        <f t="shared" si="403"/>
        <v/>
      </c>
      <c r="AD616" s="6" t="str">
        <f t="shared" si="404"/>
        <v/>
      </c>
      <c r="AE616" s="6" t="str">
        <f t="shared" si="388"/>
        <v/>
      </c>
      <c r="AF616" t="str">
        <f t="shared" si="405"/>
        <v/>
      </c>
      <c r="AH616" t="str">
        <f t="shared" si="406"/>
        <v/>
      </c>
      <c r="AI616" t="str">
        <f t="shared" si="389"/>
        <v/>
      </c>
      <c r="AJ616" s="6" t="str">
        <f t="shared" si="407"/>
        <v/>
      </c>
      <c r="AK616" t="str">
        <f t="shared" si="408"/>
        <v/>
      </c>
      <c r="AL616" t="str">
        <f t="shared" si="409"/>
        <v/>
      </c>
      <c r="AM616" t="str">
        <f t="shared" si="410"/>
        <v/>
      </c>
      <c r="AN616" t="str">
        <f t="shared" si="411"/>
        <v/>
      </c>
      <c r="AP616" t="s">
        <v>2037</v>
      </c>
      <c r="AQ616">
        <v>337329</v>
      </c>
      <c r="AR616" s="4">
        <v>120000</v>
      </c>
      <c r="AT616" t="str">
        <f t="shared" si="412"/>
        <v>HQ</v>
      </c>
      <c r="AU616" t="str">
        <f t="shared" si="390"/>
        <v>MC7PD_KEY_0121_93</v>
      </c>
      <c r="AV616">
        <f t="shared" si="413"/>
        <v>3</v>
      </c>
      <c r="AW616">
        <f t="shared" si="414"/>
        <v>337329</v>
      </c>
      <c r="AY616">
        <f t="shared" si="415"/>
        <v>120000</v>
      </c>
      <c r="BA616" t="str">
        <f t="shared" si="416"/>
        <v>HQ</v>
      </c>
      <c r="BB616" t="str">
        <f t="shared" si="391"/>
        <v>MC7PD_KEY_0121_93</v>
      </c>
      <c r="BC616" t="str">
        <f t="shared" si="417"/>
        <v>D</v>
      </c>
      <c r="BE616">
        <f t="shared" si="418"/>
        <v>337329</v>
      </c>
      <c r="BH616" t="s">
        <v>1976</v>
      </c>
      <c r="BI616">
        <v>192876</v>
      </c>
      <c r="BJ616" t="s">
        <v>1516</v>
      </c>
      <c r="BL616" t="str">
        <f t="shared" si="419"/>
        <v>HQ</v>
      </c>
      <c r="BM616" t="str">
        <f t="shared" si="392"/>
        <v>MC7PD_KEY_0121_32</v>
      </c>
      <c r="BN616" t="str">
        <f t="shared" si="420"/>
        <v>C</v>
      </c>
      <c r="BO616">
        <f t="shared" si="421"/>
        <v>6</v>
      </c>
      <c r="BP616" t="str">
        <f t="shared" si="422"/>
        <v>C00499146</v>
      </c>
      <c r="BQ616">
        <f t="shared" si="423"/>
        <v>192876</v>
      </c>
    </row>
    <row r="617" spans="11:69" x14ac:dyDescent="0.15">
      <c r="K617" t="str">
        <f t="shared" si="393"/>
        <v/>
      </c>
      <c r="L617" t="str">
        <f t="shared" si="382"/>
        <v/>
      </c>
      <c r="M617" s="6" t="str">
        <f t="shared" si="383"/>
        <v/>
      </c>
      <c r="N617" s="6" t="str">
        <f t="shared" si="394"/>
        <v/>
      </c>
      <c r="O617" s="6" t="str">
        <f t="shared" si="384"/>
        <v/>
      </c>
      <c r="P617" s="6" t="str">
        <f t="shared" si="385"/>
        <v/>
      </c>
      <c r="Q617" s="6" t="str">
        <f t="shared" si="395"/>
        <v/>
      </c>
      <c r="R617" s="6" t="str">
        <f t="shared" si="396"/>
        <v/>
      </c>
      <c r="T617" s="6" t="str">
        <f t="shared" si="397"/>
        <v/>
      </c>
      <c r="U617" s="6" t="str">
        <f t="shared" si="398"/>
        <v/>
      </c>
      <c r="W617" s="4" t="str">
        <f t="shared" si="399"/>
        <v/>
      </c>
      <c r="X617" s="6" t="str">
        <f t="shared" si="386"/>
        <v/>
      </c>
      <c r="Y617" s="6" t="str">
        <f t="shared" si="387"/>
        <v/>
      </c>
      <c r="Z617" s="6" t="str">
        <f t="shared" si="400"/>
        <v/>
      </c>
      <c r="AA617" s="6" t="str">
        <f t="shared" si="401"/>
        <v/>
      </c>
      <c r="AB617" s="6" t="str">
        <f t="shared" si="402"/>
        <v/>
      </c>
      <c r="AC617" s="6" t="str">
        <f t="shared" si="403"/>
        <v/>
      </c>
      <c r="AD617" s="6" t="str">
        <f t="shared" si="404"/>
        <v/>
      </c>
      <c r="AE617" s="6" t="str">
        <f t="shared" si="388"/>
        <v/>
      </c>
      <c r="AF617" t="str">
        <f t="shared" si="405"/>
        <v/>
      </c>
      <c r="AH617" t="str">
        <f t="shared" si="406"/>
        <v/>
      </c>
      <c r="AI617" t="str">
        <f t="shared" si="389"/>
        <v/>
      </c>
      <c r="AJ617" s="6" t="str">
        <f t="shared" si="407"/>
        <v/>
      </c>
      <c r="AK617" t="str">
        <f t="shared" si="408"/>
        <v/>
      </c>
      <c r="AL617" t="str">
        <f t="shared" si="409"/>
        <v/>
      </c>
      <c r="AM617" t="str">
        <f t="shared" si="410"/>
        <v/>
      </c>
      <c r="AN617" t="str">
        <f t="shared" si="411"/>
        <v/>
      </c>
      <c r="AP617" t="s">
        <v>2037</v>
      </c>
      <c r="AQ617">
        <v>337363</v>
      </c>
      <c r="AR617" s="4">
        <v>100000</v>
      </c>
      <c r="AT617" t="str">
        <f t="shared" si="412"/>
        <v>HQ</v>
      </c>
      <c r="AU617" t="str">
        <f t="shared" si="390"/>
        <v>MC7PD_KEY_0121_93</v>
      </c>
      <c r="AV617">
        <f t="shared" si="413"/>
        <v>3</v>
      </c>
      <c r="AW617">
        <f t="shared" si="414"/>
        <v>337363</v>
      </c>
      <c r="AY617">
        <f t="shared" si="415"/>
        <v>100000</v>
      </c>
      <c r="BA617" t="str">
        <f t="shared" si="416"/>
        <v>HQ</v>
      </c>
      <c r="BB617" t="str">
        <f t="shared" si="391"/>
        <v>MC7PD_KEY_0121_93</v>
      </c>
      <c r="BC617" t="str">
        <f t="shared" si="417"/>
        <v>D</v>
      </c>
      <c r="BE617">
        <f t="shared" si="418"/>
        <v>337363</v>
      </c>
      <c r="BH617" t="s">
        <v>1976</v>
      </c>
      <c r="BI617">
        <v>337329</v>
      </c>
      <c r="BJ617" t="s">
        <v>1299</v>
      </c>
      <c r="BL617" t="str">
        <f t="shared" si="419"/>
        <v>HQ</v>
      </c>
      <c r="BM617" t="str">
        <f t="shared" si="392"/>
        <v>MC7PD_KEY_0121_32</v>
      </c>
      <c r="BN617" t="str">
        <f t="shared" si="420"/>
        <v>C</v>
      </c>
      <c r="BO617">
        <f t="shared" si="421"/>
        <v>6</v>
      </c>
      <c r="BP617" t="str">
        <f t="shared" si="422"/>
        <v>C00429454</v>
      </c>
      <c r="BQ617">
        <f t="shared" si="423"/>
        <v>337329</v>
      </c>
    </row>
    <row r="618" spans="11:69" x14ac:dyDescent="0.15">
      <c r="K618" t="str">
        <f t="shared" si="393"/>
        <v/>
      </c>
      <c r="L618" t="str">
        <f t="shared" si="382"/>
        <v/>
      </c>
      <c r="M618" s="6" t="str">
        <f t="shared" si="383"/>
        <v/>
      </c>
      <c r="N618" s="6" t="str">
        <f t="shared" si="394"/>
        <v/>
      </c>
      <c r="O618" s="6" t="str">
        <f t="shared" si="384"/>
        <v/>
      </c>
      <c r="P618" s="6" t="str">
        <f t="shared" si="385"/>
        <v/>
      </c>
      <c r="Q618" s="6" t="str">
        <f t="shared" si="395"/>
        <v/>
      </c>
      <c r="R618" s="6" t="str">
        <f t="shared" si="396"/>
        <v/>
      </c>
      <c r="T618" s="6" t="str">
        <f t="shared" si="397"/>
        <v/>
      </c>
      <c r="U618" s="6" t="str">
        <f t="shared" si="398"/>
        <v/>
      </c>
      <c r="W618" s="4" t="str">
        <f t="shared" si="399"/>
        <v/>
      </c>
      <c r="X618" s="6" t="str">
        <f t="shared" si="386"/>
        <v/>
      </c>
      <c r="Y618" s="6" t="str">
        <f t="shared" si="387"/>
        <v/>
      </c>
      <c r="Z618" s="6" t="str">
        <f t="shared" si="400"/>
        <v/>
      </c>
      <c r="AA618" s="6" t="str">
        <f t="shared" si="401"/>
        <v/>
      </c>
      <c r="AB618" s="6" t="str">
        <f t="shared" si="402"/>
        <v/>
      </c>
      <c r="AC618" s="6" t="str">
        <f t="shared" si="403"/>
        <v/>
      </c>
      <c r="AD618" s="6" t="str">
        <f t="shared" si="404"/>
        <v/>
      </c>
      <c r="AE618" s="6" t="str">
        <f t="shared" si="388"/>
        <v/>
      </c>
      <c r="AF618" t="str">
        <f t="shared" si="405"/>
        <v/>
      </c>
      <c r="AH618" t="str">
        <f t="shared" si="406"/>
        <v/>
      </c>
      <c r="AI618" t="str">
        <f t="shared" si="389"/>
        <v/>
      </c>
      <c r="AJ618" s="6" t="str">
        <f t="shared" si="407"/>
        <v/>
      </c>
      <c r="AK618" t="str">
        <f t="shared" si="408"/>
        <v/>
      </c>
      <c r="AL618" t="str">
        <f t="shared" si="409"/>
        <v/>
      </c>
      <c r="AM618" t="str">
        <f t="shared" si="410"/>
        <v/>
      </c>
      <c r="AN618" t="str">
        <f t="shared" si="411"/>
        <v/>
      </c>
      <c r="AP618" t="s">
        <v>2037</v>
      </c>
      <c r="AQ618">
        <v>337397</v>
      </c>
      <c r="AR618" s="4">
        <v>50000</v>
      </c>
      <c r="AT618" t="str">
        <f t="shared" si="412"/>
        <v>HQ</v>
      </c>
      <c r="AU618" t="str">
        <f t="shared" si="390"/>
        <v>MC7PD_KEY_0121_93</v>
      </c>
      <c r="AV618">
        <f t="shared" si="413"/>
        <v>3</v>
      </c>
      <c r="AW618">
        <f t="shared" si="414"/>
        <v>337397</v>
      </c>
      <c r="AY618">
        <f t="shared" si="415"/>
        <v>50000</v>
      </c>
      <c r="BA618" t="str">
        <f t="shared" si="416"/>
        <v>HQ</v>
      </c>
      <c r="BB618" t="str">
        <f t="shared" si="391"/>
        <v>MC7PD_KEY_0121_93</v>
      </c>
      <c r="BC618" t="str">
        <f t="shared" si="417"/>
        <v>D</v>
      </c>
      <c r="BE618">
        <f t="shared" si="418"/>
        <v>337397</v>
      </c>
      <c r="BH618" t="s">
        <v>1976</v>
      </c>
      <c r="BI618">
        <v>337329</v>
      </c>
      <c r="BJ618" t="s">
        <v>1315</v>
      </c>
      <c r="BL618" t="str">
        <f t="shared" si="419"/>
        <v>HQ</v>
      </c>
      <c r="BM618" t="str">
        <f t="shared" si="392"/>
        <v>MC7PD_KEY_0121_32</v>
      </c>
      <c r="BN618" t="str">
        <f t="shared" si="420"/>
        <v>C</v>
      </c>
      <c r="BO618">
        <f t="shared" si="421"/>
        <v>6</v>
      </c>
      <c r="BP618" t="str">
        <f t="shared" si="422"/>
        <v>C00454984</v>
      </c>
      <c r="BQ618">
        <f t="shared" si="423"/>
        <v>337329</v>
      </c>
    </row>
    <row r="619" spans="11:69" x14ac:dyDescent="0.15">
      <c r="K619" t="str">
        <f t="shared" si="393"/>
        <v/>
      </c>
      <c r="L619" t="str">
        <f t="shared" si="382"/>
        <v/>
      </c>
      <c r="M619" s="6" t="str">
        <f t="shared" si="383"/>
        <v/>
      </c>
      <c r="N619" s="6" t="str">
        <f t="shared" si="394"/>
        <v/>
      </c>
      <c r="O619" s="6" t="str">
        <f t="shared" si="384"/>
        <v/>
      </c>
      <c r="P619" s="6" t="str">
        <f t="shared" si="385"/>
        <v/>
      </c>
      <c r="Q619" s="6" t="str">
        <f t="shared" si="395"/>
        <v/>
      </c>
      <c r="R619" s="6" t="str">
        <f t="shared" si="396"/>
        <v/>
      </c>
      <c r="T619" s="6" t="str">
        <f t="shared" si="397"/>
        <v/>
      </c>
      <c r="U619" s="6" t="str">
        <f t="shared" si="398"/>
        <v/>
      </c>
      <c r="W619" s="4" t="str">
        <f t="shared" si="399"/>
        <v/>
      </c>
      <c r="X619" s="6" t="str">
        <f t="shared" si="386"/>
        <v/>
      </c>
      <c r="Y619" s="6" t="str">
        <f t="shared" si="387"/>
        <v/>
      </c>
      <c r="Z619" s="6" t="str">
        <f t="shared" si="400"/>
        <v/>
      </c>
      <c r="AA619" s="6" t="str">
        <f t="shared" si="401"/>
        <v/>
      </c>
      <c r="AB619" s="6" t="str">
        <f t="shared" si="402"/>
        <v/>
      </c>
      <c r="AC619" s="6" t="str">
        <f t="shared" si="403"/>
        <v/>
      </c>
      <c r="AD619" s="6" t="str">
        <f t="shared" si="404"/>
        <v/>
      </c>
      <c r="AE619" s="6" t="str">
        <f t="shared" si="388"/>
        <v/>
      </c>
      <c r="AF619" t="str">
        <f t="shared" si="405"/>
        <v/>
      </c>
      <c r="AH619" t="str">
        <f t="shared" si="406"/>
        <v/>
      </c>
      <c r="AI619" t="str">
        <f t="shared" si="389"/>
        <v/>
      </c>
      <c r="AJ619" s="6" t="str">
        <f t="shared" si="407"/>
        <v/>
      </c>
      <c r="AK619" t="str">
        <f t="shared" si="408"/>
        <v/>
      </c>
      <c r="AL619" t="str">
        <f t="shared" si="409"/>
        <v/>
      </c>
      <c r="AM619" t="str">
        <f t="shared" si="410"/>
        <v/>
      </c>
      <c r="AN619" t="str">
        <f t="shared" si="411"/>
        <v/>
      </c>
      <c r="AP619" t="s">
        <v>2038</v>
      </c>
      <c r="AQ619">
        <v>337337</v>
      </c>
      <c r="AR619" s="4">
        <v>520000</v>
      </c>
      <c r="AT619" t="str">
        <f t="shared" si="412"/>
        <v>HQ</v>
      </c>
      <c r="AU619" t="str">
        <f t="shared" si="390"/>
        <v>MC7PD_KEY_0121_94</v>
      </c>
      <c r="AV619">
        <f t="shared" si="413"/>
        <v>3</v>
      </c>
      <c r="AW619">
        <f t="shared" si="414"/>
        <v>337337</v>
      </c>
      <c r="AY619">
        <f t="shared" si="415"/>
        <v>520000</v>
      </c>
      <c r="BA619" t="str">
        <f t="shared" si="416"/>
        <v>HQ</v>
      </c>
      <c r="BB619" t="str">
        <f t="shared" si="391"/>
        <v>MC7PD_KEY_0121_94</v>
      </c>
      <c r="BC619" t="str">
        <f t="shared" si="417"/>
        <v>D</v>
      </c>
      <c r="BE619">
        <f t="shared" si="418"/>
        <v>337337</v>
      </c>
      <c r="BH619" t="s">
        <v>1976</v>
      </c>
      <c r="BI619">
        <v>337331</v>
      </c>
      <c r="BJ619" t="s">
        <v>1356</v>
      </c>
      <c r="BL619" t="str">
        <f t="shared" si="419"/>
        <v>HQ</v>
      </c>
      <c r="BM619" t="str">
        <f t="shared" si="392"/>
        <v>MC7PD_KEY_0121_32</v>
      </c>
      <c r="BN619" t="str">
        <f t="shared" si="420"/>
        <v>C</v>
      </c>
      <c r="BO619">
        <f t="shared" si="421"/>
        <v>6</v>
      </c>
      <c r="BP619" t="str">
        <f t="shared" si="422"/>
        <v>C00454721</v>
      </c>
      <c r="BQ619">
        <f t="shared" si="423"/>
        <v>337331</v>
      </c>
    </row>
    <row r="620" spans="11:69" x14ac:dyDescent="0.15">
      <c r="K620" t="str">
        <f t="shared" si="393"/>
        <v/>
      </c>
      <c r="L620" t="str">
        <f t="shared" si="382"/>
        <v/>
      </c>
      <c r="M620" s="6" t="str">
        <f t="shared" si="383"/>
        <v/>
      </c>
      <c r="N620" s="6" t="str">
        <f t="shared" si="394"/>
        <v/>
      </c>
      <c r="O620" s="6" t="str">
        <f t="shared" si="384"/>
        <v/>
      </c>
      <c r="P620" s="6" t="str">
        <f t="shared" si="385"/>
        <v/>
      </c>
      <c r="Q620" s="6" t="str">
        <f t="shared" si="395"/>
        <v/>
      </c>
      <c r="R620" s="6" t="str">
        <f t="shared" si="396"/>
        <v/>
      </c>
      <c r="T620" s="6" t="str">
        <f t="shared" si="397"/>
        <v/>
      </c>
      <c r="U620" s="6" t="str">
        <f t="shared" si="398"/>
        <v/>
      </c>
      <c r="W620" s="4" t="str">
        <f t="shared" si="399"/>
        <v/>
      </c>
      <c r="X620" s="6" t="str">
        <f t="shared" si="386"/>
        <v/>
      </c>
      <c r="Y620" s="6" t="str">
        <f t="shared" si="387"/>
        <v/>
      </c>
      <c r="Z620" s="6" t="str">
        <f t="shared" si="400"/>
        <v/>
      </c>
      <c r="AA620" s="6" t="str">
        <f t="shared" si="401"/>
        <v/>
      </c>
      <c r="AB620" s="6" t="str">
        <f t="shared" si="402"/>
        <v/>
      </c>
      <c r="AC620" s="6" t="str">
        <f t="shared" si="403"/>
        <v/>
      </c>
      <c r="AD620" s="6" t="str">
        <f t="shared" si="404"/>
        <v/>
      </c>
      <c r="AE620" s="6" t="str">
        <f t="shared" si="388"/>
        <v/>
      </c>
      <c r="AF620" t="str">
        <f t="shared" si="405"/>
        <v/>
      </c>
      <c r="AH620" t="str">
        <f t="shared" si="406"/>
        <v/>
      </c>
      <c r="AI620" t="str">
        <f t="shared" si="389"/>
        <v/>
      </c>
      <c r="AJ620" s="6" t="str">
        <f t="shared" si="407"/>
        <v/>
      </c>
      <c r="AK620" t="str">
        <f t="shared" si="408"/>
        <v/>
      </c>
      <c r="AL620" t="str">
        <f t="shared" si="409"/>
        <v/>
      </c>
      <c r="AM620" t="str">
        <f t="shared" si="410"/>
        <v/>
      </c>
      <c r="AN620" t="str">
        <f t="shared" si="411"/>
        <v/>
      </c>
      <c r="AP620" t="s">
        <v>2038</v>
      </c>
      <c r="AQ620">
        <v>337397</v>
      </c>
      <c r="AR620" s="4">
        <v>200000</v>
      </c>
      <c r="AT620" t="str">
        <f t="shared" si="412"/>
        <v>HQ</v>
      </c>
      <c r="AU620" t="str">
        <f t="shared" si="390"/>
        <v>MC7PD_KEY_0121_94</v>
      </c>
      <c r="AV620">
        <f t="shared" si="413"/>
        <v>3</v>
      </c>
      <c r="AW620">
        <f t="shared" si="414"/>
        <v>337397</v>
      </c>
      <c r="AY620">
        <f t="shared" si="415"/>
        <v>200000</v>
      </c>
      <c r="BA620" t="str">
        <f t="shared" si="416"/>
        <v>HQ</v>
      </c>
      <c r="BB620" t="str">
        <f t="shared" si="391"/>
        <v>MC7PD_KEY_0121_94</v>
      </c>
      <c r="BC620" t="str">
        <f t="shared" si="417"/>
        <v>D</v>
      </c>
      <c r="BE620">
        <f t="shared" si="418"/>
        <v>337397</v>
      </c>
      <c r="BH620" t="s">
        <v>1976</v>
      </c>
      <c r="BI620">
        <v>337331</v>
      </c>
      <c r="BJ620" t="s">
        <v>1358</v>
      </c>
      <c r="BL620" t="str">
        <f t="shared" si="419"/>
        <v>HQ</v>
      </c>
      <c r="BM620" t="str">
        <f t="shared" si="392"/>
        <v>MC7PD_KEY_0121_32</v>
      </c>
      <c r="BN620" t="str">
        <f t="shared" si="420"/>
        <v>C</v>
      </c>
      <c r="BO620">
        <f t="shared" si="421"/>
        <v>6</v>
      </c>
      <c r="BP620" t="str">
        <f t="shared" si="422"/>
        <v>C00460391</v>
      </c>
      <c r="BQ620">
        <f t="shared" si="423"/>
        <v>337331</v>
      </c>
    </row>
    <row r="621" spans="11:69" x14ac:dyDescent="0.15">
      <c r="K621" t="str">
        <f t="shared" si="393"/>
        <v/>
      </c>
      <c r="L621" t="str">
        <f t="shared" si="382"/>
        <v/>
      </c>
      <c r="M621" s="6" t="str">
        <f t="shared" si="383"/>
        <v/>
      </c>
      <c r="N621" s="6" t="str">
        <f t="shared" si="394"/>
        <v/>
      </c>
      <c r="O621" s="6" t="str">
        <f t="shared" si="384"/>
        <v/>
      </c>
      <c r="P621" s="6" t="str">
        <f t="shared" si="385"/>
        <v/>
      </c>
      <c r="Q621" s="6" t="str">
        <f t="shared" si="395"/>
        <v/>
      </c>
      <c r="R621" s="6" t="str">
        <f t="shared" si="396"/>
        <v/>
      </c>
      <c r="T621" s="6" t="str">
        <f t="shared" si="397"/>
        <v/>
      </c>
      <c r="U621" s="6" t="str">
        <f t="shared" si="398"/>
        <v/>
      </c>
      <c r="W621" s="4" t="str">
        <f t="shared" si="399"/>
        <v/>
      </c>
      <c r="X621" s="6" t="str">
        <f t="shared" si="386"/>
        <v/>
      </c>
      <c r="Y621" s="6" t="str">
        <f t="shared" si="387"/>
        <v/>
      </c>
      <c r="Z621" s="6" t="str">
        <f t="shared" si="400"/>
        <v/>
      </c>
      <c r="AA621" s="6" t="str">
        <f t="shared" si="401"/>
        <v/>
      </c>
      <c r="AB621" s="6" t="str">
        <f t="shared" si="402"/>
        <v/>
      </c>
      <c r="AC621" s="6" t="str">
        <f t="shared" si="403"/>
        <v/>
      </c>
      <c r="AD621" s="6" t="str">
        <f t="shared" si="404"/>
        <v/>
      </c>
      <c r="AE621" s="6" t="str">
        <f t="shared" si="388"/>
        <v/>
      </c>
      <c r="AF621" t="str">
        <f t="shared" si="405"/>
        <v/>
      </c>
      <c r="AH621" t="str">
        <f t="shared" si="406"/>
        <v/>
      </c>
      <c r="AI621" t="str">
        <f t="shared" si="389"/>
        <v/>
      </c>
      <c r="AJ621" s="6" t="str">
        <f t="shared" si="407"/>
        <v/>
      </c>
      <c r="AK621" t="str">
        <f t="shared" si="408"/>
        <v/>
      </c>
      <c r="AL621" t="str">
        <f t="shared" si="409"/>
        <v/>
      </c>
      <c r="AM621" t="str">
        <f t="shared" si="410"/>
        <v/>
      </c>
      <c r="AN621" t="str">
        <f t="shared" si="411"/>
        <v/>
      </c>
      <c r="AP621" t="s">
        <v>2038</v>
      </c>
      <c r="AQ621">
        <v>337428</v>
      </c>
      <c r="AR621" s="4">
        <v>120000</v>
      </c>
      <c r="AT621" t="str">
        <f t="shared" si="412"/>
        <v>HQ</v>
      </c>
      <c r="AU621" t="str">
        <f t="shared" si="390"/>
        <v>MC7PD_KEY_0121_94</v>
      </c>
      <c r="AV621">
        <f t="shared" si="413"/>
        <v>3</v>
      </c>
      <c r="AW621">
        <f t="shared" si="414"/>
        <v>337428</v>
      </c>
      <c r="AY621">
        <f t="shared" si="415"/>
        <v>120000</v>
      </c>
      <c r="BA621" t="str">
        <f t="shared" si="416"/>
        <v>HQ</v>
      </c>
      <c r="BB621" t="str">
        <f t="shared" si="391"/>
        <v>MC7PD_KEY_0121_94</v>
      </c>
      <c r="BC621" t="str">
        <f t="shared" si="417"/>
        <v>D</v>
      </c>
      <c r="BE621">
        <f t="shared" si="418"/>
        <v>337428</v>
      </c>
      <c r="BH621" t="s">
        <v>1976</v>
      </c>
      <c r="BI621">
        <v>337331</v>
      </c>
      <c r="BJ621" t="s">
        <v>1362</v>
      </c>
      <c r="BL621" t="str">
        <f t="shared" si="419"/>
        <v>HQ</v>
      </c>
      <c r="BM621" t="str">
        <f t="shared" si="392"/>
        <v>MC7PD_KEY_0121_32</v>
      </c>
      <c r="BN621" t="str">
        <f t="shared" si="420"/>
        <v>C</v>
      </c>
      <c r="BO621">
        <f t="shared" si="421"/>
        <v>6</v>
      </c>
      <c r="BP621" t="str">
        <f t="shared" si="422"/>
        <v>C00468877</v>
      </c>
      <c r="BQ621">
        <f t="shared" si="423"/>
        <v>337331</v>
      </c>
    </row>
    <row r="622" spans="11:69" x14ac:dyDescent="0.15">
      <c r="K622" t="str">
        <f t="shared" si="393"/>
        <v/>
      </c>
      <c r="L622" t="str">
        <f t="shared" si="382"/>
        <v/>
      </c>
      <c r="M622" s="6" t="str">
        <f t="shared" si="383"/>
        <v/>
      </c>
      <c r="N622" s="6" t="str">
        <f t="shared" si="394"/>
        <v/>
      </c>
      <c r="O622" s="6" t="str">
        <f t="shared" si="384"/>
        <v/>
      </c>
      <c r="P622" s="6" t="str">
        <f t="shared" si="385"/>
        <v/>
      </c>
      <c r="Q622" s="6" t="str">
        <f t="shared" si="395"/>
        <v/>
      </c>
      <c r="R622" s="6" t="str">
        <f t="shared" si="396"/>
        <v/>
      </c>
      <c r="T622" s="6" t="str">
        <f t="shared" si="397"/>
        <v/>
      </c>
      <c r="U622" s="6" t="str">
        <f t="shared" si="398"/>
        <v/>
      </c>
      <c r="W622" s="4" t="str">
        <f t="shared" si="399"/>
        <v/>
      </c>
      <c r="X622" s="6" t="str">
        <f t="shared" si="386"/>
        <v/>
      </c>
      <c r="Y622" s="6" t="str">
        <f t="shared" si="387"/>
        <v/>
      </c>
      <c r="Z622" s="6" t="str">
        <f t="shared" si="400"/>
        <v/>
      </c>
      <c r="AA622" s="6" t="str">
        <f t="shared" si="401"/>
        <v/>
      </c>
      <c r="AB622" s="6" t="str">
        <f t="shared" si="402"/>
        <v/>
      </c>
      <c r="AC622" s="6" t="str">
        <f t="shared" si="403"/>
        <v/>
      </c>
      <c r="AD622" s="6" t="str">
        <f t="shared" si="404"/>
        <v/>
      </c>
      <c r="AE622" s="6" t="str">
        <f t="shared" si="388"/>
        <v/>
      </c>
      <c r="AF622" t="str">
        <f t="shared" si="405"/>
        <v/>
      </c>
      <c r="AH622" t="str">
        <f t="shared" si="406"/>
        <v/>
      </c>
      <c r="AI622" t="str">
        <f t="shared" si="389"/>
        <v/>
      </c>
      <c r="AJ622" s="6" t="str">
        <f t="shared" si="407"/>
        <v/>
      </c>
      <c r="AK622" t="str">
        <f t="shared" si="408"/>
        <v/>
      </c>
      <c r="AL622" t="str">
        <f t="shared" si="409"/>
        <v/>
      </c>
      <c r="AM622" t="str">
        <f t="shared" si="410"/>
        <v/>
      </c>
      <c r="AN622" t="str">
        <f t="shared" si="411"/>
        <v/>
      </c>
      <c r="AP622" t="s">
        <v>2039</v>
      </c>
      <c r="AQ622">
        <v>337316</v>
      </c>
      <c r="AR622" s="4">
        <v>50000</v>
      </c>
      <c r="AT622" t="str">
        <f t="shared" si="412"/>
        <v>HQ</v>
      </c>
      <c r="AU622" t="str">
        <f t="shared" si="390"/>
        <v>MC7PD_KEY_0121_95</v>
      </c>
      <c r="AV622">
        <f t="shared" si="413"/>
        <v>3</v>
      </c>
      <c r="AW622">
        <f t="shared" si="414"/>
        <v>337316</v>
      </c>
      <c r="AY622">
        <f t="shared" si="415"/>
        <v>50000</v>
      </c>
      <c r="BA622" t="str">
        <f t="shared" si="416"/>
        <v>HQ</v>
      </c>
      <c r="BB622" t="str">
        <f t="shared" si="391"/>
        <v>MC7PD_KEY_0121_95</v>
      </c>
      <c r="BC622" t="str">
        <f t="shared" si="417"/>
        <v>D</v>
      </c>
      <c r="BE622">
        <f t="shared" si="418"/>
        <v>337316</v>
      </c>
      <c r="BH622" t="s">
        <v>1976</v>
      </c>
      <c r="BI622">
        <v>337331</v>
      </c>
      <c r="BJ622" t="s">
        <v>1364</v>
      </c>
      <c r="BL622" t="str">
        <f t="shared" si="419"/>
        <v>HQ</v>
      </c>
      <c r="BM622" t="str">
        <f t="shared" si="392"/>
        <v>MC7PD_KEY_0121_32</v>
      </c>
      <c r="BN622" t="str">
        <f t="shared" si="420"/>
        <v>C</v>
      </c>
      <c r="BO622">
        <f t="shared" si="421"/>
        <v>6</v>
      </c>
      <c r="BP622" t="str">
        <f t="shared" si="422"/>
        <v>C00485835</v>
      </c>
      <c r="BQ622">
        <f t="shared" si="423"/>
        <v>337331</v>
      </c>
    </row>
    <row r="623" spans="11:69" x14ac:dyDescent="0.15">
      <c r="K623" t="str">
        <f t="shared" si="393"/>
        <v/>
      </c>
      <c r="L623" t="str">
        <f t="shared" si="382"/>
        <v/>
      </c>
      <c r="M623" s="6" t="str">
        <f t="shared" si="383"/>
        <v/>
      </c>
      <c r="N623" s="6" t="str">
        <f t="shared" si="394"/>
        <v/>
      </c>
      <c r="O623" s="6" t="str">
        <f t="shared" si="384"/>
        <v/>
      </c>
      <c r="P623" s="6" t="str">
        <f t="shared" si="385"/>
        <v/>
      </c>
      <c r="Q623" s="6" t="str">
        <f t="shared" si="395"/>
        <v/>
      </c>
      <c r="R623" s="6" t="str">
        <f t="shared" si="396"/>
        <v/>
      </c>
      <c r="T623" s="6" t="str">
        <f t="shared" si="397"/>
        <v/>
      </c>
      <c r="U623" s="6" t="str">
        <f t="shared" si="398"/>
        <v/>
      </c>
      <c r="W623" s="4" t="str">
        <f t="shared" si="399"/>
        <v/>
      </c>
      <c r="X623" s="6" t="str">
        <f t="shared" si="386"/>
        <v/>
      </c>
      <c r="Y623" s="6" t="str">
        <f t="shared" si="387"/>
        <v/>
      </c>
      <c r="Z623" s="6" t="str">
        <f t="shared" si="400"/>
        <v/>
      </c>
      <c r="AA623" s="6" t="str">
        <f t="shared" si="401"/>
        <v/>
      </c>
      <c r="AB623" s="6" t="str">
        <f t="shared" si="402"/>
        <v/>
      </c>
      <c r="AC623" s="6" t="str">
        <f t="shared" si="403"/>
        <v/>
      </c>
      <c r="AD623" s="6" t="str">
        <f t="shared" si="404"/>
        <v/>
      </c>
      <c r="AE623" s="6" t="str">
        <f t="shared" si="388"/>
        <v/>
      </c>
      <c r="AF623" t="str">
        <f t="shared" si="405"/>
        <v/>
      </c>
      <c r="AH623" t="str">
        <f t="shared" si="406"/>
        <v/>
      </c>
      <c r="AI623" t="str">
        <f t="shared" si="389"/>
        <v/>
      </c>
      <c r="AJ623" s="6" t="str">
        <f t="shared" si="407"/>
        <v/>
      </c>
      <c r="AK623" t="str">
        <f t="shared" si="408"/>
        <v/>
      </c>
      <c r="AL623" t="str">
        <f t="shared" si="409"/>
        <v/>
      </c>
      <c r="AM623" t="str">
        <f t="shared" si="410"/>
        <v/>
      </c>
      <c r="AN623" t="str">
        <f t="shared" si="411"/>
        <v/>
      </c>
      <c r="AP623" t="s">
        <v>2040</v>
      </c>
      <c r="AQ623">
        <v>175242</v>
      </c>
      <c r="AR623" s="4">
        <v>800000</v>
      </c>
      <c r="AT623" t="str">
        <f t="shared" si="412"/>
        <v>HQ</v>
      </c>
      <c r="AU623" t="str">
        <f t="shared" si="390"/>
        <v>MC7PD_KEY_0121_96</v>
      </c>
      <c r="AV623">
        <f t="shared" si="413"/>
        <v>3</v>
      </c>
      <c r="AW623">
        <f t="shared" si="414"/>
        <v>175242</v>
      </c>
      <c r="AY623">
        <f t="shared" si="415"/>
        <v>800000</v>
      </c>
      <c r="BA623" t="str">
        <f t="shared" si="416"/>
        <v>HQ</v>
      </c>
      <c r="BB623" t="str">
        <f t="shared" si="391"/>
        <v>MC7PD_KEY_0121_96</v>
      </c>
      <c r="BC623" t="str">
        <f t="shared" si="417"/>
        <v>D</v>
      </c>
      <c r="BE623">
        <f t="shared" si="418"/>
        <v>175242</v>
      </c>
      <c r="BH623" t="s">
        <v>1976</v>
      </c>
      <c r="BI623">
        <v>337375</v>
      </c>
      <c r="BJ623" t="s">
        <v>192</v>
      </c>
      <c r="BL623" t="str">
        <f t="shared" si="419"/>
        <v>HQ</v>
      </c>
      <c r="BM623" t="str">
        <f t="shared" si="392"/>
        <v>MC7PD_KEY_0121_32</v>
      </c>
      <c r="BN623" t="str">
        <f t="shared" si="420"/>
        <v>C</v>
      </c>
      <c r="BO623">
        <f t="shared" si="421"/>
        <v>6</v>
      </c>
      <c r="BP623" t="str">
        <f t="shared" si="422"/>
        <v>C00479528</v>
      </c>
      <c r="BQ623">
        <f t="shared" si="423"/>
        <v>337375</v>
      </c>
    </row>
    <row r="624" spans="11:69" x14ac:dyDescent="0.15">
      <c r="K624" t="str">
        <f t="shared" si="393"/>
        <v/>
      </c>
      <c r="L624" t="str">
        <f t="shared" si="382"/>
        <v/>
      </c>
      <c r="M624" s="6" t="str">
        <f t="shared" si="383"/>
        <v/>
      </c>
      <c r="N624" s="6" t="str">
        <f t="shared" si="394"/>
        <v/>
      </c>
      <c r="O624" s="6" t="str">
        <f t="shared" si="384"/>
        <v/>
      </c>
      <c r="P624" s="6" t="str">
        <f t="shared" si="385"/>
        <v/>
      </c>
      <c r="Q624" s="6" t="str">
        <f t="shared" si="395"/>
        <v/>
      </c>
      <c r="R624" s="6" t="str">
        <f t="shared" si="396"/>
        <v/>
      </c>
      <c r="T624" s="6" t="str">
        <f t="shared" si="397"/>
        <v/>
      </c>
      <c r="U624" s="6" t="str">
        <f t="shared" si="398"/>
        <v/>
      </c>
      <c r="W624" s="4" t="str">
        <f t="shared" si="399"/>
        <v/>
      </c>
      <c r="X624" s="6" t="str">
        <f t="shared" si="386"/>
        <v/>
      </c>
      <c r="Y624" s="6" t="str">
        <f t="shared" si="387"/>
        <v/>
      </c>
      <c r="Z624" s="6" t="str">
        <f t="shared" si="400"/>
        <v/>
      </c>
      <c r="AA624" s="6" t="str">
        <f t="shared" si="401"/>
        <v/>
      </c>
      <c r="AB624" s="6" t="str">
        <f t="shared" si="402"/>
        <v/>
      </c>
      <c r="AC624" s="6" t="str">
        <f t="shared" si="403"/>
        <v/>
      </c>
      <c r="AD624" s="6" t="str">
        <f t="shared" si="404"/>
        <v/>
      </c>
      <c r="AE624" s="6" t="str">
        <f t="shared" si="388"/>
        <v/>
      </c>
      <c r="AF624" t="str">
        <f t="shared" si="405"/>
        <v/>
      </c>
      <c r="AH624" t="str">
        <f t="shared" si="406"/>
        <v/>
      </c>
      <c r="AI624" t="str">
        <f t="shared" si="389"/>
        <v/>
      </c>
      <c r="AJ624" s="6" t="str">
        <f t="shared" si="407"/>
        <v/>
      </c>
      <c r="AK624" t="str">
        <f t="shared" si="408"/>
        <v/>
      </c>
      <c r="AL624" t="str">
        <f t="shared" si="409"/>
        <v/>
      </c>
      <c r="AM624" t="str">
        <f t="shared" si="410"/>
        <v/>
      </c>
      <c r="AN624" t="str">
        <f t="shared" si="411"/>
        <v/>
      </c>
      <c r="AP624" t="s">
        <v>2040</v>
      </c>
      <c r="AQ624">
        <v>180804</v>
      </c>
      <c r="AR624" s="4">
        <v>50000</v>
      </c>
      <c r="AT624" t="str">
        <f t="shared" si="412"/>
        <v>HQ</v>
      </c>
      <c r="AU624" t="str">
        <f t="shared" si="390"/>
        <v>MC7PD_KEY_0121_96</v>
      </c>
      <c r="AV624">
        <f t="shared" si="413"/>
        <v>3</v>
      </c>
      <c r="AW624">
        <f t="shared" si="414"/>
        <v>180804</v>
      </c>
      <c r="AY624">
        <f t="shared" si="415"/>
        <v>50000</v>
      </c>
      <c r="BA624" t="str">
        <f t="shared" si="416"/>
        <v>HQ</v>
      </c>
      <c r="BB624" t="str">
        <f t="shared" si="391"/>
        <v>MC7PD_KEY_0121_96</v>
      </c>
      <c r="BC624" t="str">
        <f t="shared" si="417"/>
        <v>D</v>
      </c>
      <c r="BE624">
        <f t="shared" si="418"/>
        <v>180804</v>
      </c>
      <c r="BH624" t="s">
        <v>1976</v>
      </c>
      <c r="BI624">
        <v>337375</v>
      </c>
      <c r="BJ624" t="s">
        <v>244</v>
      </c>
      <c r="BL624" t="str">
        <f t="shared" si="419"/>
        <v>HQ</v>
      </c>
      <c r="BM624" t="str">
        <f t="shared" si="392"/>
        <v>MC7PD_KEY_0121_32</v>
      </c>
      <c r="BN624" t="str">
        <f t="shared" si="420"/>
        <v>C</v>
      </c>
      <c r="BO624">
        <f t="shared" si="421"/>
        <v>6</v>
      </c>
      <c r="BP624" t="str">
        <f t="shared" si="422"/>
        <v>C00519564</v>
      </c>
      <c r="BQ624">
        <f t="shared" si="423"/>
        <v>337375</v>
      </c>
    </row>
    <row r="625" spans="11:69" x14ac:dyDescent="0.15">
      <c r="K625" t="str">
        <f t="shared" si="393"/>
        <v/>
      </c>
      <c r="L625" t="str">
        <f t="shared" si="382"/>
        <v/>
      </c>
      <c r="M625" s="6" t="str">
        <f t="shared" si="383"/>
        <v/>
      </c>
      <c r="N625" s="6" t="str">
        <f t="shared" si="394"/>
        <v/>
      </c>
      <c r="O625" s="6" t="str">
        <f t="shared" si="384"/>
        <v/>
      </c>
      <c r="P625" s="6" t="str">
        <f t="shared" si="385"/>
        <v/>
      </c>
      <c r="Q625" s="6" t="str">
        <f t="shared" si="395"/>
        <v/>
      </c>
      <c r="R625" s="6" t="str">
        <f t="shared" si="396"/>
        <v/>
      </c>
      <c r="T625" s="6" t="str">
        <f t="shared" si="397"/>
        <v/>
      </c>
      <c r="U625" s="6" t="str">
        <f t="shared" si="398"/>
        <v/>
      </c>
      <c r="W625" s="4" t="str">
        <f t="shared" si="399"/>
        <v/>
      </c>
      <c r="X625" s="6" t="str">
        <f t="shared" si="386"/>
        <v/>
      </c>
      <c r="Y625" s="6" t="str">
        <f t="shared" si="387"/>
        <v/>
      </c>
      <c r="Z625" s="6" t="str">
        <f t="shared" si="400"/>
        <v/>
      </c>
      <c r="AA625" s="6" t="str">
        <f t="shared" si="401"/>
        <v/>
      </c>
      <c r="AB625" s="6" t="str">
        <f t="shared" si="402"/>
        <v/>
      </c>
      <c r="AC625" s="6" t="str">
        <f t="shared" si="403"/>
        <v/>
      </c>
      <c r="AD625" s="6" t="str">
        <f t="shared" si="404"/>
        <v/>
      </c>
      <c r="AE625" s="6" t="str">
        <f t="shared" si="388"/>
        <v/>
      </c>
      <c r="AF625" t="str">
        <f t="shared" si="405"/>
        <v/>
      </c>
      <c r="AH625" t="str">
        <f t="shared" si="406"/>
        <v/>
      </c>
      <c r="AI625" t="str">
        <f t="shared" si="389"/>
        <v/>
      </c>
      <c r="AJ625" s="6" t="str">
        <f t="shared" si="407"/>
        <v/>
      </c>
      <c r="AK625" t="str">
        <f t="shared" si="408"/>
        <v/>
      </c>
      <c r="AL625" t="str">
        <f t="shared" si="409"/>
        <v/>
      </c>
      <c r="AM625" t="str">
        <f t="shared" si="410"/>
        <v/>
      </c>
      <c r="AN625" t="str">
        <f t="shared" si="411"/>
        <v/>
      </c>
      <c r="AP625" t="s">
        <v>2040</v>
      </c>
      <c r="AQ625">
        <v>187507</v>
      </c>
      <c r="AR625" s="4">
        <v>100000</v>
      </c>
      <c r="AT625" t="str">
        <f t="shared" si="412"/>
        <v>HQ</v>
      </c>
      <c r="AU625" t="str">
        <f t="shared" si="390"/>
        <v>MC7PD_KEY_0121_96</v>
      </c>
      <c r="AV625">
        <f t="shared" si="413"/>
        <v>3</v>
      </c>
      <c r="AW625">
        <f t="shared" si="414"/>
        <v>187507</v>
      </c>
      <c r="AY625">
        <f t="shared" si="415"/>
        <v>100000</v>
      </c>
      <c r="BA625" t="str">
        <f t="shared" si="416"/>
        <v>HQ</v>
      </c>
      <c r="BB625" t="str">
        <f t="shared" si="391"/>
        <v>MC7PD_KEY_0121_96</v>
      </c>
      <c r="BC625" t="str">
        <f t="shared" si="417"/>
        <v>D</v>
      </c>
      <c r="BE625">
        <f t="shared" si="418"/>
        <v>187507</v>
      </c>
      <c r="BH625" t="s">
        <v>1976</v>
      </c>
      <c r="BI625">
        <v>337397</v>
      </c>
      <c r="BJ625" t="s">
        <v>916</v>
      </c>
      <c r="BL625" t="str">
        <f t="shared" si="419"/>
        <v>HQ</v>
      </c>
      <c r="BM625" t="str">
        <f t="shared" si="392"/>
        <v>MC7PD_KEY_0121_32</v>
      </c>
      <c r="BN625" t="str">
        <f t="shared" si="420"/>
        <v>C</v>
      </c>
      <c r="BO625">
        <f t="shared" si="421"/>
        <v>6</v>
      </c>
      <c r="BP625" t="str">
        <f t="shared" si="422"/>
        <v>C00138214</v>
      </c>
      <c r="BQ625">
        <f t="shared" si="423"/>
        <v>337397</v>
      </c>
    </row>
    <row r="626" spans="11:69" x14ac:dyDescent="0.15">
      <c r="K626" t="str">
        <f t="shared" si="393"/>
        <v/>
      </c>
      <c r="L626" t="str">
        <f t="shared" si="382"/>
        <v/>
      </c>
      <c r="M626" s="6" t="str">
        <f t="shared" si="383"/>
        <v/>
      </c>
      <c r="N626" s="6" t="str">
        <f t="shared" si="394"/>
        <v/>
      </c>
      <c r="O626" s="6" t="str">
        <f t="shared" si="384"/>
        <v/>
      </c>
      <c r="P626" s="6" t="str">
        <f t="shared" si="385"/>
        <v/>
      </c>
      <c r="Q626" s="6" t="str">
        <f t="shared" si="395"/>
        <v/>
      </c>
      <c r="R626" s="6" t="str">
        <f t="shared" si="396"/>
        <v/>
      </c>
      <c r="T626" s="6" t="str">
        <f t="shared" si="397"/>
        <v/>
      </c>
      <c r="U626" s="6" t="str">
        <f t="shared" si="398"/>
        <v/>
      </c>
      <c r="W626" s="4" t="str">
        <f t="shared" si="399"/>
        <v/>
      </c>
      <c r="X626" s="6" t="str">
        <f t="shared" si="386"/>
        <v/>
      </c>
      <c r="Y626" s="6" t="str">
        <f t="shared" si="387"/>
        <v/>
      </c>
      <c r="Z626" s="6" t="str">
        <f t="shared" si="400"/>
        <v/>
      </c>
      <c r="AA626" s="6" t="str">
        <f t="shared" si="401"/>
        <v/>
      </c>
      <c r="AB626" s="6" t="str">
        <f t="shared" si="402"/>
        <v/>
      </c>
      <c r="AC626" s="6" t="str">
        <f t="shared" si="403"/>
        <v/>
      </c>
      <c r="AD626" s="6" t="str">
        <f t="shared" si="404"/>
        <v/>
      </c>
      <c r="AE626" s="6" t="str">
        <f t="shared" si="388"/>
        <v/>
      </c>
      <c r="AF626" t="str">
        <f t="shared" si="405"/>
        <v/>
      </c>
      <c r="AH626" t="str">
        <f t="shared" si="406"/>
        <v/>
      </c>
      <c r="AI626" t="str">
        <f t="shared" si="389"/>
        <v/>
      </c>
      <c r="AJ626" s="6" t="str">
        <f t="shared" si="407"/>
        <v/>
      </c>
      <c r="AK626" t="str">
        <f t="shared" si="408"/>
        <v/>
      </c>
      <c r="AL626" t="str">
        <f t="shared" si="409"/>
        <v/>
      </c>
      <c r="AM626" t="str">
        <f t="shared" si="410"/>
        <v/>
      </c>
      <c r="AN626" t="str">
        <f t="shared" si="411"/>
        <v/>
      </c>
      <c r="AP626" t="s">
        <v>2040</v>
      </c>
      <c r="AQ626">
        <v>192876</v>
      </c>
      <c r="AR626" s="4">
        <v>50000</v>
      </c>
      <c r="AT626" t="str">
        <f t="shared" si="412"/>
        <v>HQ</v>
      </c>
      <c r="AU626" t="str">
        <f t="shared" si="390"/>
        <v>MC7PD_KEY_0121_96</v>
      </c>
      <c r="AV626">
        <f t="shared" si="413"/>
        <v>3</v>
      </c>
      <c r="AW626">
        <f t="shared" si="414"/>
        <v>192876</v>
      </c>
      <c r="AY626">
        <f t="shared" si="415"/>
        <v>50000</v>
      </c>
      <c r="BA626" t="str">
        <f t="shared" si="416"/>
        <v>HQ</v>
      </c>
      <c r="BB626" t="str">
        <f t="shared" si="391"/>
        <v>MC7PD_KEY_0121_96</v>
      </c>
      <c r="BC626" t="str">
        <f t="shared" si="417"/>
        <v>D</v>
      </c>
      <c r="BE626">
        <f t="shared" si="418"/>
        <v>192876</v>
      </c>
      <c r="BH626" t="s">
        <v>1976</v>
      </c>
      <c r="BI626">
        <v>337397</v>
      </c>
      <c r="BJ626" t="s">
        <v>924</v>
      </c>
      <c r="BL626" t="str">
        <f t="shared" si="419"/>
        <v>HQ</v>
      </c>
      <c r="BM626" t="str">
        <f t="shared" si="392"/>
        <v>MC7PD_KEY_0121_32</v>
      </c>
      <c r="BN626" t="str">
        <f t="shared" si="420"/>
        <v>C</v>
      </c>
      <c r="BO626">
        <f t="shared" si="421"/>
        <v>6</v>
      </c>
      <c r="BP626" t="str">
        <f t="shared" si="422"/>
        <v>C00471734</v>
      </c>
      <c r="BQ626">
        <f t="shared" si="423"/>
        <v>337397</v>
      </c>
    </row>
    <row r="627" spans="11:69" x14ac:dyDescent="0.15">
      <c r="K627" t="str">
        <f t="shared" si="393"/>
        <v/>
      </c>
      <c r="L627" t="str">
        <f t="shared" si="382"/>
        <v/>
      </c>
      <c r="M627" s="6" t="str">
        <f t="shared" si="383"/>
        <v/>
      </c>
      <c r="N627" s="6" t="str">
        <f t="shared" si="394"/>
        <v/>
      </c>
      <c r="O627" s="6" t="str">
        <f t="shared" si="384"/>
        <v/>
      </c>
      <c r="P627" s="6" t="str">
        <f t="shared" si="385"/>
        <v/>
      </c>
      <c r="Q627" s="6" t="str">
        <f t="shared" si="395"/>
        <v/>
      </c>
      <c r="R627" s="6" t="str">
        <f t="shared" si="396"/>
        <v/>
      </c>
      <c r="T627" s="6" t="str">
        <f t="shared" si="397"/>
        <v/>
      </c>
      <c r="U627" s="6" t="str">
        <f t="shared" si="398"/>
        <v/>
      </c>
      <c r="W627" s="4" t="str">
        <f t="shared" si="399"/>
        <v/>
      </c>
      <c r="X627" s="6" t="str">
        <f t="shared" si="386"/>
        <v/>
      </c>
      <c r="Y627" s="6" t="str">
        <f t="shared" si="387"/>
        <v/>
      </c>
      <c r="Z627" s="6" t="str">
        <f t="shared" si="400"/>
        <v/>
      </c>
      <c r="AA627" s="6" t="str">
        <f t="shared" si="401"/>
        <v/>
      </c>
      <c r="AB627" s="6" t="str">
        <f t="shared" si="402"/>
        <v/>
      </c>
      <c r="AC627" s="6" t="str">
        <f t="shared" si="403"/>
        <v/>
      </c>
      <c r="AD627" s="6" t="str">
        <f t="shared" si="404"/>
        <v/>
      </c>
      <c r="AE627" s="6" t="str">
        <f t="shared" si="388"/>
        <v/>
      </c>
      <c r="AF627" t="str">
        <f t="shared" si="405"/>
        <v/>
      </c>
      <c r="AH627" t="str">
        <f t="shared" si="406"/>
        <v/>
      </c>
      <c r="AI627" t="str">
        <f t="shared" si="389"/>
        <v/>
      </c>
      <c r="AJ627" s="6" t="str">
        <f t="shared" si="407"/>
        <v/>
      </c>
      <c r="AK627" t="str">
        <f t="shared" si="408"/>
        <v/>
      </c>
      <c r="AL627" t="str">
        <f t="shared" si="409"/>
        <v/>
      </c>
      <c r="AM627" t="str">
        <f t="shared" si="410"/>
        <v/>
      </c>
      <c r="AN627" t="str">
        <f t="shared" si="411"/>
        <v/>
      </c>
      <c r="AP627" t="s">
        <v>2040</v>
      </c>
      <c r="AQ627">
        <v>337375</v>
      </c>
      <c r="AR627" s="4">
        <v>50000</v>
      </c>
      <c r="AT627" t="str">
        <f t="shared" si="412"/>
        <v>HQ</v>
      </c>
      <c r="AU627" t="str">
        <f t="shared" si="390"/>
        <v>MC7PD_KEY_0121_96</v>
      </c>
      <c r="AV627">
        <f t="shared" si="413"/>
        <v>3</v>
      </c>
      <c r="AW627">
        <f t="shared" si="414"/>
        <v>337375</v>
      </c>
      <c r="AY627">
        <f t="shared" si="415"/>
        <v>50000</v>
      </c>
      <c r="BA627" t="str">
        <f t="shared" si="416"/>
        <v>HQ</v>
      </c>
      <c r="BB627" t="str">
        <f t="shared" si="391"/>
        <v>MC7PD_KEY_0121_96</v>
      </c>
      <c r="BC627" t="str">
        <f t="shared" si="417"/>
        <v>D</v>
      </c>
      <c r="BE627">
        <f t="shared" si="418"/>
        <v>337375</v>
      </c>
      <c r="BH627" t="s">
        <v>1976</v>
      </c>
      <c r="BI627">
        <v>337397</v>
      </c>
      <c r="BJ627" t="s">
        <v>932</v>
      </c>
      <c r="BL627" t="str">
        <f t="shared" si="419"/>
        <v>HQ</v>
      </c>
      <c r="BM627" t="str">
        <f t="shared" si="392"/>
        <v>MC7PD_KEY_0121_32</v>
      </c>
      <c r="BN627" t="str">
        <f t="shared" si="420"/>
        <v>C</v>
      </c>
      <c r="BO627">
        <f t="shared" si="421"/>
        <v>6</v>
      </c>
      <c r="BP627" t="str">
        <f t="shared" si="422"/>
        <v>C00488915</v>
      </c>
      <c r="BQ627">
        <f t="shared" si="423"/>
        <v>337397</v>
      </c>
    </row>
    <row r="628" spans="11:69" x14ac:dyDescent="0.15">
      <c r="K628" t="str">
        <f t="shared" si="393"/>
        <v/>
      </c>
      <c r="L628" t="str">
        <f t="shared" si="382"/>
        <v/>
      </c>
      <c r="M628" s="6" t="str">
        <f t="shared" si="383"/>
        <v/>
      </c>
      <c r="N628" s="6" t="str">
        <f t="shared" si="394"/>
        <v/>
      </c>
      <c r="O628" s="6" t="str">
        <f t="shared" si="384"/>
        <v/>
      </c>
      <c r="P628" s="6" t="str">
        <f t="shared" si="385"/>
        <v/>
      </c>
      <c r="Q628" s="6" t="str">
        <f t="shared" si="395"/>
        <v/>
      </c>
      <c r="R628" s="6" t="str">
        <f t="shared" si="396"/>
        <v/>
      </c>
      <c r="T628" s="6" t="str">
        <f t="shared" si="397"/>
        <v/>
      </c>
      <c r="U628" s="6" t="str">
        <f t="shared" si="398"/>
        <v/>
      </c>
      <c r="W628" s="4" t="str">
        <f t="shared" si="399"/>
        <v/>
      </c>
      <c r="X628" s="6" t="str">
        <f t="shared" si="386"/>
        <v/>
      </c>
      <c r="Y628" s="6" t="str">
        <f t="shared" si="387"/>
        <v/>
      </c>
      <c r="Z628" s="6" t="str">
        <f t="shared" si="400"/>
        <v/>
      </c>
      <c r="AA628" s="6" t="str">
        <f t="shared" si="401"/>
        <v/>
      </c>
      <c r="AB628" s="6" t="str">
        <f t="shared" si="402"/>
        <v/>
      </c>
      <c r="AC628" s="6" t="str">
        <f t="shared" si="403"/>
        <v/>
      </c>
      <c r="AD628" s="6" t="str">
        <f t="shared" si="404"/>
        <v/>
      </c>
      <c r="AE628" s="6" t="str">
        <f t="shared" si="388"/>
        <v/>
      </c>
      <c r="AF628" t="str">
        <f t="shared" si="405"/>
        <v/>
      </c>
      <c r="AH628" t="str">
        <f t="shared" si="406"/>
        <v/>
      </c>
      <c r="AI628" t="str">
        <f t="shared" si="389"/>
        <v/>
      </c>
      <c r="AJ628" s="6" t="str">
        <f t="shared" si="407"/>
        <v/>
      </c>
      <c r="AK628" t="str">
        <f t="shared" si="408"/>
        <v/>
      </c>
      <c r="AL628" t="str">
        <f t="shared" si="409"/>
        <v/>
      </c>
      <c r="AM628" t="str">
        <f t="shared" si="410"/>
        <v/>
      </c>
      <c r="AN628" t="str">
        <f t="shared" si="411"/>
        <v/>
      </c>
      <c r="AP628" t="s">
        <v>2041</v>
      </c>
      <c r="AQ628">
        <v>175242</v>
      </c>
      <c r="AR628" s="4">
        <v>50000</v>
      </c>
      <c r="AT628" t="str">
        <f t="shared" si="412"/>
        <v>HQ</v>
      </c>
      <c r="AU628" t="str">
        <f t="shared" si="390"/>
        <v>MC7PD_KEY_0121_97</v>
      </c>
      <c r="AV628">
        <f t="shared" si="413"/>
        <v>3</v>
      </c>
      <c r="AW628">
        <f t="shared" si="414"/>
        <v>175242</v>
      </c>
      <c r="AY628">
        <f t="shared" si="415"/>
        <v>50000</v>
      </c>
      <c r="BA628" t="str">
        <f t="shared" si="416"/>
        <v>HQ</v>
      </c>
      <c r="BB628" t="str">
        <f t="shared" si="391"/>
        <v>MC7PD_KEY_0121_97</v>
      </c>
      <c r="BC628" t="str">
        <f t="shared" si="417"/>
        <v>D</v>
      </c>
      <c r="BE628">
        <f t="shared" si="418"/>
        <v>175242</v>
      </c>
      <c r="BH628" t="s">
        <v>1976</v>
      </c>
      <c r="BI628">
        <v>337428</v>
      </c>
      <c r="BJ628" t="s">
        <v>809</v>
      </c>
      <c r="BL628" t="str">
        <f t="shared" si="419"/>
        <v>HQ</v>
      </c>
      <c r="BM628" t="str">
        <f t="shared" si="392"/>
        <v>MC7PD_KEY_0121_32</v>
      </c>
      <c r="BN628" t="str">
        <f t="shared" si="420"/>
        <v>C</v>
      </c>
      <c r="BO628">
        <f t="shared" si="421"/>
        <v>6</v>
      </c>
      <c r="BP628" t="str">
        <f t="shared" si="422"/>
        <v>C00310672</v>
      </c>
      <c r="BQ628">
        <f t="shared" si="423"/>
        <v>337428</v>
      </c>
    </row>
    <row r="629" spans="11:69" x14ac:dyDescent="0.15">
      <c r="K629" t="str">
        <f t="shared" si="393"/>
        <v/>
      </c>
      <c r="L629" t="str">
        <f t="shared" si="382"/>
        <v/>
      </c>
      <c r="M629" s="6" t="str">
        <f t="shared" si="383"/>
        <v/>
      </c>
      <c r="N629" s="6" t="str">
        <f t="shared" si="394"/>
        <v/>
      </c>
      <c r="O629" s="6" t="str">
        <f t="shared" si="384"/>
        <v/>
      </c>
      <c r="P629" s="6" t="str">
        <f t="shared" si="385"/>
        <v/>
      </c>
      <c r="Q629" s="6" t="str">
        <f t="shared" si="395"/>
        <v/>
      </c>
      <c r="R629" s="6" t="str">
        <f t="shared" si="396"/>
        <v/>
      </c>
      <c r="T629" s="6" t="str">
        <f t="shared" si="397"/>
        <v/>
      </c>
      <c r="U629" s="6" t="str">
        <f t="shared" si="398"/>
        <v/>
      </c>
      <c r="W629" s="4" t="str">
        <f t="shared" si="399"/>
        <v/>
      </c>
      <c r="X629" s="6" t="str">
        <f t="shared" si="386"/>
        <v/>
      </c>
      <c r="Y629" s="6" t="str">
        <f t="shared" si="387"/>
        <v/>
      </c>
      <c r="Z629" s="6" t="str">
        <f t="shared" si="400"/>
        <v/>
      </c>
      <c r="AA629" s="6" t="str">
        <f t="shared" si="401"/>
        <v/>
      </c>
      <c r="AB629" s="6" t="str">
        <f t="shared" si="402"/>
        <v/>
      </c>
      <c r="AC629" s="6" t="str">
        <f t="shared" si="403"/>
        <v/>
      </c>
      <c r="AD629" s="6" t="str">
        <f t="shared" si="404"/>
        <v/>
      </c>
      <c r="AE629" s="6" t="str">
        <f t="shared" si="388"/>
        <v/>
      </c>
      <c r="AF629" t="str">
        <f t="shared" si="405"/>
        <v/>
      </c>
      <c r="AH629" t="str">
        <f t="shared" si="406"/>
        <v/>
      </c>
      <c r="AI629" t="str">
        <f t="shared" si="389"/>
        <v/>
      </c>
      <c r="AJ629" s="6" t="str">
        <f t="shared" si="407"/>
        <v/>
      </c>
      <c r="AK629" t="str">
        <f t="shared" si="408"/>
        <v/>
      </c>
      <c r="AL629" t="str">
        <f t="shared" si="409"/>
        <v/>
      </c>
      <c r="AM629" t="str">
        <f t="shared" si="410"/>
        <v/>
      </c>
      <c r="AN629" t="str">
        <f t="shared" si="411"/>
        <v/>
      </c>
      <c r="AP629" t="s">
        <v>2041</v>
      </c>
      <c r="AQ629">
        <v>337337</v>
      </c>
      <c r="AR629" s="4">
        <v>50000</v>
      </c>
      <c r="AT629" t="str">
        <f t="shared" si="412"/>
        <v>HQ</v>
      </c>
      <c r="AU629" t="str">
        <f t="shared" si="390"/>
        <v>MC7PD_KEY_0121_97</v>
      </c>
      <c r="AV629">
        <f t="shared" si="413"/>
        <v>3</v>
      </c>
      <c r="AW629">
        <f t="shared" si="414"/>
        <v>337337</v>
      </c>
      <c r="AY629">
        <f t="shared" si="415"/>
        <v>50000</v>
      </c>
      <c r="BA629" t="str">
        <f t="shared" si="416"/>
        <v>HQ</v>
      </c>
      <c r="BB629" t="str">
        <f t="shared" si="391"/>
        <v>MC7PD_KEY_0121_97</v>
      </c>
      <c r="BC629" t="str">
        <f t="shared" si="417"/>
        <v>D</v>
      </c>
      <c r="BE629">
        <f t="shared" si="418"/>
        <v>337337</v>
      </c>
      <c r="BH629" t="s">
        <v>1977</v>
      </c>
      <c r="BI629">
        <v>337375</v>
      </c>
      <c r="BJ629" t="s">
        <v>206</v>
      </c>
      <c r="BL629" t="str">
        <f t="shared" si="419"/>
        <v>HQ</v>
      </c>
      <c r="BM629" t="str">
        <f t="shared" si="392"/>
        <v>MC7PD_KEY_0121_33</v>
      </c>
      <c r="BN629" t="str">
        <f t="shared" si="420"/>
        <v>C</v>
      </c>
      <c r="BO629">
        <f t="shared" si="421"/>
        <v>6</v>
      </c>
      <c r="BP629" t="str">
        <f t="shared" si="422"/>
        <v>C00485280</v>
      </c>
      <c r="BQ629">
        <f t="shared" si="423"/>
        <v>337375</v>
      </c>
    </row>
    <row r="630" spans="11:69" x14ac:dyDescent="0.15">
      <c r="K630" t="str">
        <f t="shared" si="393"/>
        <v/>
      </c>
      <c r="L630" t="str">
        <f t="shared" si="382"/>
        <v/>
      </c>
      <c r="M630" s="6" t="str">
        <f t="shared" si="383"/>
        <v/>
      </c>
      <c r="N630" s="6" t="str">
        <f t="shared" si="394"/>
        <v/>
      </c>
      <c r="O630" s="6" t="str">
        <f t="shared" si="384"/>
        <v/>
      </c>
      <c r="P630" s="6" t="str">
        <f t="shared" si="385"/>
        <v/>
      </c>
      <c r="Q630" s="6" t="str">
        <f t="shared" si="395"/>
        <v/>
      </c>
      <c r="R630" s="6" t="str">
        <f t="shared" si="396"/>
        <v/>
      </c>
      <c r="T630" s="6" t="str">
        <f t="shared" si="397"/>
        <v/>
      </c>
      <c r="U630" s="6" t="str">
        <f t="shared" si="398"/>
        <v/>
      </c>
      <c r="W630" s="4" t="str">
        <f t="shared" si="399"/>
        <v/>
      </c>
      <c r="X630" s="6" t="str">
        <f t="shared" si="386"/>
        <v/>
      </c>
      <c r="Y630" s="6" t="str">
        <f t="shared" si="387"/>
        <v/>
      </c>
      <c r="Z630" s="6" t="str">
        <f t="shared" si="400"/>
        <v/>
      </c>
      <c r="AA630" s="6" t="str">
        <f t="shared" si="401"/>
        <v/>
      </c>
      <c r="AB630" s="6" t="str">
        <f t="shared" si="402"/>
        <v/>
      </c>
      <c r="AC630" s="6" t="str">
        <f t="shared" si="403"/>
        <v/>
      </c>
      <c r="AD630" s="6" t="str">
        <f t="shared" si="404"/>
        <v/>
      </c>
      <c r="AE630" s="6" t="str">
        <f t="shared" si="388"/>
        <v/>
      </c>
      <c r="AF630" t="str">
        <f t="shared" si="405"/>
        <v/>
      </c>
      <c r="AH630" t="str">
        <f t="shared" si="406"/>
        <v/>
      </c>
      <c r="AI630" t="str">
        <f t="shared" si="389"/>
        <v/>
      </c>
      <c r="AJ630" s="6" t="str">
        <f t="shared" si="407"/>
        <v/>
      </c>
      <c r="AK630" t="str">
        <f t="shared" si="408"/>
        <v/>
      </c>
      <c r="AL630" t="str">
        <f t="shared" si="409"/>
        <v/>
      </c>
      <c r="AM630" t="str">
        <f t="shared" si="410"/>
        <v/>
      </c>
      <c r="AN630" t="str">
        <f t="shared" si="411"/>
        <v/>
      </c>
      <c r="AP630" t="s">
        <v>2041</v>
      </c>
      <c r="AQ630">
        <v>337480</v>
      </c>
      <c r="AR630" s="4">
        <v>50000</v>
      </c>
      <c r="AT630" t="str">
        <f t="shared" si="412"/>
        <v>HQ</v>
      </c>
      <c r="AU630" t="str">
        <f t="shared" si="390"/>
        <v>MC7PD_KEY_0121_97</v>
      </c>
      <c r="AV630">
        <f t="shared" si="413"/>
        <v>3</v>
      </c>
      <c r="AW630">
        <f t="shared" si="414"/>
        <v>337480</v>
      </c>
      <c r="AY630">
        <f t="shared" si="415"/>
        <v>50000</v>
      </c>
      <c r="BA630" t="str">
        <f t="shared" si="416"/>
        <v>HQ</v>
      </c>
      <c r="BB630" t="str">
        <f t="shared" si="391"/>
        <v>MC7PD_KEY_0121_97</v>
      </c>
      <c r="BC630" t="str">
        <f t="shared" si="417"/>
        <v>D</v>
      </c>
      <c r="BE630">
        <f t="shared" si="418"/>
        <v>337480</v>
      </c>
      <c r="BH630" t="s">
        <v>1978</v>
      </c>
      <c r="BI630">
        <v>194857</v>
      </c>
      <c r="BJ630" t="s">
        <v>1527</v>
      </c>
      <c r="BL630" t="str">
        <f t="shared" si="419"/>
        <v>HQ</v>
      </c>
      <c r="BM630" t="str">
        <f t="shared" si="392"/>
        <v>MC7PD_KEY_0121_34</v>
      </c>
      <c r="BN630" t="str">
        <f t="shared" si="420"/>
        <v>C</v>
      </c>
      <c r="BO630">
        <f t="shared" si="421"/>
        <v>6</v>
      </c>
      <c r="BP630" t="str">
        <f t="shared" si="422"/>
        <v>C00257547</v>
      </c>
      <c r="BQ630">
        <f t="shared" si="423"/>
        <v>194857</v>
      </c>
    </row>
    <row r="631" spans="11:69" x14ac:dyDescent="0.15">
      <c r="K631" t="str">
        <f t="shared" si="393"/>
        <v/>
      </c>
      <c r="L631" t="str">
        <f t="shared" si="382"/>
        <v/>
      </c>
      <c r="M631" s="6" t="str">
        <f t="shared" si="383"/>
        <v/>
      </c>
      <c r="N631" s="6" t="str">
        <f t="shared" si="394"/>
        <v/>
      </c>
      <c r="O631" s="6" t="str">
        <f t="shared" si="384"/>
        <v/>
      </c>
      <c r="P631" s="6" t="str">
        <f t="shared" si="385"/>
        <v/>
      </c>
      <c r="Q631" s="6" t="str">
        <f t="shared" si="395"/>
        <v/>
      </c>
      <c r="R631" s="6" t="str">
        <f t="shared" si="396"/>
        <v/>
      </c>
      <c r="T631" s="6" t="str">
        <f t="shared" si="397"/>
        <v/>
      </c>
      <c r="U631" s="6" t="str">
        <f t="shared" si="398"/>
        <v/>
      </c>
      <c r="W631" s="4" t="str">
        <f t="shared" si="399"/>
        <v/>
      </c>
      <c r="X631" s="6" t="str">
        <f t="shared" si="386"/>
        <v/>
      </c>
      <c r="Y631" s="6" t="str">
        <f t="shared" si="387"/>
        <v/>
      </c>
      <c r="Z631" s="6" t="str">
        <f t="shared" si="400"/>
        <v/>
      </c>
      <c r="AA631" s="6" t="str">
        <f t="shared" si="401"/>
        <v/>
      </c>
      <c r="AB631" s="6" t="str">
        <f t="shared" si="402"/>
        <v/>
      </c>
      <c r="AC631" s="6" t="str">
        <f t="shared" si="403"/>
        <v/>
      </c>
      <c r="AD631" s="6" t="str">
        <f t="shared" si="404"/>
        <v/>
      </c>
      <c r="AE631" s="6" t="str">
        <f t="shared" si="388"/>
        <v/>
      </c>
      <c r="AF631" t="str">
        <f t="shared" si="405"/>
        <v/>
      </c>
      <c r="AH631" t="str">
        <f t="shared" si="406"/>
        <v/>
      </c>
      <c r="AI631" t="str">
        <f t="shared" si="389"/>
        <v/>
      </c>
      <c r="AJ631" s="6" t="str">
        <f t="shared" si="407"/>
        <v/>
      </c>
      <c r="AK631" t="str">
        <f t="shared" si="408"/>
        <v/>
      </c>
      <c r="AL631" t="str">
        <f t="shared" si="409"/>
        <v/>
      </c>
      <c r="AM631" t="str">
        <f t="shared" si="410"/>
        <v/>
      </c>
      <c r="AN631" t="str">
        <f t="shared" si="411"/>
        <v/>
      </c>
      <c r="AP631" t="s">
        <v>2042</v>
      </c>
      <c r="AQ631">
        <v>337322</v>
      </c>
      <c r="AR631" s="4">
        <v>50000</v>
      </c>
      <c r="AT631" t="str">
        <f t="shared" si="412"/>
        <v>HQ</v>
      </c>
      <c r="AU631" t="str">
        <f t="shared" si="390"/>
        <v>MC7PD_KEY_0121_98</v>
      </c>
      <c r="AV631">
        <f t="shared" si="413"/>
        <v>3</v>
      </c>
      <c r="AW631">
        <f t="shared" si="414"/>
        <v>337322</v>
      </c>
      <c r="AY631">
        <f t="shared" si="415"/>
        <v>50000</v>
      </c>
      <c r="BA631" t="str">
        <f t="shared" si="416"/>
        <v>HQ</v>
      </c>
      <c r="BB631" t="str">
        <f t="shared" si="391"/>
        <v>MC7PD_KEY_0121_98</v>
      </c>
      <c r="BC631" t="str">
        <f t="shared" si="417"/>
        <v>D</v>
      </c>
      <c r="BE631">
        <f t="shared" si="418"/>
        <v>337322</v>
      </c>
      <c r="BH631" t="s">
        <v>1978</v>
      </c>
      <c r="BI631">
        <v>194857</v>
      </c>
      <c r="BJ631" t="s">
        <v>1537</v>
      </c>
      <c r="BL631" t="str">
        <f t="shared" si="419"/>
        <v>HQ</v>
      </c>
      <c r="BM631" t="str">
        <f t="shared" si="392"/>
        <v>MC7PD_KEY_0121_34</v>
      </c>
      <c r="BN631" t="str">
        <f t="shared" si="420"/>
        <v>C</v>
      </c>
      <c r="BO631">
        <f t="shared" si="421"/>
        <v>6</v>
      </c>
      <c r="BP631" t="str">
        <f t="shared" si="422"/>
        <v>C00444548</v>
      </c>
      <c r="BQ631">
        <f t="shared" si="423"/>
        <v>194857</v>
      </c>
    </row>
    <row r="632" spans="11:69" x14ac:dyDescent="0.15">
      <c r="K632" t="str">
        <f t="shared" si="393"/>
        <v/>
      </c>
      <c r="L632" t="str">
        <f t="shared" si="382"/>
        <v/>
      </c>
      <c r="M632" s="6" t="str">
        <f t="shared" si="383"/>
        <v/>
      </c>
      <c r="N632" s="6" t="str">
        <f t="shared" si="394"/>
        <v/>
      </c>
      <c r="O632" s="6" t="str">
        <f t="shared" si="384"/>
        <v/>
      </c>
      <c r="P632" s="6" t="str">
        <f t="shared" si="385"/>
        <v/>
      </c>
      <c r="Q632" s="6" t="str">
        <f t="shared" si="395"/>
        <v/>
      </c>
      <c r="R632" s="6" t="str">
        <f t="shared" si="396"/>
        <v/>
      </c>
      <c r="T632" s="6" t="str">
        <f t="shared" si="397"/>
        <v/>
      </c>
      <c r="U632" s="6" t="str">
        <f t="shared" si="398"/>
        <v/>
      </c>
      <c r="W632" s="4" t="str">
        <f t="shared" si="399"/>
        <v/>
      </c>
      <c r="X632" s="6" t="str">
        <f t="shared" si="386"/>
        <v/>
      </c>
      <c r="Y632" s="6" t="str">
        <f t="shared" si="387"/>
        <v/>
      </c>
      <c r="Z632" s="6" t="str">
        <f t="shared" si="400"/>
        <v/>
      </c>
      <c r="AA632" s="6" t="str">
        <f t="shared" si="401"/>
        <v/>
      </c>
      <c r="AB632" s="6" t="str">
        <f t="shared" si="402"/>
        <v/>
      </c>
      <c r="AC632" s="6" t="str">
        <f t="shared" si="403"/>
        <v/>
      </c>
      <c r="AD632" s="6" t="str">
        <f t="shared" si="404"/>
        <v/>
      </c>
      <c r="AE632" s="6" t="str">
        <f t="shared" si="388"/>
        <v/>
      </c>
      <c r="AF632" t="str">
        <f t="shared" si="405"/>
        <v/>
      </c>
      <c r="AH632" t="str">
        <f t="shared" si="406"/>
        <v/>
      </c>
      <c r="AI632" t="str">
        <f t="shared" si="389"/>
        <v/>
      </c>
      <c r="AJ632" s="6" t="str">
        <f t="shared" si="407"/>
        <v/>
      </c>
      <c r="AK632" t="str">
        <f t="shared" si="408"/>
        <v/>
      </c>
      <c r="AL632" t="str">
        <f t="shared" si="409"/>
        <v/>
      </c>
      <c r="AM632" t="str">
        <f t="shared" si="410"/>
        <v/>
      </c>
      <c r="AN632" t="str">
        <f t="shared" si="411"/>
        <v/>
      </c>
      <c r="AP632" t="s">
        <v>2042</v>
      </c>
      <c r="AQ632">
        <v>337329</v>
      </c>
      <c r="AR632" s="4">
        <v>50000</v>
      </c>
      <c r="AT632" t="str">
        <f t="shared" si="412"/>
        <v>HQ</v>
      </c>
      <c r="AU632" t="str">
        <f t="shared" si="390"/>
        <v>MC7PD_KEY_0121_98</v>
      </c>
      <c r="AV632">
        <f t="shared" si="413"/>
        <v>3</v>
      </c>
      <c r="AW632">
        <f t="shared" si="414"/>
        <v>337329</v>
      </c>
      <c r="AY632">
        <f t="shared" si="415"/>
        <v>50000</v>
      </c>
      <c r="BA632" t="str">
        <f t="shared" si="416"/>
        <v>HQ</v>
      </c>
      <c r="BB632" t="str">
        <f t="shared" si="391"/>
        <v>MC7PD_KEY_0121_98</v>
      </c>
      <c r="BC632" t="str">
        <f t="shared" si="417"/>
        <v>D</v>
      </c>
      <c r="BE632">
        <f t="shared" si="418"/>
        <v>337329</v>
      </c>
      <c r="BH632" t="s">
        <v>1978</v>
      </c>
      <c r="BI632">
        <v>194857</v>
      </c>
      <c r="BJ632" t="s">
        <v>1561</v>
      </c>
      <c r="BL632" t="str">
        <f t="shared" si="419"/>
        <v>HQ</v>
      </c>
      <c r="BM632" t="str">
        <f t="shared" si="392"/>
        <v>MC7PD_KEY_0121_34</v>
      </c>
      <c r="BN632" t="str">
        <f t="shared" si="420"/>
        <v>C</v>
      </c>
      <c r="BO632">
        <f t="shared" si="421"/>
        <v>6</v>
      </c>
      <c r="BP632" t="str">
        <f t="shared" si="422"/>
        <v>C00464880</v>
      </c>
      <c r="BQ632">
        <f t="shared" si="423"/>
        <v>194857</v>
      </c>
    </row>
    <row r="633" spans="11:69" x14ac:dyDescent="0.15">
      <c r="K633" t="str">
        <f t="shared" si="393"/>
        <v/>
      </c>
      <c r="L633" t="str">
        <f t="shared" si="382"/>
        <v/>
      </c>
      <c r="M633" s="6" t="str">
        <f t="shared" si="383"/>
        <v/>
      </c>
      <c r="N633" s="6" t="str">
        <f t="shared" si="394"/>
        <v/>
      </c>
      <c r="O633" s="6" t="str">
        <f t="shared" si="384"/>
        <v/>
      </c>
      <c r="P633" s="6" t="str">
        <f t="shared" si="385"/>
        <v/>
      </c>
      <c r="Q633" s="6" t="str">
        <f t="shared" si="395"/>
        <v/>
      </c>
      <c r="R633" s="6" t="str">
        <f t="shared" si="396"/>
        <v/>
      </c>
      <c r="T633" s="6" t="str">
        <f t="shared" si="397"/>
        <v/>
      </c>
      <c r="U633" s="6" t="str">
        <f t="shared" si="398"/>
        <v/>
      </c>
      <c r="W633" s="4" t="str">
        <f t="shared" si="399"/>
        <v/>
      </c>
      <c r="X633" s="6" t="str">
        <f t="shared" si="386"/>
        <v/>
      </c>
      <c r="Y633" s="6" t="str">
        <f t="shared" si="387"/>
        <v/>
      </c>
      <c r="Z633" s="6" t="str">
        <f t="shared" si="400"/>
        <v/>
      </c>
      <c r="AA633" s="6" t="str">
        <f t="shared" si="401"/>
        <v/>
      </c>
      <c r="AB633" s="6" t="str">
        <f t="shared" si="402"/>
        <v/>
      </c>
      <c r="AC633" s="6" t="str">
        <f t="shared" si="403"/>
        <v/>
      </c>
      <c r="AD633" s="6" t="str">
        <f t="shared" si="404"/>
        <v/>
      </c>
      <c r="AE633" s="6" t="str">
        <f t="shared" si="388"/>
        <v/>
      </c>
      <c r="AF633" t="str">
        <f t="shared" si="405"/>
        <v/>
      </c>
      <c r="AH633" t="str">
        <f t="shared" si="406"/>
        <v/>
      </c>
      <c r="AI633" t="str">
        <f t="shared" si="389"/>
        <v/>
      </c>
      <c r="AJ633" s="6" t="str">
        <f t="shared" si="407"/>
        <v/>
      </c>
      <c r="AK633" t="str">
        <f t="shared" si="408"/>
        <v/>
      </c>
      <c r="AL633" t="str">
        <f t="shared" si="409"/>
        <v/>
      </c>
      <c r="AM633" t="str">
        <f t="shared" si="410"/>
        <v/>
      </c>
      <c r="AN633" t="str">
        <f t="shared" si="411"/>
        <v/>
      </c>
      <c r="AP633" t="s">
        <v>2042</v>
      </c>
      <c r="AQ633">
        <v>337354</v>
      </c>
      <c r="AR633" s="4">
        <v>50000</v>
      </c>
      <c r="AT633" t="str">
        <f t="shared" si="412"/>
        <v>HQ</v>
      </c>
      <c r="AU633" t="str">
        <f t="shared" si="390"/>
        <v>MC7PD_KEY_0121_98</v>
      </c>
      <c r="AV633">
        <f t="shared" si="413"/>
        <v>3</v>
      </c>
      <c r="AW633">
        <f t="shared" si="414"/>
        <v>337354</v>
      </c>
      <c r="AY633">
        <f t="shared" si="415"/>
        <v>50000</v>
      </c>
      <c r="BA633" t="str">
        <f t="shared" si="416"/>
        <v>HQ</v>
      </c>
      <c r="BB633" t="str">
        <f t="shared" si="391"/>
        <v>MC7PD_KEY_0121_98</v>
      </c>
      <c r="BC633" t="str">
        <f t="shared" si="417"/>
        <v>D</v>
      </c>
      <c r="BE633">
        <f t="shared" si="418"/>
        <v>337354</v>
      </c>
      <c r="BH633" t="s">
        <v>1978</v>
      </c>
      <c r="BI633">
        <v>194857</v>
      </c>
      <c r="BJ633" t="s">
        <v>1568</v>
      </c>
      <c r="BL633" t="str">
        <f t="shared" si="419"/>
        <v>HQ</v>
      </c>
      <c r="BM633" t="str">
        <f t="shared" si="392"/>
        <v>MC7PD_KEY_0121_34</v>
      </c>
      <c r="BN633" t="str">
        <f t="shared" si="420"/>
        <v>C</v>
      </c>
      <c r="BO633">
        <f t="shared" si="421"/>
        <v>6</v>
      </c>
      <c r="BP633" t="str">
        <f t="shared" si="422"/>
        <v>C00466168</v>
      </c>
      <c r="BQ633">
        <f t="shared" si="423"/>
        <v>194857</v>
      </c>
    </row>
    <row r="634" spans="11:69" x14ac:dyDescent="0.15">
      <c r="K634" t="str">
        <f t="shared" si="393"/>
        <v/>
      </c>
      <c r="L634" t="str">
        <f t="shared" si="382"/>
        <v/>
      </c>
      <c r="M634" s="6" t="str">
        <f t="shared" si="383"/>
        <v/>
      </c>
      <c r="N634" s="6" t="str">
        <f t="shared" si="394"/>
        <v/>
      </c>
      <c r="O634" s="6" t="str">
        <f t="shared" si="384"/>
        <v/>
      </c>
      <c r="P634" s="6" t="str">
        <f t="shared" si="385"/>
        <v/>
      </c>
      <c r="Q634" s="6" t="str">
        <f t="shared" si="395"/>
        <v/>
      </c>
      <c r="R634" s="6" t="str">
        <f t="shared" si="396"/>
        <v/>
      </c>
      <c r="T634" s="6" t="str">
        <f t="shared" si="397"/>
        <v/>
      </c>
      <c r="U634" s="6" t="str">
        <f t="shared" si="398"/>
        <v/>
      </c>
      <c r="W634" s="4" t="str">
        <f t="shared" si="399"/>
        <v/>
      </c>
      <c r="X634" s="6" t="str">
        <f t="shared" si="386"/>
        <v/>
      </c>
      <c r="Y634" s="6" t="str">
        <f t="shared" si="387"/>
        <v/>
      </c>
      <c r="Z634" s="6" t="str">
        <f t="shared" si="400"/>
        <v/>
      </c>
      <c r="AA634" s="6" t="str">
        <f t="shared" si="401"/>
        <v/>
      </c>
      <c r="AB634" s="6" t="str">
        <f t="shared" si="402"/>
        <v/>
      </c>
      <c r="AC634" s="6" t="str">
        <f t="shared" si="403"/>
        <v/>
      </c>
      <c r="AD634" s="6" t="str">
        <f t="shared" si="404"/>
        <v/>
      </c>
      <c r="AE634" s="6" t="str">
        <f t="shared" si="388"/>
        <v/>
      </c>
      <c r="AF634" t="str">
        <f t="shared" si="405"/>
        <v/>
      </c>
      <c r="AH634" t="str">
        <f t="shared" si="406"/>
        <v/>
      </c>
      <c r="AI634" t="str">
        <f t="shared" si="389"/>
        <v/>
      </c>
      <c r="AJ634" s="6" t="str">
        <f t="shared" si="407"/>
        <v/>
      </c>
      <c r="AK634" t="str">
        <f t="shared" si="408"/>
        <v/>
      </c>
      <c r="AL634" t="str">
        <f t="shared" si="409"/>
        <v/>
      </c>
      <c r="AM634" t="str">
        <f t="shared" si="410"/>
        <v/>
      </c>
      <c r="AN634" t="str">
        <f t="shared" si="411"/>
        <v/>
      </c>
      <c r="AP634" t="s">
        <v>2042</v>
      </c>
      <c r="AQ634">
        <v>337374</v>
      </c>
      <c r="AR634" s="4">
        <v>50000</v>
      </c>
      <c r="AT634" t="str">
        <f t="shared" si="412"/>
        <v>HQ</v>
      </c>
      <c r="AU634" t="str">
        <f t="shared" si="390"/>
        <v>MC7PD_KEY_0121_98</v>
      </c>
      <c r="AV634">
        <f t="shared" si="413"/>
        <v>3</v>
      </c>
      <c r="AW634">
        <f t="shared" si="414"/>
        <v>337374</v>
      </c>
      <c r="AY634">
        <f t="shared" si="415"/>
        <v>50000</v>
      </c>
      <c r="BA634" t="str">
        <f t="shared" si="416"/>
        <v>HQ</v>
      </c>
      <c r="BB634" t="str">
        <f t="shared" si="391"/>
        <v>MC7PD_KEY_0121_98</v>
      </c>
      <c r="BC634" t="str">
        <f t="shared" si="417"/>
        <v>D</v>
      </c>
      <c r="BE634">
        <f t="shared" si="418"/>
        <v>337374</v>
      </c>
      <c r="BH634" t="s">
        <v>1978</v>
      </c>
      <c r="BI634">
        <v>337329</v>
      </c>
      <c r="BJ634" t="s">
        <v>1287</v>
      </c>
      <c r="BL634" t="str">
        <f t="shared" si="419"/>
        <v>HQ</v>
      </c>
      <c r="BM634" t="str">
        <f t="shared" si="392"/>
        <v>MC7PD_KEY_0121_34</v>
      </c>
      <c r="BN634" t="str">
        <f t="shared" si="420"/>
        <v>C</v>
      </c>
      <c r="BO634">
        <f t="shared" si="421"/>
        <v>6</v>
      </c>
      <c r="BP634" t="str">
        <f t="shared" si="422"/>
        <v>C00002955</v>
      </c>
      <c r="BQ634">
        <f t="shared" si="423"/>
        <v>337329</v>
      </c>
    </row>
    <row r="635" spans="11:69" x14ac:dyDescent="0.15">
      <c r="K635" t="str">
        <f t="shared" si="393"/>
        <v/>
      </c>
      <c r="L635" t="str">
        <f t="shared" si="382"/>
        <v/>
      </c>
      <c r="M635" s="6" t="str">
        <f t="shared" si="383"/>
        <v/>
      </c>
      <c r="N635" s="6" t="str">
        <f t="shared" si="394"/>
        <v/>
      </c>
      <c r="O635" s="6" t="str">
        <f t="shared" si="384"/>
        <v/>
      </c>
      <c r="P635" s="6" t="str">
        <f t="shared" si="385"/>
        <v/>
      </c>
      <c r="Q635" s="6" t="str">
        <f t="shared" si="395"/>
        <v/>
      </c>
      <c r="R635" s="6" t="str">
        <f t="shared" si="396"/>
        <v/>
      </c>
      <c r="T635" s="6" t="str">
        <f t="shared" si="397"/>
        <v/>
      </c>
      <c r="U635" s="6" t="str">
        <f t="shared" si="398"/>
        <v/>
      </c>
      <c r="W635" s="4" t="str">
        <f t="shared" si="399"/>
        <v/>
      </c>
      <c r="X635" s="6" t="str">
        <f t="shared" si="386"/>
        <v/>
      </c>
      <c r="Y635" s="6" t="str">
        <f t="shared" si="387"/>
        <v/>
      </c>
      <c r="Z635" s="6" t="str">
        <f t="shared" si="400"/>
        <v/>
      </c>
      <c r="AA635" s="6" t="str">
        <f t="shared" si="401"/>
        <v/>
      </c>
      <c r="AB635" s="6" t="str">
        <f t="shared" si="402"/>
        <v/>
      </c>
      <c r="AC635" s="6" t="str">
        <f t="shared" si="403"/>
        <v/>
      </c>
      <c r="AD635" s="6" t="str">
        <f t="shared" si="404"/>
        <v/>
      </c>
      <c r="AE635" s="6" t="str">
        <f t="shared" si="388"/>
        <v/>
      </c>
      <c r="AF635" t="str">
        <f t="shared" si="405"/>
        <v/>
      </c>
      <c r="AH635" t="str">
        <f t="shared" si="406"/>
        <v/>
      </c>
      <c r="AI635" t="str">
        <f t="shared" si="389"/>
        <v/>
      </c>
      <c r="AJ635" s="6" t="str">
        <f t="shared" si="407"/>
        <v/>
      </c>
      <c r="AK635" t="str">
        <f t="shared" si="408"/>
        <v/>
      </c>
      <c r="AL635" t="str">
        <f t="shared" si="409"/>
        <v/>
      </c>
      <c r="AM635" t="str">
        <f t="shared" si="410"/>
        <v/>
      </c>
      <c r="AN635" t="str">
        <f t="shared" si="411"/>
        <v/>
      </c>
      <c r="AP635" t="s">
        <v>2042</v>
      </c>
      <c r="AQ635">
        <v>337428</v>
      </c>
      <c r="AR635" s="4">
        <v>6320000</v>
      </c>
      <c r="AT635" t="str">
        <f t="shared" si="412"/>
        <v>HQ</v>
      </c>
      <c r="AU635" t="str">
        <f t="shared" si="390"/>
        <v>MC7PD_KEY_0121_98</v>
      </c>
      <c r="AV635">
        <f t="shared" si="413"/>
        <v>3</v>
      </c>
      <c r="AW635">
        <f t="shared" si="414"/>
        <v>337428</v>
      </c>
      <c r="AY635">
        <f t="shared" si="415"/>
        <v>6320000</v>
      </c>
      <c r="BA635" t="str">
        <f t="shared" si="416"/>
        <v>HQ</v>
      </c>
      <c r="BB635" t="str">
        <f t="shared" si="391"/>
        <v>MC7PD_KEY_0121_98</v>
      </c>
      <c r="BC635" t="str">
        <f t="shared" si="417"/>
        <v>D</v>
      </c>
      <c r="BE635">
        <f t="shared" si="418"/>
        <v>337428</v>
      </c>
      <c r="BH635" t="s">
        <v>1978</v>
      </c>
      <c r="BI635">
        <v>337329</v>
      </c>
      <c r="BJ635" t="s">
        <v>1333</v>
      </c>
      <c r="BL635" t="str">
        <f t="shared" si="419"/>
        <v>HQ</v>
      </c>
      <c r="BM635" t="str">
        <f t="shared" si="392"/>
        <v>MC7PD_KEY_0121_34</v>
      </c>
      <c r="BN635" t="str">
        <f t="shared" si="420"/>
        <v>C</v>
      </c>
      <c r="BO635">
        <f t="shared" si="421"/>
        <v>6</v>
      </c>
      <c r="BP635" t="str">
        <f t="shared" si="422"/>
        <v>C00509744</v>
      </c>
      <c r="BQ635">
        <f t="shared" si="423"/>
        <v>337329</v>
      </c>
    </row>
    <row r="636" spans="11:69" x14ac:dyDescent="0.15">
      <c r="K636" t="str">
        <f t="shared" si="393"/>
        <v/>
      </c>
      <c r="L636" t="str">
        <f t="shared" si="382"/>
        <v/>
      </c>
      <c r="M636" s="6" t="str">
        <f t="shared" si="383"/>
        <v/>
      </c>
      <c r="N636" s="6" t="str">
        <f t="shared" si="394"/>
        <v/>
      </c>
      <c r="O636" s="6" t="str">
        <f t="shared" si="384"/>
        <v/>
      </c>
      <c r="P636" s="6" t="str">
        <f t="shared" si="385"/>
        <v/>
      </c>
      <c r="Q636" s="6" t="str">
        <f t="shared" si="395"/>
        <v/>
      </c>
      <c r="R636" s="6" t="str">
        <f t="shared" si="396"/>
        <v/>
      </c>
      <c r="T636" s="6" t="str">
        <f t="shared" si="397"/>
        <v/>
      </c>
      <c r="U636" s="6" t="str">
        <f t="shared" si="398"/>
        <v/>
      </c>
      <c r="W636" s="4" t="str">
        <f t="shared" si="399"/>
        <v/>
      </c>
      <c r="X636" s="6" t="str">
        <f t="shared" si="386"/>
        <v/>
      </c>
      <c r="Y636" s="6" t="str">
        <f t="shared" si="387"/>
        <v/>
      </c>
      <c r="Z636" s="6" t="str">
        <f t="shared" si="400"/>
        <v/>
      </c>
      <c r="AA636" s="6" t="str">
        <f t="shared" si="401"/>
        <v/>
      </c>
      <c r="AB636" s="6" t="str">
        <f t="shared" si="402"/>
        <v/>
      </c>
      <c r="AC636" s="6" t="str">
        <f t="shared" si="403"/>
        <v/>
      </c>
      <c r="AD636" s="6" t="str">
        <f t="shared" si="404"/>
        <v/>
      </c>
      <c r="AE636" s="6" t="str">
        <f t="shared" si="388"/>
        <v/>
      </c>
      <c r="AF636" t="str">
        <f t="shared" si="405"/>
        <v/>
      </c>
      <c r="AH636" t="str">
        <f t="shared" si="406"/>
        <v/>
      </c>
      <c r="AI636" t="str">
        <f t="shared" si="389"/>
        <v/>
      </c>
      <c r="AJ636" s="6" t="str">
        <f t="shared" si="407"/>
        <v/>
      </c>
      <c r="AK636" t="str">
        <f t="shared" si="408"/>
        <v/>
      </c>
      <c r="AL636" t="str">
        <f t="shared" si="409"/>
        <v/>
      </c>
      <c r="AM636" t="str">
        <f t="shared" si="410"/>
        <v/>
      </c>
      <c r="AN636" t="str">
        <f t="shared" si="411"/>
        <v/>
      </c>
      <c r="AP636" t="s">
        <v>2042</v>
      </c>
      <c r="AQ636">
        <v>337447</v>
      </c>
      <c r="AR636" s="4">
        <v>5530000</v>
      </c>
      <c r="AT636" t="str">
        <f t="shared" si="412"/>
        <v>HQ</v>
      </c>
      <c r="AU636" t="str">
        <f t="shared" si="390"/>
        <v>MC7PD_KEY_0121_98</v>
      </c>
      <c r="AV636">
        <f t="shared" si="413"/>
        <v>3</v>
      </c>
      <c r="AW636">
        <f t="shared" si="414"/>
        <v>337447</v>
      </c>
      <c r="AY636">
        <f t="shared" si="415"/>
        <v>5530000</v>
      </c>
      <c r="BA636" t="str">
        <f t="shared" si="416"/>
        <v>HQ</v>
      </c>
      <c r="BB636" t="str">
        <f t="shared" si="391"/>
        <v>MC7PD_KEY_0121_98</v>
      </c>
      <c r="BC636" t="str">
        <f t="shared" si="417"/>
        <v>D</v>
      </c>
      <c r="BE636">
        <f t="shared" si="418"/>
        <v>337447</v>
      </c>
      <c r="BH636" t="s">
        <v>1978</v>
      </c>
      <c r="BI636">
        <v>337337</v>
      </c>
      <c r="BJ636" t="s">
        <v>1385</v>
      </c>
      <c r="BL636" t="str">
        <f t="shared" si="419"/>
        <v>HQ</v>
      </c>
      <c r="BM636" t="str">
        <f t="shared" si="392"/>
        <v>MC7PD_KEY_0121_34</v>
      </c>
      <c r="BN636" t="str">
        <f t="shared" si="420"/>
        <v>C</v>
      </c>
      <c r="BO636">
        <f t="shared" si="421"/>
        <v>6</v>
      </c>
      <c r="BP636" t="str">
        <f t="shared" si="422"/>
        <v>C00008494</v>
      </c>
      <c r="BQ636">
        <f t="shared" si="423"/>
        <v>337337</v>
      </c>
    </row>
    <row r="637" spans="11:69" x14ac:dyDescent="0.15">
      <c r="K637" t="str">
        <f t="shared" si="393"/>
        <v/>
      </c>
      <c r="L637" t="str">
        <f t="shared" si="382"/>
        <v/>
      </c>
      <c r="M637" s="6" t="str">
        <f t="shared" si="383"/>
        <v/>
      </c>
      <c r="N637" s="6" t="str">
        <f t="shared" si="394"/>
        <v/>
      </c>
      <c r="O637" s="6" t="str">
        <f t="shared" si="384"/>
        <v/>
      </c>
      <c r="P637" s="6" t="str">
        <f t="shared" si="385"/>
        <v/>
      </c>
      <c r="Q637" s="6" t="str">
        <f t="shared" si="395"/>
        <v/>
      </c>
      <c r="R637" s="6" t="str">
        <f t="shared" si="396"/>
        <v/>
      </c>
      <c r="T637" s="6" t="str">
        <f t="shared" si="397"/>
        <v/>
      </c>
      <c r="U637" s="6" t="str">
        <f t="shared" si="398"/>
        <v/>
      </c>
      <c r="W637" s="4" t="str">
        <f t="shared" si="399"/>
        <v/>
      </c>
      <c r="X637" s="6" t="str">
        <f t="shared" si="386"/>
        <v/>
      </c>
      <c r="Y637" s="6" t="str">
        <f t="shared" si="387"/>
        <v/>
      </c>
      <c r="Z637" s="6" t="str">
        <f t="shared" si="400"/>
        <v/>
      </c>
      <c r="AA637" s="6" t="str">
        <f t="shared" si="401"/>
        <v/>
      </c>
      <c r="AB637" s="6" t="str">
        <f t="shared" si="402"/>
        <v/>
      </c>
      <c r="AC637" s="6" t="str">
        <f t="shared" si="403"/>
        <v/>
      </c>
      <c r="AD637" s="6" t="str">
        <f t="shared" si="404"/>
        <v/>
      </c>
      <c r="AE637" s="6" t="str">
        <f t="shared" si="388"/>
        <v/>
      </c>
      <c r="AF637" t="str">
        <f t="shared" si="405"/>
        <v/>
      </c>
      <c r="AH637" t="str">
        <f t="shared" si="406"/>
        <v/>
      </c>
      <c r="AI637" t="str">
        <f t="shared" si="389"/>
        <v/>
      </c>
      <c r="AJ637" s="6" t="str">
        <f t="shared" si="407"/>
        <v/>
      </c>
      <c r="AK637" t="str">
        <f t="shared" si="408"/>
        <v/>
      </c>
      <c r="AL637" t="str">
        <f t="shared" si="409"/>
        <v/>
      </c>
      <c r="AM637" t="str">
        <f t="shared" si="410"/>
        <v/>
      </c>
      <c r="AN637" t="str">
        <f t="shared" si="411"/>
        <v/>
      </c>
      <c r="AP637" t="s">
        <v>2043</v>
      </c>
      <c r="AQ637">
        <v>175242</v>
      </c>
      <c r="AR637" s="4">
        <v>50000</v>
      </c>
      <c r="AT637" t="str">
        <f t="shared" si="412"/>
        <v>HQ</v>
      </c>
      <c r="AU637" t="str">
        <f t="shared" si="390"/>
        <v>MC7PD_KEY_0121_99</v>
      </c>
      <c r="AV637">
        <f t="shared" si="413"/>
        <v>3</v>
      </c>
      <c r="AW637">
        <f t="shared" si="414"/>
        <v>175242</v>
      </c>
      <c r="AY637">
        <f t="shared" si="415"/>
        <v>50000</v>
      </c>
      <c r="BA637" t="str">
        <f t="shared" si="416"/>
        <v>HQ</v>
      </c>
      <c r="BB637" t="str">
        <f t="shared" si="391"/>
        <v>MC7PD_KEY_0121_99</v>
      </c>
      <c r="BC637" t="str">
        <f t="shared" si="417"/>
        <v>D</v>
      </c>
      <c r="BE637">
        <f t="shared" si="418"/>
        <v>175242</v>
      </c>
      <c r="BH637" t="s">
        <v>1978</v>
      </c>
      <c r="BI637">
        <v>337337</v>
      </c>
      <c r="BJ637" t="s">
        <v>1397</v>
      </c>
      <c r="BL637" t="str">
        <f t="shared" si="419"/>
        <v>HQ</v>
      </c>
      <c r="BM637" t="str">
        <f t="shared" si="392"/>
        <v>MC7PD_KEY_0121_34</v>
      </c>
      <c r="BN637" t="str">
        <f t="shared" si="420"/>
        <v>C</v>
      </c>
      <c r="BO637">
        <f t="shared" si="421"/>
        <v>6</v>
      </c>
      <c r="BP637" t="str">
        <f t="shared" si="422"/>
        <v>C00427983</v>
      </c>
      <c r="BQ637">
        <f t="shared" si="423"/>
        <v>337337</v>
      </c>
    </row>
    <row r="638" spans="11:69" x14ac:dyDescent="0.15">
      <c r="K638" t="str">
        <f t="shared" si="393"/>
        <v/>
      </c>
      <c r="L638" t="str">
        <f t="shared" si="382"/>
        <v/>
      </c>
      <c r="M638" s="6" t="str">
        <f t="shared" si="383"/>
        <v/>
      </c>
      <c r="N638" s="6" t="str">
        <f t="shared" si="394"/>
        <v/>
      </c>
      <c r="O638" s="6" t="str">
        <f t="shared" si="384"/>
        <v/>
      </c>
      <c r="P638" s="6" t="str">
        <f t="shared" si="385"/>
        <v/>
      </c>
      <c r="Q638" s="6" t="str">
        <f t="shared" si="395"/>
        <v/>
      </c>
      <c r="R638" s="6" t="str">
        <f t="shared" si="396"/>
        <v/>
      </c>
      <c r="T638" s="6" t="str">
        <f t="shared" si="397"/>
        <v/>
      </c>
      <c r="U638" s="6" t="str">
        <f t="shared" si="398"/>
        <v/>
      </c>
      <c r="W638" s="4" t="str">
        <f t="shared" si="399"/>
        <v/>
      </c>
      <c r="X638" s="6" t="str">
        <f t="shared" si="386"/>
        <v/>
      </c>
      <c r="Y638" s="6" t="str">
        <f t="shared" si="387"/>
        <v/>
      </c>
      <c r="Z638" s="6" t="str">
        <f t="shared" si="400"/>
        <v/>
      </c>
      <c r="AA638" s="6" t="str">
        <f t="shared" si="401"/>
        <v/>
      </c>
      <c r="AB638" s="6" t="str">
        <f t="shared" si="402"/>
        <v/>
      </c>
      <c r="AC638" s="6" t="str">
        <f t="shared" si="403"/>
        <v/>
      </c>
      <c r="AD638" s="6" t="str">
        <f t="shared" si="404"/>
        <v/>
      </c>
      <c r="AE638" s="6" t="str">
        <f t="shared" si="388"/>
        <v/>
      </c>
      <c r="AF638" t="str">
        <f t="shared" si="405"/>
        <v/>
      </c>
      <c r="AH638" t="str">
        <f t="shared" si="406"/>
        <v/>
      </c>
      <c r="AI638" t="str">
        <f t="shared" si="389"/>
        <v/>
      </c>
      <c r="AJ638" s="6" t="str">
        <f t="shared" si="407"/>
        <v/>
      </c>
      <c r="AK638" t="str">
        <f t="shared" si="408"/>
        <v/>
      </c>
      <c r="AL638" t="str">
        <f t="shared" si="409"/>
        <v/>
      </c>
      <c r="AM638" t="str">
        <f t="shared" si="410"/>
        <v/>
      </c>
      <c r="AN638" t="str">
        <f t="shared" si="411"/>
        <v/>
      </c>
      <c r="AP638" t="s">
        <v>2043</v>
      </c>
      <c r="AQ638">
        <v>179444</v>
      </c>
      <c r="AR638" s="4">
        <v>2980000</v>
      </c>
      <c r="AT638" t="str">
        <f t="shared" si="412"/>
        <v>HQ</v>
      </c>
      <c r="AU638" t="str">
        <f t="shared" si="390"/>
        <v>MC7PD_KEY_0121_99</v>
      </c>
      <c r="AV638">
        <f t="shared" si="413"/>
        <v>3</v>
      </c>
      <c r="AW638">
        <f t="shared" si="414"/>
        <v>179444</v>
      </c>
      <c r="AY638">
        <f t="shared" si="415"/>
        <v>2980000</v>
      </c>
      <c r="BA638" t="str">
        <f t="shared" si="416"/>
        <v>HQ</v>
      </c>
      <c r="BB638" t="str">
        <f t="shared" si="391"/>
        <v>MC7PD_KEY_0121_99</v>
      </c>
      <c r="BC638" t="str">
        <f t="shared" si="417"/>
        <v>D</v>
      </c>
      <c r="BE638">
        <f t="shared" si="418"/>
        <v>179444</v>
      </c>
      <c r="BH638" t="s">
        <v>1978</v>
      </c>
      <c r="BI638">
        <v>337372</v>
      </c>
      <c r="BJ638" t="s">
        <v>102</v>
      </c>
      <c r="BL638" t="str">
        <f t="shared" si="419"/>
        <v>HQ</v>
      </c>
      <c r="BM638" t="str">
        <f t="shared" si="392"/>
        <v>MC7PD_KEY_0121_34</v>
      </c>
      <c r="BN638" t="str">
        <f t="shared" si="420"/>
        <v>C</v>
      </c>
      <c r="BO638">
        <f t="shared" si="421"/>
        <v>6</v>
      </c>
      <c r="BP638" t="str">
        <f t="shared" si="422"/>
        <v>C00480216</v>
      </c>
      <c r="BQ638">
        <f t="shared" si="423"/>
        <v>337372</v>
      </c>
    </row>
    <row r="639" spans="11:69" x14ac:dyDescent="0.15">
      <c r="K639" t="str">
        <f t="shared" si="393"/>
        <v/>
      </c>
      <c r="L639" t="str">
        <f t="shared" si="382"/>
        <v/>
      </c>
      <c r="M639" s="6" t="str">
        <f t="shared" si="383"/>
        <v/>
      </c>
      <c r="N639" s="6" t="str">
        <f t="shared" si="394"/>
        <v/>
      </c>
      <c r="O639" s="6" t="str">
        <f t="shared" si="384"/>
        <v/>
      </c>
      <c r="P639" s="6" t="str">
        <f t="shared" si="385"/>
        <v/>
      </c>
      <c r="Q639" s="6" t="str">
        <f t="shared" si="395"/>
        <v/>
      </c>
      <c r="R639" s="6" t="str">
        <f t="shared" si="396"/>
        <v/>
      </c>
      <c r="T639" s="6" t="str">
        <f t="shared" si="397"/>
        <v/>
      </c>
      <c r="U639" s="6" t="str">
        <f t="shared" si="398"/>
        <v/>
      </c>
      <c r="W639" s="4" t="str">
        <f t="shared" si="399"/>
        <v/>
      </c>
      <c r="X639" s="6" t="str">
        <f t="shared" si="386"/>
        <v/>
      </c>
      <c r="Y639" s="6" t="str">
        <f t="shared" si="387"/>
        <v/>
      </c>
      <c r="Z639" s="6" t="str">
        <f t="shared" si="400"/>
        <v/>
      </c>
      <c r="AA639" s="6" t="str">
        <f t="shared" si="401"/>
        <v/>
      </c>
      <c r="AB639" s="6" t="str">
        <f t="shared" si="402"/>
        <v/>
      </c>
      <c r="AC639" s="6" t="str">
        <f t="shared" si="403"/>
        <v/>
      </c>
      <c r="AD639" s="6" t="str">
        <f t="shared" si="404"/>
        <v/>
      </c>
      <c r="AE639" s="6" t="str">
        <f t="shared" si="388"/>
        <v/>
      </c>
      <c r="AF639" t="str">
        <f t="shared" si="405"/>
        <v/>
      </c>
      <c r="AH639" t="str">
        <f t="shared" si="406"/>
        <v/>
      </c>
      <c r="AI639" t="str">
        <f t="shared" si="389"/>
        <v/>
      </c>
      <c r="AJ639" s="6" t="str">
        <f t="shared" si="407"/>
        <v/>
      </c>
      <c r="AK639" t="str">
        <f t="shared" si="408"/>
        <v/>
      </c>
      <c r="AL639" t="str">
        <f t="shared" si="409"/>
        <v/>
      </c>
      <c r="AM639" t="str">
        <f t="shared" si="410"/>
        <v/>
      </c>
      <c r="AN639" t="str">
        <f t="shared" si="411"/>
        <v/>
      </c>
      <c r="AP639" t="s">
        <v>2043</v>
      </c>
      <c r="AQ639">
        <v>337329</v>
      </c>
      <c r="AR639" s="4">
        <v>5250000</v>
      </c>
      <c r="AT639" t="str">
        <f t="shared" si="412"/>
        <v>HQ</v>
      </c>
      <c r="AU639" t="str">
        <f t="shared" si="390"/>
        <v>MC7PD_KEY_0121_99</v>
      </c>
      <c r="AV639">
        <f t="shared" si="413"/>
        <v>3</v>
      </c>
      <c r="AW639">
        <f t="shared" si="414"/>
        <v>337329</v>
      </c>
      <c r="AY639">
        <f t="shared" si="415"/>
        <v>5250000</v>
      </c>
      <c r="BA639" t="str">
        <f t="shared" si="416"/>
        <v>HQ</v>
      </c>
      <c r="BB639" t="str">
        <f t="shared" si="391"/>
        <v>MC7PD_KEY_0121_99</v>
      </c>
      <c r="BC639" t="str">
        <f t="shared" si="417"/>
        <v>D</v>
      </c>
      <c r="BE639">
        <f t="shared" si="418"/>
        <v>337329</v>
      </c>
      <c r="BH639" t="s">
        <v>1978</v>
      </c>
      <c r="BI639">
        <v>337378</v>
      </c>
      <c r="BJ639" t="s">
        <v>292</v>
      </c>
      <c r="BL639" t="str">
        <f t="shared" si="419"/>
        <v>HQ</v>
      </c>
      <c r="BM639" t="str">
        <f t="shared" si="392"/>
        <v>MC7PD_KEY_0121_34</v>
      </c>
      <c r="BN639" t="str">
        <f t="shared" si="420"/>
        <v>C</v>
      </c>
      <c r="BO639">
        <f t="shared" si="421"/>
        <v>6</v>
      </c>
      <c r="BP639" t="str">
        <f t="shared" si="422"/>
        <v>C00487516</v>
      </c>
      <c r="BQ639">
        <f t="shared" si="423"/>
        <v>337378</v>
      </c>
    </row>
    <row r="640" spans="11:69" x14ac:dyDescent="0.15">
      <c r="K640" t="str">
        <f t="shared" si="393"/>
        <v/>
      </c>
      <c r="L640" t="str">
        <f t="shared" si="382"/>
        <v/>
      </c>
      <c r="M640" s="6" t="str">
        <f t="shared" si="383"/>
        <v/>
      </c>
      <c r="N640" s="6" t="str">
        <f t="shared" si="394"/>
        <v/>
      </c>
      <c r="O640" s="6" t="str">
        <f t="shared" si="384"/>
        <v/>
      </c>
      <c r="P640" s="6" t="str">
        <f t="shared" si="385"/>
        <v/>
      </c>
      <c r="Q640" s="6" t="str">
        <f t="shared" si="395"/>
        <v/>
      </c>
      <c r="R640" s="6" t="str">
        <f t="shared" si="396"/>
        <v/>
      </c>
      <c r="T640" s="6" t="str">
        <f t="shared" si="397"/>
        <v/>
      </c>
      <c r="U640" s="6" t="str">
        <f t="shared" si="398"/>
        <v/>
      </c>
      <c r="W640" s="4" t="str">
        <f t="shared" si="399"/>
        <v/>
      </c>
      <c r="X640" s="6" t="str">
        <f t="shared" si="386"/>
        <v/>
      </c>
      <c r="Y640" s="6" t="str">
        <f t="shared" si="387"/>
        <v/>
      </c>
      <c r="Z640" s="6" t="str">
        <f t="shared" si="400"/>
        <v/>
      </c>
      <c r="AA640" s="6" t="str">
        <f t="shared" si="401"/>
        <v/>
      </c>
      <c r="AB640" s="6" t="str">
        <f t="shared" si="402"/>
        <v/>
      </c>
      <c r="AC640" s="6" t="str">
        <f t="shared" si="403"/>
        <v/>
      </c>
      <c r="AD640" s="6" t="str">
        <f t="shared" si="404"/>
        <v/>
      </c>
      <c r="AE640" s="6" t="str">
        <f t="shared" si="388"/>
        <v/>
      </c>
      <c r="AF640" t="str">
        <f t="shared" si="405"/>
        <v/>
      </c>
      <c r="AH640" t="str">
        <f t="shared" si="406"/>
        <v/>
      </c>
      <c r="AI640" t="str">
        <f t="shared" si="389"/>
        <v/>
      </c>
      <c r="AJ640" s="6" t="str">
        <f t="shared" si="407"/>
        <v/>
      </c>
      <c r="AK640" t="str">
        <f t="shared" si="408"/>
        <v/>
      </c>
      <c r="AL640" t="str">
        <f t="shared" si="409"/>
        <v/>
      </c>
      <c r="AM640" t="str">
        <f t="shared" si="410"/>
        <v/>
      </c>
      <c r="AN640" t="str">
        <f t="shared" si="411"/>
        <v/>
      </c>
      <c r="AP640" t="s">
        <v>2044</v>
      </c>
      <c r="AQ640">
        <v>175242</v>
      </c>
      <c r="AR640" s="4">
        <v>50000</v>
      </c>
      <c r="AT640" t="str">
        <f t="shared" si="412"/>
        <v>HQ</v>
      </c>
      <c r="AU640" t="str">
        <f t="shared" si="390"/>
        <v>MC7PD_KEY_0121_100</v>
      </c>
      <c r="AV640">
        <f t="shared" si="413"/>
        <v>3</v>
      </c>
      <c r="AW640">
        <f t="shared" si="414"/>
        <v>175242</v>
      </c>
      <c r="AY640">
        <f t="shared" si="415"/>
        <v>50000</v>
      </c>
      <c r="BA640" t="str">
        <f t="shared" si="416"/>
        <v>HQ</v>
      </c>
      <c r="BB640" t="str">
        <f t="shared" si="391"/>
        <v>MC7PD_KEY_0121_100</v>
      </c>
      <c r="BC640" t="str">
        <f t="shared" si="417"/>
        <v>D</v>
      </c>
      <c r="BE640">
        <f t="shared" si="418"/>
        <v>175242</v>
      </c>
      <c r="BH640" t="s">
        <v>1978</v>
      </c>
      <c r="BI640">
        <v>337391</v>
      </c>
      <c r="BJ640" t="s">
        <v>895</v>
      </c>
      <c r="BL640" t="str">
        <f t="shared" si="419"/>
        <v>HQ</v>
      </c>
      <c r="BM640" t="str">
        <f t="shared" si="392"/>
        <v>MC7PD_KEY_0121_34</v>
      </c>
      <c r="BN640" t="str">
        <f t="shared" si="420"/>
        <v>C</v>
      </c>
      <c r="BO640">
        <f t="shared" si="421"/>
        <v>6</v>
      </c>
      <c r="BP640" t="str">
        <f t="shared" si="422"/>
        <v>C00492037</v>
      </c>
      <c r="BQ640">
        <f t="shared" si="423"/>
        <v>337391</v>
      </c>
    </row>
    <row r="641" spans="11:69" x14ac:dyDescent="0.15">
      <c r="K641" t="str">
        <f t="shared" si="393"/>
        <v/>
      </c>
      <c r="L641" t="str">
        <f t="shared" si="382"/>
        <v/>
      </c>
      <c r="M641" s="6" t="str">
        <f t="shared" si="383"/>
        <v/>
      </c>
      <c r="N641" s="6" t="str">
        <f t="shared" si="394"/>
        <v/>
      </c>
      <c r="O641" s="6" t="str">
        <f t="shared" si="384"/>
        <v/>
      </c>
      <c r="P641" s="6" t="str">
        <f t="shared" si="385"/>
        <v/>
      </c>
      <c r="Q641" s="6" t="str">
        <f t="shared" si="395"/>
        <v/>
      </c>
      <c r="R641" s="6" t="str">
        <f t="shared" si="396"/>
        <v/>
      </c>
      <c r="T641" s="6" t="str">
        <f t="shared" si="397"/>
        <v/>
      </c>
      <c r="U641" s="6" t="str">
        <f t="shared" si="398"/>
        <v/>
      </c>
      <c r="W641" s="4" t="str">
        <f t="shared" si="399"/>
        <v/>
      </c>
      <c r="X641" s="6" t="str">
        <f t="shared" si="386"/>
        <v/>
      </c>
      <c r="Y641" s="6" t="str">
        <f t="shared" si="387"/>
        <v/>
      </c>
      <c r="Z641" s="6" t="str">
        <f t="shared" si="400"/>
        <v/>
      </c>
      <c r="AA641" s="6" t="str">
        <f t="shared" si="401"/>
        <v/>
      </c>
      <c r="AB641" s="6" t="str">
        <f t="shared" si="402"/>
        <v/>
      </c>
      <c r="AC641" s="6" t="str">
        <f t="shared" si="403"/>
        <v/>
      </c>
      <c r="AD641" s="6" t="str">
        <f t="shared" si="404"/>
        <v/>
      </c>
      <c r="AE641" s="6" t="str">
        <f t="shared" si="388"/>
        <v/>
      </c>
      <c r="AF641" t="str">
        <f t="shared" si="405"/>
        <v/>
      </c>
      <c r="AH641" t="str">
        <f t="shared" si="406"/>
        <v/>
      </c>
      <c r="AI641" t="str">
        <f t="shared" si="389"/>
        <v/>
      </c>
      <c r="AJ641" s="6" t="str">
        <f t="shared" si="407"/>
        <v/>
      </c>
      <c r="AK641" t="str">
        <f t="shared" si="408"/>
        <v/>
      </c>
      <c r="AL641" t="str">
        <f t="shared" si="409"/>
        <v/>
      </c>
      <c r="AM641" t="str">
        <f t="shared" si="410"/>
        <v/>
      </c>
      <c r="AN641" t="str">
        <f t="shared" si="411"/>
        <v/>
      </c>
      <c r="AP641" t="s">
        <v>2044</v>
      </c>
      <c r="AQ641">
        <v>192876</v>
      </c>
      <c r="AR641" s="4">
        <v>50000</v>
      </c>
      <c r="AT641" t="str">
        <f t="shared" si="412"/>
        <v>HQ</v>
      </c>
      <c r="AU641" t="str">
        <f t="shared" si="390"/>
        <v>MC7PD_KEY_0121_100</v>
      </c>
      <c r="AV641">
        <f t="shared" si="413"/>
        <v>3</v>
      </c>
      <c r="AW641">
        <f t="shared" si="414"/>
        <v>192876</v>
      </c>
      <c r="AY641">
        <f t="shared" si="415"/>
        <v>50000</v>
      </c>
      <c r="BA641" t="str">
        <f t="shared" si="416"/>
        <v>HQ</v>
      </c>
      <c r="BB641" t="str">
        <f t="shared" si="391"/>
        <v>MC7PD_KEY_0121_100</v>
      </c>
      <c r="BC641" t="str">
        <f t="shared" si="417"/>
        <v>D</v>
      </c>
      <c r="BE641">
        <f t="shared" si="418"/>
        <v>192876</v>
      </c>
      <c r="BH641" t="s">
        <v>1978</v>
      </c>
      <c r="BI641">
        <v>337451</v>
      </c>
      <c r="BJ641" t="s">
        <v>395</v>
      </c>
      <c r="BL641" t="str">
        <f t="shared" si="419"/>
        <v>HQ</v>
      </c>
      <c r="BM641" t="str">
        <f t="shared" si="392"/>
        <v>MC7PD_KEY_0121_34</v>
      </c>
      <c r="BN641" t="str">
        <f t="shared" si="420"/>
        <v>C</v>
      </c>
      <c r="BO641">
        <f t="shared" si="421"/>
        <v>6</v>
      </c>
      <c r="BP641" t="str">
        <f t="shared" si="422"/>
        <v>C00487932</v>
      </c>
      <c r="BQ641">
        <f t="shared" si="423"/>
        <v>337451</v>
      </c>
    </row>
    <row r="642" spans="11:69" x14ac:dyDescent="0.15">
      <c r="K642" t="str">
        <f t="shared" si="393"/>
        <v/>
      </c>
      <c r="L642" t="str">
        <f t="shared" si="382"/>
        <v/>
      </c>
      <c r="M642" s="6" t="str">
        <f t="shared" si="383"/>
        <v/>
      </c>
      <c r="N642" s="6" t="str">
        <f t="shared" si="394"/>
        <v/>
      </c>
      <c r="O642" s="6" t="str">
        <f t="shared" si="384"/>
        <v/>
      </c>
      <c r="P642" s="6" t="str">
        <f t="shared" si="385"/>
        <v/>
      </c>
      <c r="Q642" s="6" t="str">
        <f t="shared" si="395"/>
        <v/>
      </c>
      <c r="R642" s="6" t="str">
        <f t="shared" si="396"/>
        <v/>
      </c>
      <c r="T642" s="6" t="str">
        <f t="shared" si="397"/>
        <v/>
      </c>
      <c r="U642" s="6" t="str">
        <f t="shared" si="398"/>
        <v/>
      </c>
      <c r="W642" s="4" t="str">
        <f t="shared" si="399"/>
        <v/>
      </c>
      <c r="X642" s="6" t="str">
        <f t="shared" si="386"/>
        <v/>
      </c>
      <c r="Y642" s="6" t="str">
        <f t="shared" si="387"/>
        <v/>
      </c>
      <c r="Z642" s="6" t="str">
        <f t="shared" si="400"/>
        <v/>
      </c>
      <c r="AA642" s="6" t="str">
        <f t="shared" si="401"/>
        <v/>
      </c>
      <c r="AB642" s="6" t="str">
        <f t="shared" si="402"/>
        <v/>
      </c>
      <c r="AC642" s="6" t="str">
        <f t="shared" si="403"/>
        <v/>
      </c>
      <c r="AD642" s="6" t="str">
        <f t="shared" si="404"/>
        <v/>
      </c>
      <c r="AE642" s="6" t="str">
        <f t="shared" si="388"/>
        <v/>
      </c>
      <c r="AF642" t="str">
        <f t="shared" si="405"/>
        <v/>
      </c>
      <c r="AH642" t="str">
        <f t="shared" si="406"/>
        <v/>
      </c>
      <c r="AI642" t="str">
        <f t="shared" si="389"/>
        <v/>
      </c>
      <c r="AJ642" s="6" t="str">
        <f t="shared" si="407"/>
        <v/>
      </c>
      <c r="AK642" t="str">
        <f t="shared" si="408"/>
        <v/>
      </c>
      <c r="AL642" t="str">
        <f t="shared" si="409"/>
        <v/>
      </c>
      <c r="AM642" t="str">
        <f t="shared" si="410"/>
        <v/>
      </c>
      <c r="AN642" t="str">
        <f t="shared" si="411"/>
        <v/>
      </c>
      <c r="AP642" t="s">
        <v>2044</v>
      </c>
      <c r="AQ642">
        <v>337328</v>
      </c>
      <c r="AR642" s="4">
        <v>100000</v>
      </c>
      <c r="AT642" t="str">
        <f t="shared" si="412"/>
        <v>HQ</v>
      </c>
      <c r="AU642" t="str">
        <f t="shared" si="390"/>
        <v>MC7PD_KEY_0121_100</v>
      </c>
      <c r="AV642">
        <f t="shared" si="413"/>
        <v>3</v>
      </c>
      <c r="AW642">
        <f t="shared" si="414"/>
        <v>337328</v>
      </c>
      <c r="AY642">
        <f t="shared" si="415"/>
        <v>100000</v>
      </c>
      <c r="BA642" t="str">
        <f t="shared" si="416"/>
        <v>HQ</v>
      </c>
      <c r="BB642" t="str">
        <f t="shared" si="391"/>
        <v>MC7PD_KEY_0121_100</v>
      </c>
      <c r="BC642" t="str">
        <f t="shared" si="417"/>
        <v>D</v>
      </c>
      <c r="BE642">
        <f t="shared" si="418"/>
        <v>337328</v>
      </c>
      <c r="BH642" t="s">
        <v>1978</v>
      </c>
      <c r="BI642">
        <v>337483</v>
      </c>
      <c r="BJ642" t="s">
        <v>407</v>
      </c>
      <c r="BL642" t="str">
        <f t="shared" si="419"/>
        <v>HQ</v>
      </c>
      <c r="BM642" t="str">
        <f t="shared" si="392"/>
        <v>MC7PD_KEY_0121_34</v>
      </c>
      <c r="BN642" t="str">
        <f t="shared" si="420"/>
        <v>C</v>
      </c>
      <c r="BO642">
        <f t="shared" si="421"/>
        <v>6</v>
      </c>
      <c r="BP642" t="str">
        <f t="shared" si="422"/>
        <v>C00478551</v>
      </c>
      <c r="BQ642">
        <f t="shared" si="423"/>
        <v>337483</v>
      </c>
    </row>
    <row r="643" spans="11:69" x14ac:dyDescent="0.15">
      <c r="K643" t="str">
        <f t="shared" si="393"/>
        <v/>
      </c>
      <c r="L643" t="str">
        <f t="shared" si="382"/>
        <v/>
      </c>
      <c r="M643" s="6" t="str">
        <f t="shared" si="383"/>
        <v/>
      </c>
      <c r="N643" s="6" t="str">
        <f t="shared" si="394"/>
        <v/>
      </c>
      <c r="O643" s="6" t="str">
        <f t="shared" si="384"/>
        <v/>
      </c>
      <c r="P643" s="6" t="str">
        <f t="shared" si="385"/>
        <v/>
      </c>
      <c r="Q643" s="6" t="str">
        <f t="shared" si="395"/>
        <v/>
      </c>
      <c r="R643" s="6" t="str">
        <f t="shared" si="396"/>
        <v/>
      </c>
      <c r="T643" s="6" t="str">
        <f t="shared" si="397"/>
        <v/>
      </c>
      <c r="U643" s="6" t="str">
        <f t="shared" si="398"/>
        <v/>
      </c>
      <c r="W643" s="4" t="str">
        <f t="shared" si="399"/>
        <v/>
      </c>
      <c r="X643" s="6" t="str">
        <f t="shared" si="386"/>
        <v/>
      </c>
      <c r="Y643" s="6" t="str">
        <f t="shared" si="387"/>
        <v/>
      </c>
      <c r="Z643" s="6" t="str">
        <f t="shared" si="400"/>
        <v/>
      </c>
      <c r="AA643" s="6" t="str">
        <f t="shared" si="401"/>
        <v/>
      </c>
      <c r="AB643" s="6" t="str">
        <f t="shared" si="402"/>
        <v/>
      </c>
      <c r="AC643" s="6" t="str">
        <f t="shared" si="403"/>
        <v/>
      </c>
      <c r="AD643" s="6" t="str">
        <f t="shared" si="404"/>
        <v/>
      </c>
      <c r="AE643" s="6" t="str">
        <f t="shared" si="388"/>
        <v/>
      </c>
      <c r="AF643" t="str">
        <f t="shared" si="405"/>
        <v/>
      </c>
      <c r="AH643" t="str">
        <f t="shared" si="406"/>
        <v/>
      </c>
      <c r="AI643" t="str">
        <f t="shared" si="389"/>
        <v/>
      </c>
      <c r="AJ643" s="6" t="str">
        <f t="shared" si="407"/>
        <v/>
      </c>
      <c r="AK643" t="str">
        <f t="shared" si="408"/>
        <v/>
      </c>
      <c r="AL643" t="str">
        <f t="shared" si="409"/>
        <v/>
      </c>
      <c r="AM643" t="str">
        <f t="shared" si="410"/>
        <v/>
      </c>
      <c r="AN643" t="str">
        <f t="shared" si="411"/>
        <v/>
      </c>
      <c r="AP643" t="s">
        <v>2044</v>
      </c>
      <c r="AQ643">
        <v>337329</v>
      </c>
      <c r="AR643" s="4">
        <v>100000</v>
      </c>
      <c r="AT643" t="str">
        <f t="shared" si="412"/>
        <v>HQ</v>
      </c>
      <c r="AU643" t="str">
        <f t="shared" si="390"/>
        <v>MC7PD_KEY_0121_100</v>
      </c>
      <c r="AV643">
        <f t="shared" si="413"/>
        <v>3</v>
      </c>
      <c r="AW643">
        <f t="shared" si="414"/>
        <v>337329</v>
      </c>
      <c r="AY643">
        <f t="shared" si="415"/>
        <v>100000</v>
      </c>
      <c r="BA643" t="str">
        <f t="shared" si="416"/>
        <v>HQ</v>
      </c>
      <c r="BB643" t="str">
        <f t="shared" si="391"/>
        <v>MC7PD_KEY_0121_100</v>
      </c>
      <c r="BC643" t="str">
        <f t="shared" si="417"/>
        <v>D</v>
      </c>
      <c r="BE643">
        <f t="shared" si="418"/>
        <v>337329</v>
      </c>
      <c r="BH643" t="s">
        <v>1979</v>
      </c>
      <c r="BI643">
        <v>175242</v>
      </c>
      <c r="BJ643" t="s">
        <v>1157</v>
      </c>
      <c r="BL643" t="str">
        <f t="shared" si="419"/>
        <v>HQ</v>
      </c>
      <c r="BM643" t="str">
        <f t="shared" si="392"/>
        <v>MC7PD_KEY_0121_35</v>
      </c>
      <c r="BN643" t="str">
        <f t="shared" si="420"/>
        <v>C</v>
      </c>
      <c r="BO643">
        <f t="shared" si="421"/>
        <v>6</v>
      </c>
      <c r="BP643" t="str">
        <f t="shared" si="422"/>
        <v>C00517116</v>
      </c>
      <c r="BQ643">
        <f t="shared" si="423"/>
        <v>175242</v>
      </c>
    </row>
    <row r="644" spans="11:69" x14ac:dyDescent="0.15">
      <c r="K644" t="str">
        <f t="shared" si="393"/>
        <v/>
      </c>
      <c r="L644" t="str">
        <f t="shared" si="382"/>
        <v/>
      </c>
      <c r="M644" s="6" t="str">
        <f t="shared" si="383"/>
        <v/>
      </c>
      <c r="N644" s="6" t="str">
        <f t="shared" si="394"/>
        <v/>
      </c>
      <c r="O644" s="6" t="str">
        <f t="shared" si="384"/>
        <v/>
      </c>
      <c r="P644" s="6" t="str">
        <f t="shared" si="385"/>
        <v/>
      </c>
      <c r="Q644" s="6" t="str">
        <f t="shared" si="395"/>
        <v/>
      </c>
      <c r="R644" s="6" t="str">
        <f t="shared" si="396"/>
        <v/>
      </c>
      <c r="T644" s="6" t="str">
        <f t="shared" si="397"/>
        <v/>
      </c>
      <c r="U644" s="6" t="str">
        <f t="shared" si="398"/>
        <v/>
      </c>
      <c r="W644" s="4" t="str">
        <f t="shared" si="399"/>
        <v/>
      </c>
      <c r="X644" s="6" t="str">
        <f t="shared" si="386"/>
        <v/>
      </c>
      <c r="Y644" s="6" t="str">
        <f t="shared" si="387"/>
        <v/>
      </c>
      <c r="Z644" s="6" t="str">
        <f t="shared" si="400"/>
        <v/>
      </c>
      <c r="AA644" s="6" t="str">
        <f t="shared" si="401"/>
        <v/>
      </c>
      <c r="AB644" s="6" t="str">
        <f t="shared" si="402"/>
        <v/>
      </c>
      <c r="AC644" s="6" t="str">
        <f t="shared" si="403"/>
        <v/>
      </c>
      <c r="AD644" s="6" t="str">
        <f t="shared" si="404"/>
        <v/>
      </c>
      <c r="AE644" s="6" t="str">
        <f t="shared" si="388"/>
        <v/>
      </c>
      <c r="AF644" t="str">
        <f t="shared" si="405"/>
        <v/>
      </c>
      <c r="AH644" t="str">
        <f t="shared" si="406"/>
        <v/>
      </c>
      <c r="AI644" t="str">
        <f t="shared" si="389"/>
        <v/>
      </c>
      <c r="AJ644" s="6" t="str">
        <f t="shared" si="407"/>
        <v/>
      </c>
      <c r="AK644" t="str">
        <f t="shared" si="408"/>
        <v/>
      </c>
      <c r="AL644" t="str">
        <f t="shared" si="409"/>
        <v/>
      </c>
      <c r="AM644" t="str">
        <f t="shared" si="410"/>
        <v/>
      </c>
      <c r="AN644" t="str">
        <f t="shared" si="411"/>
        <v/>
      </c>
      <c r="AP644" t="s">
        <v>2044</v>
      </c>
      <c r="AQ644">
        <v>337337</v>
      </c>
      <c r="AR644" s="4">
        <v>50000</v>
      </c>
      <c r="AT644" t="str">
        <f t="shared" si="412"/>
        <v>HQ</v>
      </c>
      <c r="AU644" t="str">
        <f t="shared" si="390"/>
        <v>MC7PD_KEY_0121_100</v>
      </c>
      <c r="AV644">
        <f t="shared" si="413"/>
        <v>3</v>
      </c>
      <c r="AW644">
        <f t="shared" si="414"/>
        <v>337337</v>
      </c>
      <c r="AY644">
        <f t="shared" si="415"/>
        <v>50000</v>
      </c>
      <c r="BA644" t="str">
        <f t="shared" si="416"/>
        <v>HQ</v>
      </c>
      <c r="BB644" t="str">
        <f t="shared" si="391"/>
        <v>MC7PD_KEY_0121_100</v>
      </c>
      <c r="BC644" t="str">
        <f t="shared" si="417"/>
        <v>D</v>
      </c>
      <c r="BE644">
        <f t="shared" si="418"/>
        <v>337337</v>
      </c>
      <c r="BH644" t="s">
        <v>1979</v>
      </c>
      <c r="BI644">
        <v>175242</v>
      </c>
      <c r="BJ644" t="s">
        <v>1053</v>
      </c>
      <c r="BL644" t="str">
        <f t="shared" si="419"/>
        <v>HQ</v>
      </c>
      <c r="BM644" t="str">
        <f t="shared" si="392"/>
        <v>MC7PD_KEY_0121_35</v>
      </c>
      <c r="BN644" t="str">
        <f t="shared" si="420"/>
        <v>C</v>
      </c>
      <c r="BO644">
        <f t="shared" si="421"/>
        <v>6</v>
      </c>
      <c r="BP644" t="str">
        <f t="shared" si="422"/>
        <v>C00544734</v>
      </c>
      <c r="BQ644">
        <f t="shared" si="423"/>
        <v>175242</v>
      </c>
    </row>
    <row r="645" spans="11:69" x14ac:dyDescent="0.15">
      <c r="K645" t="str">
        <f t="shared" si="393"/>
        <v/>
      </c>
      <c r="L645" t="str">
        <f t="shared" si="382"/>
        <v/>
      </c>
      <c r="M645" s="6" t="str">
        <f t="shared" si="383"/>
        <v/>
      </c>
      <c r="N645" s="6" t="str">
        <f t="shared" si="394"/>
        <v/>
      </c>
      <c r="O645" s="6" t="str">
        <f t="shared" si="384"/>
        <v/>
      </c>
      <c r="P645" s="6" t="str">
        <f t="shared" si="385"/>
        <v/>
      </c>
      <c r="Q645" s="6" t="str">
        <f t="shared" si="395"/>
        <v/>
      </c>
      <c r="R645" s="6" t="str">
        <f t="shared" si="396"/>
        <v/>
      </c>
      <c r="T645" s="6" t="str">
        <f t="shared" si="397"/>
        <v/>
      </c>
      <c r="U645" s="6" t="str">
        <f t="shared" si="398"/>
        <v/>
      </c>
      <c r="W645" s="4" t="str">
        <f t="shared" si="399"/>
        <v/>
      </c>
      <c r="X645" s="6" t="str">
        <f t="shared" si="386"/>
        <v/>
      </c>
      <c r="Y645" s="6" t="str">
        <f t="shared" si="387"/>
        <v/>
      </c>
      <c r="Z645" s="6" t="str">
        <f t="shared" si="400"/>
        <v/>
      </c>
      <c r="AA645" s="6" t="str">
        <f t="shared" si="401"/>
        <v/>
      </c>
      <c r="AB645" s="6" t="str">
        <f t="shared" si="402"/>
        <v/>
      </c>
      <c r="AC645" s="6" t="str">
        <f t="shared" si="403"/>
        <v/>
      </c>
      <c r="AD645" s="6" t="str">
        <f t="shared" si="404"/>
        <v/>
      </c>
      <c r="AE645" s="6" t="str">
        <f t="shared" si="388"/>
        <v/>
      </c>
      <c r="AF645" t="str">
        <f t="shared" si="405"/>
        <v/>
      </c>
      <c r="AH645" t="str">
        <f t="shared" si="406"/>
        <v/>
      </c>
      <c r="AI645" t="str">
        <f t="shared" si="389"/>
        <v/>
      </c>
      <c r="AJ645" s="6" t="str">
        <f t="shared" si="407"/>
        <v/>
      </c>
      <c r="AK645" t="str">
        <f t="shared" si="408"/>
        <v/>
      </c>
      <c r="AL645" t="str">
        <f t="shared" si="409"/>
        <v/>
      </c>
      <c r="AM645" t="str">
        <f t="shared" si="410"/>
        <v/>
      </c>
      <c r="AN645" t="str">
        <f t="shared" si="411"/>
        <v/>
      </c>
      <c r="AP645" t="s">
        <v>2044</v>
      </c>
      <c r="AQ645">
        <v>337374</v>
      </c>
      <c r="AR645" s="4">
        <v>50000</v>
      </c>
      <c r="AT645" t="str">
        <f t="shared" si="412"/>
        <v>HQ</v>
      </c>
      <c r="AU645" t="str">
        <f t="shared" si="390"/>
        <v>MC7PD_KEY_0121_100</v>
      </c>
      <c r="AV645">
        <f t="shared" si="413"/>
        <v>3</v>
      </c>
      <c r="AW645">
        <f t="shared" si="414"/>
        <v>337374</v>
      </c>
      <c r="AY645">
        <f t="shared" si="415"/>
        <v>50000</v>
      </c>
      <c r="BA645" t="str">
        <f t="shared" si="416"/>
        <v>HQ</v>
      </c>
      <c r="BB645" t="str">
        <f t="shared" si="391"/>
        <v>MC7PD_KEY_0121_100</v>
      </c>
      <c r="BC645" t="str">
        <f t="shared" si="417"/>
        <v>D</v>
      </c>
      <c r="BE645">
        <f t="shared" si="418"/>
        <v>337374</v>
      </c>
      <c r="BH645" t="s">
        <v>1979</v>
      </c>
      <c r="BI645">
        <v>194857</v>
      </c>
      <c r="BJ645" t="s">
        <v>1545</v>
      </c>
      <c r="BL645" t="str">
        <f t="shared" si="419"/>
        <v>HQ</v>
      </c>
      <c r="BM645" t="str">
        <f t="shared" si="392"/>
        <v>MC7PD_KEY_0121_35</v>
      </c>
      <c r="BN645" t="str">
        <f t="shared" si="420"/>
        <v>C</v>
      </c>
      <c r="BO645">
        <f t="shared" si="421"/>
        <v>6</v>
      </c>
      <c r="BP645" t="str">
        <f t="shared" si="422"/>
        <v>C00454227</v>
      </c>
      <c r="BQ645">
        <f t="shared" si="423"/>
        <v>194857</v>
      </c>
    </row>
    <row r="646" spans="11:69" x14ac:dyDescent="0.15">
      <c r="K646" t="str">
        <f t="shared" si="393"/>
        <v/>
      </c>
      <c r="L646" t="str">
        <f t="shared" si="382"/>
        <v/>
      </c>
      <c r="M646" s="6" t="str">
        <f t="shared" si="383"/>
        <v/>
      </c>
      <c r="N646" s="6" t="str">
        <f t="shared" si="394"/>
        <v/>
      </c>
      <c r="O646" s="6" t="str">
        <f t="shared" si="384"/>
        <v/>
      </c>
      <c r="P646" s="6" t="str">
        <f t="shared" si="385"/>
        <v/>
      </c>
      <c r="Q646" s="6" t="str">
        <f t="shared" si="395"/>
        <v/>
      </c>
      <c r="R646" s="6" t="str">
        <f t="shared" si="396"/>
        <v/>
      </c>
      <c r="T646" s="6" t="str">
        <f t="shared" si="397"/>
        <v/>
      </c>
      <c r="U646" s="6" t="str">
        <f t="shared" si="398"/>
        <v/>
      </c>
      <c r="W646" s="4" t="str">
        <f t="shared" si="399"/>
        <v/>
      </c>
      <c r="X646" s="6" t="str">
        <f t="shared" si="386"/>
        <v/>
      </c>
      <c r="Y646" s="6" t="str">
        <f t="shared" si="387"/>
        <v/>
      </c>
      <c r="Z646" s="6" t="str">
        <f t="shared" si="400"/>
        <v/>
      </c>
      <c r="AA646" s="6" t="str">
        <f t="shared" si="401"/>
        <v/>
      </c>
      <c r="AB646" s="6" t="str">
        <f t="shared" si="402"/>
        <v/>
      </c>
      <c r="AC646" s="6" t="str">
        <f t="shared" si="403"/>
        <v/>
      </c>
      <c r="AD646" s="6" t="str">
        <f t="shared" si="404"/>
        <v/>
      </c>
      <c r="AE646" s="6" t="str">
        <f t="shared" si="388"/>
        <v/>
      </c>
      <c r="AF646" t="str">
        <f t="shared" si="405"/>
        <v/>
      </c>
      <c r="AH646" t="str">
        <f t="shared" si="406"/>
        <v/>
      </c>
      <c r="AI646" t="str">
        <f t="shared" si="389"/>
        <v/>
      </c>
      <c r="AJ646" s="6" t="str">
        <f t="shared" si="407"/>
        <v/>
      </c>
      <c r="AK646" t="str">
        <f t="shared" si="408"/>
        <v/>
      </c>
      <c r="AL646" t="str">
        <f t="shared" si="409"/>
        <v/>
      </c>
      <c r="AM646" t="str">
        <f t="shared" si="410"/>
        <v/>
      </c>
      <c r="AN646" t="str">
        <f t="shared" si="411"/>
        <v/>
      </c>
      <c r="AP646" t="s">
        <v>2044</v>
      </c>
      <c r="AQ646">
        <v>337375</v>
      </c>
      <c r="AR646" s="4">
        <v>50000</v>
      </c>
      <c r="AT646" t="str">
        <f t="shared" si="412"/>
        <v>HQ</v>
      </c>
      <c r="AU646" t="str">
        <f t="shared" si="390"/>
        <v>MC7PD_KEY_0121_100</v>
      </c>
      <c r="AV646">
        <f t="shared" si="413"/>
        <v>3</v>
      </c>
      <c r="AW646">
        <f t="shared" si="414"/>
        <v>337375</v>
      </c>
      <c r="AY646">
        <f t="shared" si="415"/>
        <v>50000</v>
      </c>
      <c r="BA646" t="str">
        <f t="shared" si="416"/>
        <v>HQ</v>
      </c>
      <c r="BB646" t="str">
        <f t="shared" si="391"/>
        <v>MC7PD_KEY_0121_100</v>
      </c>
      <c r="BC646" t="str">
        <f t="shared" si="417"/>
        <v>D</v>
      </c>
      <c r="BE646">
        <f t="shared" si="418"/>
        <v>337375</v>
      </c>
      <c r="BH646" t="s">
        <v>1979</v>
      </c>
      <c r="BI646">
        <v>337313</v>
      </c>
      <c r="BJ646" t="s">
        <v>652</v>
      </c>
      <c r="BL646" t="str">
        <f t="shared" si="419"/>
        <v>HQ</v>
      </c>
      <c r="BM646" t="str">
        <f t="shared" si="392"/>
        <v>MC7PD_KEY_0121_35</v>
      </c>
      <c r="BN646" t="str">
        <f t="shared" si="420"/>
        <v>C</v>
      </c>
      <c r="BO646">
        <f t="shared" si="421"/>
        <v>6</v>
      </c>
      <c r="BP646" t="str">
        <f t="shared" si="422"/>
        <v>C00518656</v>
      </c>
      <c r="BQ646">
        <f t="shared" si="423"/>
        <v>337313</v>
      </c>
    </row>
    <row r="647" spans="11:69" x14ac:dyDescent="0.15">
      <c r="K647" t="str">
        <f t="shared" si="393"/>
        <v/>
      </c>
      <c r="L647" t="str">
        <f t="shared" si="382"/>
        <v/>
      </c>
      <c r="M647" s="6" t="str">
        <f t="shared" si="383"/>
        <v/>
      </c>
      <c r="N647" s="6" t="str">
        <f t="shared" si="394"/>
        <v/>
      </c>
      <c r="O647" s="6" t="str">
        <f t="shared" si="384"/>
        <v/>
      </c>
      <c r="P647" s="6" t="str">
        <f t="shared" si="385"/>
        <v/>
      </c>
      <c r="Q647" s="6" t="str">
        <f t="shared" si="395"/>
        <v/>
      </c>
      <c r="R647" s="6" t="str">
        <f t="shared" si="396"/>
        <v/>
      </c>
      <c r="T647" s="6" t="str">
        <f t="shared" si="397"/>
        <v/>
      </c>
      <c r="U647" s="6" t="str">
        <f t="shared" si="398"/>
        <v/>
      </c>
      <c r="W647" s="4" t="str">
        <f t="shared" si="399"/>
        <v/>
      </c>
      <c r="X647" s="6" t="str">
        <f t="shared" si="386"/>
        <v/>
      </c>
      <c r="Y647" s="6" t="str">
        <f t="shared" si="387"/>
        <v/>
      </c>
      <c r="Z647" s="6" t="str">
        <f t="shared" si="400"/>
        <v/>
      </c>
      <c r="AA647" s="6" t="str">
        <f t="shared" si="401"/>
        <v/>
      </c>
      <c r="AB647" s="6" t="str">
        <f t="shared" si="402"/>
        <v/>
      </c>
      <c r="AC647" s="6" t="str">
        <f t="shared" si="403"/>
        <v/>
      </c>
      <c r="AD647" s="6" t="str">
        <f t="shared" si="404"/>
        <v/>
      </c>
      <c r="AE647" s="6" t="str">
        <f t="shared" si="388"/>
        <v/>
      </c>
      <c r="AF647" t="str">
        <f t="shared" si="405"/>
        <v/>
      </c>
      <c r="AH647" t="str">
        <f t="shared" si="406"/>
        <v/>
      </c>
      <c r="AI647" t="str">
        <f t="shared" si="389"/>
        <v/>
      </c>
      <c r="AJ647" s="6" t="str">
        <f t="shared" si="407"/>
        <v/>
      </c>
      <c r="AK647" t="str">
        <f t="shared" si="408"/>
        <v/>
      </c>
      <c r="AL647" t="str">
        <f t="shared" si="409"/>
        <v/>
      </c>
      <c r="AM647" t="str">
        <f t="shared" si="410"/>
        <v/>
      </c>
      <c r="AN647" t="str">
        <f t="shared" si="411"/>
        <v/>
      </c>
      <c r="AP647" t="s">
        <v>2044</v>
      </c>
      <c r="AQ647">
        <v>337389</v>
      </c>
      <c r="AR647" s="4">
        <v>50000</v>
      </c>
      <c r="AT647" t="str">
        <f t="shared" si="412"/>
        <v>HQ</v>
      </c>
      <c r="AU647" t="str">
        <f t="shared" si="390"/>
        <v>MC7PD_KEY_0121_100</v>
      </c>
      <c r="AV647">
        <f t="shared" si="413"/>
        <v>3</v>
      </c>
      <c r="AW647">
        <f t="shared" si="414"/>
        <v>337389</v>
      </c>
      <c r="AY647">
        <f t="shared" si="415"/>
        <v>50000</v>
      </c>
      <c r="BA647" t="str">
        <f t="shared" si="416"/>
        <v>HQ</v>
      </c>
      <c r="BB647" t="str">
        <f t="shared" si="391"/>
        <v>MC7PD_KEY_0121_100</v>
      </c>
      <c r="BC647" t="str">
        <f t="shared" si="417"/>
        <v>D</v>
      </c>
      <c r="BE647">
        <f t="shared" si="418"/>
        <v>337389</v>
      </c>
      <c r="BH647" t="s">
        <v>1979</v>
      </c>
      <c r="BI647">
        <v>337342</v>
      </c>
      <c r="BJ647" t="s">
        <v>434</v>
      </c>
      <c r="BL647" t="str">
        <f t="shared" si="419"/>
        <v>HQ</v>
      </c>
      <c r="BM647" t="str">
        <f t="shared" si="392"/>
        <v>MC7PD_KEY_0121_35</v>
      </c>
      <c r="BN647" t="str">
        <f t="shared" si="420"/>
        <v>C</v>
      </c>
      <c r="BO647">
        <f t="shared" si="421"/>
        <v>6</v>
      </c>
      <c r="BP647" t="str">
        <f t="shared" si="422"/>
        <v>C00255061</v>
      </c>
      <c r="BQ647">
        <f t="shared" si="423"/>
        <v>337342</v>
      </c>
    </row>
    <row r="648" spans="11:69" x14ac:dyDescent="0.15">
      <c r="K648" t="str">
        <f t="shared" si="393"/>
        <v/>
      </c>
      <c r="L648" t="str">
        <f t="shared" si="382"/>
        <v/>
      </c>
      <c r="M648" s="6" t="str">
        <f t="shared" si="383"/>
        <v/>
      </c>
      <c r="N648" s="6" t="str">
        <f t="shared" si="394"/>
        <v/>
      </c>
      <c r="O648" s="6" t="str">
        <f t="shared" si="384"/>
        <v/>
      </c>
      <c r="P648" s="6" t="str">
        <f t="shared" si="385"/>
        <v/>
      </c>
      <c r="Q648" s="6" t="str">
        <f t="shared" si="395"/>
        <v/>
      </c>
      <c r="R648" s="6" t="str">
        <f t="shared" si="396"/>
        <v/>
      </c>
      <c r="T648" s="6" t="str">
        <f t="shared" si="397"/>
        <v/>
      </c>
      <c r="U648" s="6" t="str">
        <f t="shared" si="398"/>
        <v/>
      </c>
      <c r="W648" s="4" t="str">
        <f t="shared" si="399"/>
        <v/>
      </c>
      <c r="X648" s="6" t="str">
        <f t="shared" si="386"/>
        <v/>
      </c>
      <c r="Y648" s="6" t="str">
        <f t="shared" si="387"/>
        <v/>
      </c>
      <c r="Z648" s="6" t="str">
        <f t="shared" si="400"/>
        <v/>
      </c>
      <c r="AA648" s="6" t="str">
        <f t="shared" si="401"/>
        <v/>
      </c>
      <c r="AB648" s="6" t="str">
        <f t="shared" si="402"/>
        <v/>
      </c>
      <c r="AC648" s="6" t="str">
        <f t="shared" si="403"/>
        <v/>
      </c>
      <c r="AD648" s="6" t="str">
        <f t="shared" si="404"/>
        <v/>
      </c>
      <c r="AE648" s="6" t="str">
        <f t="shared" si="388"/>
        <v/>
      </c>
      <c r="AF648" t="str">
        <f t="shared" si="405"/>
        <v/>
      </c>
      <c r="AH648" t="str">
        <f t="shared" si="406"/>
        <v/>
      </c>
      <c r="AI648" t="str">
        <f t="shared" si="389"/>
        <v/>
      </c>
      <c r="AJ648" s="6" t="str">
        <f t="shared" si="407"/>
        <v/>
      </c>
      <c r="AK648" t="str">
        <f t="shared" si="408"/>
        <v/>
      </c>
      <c r="AL648" t="str">
        <f t="shared" si="409"/>
        <v/>
      </c>
      <c r="AM648" t="str">
        <f t="shared" si="410"/>
        <v/>
      </c>
      <c r="AN648" t="str">
        <f t="shared" si="411"/>
        <v/>
      </c>
      <c r="AP648" t="s">
        <v>2044</v>
      </c>
      <c r="AQ648">
        <v>337397</v>
      </c>
      <c r="AR648" s="4">
        <v>50000</v>
      </c>
      <c r="AT648" t="str">
        <f t="shared" si="412"/>
        <v>HQ</v>
      </c>
      <c r="AU648" t="str">
        <f t="shared" si="390"/>
        <v>MC7PD_KEY_0121_100</v>
      </c>
      <c r="AV648">
        <f t="shared" si="413"/>
        <v>3</v>
      </c>
      <c r="AW648">
        <f t="shared" si="414"/>
        <v>337397</v>
      </c>
      <c r="AY648">
        <f t="shared" si="415"/>
        <v>50000</v>
      </c>
      <c r="BA648" t="str">
        <f t="shared" si="416"/>
        <v>HQ</v>
      </c>
      <c r="BB648" t="str">
        <f t="shared" si="391"/>
        <v>MC7PD_KEY_0121_100</v>
      </c>
      <c r="BC648" t="str">
        <f t="shared" si="417"/>
        <v>D</v>
      </c>
      <c r="BE648">
        <f t="shared" si="418"/>
        <v>337397</v>
      </c>
      <c r="BH648" t="s">
        <v>1979</v>
      </c>
      <c r="BI648">
        <v>337342</v>
      </c>
      <c r="BJ648" t="s">
        <v>436</v>
      </c>
      <c r="BL648" t="str">
        <f t="shared" si="419"/>
        <v>HQ</v>
      </c>
      <c r="BM648" t="str">
        <f t="shared" si="392"/>
        <v>MC7PD_KEY_0121_35</v>
      </c>
      <c r="BN648" t="str">
        <f t="shared" si="420"/>
        <v>C</v>
      </c>
      <c r="BO648">
        <f t="shared" si="421"/>
        <v>6</v>
      </c>
      <c r="BP648" t="str">
        <f t="shared" si="422"/>
        <v>C00255110</v>
      </c>
      <c r="BQ648">
        <f t="shared" si="423"/>
        <v>337342</v>
      </c>
    </row>
    <row r="649" spans="11:69" x14ac:dyDescent="0.15">
      <c r="K649" t="str">
        <f t="shared" si="393"/>
        <v/>
      </c>
      <c r="L649" t="str">
        <f t="shared" si="382"/>
        <v/>
      </c>
      <c r="M649" s="6" t="str">
        <f t="shared" si="383"/>
        <v/>
      </c>
      <c r="N649" s="6" t="str">
        <f t="shared" si="394"/>
        <v/>
      </c>
      <c r="O649" s="6" t="str">
        <f t="shared" si="384"/>
        <v/>
      </c>
      <c r="P649" s="6" t="str">
        <f t="shared" si="385"/>
        <v/>
      </c>
      <c r="Q649" s="6" t="str">
        <f t="shared" si="395"/>
        <v/>
      </c>
      <c r="R649" s="6" t="str">
        <f t="shared" si="396"/>
        <v/>
      </c>
      <c r="T649" s="6" t="str">
        <f t="shared" si="397"/>
        <v/>
      </c>
      <c r="U649" s="6" t="str">
        <f t="shared" si="398"/>
        <v/>
      </c>
      <c r="W649" s="4" t="str">
        <f t="shared" si="399"/>
        <v/>
      </c>
      <c r="X649" s="6" t="str">
        <f t="shared" si="386"/>
        <v/>
      </c>
      <c r="Y649" s="6" t="str">
        <f t="shared" si="387"/>
        <v/>
      </c>
      <c r="Z649" s="6" t="str">
        <f t="shared" si="400"/>
        <v/>
      </c>
      <c r="AA649" s="6" t="str">
        <f t="shared" si="401"/>
        <v/>
      </c>
      <c r="AB649" s="6" t="str">
        <f t="shared" si="402"/>
        <v/>
      </c>
      <c r="AC649" s="6" t="str">
        <f t="shared" si="403"/>
        <v/>
      </c>
      <c r="AD649" s="6" t="str">
        <f t="shared" si="404"/>
        <v/>
      </c>
      <c r="AE649" s="6" t="str">
        <f t="shared" si="388"/>
        <v/>
      </c>
      <c r="AF649" t="str">
        <f t="shared" si="405"/>
        <v/>
      </c>
      <c r="AH649" t="str">
        <f t="shared" si="406"/>
        <v/>
      </c>
      <c r="AI649" t="str">
        <f t="shared" si="389"/>
        <v/>
      </c>
      <c r="AJ649" s="6" t="str">
        <f t="shared" si="407"/>
        <v/>
      </c>
      <c r="AK649" t="str">
        <f t="shared" si="408"/>
        <v/>
      </c>
      <c r="AL649" t="str">
        <f t="shared" si="409"/>
        <v/>
      </c>
      <c r="AM649" t="str">
        <f t="shared" si="410"/>
        <v/>
      </c>
      <c r="AN649" t="str">
        <f t="shared" si="411"/>
        <v/>
      </c>
      <c r="AP649" t="s">
        <v>2044</v>
      </c>
      <c r="AQ649">
        <v>337446</v>
      </c>
      <c r="AR649" s="4">
        <v>50000</v>
      </c>
      <c r="AT649" t="str">
        <f t="shared" si="412"/>
        <v>HQ</v>
      </c>
      <c r="AU649" t="str">
        <f t="shared" si="390"/>
        <v>MC7PD_KEY_0121_100</v>
      </c>
      <c r="AV649">
        <f t="shared" si="413"/>
        <v>3</v>
      </c>
      <c r="AW649">
        <f t="shared" si="414"/>
        <v>337446</v>
      </c>
      <c r="AY649">
        <f t="shared" si="415"/>
        <v>50000</v>
      </c>
      <c r="BA649" t="str">
        <f t="shared" si="416"/>
        <v>HQ</v>
      </c>
      <c r="BB649" t="str">
        <f t="shared" si="391"/>
        <v>MC7PD_KEY_0121_100</v>
      </c>
      <c r="BC649" t="str">
        <f t="shared" si="417"/>
        <v>D</v>
      </c>
      <c r="BE649">
        <f t="shared" si="418"/>
        <v>337446</v>
      </c>
      <c r="BH649" t="s">
        <v>1979</v>
      </c>
      <c r="BI649">
        <v>337342</v>
      </c>
      <c r="BJ649" t="s">
        <v>454</v>
      </c>
      <c r="BL649" t="str">
        <f t="shared" si="419"/>
        <v>HQ</v>
      </c>
      <c r="BM649" t="str">
        <f t="shared" si="392"/>
        <v>MC7PD_KEY_0121_35</v>
      </c>
      <c r="BN649" t="str">
        <f t="shared" si="420"/>
        <v>C</v>
      </c>
      <c r="BO649">
        <f t="shared" si="421"/>
        <v>6</v>
      </c>
      <c r="BP649" t="str">
        <f t="shared" si="422"/>
        <v>C00283840</v>
      </c>
      <c r="BQ649">
        <f t="shared" si="423"/>
        <v>337342</v>
      </c>
    </row>
    <row r="650" spans="11:69" x14ac:dyDescent="0.15">
      <c r="K650" t="str">
        <f t="shared" si="393"/>
        <v/>
      </c>
      <c r="L650" t="str">
        <f t="shared" si="382"/>
        <v/>
      </c>
      <c r="M650" s="6" t="str">
        <f t="shared" si="383"/>
        <v/>
      </c>
      <c r="N650" s="6" t="str">
        <f t="shared" si="394"/>
        <v/>
      </c>
      <c r="O650" s="6" t="str">
        <f t="shared" si="384"/>
        <v/>
      </c>
      <c r="P650" s="6" t="str">
        <f t="shared" si="385"/>
        <v/>
      </c>
      <c r="Q650" s="6" t="str">
        <f t="shared" si="395"/>
        <v/>
      </c>
      <c r="R650" s="6" t="str">
        <f t="shared" si="396"/>
        <v/>
      </c>
      <c r="T650" s="6" t="str">
        <f t="shared" si="397"/>
        <v/>
      </c>
      <c r="U650" s="6" t="str">
        <f t="shared" si="398"/>
        <v/>
      </c>
      <c r="W650" s="4" t="str">
        <f t="shared" si="399"/>
        <v/>
      </c>
      <c r="X650" s="6" t="str">
        <f t="shared" si="386"/>
        <v/>
      </c>
      <c r="Y650" s="6" t="str">
        <f t="shared" si="387"/>
        <v/>
      </c>
      <c r="Z650" s="6" t="str">
        <f t="shared" si="400"/>
        <v/>
      </c>
      <c r="AA650" s="6" t="str">
        <f t="shared" si="401"/>
        <v/>
      </c>
      <c r="AB650" s="6" t="str">
        <f t="shared" si="402"/>
        <v/>
      </c>
      <c r="AC650" s="6" t="str">
        <f t="shared" si="403"/>
        <v/>
      </c>
      <c r="AD650" s="6" t="str">
        <f t="shared" si="404"/>
        <v/>
      </c>
      <c r="AE650" s="6" t="str">
        <f t="shared" si="388"/>
        <v/>
      </c>
      <c r="AF650" t="str">
        <f t="shared" si="405"/>
        <v/>
      </c>
      <c r="AH650" t="str">
        <f t="shared" si="406"/>
        <v/>
      </c>
      <c r="AI650" t="str">
        <f t="shared" si="389"/>
        <v/>
      </c>
      <c r="AJ650" s="6" t="str">
        <f t="shared" si="407"/>
        <v/>
      </c>
      <c r="AK650" t="str">
        <f t="shared" si="408"/>
        <v/>
      </c>
      <c r="AL650" t="str">
        <f t="shared" si="409"/>
        <v/>
      </c>
      <c r="AM650" t="str">
        <f t="shared" si="410"/>
        <v/>
      </c>
      <c r="AN650" t="str">
        <f t="shared" si="411"/>
        <v/>
      </c>
      <c r="AP650" t="s">
        <v>2044</v>
      </c>
      <c r="AQ650">
        <v>337451</v>
      </c>
      <c r="AR650" s="4">
        <v>100000</v>
      </c>
      <c r="AT650" t="str">
        <f t="shared" si="412"/>
        <v>HQ</v>
      </c>
      <c r="AU650" t="str">
        <f t="shared" si="390"/>
        <v>MC7PD_KEY_0121_100</v>
      </c>
      <c r="AV650">
        <f t="shared" si="413"/>
        <v>3</v>
      </c>
      <c r="AW650">
        <f t="shared" si="414"/>
        <v>337451</v>
      </c>
      <c r="AY650">
        <f t="shared" si="415"/>
        <v>100000</v>
      </c>
      <c r="BA650" t="str">
        <f t="shared" si="416"/>
        <v>HQ</v>
      </c>
      <c r="BB650" t="str">
        <f t="shared" si="391"/>
        <v>MC7PD_KEY_0121_100</v>
      </c>
      <c r="BC650" t="str">
        <f t="shared" si="417"/>
        <v>D</v>
      </c>
      <c r="BE650">
        <f t="shared" si="418"/>
        <v>337451</v>
      </c>
      <c r="BH650" t="s">
        <v>1979</v>
      </c>
      <c r="BI650">
        <v>337342</v>
      </c>
      <c r="BJ650" t="s">
        <v>456</v>
      </c>
      <c r="BL650" t="str">
        <f t="shared" si="419"/>
        <v>HQ</v>
      </c>
      <c r="BM650" t="str">
        <f t="shared" si="392"/>
        <v>MC7PD_KEY_0121_35</v>
      </c>
      <c r="BN650" t="str">
        <f t="shared" si="420"/>
        <v>C</v>
      </c>
      <c r="BO650">
        <f t="shared" si="421"/>
        <v>6</v>
      </c>
      <c r="BP650" t="str">
        <f t="shared" si="422"/>
        <v>C00284175</v>
      </c>
      <c r="BQ650">
        <f t="shared" si="423"/>
        <v>337342</v>
      </c>
    </row>
    <row r="651" spans="11:69" x14ac:dyDescent="0.15">
      <c r="K651" t="str">
        <f t="shared" si="393"/>
        <v/>
      </c>
      <c r="L651" t="str">
        <f t="shared" si="382"/>
        <v/>
      </c>
      <c r="M651" s="6" t="str">
        <f t="shared" si="383"/>
        <v/>
      </c>
      <c r="N651" s="6" t="str">
        <f t="shared" si="394"/>
        <v/>
      </c>
      <c r="O651" s="6" t="str">
        <f t="shared" si="384"/>
        <v/>
      </c>
      <c r="P651" s="6" t="str">
        <f t="shared" si="385"/>
        <v/>
      </c>
      <c r="Q651" s="6" t="str">
        <f t="shared" si="395"/>
        <v/>
      </c>
      <c r="R651" s="6" t="str">
        <f t="shared" si="396"/>
        <v/>
      </c>
      <c r="T651" s="6" t="str">
        <f t="shared" si="397"/>
        <v/>
      </c>
      <c r="U651" s="6" t="str">
        <f t="shared" si="398"/>
        <v/>
      </c>
      <c r="W651" s="4" t="str">
        <f t="shared" si="399"/>
        <v/>
      </c>
      <c r="X651" s="6" t="str">
        <f t="shared" si="386"/>
        <v/>
      </c>
      <c r="Y651" s="6" t="str">
        <f t="shared" si="387"/>
        <v/>
      </c>
      <c r="Z651" s="6" t="str">
        <f t="shared" si="400"/>
        <v/>
      </c>
      <c r="AA651" s="6" t="str">
        <f t="shared" si="401"/>
        <v/>
      </c>
      <c r="AB651" s="6" t="str">
        <f t="shared" si="402"/>
        <v/>
      </c>
      <c r="AC651" s="6" t="str">
        <f t="shared" si="403"/>
        <v/>
      </c>
      <c r="AD651" s="6" t="str">
        <f t="shared" si="404"/>
        <v/>
      </c>
      <c r="AE651" s="6" t="str">
        <f t="shared" si="388"/>
        <v/>
      </c>
      <c r="AF651" t="str">
        <f t="shared" si="405"/>
        <v/>
      </c>
      <c r="AH651" t="str">
        <f t="shared" si="406"/>
        <v/>
      </c>
      <c r="AI651" t="str">
        <f t="shared" si="389"/>
        <v/>
      </c>
      <c r="AJ651" s="6" t="str">
        <f t="shared" si="407"/>
        <v/>
      </c>
      <c r="AK651" t="str">
        <f t="shared" si="408"/>
        <v/>
      </c>
      <c r="AL651" t="str">
        <f t="shared" si="409"/>
        <v/>
      </c>
      <c r="AM651" t="str">
        <f t="shared" si="410"/>
        <v/>
      </c>
      <c r="AN651" t="str">
        <f t="shared" si="411"/>
        <v/>
      </c>
      <c r="AP651" t="s">
        <v>2044</v>
      </c>
      <c r="AQ651">
        <v>337479</v>
      </c>
      <c r="AR651" s="4">
        <v>50000</v>
      </c>
      <c r="AT651" t="str">
        <f t="shared" si="412"/>
        <v>HQ</v>
      </c>
      <c r="AU651" t="str">
        <f t="shared" si="390"/>
        <v>MC7PD_KEY_0121_100</v>
      </c>
      <c r="AV651">
        <f t="shared" si="413"/>
        <v>3</v>
      </c>
      <c r="AW651">
        <f t="shared" si="414"/>
        <v>337479</v>
      </c>
      <c r="AY651">
        <f t="shared" si="415"/>
        <v>50000</v>
      </c>
      <c r="BA651" t="str">
        <f t="shared" si="416"/>
        <v>HQ</v>
      </c>
      <c r="BB651" t="str">
        <f t="shared" si="391"/>
        <v>MC7PD_KEY_0121_100</v>
      </c>
      <c r="BC651" t="str">
        <f t="shared" si="417"/>
        <v>D</v>
      </c>
      <c r="BE651">
        <f t="shared" si="418"/>
        <v>337479</v>
      </c>
      <c r="BH651" t="s">
        <v>1979</v>
      </c>
      <c r="BI651">
        <v>337342</v>
      </c>
      <c r="BJ651" t="s">
        <v>461</v>
      </c>
      <c r="BL651" t="str">
        <f t="shared" si="419"/>
        <v>HQ</v>
      </c>
      <c r="BM651" t="str">
        <f t="shared" si="392"/>
        <v>MC7PD_KEY_0121_35</v>
      </c>
      <c r="BN651" t="str">
        <f t="shared" si="420"/>
        <v>C</v>
      </c>
      <c r="BO651">
        <f t="shared" si="421"/>
        <v>6</v>
      </c>
      <c r="BP651" t="str">
        <f t="shared" si="422"/>
        <v>C00284829</v>
      </c>
      <c r="BQ651">
        <f t="shared" si="423"/>
        <v>337342</v>
      </c>
    </row>
    <row r="652" spans="11:69" x14ac:dyDescent="0.15">
      <c r="K652" t="str">
        <f t="shared" si="393"/>
        <v/>
      </c>
      <c r="L652" t="str">
        <f t="shared" si="382"/>
        <v/>
      </c>
      <c r="M652" s="6" t="str">
        <f t="shared" si="383"/>
        <v/>
      </c>
      <c r="N652" s="6" t="str">
        <f t="shared" si="394"/>
        <v/>
      </c>
      <c r="O652" s="6" t="str">
        <f t="shared" si="384"/>
        <v/>
      </c>
      <c r="P652" s="6" t="str">
        <f t="shared" si="385"/>
        <v/>
      </c>
      <c r="Q652" s="6" t="str">
        <f t="shared" si="395"/>
        <v/>
      </c>
      <c r="R652" s="6" t="str">
        <f t="shared" si="396"/>
        <v/>
      </c>
      <c r="T652" s="6" t="str">
        <f t="shared" si="397"/>
        <v/>
      </c>
      <c r="U652" s="6" t="str">
        <f t="shared" si="398"/>
        <v/>
      </c>
      <c r="W652" s="4" t="str">
        <f t="shared" si="399"/>
        <v/>
      </c>
      <c r="X652" s="6" t="str">
        <f t="shared" si="386"/>
        <v/>
      </c>
      <c r="Y652" s="6" t="str">
        <f t="shared" si="387"/>
        <v/>
      </c>
      <c r="Z652" s="6" t="str">
        <f t="shared" si="400"/>
        <v/>
      </c>
      <c r="AA652" s="6" t="str">
        <f t="shared" si="401"/>
        <v/>
      </c>
      <c r="AB652" s="6" t="str">
        <f t="shared" si="402"/>
        <v/>
      </c>
      <c r="AC652" s="6" t="str">
        <f t="shared" si="403"/>
        <v/>
      </c>
      <c r="AD652" s="6" t="str">
        <f t="shared" si="404"/>
        <v/>
      </c>
      <c r="AE652" s="6" t="str">
        <f t="shared" si="388"/>
        <v/>
      </c>
      <c r="AF652" t="str">
        <f t="shared" si="405"/>
        <v/>
      </c>
      <c r="AH652" t="str">
        <f t="shared" si="406"/>
        <v/>
      </c>
      <c r="AI652" t="str">
        <f t="shared" si="389"/>
        <v/>
      </c>
      <c r="AJ652" s="6" t="str">
        <f t="shared" si="407"/>
        <v/>
      </c>
      <c r="AK652" t="str">
        <f t="shared" si="408"/>
        <v/>
      </c>
      <c r="AL652" t="str">
        <f t="shared" si="409"/>
        <v/>
      </c>
      <c r="AM652" t="str">
        <f t="shared" si="410"/>
        <v/>
      </c>
      <c r="AN652" t="str">
        <f t="shared" si="411"/>
        <v/>
      </c>
      <c r="AP652" t="s">
        <v>2044</v>
      </c>
      <c r="AQ652">
        <v>337480</v>
      </c>
      <c r="AR652" s="4">
        <v>100000</v>
      </c>
      <c r="AT652" t="str">
        <f t="shared" si="412"/>
        <v>HQ</v>
      </c>
      <c r="AU652" t="str">
        <f t="shared" si="390"/>
        <v>MC7PD_KEY_0121_100</v>
      </c>
      <c r="AV652">
        <f t="shared" si="413"/>
        <v>3</v>
      </c>
      <c r="AW652">
        <f t="shared" si="414"/>
        <v>337480</v>
      </c>
      <c r="AY652">
        <f t="shared" si="415"/>
        <v>100000</v>
      </c>
      <c r="BA652" t="str">
        <f t="shared" si="416"/>
        <v>HQ</v>
      </c>
      <c r="BB652" t="str">
        <f t="shared" si="391"/>
        <v>MC7PD_KEY_0121_100</v>
      </c>
      <c r="BC652" t="str">
        <f t="shared" si="417"/>
        <v>D</v>
      </c>
      <c r="BE652">
        <f t="shared" si="418"/>
        <v>337480</v>
      </c>
      <c r="BH652" t="s">
        <v>1979</v>
      </c>
      <c r="BI652">
        <v>337342</v>
      </c>
      <c r="BJ652" t="s">
        <v>465</v>
      </c>
      <c r="BL652" t="str">
        <f t="shared" si="419"/>
        <v>HQ</v>
      </c>
      <c r="BM652" t="str">
        <f t="shared" si="392"/>
        <v>MC7PD_KEY_0121_35</v>
      </c>
      <c r="BN652" t="str">
        <f t="shared" si="420"/>
        <v>C</v>
      </c>
      <c r="BO652">
        <f t="shared" si="421"/>
        <v>6</v>
      </c>
      <c r="BP652" t="str">
        <f t="shared" si="422"/>
        <v>C00442627</v>
      </c>
      <c r="BQ652">
        <f t="shared" si="423"/>
        <v>337342</v>
      </c>
    </row>
    <row r="653" spans="11:69" x14ac:dyDescent="0.15">
      <c r="K653" t="str">
        <f t="shared" si="393"/>
        <v/>
      </c>
      <c r="L653" t="str">
        <f t="shared" si="382"/>
        <v/>
      </c>
      <c r="M653" s="6" t="str">
        <f t="shared" si="383"/>
        <v/>
      </c>
      <c r="N653" s="6" t="str">
        <f t="shared" si="394"/>
        <v/>
      </c>
      <c r="O653" s="6" t="str">
        <f t="shared" si="384"/>
        <v/>
      </c>
      <c r="P653" s="6" t="str">
        <f t="shared" si="385"/>
        <v/>
      </c>
      <c r="Q653" s="6" t="str">
        <f t="shared" si="395"/>
        <v/>
      </c>
      <c r="R653" s="6" t="str">
        <f t="shared" si="396"/>
        <v/>
      </c>
      <c r="T653" s="6" t="str">
        <f t="shared" si="397"/>
        <v/>
      </c>
      <c r="U653" s="6" t="str">
        <f t="shared" si="398"/>
        <v/>
      </c>
      <c r="W653" s="4" t="str">
        <f t="shared" si="399"/>
        <v/>
      </c>
      <c r="X653" s="6" t="str">
        <f t="shared" si="386"/>
        <v/>
      </c>
      <c r="Y653" s="6" t="str">
        <f t="shared" si="387"/>
        <v/>
      </c>
      <c r="Z653" s="6" t="str">
        <f t="shared" si="400"/>
        <v/>
      </c>
      <c r="AA653" s="6" t="str">
        <f t="shared" si="401"/>
        <v/>
      </c>
      <c r="AB653" s="6" t="str">
        <f t="shared" si="402"/>
        <v/>
      </c>
      <c r="AC653" s="6" t="str">
        <f t="shared" si="403"/>
        <v/>
      </c>
      <c r="AD653" s="6" t="str">
        <f t="shared" si="404"/>
        <v/>
      </c>
      <c r="AE653" s="6" t="str">
        <f t="shared" si="388"/>
        <v/>
      </c>
      <c r="AF653" t="str">
        <f t="shared" si="405"/>
        <v/>
      </c>
      <c r="AH653" t="str">
        <f t="shared" si="406"/>
        <v/>
      </c>
      <c r="AI653" t="str">
        <f t="shared" si="389"/>
        <v/>
      </c>
      <c r="AJ653" s="6" t="str">
        <f t="shared" si="407"/>
        <v/>
      </c>
      <c r="AK653" t="str">
        <f t="shared" si="408"/>
        <v/>
      </c>
      <c r="AL653" t="str">
        <f t="shared" si="409"/>
        <v/>
      </c>
      <c r="AM653" t="str">
        <f t="shared" si="410"/>
        <v/>
      </c>
      <c r="AN653" t="str">
        <f t="shared" si="411"/>
        <v/>
      </c>
      <c r="AP653" t="s">
        <v>2045</v>
      </c>
      <c r="AQ653">
        <v>193686</v>
      </c>
      <c r="AR653" s="4">
        <v>50000</v>
      </c>
      <c r="AT653" t="str">
        <f t="shared" si="412"/>
        <v>HQ</v>
      </c>
      <c r="AU653" t="str">
        <f t="shared" si="390"/>
        <v>MC7PD_KEY_0121_101</v>
      </c>
      <c r="AV653">
        <f t="shared" si="413"/>
        <v>3</v>
      </c>
      <c r="AW653">
        <f t="shared" si="414"/>
        <v>193686</v>
      </c>
      <c r="AY653">
        <f t="shared" si="415"/>
        <v>50000</v>
      </c>
      <c r="BA653" t="str">
        <f t="shared" si="416"/>
        <v>HQ</v>
      </c>
      <c r="BB653" t="str">
        <f t="shared" si="391"/>
        <v>MC7PD_KEY_0121_101</v>
      </c>
      <c r="BC653" t="str">
        <f t="shared" si="417"/>
        <v>D</v>
      </c>
      <c r="BE653">
        <f t="shared" si="418"/>
        <v>193686</v>
      </c>
      <c r="BH653" t="s">
        <v>1979</v>
      </c>
      <c r="BI653">
        <v>337342</v>
      </c>
      <c r="BJ653" t="s">
        <v>467</v>
      </c>
      <c r="BL653" t="str">
        <f t="shared" si="419"/>
        <v>HQ</v>
      </c>
      <c r="BM653" t="str">
        <f t="shared" si="392"/>
        <v>MC7PD_KEY_0121_35</v>
      </c>
      <c r="BN653" t="str">
        <f t="shared" si="420"/>
        <v>C</v>
      </c>
      <c r="BO653">
        <f t="shared" si="421"/>
        <v>6</v>
      </c>
      <c r="BP653" t="str">
        <f t="shared" si="422"/>
        <v>C00442739</v>
      </c>
      <c r="BQ653">
        <f t="shared" si="423"/>
        <v>337342</v>
      </c>
    </row>
    <row r="654" spans="11:69" x14ac:dyDescent="0.15">
      <c r="K654" t="str">
        <f t="shared" si="393"/>
        <v/>
      </c>
      <c r="L654" t="str">
        <f t="shared" si="382"/>
        <v/>
      </c>
      <c r="M654" s="6" t="str">
        <f t="shared" si="383"/>
        <v/>
      </c>
      <c r="N654" s="6" t="str">
        <f t="shared" si="394"/>
        <v/>
      </c>
      <c r="O654" s="6" t="str">
        <f t="shared" si="384"/>
        <v/>
      </c>
      <c r="P654" s="6" t="str">
        <f t="shared" si="385"/>
        <v/>
      </c>
      <c r="Q654" s="6" t="str">
        <f t="shared" si="395"/>
        <v/>
      </c>
      <c r="R654" s="6" t="str">
        <f t="shared" si="396"/>
        <v/>
      </c>
      <c r="T654" s="6" t="str">
        <f t="shared" si="397"/>
        <v/>
      </c>
      <c r="U654" s="6" t="str">
        <f t="shared" si="398"/>
        <v/>
      </c>
      <c r="W654" s="4" t="str">
        <f t="shared" si="399"/>
        <v/>
      </c>
      <c r="X654" s="6" t="str">
        <f t="shared" si="386"/>
        <v/>
      </c>
      <c r="Y654" s="6" t="str">
        <f t="shared" si="387"/>
        <v/>
      </c>
      <c r="Z654" s="6" t="str">
        <f t="shared" si="400"/>
        <v/>
      </c>
      <c r="AA654" s="6" t="str">
        <f t="shared" si="401"/>
        <v/>
      </c>
      <c r="AB654" s="6" t="str">
        <f t="shared" si="402"/>
        <v/>
      </c>
      <c r="AC654" s="6" t="str">
        <f t="shared" si="403"/>
        <v/>
      </c>
      <c r="AD654" s="6" t="str">
        <f t="shared" si="404"/>
        <v/>
      </c>
      <c r="AE654" s="6" t="str">
        <f t="shared" si="388"/>
        <v/>
      </c>
      <c r="AF654" t="str">
        <f t="shared" si="405"/>
        <v/>
      </c>
      <c r="AH654" t="str">
        <f t="shared" si="406"/>
        <v/>
      </c>
      <c r="AI654" t="str">
        <f t="shared" si="389"/>
        <v/>
      </c>
      <c r="AJ654" s="6" t="str">
        <f t="shared" si="407"/>
        <v/>
      </c>
      <c r="AK654" t="str">
        <f t="shared" si="408"/>
        <v/>
      </c>
      <c r="AL654" t="str">
        <f t="shared" si="409"/>
        <v/>
      </c>
      <c r="AM654" t="str">
        <f t="shared" si="410"/>
        <v/>
      </c>
      <c r="AN654" t="str">
        <f t="shared" si="411"/>
        <v/>
      </c>
      <c r="AP654" t="s">
        <v>2045</v>
      </c>
      <c r="AQ654">
        <v>194857</v>
      </c>
      <c r="AR654" s="4">
        <v>100000</v>
      </c>
      <c r="AT654" t="str">
        <f t="shared" si="412"/>
        <v>HQ</v>
      </c>
      <c r="AU654" t="str">
        <f t="shared" si="390"/>
        <v>MC7PD_KEY_0121_101</v>
      </c>
      <c r="AV654">
        <f t="shared" si="413"/>
        <v>3</v>
      </c>
      <c r="AW654">
        <f t="shared" si="414"/>
        <v>194857</v>
      </c>
      <c r="AY654">
        <f t="shared" si="415"/>
        <v>100000</v>
      </c>
      <c r="BA654" t="str">
        <f t="shared" si="416"/>
        <v>HQ</v>
      </c>
      <c r="BB654" t="str">
        <f t="shared" si="391"/>
        <v>MC7PD_KEY_0121_101</v>
      </c>
      <c r="BC654" t="str">
        <f t="shared" si="417"/>
        <v>D</v>
      </c>
      <c r="BE654">
        <f t="shared" si="418"/>
        <v>194857</v>
      </c>
      <c r="BH654" t="s">
        <v>1979</v>
      </c>
      <c r="BI654">
        <v>337342</v>
      </c>
      <c r="BJ654" t="s">
        <v>473</v>
      </c>
      <c r="BL654" t="str">
        <f t="shared" si="419"/>
        <v>HQ</v>
      </c>
      <c r="BM654" t="str">
        <f t="shared" si="392"/>
        <v>MC7PD_KEY_0121_35</v>
      </c>
      <c r="BN654" t="str">
        <f t="shared" si="420"/>
        <v>C</v>
      </c>
      <c r="BO654">
        <f t="shared" si="421"/>
        <v>6</v>
      </c>
      <c r="BP654" t="str">
        <f t="shared" si="422"/>
        <v>C00451928</v>
      </c>
      <c r="BQ654">
        <f t="shared" si="423"/>
        <v>337342</v>
      </c>
    </row>
    <row r="655" spans="11:69" x14ac:dyDescent="0.15">
      <c r="K655" t="str">
        <f t="shared" si="393"/>
        <v/>
      </c>
      <c r="L655" t="str">
        <f t="shared" ref="L655:L718" si="424">IFERROR(IF(C655="(blank)","",VLOOKUP(C655,C:E,3,0)),"")</f>
        <v/>
      </c>
      <c r="M655" s="6" t="str">
        <f t="shared" ref="M655:M718" si="425">IF(E655="","",IF(LEFT(A655,2)="CK",$B$2&amp;" Mua Cao khỏe "&amp;MID(A655,4,10)&amp;" + CK "&amp;B655*100&amp;"%",$B$2&amp;" Mua "&amp;A655&amp;" + CK "&amp;B655*100&amp;"%"))</f>
        <v/>
      </c>
      <c r="N655" s="6" t="str">
        <f t="shared" si="394"/>
        <v/>
      </c>
      <c r="O655" s="6" t="str">
        <f t="shared" ref="O655:O718" si="426">IF(L655="","",TEXT(DATE(YEAR($B$3),MONTH($B$3),DAY($B$3)),"yyyy/mm/dd"))</f>
        <v/>
      </c>
      <c r="P655" s="6" t="str">
        <f t="shared" ref="P655:P718" si="427">IF(L655="","",TEXT(DATE(YEAR($B$4),MONTH($B$4),DAY($B$4)),"yyyy/mm/dd"))</f>
        <v/>
      </c>
      <c r="Q655" s="6" t="str">
        <f t="shared" si="395"/>
        <v/>
      </c>
      <c r="R655" s="6" t="str">
        <f t="shared" si="396"/>
        <v/>
      </c>
      <c r="T655" s="6" t="str">
        <f t="shared" si="397"/>
        <v/>
      </c>
      <c r="U655" s="6" t="str">
        <f t="shared" si="398"/>
        <v/>
      </c>
      <c r="W655" s="4" t="str">
        <f t="shared" si="399"/>
        <v/>
      </c>
      <c r="X655" s="6" t="str">
        <f t="shared" ref="X655:X718" si="428">IF(L655="","",$B$5)</f>
        <v/>
      </c>
      <c r="Y655" s="6" t="str">
        <f t="shared" ref="Y655:Y718" si="429">IF(L655="","",$D$3)</f>
        <v/>
      </c>
      <c r="Z655" s="6" t="str">
        <f t="shared" si="400"/>
        <v/>
      </c>
      <c r="AA655" s="6" t="str">
        <f t="shared" si="401"/>
        <v/>
      </c>
      <c r="AB655" s="6" t="str">
        <f t="shared" si="402"/>
        <v/>
      </c>
      <c r="AC655" s="6" t="str">
        <f t="shared" si="403"/>
        <v/>
      </c>
      <c r="AD655" s="6" t="str">
        <f t="shared" si="404"/>
        <v/>
      </c>
      <c r="AE655" s="6" t="str">
        <f t="shared" ref="AE655:AE718" si="430">IF(L655="","",$B$6)</f>
        <v/>
      </c>
      <c r="AF655" t="str">
        <f t="shared" si="405"/>
        <v/>
      </c>
      <c r="AH655" t="str">
        <f t="shared" si="406"/>
        <v/>
      </c>
      <c r="AI655" t="str">
        <f t="shared" ref="AI655:AI718" si="431">IFERROR(IF(C655="(blank)","",VLOOKUP(C655,C:E,3,0)),"")</f>
        <v/>
      </c>
      <c r="AJ655" s="6" t="str">
        <f t="shared" si="407"/>
        <v/>
      </c>
      <c r="AK655" t="str">
        <f t="shared" si="408"/>
        <v/>
      </c>
      <c r="AL655" t="str">
        <f t="shared" si="409"/>
        <v/>
      </c>
      <c r="AM655" t="str">
        <f t="shared" si="410"/>
        <v/>
      </c>
      <c r="AN655" t="str">
        <f t="shared" si="411"/>
        <v/>
      </c>
      <c r="AP655" t="s">
        <v>2045</v>
      </c>
      <c r="AQ655">
        <v>337328</v>
      </c>
      <c r="AR655" s="4">
        <v>290000</v>
      </c>
      <c r="AT655" t="str">
        <f t="shared" si="412"/>
        <v>HQ</v>
      </c>
      <c r="AU655" t="str">
        <f t="shared" ref="AU655:AU718" si="432">IFERROR(IF(AP655="(blank)","",VLOOKUP(AP655,C:E,3,0)),"")</f>
        <v>MC7PD_KEY_0121_101</v>
      </c>
      <c r="AV655">
        <f t="shared" si="413"/>
        <v>3</v>
      </c>
      <c r="AW655">
        <f t="shared" si="414"/>
        <v>337328</v>
      </c>
      <c r="AY655">
        <f t="shared" si="415"/>
        <v>290000</v>
      </c>
      <c r="BA655" t="str">
        <f t="shared" si="416"/>
        <v>HQ</v>
      </c>
      <c r="BB655" t="str">
        <f t="shared" ref="BB655:BB718" si="433">IFERROR(IF(AP655="(blank)","",VLOOKUP(AP655,C:E,3,0)),"")</f>
        <v>MC7PD_KEY_0121_101</v>
      </c>
      <c r="BC655" t="str">
        <f t="shared" si="417"/>
        <v>D</v>
      </c>
      <c r="BE655">
        <f t="shared" si="418"/>
        <v>337328</v>
      </c>
      <c r="BH655" t="s">
        <v>1979</v>
      </c>
      <c r="BI655">
        <v>337342</v>
      </c>
      <c r="BJ655" t="s">
        <v>475</v>
      </c>
      <c r="BL655" t="str">
        <f t="shared" si="419"/>
        <v>HQ</v>
      </c>
      <c r="BM655" t="str">
        <f t="shared" ref="BM655:BM718" si="434">IFERROR(IF(BH655="(blank)","",VLOOKUP(BH655,C:E,3,0)),"")</f>
        <v>MC7PD_KEY_0121_35</v>
      </c>
      <c r="BN655" t="str">
        <f t="shared" si="420"/>
        <v>C</v>
      </c>
      <c r="BO655">
        <f t="shared" si="421"/>
        <v>6</v>
      </c>
      <c r="BP655" t="str">
        <f t="shared" si="422"/>
        <v>C00455268</v>
      </c>
      <c r="BQ655">
        <f t="shared" si="423"/>
        <v>337342</v>
      </c>
    </row>
    <row r="656" spans="11:69" x14ac:dyDescent="0.15">
      <c r="K656" t="str">
        <f t="shared" ref="K656:K719" si="435">IF(L656="","","HQ")</f>
        <v/>
      </c>
      <c r="L656" t="str">
        <f t="shared" si="424"/>
        <v/>
      </c>
      <c r="M656" s="6" t="str">
        <f t="shared" si="425"/>
        <v/>
      </c>
      <c r="N656" s="6" t="str">
        <f t="shared" ref="N656:N719" si="436">IF(L656="","","A")</f>
        <v/>
      </c>
      <c r="O656" s="6" t="str">
        <f t="shared" si="426"/>
        <v/>
      </c>
      <c r="P656" s="6" t="str">
        <f t="shared" si="427"/>
        <v/>
      </c>
      <c r="Q656" s="6" t="str">
        <f t="shared" ref="Q656:Q719" si="437">IF(L656="","",VALUE(1))</f>
        <v/>
      </c>
      <c r="R656" s="6" t="str">
        <f t="shared" ref="R656:R719" si="438">IF(L656="","",TEXT(DATE(YEAR(P656),MONTH(P656)+4,17),"yyyy/MM/dd"))</f>
        <v/>
      </c>
      <c r="T656" s="6" t="str">
        <f t="shared" ref="T656:T719" si="439">IF(L656="","","D")</f>
        <v/>
      </c>
      <c r="U656" s="6" t="str">
        <f t="shared" ref="U656:U719" si="440">IF(L656="","",$B$7)</f>
        <v/>
      </c>
      <c r="W656" s="4" t="str">
        <f t="shared" ref="W656:W719" si="441">IF(L656="","",D656)</f>
        <v/>
      </c>
      <c r="X656" s="6" t="str">
        <f t="shared" si="428"/>
        <v/>
      </c>
      <c r="Y656" s="6" t="str">
        <f t="shared" si="429"/>
        <v/>
      </c>
      <c r="Z656" s="6" t="str">
        <f t="shared" ref="Z656:Z719" si="442">IF(L656="","",$B$9)</f>
        <v/>
      </c>
      <c r="AA656" s="6" t="str">
        <f t="shared" ref="AA656:AA719" si="443">IF(L656="","",$B$10)</f>
        <v/>
      </c>
      <c r="AB656" s="6" t="str">
        <f t="shared" ref="AB656:AB719" si="444">IF(L656="","","Y")</f>
        <v/>
      </c>
      <c r="AC656" s="6" t="str">
        <f t="shared" ref="AC656:AC719" si="445">IF(L656="","",VALUE(1))</f>
        <v/>
      </c>
      <c r="AD656" s="6" t="str">
        <f t="shared" ref="AD656:AD719" si="446">IF(L656="","",TEXT(DATE(YEAR(P656),MONTH(P656)+4,16),"yyyy/MM/dd"))</f>
        <v/>
      </c>
      <c r="AE656" s="6" t="str">
        <f t="shared" si="430"/>
        <v/>
      </c>
      <c r="AF656" t="str">
        <f t="shared" ref="AF656:AF719" si="447">IF(L656="","",VALUE(10))</f>
        <v/>
      </c>
      <c r="AH656" t="str">
        <f t="shared" ref="AH656:AH719" si="448">IF(AI656="","","HQ")</f>
        <v/>
      </c>
      <c r="AI656" t="str">
        <f t="shared" si="431"/>
        <v/>
      </c>
      <c r="AJ656" s="6" t="str">
        <f t="shared" ref="AJ656:AJ719" si="449">IF(AI656="","",1)</f>
        <v/>
      </c>
      <c r="AK656" t="str">
        <f t="shared" ref="AK656:AK719" si="450">IF(AI656="","",IF(AM656="",1,IF(AM656&lt;100,3,2)))</f>
        <v/>
      </c>
      <c r="AL656" t="str">
        <f t="shared" ref="AL656:AL719" si="451">IF(AI656="","",1)</f>
        <v/>
      </c>
      <c r="AM656" t="str">
        <f t="shared" ref="AM656:AM719" si="452">IF(AI656="","",B656*100)</f>
        <v/>
      </c>
      <c r="AN656" t="str">
        <f t="shared" ref="AN656:AN719" si="453">IF(AI656="","",IF(AK656=3,2,1))</f>
        <v/>
      </c>
      <c r="AP656" t="s">
        <v>2045</v>
      </c>
      <c r="AQ656">
        <v>337329</v>
      </c>
      <c r="AR656" s="4">
        <v>3730000</v>
      </c>
      <c r="AT656" t="str">
        <f t="shared" ref="AT656:AT719" si="454">IF(AU656="","","HQ")</f>
        <v>HQ</v>
      </c>
      <c r="AU656" t="str">
        <f t="shared" si="432"/>
        <v>MC7PD_KEY_0121_101</v>
      </c>
      <c r="AV656">
        <f t="shared" ref="AV656:AV719" si="455">IF(AU656="","",IF(ISNUMBER(AW656),3,IF(LEFT(AW656,2)="SM",4,IF(LEN(AW656)=6,1,2))))</f>
        <v>3</v>
      </c>
      <c r="AW656">
        <f t="shared" ref="AW656:AW719" si="456">IF(AU656="","",VALUE(AQ656))</f>
        <v>337329</v>
      </c>
      <c r="AY656">
        <f t="shared" ref="AY656:AY719" si="457">IF(AU656="","",VALUE(AR656))</f>
        <v>3730000</v>
      </c>
      <c r="BA656" t="str">
        <f t="shared" ref="BA656:BA719" si="458">IF(BB656="","","HQ")</f>
        <v>HQ</v>
      </c>
      <c r="BB656" t="str">
        <f t="shared" si="433"/>
        <v>MC7PD_KEY_0121_101</v>
      </c>
      <c r="BC656" t="str">
        <f t="shared" ref="BC656:BC719" si="459">IF(BB656="","","D")</f>
        <v>D</v>
      </c>
      <c r="BE656">
        <f t="shared" ref="BE656:BE719" si="460">IF(BB656="","",VALUE(AQ656))</f>
        <v>337329</v>
      </c>
      <c r="BH656" t="s">
        <v>1979</v>
      </c>
      <c r="BI656">
        <v>337342</v>
      </c>
      <c r="BJ656" t="s">
        <v>487</v>
      </c>
      <c r="BL656" t="str">
        <f t="shared" ref="BL656:BL719" si="461">IF(BM656="","","HQ")</f>
        <v>HQ</v>
      </c>
      <c r="BM656" t="str">
        <f t="shared" si="434"/>
        <v>MC7PD_KEY_0121_35</v>
      </c>
      <c r="BN656" t="str">
        <f t="shared" ref="BN656:BN719" si="462">IF(BM656="","",IF(BO656="","D","C"))</f>
        <v>C</v>
      </c>
      <c r="BO656">
        <f t="shared" ref="BO656:BO719" si="463">IF(BM656="","",IF(LEFT(BP656,1)="C",6,IF(AND(LEN(BP656)=6,ISNUMBER(BP656)),"",IF(AND(LEFT(BP656,1)=7,LEN(BP656)=5,ISNUMBER(BP656)),4,0))))</f>
        <v>6</v>
      </c>
      <c r="BP656" t="str">
        <f t="shared" ref="BP656:BP719" si="464">IF(BM656="","",BJ656)</f>
        <v>C00509334</v>
      </c>
      <c r="BQ656">
        <f t="shared" ref="BQ656:BQ719" si="465">IF(BM656="","",BI656)</f>
        <v>337342</v>
      </c>
    </row>
    <row r="657" spans="11:69" x14ac:dyDescent="0.15">
      <c r="K657" t="str">
        <f t="shared" si="435"/>
        <v/>
      </c>
      <c r="L657" t="str">
        <f t="shared" si="424"/>
        <v/>
      </c>
      <c r="M657" s="6" t="str">
        <f t="shared" si="425"/>
        <v/>
      </c>
      <c r="N657" s="6" t="str">
        <f t="shared" si="436"/>
        <v/>
      </c>
      <c r="O657" s="6" t="str">
        <f t="shared" si="426"/>
        <v/>
      </c>
      <c r="P657" s="6" t="str">
        <f t="shared" si="427"/>
        <v/>
      </c>
      <c r="Q657" s="6" t="str">
        <f t="shared" si="437"/>
        <v/>
      </c>
      <c r="R657" s="6" t="str">
        <f t="shared" si="438"/>
        <v/>
      </c>
      <c r="T657" s="6" t="str">
        <f t="shared" si="439"/>
        <v/>
      </c>
      <c r="U657" s="6" t="str">
        <f t="shared" si="440"/>
        <v/>
      </c>
      <c r="W657" s="4" t="str">
        <f t="shared" si="441"/>
        <v/>
      </c>
      <c r="X657" s="6" t="str">
        <f t="shared" si="428"/>
        <v/>
      </c>
      <c r="Y657" s="6" t="str">
        <f t="shared" si="429"/>
        <v/>
      </c>
      <c r="Z657" s="6" t="str">
        <f t="shared" si="442"/>
        <v/>
      </c>
      <c r="AA657" s="6" t="str">
        <f t="shared" si="443"/>
        <v/>
      </c>
      <c r="AB657" s="6" t="str">
        <f t="shared" si="444"/>
        <v/>
      </c>
      <c r="AC657" s="6" t="str">
        <f t="shared" si="445"/>
        <v/>
      </c>
      <c r="AD657" s="6" t="str">
        <f t="shared" si="446"/>
        <v/>
      </c>
      <c r="AE657" s="6" t="str">
        <f t="shared" si="430"/>
        <v/>
      </c>
      <c r="AF657" t="str">
        <f t="shared" si="447"/>
        <v/>
      </c>
      <c r="AH657" t="str">
        <f t="shared" si="448"/>
        <v/>
      </c>
      <c r="AI657" t="str">
        <f t="shared" si="431"/>
        <v/>
      </c>
      <c r="AJ657" s="6" t="str">
        <f t="shared" si="449"/>
        <v/>
      </c>
      <c r="AK657" t="str">
        <f t="shared" si="450"/>
        <v/>
      </c>
      <c r="AL657" t="str">
        <f t="shared" si="451"/>
        <v/>
      </c>
      <c r="AM657" t="str">
        <f t="shared" si="452"/>
        <v/>
      </c>
      <c r="AN657" t="str">
        <f t="shared" si="453"/>
        <v/>
      </c>
      <c r="AP657" t="s">
        <v>2045</v>
      </c>
      <c r="AQ657">
        <v>337331</v>
      </c>
      <c r="AR657" s="4">
        <v>50000</v>
      </c>
      <c r="AT657" t="str">
        <f t="shared" si="454"/>
        <v>HQ</v>
      </c>
      <c r="AU657" t="str">
        <f t="shared" si="432"/>
        <v>MC7PD_KEY_0121_101</v>
      </c>
      <c r="AV657">
        <f t="shared" si="455"/>
        <v>3</v>
      </c>
      <c r="AW657">
        <f t="shared" si="456"/>
        <v>337331</v>
      </c>
      <c r="AY657">
        <f t="shared" si="457"/>
        <v>50000</v>
      </c>
      <c r="BA657" t="str">
        <f t="shared" si="458"/>
        <v>HQ</v>
      </c>
      <c r="BB657" t="str">
        <f t="shared" si="433"/>
        <v>MC7PD_KEY_0121_101</v>
      </c>
      <c r="BC657" t="str">
        <f t="shared" si="459"/>
        <v>D</v>
      </c>
      <c r="BE657">
        <f t="shared" si="460"/>
        <v>337331</v>
      </c>
      <c r="BH657" t="s">
        <v>1979</v>
      </c>
      <c r="BI657">
        <v>337342</v>
      </c>
      <c r="BJ657" t="s">
        <v>495</v>
      </c>
      <c r="BL657" t="str">
        <f t="shared" si="461"/>
        <v>HQ</v>
      </c>
      <c r="BM657" t="str">
        <f t="shared" si="434"/>
        <v>MC7PD_KEY_0121_35</v>
      </c>
      <c r="BN657" t="str">
        <f t="shared" si="462"/>
        <v>C</v>
      </c>
      <c r="BO657">
        <f t="shared" si="463"/>
        <v>6</v>
      </c>
      <c r="BP657" t="str">
        <f t="shared" si="464"/>
        <v>C00531375</v>
      </c>
      <c r="BQ657">
        <f t="shared" si="465"/>
        <v>337342</v>
      </c>
    </row>
    <row r="658" spans="11:69" x14ac:dyDescent="0.15">
      <c r="K658" t="str">
        <f t="shared" si="435"/>
        <v/>
      </c>
      <c r="L658" t="str">
        <f t="shared" si="424"/>
        <v/>
      </c>
      <c r="M658" s="6" t="str">
        <f t="shared" si="425"/>
        <v/>
      </c>
      <c r="N658" s="6" t="str">
        <f t="shared" si="436"/>
        <v/>
      </c>
      <c r="O658" s="6" t="str">
        <f t="shared" si="426"/>
        <v/>
      </c>
      <c r="P658" s="6" t="str">
        <f t="shared" si="427"/>
        <v/>
      </c>
      <c r="Q658" s="6" t="str">
        <f t="shared" si="437"/>
        <v/>
      </c>
      <c r="R658" s="6" t="str">
        <f t="shared" si="438"/>
        <v/>
      </c>
      <c r="T658" s="6" t="str">
        <f t="shared" si="439"/>
        <v/>
      </c>
      <c r="U658" s="6" t="str">
        <f t="shared" si="440"/>
        <v/>
      </c>
      <c r="W658" s="4" t="str">
        <f t="shared" si="441"/>
        <v/>
      </c>
      <c r="X658" s="6" t="str">
        <f t="shared" si="428"/>
        <v/>
      </c>
      <c r="Y658" s="6" t="str">
        <f t="shared" si="429"/>
        <v/>
      </c>
      <c r="Z658" s="6" t="str">
        <f t="shared" si="442"/>
        <v/>
      </c>
      <c r="AA658" s="6" t="str">
        <f t="shared" si="443"/>
        <v/>
      </c>
      <c r="AB658" s="6" t="str">
        <f t="shared" si="444"/>
        <v/>
      </c>
      <c r="AC658" s="6" t="str">
        <f t="shared" si="445"/>
        <v/>
      </c>
      <c r="AD658" s="6" t="str">
        <f t="shared" si="446"/>
        <v/>
      </c>
      <c r="AE658" s="6" t="str">
        <f t="shared" si="430"/>
        <v/>
      </c>
      <c r="AF658" t="str">
        <f t="shared" si="447"/>
        <v/>
      </c>
      <c r="AH658" t="str">
        <f t="shared" si="448"/>
        <v/>
      </c>
      <c r="AI658" t="str">
        <f t="shared" si="431"/>
        <v/>
      </c>
      <c r="AJ658" s="6" t="str">
        <f t="shared" si="449"/>
        <v/>
      </c>
      <c r="AK658" t="str">
        <f t="shared" si="450"/>
        <v/>
      </c>
      <c r="AL658" t="str">
        <f t="shared" si="451"/>
        <v/>
      </c>
      <c r="AM658" t="str">
        <f t="shared" si="452"/>
        <v/>
      </c>
      <c r="AN658" t="str">
        <f t="shared" si="453"/>
        <v/>
      </c>
      <c r="AP658" t="s">
        <v>2045</v>
      </c>
      <c r="AQ658">
        <v>337342</v>
      </c>
      <c r="AR658" s="4">
        <v>50000</v>
      </c>
      <c r="AT658" t="str">
        <f t="shared" si="454"/>
        <v>HQ</v>
      </c>
      <c r="AU658" t="str">
        <f t="shared" si="432"/>
        <v>MC7PD_KEY_0121_101</v>
      </c>
      <c r="AV658">
        <f t="shared" si="455"/>
        <v>3</v>
      </c>
      <c r="AW658">
        <f t="shared" si="456"/>
        <v>337342</v>
      </c>
      <c r="AY658">
        <f t="shared" si="457"/>
        <v>50000</v>
      </c>
      <c r="BA658" t="str">
        <f t="shared" si="458"/>
        <v>HQ</v>
      </c>
      <c r="BB658" t="str">
        <f t="shared" si="433"/>
        <v>MC7PD_KEY_0121_101</v>
      </c>
      <c r="BC658" t="str">
        <f t="shared" si="459"/>
        <v>D</v>
      </c>
      <c r="BE658">
        <f t="shared" si="460"/>
        <v>337342</v>
      </c>
      <c r="BH658" t="s">
        <v>1979</v>
      </c>
      <c r="BI658">
        <v>337351</v>
      </c>
      <c r="BJ658" t="s">
        <v>705</v>
      </c>
      <c r="BL658" t="str">
        <f t="shared" si="461"/>
        <v>HQ</v>
      </c>
      <c r="BM658" t="str">
        <f t="shared" si="434"/>
        <v>MC7PD_KEY_0121_35</v>
      </c>
      <c r="BN658" t="str">
        <f t="shared" si="462"/>
        <v>C</v>
      </c>
      <c r="BO658">
        <f t="shared" si="463"/>
        <v>6</v>
      </c>
      <c r="BP658" t="str">
        <f t="shared" si="464"/>
        <v>C00430740</v>
      </c>
      <c r="BQ658">
        <f t="shared" si="465"/>
        <v>337351</v>
      </c>
    </row>
    <row r="659" spans="11:69" x14ac:dyDescent="0.15">
      <c r="K659" t="str">
        <f t="shared" si="435"/>
        <v/>
      </c>
      <c r="L659" t="str">
        <f t="shared" si="424"/>
        <v/>
      </c>
      <c r="M659" s="6" t="str">
        <f t="shared" si="425"/>
        <v/>
      </c>
      <c r="N659" s="6" t="str">
        <f t="shared" si="436"/>
        <v/>
      </c>
      <c r="O659" s="6" t="str">
        <f t="shared" si="426"/>
        <v/>
      </c>
      <c r="P659" s="6" t="str">
        <f t="shared" si="427"/>
        <v/>
      </c>
      <c r="Q659" s="6" t="str">
        <f t="shared" si="437"/>
        <v/>
      </c>
      <c r="R659" s="6" t="str">
        <f t="shared" si="438"/>
        <v/>
      </c>
      <c r="T659" s="6" t="str">
        <f t="shared" si="439"/>
        <v/>
      </c>
      <c r="U659" s="6" t="str">
        <f t="shared" si="440"/>
        <v/>
      </c>
      <c r="W659" s="4" t="str">
        <f t="shared" si="441"/>
        <v/>
      </c>
      <c r="X659" s="6" t="str">
        <f t="shared" si="428"/>
        <v/>
      </c>
      <c r="Y659" s="6" t="str">
        <f t="shared" si="429"/>
        <v/>
      </c>
      <c r="Z659" s="6" t="str">
        <f t="shared" si="442"/>
        <v/>
      </c>
      <c r="AA659" s="6" t="str">
        <f t="shared" si="443"/>
        <v/>
      </c>
      <c r="AB659" s="6" t="str">
        <f t="shared" si="444"/>
        <v/>
      </c>
      <c r="AC659" s="6" t="str">
        <f t="shared" si="445"/>
        <v/>
      </c>
      <c r="AD659" s="6" t="str">
        <f t="shared" si="446"/>
        <v/>
      </c>
      <c r="AE659" s="6" t="str">
        <f t="shared" si="430"/>
        <v/>
      </c>
      <c r="AF659" t="str">
        <f t="shared" si="447"/>
        <v/>
      </c>
      <c r="AH659" t="str">
        <f t="shared" si="448"/>
        <v/>
      </c>
      <c r="AI659" t="str">
        <f t="shared" si="431"/>
        <v/>
      </c>
      <c r="AJ659" s="6" t="str">
        <f t="shared" si="449"/>
        <v/>
      </c>
      <c r="AK659" t="str">
        <f t="shared" si="450"/>
        <v/>
      </c>
      <c r="AL659" t="str">
        <f t="shared" si="451"/>
        <v/>
      </c>
      <c r="AM659" t="str">
        <f t="shared" si="452"/>
        <v/>
      </c>
      <c r="AN659" t="str">
        <f t="shared" si="453"/>
        <v/>
      </c>
      <c r="AP659" t="s">
        <v>2045</v>
      </c>
      <c r="AQ659">
        <v>337348</v>
      </c>
      <c r="AR659" s="4">
        <v>200000</v>
      </c>
      <c r="AT659" t="str">
        <f t="shared" si="454"/>
        <v>HQ</v>
      </c>
      <c r="AU659" t="str">
        <f t="shared" si="432"/>
        <v>MC7PD_KEY_0121_101</v>
      </c>
      <c r="AV659">
        <f t="shared" si="455"/>
        <v>3</v>
      </c>
      <c r="AW659">
        <f t="shared" si="456"/>
        <v>337348</v>
      </c>
      <c r="AY659">
        <f t="shared" si="457"/>
        <v>200000</v>
      </c>
      <c r="BA659" t="str">
        <f t="shared" si="458"/>
        <v>HQ</v>
      </c>
      <c r="BB659" t="str">
        <f t="shared" si="433"/>
        <v>MC7PD_KEY_0121_101</v>
      </c>
      <c r="BC659" t="str">
        <f t="shared" si="459"/>
        <v>D</v>
      </c>
      <c r="BE659">
        <f t="shared" si="460"/>
        <v>337348</v>
      </c>
      <c r="BH659" t="s">
        <v>1979</v>
      </c>
      <c r="BI659">
        <v>337351</v>
      </c>
      <c r="BJ659" t="s">
        <v>709</v>
      </c>
      <c r="BL659" t="str">
        <f t="shared" si="461"/>
        <v>HQ</v>
      </c>
      <c r="BM659" t="str">
        <f t="shared" si="434"/>
        <v>MC7PD_KEY_0121_35</v>
      </c>
      <c r="BN659" t="str">
        <f t="shared" si="462"/>
        <v>C</v>
      </c>
      <c r="BO659">
        <f t="shared" si="463"/>
        <v>6</v>
      </c>
      <c r="BP659" t="str">
        <f t="shared" si="464"/>
        <v>C00473142</v>
      </c>
      <c r="BQ659">
        <f t="shared" si="465"/>
        <v>337351</v>
      </c>
    </row>
    <row r="660" spans="11:69" x14ac:dyDescent="0.15">
      <c r="K660" t="str">
        <f t="shared" si="435"/>
        <v/>
      </c>
      <c r="L660" t="str">
        <f t="shared" si="424"/>
        <v/>
      </c>
      <c r="M660" s="6" t="str">
        <f t="shared" si="425"/>
        <v/>
      </c>
      <c r="N660" s="6" t="str">
        <f t="shared" si="436"/>
        <v/>
      </c>
      <c r="O660" s="6" t="str">
        <f t="shared" si="426"/>
        <v/>
      </c>
      <c r="P660" s="6" t="str">
        <f t="shared" si="427"/>
        <v/>
      </c>
      <c r="Q660" s="6" t="str">
        <f t="shared" si="437"/>
        <v/>
      </c>
      <c r="R660" s="6" t="str">
        <f t="shared" si="438"/>
        <v/>
      </c>
      <c r="T660" s="6" t="str">
        <f t="shared" si="439"/>
        <v/>
      </c>
      <c r="U660" s="6" t="str">
        <f t="shared" si="440"/>
        <v/>
      </c>
      <c r="W660" s="4" t="str">
        <f t="shared" si="441"/>
        <v/>
      </c>
      <c r="X660" s="6" t="str">
        <f t="shared" si="428"/>
        <v/>
      </c>
      <c r="Y660" s="6" t="str">
        <f t="shared" si="429"/>
        <v/>
      </c>
      <c r="Z660" s="6" t="str">
        <f t="shared" si="442"/>
        <v/>
      </c>
      <c r="AA660" s="6" t="str">
        <f t="shared" si="443"/>
        <v/>
      </c>
      <c r="AB660" s="6" t="str">
        <f t="shared" si="444"/>
        <v/>
      </c>
      <c r="AC660" s="6" t="str">
        <f t="shared" si="445"/>
        <v/>
      </c>
      <c r="AD660" s="6" t="str">
        <f t="shared" si="446"/>
        <v/>
      </c>
      <c r="AE660" s="6" t="str">
        <f t="shared" si="430"/>
        <v/>
      </c>
      <c r="AF660" t="str">
        <f t="shared" si="447"/>
        <v/>
      </c>
      <c r="AH660" t="str">
        <f t="shared" si="448"/>
        <v/>
      </c>
      <c r="AI660" t="str">
        <f t="shared" si="431"/>
        <v/>
      </c>
      <c r="AJ660" s="6" t="str">
        <f t="shared" si="449"/>
        <v/>
      </c>
      <c r="AK660" t="str">
        <f t="shared" si="450"/>
        <v/>
      </c>
      <c r="AL660" t="str">
        <f t="shared" si="451"/>
        <v/>
      </c>
      <c r="AM660" t="str">
        <f t="shared" si="452"/>
        <v/>
      </c>
      <c r="AN660" t="str">
        <f t="shared" si="453"/>
        <v/>
      </c>
      <c r="AP660" t="s">
        <v>2045</v>
      </c>
      <c r="AQ660">
        <v>337353</v>
      </c>
      <c r="AR660" s="4">
        <v>50000</v>
      </c>
      <c r="AT660" t="str">
        <f t="shared" si="454"/>
        <v>HQ</v>
      </c>
      <c r="AU660" t="str">
        <f t="shared" si="432"/>
        <v>MC7PD_KEY_0121_101</v>
      </c>
      <c r="AV660">
        <f t="shared" si="455"/>
        <v>3</v>
      </c>
      <c r="AW660">
        <f t="shared" si="456"/>
        <v>337353</v>
      </c>
      <c r="AY660">
        <f t="shared" si="457"/>
        <v>50000</v>
      </c>
      <c r="BA660" t="str">
        <f t="shared" si="458"/>
        <v>HQ</v>
      </c>
      <c r="BB660" t="str">
        <f t="shared" si="433"/>
        <v>MC7PD_KEY_0121_101</v>
      </c>
      <c r="BC660" t="str">
        <f t="shared" si="459"/>
        <v>D</v>
      </c>
      <c r="BE660">
        <f t="shared" si="460"/>
        <v>337353</v>
      </c>
      <c r="BH660" t="s">
        <v>1979</v>
      </c>
      <c r="BI660">
        <v>337354</v>
      </c>
      <c r="BJ660" t="s">
        <v>565</v>
      </c>
      <c r="BL660" t="str">
        <f t="shared" si="461"/>
        <v>HQ</v>
      </c>
      <c r="BM660" t="str">
        <f t="shared" si="434"/>
        <v>MC7PD_KEY_0121_35</v>
      </c>
      <c r="BN660" t="str">
        <f t="shared" si="462"/>
        <v>C</v>
      </c>
      <c r="BO660">
        <f t="shared" si="463"/>
        <v>6</v>
      </c>
      <c r="BP660" t="str">
        <f t="shared" si="464"/>
        <v>C00470612</v>
      </c>
      <c r="BQ660">
        <f t="shared" si="465"/>
        <v>337354</v>
      </c>
    </row>
    <row r="661" spans="11:69" x14ac:dyDescent="0.15">
      <c r="K661" t="str">
        <f t="shared" si="435"/>
        <v/>
      </c>
      <c r="L661" t="str">
        <f t="shared" si="424"/>
        <v/>
      </c>
      <c r="M661" s="6" t="str">
        <f t="shared" si="425"/>
        <v/>
      </c>
      <c r="N661" s="6" t="str">
        <f t="shared" si="436"/>
        <v/>
      </c>
      <c r="O661" s="6" t="str">
        <f t="shared" si="426"/>
        <v/>
      </c>
      <c r="P661" s="6" t="str">
        <f t="shared" si="427"/>
        <v/>
      </c>
      <c r="Q661" s="6" t="str">
        <f t="shared" si="437"/>
        <v/>
      </c>
      <c r="R661" s="6" t="str">
        <f t="shared" si="438"/>
        <v/>
      </c>
      <c r="T661" s="6" t="str">
        <f t="shared" si="439"/>
        <v/>
      </c>
      <c r="U661" s="6" t="str">
        <f t="shared" si="440"/>
        <v/>
      </c>
      <c r="W661" s="4" t="str">
        <f t="shared" si="441"/>
        <v/>
      </c>
      <c r="X661" s="6" t="str">
        <f t="shared" si="428"/>
        <v/>
      </c>
      <c r="Y661" s="6" t="str">
        <f t="shared" si="429"/>
        <v/>
      </c>
      <c r="Z661" s="6" t="str">
        <f t="shared" si="442"/>
        <v/>
      </c>
      <c r="AA661" s="6" t="str">
        <f t="shared" si="443"/>
        <v/>
      </c>
      <c r="AB661" s="6" t="str">
        <f t="shared" si="444"/>
        <v/>
      </c>
      <c r="AC661" s="6" t="str">
        <f t="shared" si="445"/>
        <v/>
      </c>
      <c r="AD661" s="6" t="str">
        <f t="shared" si="446"/>
        <v/>
      </c>
      <c r="AE661" s="6" t="str">
        <f t="shared" si="430"/>
        <v/>
      </c>
      <c r="AF661" t="str">
        <f t="shared" si="447"/>
        <v/>
      </c>
      <c r="AH661" t="str">
        <f t="shared" si="448"/>
        <v/>
      </c>
      <c r="AI661" t="str">
        <f t="shared" si="431"/>
        <v/>
      </c>
      <c r="AJ661" s="6" t="str">
        <f t="shared" si="449"/>
        <v/>
      </c>
      <c r="AK661" t="str">
        <f t="shared" si="450"/>
        <v/>
      </c>
      <c r="AL661" t="str">
        <f t="shared" si="451"/>
        <v/>
      </c>
      <c r="AM661" t="str">
        <f t="shared" si="452"/>
        <v/>
      </c>
      <c r="AN661" t="str">
        <f t="shared" si="453"/>
        <v/>
      </c>
      <c r="AP661" t="s">
        <v>2045</v>
      </c>
      <c r="AQ661">
        <v>337356</v>
      </c>
      <c r="AR661" s="4">
        <v>50000</v>
      </c>
      <c r="AT661" t="str">
        <f t="shared" si="454"/>
        <v>HQ</v>
      </c>
      <c r="AU661" t="str">
        <f t="shared" si="432"/>
        <v>MC7PD_KEY_0121_101</v>
      </c>
      <c r="AV661">
        <f t="shared" si="455"/>
        <v>3</v>
      </c>
      <c r="AW661">
        <f t="shared" si="456"/>
        <v>337356</v>
      </c>
      <c r="AY661">
        <f t="shared" si="457"/>
        <v>50000</v>
      </c>
      <c r="BA661" t="str">
        <f t="shared" si="458"/>
        <v>HQ</v>
      </c>
      <c r="BB661" t="str">
        <f t="shared" si="433"/>
        <v>MC7PD_KEY_0121_101</v>
      </c>
      <c r="BC661" t="str">
        <f t="shared" si="459"/>
        <v>D</v>
      </c>
      <c r="BE661">
        <f t="shared" si="460"/>
        <v>337356</v>
      </c>
      <c r="BH661" t="s">
        <v>1979</v>
      </c>
      <c r="BI661">
        <v>337354</v>
      </c>
      <c r="BJ661" t="s">
        <v>569</v>
      </c>
      <c r="BL661" t="str">
        <f t="shared" si="461"/>
        <v>HQ</v>
      </c>
      <c r="BM661" t="str">
        <f t="shared" si="434"/>
        <v>MC7PD_KEY_0121_35</v>
      </c>
      <c r="BN661" t="str">
        <f t="shared" si="462"/>
        <v>C</v>
      </c>
      <c r="BO661">
        <f t="shared" si="463"/>
        <v>6</v>
      </c>
      <c r="BP661" t="str">
        <f t="shared" si="464"/>
        <v>C00477796</v>
      </c>
      <c r="BQ661">
        <f t="shared" si="465"/>
        <v>337354</v>
      </c>
    </row>
    <row r="662" spans="11:69" x14ac:dyDescent="0.15">
      <c r="K662" t="str">
        <f t="shared" si="435"/>
        <v/>
      </c>
      <c r="L662" t="str">
        <f t="shared" si="424"/>
        <v/>
      </c>
      <c r="M662" s="6" t="str">
        <f t="shared" si="425"/>
        <v/>
      </c>
      <c r="N662" s="6" t="str">
        <f t="shared" si="436"/>
        <v/>
      </c>
      <c r="O662" s="6" t="str">
        <f t="shared" si="426"/>
        <v/>
      </c>
      <c r="P662" s="6" t="str">
        <f t="shared" si="427"/>
        <v/>
      </c>
      <c r="Q662" s="6" t="str">
        <f t="shared" si="437"/>
        <v/>
      </c>
      <c r="R662" s="6" t="str">
        <f t="shared" si="438"/>
        <v/>
      </c>
      <c r="T662" s="6" t="str">
        <f t="shared" si="439"/>
        <v/>
      </c>
      <c r="U662" s="6" t="str">
        <f t="shared" si="440"/>
        <v/>
      </c>
      <c r="W662" s="4" t="str">
        <f t="shared" si="441"/>
        <v/>
      </c>
      <c r="X662" s="6" t="str">
        <f t="shared" si="428"/>
        <v/>
      </c>
      <c r="Y662" s="6" t="str">
        <f t="shared" si="429"/>
        <v/>
      </c>
      <c r="Z662" s="6" t="str">
        <f t="shared" si="442"/>
        <v/>
      </c>
      <c r="AA662" s="6" t="str">
        <f t="shared" si="443"/>
        <v/>
      </c>
      <c r="AB662" s="6" t="str">
        <f t="shared" si="444"/>
        <v/>
      </c>
      <c r="AC662" s="6" t="str">
        <f t="shared" si="445"/>
        <v/>
      </c>
      <c r="AD662" s="6" t="str">
        <f t="shared" si="446"/>
        <v/>
      </c>
      <c r="AE662" s="6" t="str">
        <f t="shared" si="430"/>
        <v/>
      </c>
      <c r="AF662" t="str">
        <f t="shared" si="447"/>
        <v/>
      </c>
      <c r="AH662" t="str">
        <f t="shared" si="448"/>
        <v/>
      </c>
      <c r="AI662" t="str">
        <f t="shared" si="431"/>
        <v/>
      </c>
      <c r="AJ662" s="6" t="str">
        <f t="shared" si="449"/>
        <v/>
      </c>
      <c r="AK662" t="str">
        <f t="shared" si="450"/>
        <v/>
      </c>
      <c r="AL662" t="str">
        <f t="shared" si="451"/>
        <v/>
      </c>
      <c r="AM662" t="str">
        <f t="shared" si="452"/>
        <v/>
      </c>
      <c r="AN662" t="str">
        <f t="shared" si="453"/>
        <v/>
      </c>
      <c r="AP662" t="s">
        <v>2045</v>
      </c>
      <c r="AQ662">
        <v>337358</v>
      </c>
      <c r="AR662" s="4">
        <v>100000</v>
      </c>
      <c r="AT662" t="str">
        <f t="shared" si="454"/>
        <v>HQ</v>
      </c>
      <c r="AU662" t="str">
        <f t="shared" si="432"/>
        <v>MC7PD_KEY_0121_101</v>
      </c>
      <c r="AV662">
        <f t="shared" si="455"/>
        <v>3</v>
      </c>
      <c r="AW662">
        <f t="shared" si="456"/>
        <v>337358</v>
      </c>
      <c r="AY662">
        <f t="shared" si="457"/>
        <v>100000</v>
      </c>
      <c r="BA662" t="str">
        <f t="shared" si="458"/>
        <v>HQ</v>
      </c>
      <c r="BB662" t="str">
        <f t="shared" si="433"/>
        <v>MC7PD_KEY_0121_101</v>
      </c>
      <c r="BC662" t="str">
        <f t="shared" si="459"/>
        <v>D</v>
      </c>
      <c r="BE662">
        <f t="shared" si="460"/>
        <v>337358</v>
      </c>
      <c r="BH662" t="s">
        <v>1979</v>
      </c>
      <c r="BI662">
        <v>337354</v>
      </c>
      <c r="BJ662" t="s">
        <v>571</v>
      </c>
      <c r="BL662" t="str">
        <f t="shared" si="461"/>
        <v>HQ</v>
      </c>
      <c r="BM662" t="str">
        <f t="shared" si="434"/>
        <v>MC7PD_KEY_0121_35</v>
      </c>
      <c r="BN662" t="str">
        <f t="shared" si="462"/>
        <v>C</v>
      </c>
      <c r="BO662">
        <f t="shared" si="463"/>
        <v>6</v>
      </c>
      <c r="BP662" t="str">
        <f t="shared" si="464"/>
        <v>C00477971</v>
      </c>
      <c r="BQ662">
        <f t="shared" si="465"/>
        <v>337354</v>
      </c>
    </row>
    <row r="663" spans="11:69" x14ac:dyDescent="0.15">
      <c r="K663" t="str">
        <f t="shared" si="435"/>
        <v/>
      </c>
      <c r="L663" t="str">
        <f t="shared" si="424"/>
        <v/>
      </c>
      <c r="M663" s="6" t="str">
        <f t="shared" si="425"/>
        <v/>
      </c>
      <c r="N663" s="6" t="str">
        <f t="shared" si="436"/>
        <v/>
      </c>
      <c r="O663" s="6" t="str">
        <f t="shared" si="426"/>
        <v/>
      </c>
      <c r="P663" s="6" t="str">
        <f t="shared" si="427"/>
        <v/>
      </c>
      <c r="Q663" s="6" t="str">
        <f t="shared" si="437"/>
        <v/>
      </c>
      <c r="R663" s="6" t="str">
        <f t="shared" si="438"/>
        <v/>
      </c>
      <c r="T663" s="6" t="str">
        <f t="shared" si="439"/>
        <v/>
      </c>
      <c r="U663" s="6" t="str">
        <f t="shared" si="440"/>
        <v/>
      </c>
      <c r="W663" s="4" t="str">
        <f t="shared" si="441"/>
        <v/>
      </c>
      <c r="X663" s="6" t="str">
        <f t="shared" si="428"/>
        <v/>
      </c>
      <c r="Y663" s="6" t="str">
        <f t="shared" si="429"/>
        <v/>
      </c>
      <c r="Z663" s="6" t="str">
        <f t="shared" si="442"/>
        <v/>
      </c>
      <c r="AA663" s="6" t="str">
        <f t="shared" si="443"/>
        <v/>
      </c>
      <c r="AB663" s="6" t="str">
        <f t="shared" si="444"/>
        <v/>
      </c>
      <c r="AC663" s="6" t="str">
        <f t="shared" si="445"/>
        <v/>
      </c>
      <c r="AD663" s="6" t="str">
        <f t="shared" si="446"/>
        <v/>
      </c>
      <c r="AE663" s="6" t="str">
        <f t="shared" si="430"/>
        <v/>
      </c>
      <c r="AF663" t="str">
        <f t="shared" si="447"/>
        <v/>
      </c>
      <c r="AH663" t="str">
        <f t="shared" si="448"/>
        <v/>
      </c>
      <c r="AI663" t="str">
        <f t="shared" si="431"/>
        <v/>
      </c>
      <c r="AJ663" s="6" t="str">
        <f t="shared" si="449"/>
        <v/>
      </c>
      <c r="AK663" t="str">
        <f t="shared" si="450"/>
        <v/>
      </c>
      <c r="AL663" t="str">
        <f t="shared" si="451"/>
        <v/>
      </c>
      <c r="AM663" t="str">
        <f t="shared" si="452"/>
        <v/>
      </c>
      <c r="AN663" t="str">
        <f t="shared" si="453"/>
        <v/>
      </c>
      <c r="AP663" t="s">
        <v>2045</v>
      </c>
      <c r="AQ663">
        <v>337375</v>
      </c>
      <c r="AR663" s="4">
        <v>8790000</v>
      </c>
      <c r="AT663" t="str">
        <f t="shared" si="454"/>
        <v>HQ</v>
      </c>
      <c r="AU663" t="str">
        <f t="shared" si="432"/>
        <v>MC7PD_KEY_0121_101</v>
      </c>
      <c r="AV663">
        <f t="shared" si="455"/>
        <v>3</v>
      </c>
      <c r="AW663">
        <f t="shared" si="456"/>
        <v>337375</v>
      </c>
      <c r="AY663">
        <f t="shared" si="457"/>
        <v>8790000</v>
      </c>
      <c r="BA663" t="str">
        <f t="shared" si="458"/>
        <v>HQ</v>
      </c>
      <c r="BB663" t="str">
        <f t="shared" si="433"/>
        <v>MC7PD_KEY_0121_101</v>
      </c>
      <c r="BC663" t="str">
        <f t="shared" si="459"/>
        <v>D</v>
      </c>
      <c r="BE663">
        <f t="shared" si="460"/>
        <v>337375</v>
      </c>
      <c r="BH663" t="s">
        <v>1979</v>
      </c>
      <c r="BI663">
        <v>337354</v>
      </c>
      <c r="BJ663" t="s">
        <v>573</v>
      </c>
      <c r="BL663" t="str">
        <f t="shared" si="461"/>
        <v>HQ</v>
      </c>
      <c r="BM663" t="str">
        <f t="shared" si="434"/>
        <v>MC7PD_KEY_0121_35</v>
      </c>
      <c r="BN663" t="str">
        <f t="shared" si="462"/>
        <v>C</v>
      </c>
      <c r="BO663">
        <f t="shared" si="463"/>
        <v>6</v>
      </c>
      <c r="BP663" t="str">
        <f t="shared" si="464"/>
        <v>C00487186</v>
      </c>
      <c r="BQ663">
        <f t="shared" si="465"/>
        <v>337354</v>
      </c>
    </row>
    <row r="664" spans="11:69" x14ac:dyDescent="0.15">
      <c r="K664" t="str">
        <f t="shared" si="435"/>
        <v/>
      </c>
      <c r="L664" t="str">
        <f t="shared" si="424"/>
        <v/>
      </c>
      <c r="M664" s="6" t="str">
        <f t="shared" si="425"/>
        <v/>
      </c>
      <c r="N664" s="6" t="str">
        <f t="shared" si="436"/>
        <v/>
      </c>
      <c r="O664" s="6" t="str">
        <f t="shared" si="426"/>
        <v/>
      </c>
      <c r="P664" s="6" t="str">
        <f t="shared" si="427"/>
        <v/>
      </c>
      <c r="Q664" s="6" t="str">
        <f t="shared" si="437"/>
        <v/>
      </c>
      <c r="R664" s="6" t="str">
        <f t="shared" si="438"/>
        <v/>
      </c>
      <c r="T664" s="6" t="str">
        <f t="shared" si="439"/>
        <v/>
      </c>
      <c r="U664" s="6" t="str">
        <f t="shared" si="440"/>
        <v/>
      </c>
      <c r="W664" s="4" t="str">
        <f t="shared" si="441"/>
        <v/>
      </c>
      <c r="X664" s="6" t="str">
        <f t="shared" si="428"/>
        <v/>
      </c>
      <c r="Y664" s="6" t="str">
        <f t="shared" si="429"/>
        <v/>
      </c>
      <c r="Z664" s="6" t="str">
        <f t="shared" si="442"/>
        <v/>
      </c>
      <c r="AA664" s="6" t="str">
        <f t="shared" si="443"/>
        <v/>
      </c>
      <c r="AB664" s="6" t="str">
        <f t="shared" si="444"/>
        <v/>
      </c>
      <c r="AC664" s="6" t="str">
        <f t="shared" si="445"/>
        <v/>
      </c>
      <c r="AD664" s="6" t="str">
        <f t="shared" si="446"/>
        <v/>
      </c>
      <c r="AE664" s="6" t="str">
        <f t="shared" si="430"/>
        <v/>
      </c>
      <c r="AF664" t="str">
        <f t="shared" si="447"/>
        <v/>
      </c>
      <c r="AH664" t="str">
        <f t="shared" si="448"/>
        <v/>
      </c>
      <c r="AI664" t="str">
        <f t="shared" si="431"/>
        <v/>
      </c>
      <c r="AJ664" s="6" t="str">
        <f t="shared" si="449"/>
        <v/>
      </c>
      <c r="AK664" t="str">
        <f t="shared" si="450"/>
        <v/>
      </c>
      <c r="AL664" t="str">
        <f t="shared" si="451"/>
        <v/>
      </c>
      <c r="AM664" t="str">
        <f t="shared" si="452"/>
        <v/>
      </c>
      <c r="AN664" t="str">
        <f t="shared" si="453"/>
        <v/>
      </c>
      <c r="AP664" t="s">
        <v>2045</v>
      </c>
      <c r="AQ664">
        <v>337376</v>
      </c>
      <c r="AR664" s="4">
        <v>50000</v>
      </c>
      <c r="AT664" t="str">
        <f t="shared" si="454"/>
        <v>HQ</v>
      </c>
      <c r="AU664" t="str">
        <f t="shared" si="432"/>
        <v>MC7PD_KEY_0121_101</v>
      </c>
      <c r="AV664">
        <f t="shared" si="455"/>
        <v>3</v>
      </c>
      <c r="AW664">
        <f t="shared" si="456"/>
        <v>337376</v>
      </c>
      <c r="AY664">
        <f t="shared" si="457"/>
        <v>50000</v>
      </c>
      <c r="BA664" t="str">
        <f t="shared" si="458"/>
        <v>HQ</v>
      </c>
      <c r="BB664" t="str">
        <f t="shared" si="433"/>
        <v>MC7PD_KEY_0121_101</v>
      </c>
      <c r="BC664" t="str">
        <f t="shared" si="459"/>
        <v>D</v>
      </c>
      <c r="BE664">
        <f t="shared" si="460"/>
        <v>337376</v>
      </c>
      <c r="BH664" t="s">
        <v>1979</v>
      </c>
      <c r="BI664">
        <v>337354</v>
      </c>
      <c r="BJ664" t="s">
        <v>583</v>
      </c>
      <c r="BL664" t="str">
        <f t="shared" si="461"/>
        <v>HQ</v>
      </c>
      <c r="BM664" t="str">
        <f t="shared" si="434"/>
        <v>MC7PD_KEY_0121_35</v>
      </c>
      <c r="BN664" t="str">
        <f t="shared" si="462"/>
        <v>C</v>
      </c>
      <c r="BO664">
        <f t="shared" si="463"/>
        <v>6</v>
      </c>
      <c r="BP664" t="str">
        <f t="shared" si="464"/>
        <v>C00501349</v>
      </c>
      <c r="BQ664">
        <f t="shared" si="465"/>
        <v>337354</v>
      </c>
    </row>
    <row r="665" spans="11:69" x14ac:dyDescent="0.15">
      <c r="K665" t="str">
        <f t="shared" si="435"/>
        <v/>
      </c>
      <c r="L665" t="str">
        <f t="shared" si="424"/>
        <v/>
      </c>
      <c r="M665" s="6" t="str">
        <f t="shared" si="425"/>
        <v/>
      </c>
      <c r="N665" s="6" t="str">
        <f t="shared" si="436"/>
        <v/>
      </c>
      <c r="O665" s="6" t="str">
        <f t="shared" si="426"/>
        <v/>
      </c>
      <c r="P665" s="6" t="str">
        <f t="shared" si="427"/>
        <v/>
      </c>
      <c r="Q665" s="6" t="str">
        <f t="shared" si="437"/>
        <v/>
      </c>
      <c r="R665" s="6" t="str">
        <f t="shared" si="438"/>
        <v/>
      </c>
      <c r="T665" s="6" t="str">
        <f t="shared" si="439"/>
        <v/>
      </c>
      <c r="U665" s="6" t="str">
        <f t="shared" si="440"/>
        <v/>
      </c>
      <c r="W665" s="4" t="str">
        <f t="shared" si="441"/>
        <v/>
      </c>
      <c r="X665" s="6" t="str">
        <f t="shared" si="428"/>
        <v/>
      </c>
      <c r="Y665" s="6" t="str">
        <f t="shared" si="429"/>
        <v/>
      </c>
      <c r="Z665" s="6" t="str">
        <f t="shared" si="442"/>
        <v/>
      </c>
      <c r="AA665" s="6" t="str">
        <f t="shared" si="443"/>
        <v/>
      </c>
      <c r="AB665" s="6" t="str">
        <f t="shared" si="444"/>
        <v/>
      </c>
      <c r="AC665" s="6" t="str">
        <f t="shared" si="445"/>
        <v/>
      </c>
      <c r="AD665" s="6" t="str">
        <f t="shared" si="446"/>
        <v/>
      </c>
      <c r="AE665" s="6" t="str">
        <f t="shared" si="430"/>
        <v/>
      </c>
      <c r="AF665" t="str">
        <f t="shared" si="447"/>
        <v/>
      </c>
      <c r="AH665" t="str">
        <f t="shared" si="448"/>
        <v/>
      </c>
      <c r="AI665" t="str">
        <f t="shared" si="431"/>
        <v/>
      </c>
      <c r="AJ665" s="6" t="str">
        <f t="shared" si="449"/>
        <v/>
      </c>
      <c r="AK665" t="str">
        <f t="shared" si="450"/>
        <v/>
      </c>
      <c r="AL665" t="str">
        <f t="shared" si="451"/>
        <v/>
      </c>
      <c r="AM665" t="str">
        <f t="shared" si="452"/>
        <v/>
      </c>
      <c r="AN665" t="str">
        <f t="shared" si="453"/>
        <v/>
      </c>
      <c r="AP665" t="s">
        <v>2045</v>
      </c>
      <c r="AQ665">
        <v>337386</v>
      </c>
      <c r="AR665" s="4">
        <v>50000</v>
      </c>
      <c r="AT665" t="str">
        <f t="shared" si="454"/>
        <v>HQ</v>
      </c>
      <c r="AU665" t="str">
        <f t="shared" si="432"/>
        <v>MC7PD_KEY_0121_101</v>
      </c>
      <c r="AV665">
        <f t="shared" si="455"/>
        <v>3</v>
      </c>
      <c r="AW665">
        <f t="shared" si="456"/>
        <v>337386</v>
      </c>
      <c r="AY665">
        <f t="shared" si="457"/>
        <v>50000</v>
      </c>
      <c r="BA665" t="str">
        <f t="shared" si="458"/>
        <v>HQ</v>
      </c>
      <c r="BB665" t="str">
        <f t="shared" si="433"/>
        <v>MC7PD_KEY_0121_101</v>
      </c>
      <c r="BC665" t="str">
        <f t="shared" si="459"/>
        <v>D</v>
      </c>
      <c r="BE665">
        <f t="shared" si="460"/>
        <v>337386</v>
      </c>
      <c r="BH665" t="s">
        <v>1979</v>
      </c>
      <c r="BI665">
        <v>337354</v>
      </c>
      <c r="BJ665" t="s">
        <v>585</v>
      </c>
      <c r="BL665" t="str">
        <f t="shared" si="461"/>
        <v>HQ</v>
      </c>
      <c r="BM665" t="str">
        <f t="shared" si="434"/>
        <v>MC7PD_KEY_0121_35</v>
      </c>
      <c r="BN665" t="str">
        <f t="shared" si="462"/>
        <v>C</v>
      </c>
      <c r="BO665">
        <f t="shared" si="463"/>
        <v>6</v>
      </c>
      <c r="BP665" t="str">
        <f t="shared" si="464"/>
        <v>C00523104</v>
      </c>
      <c r="BQ665">
        <f t="shared" si="465"/>
        <v>337354</v>
      </c>
    </row>
    <row r="666" spans="11:69" x14ac:dyDescent="0.15">
      <c r="K666" t="str">
        <f t="shared" si="435"/>
        <v/>
      </c>
      <c r="L666" t="str">
        <f t="shared" si="424"/>
        <v/>
      </c>
      <c r="M666" s="6" t="str">
        <f t="shared" si="425"/>
        <v/>
      </c>
      <c r="N666" s="6" t="str">
        <f t="shared" si="436"/>
        <v/>
      </c>
      <c r="O666" s="6" t="str">
        <f t="shared" si="426"/>
        <v/>
      </c>
      <c r="P666" s="6" t="str">
        <f t="shared" si="427"/>
        <v/>
      </c>
      <c r="Q666" s="6" t="str">
        <f t="shared" si="437"/>
        <v/>
      </c>
      <c r="R666" s="6" t="str">
        <f t="shared" si="438"/>
        <v/>
      </c>
      <c r="T666" s="6" t="str">
        <f t="shared" si="439"/>
        <v/>
      </c>
      <c r="U666" s="6" t="str">
        <f t="shared" si="440"/>
        <v/>
      </c>
      <c r="W666" s="4" t="str">
        <f t="shared" si="441"/>
        <v/>
      </c>
      <c r="X666" s="6" t="str">
        <f t="shared" si="428"/>
        <v/>
      </c>
      <c r="Y666" s="6" t="str">
        <f t="shared" si="429"/>
        <v/>
      </c>
      <c r="Z666" s="6" t="str">
        <f t="shared" si="442"/>
        <v/>
      </c>
      <c r="AA666" s="6" t="str">
        <f t="shared" si="443"/>
        <v/>
      </c>
      <c r="AB666" s="6" t="str">
        <f t="shared" si="444"/>
        <v/>
      </c>
      <c r="AC666" s="6" t="str">
        <f t="shared" si="445"/>
        <v/>
      </c>
      <c r="AD666" s="6" t="str">
        <f t="shared" si="446"/>
        <v/>
      </c>
      <c r="AE666" s="6" t="str">
        <f t="shared" si="430"/>
        <v/>
      </c>
      <c r="AF666" t="str">
        <f t="shared" si="447"/>
        <v/>
      </c>
      <c r="AH666" t="str">
        <f t="shared" si="448"/>
        <v/>
      </c>
      <c r="AI666" t="str">
        <f t="shared" si="431"/>
        <v/>
      </c>
      <c r="AJ666" s="6" t="str">
        <f t="shared" si="449"/>
        <v/>
      </c>
      <c r="AK666" t="str">
        <f t="shared" si="450"/>
        <v/>
      </c>
      <c r="AL666" t="str">
        <f t="shared" si="451"/>
        <v/>
      </c>
      <c r="AM666" t="str">
        <f t="shared" si="452"/>
        <v/>
      </c>
      <c r="AN666" t="str">
        <f t="shared" si="453"/>
        <v/>
      </c>
      <c r="AP666" t="s">
        <v>2045</v>
      </c>
      <c r="AQ666">
        <v>337395</v>
      </c>
      <c r="AR666" s="4">
        <v>50000</v>
      </c>
      <c r="AT666" t="str">
        <f t="shared" si="454"/>
        <v>HQ</v>
      </c>
      <c r="AU666" t="str">
        <f t="shared" si="432"/>
        <v>MC7PD_KEY_0121_101</v>
      </c>
      <c r="AV666">
        <f t="shared" si="455"/>
        <v>3</v>
      </c>
      <c r="AW666">
        <f t="shared" si="456"/>
        <v>337395</v>
      </c>
      <c r="AY666">
        <f t="shared" si="457"/>
        <v>50000</v>
      </c>
      <c r="BA666" t="str">
        <f t="shared" si="458"/>
        <v>HQ</v>
      </c>
      <c r="BB666" t="str">
        <f t="shared" si="433"/>
        <v>MC7PD_KEY_0121_101</v>
      </c>
      <c r="BC666" t="str">
        <f t="shared" si="459"/>
        <v>D</v>
      </c>
      <c r="BE666">
        <f t="shared" si="460"/>
        <v>337395</v>
      </c>
      <c r="BH666" t="s">
        <v>1979</v>
      </c>
      <c r="BI666">
        <v>337354</v>
      </c>
      <c r="BJ666" t="s">
        <v>1870</v>
      </c>
      <c r="BL666" t="str">
        <f t="shared" si="461"/>
        <v>HQ</v>
      </c>
      <c r="BM666" t="str">
        <f t="shared" si="434"/>
        <v>MC7PD_KEY_0121_35</v>
      </c>
      <c r="BN666" t="str">
        <f t="shared" si="462"/>
        <v>C</v>
      </c>
      <c r="BO666">
        <f t="shared" si="463"/>
        <v>6</v>
      </c>
      <c r="BP666" t="str">
        <f t="shared" si="464"/>
        <v>C00543265</v>
      </c>
      <c r="BQ666">
        <f t="shared" si="465"/>
        <v>337354</v>
      </c>
    </row>
    <row r="667" spans="11:69" x14ac:dyDescent="0.15">
      <c r="K667" t="str">
        <f t="shared" si="435"/>
        <v/>
      </c>
      <c r="L667" t="str">
        <f t="shared" si="424"/>
        <v/>
      </c>
      <c r="M667" s="6" t="str">
        <f t="shared" si="425"/>
        <v/>
      </c>
      <c r="N667" s="6" t="str">
        <f t="shared" si="436"/>
        <v/>
      </c>
      <c r="O667" s="6" t="str">
        <f t="shared" si="426"/>
        <v/>
      </c>
      <c r="P667" s="6" t="str">
        <f t="shared" si="427"/>
        <v/>
      </c>
      <c r="Q667" s="6" t="str">
        <f t="shared" si="437"/>
        <v/>
      </c>
      <c r="R667" s="6" t="str">
        <f t="shared" si="438"/>
        <v/>
      </c>
      <c r="T667" s="6" t="str">
        <f t="shared" si="439"/>
        <v/>
      </c>
      <c r="U667" s="6" t="str">
        <f t="shared" si="440"/>
        <v/>
      </c>
      <c r="W667" s="4" t="str">
        <f t="shared" si="441"/>
        <v/>
      </c>
      <c r="X667" s="6" t="str">
        <f t="shared" si="428"/>
        <v/>
      </c>
      <c r="Y667" s="6" t="str">
        <f t="shared" si="429"/>
        <v/>
      </c>
      <c r="Z667" s="6" t="str">
        <f t="shared" si="442"/>
        <v/>
      </c>
      <c r="AA667" s="6" t="str">
        <f t="shared" si="443"/>
        <v/>
      </c>
      <c r="AB667" s="6" t="str">
        <f t="shared" si="444"/>
        <v/>
      </c>
      <c r="AC667" s="6" t="str">
        <f t="shared" si="445"/>
        <v/>
      </c>
      <c r="AD667" s="6" t="str">
        <f t="shared" si="446"/>
        <v/>
      </c>
      <c r="AE667" s="6" t="str">
        <f t="shared" si="430"/>
        <v/>
      </c>
      <c r="AF667" t="str">
        <f t="shared" si="447"/>
        <v/>
      </c>
      <c r="AH667" t="str">
        <f t="shared" si="448"/>
        <v/>
      </c>
      <c r="AI667" t="str">
        <f t="shared" si="431"/>
        <v/>
      </c>
      <c r="AJ667" s="6" t="str">
        <f t="shared" si="449"/>
        <v/>
      </c>
      <c r="AK667" t="str">
        <f t="shared" si="450"/>
        <v/>
      </c>
      <c r="AL667" t="str">
        <f t="shared" si="451"/>
        <v/>
      </c>
      <c r="AM667" t="str">
        <f t="shared" si="452"/>
        <v/>
      </c>
      <c r="AN667" t="str">
        <f t="shared" si="453"/>
        <v/>
      </c>
      <c r="AP667" t="s">
        <v>2045</v>
      </c>
      <c r="AQ667">
        <v>337397</v>
      </c>
      <c r="AR667" s="4">
        <v>70000</v>
      </c>
      <c r="AT667" t="str">
        <f t="shared" si="454"/>
        <v>HQ</v>
      </c>
      <c r="AU667" t="str">
        <f t="shared" si="432"/>
        <v>MC7PD_KEY_0121_101</v>
      </c>
      <c r="AV667">
        <f t="shared" si="455"/>
        <v>3</v>
      </c>
      <c r="AW667">
        <f t="shared" si="456"/>
        <v>337397</v>
      </c>
      <c r="AY667">
        <f t="shared" si="457"/>
        <v>70000</v>
      </c>
      <c r="BA667" t="str">
        <f t="shared" si="458"/>
        <v>HQ</v>
      </c>
      <c r="BB667" t="str">
        <f t="shared" si="433"/>
        <v>MC7PD_KEY_0121_101</v>
      </c>
      <c r="BC667" t="str">
        <f t="shared" si="459"/>
        <v>D</v>
      </c>
      <c r="BE667">
        <f t="shared" si="460"/>
        <v>337397</v>
      </c>
      <c r="BH667" t="s">
        <v>1979</v>
      </c>
      <c r="BI667">
        <v>337359</v>
      </c>
      <c r="BJ667" t="s">
        <v>599</v>
      </c>
      <c r="BL667" t="str">
        <f t="shared" si="461"/>
        <v>HQ</v>
      </c>
      <c r="BM667" t="str">
        <f t="shared" si="434"/>
        <v>MC7PD_KEY_0121_35</v>
      </c>
      <c r="BN667" t="str">
        <f t="shared" si="462"/>
        <v>C</v>
      </c>
      <c r="BO667">
        <f t="shared" si="463"/>
        <v>6</v>
      </c>
      <c r="BP667" t="str">
        <f t="shared" si="464"/>
        <v>C00468183</v>
      </c>
      <c r="BQ667">
        <f t="shared" si="465"/>
        <v>337359</v>
      </c>
    </row>
    <row r="668" spans="11:69" x14ac:dyDescent="0.15">
      <c r="K668" t="str">
        <f t="shared" si="435"/>
        <v/>
      </c>
      <c r="L668" t="str">
        <f t="shared" si="424"/>
        <v/>
      </c>
      <c r="M668" s="6" t="str">
        <f t="shared" si="425"/>
        <v/>
      </c>
      <c r="N668" s="6" t="str">
        <f t="shared" si="436"/>
        <v/>
      </c>
      <c r="O668" s="6" t="str">
        <f t="shared" si="426"/>
        <v/>
      </c>
      <c r="P668" s="6" t="str">
        <f t="shared" si="427"/>
        <v/>
      </c>
      <c r="Q668" s="6" t="str">
        <f t="shared" si="437"/>
        <v/>
      </c>
      <c r="R668" s="6" t="str">
        <f t="shared" si="438"/>
        <v/>
      </c>
      <c r="T668" s="6" t="str">
        <f t="shared" si="439"/>
        <v/>
      </c>
      <c r="U668" s="6" t="str">
        <f t="shared" si="440"/>
        <v/>
      </c>
      <c r="W668" s="4" t="str">
        <f t="shared" si="441"/>
        <v/>
      </c>
      <c r="X668" s="6" t="str">
        <f t="shared" si="428"/>
        <v/>
      </c>
      <c r="Y668" s="6" t="str">
        <f t="shared" si="429"/>
        <v/>
      </c>
      <c r="Z668" s="6" t="str">
        <f t="shared" si="442"/>
        <v/>
      </c>
      <c r="AA668" s="6" t="str">
        <f t="shared" si="443"/>
        <v/>
      </c>
      <c r="AB668" s="6" t="str">
        <f t="shared" si="444"/>
        <v/>
      </c>
      <c r="AC668" s="6" t="str">
        <f t="shared" si="445"/>
        <v/>
      </c>
      <c r="AD668" s="6" t="str">
        <f t="shared" si="446"/>
        <v/>
      </c>
      <c r="AE668" s="6" t="str">
        <f t="shared" si="430"/>
        <v/>
      </c>
      <c r="AF668" t="str">
        <f t="shared" si="447"/>
        <v/>
      </c>
      <c r="AH668" t="str">
        <f t="shared" si="448"/>
        <v/>
      </c>
      <c r="AI668" t="str">
        <f t="shared" si="431"/>
        <v/>
      </c>
      <c r="AJ668" s="6" t="str">
        <f t="shared" si="449"/>
        <v/>
      </c>
      <c r="AK668" t="str">
        <f t="shared" si="450"/>
        <v/>
      </c>
      <c r="AL668" t="str">
        <f t="shared" si="451"/>
        <v/>
      </c>
      <c r="AM668" t="str">
        <f t="shared" si="452"/>
        <v/>
      </c>
      <c r="AN668" t="str">
        <f t="shared" si="453"/>
        <v/>
      </c>
      <c r="AP668" t="s">
        <v>2045</v>
      </c>
      <c r="AQ668">
        <v>337439</v>
      </c>
      <c r="AR668" s="4">
        <v>50000</v>
      </c>
      <c r="AT668" t="str">
        <f t="shared" si="454"/>
        <v>HQ</v>
      </c>
      <c r="AU668" t="str">
        <f t="shared" si="432"/>
        <v>MC7PD_KEY_0121_101</v>
      </c>
      <c r="AV668">
        <f t="shared" si="455"/>
        <v>3</v>
      </c>
      <c r="AW668">
        <f t="shared" si="456"/>
        <v>337439</v>
      </c>
      <c r="AY668">
        <f t="shared" si="457"/>
        <v>50000</v>
      </c>
      <c r="BA668" t="str">
        <f t="shared" si="458"/>
        <v>HQ</v>
      </c>
      <c r="BB668" t="str">
        <f t="shared" si="433"/>
        <v>MC7PD_KEY_0121_101</v>
      </c>
      <c r="BC668" t="str">
        <f t="shared" si="459"/>
        <v>D</v>
      </c>
      <c r="BE668">
        <f t="shared" si="460"/>
        <v>337439</v>
      </c>
      <c r="BH668" t="s">
        <v>1979</v>
      </c>
      <c r="BI668">
        <v>337359</v>
      </c>
      <c r="BJ668" t="s">
        <v>601</v>
      </c>
      <c r="BL668" t="str">
        <f t="shared" si="461"/>
        <v>HQ</v>
      </c>
      <c r="BM668" t="str">
        <f t="shared" si="434"/>
        <v>MC7PD_KEY_0121_35</v>
      </c>
      <c r="BN668" t="str">
        <f t="shared" si="462"/>
        <v>C</v>
      </c>
      <c r="BO668">
        <f t="shared" si="463"/>
        <v>6</v>
      </c>
      <c r="BP668" t="str">
        <f t="shared" si="464"/>
        <v>C00468808</v>
      </c>
      <c r="BQ668">
        <f t="shared" si="465"/>
        <v>337359</v>
      </c>
    </row>
    <row r="669" spans="11:69" x14ac:dyDescent="0.15">
      <c r="K669" t="str">
        <f t="shared" si="435"/>
        <v/>
      </c>
      <c r="L669" t="str">
        <f t="shared" si="424"/>
        <v/>
      </c>
      <c r="M669" s="6" t="str">
        <f t="shared" si="425"/>
        <v/>
      </c>
      <c r="N669" s="6" t="str">
        <f t="shared" si="436"/>
        <v/>
      </c>
      <c r="O669" s="6" t="str">
        <f t="shared" si="426"/>
        <v/>
      </c>
      <c r="P669" s="6" t="str">
        <f t="shared" si="427"/>
        <v/>
      </c>
      <c r="Q669" s="6" t="str">
        <f t="shared" si="437"/>
        <v/>
      </c>
      <c r="R669" s="6" t="str">
        <f t="shared" si="438"/>
        <v/>
      </c>
      <c r="T669" s="6" t="str">
        <f t="shared" si="439"/>
        <v/>
      </c>
      <c r="U669" s="6" t="str">
        <f t="shared" si="440"/>
        <v/>
      </c>
      <c r="W669" s="4" t="str">
        <f t="shared" si="441"/>
        <v/>
      </c>
      <c r="X669" s="6" t="str">
        <f t="shared" si="428"/>
        <v/>
      </c>
      <c r="Y669" s="6" t="str">
        <f t="shared" si="429"/>
        <v/>
      </c>
      <c r="Z669" s="6" t="str">
        <f t="shared" si="442"/>
        <v/>
      </c>
      <c r="AA669" s="6" t="str">
        <f t="shared" si="443"/>
        <v/>
      </c>
      <c r="AB669" s="6" t="str">
        <f t="shared" si="444"/>
        <v/>
      </c>
      <c r="AC669" s="6" t="str">
        <f t="shared" si="445"/>
        <v/>
      </c>
      <c r="AD669" s="6" t="str">
        <f t="shared" si="446"/>
        <v/>
      </c>
      <c r="AE669" s="6" t="str">
        <f t="shared" si="430"/>
        <v/>
      </c>
      <c r="AF669" t="str">
        <f t="shared" si="447"/>
        <v/>
      </c>
      <c r="AH669" t="str">
        <f t="shared" si="448"/>
        <v/>
      </c>
      <c r="AI669" t="str">
        <f t="shared" si="431"/>
        <v/>
      </c>
      <c r="AJ669" s="6" t="str">
        <f t="shared" si="449"/>
        <v/>
      </c>
      <c r="AK669" t="str">
        <f t="shared" si="450"/>
        <v/>
      </c>
      <c r="AL669" t="str">
        <f t="shared" si="451"/>
        <v/>
      </c>
      <c r="AM669" t="str">
        <f t="shared" si="452"/>
        <v/>
      </c>
      <c r="AN669" t="str">
        <f t="shared" si="453"/>
        <v/>
      </c>
      <c r="AP669" t="s">
        <v>2045</v>
      </c>
      <c r="AQ669">
        <v>337445</v>
      </c>
      <c r="AR669" s="4">
        <v>11270000</v>
      </c>
      <c r="AT669" t="str">
        <f t="shared" si="454"/>
        <v>HQ</v>
      </c>
      <c r="AU669" t="str">
        <f t="shared" si="432"/>
        <v>MC7PD_KEY_0121_101</v>
      </c>
      <c r="AV669">
        <f t="shared" si="455"/>
        <v>3</v>
      </c>
      <c r="AW669">
        <f t="shared" si="456"/>
        <v>337445</v>
      </c>
      <c r="AY669">
        <f t="shared" si="457"/>
        <v>11270000</v>
      </c>
      <c r="BA669" t="str">
        <f t="shared" si="458"/>
        <v>HQ</v>
      </c>
      <c r="BB669" t="str">
        <f t="shared" si="433"/>
        <v>MC7PD_KEY_0121_101</v>
      </c>
      <c r="BC669" t="str">
        <f t="shared" si="459"/>
        <v>D</v>
      </c>
      <c r="BE669">
        <f t="shared" si="460"/>
        <v>337445</v>
      </c>
      <c r="BH669" t="s">
        <v>1979</v>
      </c>
      <c r="BI669">
        <v>337359</v>
      </c>
      <c r="BJ669" t="s">
        <v>605</v>
      </c>
      <c r="BL669" t="str">
        <f t="shared" si="461"/>
        <v>HQ</v>
      </c>
      <c r="BM669" t="str">
        <f t="shared" si="434"/>
        <v>MC7PD_KEY_0121_35</v>
      </c>
      <c r="BN669" t="str">
        <f t="shared" si="462"/>
        <v>C</v>
      </c>
      <c r="BO669">
        <f t="shared" si="463"/>
        <v>6</v>
      </c>
      <c r="BP669" t="str">
        <f t="shared" si="464"/>
        <v>C00502108</v>
      </c>
      <c r="BQ669">
        <f t="shared" si="465"/>
        <v>337359</v>
      </c>
    </row>
    <row r="670" spans="11:69" x14ac:dyDescent="0.15">
      <c r="K670" t="str">
        <f t="shared" si="435"/>
        <v/>
      </c>
      <c r="L670" t="str">
        <f t="shared" si="424"/>
        <v/>
      </c>
      <c r="M670" s="6" t="str">
        <f t="shared" si="425"/>
        <v/>
      </c>
      <c r="N670" s="6" t="str">
        <f t="shared" si="436"/>
        <v/>
      </c>
      <c r="O670" s="6" t="str">
        <f t="shared" si="426"/>
        <v/>
      </c>
      <c r="P670" s="6" t="str">
        <f t="shared" si="427"/>
        <v/>
      </c>
      <c r="Q670" s="6" t="str">
        <f t="shared" si="437"/>
        <v/>
      </c>
      <c r="R670" s="6" t="str">
        <f t="shared" si="438"/>
        <v/>
      </c>
      <c r="T670" s="6" t="str">
        <f t="shared" si="439"/>
        <v/>
      </c>
      <c r="U670" s="6" t="str">
        <f t="shared" si="440"/>
        <v/>
      </c>
      <c r="W670" s="4" t="str">
        <f t="shared" si="441"/>
        <v/>
      </c>
      <c r="X670" s="6" t="str">
        <f t="shared" si="428"/>
        <v/>
      </c>
      <c r="Y670" s="6" t="str">
        <f t="shared" si="429"/>
        <v/>
      </c>
      <c r="Z670" s="6" t="str">
        <f t="shared" si="442"/>
        <v/>
      </c>
      <c r="AA670" s="6" t="str">
        <f t="shared" si="443"/>
        <v/>
      </c>
      <c r="AB670" s="6" t="str">
        <f t="shared" si="444"/>
        <v/>
      </c>
      <c r="AC670" s="6" t="str">
        <f t="shared" si="445"/>
        <v/>
      </c>
      <c r="AD670" s="6" t="str">
        <f t="shared" si="446"/>
        <v/>
      </c>
      <c r="AE670" s="6" t="str">
        <f t="shared" si="430"/>
        <v/>
      </c>
      <c r="AF670" t="str">
        <f t="shared" si="447"/>
        <v/>
      </c>
      <c r="AH670" t="str">
        <f t="shared" si="448"/>
        <v/>
      </c>
      <c r="AI670" t="str">
        <f t="shared" si="431"/>
        <v/>
      </c>
      <c r="AJ670" s="6" t="str">
        <f t="shared" si="449"/>
        <v/>
      </c>
      <c r="AK670" t="str">
        <f t="shared" si="450"/>
        <v/>
      </c>
      <c r="AL670" t="str">
        <f t="shared" si="451"/>
        <v/>
      </c>
      <c r="AM670" t="str">
        <f t="shared" si="452"/>
        <v/>
      </c>
      <c r="AN670" t="str">
        <f t="shared" si="453"/>
        <v/>
      </c>
      <c r="AP670" t="s">
        <v>2045</v>
      </c>
      <c r="AQ670">
        <v>337483</v>
      </c>
      <c r="AR670" s="4">
        <v>100000</v>
      </c>
      <c r="AT670" t="str">
        <f t="shared" si="454"/>
        <v>HQ</v>
      </c>
      <c r="AU670" t="str">
        <f t="shared" si="432"/>
        <v>MC7PD_KEY_0121_101</v>
      </c>
      <c r="AV670">
        <f t="shared" si="455"/>
        <v>3</v>
      </c>
      <c r="AW670">
        <f t="shared" si="456"/>
        <v>337483</v>
      </c>
      <c r="AY670">
        <f t="shared" si="457"/>
        <v>100000</v>
      </c>
      <c r="BA670" t="str">
        <f t="shared" si="458"/>
        <v>HQ</v>
      </c>
      <c r="BB670" t="str">
        <f t="shared" si="433"/>
        <v>MC7PD_KEY_0121_101</v>
      </c>
      <c r="BC670" t="str">
        <f t="shared" si="459"/>
        <v>D</v>
      </c>
      <c r="BE670">
        <f t="shared" si="460"/>
        <v>337483</v>
      </c>
      <c r="BH670" t="s">
        <v>1979</v>
      </c>
      <c r="BI670">
        <v>337372</v>
      </c>
      <c r="BJ670" t="s">
        <v>92</v>
      </c>
      <c r="BL670" t="str">
        <f t="shared" si="461"/>
        <v>HQ</v>
      </c>
      <c r="BM670" t="str">
        <f t="shared" si="434"/>
        <v>MC7PD_KEY_0121_35</v>
      </c>
      <c r="BN670" t="str">
        <f t="shared" si="462"/>
        <v>C</v>
      </c>
      <c r="BO670">
        <f t="shared" si="463"/>
        <v>6</v>
      </c>
      <c r="BP670" t="str">
        <f t="shared" si="464"/>
        <v>C00257319</v>
      </c>
      <c r="BQ670">
        <f t="shared" si="465"/>
        <v>337372</v>
      </c>
    </row>
    <row r="671" spans="11:69" x14ac:dyDescent="0.15">
      <c r="K671" t="str">
        <f t="shared" si="435"/>
        <v/>
      </c>
      <c r="L671" t="str">
        <f t="shared" si="424"/>
        <v/>
      </c>
      <c r="M671" s="6" t="str">
        <f t="shared" si="425"/>
        <v/>
      </c>
      <c r="N671" s="6" t="str">
        <f t="shared" si="436"/>
        <v/>
      </c>
      <c r="O671" s="6" t="str">
        <f t="shared" si="426"/>
        <v/>
      </c>
      <c r="P671" s="6" t="str">
        <f t="shared" si="427"/>
        <v/>
      </c>
      <c r="Q671" s="6" t="str">
        <f t="shared" si="437"/>
        <v/>
      </c>
      <c r="R671" s="6" t="str">
        <f t="shared" si="438"/>
        <v/>
      </c>
      <c r="T671" s="6" t="str">
        <f t="shared" si="439"/>
        <v/>
      </c>
      <c r="U671" s="6" t="str">
        <f t="shared" si="440"/>
        <v/>
      </c>
      <c r="W671" s="4" t="str">
        <f t="shared" si="441"/>
        <v/>
      </c>
      <c r="X671" s="6" t="str">
        <f t="shared" si="428"/>
        <v/>
      </c>
      <c r="Y671" s="6" t="str">
        <f t="shared" si="429"/>
        <v/>
      </c>
      <c r="Z671" s="6" t="str">
        <f t="shared" si="442"/>
        <v/>
      </c>
      <c r="AA671" s="6" t="str">
        <f t="shared" si="443"/>
        <v/>
      </c>
      <c r="AB671" s="6" t="str">
        <f t="shared" si="444"/>
        <v/>
      </c>
      <c r="AC671" s="6" t="str">
        <f t="shared" si="445"/>
        <v/>
      </c>
      <c r="AD671" s="6" t="str">
        <f t="shared" si="446"/>
        <v/>
      </c>
      <c r="AE671" s="6" t="str">
        <f t="shared" si="430"/>
        <v/>
      </c>
      <c r="AF671" t="str">
        <f t="shared" si="447"/>
        <v/>
      </c>
      <c r="AH671" t="str">
        <f t="shared" si="448"/>
        <v/>
      </c>
      <c r="AI671" t="str">
        <f t="shared" si="431"/>
        <v/>
      </c>
      <c r="AJ671" s="6" t="str">
        <f t="shared" si="449"/>
        <v/>
      </c>
      <c r="AK671" t="str">
        <f t="shared" si="450"/>
        <v/>
      </c>
      <c r="AL671" t="str">
        <f t="shared" si="451"/>
        <v/>
      </c>
      <c r="AM671" t="str">
        <f t="shared" si="452"/>
        <v/>
      </c>
      <c r="AN671" t="str">
        <f t="shared" si="453"/>
        <v/>
      </c>
      <c r="AP671" t="s">
        <v>2046</v>
      </c>
      <c r="AQ671">
        <v>175242</v>
      </c>
      <c r="AR671" s="4">
        <v>50000</v>
      </c>
      <c r="AT671" t="str">
        <f t="shared" si="454"/>
        <v>HQ</v>
      </c>
      <c r="AU671" t="str">
        <f t="shared" si="432"/>
        <v>MC7PD_KEY_0121_102</v>
      </c>
      <c r="AV671">
        <f t="shared" si="455"/>
        <v>3</v>
      </c>
      <c r="AW671">
        <f t="shared" si="456"/>
        <v>175242</v>
      </c>
      <c r="AY671">
        <f t="shared" si="457"/>
        <v>50000</v>
      </c>
      <c r="BA671" t="str">
        <f t="shared" si="458"/>
        <v>HQ</v>
      </c>
      <c r="BB671" t="str">
        <f t="shared" si="433"/>
        <v>MC7PD_KEY_0121_102</v>
      </c>
      <c r="BC671" t="str">
        <f t="shared" si="459"/>
        <v>D</v>
      </c>
      <c r="BE671">
        <f t="shared" si="460"/>
        <v>175242</v>
      </c>
      <c r="BH671" t="s">
        <v>1979</v>
      </c>
      <c r="BI671">
        <v>337395</v>
      </c>
      <c r="BJ671" t="s">
        <v>766</v>
      </c>
      <c r="BL671" t="str">
        <f t="shared" si="461"/>
        <v>HQ</v>
      </c>
      <c r="BM671" t="str">
        <f t="shared" si="434"/>
        <v>MC7PD_KEY_0121_35</v>
      </c>
      <c r="BN671" t="str">
        <f t="shared" si="462"/>
        <v>C</v>
      </c>
      <c r="BO671">
        <f t="shared" si="463"/>
        <v>6</v>
      </c>
      <c r="BP671" t="str">
        <f t="shared" si="464"/>
        <v>C00514454</v>
      </c>
      <c r="BQ671">
        <f t="shared" si="465"/>
        <v>337395</v>
      </c>
    </row>
    <row r="672" spans="11:69" x14ac:dyDescent="0.15">
      <c r="K672" t="str">
        <f t="shared" si="435"/>
        <v/>
      </c>
      <c r="L672" t="str">
        <f t="shared" si="424"/>
        <v/>
      </c>
      <c r="M672" s="6" t="str">
        <f t="shared" si="425"/>
        <v/>
      </c>
      <c r="N672" s="6" t="str">
        <f t="shared" si="436"/>
        <v/>
      </c>
      <c r="O672" s="6" t="str">
        <f t="shared" si="426"/>
        <v/>
      </c>
      <c r="P672" s="6" t="str">
        <f t="shared" si="427"/>
        <v/>
      </c>
      <c r="Q672" s="6" t="str">
        <f t="shared" si="437"/>
        <v/>
      </c>
      <c r="R672" s="6" t="str">
        <f t="shared" si="438"/>
        <v/>
      </c>
      <c r="T672" s="6" t="str">
        <f t="shared" si="439"/>
        <v/>
      </c>
      <c r="U672" s="6" t="str">
        <f t="shared" si="440"/>
        <v/>
      </c>
      <c r="W672" s="4" t="str">
        <f t="shared" si="441"/>
        <v/>
      </c>
      <c r="X672" s="6" t="str">
        <f t="shared" si="428"/>
        <v/>
      </c>
      <c r="Y672" s="6" t="str">
        <f t="shared" si="429"/>
        <v/>
      </c>
      <c r="Z672" s="6" t="str">
        <f t="shared" si="442"/>
        <v/>
      </c>
      <c r="AA672" s="6" t="str">
        <f t="shared" si="443"/>
        <v/>
      </c>
      <c r="AB672" s="6" t="str">
        <f t="shared" si="444"/>
        <v/>
      </c>
      <c r="AC672" s="6" t="str">
        <f t="shared" si="445"/>
        <v/>
      </c>
      <c r="AD672" s="6" t="str">
        <f t="shared" si="446"/>
        <v/>
      </c>
      <c r="AE672" s="6" t="str">
        <f t="shared" si="430"/>
        <v/>
      </c>
      <c r="AF672" t="str">
        <f t="shared" si="447"/>
        <v/>
      </c>
      <c r="AH672" t="str">
        <f t="shared" si="448"/>
        <v/>
      </c>
      <c r="AI672" t="str">
        <f t="shared" si="431"/>
        <v/>
      </c>
      <c r="AJ672" s="6" t="str">
        <f t="shared" si="449"/>
        <v/>
      </c>
      <c r="AK672" t="str">
        <f t="shared" si="450"/>
        <v/>
      </c>
      <c r="AL672" t="str">
        <f t="shared" si="451"/>
        <v/>
      </c>
      <c r="AM672" t="str">
        <f t="shared" si="452"/>
        <v/>
      </c>
      <c r="AN672" t="str">
        <f t="shared" si="453"/>
        <v/>
      </c>
      <c r="AP672" t="s">
        <v>2046</v>
      </c>
      <c r="AQ672">
        <v>337329</v>
      </c>
      <c r="AR672" s="4">
        <v>50000</v>
      </c>
      <c r="AT672" t="str">
        <f t="shared" si="454"/>
        <v>HQ</v>
      </c>
      <c r="AU672" t="str">
        <f t="shared" si="432"/>
        <v>MC7PD_KEY_0121_102</v>
      </c>
      <c r="AV672">
        <f t="shared" si="455"/>
        <v>3</v>
      </c>
      <c r="AW672">
        <f t="shared" si="456"/>
        <v>337329</v>
      </c>
      <c r="AY672">
        <f t="shared" si="457"/>
        <v>50000</v>
      </c>
      <c r="BA672" t="str">
        <f t="shared" si="458"/>
        <v>HQ</v>
      </c>
      <c r="BB672" t="str">
        <f t="shared" si="433"/>
        <v>MC7PD_KEY_0121_102</v>
      </c>
      <c r="BC672" t="str">
        <f t="shared" si="459"/>
        <v>D</v>
      </c>
      <c r="BE672">
        <f t="shared" si="460"/>
        <v>337329</v>
      </c>
      <c r="BH672" t="s">
        <v>1979</v>
      </c>
      <c r="BI672">
        <v>337395</v>
      </c>
      <c r="BJ672" t="s">
        <v>771</v>
      </c>
      <c r="BL672" t="str">
        <f t="shared" si="461"/>
        <v>HQ</v>
      </c>
      <c r="BM672" t="str">
        <f t="shared" si="434"/>
        <v>MC7PD_KEY_0121_35</v>
      </c>
      <c r="BN672" t="str">
        <f t="shared" si="462"/>
        <v>C</v>
      </c>
      <c r="BO672">
        <f t="shared" si="463"/>
        <v>6</v>
      </c>
      <c r="BP672" t="str">
        <f t="shared" si="464"/>
        <v>C00520766</v>
      </c>
      <c r="BQ672">
        <f t="shared" si="465"/>
        <v>337395</v>
      </c>
    </row>
    <row r="673" spans="11:69" x14ac:dyDescent="0.15">
      <c r="K673" t="str">
        <f t="shared" si="435"/>
        <v/>
      </c>
      <c r="L673" t="str">
        <f t="shared" si="424"/>
        <v/>
      </c>
      <c r="M673" s="6" t="str">
        <f t="shared" si="425"/>
        <v/>
      </c>
      <c r="N673" s="6" t="str">
        <f t="shared" si="436"/>
        <v/>
      </c>
      <c r="O673" s="6" t="str">
        <f t="shared" si="426"/>
        <v/>
      </c>
      <c r="P673" s="6" t="str">
        <f t="shared" si="427"/>
        <v/>
      </c>
      <c r="Q673" s="6" t="str">
        <f t="shared" si="437"/>
        <v/>
      </c>
      <c r="R673" s="6" t="str">
        <f t="shared" si="438"/>
        <v/>
      </c>
      <c r="T673" s="6" t="str">
        <f t="shared" si="439"/>
        <v/>
      </c>
      <c r="U673" s="6" t="str">
        <f t="shared" si="440"/>
        <v/>
      </c>
      <c r="W673" s="4" t="str">
        <f t="shared" si="441"/>
        <v/>
      </c>
      <c r="X673" s="6" t="str">
        <f t="shared" si="428"/>
        <v/>
      </c>
      <c r="Y673" s="6" t="str">
        <f t="shared" si="429"/>
        <v/>
      </c>
      <c r="Z673" s="6" t="str">
        <f t="shared" si="442"/>
        <v/>
      </c>
      <c r="AA673" s="6" t="str">
        <f t="shared" si="443"/>
        <v/>
      </c>
      <c r="AB673" s="6" t="str">
        <f t="shared" si="444"/>
        <v/>
      </c>
      <c r="AC673" s="6" t="str">
        <f t="shared" si="445"/>
        <v/>
      </c>
      <c r="AD673" s="6" t="str">
        <f t="shared" si="446"/>
        <v/>
      </c>
      <c r="AE673" s="6" t="str">
        <f t="shared" si="430"/>
        <v/>
      </c>
      <c r="AF673" t="str">
        <f t="shared" si="447"/>
        <v/>
      </c>
      <c r="AH673" t="str">
        <f t="shared" si="448"/>
        <v/>
      </c>
      <c r="AI673" t="str">
        <f t="shared" si="431"/>
        <v/>
      </c>
      <c r="AJ673" s="6" t="str">
        <f t="shared" si="449"/>
        <v/>
      </c>
      <c r="AK673" t="str">
        <f t="shared" si="450"/>
        <v/>
      </c>
      <c r="AL673" t="str">
        <f t="shared" si="451"/>
        <v/>
      </c>
      <c r="AM673" t="str">
        <f t="shared" si="452"/>
        <v/>
      </c>
      <c r="AN673" t="str">
        <f t="shared" si="453"/>
        <v/>
      </c>
      <c r="AP673" t="s">
        <v>2046</v>
      </c>
      <c r="AQ673">
        <v>337337</v>
      </c>
      <c r="AR673" s="4">
        <v>1670000</v>
      </c>
      <c r="AT673" t="str">
        <f t="shared" si="454"/>
        <v>HQ</v>
      </c>
      <c r="AU673" t="str">
        <f t="shared" si="432"/>
        <v>MC7PD_KEY_0121_102</v>
      </c>
      <c r="AV673">
        <f t="shared" si="455"/>
        <v>3</v>
      </c>
      <c r="AW673">
        <f t="shared" si="456"/>
        <v>337337</v>
      </c>
      <c r="AY673">
        <f t="shared" si="457"/>
        <v>1670000</v>
      </c>
      <c r="BA673" t="str">
        <f t="shared" si="458"/>
        <v>HQ</v>
      </c>
      <c r="BB673" t="str">
        <f t="shared" si="433"/>
        <v>MC7PD_KEY_0121_102</v>
      </c>
      <c r="BC673" t="str">
        <f t="shared" si="459"/>
        <v>D</v>
      </c>
      <c r="BE673">
        <f t="shared" si="460"/>
        <v>337337</v>
      </c>
      <c r="BH673" t="s">
        <v>1979</v>
      </c>
      <c r="BI673">
        <v>337395</v>
      </c>
      <c r="BJ673" t="s">
        <v>773</v>
      </c>
      <c r="BL673" t="str">
        <f t="shared" si="461"/>
        <v>HQ</v>
      </c>
      <c r="BM673" t="str">
        <f t="shared" si="434"/>
        <v>MC7PD_KEY_0121_35</v>
      </c>
      <c r="BN673" t="str">
        <f t="shared" si="462"/>
        <v>C</v>
      </c>
      <c r="BO673">
        <f t="shared" si="463"/>
        <v>6</v>
      </c>
      <c r="BP673" t="str">
        <f t="shared" si="464"/>
        <v>C00520768</v>
      </c>
      <c r="BQ673">
        <f t="shared" si="465"/>
        <v>337395</v>
      </c>
    </row>
    <row r="674" spans="11:69" x14ac:dyDescent="0.15">
      <c r="K674" t="str">
        <f t="shared" si="435"/>
        <v/>
      </c>
      <c r="L674" t="str">
        <f t="shared" si="424"/>
        <v/>
      </c>
      <c r="M674" s="6" t="str">
        <f t="shared" si="425"/>
        <v/>
      </c>
      <c r="N674" s="6" t="str">
        <f t="shared" si="436"/>
        <v/>
      </c>
      <c r="O674" s="6" t="str">
        <f t="shared" si="426"/>
        <v/>
      </c>
      <c r="P674" s="6" t="str">
        <f t="shared" si="427"/>
        <v/>
      </c>
      <c r="Q674" s="6" t="str">
        <f t="shared" si="437"/>
        <v/>
      </c>
      <c r="R674" s="6" t="str">
        <f t="shared" si="438"/>
        <v/>
      </c>
      <c r="T674" s="6" t="str">
        <f t="shared" si="439"/>
        <v/>
      </c>
      <c r="U674" s="6" t="str">
        <f t="shared" si="440"/>
        <v/>
      </c>
      <c r="W674" s="4" t="str">
        <f t="shared" si="441"/>
        <v/>
      </c>
      <c r="X674" s="6" t="str">
        <f t="shared" si="428"/>
        <v/>
      </c>
      <c r="Y674" s="6" t="str">
        <f t="shared" si="429"/>
        <v/>
      </c>
      <c r="Z674" s="6" t="str">
        <f t="shared" si="442"/>
        <v/>
      </c>
      <c r="AA674" s="6" t="str">
        <f t="shared" si="443"/>
        <v/>
      </c>
      <c r="AB674" s="6" t="str">
        <f t="shared" si="444"/>
        <v/>
      </c>
      <c r="AC674" s="6" t="str">
        <f t="shared" si="445"/>
        <v/>
      </c>
      <c r="AD674" s="6" t="str">
        <f t="shared" si="446"/>
        <v/>
      </c>
      <c r="AE674" s="6" t="str">
        <f t="shared" si="430"/>
        <v/>
      </c>
      <c r="AF674" t="str">
        <f t="shared" si="447"/>
        <v/>
      </c>
      <c r="AH674" t="str">
        <f t="shared" si="448"/>
        <v/>
      </c>
      <c r="AI674" t="str">
        <f t="shared" si="431"/>
        <v/>
      </c>
      <c r="AJ674" s="6" t="str">
        <f t="shared" si="449"/>
        <v/>
      </c>
      <c r="AK674" t="str">
        <f t="shared" si="450"/>
        <v/>
      </c>
      <c r="AL674" t="str">
        <f t="shared" si="451"/>
        <v/>
      </c>
      <c r="AM674" t="str">
        <f t="shared" si="452"/>
        <v/>
      </c>
      <c r="AN674" t="str">
        <f t="shared" si="453"/>
        <v/>
      </c>
      <c r="AP674" t="s">
        <v>2047</v>
      </c>
      <c r="AQ674">
        <v>175242</v>
      </c>
      <c r="AR674" s="4">
        <v>50000</v>
      </c>
      <c r="AT674" t="str">
        <f t="shared" si="454"/>
        <v>HQ</v>
      </c>
      <c r="AU674" t="str">
        <f t="shared" si="432"/>
        <v>MC7PD_KEY_0121_103</v>
      </c>
      <c r="AV674">
        <f t="shared" si="455"/>
        <v>3</v>
      </c>
      <c r="AW674">
        <f t="shared" si="456"/>
        <v>175242</v>
      </c>
      <c r="AY674">
        <f t="shared" si="457"/>
        <v>50000</v>
      </c>
      <c r="BA674" t="str">
        <f t="shared" si="458"/>
        <v>HQ</v>
      </c>
      <c r="BB674" t="str">
        <f t="shared" si="433"/>
        <v>MC7PD_KEY_0121_103</v>
      </c>
      <c r="BC674" t="str">
        <f t="shared" si="459"/>
        <v>D</v>
      </c>
      <c r="BE674">
        <f t="shared" si="460"/>
        <v>175242</v>
      </c>
      <c r="BH674" t="s">
        <v>1979</v>
      </c>
      <c r="BI674">
        <v>337397</v>
      </c>
      <c r="BJ674" t="s">
        <v>938</v>
      </c>
      <c r="BL674" t="str">
        <f t="shared" si="461"/>
        <v>HQ</v>
      </c>
      <c r="BM674" t="str">
        <f t="shared" si="434"/>
        <v>MC7PD_KEY_0121_35</v>
      </c>
      <c r="BN674" t="str">
        <f t="shared" si="462"/>
        <v>C</v>
      </c>
      <c r="BO674">
        <f t="shared" si="463"/>
        <v>6</v>
      </c>
      <c r="BP674" t="str">
        <f t="shared" si="464"/>
        <v>C00492400</v>
      </c>
      <c r="BQ674">
        <f t="shared" si="465"/>
        <v>337397</v>
      </c>
    </row>
    <row r="675" spans="11:69" x14ac:dyDescent="0.15">
      <c r="K675" t="str">
        <f t="shared" si="435"/>
        <v/>
      </c>
      <c r="L675" t="str">
        <f t="shared" si="424"/>
        <v/>
      </c>
      <c r="M675" s="6" t="str">
        <f t="shared" si="425"/>
        <v/>
      </c>
      <c r="N675" s="6" t="str">
        <f t="shared" si="436"/>
        <v/>
      </c>
      <c r="O675" s="6" t="str">
        <f t="shared" si="426"/>
        <v/>
      </c>
      <c r="P675" s="6" t="str">
        <f t="shared" si="427"/>
        <v/>
      </c>
      <c r="Q675" s="6" t="str">
        <f t="shared" si="437"/>
        <v/>
      </c>
      <c r="R675" s="6" t="str">
        <f t="shared" si="438"/>
        <v/>
      </c>
      <c r="T675" s="6" t="str">
        <f t="shared" si="439"/>
        <v/>
      </c>
      <c r="U675" s="6" t="str">
        <f t="shared" si="440"/>
        <v/>
      </c>
      <c r="W675" s="4" t="str">
        <f t="shared" si="441"/>
        <v/>
      </c>
      <c r="X675" s="6" t="str">
        <f t="shared" si="428"/>
        <v/>
      </c>
      <c r="Y675" s="6" t="str">
        <f t="shared" si="429"/>
        <v/>
      </c>
      <c r="Z675" s="6" t="str">
        <f t="shared" si="442"/>
        <v/>
      </c>
      <c r="AA675" s="6" t="str">
        <f t="shared" si="443"/>
        <v/>
      </c>
      <c r="AB675" s="6" t="str">
        <f t="shared" si="444"/>
        <v/>
      </c>
      <c r="AC675" s="6" t="str">
        <f t="shared" si="445"/>
        <v/>
      </c>
      <c r="AD675" s="6" t="str">
        <f t="shared" si="446"/>
        <v/>
      </c>
      <c r="AE675" s="6" t="str">
        <f t="shared" si="430"/>
        <v/>
      </c>
      <c r="AF675" t="str">
        <f t="shared" si="447"/>
        <v/>
      </c>
      <c r="AH675" t="str">
        <f t="shared" si="448"/>
        <v/>
      </c>
      <c r="AI675" t="str">
        <f t="shared" si="431"/>
        <v/>
      </c>
      <c r="AJ675" s="6" t="str">
        <f t="shared" si="449"/>
        <v/>
      </c>
      <c r="AK675" t="str">
        <f t="shared" si="450"/>
        <v/>
      </c>
      <c r="AL675" t="str">
        <f t="shared" si="451"/>
        <v/>
      </c>
      <c r="AM675" t="str">
        <f t="shared" si="452"/>
        <v/>
      </c>
      <c r="AN675" t="str">
        <f t="shared" si="453"/>
        <v/>
      </c>
      <c r="AP675" t="s">
        <v>2047</v>
      </c>
      <c r="AQ675">
        <v>187507</v>
      </c>
      <c r="AR675" s="4">
        <v>250000</v>
      </c>
      <c r="AT675" t="str">
        <f t="shared" si="454"/>
        <v>HQ</v>
      </c>
      <c r="AU675" t="str">
        <f t="shared" si="432"/>
        <v>MC7PD_KEY_0121_103</v>
      </c>
      <c r="AV675">
        <f t="shared" si="455"/>
        <v>3</v>
      </c>
      <c r="AW675">
        <f t="shared" si="456"/>
        <v>187507</v>
      </c>
      <c r="AY675">
        <f t="shared" si="457"/>
        <v>250000</v>
      </c>
      <c r="BA675" t="str">
        <f t="shared" si="458"/>
        <v>HQ</v>
      </c>
      <c r="BB675" t="str">
        <f t="shared" si="433"/>
        <v>MC7PD_KEY_0121_103</v>
      </c>
      <c r="BC675" t="str">
        <f t="shared" si="459"/>
        <v>D</v>
      </c>
      <c r="BE675">
        <f t="shared" si="460"/>
        <v>187507</v>
      </c>
      <c r="BH675" t="s">
        <v>1979</v>
      </c>
      <c r="BI675">
        <v>337428</v>
      </c>
      <c r="BJ675" t="s">
        <v>817</v>
      </c>
      <c r="BL675" t="str">
        <f t="shared" si="461"/>
        <v>HQ</v>
      </c>
      <c r="BM675" t="str">
        <f t="shared" si="434"/>
        <v>MC7PD_KEY_0121_35</v>
      </c>
      <c r="BN675" t="str">
        <f t="shared" si="462"/>
        <v>C</v>
      </c>
      <c r="BO675">
        <f t="shared" si="463"/>
        <v>6</v>
      </c>
      <c r="BP675" t="str">
        <f t="shared" si="464"/>
        <v>C00494838</v>
      </c>
      <c r="BQ675">
        <f t="shared" si="465"/>
        <v>337428</v>
      </c>
    </row>
    <row r="676" spans="11:69" x14ac:dyDescent="0.15">
      <c r="K676" t="str">
        <f t="shared" si="435"/>
        <v/>
      </c>
      <c r="L676" t="str">
        <f t="shared" si="424"/>
        <v/>
      </c>
      <c r="M676" s="6" t="str">
        <f t="shared" si="425"/>
        <v/>
      </c>
      <c r="N676" s="6" t="str">
        <f t="shared" si="436"/>
        <v/>
      </c>
      <c r="O676" s="6" t="str">
        <f t="shared" si="426"/>
        <v/>
      </c>
      <c r="P676" s="6" t="str">
        <f t="shared" si="427"/>
        <v/>
      </c>
      <c r="Q676" s="6" t="str">
        <f t="shared" si="437"/>
        <v/>
      </c>
      <c r="R676" s="6" t="str">
        <f t="shared" si="438"/>
        <v/>
      </c>
      <c r="T676" s="6" t="str">
        <f t="shared" si="439"/>
        <v/>
      </c>
      <c r="U676" s="6" t="str">
        <f t="shared" si="440"/>
        <v/>
      </c>
      <c r="W676" s="4" t="str">
        <f t="shared" si="441"/>
        <v/>
      </c>
      <c r="X676" s="6" t="str">
        <f t="shared" si="428"/>
        <v/>
      </c>
      <c r="Y676" s="6" t="str">
        <f t="shared" si="429"/>
        <v/>
      </c>
      <c r="Z676" s="6" t="str">
        <f t="shared" si="442"/>
        <v/>
      </c>
      <c r="AA676" s="6" t="str">
        <f t="shared" si="443"/>
        <v/>
      </c>
      <c r="AB676" s="6" t="str">
        <f t="shared" si="444"/>
        <v/>
      </c>
      <c r="AC676" s="6" t="str">
        <f t="shared" si="445"/>
        <v/>
      </c>
      <c r="AD676" s="6" t="str">
        <f t="shared" si="446"/>
        <v/>
      </c>
      <c r="AE676" s="6" t="str">
        <f t="shared" si="430"/>
        <v/>
      </c>
      <c r="AF676" t="str">
        <f t="shared" si="447"/>
        <v/>
      </c>
      <c r="AH676" t="str">
        <f t="shared" si="448"/>
        <v/>
      </c>
      <c r="AI676" t="str">
        <f t="shared" si="431"/>
        <v/>
      </c>
      <c r="AJ676" s="6" t="str">
        <f t="shared" si="449"/>
        <v/>
      </c>
      <c r="AK676" t="str">
        <f t="shared" si="450"/>
        <v/>
      </c>
      <c r="AL676" t="str">
        <f t="shared" si="451"/>
        <v/>
      </c>
      <c r="AM676" t="str">
        <f t="shared" si="452"/>
        <v/>
      </c>
      <c r="AN676" t="str">
        <f t="shared" si="453"/>
        <v/>
      </c>
      <c r="AP676" t="s">
        <v>2047</v>
      </c>
      <c r="AQ676">
        <v>192876</v>
      </c>
      <c r="AR676" s="4">
        <v>370000</v>
      </c>
      <c r="AT676" t="str">
        <f t="shared" si="454"/>
        <v>HQ</v>
      </c>
      <c r="AU676" t="str">
        <f t="shared" si="432"/>
        <v>MC7PD_KEY_0121_103</v>
      </c>
      <c r="AV676">
        <f t="shared" si="455"/>
        <v>3</v>
      </c>
      <c r="AW676">
        <f t="shared" si="456"/>
        <v>192876</v>
      </c>
      <c r="AY676">
        <f t="shared" si="457"/>
        <v>370000</v>
      </c>
      <c r="BA676" t="str">
        <f t="shared" si="458"/>
        <v>HQ</v>
      </c>
      <c r="BB676" t="str">
        <f t="shared" si="433"/>
        <v>MC7PD_KEY_0121_103</v>
      </c>
      <c r="BC676" t="str">
        <f t="shared" si="459"/>
        <v>D</v>
      </c>
      <c r="BE676">
        <f t="shared" si="460"/>
        <v>192876</v>
      </c>
      <c r="BH676" t="s">
        <v>1980</v>
      </c>
      <c r="BI676">
        <v>337351</v>
      </c>
      <c r="BJ676" t="s">
        <v>711</v>
      </c>
      <c r="BL676" t="str">
        <f t="shared" si="461"/>
        <v>HQ</v>
      </c>
      <c r="BM676" t="str">
        <f t="shared" si="434"/>
        <v>MC7PD_KEY_0121_36</v>
      </c>
      <c r="BN676" t="str">
        <f t="shared" si="462"/>
        <v>C</v>
      </c>
      <c r="BO676">
        <f t="shared" si="463"/>
        <v>6</v>
      </c>
      <c r="BP676" t="str">
        <f t="shared" si="464"/>
        <v>C00537740</v>
      </c>
      <c r="BQ676">
        <f t="shared" si="465"/>
        <v>337351</v>
      </c>
    </row>
    <row r="677" spans="11:69" x14ac:dyDescent="0.15">
      <c r="K677" t="str">
        <f t="shared" si="435"/>
        <v/>
      </c>
      <c r="L677" t="str">
        <f t="shared" si="424"/>
        <v/>
      </c>
      <c r="M677" s="6" t="str">
        <f t="shared" si="425"/>
        <v/>
      </c>
      <c r="N677" s="6" t="str">
        <f t="shared" si="436"/>
        <v/>
      </c>
      <c r="O677" s="6" t="str">
        <f t="shared" si="426"/>
        <v/>
      </c>
      <c r="P677" s="6" t="str">
        <f t="shared" si="427"/>
        <v/>
      </c>
      <c r="Q677" s="6" t="str">
        <f t="shared" si="437"/>
        <v/>
      </c>
      <c r="R677" s="6" t="str">
        <f t="shared" si="438"/>
        <v/>
      </c>
      <c r="T677" s="6" t="str">
        <f t="shared" si="439"/>
        <v/>
      </c>
      <c r="U677" s="6" t="str">
        <f t="shared" si="440"/>
        <v/>
      </c>
      <c r="W677" s="4" t="str">
        <f t="shared" si="441"/>
        <v/>
      </c>
      <c r="X677" s="6" t="str">
        <f t="shared" si="428"/>
        <v/>
      </c>
      <c r="Y677" s="6" t="str">
        <f t="shared" si="429"/>
        <v/>
      </c>
      <c r="Z677" s="6" t="str">
        <f t="shared" si="442"/>
        <v/>
      </c>
      <c r="AA677" s="6" t="str">
        <f t="shared" si="443"/>
        <v/>
      </c>
      <c r="AB677" s="6" t="str">
        <f t="shared" si="444"/>
        <v/>
      </c>
      <c r="AC677" s="6" t="str">
        <f t="shared" si="445"/>
        <v/>
      </c>
      <c r="AD677" s="6" t="str">
        <f t="shared" si="446"/>
        <v/>
      </c>
      <c r="AE677" s="6" t="str">
        <f t="shared" si="430"/>
        <v/>
      </c>
      <c r="AF677" t="str">
        <f t="shared" si="447"/>
        <v/>
      </c>
      <c r="AH677" t="str">
        <f t="shared" si="448"/>
        <v/>
      </c>
      <c r="AI677" t="str">
        <f t="shared" si="431"/>
        <v/>
      </c>
      <c r="AJ677" s="6" t="str">
        <f t="shared" si="449"/>
        <v/>
      </c>
      <c r="AK677" t="str">
        <f t="shared" si="450"/>
        <v/>
      </c>
      <c r="AL677" t="str">
        <f t="shared" si="451"/>
        <v/>
      </c>
      <c r="AM677" t="str">
        <f t="shared" si="452"/>
        <v/>
      </c>
      <c r="AN677" t="str">
        <f t="shared" si="453"/>
        <v/>
      </c>
      <c r="AP677" t="s">
        <v>2047</v>
      </c>
      <c r="AQ677">
        <v>337331</v>
      </c>
      <c r="AR677" s="4">
        <v>4200000</v>
      </c>
      <c r="AT677" t="str">
        <f t="shared" si="454"/>
        <v>HQ</v>
      </c>
      <c r="AU677" t="str">
        <f t="shared" si="432"/>
        <v>MC7PD_KEY_0121_103</v>
      </c>
      <c r="AV677">
        <f t="shared" si="455"/>
        <v>3</v>
      </c>
      <c r="AW677">
        <f t="shared" si="456"/>
        <v>337331</v>
      </c>
      <c r="AY677">
        <f t="shared" si="457"/>
        <v>4200000</v>
      </c>
      <c r="BA677" t="str">
        <f t="shared" si="458"/>
        <v>HQ</v>
      </c>
      <c r="BB677" t="str">
        <f t="shared" si="433"/>
        <v>MC7PD_KEY_0121_103</v>
      </c>
      <c r="BC677" t="str">
        <f t="shared" si="459"/>
        <v>D</v>
      </c>
      <c r="BE677">
        <f t="shared" si="460"/>
        <v>337331</v>
      </c>
      <c r="BH677" t="s">
        <v>1980</v>
      </c>
      <c r="BI677">
        <v>337353</v>
      </c>
      <c r="BJ677" t="s">
        <v>753</v>
      </c>
      <c r="BL677" t="str">
        <f t="shared" si="461"/>
        <v>HQ</v>
      </c>
      <c r="BM677" t="str">
        <f t="shared" si="434"/>
        <v>MC7PD_KEY_0121_36</v>
      </c>
      <c r="BN677" t="str">
        <f t="shared" si="462"/>
        <v>C</v>
      </c>
      <c r="BO677">
        <f t="shared" si="463"/>
        <v>6</v>
      </c>
      <c r="BP677" t="str">
        <f t="shared" si="464"/>
        <v>C00525637</v>
      </c>
      <c r="BQ677">
        <f t="shared" si="465"/>
        <v>337353</v>
      </c>
    </row>
    <row r="678" spans="11:69" x14ac:dyDescent="0.15">
      <c r="K678" t="str">
        <f t="shared" si="435"/>
        <v/>
      </c>
      <c r="L678" t="str">
        <f t="shared" si="424"/>
        <v/>
      </c>
      <c r="M678" s="6" t="str">
        <f t="shared" si="425"/>
        <v/>
      </c>
      <c r="N678" s="6" t="str">
        <f t="shared" si="436"/>
        <v/>
      </c>
      <c r="O678" s="6" t="str">
        <f t="shared" si="426"/>
        <v/>
      </c>
      <c r="P678" s="6" t="str">
        <f t="shared" si="427"/>
        <v/>
      </c>
      <c r="Q678" s="6" t="str">
        <f t="shared" si="437"/>
        <v/>
      </c>
      <c r="R678" s="6" t="str">
        <f t="shared" si="438"/>
        <v/>
      </c>
      <c r="T678" s="6" t="str">
        <f t="shared" si="439"/>
        <v/>
      </c>
      <c r="U678" s="6" t="str">
        <f t="shared" si="440"/>
        <v/>
      </c>
      <c r="W678" s="4" t="str">
        <f t="shared" si="441"/>
        <v/>
      </c>
      <c r="X678" s="6" t="str">
        <f t="shared" si="428"/>
        <v/>
      </c>
      <c r="Y678" s="6" t="str">
        <f t="shared" si="429"/>
        <v/>
      </c>
      <c r="Z678" s="6" t="str">
        <f t="shared" si="442"/>
        <v/>
      </c>
      <c r="AA678" s="6" t="str">
        <f t="shared" si="443"/>
        <v/>
      </c>
      <c r="AB678" s="6" t="str">
        <f t="shared" si="444"/>
        <v/>
      </c>
      <c r="AC678" s="6" t="str">
        <f t="shared" si="445"/>
        <v/>
      </c>
      <c r="AD678" s="6" t="str">
        <f t="shared" si="446"/>
        <v/>
      </c>
      <c r="AE678" s="6" t="str">
        <f t="shared" si="430"/>
        <v/>
      </c>
      <c r="AF678" t="str">
        <f t="shared" si="447"/>
        <v/>
      </c>
      <c r="AH678" t="str">
        <f t="shared" si="448"/>
        <v/>
      </c>
      <c r="AI678" t="str">
        <f t="shared" si="431"/>
        <v/>
      </c>
      <c r="AJ678" s="6" t="str">
        <f t="shared" si="449"/>
        <v/>
      </c>
      <c r="AK678" t="str">
        <f t="shared" si="450"/>
        <v/>
      </c>
      <c r="AL678" t="str">
        <f t="shared" si="451"/>
        <v/>
      </c>
      <c r="AM678" t="str">
        <f t="shared" si="452"/>
        <v/>
      </c>
      <c r="AN678" t="str">
        <f t="shared" si="453"/>
        <v/>
      </c>
      <c r="AP678" t="s">
        <v>2047</v>
      </c>
      <c r="AQ678">
        <v>337337</v>
      </c>
      <c r="AR678" s="4">
        <v>100000</v>
      </c>
      <c r="AT678" t="str">
        <f t="shared" si="454"/>
        <v>HQ</v>
      </c>
      <c r="AU678" t="str">
        <f t="shared" si="432"/>
        <v>MC7PD_KEY_0121_103</v>
      </c>
      <c r="AV678">
        <f t="shared" si="455"/>
        <v>3</v>
      </c>
      <c r="AW678">
        <f t="shared" si="456"/>
        <v>337337</v>
      </c>
      <c r="AY678">
        <f t="shared" si="457"/>
        <v>100000</v>
      </c>
      <c r="BA678" t="str">
        <f t="shared" si="458"/>
        <v>HQ</v>
      </c>
      <c r="BB678" t="str">
        <f t="shared" si="433"/>
        <v>MC7PD_KEY_0121_103</v>
      </c>
      <c r="BC678" t="str">
        <f t="shared" si="459"/>
        <v>D</v>
      </c>
      <c r="BE678">
        <f t="shared" si="460"/>
        <v>337337</v>
      </c>
      <c r="BH678" t="s">
        <v>1980</v>
      </c>
      <c r="BI678">
        <v>337354</v>
      </c>
      <c r="BJ678" t="s">
        <v>563</v>
      </c>
      <c r="BL678" t="str">
        <f t="shared" si="461"/>
        <v>HQ</v>
      </c>
      <c r="BM678" t="str">
        <f t="shared" si="434"/>
        <v>MC7PD_KEY_0121_36</v>
      </c>
      <c r="BN678" t="str">
        <f t="shared" si="462"/>
        <v>C</v>
      </c>
      <c r="BO678">
        <f t="shared" si="463"/>
        <v>6</v>
      </c>
      <c r="BP678" t="str">
        <f t="shared" si="464"/>
        <v>C00453670</v>
      </c>
      <c r="BQ678">
        <f t="shared" si="465"/>
        <v>337354</v>
      </c>
    </row>
    <row r="679" spans="11:69" x14ac:dyDescent="0.15">
      <c r="K679" t="str">
        <f t="shared" si="435"/>
        <v/>
      </c>
      <c r="L679" t="str">
        <f t="shared" si="424"/>
        <v/>
      </c>
      <c r="M679" s="6" t="str">
        <f t="shared" si="425"/>
        <v/>
      </c>
      <c r="N679" s="6" t="str">
        <f t="shared" si="436"/>
        <v/>
      </c>
      <c r="O679" s="6" t="str">
        <f t="shared" si="426"/>
        <v/>
      </c>
      <c r="P679" s="6" t="str">
        <f t="shared" si="427"/>
        <v/>
      </c>
      <c r="Q679" s="6" t="str">
        <f t="shared" si="437"/>
        <v/>
      </c>
      <c r="R679" s="6" t="str">
        <f t="shared" si="438"/>
        <v/>
      </c>
      <c r="T679" s="6" t="str">
        <f t="shared" si="439"/>
        <v/>
      </c>
      <c r="U679" s="6" t="str">
        <f t="shared" si="440"/>
        <v/>
      </c>
      <c r="W679" s="4" t="str">
        <f t="shared" si="441"/>
        <v/>
      </c>
      <c r="X679" s="6" t="str">
        <f t="shared" si="428"/>
        <v/>
      </c>
      <c r="Y679" s="6" t="str">
        <f t="shared" si="429"/>
        <v/>
      </c>
      <c r="Z679" s="6" t="str">
        <f t="shared" si="442"/>
        <v/>
      </c>
      <c r="AA679" s="6" t="str">
        <f t="shared" si="443"/>
        <v/>
      </c>
      <c r="AB679" s="6" t="str">
        <f t="shared" si="444"/>
        <v/>
      </c>
      <c r="AC679" s="6" t="str">
        <f t="shared" si="445"/>
        <v/>
      </c>
      <c r="AD679" s="6" t="str">
        <f t="shared" si="446"/>
        <v/>
      </c>
      <c r="AE679" s="6" t="str">
        <f t="shared" si="430"/>
        <v/>
      </c>
      <c r="AF679" t="str">
        <f t="shared" si="447"/>
        <v/>
      </c>
      <c r="AH679" t="str">
        <f t="shared" si="448"/>
        <v/>
      </c>
      <c r="AI679" t="str">
        <f t="shared" si="431"/>
        <v/>
      </c>
      <c r="AJ679" s="6" t="str">
        <f t="shared" si="449"/>
        <v/>
      </c>
      <c r="AK679" t="str">
        <f t="shared" si="450"/>
        <v/>
      </c>
      <c r="AL679" t="str">
        <f t="shared" si="451"/>
        <v/>
      </c>
      <c r="AM679" t="str">
        <f t="shared" si="452"/>
        <v/>
      </c>
      <c r="AN679" t="str">
        <f t="shared" si="453"/>
        <v/>
      </c>
      <c r="AP679" t="s">
        <v>2047</v>
      </c>
      <c r="AQ679">
        <v>337354</v>
      </c>
      <c r="AR679" s="4">
        <v>12050000</v>
      </c>
      <c r="AT679" t="str">
        <f t="shared" si="454"/>
        <v>HQ</v>
      </c>
      <c r="AU679" t="str">
        <f t="shared" si="432"/>
        <v>MC7PD_KEY_0121_103</v>
      </c>
      <c r="AV679">
        <f t="shared" si="455"/>
        <v>3</v>
      </c>
      <c r="AW679">
        <f t="shared" si="456"/>
        <v>337354</v>
      </c>
      <c r="AY679">
        <f t="shared" si="457"/>
        <v>12050000</v>
      </c>
      <c r="BA679" t="str">
        <f t="shared" si="458"/>
        <v>HQ</v>
      </c>
      <c r="BB679" t="str">
        <f t="shared" si="433"/>
        <v>MC7PD_KEY_0121_103</v>
      </c>
      <c r="BC679" t="str">
        <f t="shared" si="459"/>
        <v>D</v>
      </c>
      <c r="BE679">
        <f t="shared" si="460"/>
        <v>337354</v>
      </c>
      <c r="BH679" t="s">
        <v>1980</v>
      </c>
      <c r="BI679">
        <v>337446</v>
      </c>
      <c r="BJ679" t="s">
        <v>988</v>
      </c>
      <c r="BL679" t="str">
        <f t="shared" si="461"/>
        <v>HQ</v>
      </c>
      <c r="BM679" t="str">
        <f t="shared" si="434"/>
        <v>MC7PD_KEY_0121_36</v>
      </c>
      <c r="BN679" t="str">
        <f t="shared" si="462"/>
        <v>C</v>
      </c>
      <c r="BO679">
        <f t="shared" si="463"/>
        <v>6</v>
      </c>
      <c r="BP679" t="str">
        <f t="shared" si="464"/>
        <v>C00116542</v>
      </c>
      <c r="BQ679">
        <f t="shared" si="465"/>
        <v>337446</v>
      </c>
    </row>
    <row r="680" spans="11:69" x14ac:dyDescent="0.15">
      <c r="K680" t="str">
        <f t="shared" si="435"/>
        <v/>
      </c>
      <c r="L680" t="str">
        <f t="shared" si="424"/>
        <v/>
      </c>
      <c r="M680" s="6" t="str">
        <f t="shared" si="425"/>
        <v/>
      </c>
      <c r="N680" s="6" t="str">
        <f t="shared" si="436"/>
        <v/>
      </c>
      <c r="O680" s="6" t="str">
        <f t="shared" si="426"/>
        <v/>
      </c>
      <c r="P680" s="6" t="str">
        <f t="shared" si="427"/>
        <v/>
      </c>
      <c r="Q680" s="6" t="str">
        <f t="shared" si="437"/>
        <v/>
      </c>
      <c r="R680" s="6" t="str">
        <f t="shared" si="438"/>
        <v/>
      </c>
      <c r="T680" s="6" t="str">
        <f t="shared" si="439"/>
        <v/>
      </c>
      <c r="U680" s="6" t="str">
        <f t="shared" si="440"/>
        <v/>
      </c>
      <c r="W680" s="4" t="str">
        <f t="shared" si="441"/>
        <v/>
      </c>
      <c r="X680" s="6" t="str">
        <f t="shared" si="428"/>
        <v/>
      </c>
      <c r="Y680" s="6" t="str">
        <f t="shared" si="429"/>
        <v/>
      </c>
      <c r="Z680" s="6" t="str">
        <f t="shared" si="442"/>
        <v/>
      </c>
      <c r="AA680" s="6" t="str">
        <f t="shared" si="443"/>
        <v/>
      </c>
      <c r="AB680" s="6" t="str">
        <f t="shared" si="444"/>
        <v/>
      </c>
      <c r="AC680" s="6" t="str">
        <f t="shared" si="445"/>
        <v/>
      </c>
      <c r="AD680" s="6" t="str">
        <f t="shared" si="446"/>
        <v/>
      </c>
      <c r="AE680" s="6" t="str">
        <f t="shared" si="430"/>
        <v/>
      </c>
      <c r="AF680" t="str">
        <f t="shared" si="447"/>
        <v/>
      </c>
      <c r="AH680" t="str">
        <f t="shared" si="448"/>
        <v/>
      </c>
      <c r="AI680" t="str">
        <f t="shared" si="431"/>
        <v/>
      </c>
      <c r="AJ680" s="6" t="str">
        <f t="shared" si="449"/>
        <v/>
      </c>
      <c r="AK680" t="str">
        <f t="shared" si="450"/>
        <v/>
      </c>
      <c r="AL680" t="str">
        <f t="shared" si="451"/>
        <v/>
      </c>
      <c r="AM680" t="str">
        <f t="shared" si="452"/>
        <v/>
      </c>
      <c r="AN680" t="str">
        <f t="shared" si="453"/>
        <v/>
      </c>
      <c r="AP680" t="s">
        <v>2047</v>
      </c>
      <c r="AQ680">
        <v>337355</v>
      </c>
      <c r="AR680" s="4">
        <v>500000</v>
      </c>
      <c r="AT680" t="str">
        <f t="shared" si="454"/>
        <v>HQ</v>
      </c>
      <c r="AU680" t="str">
        <f t="shared" si="432"/>
        <v>MC7PD_KEY_0121_103</v>
      </c>
      <c r="AV680">
        <f t="shared" si="455"/>
        <v>3</v>
      </c>
      <c r="AW680">
        <f t="shared" si="456"/>
        <v>337355</v>
      </c>
      <c r="AY680">
        <f t="shared" si="457"/>
        <v>500000</v>
      </c>
      <c r="BA680" t="str">
        <f t="shared" si="458"/>
        <v>HQ</v>
      </c>
      <c r="BB680" t="str">
        <f t="shared" si="433"/>
        <v>MC7PD_KEY_0121_103</v>
      </c>
      <c r="BC680" t="str">
        <f t="shared" si="459"/>
        <v>D</v>
      </c>
      <c r="BE680">
        <f t="shared" si="460"/>
        <v>337355</v>
      </c>
      <c r="BH680" t="s">
        <v>1981</v>
      </c>
      <c r="BI680">
        <v>194512</v>
      </c>
      <c r="BJ680" t="s">
        <v>826</v>
      </c>
      <c r="BL680" t="str">
        <f t="shared" si="461"/>
        <v>HQ</v>
      </c>
      <c r="BM680" t="str">
        <f t="shared" si="434"/>
        <v>MC7PD_KEY_0121_37</v>
      </c>
      <c r="BN680" t="str">
        <f t="shared" si="462"/>
        <v>C</v>
      </c>
      <c r="BO680">
        <f t="shared" si="463"/>
        <v>6</v>
      </c>
      <c r="BP680" t="str">
        <f t="shared" si="464"/>
        <v>C00546590</v>
      </c>
      <c r="BQ680">
        <f t="shared" si="465"/>
        <v>194512</v>
      </c>
    </row>
    <row r="681" spans="11:69" x14ac:dyDescent="0.15">
      <c r="K681" t="str">
        <f t="shared" si="435"/>
        <v/>
      </c>
      <c r="L681" t="str">
        <f t="shared" si="424"/>
        <v/>
      </c>
      <c r="M681" s="6" t="str">
        <f t="shared" si="425"/>
        <v/>
      </c>
      <c r="N681" s="6" t="str">
        <f t="shared" si="436"/>
        <v/>
      </c>
      <c r="O681" s="6" t="str">
        <f t="shared" si="426"/>
        <v/>
      </c>
      <c r="P681" s="6" t="str">
        <f t="shared" si="427"/>
        <v/>
      </c>
      <c r="Q681" s="6" t="str">
        <f t="shared" si="437"/>
        <v/>
      </c>
      <c r="R681" s="6" t="str">
        <f t="shared" si="438"/>
        <v/>
      </c>
      <c r="T681" s="6" t="str">
        <f t="shared" si="439"/>
        <v/>
      </c>
      <c r="U681" s="6" t="str">
        <f t="shared" si="440"/>
        <v/>
      </c>
      <c r="W681" s="4" t="str">
        <f t="shared" si="441"/>
        <v/>
      </c>
      <c r="X681" s="6" t="str">
        <f t="shared" si="428"/>
        <v/>
      </c>
      <c r="Y681" s="6" t="str">
        <f t="shared" si="429"/>
        <v/>
      </c>
      <c r="Z681" s="6" t="str">
        <f t="shared" si="442"/>
        <v/>
      </c>
      <c r="AA681" s="6" t="str">
        <f t="shared" si="443"/>
        <v/>
      </c>
      <c r="AB681" s="6" t="str">
        <f t="shared" si="444"/>
        <v/>
      </c>
      <c r="AC681" s="6" t="str">
        <f t="shared" si="445"/>
        <v/>
      </c>
      <c r="AD681" s="6" t="str">
        <f t="shared" si="446"/>
        <v/>
      </c>
      <c r="AE681" s="6" t="str">
        <f t="shared" si="430"/>
        <v/>
      </c>
      <c r="AF681" t="str">
        <f t="shared" si="447"/>
        <v/>
      </c>
      <c r="AH681" t="str">
        <f t="shared" si="448"/>
        <v/>
      </c>
      <c r="AI681" t="str">
        <f t="shared" si="431"/>
        <v/>
      </c>
      <c r="AJ681" s="6" t="str">
        <f t="shared" si="449"/>
        <v/>
      </c>
      <c r="AK681" t="str">
        <f t="shared" si="450"/>
        <v/>
      </c>
      <c r="AL681" t="str">
        <f t="shared" si="451"/>
        <v/>
      </c>
      <c r="AM681" t="str">
        <f t="shared" si="452"/>
        <v/>
      </c>
      <c r="AN681" t="str">
        <f t="shared" si="453"/>
        <v/>
      </c>
      <c r="AP681" t="s">
        <v>2047</v>
      </c>
      <c r="AQ681">
        <v>337395</v>
      </c>
      <c r="AR681" s="4">
        <v>50000</v>
      </c>
      <c r="AT681" t="str">
        <f t="shared" si="454"/>
        <v>HQ</v>
      </c>
      <c r="AU681" t="str">
        <f t="shared" si="432"/>
        <v>MC7PD_KEY_0121_103</v>
      </c>
      <c r="AV681">
        <f t="shared" si="455"/>
        <v>3</v>
      </c>
      <c r="AW681">
        <f t="shared" si="456"/>
        <v>337395</v>
      </c>
      <c r="AY681">
        <f t="shared" si="457"/>
        <v>50000</v>
      </c>
      <c r="BA681" t="str">
        <f t="shared" si="458"/>
        <v>HQ</v>
      </c>
      <c r="BB681" t="str">
        <f t="shared" si="433"/>
        <v>MC7PD_KEY_0121_103</v>
      </c>
      <c r="BC681" t="str">
        <f t="shared" si="459"/>
        <v>D</v>
      </c>
      <c r="BE681">
        <f t="shared" si="460"/>
        <v>337395</v>
      </c>
      <c r="BH681" t="s">
        <v>1981</v>
      </c>
      <c r="BI681">
        <v>194512</v>
      </c>
      <c r="BJ681" t="s">
        <v>416</v>
      </c>
      <c r="BL681" t="str">
        <f t="shared" si="461"/>
        <v>HQ</v>
      </c>
      <c r="BM681" t="str">
        <f t="shared" si="434"/>
        <v>MC7PD_KEY_0121_37</v>
      </c>
      <c r="BN681" t="str">
        <f t="shared" si="462"/>
        <v>C</v>
      </c>
      <c r="BO681">
        <f t="shared" si="463"/>
        <v>6</v>
      </c>
      <c r="BP681" t="str">
        <f t="shared" si="464"/>
        <v>C00548916</v>
      </c>
      <c r="BQ681">
        <f t="shared" si="465"/>
        <v>194512</v>
      </c>
    </row>
    <row r="682" spans="11:69" x14ac:dyDescent="0.15">
      <c r="K682" t="str">
        <f t="shared" si="435"/>
        <v/>
      </c>
      <c r="L682" t="str">
        <f t="shared" si="424"/>
        <v/>
      </c>
      <c r="M682" s="6" t="str">
        <f t="shared" si="425"/>
        <v/>
      </c>
      <c r="N682" s="6" t="str">
        <f t="shared" si="436"/>
        <v/>
      </c>
      <c r="O682" s="6" t="str">
        <f t="shared" si="426"/>
        <v/>
      </c>
      <c r="P682" s="6" t="str">
        <f t="shared" si="427"/>
        <v/>
      </c>
      <c r="Q682" s="6" t="str">
        <f t="shared" si="437"/>
        <v/>
      </c>
      <c r="R682" s="6" t="str">
        <f t="shared" si="438"/>
        <v/>
      </c>
      <c r="T682" s="6" t="str">
        <f t="shared" si="439"/>
        <v/>
      </c>
      <c r="U682" s="6" t="str">
        <f t="shared" si="440"/>
        <v/>
      </c>
      <c r="W682" s="4" t="str">
        <f t="shared" si="441"/>
        <v/>
      </c>
      <c r="X682" s="6" t="str">
        <f t="shared" si="428"/>
        <v/>
      </c>
      <c r="Y682" s="6" t="str">
        <f t="shared" si="429"/>
        <v/>
      </c>
      <c r="Z682" s="6" t="str">
        <f t="shared" si="442"/>
        <v/>
      </c>
      <c r="AA682" s="6" t="str">
        <f t="shared" si="443"/>
        <v/>
      </c>
      <c r="AB682" s="6" t="str">
        <f t="shared" si="444"/>
        <v/>
      </c>
      <c r="AC682" s="6" t="str">
        <f t="shared" si="445"/>
        <v/>
      </c>
      <c r="AD682" s="6" t="str">
        <f t="shared" si="446"/>
        <v/>
      </c>
      <c r="AE682" s="6" t="str">
        <f t="shared" si="430"/>
        <v/>
      </c>
      <c r="AF682" t="str">
        <f t="shared" si="447"/>
        <v/>
      </c>
      <c r="AH682" t="str">
        <f t="shared" si="448"/>
        <v/>
      </c>
      <c r="AI682" t="str">
        <f t="shared" si="431"/>
        <v/>
      </c>
      <c r="AJ682" s="6" t="str">
        <f t="shared" si="449"/>
        <v/>
      </c>
      <c r="AK682" t="str">
        <f t="shared" si="450"/>
        <v/>
      </c>
      <c r="AL682" t="str">
        <f t="shared" si="451"/>
        <v/>
      </c>
      <c r="AM682" t="str">
        <f t="shared" si="452"/>
        <v/>
      </c>
      <c r="AN682" t="str">
        <f t="shared" si="453"/>
        <v/>
      </c>
      <c r="AP682" t="s">
        <v>2047</v>
      </c>
      <c r="AQ682">
        <v>337450</v>
      </c>
      <c r="AR682" s="4">
        <v>16780000</v>
      </c>
      <c r="AT682" t="str">
        <f t="shared" si="454"/>
        <v>HQ</v>
      </c>
      <c r="AU682" t="str">
        <f t="shared" si="432"/>
        <v>MC7PD_KEY_0121_103</v>
      </c>
      <c r="AV682">
        <f t="shared" si="455"/>
        <v>3</v>
      </c>
      <c r="AW682">
        <f t="shared" si="456"/>
        <v>337450</v>
      </c>
      <c r="AY682">
        <f t="shared" si="457"/>
        <v>16780000</v>
      </c>
      <c r="BA682" t="str">
        <f t="shared" si="458"/>
        <v>HQ</v>
      </c>
      <c r="BB682" t="str">
        <f t="shared" si="433"/>
        <v>MC7PD_KEY_0121_103</v>
      </c>
      <c r="BC682" t="str">
        <f t="shared" si="459"/>
        <v>D</v>
      </c>
      <c r="BE682">
        <f t="shared" si="460"/>
        <v>337450</v>
      </c>
      <c r="BH682" t="s">
        <v>1981</v>
      </c>
      <c r="BI682">
        <v>337342</v>
      </c>
      <c r="BJ682" t="s">
        <v>444</v>
      </c>
      <c r="BL682" t="str">
        <f t="shared" si="461"/>
        <v>HQ</v>
      </c>
      <c r="BM682" t="str">
        <f t="shared" si="434"/>
        <v>MC7PD_KEY_0121_37</v>
      </c>
      <c r="BN682" t="str">
        <f t="shared" si="462"/>
        <v>C</v>
      </c>
      <c r="BO682">
        <f t="shared" si="463"/>
        <v>6</v>
      </c>
      <c r="BP682" t="str">
        <f t="shared" si="464"/>
        <v>C00281949</v>
      </c>
      <c r="BQ682">
        <f t="shared" si="465"/>
        <v>337342</v>
      </c>
    </row>
    <row r="683" spans="11:69" x14ac:dyDescent="0.15">
      <c r="K683" t="str">
        <f t="shared" si="435"/>
        <v/>
      </c>
      <c r="L683" t="str">
        <f t="shared" si="424"/>
        <v/>
      </c>
      <c r="M683" s="6" t="str">
        <f t="shared" si="425"/>
        <v/>
      </c>
      <c r="N683" s="6" t="str">
        <f t="shared" si="436"/>
        <v/>
      </c>
      <c r="O683" s="6" t="str">
        <f t="shared" si="426"/>
        <v/>
      </c>
      <c r="P683" s="6" t="str">
        <f t="shared" si="427"/>
        <v/>
      </c>
      <c r="Q683" s="6" t="str">
        <f t="shared" si="437"/>
        <v/>
      </c>
      <c r="R683" s="6" t="str">
        <f t="shared" si="438"/>
        <v/>
      </c>
      <c r="T683" s="6" t="str">
        <f t="shared" si="439"/>
        <v/>
      </c>
      <c r="U683" s="6" t="str">
        <f t="shared" si="440"/>
        <v/>
      </c>
      <c r="W683" s="4" t="str">
        <f t="shared" si="441"/>
        <v/>
      </c>
      <c r="X683" s="6" t="str">
        <f t="shared" si="428"/>
        <v/>
      </c>
      <c r="Y683" s="6" t="str">
        <f t="shared" si="429"/>
        <v/>
      </c>
      <c r="Z683" s="6" t="str">
        <f t="shared" si="442"/>
        <v/>
      </c>
      <c r="AA683" s="6" t="str">
        <f t="shared" si="443"/>
        <v/>
      </c>
      <c r="AB683" s="6" t="str">
        <f t="shared" si="444"/>
        <v/>
      </c>
      <c r="AC683" s="6" t="str">
        <f t="shared" si="445"/>
        <v/>
      </c>
      <c r="AD683" s="6" t="str">
        <f t="shared" si="446"/>
        <v/>
      </c>
      <c r="AE683" s="6" t="str">
        <f t="shared" si="430"/>
        <v/>
      </c>
      <c r="AF683" t="str">
        <f t="shared" si="447"/>
        <v/>
      </c>
      <c r="AH683" t="str">
        <f t="shared" si="448"/>
        <v/>
      </c>
      <c r="AI683" t="str">
        <f t="shared" si="431"/>
        <v/>
      </c>
      <c r="AJ683" s="6" t="str">
        <f t="shared" si="449"/>
        <v/>
      </c>
      <c r="AK683" t="str">
        <f t="shared" si="450"/>
        <v/>
      </c>
      <c r="AL683" t="str">
        <f t="shared" si="451"/>
        <v/>
      </c>
      <c r="AM683" t="str">
        <f t="shared" si="452"/>
        <v/>
      </c>
      <c r="AN683" t="str">
        <f t="shared" si="453"/>
        <v/>
      </c>
      <c r="AP683" t="s">
        <v>2048</v>
      </c>
      <c r="AQ683">
        <v>175242</v>
      </c>
      <c r="AR683" s="4">
        <v>1930000</v>
      </c>
      <c r="AT683" t="str">
        <f t="shared" si="454"/>
        <v>HQ</v>
      </c>
      <c r="AU683" t="str">
        <f t="shared" si="432"/>
        <v>MC7PD_KEY_0121_104</v>
      </c>
      <c r="AV683">
        <f t="shared" si="455"/>
        <v>3</v>
      </c>
      <c r="AW683">
        <f t="shared" si="456"/>
        <v>175242</v>
      </c>
      <c r="AY683">
        <f t="shared" si="457"/>
        <v>1930000</v>
      </c>
      <c r="BA683" t="str">
        <f t="shared" si="458"/>
        <v>HQ</v>
      </c>
      <c r="BB683" t="str">
        <f t="shared" si="433"/>
        <v>MC7PD_KEY_0121_104</v>
      </c>
      <c r="BC683" t="str">
        <f t="shared" si="459"/>
        <v>D</v>
      </c>
      <c r="BE683">
        <f t="shared" si="460"/>
        <v>175242</v>
      </c>
      <c r="BH683" t="s">
        <v>1981</v>
      </c>
      <c r="BI683">
        <v>337363</v>
      </c>
      <c r="BJ683" t="s">
        <v>360</v>
      </c>
      <c r="BL683" t="str">
        <f t="shared" si="461"/>
        <v>HQ</v>
      </c>
      <c r="BM683" t="str">
        <f t="shared" si="434"/>
        <v>MC7PD_KEY_0121_37</v>
      </c>
      <c r="BN683" t="str">
        <f t="shared" si="462"/>
        <v>C</v>
      </c>
      <c r="BO683">
        <f t="shared" si="463"/>
        <v>6</v>
      </c>
      <c r="BP683" t="str">
        <f t="shared" si="464"/>
        <v>C00542045</v>
      </c>
      <c r="BQ683">
        <f t="shared" si="465"/>
        <v>337363</v>
      </c>
    </row>
    <row r="684" spans="11:69" x14ac:dyDescent="0.15">
      <c r="K684" t="str">
        <f t="shared" si="435"/>
        <v/>
      </c>
      <c r="L684" t="str">
        <f t="shared" si="424"/>
        <v/>
      </c>
      <c r="M684" s="6" t="str">
        <f t="shared" si="425"/>
        <v/>
      </c>
      <c r="N684" s="6" t="str">
        <f t="shared" si="436"/>
        <v/>
      </c>
      <c r="O684" s="6" t="str">
        <f t="shared" si="426"/>
        <v/>
      </c>
      <c r="P684" s="6" t="str">
        <f t="shared" si="427"/>
        <v/>
      </c>
      <c r="Q684" s="6" t="str">
        <f t="shared" si="437"/>
        <v/>
      </c>
      <c r="R684" s="6" t="str">
        <f t="shared" si="438"/>
        <v/>
      </c>
      <c r="T684" s="6" t="str">
        <f t="shared" si="439"/>
        <v/>
      </c>
      <c r="U684" s="6" t="str">
        <f t="shared" si="440"/>
        <v/>
      </c>
      <c r="W684" s="4" t="str">
        <f t="shared" si="441"/>
        <v/>
      </c>
      <c r="X684" s="6" t="str">
        <f t="shared" si="428"/>
        <v/>
      </c>
      <c r="Y684" s="6" t="str">
        <f t="shared" si="429"/>
        <v/>
      </c>
      <c r="Z684" s="6" t="str">
        <f t="shared" si="442"/>
        <v/>
      </c>
      <c r="AA684" s="6" t="str">
        <f t="shared" si="443"/>
        <v/>
      </c>
      <c r="AB684" s="6" t="str">
        <f t="shared" si="444"/>
        <v/>
      </c>
      <c r="AC684" s="6" t="str">
        <f t="shared" si="445"/>
        <v/>
      </c>
      <c r="AD684" s="6" t="str">
        <f t="shared" si="446"/>
        <v/>
      </c>
      <c r="AE684" s="6" t="str">
        <f t="shared" si="430"/>
        <v/>
      </c>
      <c r="AF684" t="str">
        <f t="shared" si="447"/>
        <v/>
      </c>
      <c r="AH684" t="str">
        <f t="shared" si="448"/>
        <v/>
      </c>
      <c r="AI684" t="str">
        <f t="shared" si="431"/>
        <v/>
      </c>
      <c r="AJ684" s="6" t="str">
        <f t="shared" si="449"/>
        <v/>
      </c>
      <c r="AK684" t="str">
        <f t="shared" si="450"/>
        <v/>
      </c>
      <c r="AL684" t="str">
        <f t="shared" si="451"/>
        <v/>
      </c>
      <c r="AM684" t="str">
        <f t="shared" si="452"/>
        <v/>
      </c>
      <c r="AN684" t="str">
        <f t="shared" si="453"/>
        <v/>
      </c>
      <c r="AP684" t="s">
        <v>2048</v>
      </c>
      <c r="AQ684">
        <v>179444</v>
      </c>
      <c r="AR684" s="4">
        <v>31870000</v>
      </c>
      <c r="AT684" t="str">
        <f t="shared" si="454"/>
        <v>HQ</v>
      </c>
      <c r="AU684" t="str">
        <f t="shared" si="432"/>
        <v>MC7PD_KEY_0121_104</v>
      </c>
      <c r="AV684">
        <f t="shared" si="455"/>
        <v>3</v>
      </c>
      <c r="AW684">
        <f t="shared" si="456"/>
        <v>179444</v>
      </c>
      <c r="AY684">
        <f t="shared" si="457"/>
        <v>31870000</v>
      </c>
      <c r="BA684" t="str">
        <f t="shared" si="458"/>
        <v>HQ</v>
      </c>
      <c r="BB684" t="str">
        <f t="shared" si="433"/>
        <v>MC7PD_KEY_0121_104</v>
      </c>
      <c r="BC684" t="str">
        <f t="shared" si="459"/>
        <v>D</v>
      </c>
      <c r="BE684">
        <f t="shared" si="460"/>
        <v>179444</v>
      </c>
      <c r="BH684" t="s">
        <v>1981</v>
      </c>
      <c r="BI684">
        <v>337395</v>
      </c>
      <c r="BJ684" t="s">
        <v>779</v>
      </c>
      <c r="BL684" t="str">
        <f t="shared" si="461"/>
        <v>HQ</v>
      </c>
      <c r="BM684" t="str">
        <f t="shared" si="434"/>
        <v>MC7PD_KEY_0121_37</v>
      </c>
      <c r="BN684" t="str">
        <f t="shared" si="462"/>
        <v>C</v>
      </c>
      <c r="BO684">
        <f t="shared" si="463"/>
        <v>6</v>
      </c>
      <c r="BP684" t="str">
        <f t="shared" si="464"/>
        <v>C00548057</v>
      </c>
      <c r="BQ684">
        <f t="shared" si="465"/>
        <v>337395</v>
      </c>
    </row>
    <row r="685" spans="11:69" x14ac:dyDescent="0.15">
      <c r="K685" t="str">
        <f t="shared" si="435"/>
        <v/>
      </c>
      <c r="L685" t="str">
        <f t="shared" si="424"/>
        <v/>
      </c>
      <c r="M685" s="6" t="str">
        <f t="shared" si="425"/>
        <v/>
      </c>
      <c r="N685" s="6" t="str">
        <f t="shared" si="436"/>
        <v/>
      </c>
      <c r="O685" s="6" t="str">
        <f t="shared" si="426"/>
        <v/>
      </c>
      <c r="P685" s="6" t="str">
        <f t="shared" si="427"/>
        <v/>
      </c>
      <c r="Q685" s="6" t="str">
        <f t="shared" si="437"/>
        <v/>
      </c>
      <c r="R685" s="6" t="str">
        <f t="shared" si="438"/>
        <v/>
      </c>
      <c r="T685" s="6" t="str">
        <f t="shared" si="439"/>
        <v/>
      </c>
      <c r="U685" s="6" t="str">
        <f t="shared" si="440"/>
        <v/>
      </c>
      <c r="W685" s="4" t="str">
        <f t="shared" si="441"/>
        <v/>
      </c>
      <c r="X685" s="6" t="str">
        <f t="shared" si="428"/>
        <v/>
      </c>
      <c r="Y685" s="6" t="str">
        <f t="shared" si="429"/>
        <v/>
      </c>
      <c r="Z685" s="6" t="str">
        <f t="shared" si="442"/>
        <v/>
      </c>
      <c r="AA685" s="6" t="str">
        <f t="shared" si="443"/>
        <v/>
      </c>
      <c r="AB685" s="6" t="str">
        <f t="shared" si="444"/>
        <v/>
      </c>
      <c r="AC685" s="6" t="str">
        <f t="shared" si="445"/>
        <v/>
      </c>
      <c r="AD685" s="6" t="str">
        <f t="shared" si="446"/>
        <v/>
      </c>
      <c r="AE685" s="6" t="str">
        <f t="shared" si="430"/>
        <v/>
      </c>
      <c r="AF685" t="str">
        <f t="shared" si="447"/>
        <v/>
      </c>
      <c r="AH685" t="str">
        <f t="shared" si="448"/>
        <v/>
      </c>
      <c r="AI685" t="str">
        <f t="shared" si="431"/>
        <v/>
      </c>
      <c r="AJ685" s="6" t="str">
        <f t="shared" si="449"/>
        <v/>
      </c>
      <c r="AK685" t="str">
        <f t="shared" si="450"/>
        <v/>
      </c>
      <c r="AL685" t="str">
        <f t="shared" si="451"/>
        <v/>
      </c>
      <c r="AM685" t="str">
        <f t="shared" si="452"/>
        <v/>
      </c>
      <c r="AN685" t="str">
        <f t="shared" si="453"/>
        <v/>
      </c>
      <c r="AP685" t="s">
        <v>2048</v>
      </c>
      <c r="AQ685">
        <v>187507</v>
      </c>
      <c r="AR685" s="4">
        <v>5470000</v>
      </c>
      <c r="AT685" t="str">
        <f t="shared" si="454"/>
        <v>HQ</v>
      </c>
      <c r="AU685" t="str">
        <f t="shared" si="432"/>
        <v>MC7PD_KEY_0121_104</v>
      </c>
      <c r="AV685">
        <f t="shared" si="455"/>
        <v>3</v>
      </c>
      <c r="AW685">
        <f t="shared" si="456"/>
        <v>187507</v>
      </c>
      <c r="AY685">
        <f t="shared" si="457"/>
        <v>5470000</v>
      </c>
      <c r="BA685" t="str">
        <f t="shared" si="458"/>
        <v>HQ</v>
      </c>
      <c r="BB685" t="str">
        <f t="shared" si="433"/>
        <v>MC7PD_KEY_0121_104</v>
      </c>
      <c r="BC685" t="str">
        <f t="shared" si="459"/>
        <v>D</v>
      </c>
      <c r="BE685">
        <f t="shared" si="460"/>
        <v>187507</v>
      </c>
      <c r="BH685" t="s">
        <v>1981</v>
      </c>
      <c r="BI685">
        <v>337428</v>
      </c>
      <c r="BJ685" t="s">
        <v>791</v>
      </c>
      <c r="BL685" t="str">
        <f t="shared" si="461"/>
        <v>HQ</v>
      </c>
      <c r="BM685" t="str">
        <f t="shared" si="434"/>
        <v>MC7PD_KEY_0121_37</v>
      </c>
      <c r="BN685" t="str">
        <f t="shared" si="462"/>
        <v>C</v>
      </c>
      <c r="BO685">
        <f t="shared" si="463"/>
        <v>6</v>
      </c>
      <c r="BP685" t="str">
        <f t="shared" si="464"/>
        <v>C00310652</v>
      </c>
      <c r="BQ685">
        <f t="shared" si="465"/>
        <v>337428</v>
      </c>
    </row>
    <row r="686" spans="11:69" x14ac:dyDescent="0.15">
      <c r="K686" t="str">
        <f t="shared" si="435"/>
        <v/>
      </c>
      <c r="L686" t="str">
        <f t="shared" si="424"/>
        <v/>
      </c>
      <c r="M686" s="6" t="str">
        <f t="shared" si="425"/>
        <v/>
      </c>
      <c r="N686" s="6" t="str">
        <f t="shared" si="436"/>
        <v/>
      </c>
      <c r="O686" s="6" t="str">
        <f t="shared" si="426"/>
        <v/>
      </c>
      <c r="P686" s="6" t="str">
        <f t="shared" si="427"/>
        <v/>
      </c>
      <c r="Q686" s="6" t="str">
        <f t="shared" si="437"/>
        <v/>
      </c>
      <c r="R686" s="6" t="str">
        <f t="shared" si="438"/>
        <v/>
      </c>
      <c r="T686" s="6" t="str">
        <f t="shared" si="439"/>
        <v/>
      </c>
      <c r="U686" s="6" t="str">
        <f t="shared" si="440"/>
        <v/>
      </c>
      <c r="W686" s="4" t="str">
        <f t="shared" si="441"/>
        <v/>
      </c>
      <c r="X686" s="6" t="str">
        <f t="shared" si="428"/>
        <v/>
      </c>
      <c r="Y686" s="6" t="str">
        <f t="shared" si="429"/>
        <v/>
      </c>
      <c r="Z686" s="6" t="str">
        <f t="shared" si="442"/>
        <v/>
      </c>
      <c r="AA686" s="6" t="str">
        <f t="shared" si="443"/>
        <v/>
      </c>
      <c r="AB686" s="6" t="str">
        <f t="shared" si="444"/>
        <v/>
      </c>
      <c r="AC686" s="6" t="str">
        <f t="shared" si="445"/>
        <v/>
      </c>
      <c r="AD686" s="6" t="str">
        <f t="shared" si="446"/>
        <v/>
      </c>
      <c r="AE686" s="6" t="str">
        <f t="shared" si="430"/>
        <v/>
      </c>
      <c r="AF686" t="str">
        <f t="shared" si="447"/>
        <v/>
      </c>
      <c r="AH686" t="str">
        <f t="shared" si="448"/>
        <v/>
      </c>
      <c r="AI686" t="str">
        <f t="shared" si="431"/>
        <v/>
      </c>
      <c r="AJ686" s="6" t="str">
        <f t="shared" si="449"/>
        <v/>
      </c>
      <c r="AK686" t="str">
        <f t="shared" si="450"/>
        <v/>
      </c>
      <c r="AL686" t="str">
        <f t="shared" si="451"/>
        <v/>
      </c>
      <c r="AM686" t="str">
        <f t="shared" si="452"/>
        <v/>
      </c>
      <c r="AN686" t="str">
        <f t="shared" si="453"/>
        <v/>
      </c>
      <c r="AP686" t="s">
        <v>2048</v>
      </c>
      <c r="AQ686">
        <v>192241</v>
      </c>
      <c r="AR686" s="4">
        <v>320000</v>
      </c>
      <c r="AT686" t="str">
        <f t="shared" si="454"/>
        <v>HQ</v>
      </c>
      <c r="AU686" t="str">
        <f t="shared" si="432"/>
        <v>MC7PD_KEY_0121_104</v>
      </c>
      <c r="AV686">
        <f t="shared" si="455"/>
        <v>3</v>
      </c>
      <c r="AW686">
        <f t="shared" si="456"/>
        <v>192241</v>
      </c>
      <c r="AY686">
        <f t="shared" si="457"/>
        <v>320000</v>
      </c>
      <c r="BA686" t="str">
        <f t="shared" si="458"/>
        <v>HQ</v>
      </c>
      <c r="BB686" t="str">
        <f t="shared" si="433"/>
        <v>MC7PD_KEY_0121_104</v>
      </c>
      <c r="BC686" t="str">
        <f t="shared" si="459"/>
        <v>D</v>
      </c>
      <c r="BE686">
        <f t="shared" si="460"/>
        <v>192241</v>
      </c>
      <c r="BH686" t="s">
        <v>1981</v>
      </c>
      <c r="BI686">
        <v>337446</v>
      </c>
      <c r="BJ686" t="s">
        <v>1006</v>
      </c>
      <c r="BL686" t="str">
        <f t="shared" si="461"/>
        <v>HQ</v>
      </c>
      <c r="BM686" t="str">
        <f t="shared" si="434"/>
        <v>MC7PD_KEY_0121_37</v>
      </c>
      <c r="BN686" t="str">
        <f t="shared" si="462"/>
        <v>C</v>
      </c>
      <c r="BO686">
        <f t="shared" si="463"/>
        <v>6</v>
      </c>
      <c r="BP686" t="str">
        <f t="shared" si="464"/>
        <v>C00492473</v>
      </c>
      <c r="BQ686">
        <f t="shared" si="465"/>
        <v>337446</v>
      </c>
    </row>
    <row r="687" spans="11:69" x14ac:dyDescent="0.15">
      <c r="K687" t="str">
        <f t="shared" si="435"/>
        <v/>
      </c>
      <c r="L687" t="str">
        <f t="shared" si="424"/>
        <v/>
      </c>
      <c r="M687" s="6" t="str">
        <f t="shared" si="425"/>
        <v/>
      </c>
      <c r="N687" s="6" t="str">
        <f t="shared" si="436"/>
        <v/>
      </c>
      <c r="O687" s="6" t="str">
        <f t="shared" si="426"/>
        <v/>
      </c>
      <c r="P687" s="6" t="str">
        <f t="shared" si="427"/>
        <v/>
      </c>
      <c r="Q687" s="6" t="str">
        <f t="shared" si="437"/>
        <v/>
      </c>
      <c r="R687" s="6" t="str">
        <f t="shared" si="438"/>
        <v/>
      </c>
      <c r="T687" s="6" t="str">
        <f t="shared" si="439"/>
        <v/>
      </c>
      <c r="U687" s="6" t="str">
        <f t="shared" si="440"/>
        <v/>
      </c>
      <c r="W687" s="4" t="str">
        <f t="shared" si="441"/>
        <v/>
      </c>
      <c r="X687" s="6" t="str">
        <f t="shared" si="428"/>
        <v/>
      </c>
      <c r="Y687" s="6" t="str">
        <f t="shared" si="429"/>
        <v/>
      </c>
      <c r="Z687" s="6" t="str">
        <f t="shared" si="442"/>
        <v/>
      </c>
      <c r="AA687" s="6" t="str">
        <f t="shared" si="443"/>
        <v/>
      </c>
      <c r="AB687" s="6" t="str">
        <f t="shared" si="444"/>
        <v/>
      </c>
      <c r="AC687" s="6" t="str">
        <f t="shared" si="445"/>
        <v/>
      </c>
      <c r="AD687" s="6" t="str">
        <f t="shared" si="446"/>
        <v/>
      </c>
      <c r="AE687" s="6" t="str">
        <f t="shared" si="430"/>
        <v/>
      </c>
      <c r="AF687" t="str">
        <f t="shared" si="447"/>
        <v/>
      </c>
      <c r="AH687" t="str">
        <f t="shared" si="448"/>
        <v/>
      </c>
      <c r="AI687" t="str">
        <f t="shared" si="431"/>
        <v/>
      </c>
      <c r="AJ687" s="6" t="str">
        <f t="shared" si="449"/>
        <v/>
      </c>
      <c r="AK687" t="str">
        <f t="shared" si="450"/>
        <v/>
      </c>
      <c r="AL687" t="str">
        <f t="shared" si="451"/>
        <v/>
      </c>
      <c r="AM687" t="str">
        <f t="shared" si="452"/>
        <v/>
      </c>
      <c r="AN687" t="str">
        <f t="shared" si="453"/>
        <v/>
      </c>
      <c r="AP687" t="s">
        <v>2048</v>
      </c>
      <c r="AQ687">
        <v>192876</v>
      </c>
      <c r="AR687" s="4">
        <v>270000</v>
      </c>
      <c r="AT687" t="str">
        <f t="shared" si="454"/>
        <v>HQ</v>
      </c>
      <c r="AU687" t="str">
        <f t="shared" si="432"/>
        <v>MC7PD_KEY_0121_104</v>
      </c>
      <c r="AV687">
        <f t="shared" si="455"/>
        <v>3</v>
      </c>
      <c r="AW687">
        <f t="shared" si="456"/>
        <v>192876</v>
      </c>
      <c r="AY687">
        <f t="shared" si="457"/>
        <v>270000</v>
      </c>
      <c r="BA687" t="str">
        <f t="shared" si="458"/>
        <v>HQ</v>
      </c>
      <c r="BB687" t="str">
        <f t="shared" si="433"/>
        <v>MC7PD_KEY_0121_104</v>
      </c>
      <c r="BC687" t="str">
        <f t="shared" si="459"/>
        <v>D</v>
      </c>
      <c r="BE687">
        <f t="shared" si="460"/>
        <v>192876</v>
      </c>
      <c r="BH687" t="s">
        <v>1982</v>
      </c>
      <c r="BI687">
        <v>175242</v>
      </c>
      <c r="BJ687" t="s">
        <v>1101</v>
      </c>
      <c r="BL687" t="str">
        <f t="shared" si="461"/>
        <v>HQ</v>
      </c>
      <c r="BM687" t="str">
        <f t="shared" si="434"/>
        <v>MC7PD_KEY_0121_38</v>
      </c>
      <c r="BN687" t="str">
        <f t="shared" si="462"/>
        <v>C</v>
      </c>
      <c r="BO687">
        <f t="shared" si="463"/>
        <v>6</v>
      </c>
      <c r="BP687" t="str">
        <f t="shared" si="464"/>
        <v>C00471721</v>
      </c>
      <c r="BQ687">
        <f t="shared" si="465"/>
        <v>175242</v>
      </c>
    </row>
    <row r="688" spans="11:69" x14ac:dyDescent="0.15">
      <c r="K688" t="str">
        <f t="shared" si="435"/>
        <v/>
      </c>
      <c r="L688" t="str">
        <f t="shared" si="424"/>
        <v/>
      </c>
      <c r="M688" s="6" t="str">
        <f t="shared" si="425"/>
        <v/>
      </c>
      <c r="N688" s="6" t="str">
        <f t="shared" si="436"/>
        <v/>
      </c>
      <c r="O688" s="6" t="str">
        <f t="shared" si="426"/>
        <v/>
      </c>
      <c r="P688" s="6" t="str">
        <f t="shared" si="427"/>
        <v/>
      </c>
      <c r="Q688" s="6" t="str">
        <f t="shared" si="437"/>
        <v/>
      </c>
      <c r="R688" s="6" t="str">
        <f t="shared" si="438"/>
        <v/>
      </c>
      <c r="T688" s="6" t="str">
        <f t="shared" si="439"/>
        <v/>
      </c>
      <c r="U688" s="6" t="str">
        <f t="shared" si="440"/>
        <v/>
      </c>
      <c r="W688" s="4" t="str">
        <f t="shared" si="441"/>
        <v/>
      </c>
      <c r="X688" s="6" t="str">
        <f t="shared" si="428"/>
        <v/>
      </c>
      <c r="Y688" s="6" t="str">
        <f t="shared" si="429"/>
        <v/>
      </c>
      <c r="Z688" s="6" t="str">
        <f t="shared" si="442"/>
        <v/>
      </c>
      <c r="AA688" s="6" t="str">
        <f t="shared" si="443"/>
        <v/>
      </c>
      <c r="AB688" s="6" t="str">
        <f t="shared" si="444"/>
        <v/>
      </c>
      <c r="AC688" s="6" t="str">
        <f t="shared" si="445"/>
        <v/>
      </c>
      <c r="AD688" s="6" t="str">
        <f t="shared" si="446"/>
        <v/>
      </c>
      <c r="AE688" s="6" t="str">
        <f t="shared" si="430"/>
        <v/>
      </c>
      <c r="AF688" t="str">
        <f t="shared" si="447"/>
        <v/>
      </c>
      <c r="AH688" t="str">
        <f t="shared" si="448"/>
        <v/>
      </c>
      <c r="AI688" t="str">
        <f t="shared" si="431"/>
        <v/>
      </c>
      <c r="AJ688" s="6" t="str">
        <f t="shared" si="449"/>
        <v/>
      </c>
      <c r="AK688" t="str">
        <f t="shared" si="450"/>
        <v/>
      </c>
      <c r="AL688" t="str">
        <f t="shared" si="451"/>
        <v/>
      </c>
      <c r="AM688" t="str">
        <f t="shared" si="452"/>
        <v/>
      </c>
      <c r="AN688" t="str">
        <f t="shared" si="453"/>
        <v/>
      </c>
      <c r="AP688" t="s">
        <v>2048</v>
      </c>
      <c r="AQ688">
        <v>194512</v>
      </c>
      <c r="AR688" s="4">
        <v>50000</v>
      </c>
      <c r="AT688" t="str">
        <f t="shared" si="454"/>
        <v>HQ</v>
      </c>
      <c r="AU688" t="str">
        <f t="shared" si="432"/>
        <v>MC7PD_KEY_0121_104</v>
      </c>
      <c r="AV688">
        <f t="shared" si="455"/>
        <v>3</v>
      </c>
      <c r="AW688">
        <f t="shared" si="456"/>
        <v>194512</v>
      </c>
      <c r="AY688">
        <f t="shared" si="457"/>
        <v>50000</v>
      </c>
      <c r="BA688" t="str">
        <f t="shared" si="458"/>
        <v>HQ</v>
      </c>
      <c r="BB688" t="str">
        <f t="shared" si="433"/>
        <v>MC7PD_KEY_0121_104</v>
      </c>
      <c r="BC688" t="str">
        <f t="shared" si="459"/>
        <v>D</v>
      </c>
      <c r="BE688">
        <f t="shared" si="460"/>
        <v>194512</v>
      </c>
      <c r="BH688" t="s">
        <v>1982</v>
      </c>
      <c r="BI688">
        <v>179444</v>
      </c>
      <c r="BJ688" t="s">
        <v>1198</v>
      </c>
      <c r="BL688" t="str">
        <f t="shared" si="461"/>
        <v>HQ</v>
      </c>
      <c r="BM688" t="str">
        <f t="shared" si="434"/>
        <v>MC7PD_KEY_0121_38</v>
      </c>
      <c r="BN688" t="str">
        <f t="shared" si="462"/>
        <v>C</v>
      </c>
      <c r="BO688">
        <f t="shared" si="463"/>
        <v>6</v>
      </c>
      <c r="BP688" t="str">
        <f t="shared" si="464"/>
        <v>C00529583</v>
      </c>
      <c r="BQ688">
        <f t="shared" si="465"/>
        <v>179444</v>
      </c>
    </row>
    <row r="689" spans="11:69" x14ac:dyDescent="0.15">
      <c r="K689" t="str">
        <f t="shared" si="435"/>
        <v/>
      </c>
      <c r="L689" t="str">
        <f t="shared" si="424"/>
        <v/>
      </c>
      <c r="M689" s="6" t="str">
        <f t="shared" si="425"/>
        <v/>
      </c>
      <c r="N689" s="6" t="str">
        <f t="shared" si="436"/>
        <v/>
      </c>
      <c r="O689" s="6" t="str">
        <f t="shared" si="426"/>
        <v/>
      </c>
      <c r="P689" s="6" t="str">
        <f t="shared" si="427"/>
        <v/>
      </c>
      <c r="Q689" s="6" t="str">
        <f t="shared" si="437"/>
        <v/>
      </c>
      <c r="R689" s="6" t="str">
        <f t="shared" si="438"/>
        <v/>
      </c>
      <c r="T689" s="6" t="str">
        <f t="shared" si="439"/>
        <v/>
      </c>
      <c r="U689" s="6" t="str">
        <f t="shared" si="440"/>
        <v/>
      </c>
      <c r="W689" s="4" t="str">
        <f t="shared" si="441"/>
        <v/>
      </c>
      <c r="X689" s="6" t="str">
        <f t="shared" si="428"/>
        <v/>
      </c>
      <c r="Y689" s="6" t="str">
        <f t="shared" si="429"/>
        <v/>
      </c>
      <c r="Z689" s="6" t="str">
        <f t="shared" si="442"/>
        <v/>
      </c>
      <c r="AA689" s="6" t="str">
        <f t="shared" si="443"/>
        <v/>
      </c>
      <c r="AB689" s="6" t="str">
        <f t="shared" si="444"/>
        <v/>
      </c>
      <c r="AC689" s="6" t="str">
        <f t="shared" si="445"/>
        <v/>
      </c>
      <c r="AD689" s="6" t="str">
        <f t="shared" si="446"/>
        <v/>
      </c>
      <c r="AE689" s="6" t="str">
        <f t="shared" si="430"/>
        <v/>
      </c>
      <c r="AF689" t="str">
        <f t="shared" si="447"/>
        <v/>
      </c>
      <c r="AH689" t="str">
        <f t="shared" si="448"/>
        <v/>
      </c>
      <c r="AI689" t="str">
        <f t="shared" si="431"/>
        <v/>
      </c>
      <c r="AJ689" s="6" t="str">
        <f t="shared" si="449"/>
        <v/>
      </c>
      <c r="AK689" t="str">
        <f t="shared" si="450"/>
        <v/>
      </c>
      <c r="AL689" t="str">
        <f t="shared" si="451"/>
        <v/>
      </c>
      <c r="AM689" t="str">
        <f t="shared" si="452"/>
        <v/>
      </c>
      <c r="AN689" t="str">
        <f t="shared" si="453"/>
        <v/>
      </c>
      <c r="AP689" t="s">
        <v>2048</v>
      </c>
      <c r="AQ689">
        <v>194857</v>
      </c>
      <c r="AR689" s="4">
        <v>120000</v>
      </c>
      <c r="AT689" t="str">
        <f t="shared" si="454"/>
        <v>HQ</v>
      </c>
      <c r="AU689" t="str">
        <f t="shared" si="432"/>
        <v>MC7PD_KEY_0121_104</v>
      </c>
      <c r="AV689">
        <f t="shared" si="455"/>
        <v>3</v>
      </c>
      <c r="AW689">
        <f t="shared" si="456"/>
        <v>194857</v>
      </c>
      <c r="AY689">
        <f t="shared" si="457"/>
        <v>120000</v>
      </c>
      <c r="BA689" t="str">
        <f t="shared" si="458"/>
        <v>HQ</v>
      </c>
      <c r="BB689" t="str">
        <f t="shared" si="433"/>
        <v>MC7PD_KEY_0121_104</v>
      </c>
      <c r="BC689" t="str">
        <f t="shared" si="459"/>
        <v>D</v>
      </c>
      <c r="BE689">
        <f t="shared" si="460"/>
        <v>194857</v>
      </c>
      <c r="BH689" t="s">
        <v>1982</v>
      </c>
      <c r="BI689">
        <v>337342</v>
      </c>
      <c r="BJ689" t="s">
        <v>497</v>
      </c>
      <c r="BL689" t="str">
        <f t="shared" si="461"/>
        <v>HQ</v>
      </c>
      <c r="BM689" t="str">
        <f t="shared" si="434"/>
        <v>MC7PD_KEY_0121_38</v>
      </c>
      <c r="BN689" t="str">
        <f t="shared" si="462"/>
        <v>C</v>
      </c>
      <c r="BO689">
        <f t="shared" si="463"/>
        <v>6</v>
      </c>
      <c r="BP689" t="str">
        <f t="shared" si="464"/>
        <v>C00543234</v>
      </c>
      <c r="BQ689">
        <f t="shared" si="465"/>
        <v>337342</v>
      </c>
    </row>
    <row r="690" spans="11:69" x14ac:dyDescent="0.15">
      <c r="K690" t="str">
        <f t="shared" si="435"/>
        <v/>
      </c>
      <c r="L690" t="str">
        <f t="shared" si="424"/>
        <v/>
      </c>
      <c r="M690" s="6" t="str">
        <f t="shared" si="425"/>
        <v/>
      </c>
      <c r="N690" s="6" t="str">
        <f t="shared" si="436"/>
        <v/>
      </c>
      <c r="O690" s="6" t="str">
        <f t="shared" si="426"/>
        <v/>
      </c>
      <c r="P690" s="6" t="str">
        <f t="shared" si="427"/>
        <v/>
      </c>
      <c r="Q690" s="6" t="str">
        <f t="shared" si="437"/>
        <v/>
      </c>
      <c r="R690" s="6" t="str">
        <f t="shared" si="438"/>
        <v/>
      </c>
      <c r="T690" s="6" t="str">
        <f t="shared" si="439"/>
        <v/>
      </c>
      <c r="U690" s="6" t="str">
        <f t="shared" si="440"/>
        <v/>
      </c>
      <c r="W690" s="4" t="str">
        <f t="shared" si="441"/>
        <v/>
      </c>
      <c r="X690" s="6" t="str">
        <f t="shared" si="428"/>
        <v/>
      </c>
      <c r="Y690" s="6" t="str">
        <f t="shared" si="429"/>
        <v/>
      </c>
      <c r="Z690" s="6" t="str">
        <f t="shared" si="442"/>
        <v/>
      </c>
      <c r="AA690" s="6" t="str">
        <f t="shared" si="443"/>
        <v/>
      </c>
      <c r="AB690" s="6" t="str">
        <f t="shared" si="444"/>
        <v/>
      </c>
      <c r="AC690" s="6" t="str">
        <f t="shared" si="445"/>
        <v/>
      </c>
      <c r="AD690" s="6" t="str">
        <f t="shared" si="446"/>
        <v/>
      </c>
      <c r="AE690" s="6" t="str">
        <f t="shared" si="430"/>
        <v/>
      </c>
      <c r="AF690" t="str">
        <f t="shared" si="447"/>
        <v/>
      </c>
      <c r="AH690" t="str">
        <f t="shared" si="448"/>
        <v/>
      </c>
      <c r="AI690" t="str">
        <f t="shared" si="431"/>
        <v/>
      </c>
      <c r="AJ690" s="6" t="str">
        <f t="shared" si="449"/>
        <v/>
      </c>
      <c r="AK690" t="str">
        <f t="shared" si="450"/>
        <v/>
      </c>
      <c r="AL690" t="str">
        <f t="shared" si="451"/>
        <v/>
      </c>
      <c r="AM690" t="str">
        <f t="shared" si="452"/>
        <v/>
      </c>
      <c r="AN690" t="str">
        <f t="shared" si="453"/>
        <v/>
      </c>
      <c r="AP690" t="s">
        <v>2048</v>
      </c>
      <c r="AQ690">
        <v>195276</v>
      </c>
      <c r="AR690" s="4">
        <v>69070000</v>
      </c>
      <c r="AT690" t="str">
        <f t="shared" si="454"/>
        <v>HQ</v>
      </c>
      <c r="AU690" t="str">
        <f t="shared" si="432"/>
        <v>MC7PD_KEY_0121_104</v>
      </c>
      <c r="AV690">
        <f t="shared" si="455"/>
        <v>3</v>
      </c>
      <c r="AW690">
        <f t="shared" si="456"/>
        <v>195276</v>
      </c>
      <c r="AY690">
        <f t="shared" si="457"/>
        <v>69070000</v>
      </c>
      <c r="BA690" t="str">
        <f t="shared" si="458"/>
        <v>HQ</v>
      </c>
      <c r="BB690" t="str">
        <f t="shared" si="433"/>
        <v>MC7PD_KEY_0121_104</v>
      </c>
      <c r="BC690" t="str">
        <f t="shared" si="459"/>
        <v>D</v>
      </c>
      <c r="BE690">
        <f t="shared" si="460"/>
        <v>195276</v>
      </c>
      <c r="BH690" t="s">
        <v>1983</v>
      </c>
      <c r="BI690">
        <v>337451</v>
      </c>
      <c r="BJ690" t="s">
        <v>391</v>
      </c>
      <c r="BL690" t="str">
        <f t="shared" si="461"/>
        <v>HQ</v>
      </c>
      <c r="BM690" t="str">
        <f t="shared" si="434"/>
        <v>MC7PD_KEY_0121_39</v>
      </c>
      <c r="BN690" t="str">
        <f t="shared" si="462"/>
        <v>C</v>
      </c>
      <c r="BO690">
        <f t="shared" si="463"/>
        <v>6</v>
      </c>
      <c r="BP690" t="str">
        <f t="shared" si="464"/>
        <v>C00460958</v>
      </c>
      <c r="BQ690">
        <f t="shared" si="465"/>
        <v>337451</v>
      </c>
    </row>
    <row r="691" spans="11:69" x14ac:dyDescent="0.15">
      <c r="K691" t="str">
        <f t="shared" si="435"/>
        <v/>
      </c>
      <c r="L691" t="str">
        <f t="shared" si="424"/>
        <v/>
      </c>
      <c r="M691" s="6" t="str">
        <f t="shared" si="425"/>
        <v/>
      </c>
      <c r="N691" s="6" t="str">
        <f t="shared" si="436"/>
        <v/>
      </c>
      <c r="O691" s="6" t="str">
        <f t="shared" si="426"/>
        <v/>
      </c>
      <c r="P691" s="6" t="str">
        <f t="shared" si="427"/>
        <v/>
      </c>
      <c r="Q691" s="6" t="str">
        <f t="shared" si="437"/>
        <v/>
      </c>
      <c r="R691" s="6" t="str">
        <f t="shared" si="438"/>
        <v/>
      </c>
      <c r="T691" s="6" t="str">
        <f t="shared" si="439"/>
        <v/>
      </c>
      <c r="U691" s="6" t="str">
        <f t="shared" si="440"/>
        <v/>
      </c>
      <c r="W691" s="4" t="str">
        <f t="shared" si="441"/>
        <v/>
      </c>
      <c r="X691" s="6" t="str">
        <f t="shared" si="428"/>
        <v/>
      </c>
      <c r="Y691" s="6" t="str">
        <f t="shared" si="429"/>
        <v/>
      </c>
      <c r="Z691" s="6" t="str">
        <f t="shared" si="442"/>
        <v/>
      </c>
      <c r="AA691" s="6" t="str">
        <f t="shared" si="443"/>
        <v/>
      </c>
      <c r="AB691" s="6" t="str">
        <f t="shared" si="444"/>
        <v/>
      </c>
      <c r="AC691" s="6" t="str">
        <f t="shared" si="445"/>
        <v/>
      </c>
      <c r="AD691" s="6" t="str">
        <f t="shared" si="446"/>
        <v/>
      </c>
      <c r="AE691" s="6" t="str">
        <f t="shared" si="430"/>
        <v/>
      </c>
      <c r="AF691" t="str">
        <f t="shared" si="447"/>
        <v/>
      </c>
      <c r="AH691" t="str">
        <f t="shared" si="448"/>
        <v/>
      </c>
      <c r="AI691" t="str">
        <f t="shared" si="431"/>
        <v/>
      </c>
      <c r="AJ691" s="6" t="str">
        <f t="shared" si="449"/>
        <v/>
      </c>
      <c r="AK691" t="str">
        <f t="shared" si="450"/>
        <v/>
      </c>
      <c r="AL691" t="str">
        <f t="shared" si="451"/>
        <v/>
      </c>
      <c r="AM691" t="str">
        <f t="shared" si="452"/>
        <v/>
      </c>
      <c r="AN691" t="str">
        <f t="shared" si="453"/>
        <v/>
      </c>
      <c r="AP691" t="s">
        <v>2048</v>
      </c>
      <c r="AQ691">
        <v>337308</v>
      </c>
      <c r="AR691" s="4">
        <v>50000</v>
      </c>
      <c r="AT691" t="str">
        <f t="shared" si="454"/>
        <v>HQ</v>
      </c>
      <c r="AU691" t="str">
        <f t="shared" si="432"/>
        <v>MC7PD_KEY_0121_104</v>
      </c>
      <c r="AV691">
        <f t="shared" si="455"/>
        <v>3</v>
      </c>
      <c r="AW691">
        <f t="shared" si="456"/>
        <v>337308</v>
      </c>
      <c r="AY691">
        <f t="shared" si="457"/>
        <v>50000</v>
      </c>
      <c r="BA691" t="str">
        <f t="shared" si="458"/>
        <v>HQ</v>
      </c>
      <c r="BB691" t="str">
        <f t="shared" si="433"/>
        <v>MC7PD_KEY_0121_104</v>
      </c>
      <c r="BC691" t="str">
        <f t="shared" si="459"/>
        <v>D</v>
      </c>
      <c r="BE691">
        <f t="shared" si="460"/>
        <v>337308</v>
      </c>
      <c r="BH691" t="s">
        <v>1984</v>
      </c>
      <c r="BI691">
        <v>179444</v>
      </c>
      <c r="BJ691" t="s">
        <v>1190</v>
      </c>
      <c r="BL691" t="str">
        <f t="shared" si="461"/>
        <v>HQ</v>
      </c>
      <c r="BM691" t="str">
        <f t="shared" si="434"/>
        <v>MC7PD_KEY_0121_40</v>
      </c>
      <c r="BN691" t="str">
        <f t="shared" si="462"/>
        <v>C</v>
      </c>
      <c r="BO691">
        <f t="shared" si="463"/>
        <v>6</v>
      </c>
      <c r="BP691" t="str">
        <f t="shared" si="464"/>
        <v>C00504144</v>
      </c>
      <c r="BQ691">
        <f t="shared" si="465"/>
        <v>179444</v>
      </c>
    </row>
    <row r="692" spans="11:69" x14ac:dyDescent="0.15">
      <c r="K692" t="str">
        <f t="shared" si="435"/>
        <v/>
      </c>
      <c r="L692" t="str">
        <f t="shared" si="424"/>
        <v/>
      </c>
      <c r="M692" s="6" t="str">
        <f t="shared" si="425"/>
        <v/>
      </c>
      <c r="N692" s="6" t="str">
        <f t="shared" si="436"/>
        <v/>
      </c>
      <c r="O692" s="6" t="str">
        <f t="shared" si="426"/>
        <v/>
      </c>
      <c r="P692" s="6" t="str">
        <f t="shared" si="427"/>
        <v/>
      </c>
      <c r="Q692" s="6" t="str">
        <f t="shared" si="437"/>
        <v/>
      </c>
      <c r="R692" s="6" t="str">
        <f t="shared" si="438"/>
        <v/>
      </c>
      <c r="T692" s="6" t="str">
        <f t="shared" si="439"/>
        <v/>
      </c>
      <c r="U692" s="6" t="str">
        <f t="shared" si="440"/>
        <v/>
      </c>
      <c r="W692" s="4" t="str">
        <f t="shared" si="441"/>
        <v/>
      </c>
      <c r="X692" s="6" t="str">
        <f t="shared" si="428"/>
        <v/>
      </c>
      <c r="Y692" s="6" t="str">
        <f t="shared" si="429"/>
        <v/>
      </c>
      <c r="Z692" s="6" t="str">
        <f t="shared" si="442"/>
        <v/>
      </c>
      <c r="AA692" s="6" t="str">
        <f t="shared" si="443"/>
        <v/>
      </c>
      <c r="AB692" s="6" t="str">
        <f t="shared" si="444"/>
        <v/>
      </c>
      <c r="AC692" s="6" t="str">
        <f t="shared" si="445"/>
        <v/>
      </c>
      <c r="AD692" s="6" t="str">
        <f t="shared" si="446"/>
        <v/>
      </c>
      <c r="AE692" s="6" t="str">
        <f t="shared" si="430"/>
        <v/>
      </c>
      <c r="AF692" t="str">
        <f t="shared" si="447"/>
        <v/>
      </c>
      <c r="AH692" t="str">
        <f t="shared" si="448"/>
        <v/>
      </c>
      <c r="AI692" t="str">
        <f t="shared" si="431"/>
        <v/>
      </c>
      <c r="AJ692" s="6" t="str">
        <f t="shared" si="449"/>
        <v/>
      </c>
      <c r="AK692" t="str">
        <f t="shared" si="450"/>
        <v/>
      </c>
      <c r="AL692" t="str">
        <f t="shared" si="451"/>
        <v/>
      </c>
      <c r="AM692" t="str">
        <f t="shared" si="452"/>
        <v/>
      </c>
      <c r="AN692" t="str">
        <f t="shared" si="453"/>
        <v/>
      </c>
      <c r="AP692" t="s">
        <v>2048</v>
      </c>
      <c r="AQ692">
        <v>337328</v>
      </c>
      <c r="AR692" s="4">
        <v>100000</v>
      </c>
      <c r="AT692" t="str">
        <f t="shared" si="454"/>
        <v>HQ</v>
      </c>
      <c r="AU692" t="str">
        <f t="shared" si="432"/>
        <v>MC7PD_KEY_0121_104</v>
      </c>
      <c r="AV692">
        <f t="shared" si="455"/>
        <v>3</v>
      </c>
      <c r="AW692">
        <f t="shared" si="456"/>
        <v>337328</v>
      </c>
      <c r="AY692">
        <f t="shared" si="457"/>
        <v>100000</v>
      </c>
      <c r="BA692" t="str">
        <f t="shared" si="458"/>
        <v>HQ</v>
      </c>
      <c r="BB692" t="str">
        <f t="shared" si="433"/>
        <v>MC7PD_KEY_0121_104</v>
      </c>
      <c r="BC692" t="str">
        <f t="shared" si="459"/>
        <v>D</v>
      </c>
      <c r="BE692">
        <f t="shared" si="460"/>
        <v>337328</v>
      </c>
      <c r="BH692" t="s">
        <v>1984</v>
      </c>
      <c r="BI692">
        <v>179444</v>
      </c>
      <c r="BJ692" t="s">
        <v>1192</v>
      </c>
      <c r="BL692" t="str">
        <f t="shared" si="461"/>
        <v>HQ</v>
      </c>
      <c r="BM692" t="str">
        <f t="shared" si="434"/>
        <v>MC7PD_KEY_0121_40</v>
      </c>
      <c r="BN692" t="str">
        <f t="shared" si="462"/>
        <v>C</v>
      </c>
      <c r="BO692">
        <f t="shared" si="463"/>
        <v>6</v>
      </c>
      <c r="BP692" t="str">
        <f t="shared" si="464"/>
        <v>C00505205</v>
      </c>
      <c r="BQ692">
        <f t="shared" si="465"/>
        <v>179444</v>
      </c>
    </row>
    <row r="693" spans="11:69" x14ac:dyDescent="0.15">
      <c r="K693" t="str">
        <f t="shared" si="435"/>
        <v/>
      </c>
      <c r="L693" t="str">
        <f t="shared" si="424"/>
        <v/>
      </c>
      <c r="M693" s="6" t="str">
        <f t="shared" si="425"/>
        <v/>
      </c>
      <c r="N693" s="6" t="str">
        <f t="shared" si="436"/>
        <v/>
      </c>
      <c r="O693" s="6" t="str">
        <f t="shared" si="426"/>
        <v/>
      </c>
      <c r="P693" s="6" t="str">
        <f t="shared" si="427"/>
        <v/>
      </c>
      <c r="Q693" s="6" t="str">
        <f t="shared" si="437"/>
        <v/>
      </c>
      <c r="R693" s="6" t="str">
        <f t="shared" si="438"/>
        <v/>
      </c>
      <c r="T693" s="6" t="str">
        <f t="shared" si="439"/>
        <v/>
      </c>
      <c r="U693" s="6" t="str">
        <f t="shared" si="440"/>
        <v/>
      </c>
      <c r="W693" s="4" t="str">
        <f t="shared" si="441"/>
        <v/>
      </c>
      <c r="X693" s="6" t="str">
        <f t="shared" si="428"/>
        <v/>
      </c>
      <c r="Y693" s="6" t="str">
        <f t="shared" si="429"/>
        <v/>
      </c>
      <c r="Z693" s="6" t="str">
        <f t="shared" si="442"/>
        <v/>
      </c>
      <c r="AA693" s="6" t="str">
        <f t="shared" si="443"/>
        <v/>
      </c>
      <c r="AB693" s="6" t="str">
        <f t="shared" si="444"/>
        <v/>
      </c>
      <c r="AC693" s="6" t="str">
        <f t="shared" si="445"/>
        <v/>
      </c>
      <c r="AD693" s="6" t="str">
        <f t="shared" si="446"/>
        <v/>
      </c>
      <c r="AE693" s="6" t="str">
        <f t="shared" si="430"/>
        <v/>
      </c>
      <c r="AF693" t="str">
        <f t="shared" si="447"/>
        <v/>
      </c>
      <c r="AH693" t="str">
        <f t="shared" si="448"/>
        <v/>
      </c>
      <c r="AI693" t="str">
        <f t="shared" si="431"/>
        <v/>
      </c>
      <c r="AJ693" s="6" t="str">
        <f t="shared" si="449"/>
        <v/>
      </c>
      <c r="AK693" t="str">
        <f t="shared" si="450"/>
        <v/>
      </c>
      <c r="AL693" t="str">
        <f t="shared" si="451"/>
        <v/>
      </c>
      <c r="AM693" t="str">
        <f t="shared" si="452"/>
        <v/>
      </c>
      <c r="AN693" t="str">
        <f t="shared" si="453"/>
        <v/>
      </c>
      <c r="AP693" t="s">
        <v>2048</v>
      </c>
      <c r="AQ693">
        <v>337329</v>
      </c>
      <c r="AR693" s="4">
        <v>10470000</v>
      </c>
      <c r="AT693" t="str">
        <f t="shared" si="454"/>
        <v>HQ</v>
      </c>
      <c r="AU693" t="str">
        <f t="shared" si="432"/>
        <v>MC7PD_KEY_0121_104</v>
      </c>
      <c r="AV693">
        <f t="shared" si="455"/>
        <v>3</v>
      </c>
      <c r="AW693">
        <f t="shared" si="456"/>
        <v>337329</v>
      </c>
      <c r="AY693">
        <f t="shared" si="457"/>
        <v>10470000</v>
      </c>
      <c r="BA693" t="str">
        <f t="shared" si="458"/>
        <v>HQ</v>
      </c>
      <c r="BB693" t="str">
        <f t="shared" si="433"/>
        <v>MC7PD_KEY_0121_104</v>
      </c>
      <c r="BC693" t="str">
        <f t="shared" si="459"/>
        <v>D</v>
      </c>
      <c r="BE693">
        <f t="shared" si="460"/>
        <v>337329</v>
      </c>
      <c r="BH693" t="s">
        <v>1984</v>
      </c>
      <c r="BI693">
        <v>179444</v>
      </c>
      <c r="BJ693" t="s">
        <v>1194</v>
      </c>
      <c r="BL693" t="str">
        <f t="shared" si="461"/>
        <v>HQ</v>
      </c>
      <c r="BM693" t="str">
        <f t="shared" si="434"/>
        <v>MC7PD_KEY_0121_40</v>
      </c>
      <c r="BN693" t="str">
        <f t="shared" si="462"/>
        <v>C</v>
      </c>
      <c r="BO693">
        <f t="shared" si="463"/>
        <v>6</v>
      </c>
      <c r="BP693" t="str">
        <f t="shared" si="464"/>
        <v>C00514121</v>
      </c>
      <c r="BQ693">
        <f t="shared" si="465"/>
        <v>179444</v>
      </c>
    </row>
    <row r="694" spans="11:69" x14ac:dyDescent="0.15">
      <c r="K694" t="str">
        <f t="shared" si="435"/>
        <v/>
      </c>
      <c r="L694" t="str">
        <f t="shared" si="424"/>
        <v/>
      </c>
      <c r="M694" s="6" t="str">
        <f t="shared" si="425"/>
        <v/>
      </c>
      <c r="N694" s="6" t="str">
        <f t="shared" si="436"/>
        <v/>
      </c>
      <c r="O694" s="6" t="str">
        <f t="shared" si="426"/>
        <v/>
      </c>
      <c r="P694" s="6" t="str">
        <f t="shared" si="427"/>
        <v/>
      </c>
      <c r="Q694" s="6" t="str">
        <f t="shared" si="437"/>
        <v/>
      </c>
      <c r="R694" s="6" t="str">
        <f t="shared" si="438"/>
        <v/>
      </c>
      <c r="T694" s="6" t="str">
        <f t="shared" si="439"/>
        <v/>
      </c>
      <c r="U694" s="6" t="str">
        <f t="shared" si="440"/>
        <v/>
      </c>
      <c r="W694" s="4" t="str">
        <f t="shared" si="441"/>
        <v/>
      </c>
      <c r="X694" s="6" t="str">
        <f t="shared" si="428"/>
        <v/>
      </c>
      <c r="Y694" s="6" t="str">
        <f t="shared" si="429"/>
        <v/>
      </c>
      <c r="Z694" s="6" t="str">
        <f t="shared" si="442"/>
        <v/>
      </c>
      <c r="AA694" s="6" t="str">
        <f t="shared" si="443"/>
        <v/>
      </c>
      <c r="AB694" s="6" t="str">
        <f t="shared" si="444"/>
        <v/>
      </c>
      <c r="AC694" s="6" t="str">
        <f t="shared" si="445"/>
        <v/>
      </c>
      <c r="AD694" s="6" t="str">
        <f t="shared" si="446"/>
        <v/>
      </c>
      <c r="AE694" s="6" t="str">
        <f t="shared" si="430"/>
        <v/>
      </c>
      <c r="AF694" t="str">
        <f t="shared" si="447"/>
        <v/>
      </c>
      <c r="AH694" t="str">
        <f t="shared" si="448"/>
        <v/>
      </c>
      <c r="AI694" t="str">
        <f t="shared" si="431"/>
        <v/>
      </c>
      <c r="AJ694" s="6" t="str">
        <f t="shared" si="449"/>
        <v/>
      </c>
      <c r="AK694" t="str">
        <f t="shared" si="450"/>
        <v/>
      </c>
      <c r="AL694" t="str">
        <f t="shared" si="451"/>
        <v/>
      </c>
      <c r="AM694" t="str">
        <f t="shared" si="452"/>
        <v/>
      </c>
      <c r="AN694" t="str">
        <f t="shared" si="453"/>
        <v/>
      </c>
      <c r="AP694" t="s">
        <v>2048</v>
      </c>
      <c r="AQ694">
        <v>337331</v>
      </c>
      <c r="AR694" s="4">
        <v>2180000</v>
      </c>
      <c r="AT694" t="str">
        <f t="shared" si="454"/>
        <v>HQ</v>
      </c>
      <c r="AU694" t="str">
        <f t="shared" si="432"/>
        <v>MC7PD_KEY_0121_104</v>
      </c>
      <c r="AV694">
        <f t="shared" si="455"/>
        <v>3</v>
      </c>
      <c r="AW694">
        <f t="shared" si="456"/>
        <v>337331</v>
      </c>
      <c r="AY694">
        <f t="shared" si="457"/>
        <v>2180000</v>
      </c>
      <c r="BA694" t="str">
        <f t="shared" si="458"/>
        <v>HQ</v>
      </c>
      <c r="BB694" t="str">
        <f t="shared" si="433"/>
        <v>MC7PD_KEY_0121_104</v>
      </c>
      <c r="BC694" t="str">
        <f t="shared" si="459"/>
        <v>D</v>
      </c>
      <c r="BE694">
        <f t="shared" si="460"/>
        <v>337331</v>
      </c>
      <c r="BH694" t="s">
        <v>1985</v>
      </c>
      <c r="BI694">
        <v>179444</v>
      </c>
      <c r="BJ694" t="s">
        <v>1188</v>
      </c>
      <c r="BL694" t="str">
        <f t="shared" si="461"/>
        <v>HQ</v>
      </c>
      <c r="BM694" t="str">
        <f t="shared" si="434"/>
        <v>MC7PD_KEY_0121_41</v>
      </c>
      <c r="BN694" t="str">
        <f t="shared" si="462"/>
        <v>C</v>
      </c>
      <c r="BO694">
        <f t="shared" si="463"/>
        <v>6</v>
      </c>
      <c r="BP694" t="str">
        <f t="shared" si="464"/>
        <v>C00485857</v>
      </c>
      <c r="BQ694">
        <f t="shared" si="465"/>
        <v>179444</v>
      </c>
    </row>
    <row r="695" spans="11:69" x14ac:dyDescent="0.15">
      <c r="K695" t="str">
        <f t="shared" si="435"/>
        <v/>
      </c>
      <c r="L695" t="str">
        <f t="shared" si="424"/>
        <v/>
      </c>
      <c r="M695" s="6" t="str">
        <f t="shared" si="425"/>
        <v/>
      </c>
      <c r="N695" s="6" t="str">
        <f t="shared" si="436"/>
        <v/>
      </c>
      <c r="O695" s="6" t="str">
        <f t="shared" si="426"/>
        <v/>
      </c>
      <c r="P695" s="6" t="str">
        <f t="shared" si="427"/>
        <v/>
      </c>
      <c r="Q695" s="6" t="str">
        <f t="shared" si="437"/>
        <v/>
      </c>
      <c r="R695" s="6" t="str">
        <f t="shared" si="438"/>
        <v/>
      </c>
      <c r="T695" s="6" t="str">
        <f t="shared" si="439"/>
        <v/>
      </c>
      <c r="U695" s="6" t="str">
        <f t="shared" si="440"/>
        <v/>
      </c>
      <c r="W695" s="4" t="str">
        <f t="shared" si="441"/>
        <v/>
      </c>
      <c r="X695" s="6" t="str">
        <f t="shared" si="428"/>
        <v/>
      </c>
      <c r="Y695" s="6" t="str">
        <f t="shared" si="429"/>
        <v/>
      </c>
      <c r="Z695" s="6" t="str">
        <f t="shared" si="442"/>
        <v/>
      </c>
      <c r="AA695" s="6" t="str">
        <f t="shared" si="443"/>
        <v/>
      </c>
      <c r="AB695" s="6" t="str">
        <f t="shared" si="444"/>
        <v/>
      </c>
      <c r="AC695" s="6" t="str">
        <f t="shared" si="445"/>
        <v/>
      </c>
      <c r="AD695" s="6" t="str">
        <f t="shared" si="446"/>
        <v/>
      </c>
      <c r="AE695" s="6" t="str">
        <f t="shared" si="430"/>
        <v/>
      </c>
      <c r="AF695" t="str">
        <f t="shared" si="447"/>
        <v/>
      </c>
      <c r="AH695" t="str">
        <f t="shared" si="448"/>
        <v/>
      </c>
      <c r="AI695" t="str">
        <f t="shared" si="431"/>
        <v/>
      </c>
      <c r="AJ695" s="6" t="str">
        <f t="shared" si="449"/>
        <v/>
      </c>
      <c r="AK695" t="str">
        <f t="shared" si="450"/>
        <v/>
      </c>
      <c r="AL695" t="str">
        <f t="shared" si="451"/>
        <v/>
      </c>
      <c r="AM695" t="str">
        <f t="shared" si="452"/>
        <v/>
      </c>
      <c r="AN695" t="str">
        <f t="shared" si="453"/>
        <v/>
      </c>
      <c r="AP695" t="s">
        <v>2048</v>
      </c>
      <c r="AQ695">
        <v>337337</v>
      </c>
      <c r="AR695" s="4">
        <v>130000</v>
      </c>
      <c r="AT695" t="str">
        <f t="shared" si="454"/>
        <v>HQ</v>
      </c>
      <c r="AU695" t="str">
        <f t="shared" si="432"/>
        <v>MC7PD_KEY_0121_104</v>
      </c>
      <c r="AV695">
        <f t="shared" si="455"/>
        <v>3</v>
      </c>
      <c r="AW695">
        <f t="shared" si="456"/>
        <v>337337</v>
      </c>
      <c r="AY695">
        <f t="shared" si="457"/>
        <v>130000</v>
      </c>
      <c r="BA695" t="str">
        <f t="shared" si="458"/>
        <v>HQ</v>
      </c>
      <c r="BB695" t="str">
        <f t="shared" si="433"/>
        <v>MC7PD_KEY_0121_104</v>
      </c>
      <c r="BC695" t="str">
        <f t="shared" si="459"/>
        <v>D</v>
      </c>
      <c r="BE695">
        <f t="shared" si="460"/>
        <v>337337</v>
      </c>
      <c r="BH695" t="s">
        <v>1986</v>
      </c>
      <c r="BI695">
        <v>337397</v>
      </c>
      <c r="BJ695" t="s">
        <v>946</v>
      </c>
      <c r="BL695" t="str">
        <f t="shared" si="461"/>
        <v>HQ</v>
      </c>
      <c r="BM695" t="str">
        <f t="shared" si="434"/>
        <v>MC7PD_KEY_0121_42</v>
      </c>
      <c r="BN695" t="str">
        <f t="shared" si="462"/>
        <v>C</v>
      </c>
      <c r="BO695">
        <f t="shared" si="463"/>
        <v>6</v>
      </c>
      <c r="BP695" t="str">
        <f t="shared" si="464"/>
        <v>C00509411</v>
      </c>
      <c r="BQ695">
        <f t="shared" si="465"/>
        <v>337397</v>
      </c>
    </row>
    <row r="696" spans="11:69" x14ac:dyDescent="0.15">
      <c r="K696" t="str">
        <f t="shared" si="435"/>
        <v/>
      </c>
      <c r="L696" t="str">
        <f t="shared" si="424"/>
        <v/>
      </c>
      <c r="M696" s="6" t="str">
        <f t="shared" si="425"/>
        <v/>
      </c>
      <c r="N696" s="6" t="str">
        <f t="shared" si="436"/>
        <v/>
      </c>
      <c r="O696" s="6" t="str">
        <f t="shared" si="426"/>
        <v/>
      </c>
      <c r="P696" s="6" t="str">
        <f t="shared" si="427"/>
        <v/>
      </c>
      <c r="Q696" s="6" t="str">
        <f t="shared" si="437"/>
        <v/>
      </c>
      <c r="R696" s="6" t="str">
        <f t="shared" si="438"/>
        <v/>
      </c>
      <c r="T696" s="6" t="str">
        <f t="shared" si="439"/>
        <v/>
      </c>
      <c r="U696" s="6" t="str">
        <f t="shared" si="440"/>
        <v/>
      </c>
      <c r="W696" s="4" t="str">
        <f t="shared" si="441"/>
        <v/>
      </c>
      <c r="X696" s="6" t="str">
        <f t="shared" si="428"/>
        <v/>
      </c>
      <c r="Y696" s="6" t="str">
        <f t="shared" si="429"/>
        <v/>
      </c>
      <c r="Z696" s="6" t="str">
        <f t="shared" si="442"/>
        <v/>
      </c>
      <c r="AA696" s="6" t="str">
        <f t="shared" si="443"/>
        <v/>
      </c>
      <c r="AB696" s="6" t="str">
        <f t="shared" si="444"/>
        <v/>
      </c>
      <c r="AC696" s="6" t="str">
        <f t="shared" si="445"/>
        <v/>
      </c>
      <c r="AD696" s="6" t="str">
        <f t="shared" si="446"/>
        <v/>
      </c>
      <c r="AE696" s="6" t="str">
        <f t="shared" si="430"/>
        <v/>
      </c>
      <c r="AF696" t="str">
        <f t="shared" si="447"/>
        <v/>
      </c>
      <c r="AH696" t="str">
        <f t="shared" si="448"/>
        <v/>
      </c>
      <c r="AI696" t="str">
        <f t="shared" si="431"/>
        <v/>
      </c>
      <c r="AJ696" s="6" t="str">
        <f t="shared" si="449"/>
        <v/>
      </c>
      <c r="AK696" t="str">
        <f t="shared" si="450"/>
        <v/>
      </c>
      <c r="AL696" t="str">
        <f t="shared" si="451"/>
        <v/>
      </c>
      <c r="AM696" t="str">
        <f t="shared" si="452"/>
        <v/>
      </c>
      <c r="AN696" t="str">
        <f t="shared" si="453"/>
        <v/>
      </c>
      <c r="AP696" t="s">
        <v>2048</v>
      </c>
      <c r="AQ696">
        <v>337340</v>
      </c>
      <c r="AR696" s="4">
        <v>50000</v>
      </c>
      <c r="AT696" t="str">
        <f t="shared" si="454"/>
        <v>HQ</v>
      </c>
      <c r="AU696" t="str">
        <f t="shared" si="432"/>
        <v>MC7PD_KEY_0121_104</v>
      </c>
      <c r="AV696">
        <f t="shared" si="455"/>
        <v>3</v>
      </c>
      <c r="AW696">
        <f t="shared" si="456"/>
        <v>337340</v>
      </c>
      <c r="AY696">
        <f t="shared" si="457"/>
        <v>50000</v>
      </c>
      <c r="BA696" t="str">
        <f t="shared" si="458"/>
        <v>HQ</v>
      </c>
      <c r="BB696" t="str">
        <f t="shared" si="433"/>
        <v>MC7PD_KEY_0121_104</v>
      </c>
      <c r="BC696" t="str">
        <f t="shared" si="459"/>
        <v>D</v>
      </c>
      <c r="BE696">
        <f t="shared" si="460"/>
        <v>337340</v>
      </c>
      <c r="BH696" t="s">
        <v>1987</v>
      </c>
      <c r="BI696">
        <v>337315</v>
      </c>
      <c r="BJ696" t="s">
        <v>871</v>
      </c>
      <c r="BL696" t="str">
        <f t="shared" si="461"/>
        <v>HQ</v>
      </c>
      <c r="BM696" t="str">
        <f t="shared" si="434"/>
        <v>MC7PD_KEY_0121_43</v>
      </c>
      <c r="BN696" t="str">
        <f t="shared" si="462"/>
        <v>C</v>
      </c>
      <c r="BO696">
        <f t="shared" si="463"/>
        <v>6</v>
      </c>
      <c r="BP696" t="str">
        <f t="shared" si="464"/>
        <v>C00538635</v>
      </c>
      <c r="BQ696">
        <f t="shared" si="465"/>
        <v>337315</v>
      </c>
    </row>
    <row r="697" spans="11:69" x14ac:dyDescent="0.15">
      <c r="K697" t="str">
        <f t="shared" si="435"/>
        <v/>
      </c>
      <c r="L697" t="str">
        <f t="shared" si="424"/>
        <v/>
      </c>
      <c r="M697" s="6" t="str">
        <f t="shared" si="425"/>
        <v/>
      </c>
      <c r="N697" s="6" t="str">
        <f t="shared" si="436"/>
        <v/>
      </c>
      <c r="O697" s="6" t="str">
        <f t="shared" si="426"/>
        <v/>
      </c>
      <c r="P697" s="6" t="str">
        <f t="shared" si="427"/>
        <v/>
      </c>
      <c r="Q697" s="6" t="str">
        <f t="shared" si="437"/>
        <v/>
      </c>
      <c r="R697" s="6" t="str">
        <f t="shared" si="438"/>
        <v/>
      </c>
      <c r="T697" s="6" t="str">
        <f t="shared" si="439"/>
        <v/>
      </c>
      <c r="U697" s="6" t="str">
        <f t="shared" si="440"/>
        <v/>
      </c>
      <c r="W697" s="4" t="str">
        <f t="shared" si="441"/>
        <v/>
      </c>
      <c r="X697" s="6" t="str">
        <f t="shared" si="428"/>
        <v/>
      </c>
      <c r="Y697" s="6" t="str">
        <f t="shared" si="429"/>
        <v/>
      </c>
      <c r="Z697" s="6" t="str">
        <f t="shared" si="442"/>
        <v/>
      </c>
      <c r="AA697" s="6" t="str">
        <f t="shared" si="443"/>
        <v/>
      </c>
      <c r="AB697" s="6" t="str">
        <f t="shared" si="444"/>
        <v/>
      </c>
      <c r="AC697" s="6" t="str">
        <f t="shared" si="445"/>
        <v/>
      </c>
      <c r="AD697" s="6" t="str">
        <f t="shared" si="446"/>
        <v/>
      </c>
      <c r="AE697" s="6" t="str">
        <f t="shared" si="430"/>
        <v/>
      </c>
      <c r="AF697" t="str">
        <f t="shared" si="447"/>
        <v/>
      </c>
      <c r="AH697" t="str">
        <f t="shared" si="448"/>
        <v/>
      </c>
      <c r="AI697" t="str">
        <f t="shared" si="431"/>
        <v/>
      </c>
      <c r="AJ697" s="6" t="str">
        <f t="shared" si="449"/>
        <v/>
      </c>
      <c r="AK697" t="str">
        <f t="shared" si="450"/>
        <v/>
      </c>
      <c r="AL697" t="str">
        <f t="shared" si="451"/>
        <v/>
      </c>
      <c r="AM697" t="str">
        <f t="shared" si="452"/>
        <v/>
      </c>
      <c r="AN697" t="str">
        <f t="shared" si="453"/>
        <v/>
      </c>
      <c r="AP697" t="s">
        <v>2048</v>
      </c>
      <c r="AQ697">
        <v>337341</v>
      </c>
      <c r="AR697" s="4">
        <v>120000</v>
      </c>
      <c r="AT697" t="str">
        <f t="shared" si="454"/>
        <v>HQ</v>
      </c>
      <c r="AU697" t="str">
        <f t="shared" si="432"/>
        <v>MC7PD_KEY_0121_104</v>
      </c>
      <c r="AV697">
        <f t="shared" si="455"/>
        <v>3</v>
      </c>
      <c r="AW697">
        <f t="shared" si="456"/>
        <v>337341</v>
      </c>
      <c r="AY697">
        <f t="shared" si="457"/>
        <v>120000</v>
      </c>
      <c r="BA697" t="str">
        <f t="shared" si="458"/>
        <v>HQ</v>
      </c>
      <c r="BB697" t="str">
        <f t="shared" si="433"/>
        <v>MC7PD_KEY_0121_104</v>
      </c>
      <c r="BC697" t="str">
        <f t="shared" si="459"/>
        <v>D</v>
      </c>
      <c r="BE697">
        <f t="shared" si="460"/>
        <v>337341</v>
      </c>
      <c r="BH697" t="s">
        <v>1987</v>
      </c>
      <c r="BI697">
        <v>337352</v>
      </c>
      <c r="BJ697" t="s">
        <v>725</v>
      </c>
      <c r="BL697" t="str">
        <f t="shared" si="461"/>
        <v>HQ</v>
      </c>
      <c r="BM697" t="str">
        <f t="shared" si="434"/>
        <v>MC7PD_KEY_0121_43</v>
      </c>
      <c r="BN697" t="str">
        <f t="shared" si="462"/>
        <v>C</v>
      </c>
      <c r="BO697">
        <f t="shared" si="463"/>
        <v>6</v>
      </c>
      <c r="BP697" t="str">
        <f t="shared" si="464"/>
        <v>C00541807</v>
      </c>
      <c r="BQ697">
        <f t="shared" si="465"/>
        <v>337352</v>
      </c>
    </row>
    <row r="698" spans="11:69" x14ac:dyDescent="0.15">
      <c r="K698" t="str">
        <f t="shared" si="435"/>
        <v/>
      </c>
      <c r="L698" t="str">
        <f t="shared" si="424"/>
        <v/>
      </c>
      <c r="M698" s="6" t="str">
        <f t="shared" si="425"/>
        <v/>
      </c>
      <c r="N698" s="6" t="str">
        <f t="shared" si="436"/>
        <v/>
      </c>
      <c r="O698" s="6" t="str">
        <f t="shared" si="426"/>
        <v/>
      </c>
      <c r="P698" s="6" t="str">
        <f t="shared" si="427"/>
        <v/>
      </c>
      <c r="Q698" s="6" t="str">
        <f t="shared" si="437"/>
        <v/>
      </c>
      <c r="R698" s="6" t="str">
        <f t="shared" si="438"/>
        <v/>
      </c>
      <c r="T698" s="6" t="str">
        <f t="shared" si="439"/>
        <v/>
      </c>
      <c r="U698" s="6" t="str">
        <f t="shared" si="440"/>
        <v/>
      </c>
      <c r="W698" s="4" t="str">
        <f t="shared" si="441"/>
        <v/>
      </c>
      <c r="X698" s="6" t="str">
        <f t="shared" si="428"/>
        <v/>
      </c>
      <c r="Y698" s="6" t="str">
        <f t="shared" si="429"/>
        <v/>
      </c>
      <c r="Z698" s="6" t="str">
        <f t="shared" si="442"/>
        <v/>
      </c>
      <c r="AA698" s="6" t="str">
        <f t="shared" si="443"/>
        <v/>
      </c>
      <c r="AB698" s="6" t="str">
        <f t="shared" si="444"/>
        <v/>
      </c>
      <c r="AC698" s="6" t="str">
        <f t="shared" si="445"/>
        <v/>
      </c>
      <c r="AD698" s="6" t="str">
        <f t="shared" si="446"/>
        <v/>
      </c>
      <c r="AE698" s="6" t="str">
        <f t="shared" si="430"/>
        <v/>
      </c>
      <c r="AF698" t="str">
        <f t="shared" si="447"/>
        <v/>
      </c>
      <c r="AH698" t="str">
        <f t="shared" si="448"/>
        <v/>
      </c>
      <c r="AI698" t="str">
        <f t="shared" si="431"/>
        <v/>
      </c>
      <c r="AJ698" s="6" t="str">
        <f t="shared" si="449"/>
        <v/>
      </c>
      <c r="AK698" t="str">
        <f t="shared" si="450"/>
        <v/>
      </c>
      <c r="AL698" t="str">
        <f t="shared" si="451"/>
        <v/>
      </c>
      <c r="AM698" t="str">
        <f t="shared" si="452"/>
        <v/>
      </c>
      <c r="AN698" t="str">
        <f t="shared" si="453"/>
        <v/>
      </c>
      <c r="AP698" t="s">
        <v>2048</v>
      </c>
      <c r="AQ698">
        <v>337342</v>
      </c>
      <c r="AR698" s="4">
        <v>130000</v>
      </c>
      <c r="AT698" t="str">
        <f t="shared" si="454"/>
        <v>HQ</v>
      </c>
      <c r="AU698" t="str">
        <f t="shared" si="432"/>
        <v>MC7PD_KEY_0121_104</v>
      </c>
      <c r="AV698">
        <f t="shared" si="455"/>
        <v>3</v>
      </c>
      <c r="AW698">
        <f t="shared" si="456"/>
        <v>337342</v>
      </c>
      <c r="AY698">
        <f t="shared" si="457"/>
        <v>130000</v>
      </c>
      <c r="BA698" t="str">
        <f t="shared" si="458"/>
        <v>HQ</v>
      </c>
      <c r="BB698" t="str">
        <f t="shared" si="433"/>
        <v>MC7PD_KEY_0121_104</v>
      </c>
      <c r="BC698" t="str">
        <f t="shared" si="459"/>
        <v>D</v>
      </c>
      <c r="BE698">
        <f t="shared" si="460"/>
        <v>337342</v>
      </c>
      <c r="BH698" t="s">
        <v>1987</v>
      </c>
      <c r="BI698">
        <v>337471</v>
      </c>
      <c r="BJ698" t="s">
        <v>269</v>
      </c>
      <c r="BL698" t="str">
        <f t="shared" si="461"/>
        <v>HQ</v>
      </c>
      <c r="BM698" t="str">
        <f t="shared" si="434"/>
        <v>MC7PD_KEY_0121_43</v>
      </c>
      <c r="BN698" t="str">
        <f t="shared" si="462"/>
        <v>C</v>
      </c>
      <c r="BO698">
        <f t="shared" si="463"/>
        <v>6</v>
      </c>
      <c r="BP698" t="str">
        <f t="shared" si="464"/>
        <v>C00540770</v>
      </c>
      <c r="BQ698">
        <f t="shared" si="465"/>
        <v>337471</v>
      </c>
    </row>
    <row r="699" spans="11:69" x14ac:dyDescent="0.15">
      <c r="K699" t="str">
        <f t="shared" si="435"/>
        <v/>
      </c>
      <c r="L699" t="str">
        <f t="shared" si="424"/>
        <v/>
      </c>
      <c r="M699" s="6" t="str">
        <f t="shared" si="425"/>
        <v/>
      </c>
      <c r="N699" s="6" t="str">
        <f t="shared" si="436"/>
        <v/>
      </c>
      <c r="O699" s="6" t="str">
        <f t="shared" si="426"/>
        <v/>
      </c>
      <c r="P699" s="6" t="str">
        <f t="shared" si="427"/>
        <v/>
      </c>
      <c r="Q699" s="6" t="str">
        <f t="shared" si="437"/>
        <v/>
      </c>
      <c r="R699" s="6" t="str">
        <f t="shared" si="438"/>
        <v/>
      </c>
      <c r="T699" s="6" t="str">
        <f t="shared" si="439"/>
        <v/>
      </c>
      <c r="U699" s="6" t="str">
        <f t="shared" si="440"/>
        <v/>
      </c>
      <c r="W699" s="4" t="str">
        <f t="shared" si="441"/>
        <v/>
      </c>
      <c r="X699" s="6" t="str">
        <f t="shared" si="428"/>
        <v/>
      </c>
      <c r="Y699" s="6" t="str">
        <f t="shared" si="429"/>
        <v/>
      </c>
      <c r="Z699" s="6" t="str">
        <f t="shared" si="442"/>
        <v/>
      </c>
      <c r="AA699" s="6" t="str">
        <f t="shared" si="443"/>
        <v/>
      </c>
      <c r="AB699" s="6" t="str">
        <f t="shared" si="444"/>
        <v/>
      </c>
      <c r="AC699" s="6" t="str">
        <f t="shared" si="445"/>
        <v/>
      </c>
      <c r="AD699" s="6" t="str">
        <f t="shared" si="446"/>
        <v/>
      </c>
      <c r="AE699" s="6" t="str">
        <f t="shared" si="430"/>
        <v/>
      </c>
      <c r="AF699" t="str">
        <f t="shared" si="447"/>
        <v/>
      </c>
      <c r="AH699" t="str">
        <f t="shared" si="448"/>
        <v/>
      </c>
      <c r="AI699" t="str">
        <f t="shared" si="431"/>
        <v/>
      </c>
      <c r="AJ699" s="6" t="str">
        <f t="shared" si="449"/>
        <v/>
      </c>
      <c r="AK699" t="str">
        <f t="shared" si="450"/>
        <v/>
      </c>
      <c r="AL699" t="str">
        <f t="shared" si="451"/>
        <v/>
      </c>
      <c r="AM699" t="str">
        <f t="shared" si="452"/>
        <v/>
      </c>
      <c r="AN699" t="str">
        <f t="shared" si="453"/>
        <v/>
      </c>
      <c r="AP699" t="s">
        <v>2048</v>
      </c>
      <c r="AQ699">
        <v>337348</v>
      </c>
      <c r="AR699" s="4">
        <v>50000</v>
      </c>
      <c r="AT699" t="str">
        <f t="shared" si="454"/>
        <v>HQ</v>
      </c>
      <c r="AU699" t="str">
        <f t="shared" si="432"/>
        <v>MC7PD_KEY_0121_104</v>
      </c>
      <c r="AV699">
        <f t="shared" si="455"/>
        <v>3</v>
      </c>
      <c r="AW699">
        <f t="shared" si="456"/>
        <v>337348</v>
      </c>
      <c r="AY699">
        <f t="shared" si="457"/>
        <v>50000</v>
      </c>
      <c r="BA699" t="str">
        <f t="shared" si="458"/>
        <v>HQ</v>
      </c>
      <c r="BB699" t="str">
        <f t="shared" si="433"/>
        <v>MC7PD_KEY_0121_104</v>
      </c>
      <c r="BC699" t="str">
        <f t="shared" si="459"/>
        <v>D</v>
      </c>
      <c r="BE699">
        <f t="shared" si="460"/>
        <v>337348</v>
      </c>
      <c r="BH699" t="s">
        <v>1988</v>
      </c>
      <c r="BI699">
        <v>192876</v>
      </c>
      <c r="BJ699" t="s">
        <v>1276</v>
      </c>
      <c r="BL699" t="str">
        <f t="shared" si="461"/>
        <v>HQ</v>
      </c>
      <c r="BM699" t="str">
        <f t="shared" si="434"/>
        <v>MC7PD_KEY_0121_44</v>
      </c>
      <c r="BN699" t="str">
        <f t="shared" si="462"/>
        <v>C</v>
      </c>
      <c r="BO699">
        <f t="shared" si="463"/>
        <v>6</v>
      </c>
      <c r="BP699" t="str">
        <f t="shared" si="464"/>
        <v>C00541582</v>
      </c>
      <c r="BQ699">
        <f t="shared" si="465"/>
        <v>192876</v>
      </c>
    </row>
    <row r="700" spans="11:69" x14ac:dyDescent="0.15">
      <c r="K700" t="str">
        <f t="shared" si="435"/>
        <v/>
      </c>
      <c r="L700" t="str">
        <f t="shared" si="424"/>
        <v/>
      </c>
      <c r="M700" s="6" t="str">
        <f t="shared" si="425"/>
        <v/>
      </c>
      <c r="N700" s="6" t="str">
        <f t="shared" si="436"/>
        <v/>
      </c>
      <c r="O700" s="6" t="str">
        <f t="shared" si="426"/>
        <v/>
      </c>
      <c r="P700" s="6" t="str">
        <f t="shared" si="427"/>
        <v/>
      </c>
      <c r="Q700" s="6" t="str">
        <f t="shared" si="437"/>
        <v/>
      </c>
      <c r="R700" s="6" t="str">
        <f t="shared" si="438"/>
        <v/>
      </c>
      <c r="T700" s="6" t="str">
        <f t="shared" si="439"/>
        <v/>
      </c>
      <c r="U700" s="6" t="str">
        <f t="shared" si="440"/>
        <v/>
      </c>
      <c r="W700" s="4" t="str">
        <f t="shared" si="441"/>
        <v/>
      </c>
      <c r="X700" s="6" t="str">
        <f t="shared" si="428"/>
        <v/>
      </c>
      <c r="Y700" s="6" t="str">
        <f t="shared" si="429"/>
        <v/>
      </c>
      <c r="Z700" s="6" t="str">
        <f t="shared" si="442"/>
        <v/>
      </c>
      <c r="AA700" s="6" t="str">
        <f t="shared" si="443"/>
        <v/>
      </c>
      <c r="AB700" s="6" t="str">
        <f t="shared" si="444"/>
        <v/>
      </c>
      <c r="AC700" s="6" t="str">
        <f t="shared" si="445"/>
        <v/>
      </c>
      <c r="AD700" s="6" t="str">
        <f t="shared" si="446"/>
        <v/>
      </c>
      <c r="AE700" s="6" t="str">
        <f t="shared" si="430"/>
        <v/>
      </c>
      <c r="AF700" t="str">
        <f t="shared" si="447"/>
        <v/>
      </c>
      <c r="AH700" t="str">
        <f t="shared" si="448"/>
        <v/>
      </c>
      <c r="AI700" t="str">
        <f t="shared" si="431"/>
        <v/>
      </c>
      <c r="AJ700" s="6" t="str">
        <f t="shared" si="449"/>
        <v/>
      </c>
      <c r="AK700" t="str">
        <f t="shared" si="450"/>
        <v/>
      </c>
      <c r="AL700" t="str">
        <f t="shared" si="451"/>
        <v/>
      </c>
      <c r="AM700" t="str">
        <f t="shared" si="452"/>
        <v/>
      </c>
      <c r="AN700" t="str">
        <f t="shared" si="453"/>
        <v/>
      </c>
      <c r="AP700" t="s">
        <v>2048</v>
      </c>
      <c r="AQ700">
        <v>337349</v>
      </c>
      <c r="AR700" s="4">
        <v>2400000</v>
      </c>
      <c r="AT700" t="str">
        <f t="shared" si="454"/>
        <v>HQ</v>
      </c>
      <c r="AU700" t="str">
        <f t="shared" si="432"/>
        <v>MC7PD_KEY_0121_104</v>
      </c>
      <c r="AV700">
        <f t="shared" si="455"/>
        <v>3</v>
      </c>
      <c r="AW700">
        <f t="shared" si="456"/>
        <v>337349</v>
      </c>
      <c r="AY700">
        <f t="shared" si="457"/>
        <v>2400000</v>
      </c>
      <c r="BA700" t="str">
        <f t="shared" si="458"/>
        <v>HQ</v>
      </c>
      <c r="BB700" t="str">
        <f t="shared" si="433"/>
        <v>MC7PD_KEY_0121_104</v>
      </c>
      <c r="BC700" t="str">
        <f t="shared" si="459"/>
        <v>D</v>
      </c>
      <c r="BE700">
        <f t="shared" si="460"/>
        <v>337349</v>
      </c>
      <c r="BH700" t="s">
        <v>1988</v>
      </c>
      <c r="BI700">
        <v>194345</v>
      </c>
      <c r="BJ700" t="s">
        <v>49</v>
      </c>
      <c r="BL700" t="str">
        <f t="shared" si="461"/>
        <v>HQ</v>
      </c>
      <c r="BM700" t="str">
        <f t="shared" si="434"/>
        <v>MC7PD_KEY_0121_44</v>
      </c>
      <c r="BN700" t="str">
        <f t="shared" si="462"/>
        <v>C</v>
      </c>
      <c r="BO700">
        <f t="shared" si="463"/>
        <v>6</v>
      </c>
      <c r="BP700" t="str">
        <f t="shared" si="464"/>
        <v>C00503565</v>
      </c>
      <c r="BQ700">
        <f t="shared" si="465"/>
        <v>194345</v>
      </c>
    </row>
    <row r="701" spans="11:69" x14ac:dyDescent="0.15">
      <c r="K701" t="str">
        <f t="shared" si="435"/>
        <v/>
      </c>
      <c r="L701" t="str">
        <f t="shared" si="424"/>
        <v/>
      </c>
      <c r="M701" s="6" t="str">
        <f t="shared" si="425"/>
        <v/>
      </c>
      <c r="N701" s="6" t="str">
        <f t="shared" si="436"/>
        <v/>
      </c>
      <c r="O701" s="6" t="str">
        <f t="shared" si="426"/>
        <v/>
      </c>
      <c r="P701" s="6" t="str">
        <f t="shared" si="427"/>
        <v/>
      </c>
      <c r="Q701" s="6" t="str">
        <f t="shared" si="437"/>
        <v/>
      </c>
      <c r="R701" s="6" t="str">
        <f t="shared" si="438"/>
        <v/>
      </c>
      <c r="T701" s="6" t="str">
        <f t="shared" si="439"/>
        <v/>
      </c>
      <c r="U701" s="6" t="str">
        <f t="shared" si="440"/>
        <v/>
      </c>
      <c r="W701" s="4" t="str">
        <f t="shared" si="441"/>
        <v/>
      </c>
      <c r="X701" s="6" t="str">
        <f t="shared" si="428"/>
        <v/>
      </c>
      <c r="Y701" s="6" t="str">
        <f t="shared" si="429"/>
        <v/>
      </c>
      <c r="Z701" s="6" t="str">
        <f t="shared" si="442"/>
        <v/>
      </c>
      <c r="AA701" s="6" t="str">
        <f t="shared" si="443"/>
        <v/>
      </c>
      <c r="AB701" s="6" t="str">
        <f t="shared" si="444"/>
        <v/>
      </c>
      <c r="AC701" s="6" t="str">
        <f t="shared" si="445"/>
        <v/>
      </c>
      <c r="AD701" s="6" t="str">
        <f t="shared" si="446"/>
        <v/>
      </c>
      <c r="AE701" s="6" t="str">
        <f t="shared" si="430"/>
        <v/>
      </c>
      <c r="AF701" t="str">
        <f t="shared" si="447"/>
        <v/>
      </c>
      <c r="AH701" t="str">
        <f t="shared" si="448"/>
        <v/>
      </c>
      <c r="AI701" t="str">
        <f t="shared" si="431"/>
        <v/>
      </c>
      <c r="AJ701" s="6" t="str">
        <f t="shared" si="449"/>
        <v/>
      </c>
      <c r="AK701" t="str">
        <f t="shared" si="450"/>
        <v/>
      </c>
      <c r="AL701" t="str">
        <f t="shared" si="451"/>
        <v/>
      </c>
      <c r="AM701" t="str">
        <f t="shared" si="452"/>
        <v/>
      </c>
      <c r="AN701" t="str">
        <f t="shared" si="453"/>
        <v/>
      </c>
      <c r="AP701" t="s">
        <v>2048</v>
      </c>
      <c r="AQ701">
        <v>337350</v>
      </c>
      <c r="AR701" s="4">
        <v>330000</v>
      </c>
      <c r="AT701" t="str">
        <f t="shared" si="454"/>
        <v>HQ</v>
      </c>
      <c r="AU701" t="str">
        <f t="shared" si="432"/>
        <v>MC7PD_KEY_0121_104</v>
      </c>
      <c r="AV701">
        <f t="shared" si="455"/>
        <v>3</v>
      </c>
      <c r="AW701">
        <f t="shared" si="456"/>
        <v>337350</v>
      </c>
      <c r="AY701">
        <f t="shared" si="457"/>
        <v>330000</v>
      </c>
      <c r="BA701" t="str">
        <f t="shared" si="458"/>
        <v>HQ</v>
      </c>
      <c r="BB701" t="str">
        <f t="shared" si="433"/>
        <v>MC7PD_KEY_0121_104</v>
      </c>
      <c r="BC701" t="str">
        <f t="shared" si="459"/>
        <v>D</v>
      </c>
      <c r="BE701">
        <f t="shared" si="460"/>
        <v>337350</v>
      </c>
      <c r="BH701" t="s">
        <v>1988</v>
      </c>
      <c r="BI701">
        <v>194345</v>
      </c>
      <c r="BJ701" t="s">
        <v>51</v>
      </c>
      <c r="BL701" t="str">
        <f t="shared" si="461"/>
        <v>HQ</v>
      </c>
      <c r="BM701" t="str">
        <f t="shared" si="434"/>
        <v>MC7PD_KEY_0121_44</v>
      </c>
      <c r="BN701" t="str">
        <f t="shared" si="462"/>
        <v>C</v>
      </c>
      <c r="BO701">
        <f t="shared" si="463"/>
        <v>6</v>
      </c>
      <c r="BP701" t="str">
        <f t="shared" si="464"/>
        <v>C00542849</v>
      </c>
      <c r="BQ701">
        <f t="shared" si="465"/>
        <v>194345</v>
      </c>
    </row>
    <row r="702" spans="11:69" x14ac:dyDescent="0.15">
      <c r="K702" t="str">
        <f t="shared" si="435"/>
        <v/>
      </c>
      <c r="L702" t="str">
        <f t="shared" si="424"/>
        <v/>
      </c>
      <c r="M702" s="6" t="str">
        <f t="shared" si="425"/>
        <v/>
      </c>
      <c r="N702" s="6" t="str">
        <f t="shared" si="436"/>
        <v/>
      </c>
      <c r="O702" s="6" t="str">
        <f t="shared" si="426"/>
        <v/>
      </c>
      <c r="P702" s="6" t="str">
        <f t="shared" si="427"/>
        <v/>
      </c>
      <c r="Q702" s="6" t="str">
        <f t="shared" si="437"/>
        <v/>
      </c>
      <c r="R702" s="6" t="str">
        <f t="shared" si="438"/>
        <v/>
      </c>
      <c r="T702" s="6" t="str">
        <f t="shared" si="439"/>
        <v/>
      </c>
      <c r="U702" s="6" t="str">
        <f t="shared" si="440"/>
        <v/>
      </c>
      <c r="W702" s="4" t="str">
        <f t="shared" si="441"/>
        <v/>
      </c>
      <c r="X702" s="6" t="str">
        <f t="shared" si="428"/>
        <v/>
      </c>
      <c r="Y702" s="6" t="str">
        <f t="shared" si="429"/>
        <v/>
      </c>
      <c r="Z702" s="6" t="str">
        <f t="shared" si="442"/>
        <v/>
      </c>
      <c r="AA702" s="6" t="str">
        <f t="shared" si="443"/>
        <v/>
      </c>
      <c r="AB702" s="6" t="str">
        <f t="shared" si="444"/>
        <v/>
      </c>
      <c r="AC702" s="6" t="str">
        <f t="shared" si="445"/>
        <v/>
      </c>
      <c r="AD702" s="6" t="str">
        <f t="shared" si="446"/>
        <v/>
      </c>
      <c r="AE702" s="6" t="str">
        <f t="shared" si="430"/>
        <v/>
      </c>
      <c r="AF702" t="str">
        <f t="shared" si="447"/>
        <v/>
      </c>
      <c r="AH702" t="str">
        <f t="shared" si="448"/>
        <v/>
      </c>
      <c r="AI702" t="str">
        <f t="shared" si="431"/>
        <v/>
      </c>
      <c r="AJ702" s="6" t="str">
        <f t="shared" si="449"/>
        <v/>
      </c>
      <c r="AK702" t="str">
        <f t="shared" si="450"/>
        <v/>
      </c>
      <c r="AL702" t="str">
        <f t="shared" si="451"/>
        <v/>
      </c>
      <c r="AM702" t="str">
        <f t="shared" si="452"/>
        <v/>
      </c>
      <c r="AN702" t="str">
        <f t="shared" si="453"/>
        <v/>
      </c>
      <c r="AP702" t="s">
        <v>2048</v>
      </c>
      <c r="AQ702">
        <v>337351</v>
      </c>
      <c r="AR702" s="4">
        <v>1320000</v>
      </c>
      <c r="AT702" t="str">
        <f t="shared" si="454"/>
        <v>HQ</v>
      </c>
      <c r="AU702" t="str">
        <f t="shared" si="432"/>
        <v>MC7PD_KEY_0121_104</v>
      </c>
      <c r="AV702">
        <f t="shared" si="455"/>
        <v>3</v>
      </c>
      <c r="AW702">
        <f t="shared" si="456"/>
        <v>337351</v>
      </c>
      <c r="AY702">
        <f t="shared" si="457"/>
        <v>1320000</v>
      </c>
      <c r="BA702" t="str">
        <f t="shared" si="458"/>
        <v>HQ</v>
      </c>
      <c r="BB702" t="str">
        <f t="shared" si="433"/>
        <v>MC7PD_KEY_0121_104</v>
      </c>
      <c r="BC702" t="str">
        <f t="shared" si="459"/>
        <v>D</v>
      </c>
      <c r="BE702">
        <f t="shared" si="460"/>
        <v>337351</v>
      </c>
      <c r="BH702" t="s">
        <v>1988</v>
      </c>
      <c r="BI702">
        <v>194345</v>
      </c>
      <c r="BJ702" t="s">
        <v>21</v>
      </c>
      <c r="BL702" t="str">
        <f t="shared" si="461"/>
        <v>HQ</v>
      </c>
      <c r="BM702" t="str">
        <f t="shared" si="434"/>
        <v>MC7PD_KEY_0121_44</v>
      </c>
      <c r="BN702" t="str">
        <f t="shared" si="462"/>
        <v>C</v>
      </c>
      <c r="BO702">
        <f t="shared" si="463"/>
        <v>6</v>
      </c>
      <c r="BP702" t="str">
        <f t="shared" si="464"/>
        <v>C00547699</v>
      </c>
      <c r="BQ702">
        <f t="shared" si="465"/>
        <v>194345</v>
      </c>
    </row>
    <row r="703" spans="11:69" x14ac:dyDescent="0.15">
      <c r="K703" t="str">
        <f t="shared" si="435"/>
        <v/>
      </c>
      <c r="L703" t="str">
        <f t="shared" si="424"/>
        <v/>
      </c>
      <c r="M703" s="6" t="str">
        <f t="shared" si="425"/>
        <v/>
      </c>
      <c r="N703" s="6" t="str">
        <f t="shared" si="436"/>
        <v/>
      </c>
      <c r="O703" s="6" t="str">
        <f t="shared" si="426"/>
        <v/>
      </c>
      <c r="P703" s="6" t="str">
        <f t="shared" si="427"/>
        <v/>
      </c>
      <c r="Q703" s="6" t="str">
        <f t="shared" si="437"/>
        <v/>
      </c>
      <c r="R703" s="6" t="str">
        <f t="shared" si="438"/>
        <v/>
      </c>
      <c r="T703" s="6" t="str">
        <f t="shared" si="439"/>
        <v/>
      </c>
      <c r="U703" s="6" t="str">
        <f t="shared" si="440"/>
        <v/>
      </c>
      <c r="W703" s="4" t="str">
        <f t="shared" si="441"/>
        <v/>
      </c>
      <c r="X703" s="6" t="str">
        <f t="shared" si="428"/>
        <v/>
      </c>
      <c r="Y703" s="6" t="str">
        <f t="shared" si="429"/>
        <v/>
      </c>
      <c r="Z703" s="6" t="str">
        <f t="shared" si="442"/>
        <v/>
      </c>
      <c r="AA703" s="6" t="str">
        <f t="shared" si="443"/>
        <v/>
      </c>
      <c r="AB703" s="6" t="str">
        <f t="shared" si="444"/>
        <v/>
      </c>
      <c r="AC703" s="6" t="str">
        <f t="shared" si="445"/>
        <v/>
      </c>
      <c r="AD703" s="6" t="str">
        <f t="shared" si="446"/>
        <v/>
      </c>
      <c r="AE703" s="6" t="str">
        <f t="shared" si="430"/>
        <v/>
      </c>
      <c r="AF703" t="str">
        <f t="shared" si="447"/>
        <v/>
      </c>
      <c r="AH703" t="str">
        <f t="shared" si="448"/>
        <v/>
      </c>
      <c r="AI703" t="str">
        <f t="shared" si="431"/>
        <v/>
      </c>
      <c r="AJ703" s="6" t="str">
        <f t="shared" si="449"/>
        <v/>
      </c>
      <c r="AK703" t="str">
        <f t="shared" si="450"/>
        <v/>
      </c>
      <c r="AL703" t="str">
        <f t="shared" si="451"/>
        <v/>
      </c>
      <c r="AM703" t="str">
        <f t="shared" si="452"/>
        <v/>
      </c>
      <c r="AN703" t="str">
        <f t="shared" si="453"/>
        <v/>
      </c>
      <c r="AP703" t="s">
        <v>2048</v>
      </c>
      <c r="AQ703">
        <v>337352</v>
      </c>
      <c r="AR703" s="4">
        <v>1250000</v>
      </c>
      <c r="AT703" t="str">
        <f t="shared" si="454"/>
        <v>HQ</v>
      </c>
      <c r="AU703" t="str">
        <f t="shared" si="432"/>
        <v>MC7PD_KEY_0121_104</v>
      </c>
      <c r="AV703">
        <f t="shared" si="455"/>
        <v>3</v>
      </c>
      <c r="AW703">
        <f t="shared" si="456"/>
        <v>337352</v>
      </c>
      <c r="AY703">
        <f t="shared" si="457"/>
        <v>1250000</v>
      </c>
      <c r="BA703" t="str">
        <f t="shared" si="458"/>
        <v>HQ</v>
      </c>
      <c r="BB703" t="str">
        <f t="shared" si="433"/>
        <v>MC7PD_KEY_0121_104</v>
      </c>
      <c r="BC703" t="str">
        <f t="shared" si="459"/>
        <v>D</v>
      </c>
      <c r="BE703">
        <f t="shared" si="460"/>
        <v>337352</v>
      </c>
      <c r="BH703" t="s">
        <v>1988</v>
      </c>
      <c r="BI703">
        <v>194345</v>
      </c>
      <c r="BJ703" t="s">
        <v>28</v>
      </c>
      <c r="BL703" t="str">
        <f t="shared" si="461"/>
        <v>HQ</v>
      </c>
      <c r="BM703" t="str">
        <f t="shared" si="434"/>
        <v>MC7PD_KEY_0121_44</v>
      </c>
      <c r="BN703" t="str">
        <f t="shared" si="462"/>
        <v>C</v>
      </c>
      <c r="BO703">
        <f t="shared" si="463"/>
        <v>6</v>
      </c>
      <c r="BP703" t="str">
        <f t="shared" si="464"/>
        <v>C00547700</v>
      </c>
      <c r="BQ703">
        <f t="shared" si="465"/>
        <v>194345</v>
      </c>
    </row>
    <row r="704" spans="11:69" x14ac:dyDescent="0.15">
      <c r="K704" t="str">
        <f t="shared" si="435"/>
        <v/>
      </c>
      <c r="L704" t="str">
        <f t="shared" si="424"/>
        <v/>
      </c>
      <c r="M704" s="6" t="str">
        <f t="shared" si="425"/>
        <v/>
      </c>
      <c r="N704" s="6" t="str">
        <f t="shared" si="436"/>
        <v/>
      </c>
      <c r="O704" s="6" t="str">
        <f t="shared" si="426"/>
        <v/>
      </c>
      <c r="P704" s="6" t="str">
        <f t="shared" si="427"/>
        <v/>
      </c>
      <c r="Q704" s="6" t="str">
        <f t="shared" si="437"/>
        <v/>
      </c>
      <c r="R704" s="6" t="str">
        <f t="shared" si="438"/>
        <v/>
      </c>
      <c r="T704" s="6" t="str">
        <f t="shared" si="439"/>
        <v/>
      </c>
      <c r="U704" s="6" t="str">
        <f t="shared" si="440"/>
        <v/>
      </c>
      <c r="W704" s="4" t="str">
        <f t="shared" si="441"/>
        <v/>
      </c>
      <c r="X704" s="6" t="str">
        <f t="shared" si="428"/>
        <v/>
      </c>
      <c r="Y704" s="6" t="str">
        <f t="shared" si="429"/>
        <v/>
      </c>
      <c r="Z704" s="6" t="str">
        <f t="shared" si="442"/>
        <v/>
      </c>
      <c r="AA704" s="6" t="str">
        <f t="shared" si="443"/>
        <v/>
      </c>
      <c r="AB704" s="6" t="str">
        <f t="shared" si="444"/>
        <v/>
      </c>
      <c r="AC704" s="6" t="str">
        <f t="shared" si="445"/>
        <v/>
      </c>
      <c r="AD704" s="6" t="str">
        <f t="shared" si="446"/>
        <v/>
      </c>
      <c r="AE704" s="6" t="str">
        <f t="shared" si="430"/>
        <v/>
      </c>
      <c r="AF704" t="str">
        <f t="shared" si="447"/>
        <v/>
      </c>
      <c r="AH704" t="str">
        <f t="shared" si="448"/>
        <v/>
      </c>
      <c r="AI704" t="str">
        <f t="shared" si="431"/>
        <v/>
      </c>
      <c r="AJ704" s="6" t="str">
        <f t="shared" si="449"/>
        <v/>
      </c>
      <c r="AK704" t="str">
        <f t="shared" si="450"/>
        <v/>
      </c>
      <c r="AL704" t="str">
        <f t="shared" si="451"/>
        <v/>
      </c>
      <c r="AM704" t="str">
        <f t="shared" si="452"/>
        <v/>
      </c>
      <c r="AN704" t="str">
        <f t="shared" si="453"/>
        <v/>
      </c>
      <c r="AP704" t="s">
        <v>2048</v>
      </c>
      <c r="AQ704">
        <v>337353</v>
      </c>
      <c r="AR704" s="4">
        <v>7100000</v>
      </c>
      <c r="AT704" t="str">
        <f t="shared" si="454"/>
        <v>HQ</v>
      </c>
      <c r="AU704" t="str">
        <f t="shared" si="432"/>
        <v>MC7PD_KEY_0121_104</v>
      </c>
      <c r="AV704">
        <f t="shared" si="455"/>
        <v>3</v>
      </c>
      <c r="AW704">
        <f t="shared" si="456"/>
        <v>337353</v>
      </c>
      <c r="AY704">
        <f t="shared" si="457"/>
        <v>7100000</v>
      </c>
      <c r="BA704" t="str">
        <f t="shared" si="458"/>
        <v>HQ</v>
      </c>
      <c r="BB704" t="str">
        <f t="shared" si="433"/>
        <v>MC7PD_KEY_0121_104</v>
      </c>
      <c r="BC704" t="str">
        <f t="shared" si="459"/>
        <v>D</v>
      </c>
      <c r="BE704">
        <f t="shared" si="460"/>
        <v>337353</v>
      </c>
      <c r="BH704" t="s">
        <v>1988</v>
      </c>
      <c r="BI704">
        <v>194345</v>
      </c>
      <c r="BJ704" t="s">
        <v>30</v>
      </c>
      <c r="BL704" t="str">
        <f t="shared" si="461"/>
        <v>HQ</v>
      </c>
      <c r="BM704" t="str">
        <f t="shared" si="434"/>
        <v>MC7PD_KEY_0121_44</v>
      </c>
      <c r="BN704" t="str">
        <f t="shared" si="462"/>
        <v>C</v>
      </c>
      <c r="BO704">
        <f t="shared" si="463"/>
        <v>6</v>
      </c>
      <c r="BP704" t="str">
        <f t="shared" si="464"/>
        <v>C00547707</v>
      </c>
      <c r="BQ704">
        <f t="shared" si="465"/>
        <v>194345</v>
      </c>
    </row>
    <row r="705" spans="11:69" x14ac:dyDescent="0.15">
      <c r="K705" t="str">
        <f t="shared" si="435"/>
        <v/>
      </c>
      <c r="L705" t="str">
        <f t="shared" si="424"/>
        <v/>
      </c>
      <c r="M705" s="6" t="str">
        <f t="shared" si="425"/>
        <v/>
      </c>
      <c r="N705" s="6" t="str">
        <f t="shared" si="436"/>
        <v/>
      </c>
      <c r="O705" s="6" t="str">
        <f t="shared" si="426"/>
        <v/>
      </c>
      <c r="P705" s="6" t="str">
        <f t="shared" si="427"/>
        <v/>
      </c>
      <c r="Q705" s="6" t="str">
        <f t="shared" si="437"/>
        <v/>
      </c>
      <c r="R705" s="6" t="str">
        <f t="shared" si="438"/>
        <v/>
      </c>
      <c r="T705" s="6" t="str">
        <f t="shared" si="439"/>
        <v/>
      </c>
      <c r="U705" s="6" t="str">
        <f t="shared" si="440"/>
        <v/>
      </c>
      <c r="W705" s="4" t="str">
        <f t="shared" si="441"/>
        <v/>
      </c>
      <c r="X705" s="6" t="str">
        <f t="shared" si="428"/>
        <v/>
      </c>
      <c r="Y705" s="6" t="str">
        <f t="shared" si="429"/>
        <v/>
      </c>
      <c r="Z705" s="6" t="str">
        <f t="shared" si="442"/>
        <v/>
      </c>
      <c r="AA705" s="6" t="str">
        <f t="shared" si="443"/>
        <v/>
      </c>
      <c r="AB705" s="6" t="str">
        <f t="shared" si="444"/>
        <v/>
      </c>
      <c r="AC705" s="6" t="str">
        <f t="shared" si="445"/>
        <v/>
      </c>
      <c r="AD705" s="6" t="str">
        <f t="shared" si="446"/>
        <v/>
      </c>
      <c r="AE705" s="6" t="str">
        <f t="shared" si="430"/>
        <v/>
      </c>
      <c r="AF705" t="str">
        <f t="shared" si="447"/>
        <v/>
      </c>
      <c r="AH705" t="str">
        <f t="shared" si="448"/>
        <v/>
      </c>
      <c r="AI705" t="str">
        <f t="shared" si="431"/>
        <v/>
      </c>
      <c r="AJ705" s="6" t="str">
        <f t="shared" si="449"/>
        <v/>
      </c>
      <c r="AK705" t="str">
        <f t="shared" si="450"/>
        <v/>
      </c>
      <c r="AL705" t="str">
        <f t="shared" si="451"/>
        <v/>
      </c>
      <c r="AM705" t="str">
        <f t="shared" si="452"/>
        <v/>
      </c>
      <c r="AN705" t="str">
        <f t="shared" si="453"/>
        <v/>
      </c>
      <c r="AP705" t="s">
        <v>2048</v>
      </c>
      <c r="AQ705">
        <v>337354</v>
      </c>
      <c r="AR705" s="4">
        <v>5120000</v>
      </c>
      <c r="AT705" t="str">
        <f t="shared" si="454"/>
        <v>HQ</v>
      </c>
      <c r="AU705" t="str">
        <f t="shared" si="432"/>
        <v>MC7PD_KEY_0121_104</v>
      </c>
      <c r="AV705">
        <f t="shared" si="455"/>
        <v>3</v>
      </c>
      <c r="AW705">
        <f t="shared" si="456"/>
        <v>337354</v>
      </c>
      <c r="AY705">
        <f t="shared" si="457"/>
        <v>5120000</v>
      </c>
      <c r="BA705" t="str">
        <f t="shared" si="458"/>
        <v>HQ</v>
      </c>
      <c r="BB705" t="str">
        <f t="shared" si="433"/>
        <v>MC7PD_KEY_0121_104</v>
      </c>
      <c r="BC705" t="str">
        <f t="shared" si="459"/>
        <v>D</v>
      </c>
      <c r="BE705">
        <f t="shared" si="460"/>
        <v>337354</v>
      </c>
      <c r="BH705" t="s">
        <v>1988</v>
      </c>
      <c r="BI705">
        <v>194345</v>
      </c>
      <c r="BJ705" t="s">
        <v>32</v>
      </c>
      <c r="BL705" t="str">
        <f t="shared" si="461"/>
        <v>HQ</v>
      </c>
      <c r="BM705" t="str">
        <f t="shared" si="434"/>
        <v>MC7PD_KEY_0121_44</v>
      </c>
      <c r="BN705" t="str">
        <f t="shared" si="462"/>
        <v>C</v>
      </c>
      <c r="BO705">
        <f t="shared" si="463"/>
        <v>6</v>
      </c>
      <c r="BP705" t="str">
        <f t="shared" si="464"/>
        <v>C00547710</v>
      </c>
      <c r="BQ705">
        <f t="shared" si="465"/>
        <v>194345</v>
      </c>
    </row>
    <row r="706" spans="11:69" x14ac:dyDescent="0.15">
      <c r="K706" t="str">
        <f t="shared" si="435"/>
        <v/>
      </c>
      <c r="L706" t="str">
        <f t="shared" si="424"/>
        <v/>
      </c>
      <c r="M706" s="6" t="str">
        <f t="shared" si="425"/>
        <v/>
      </c>
      <c r="N706" s="6" t="str">
        <f t="shared" si="436"/>
        <v/>
      </c>
      <c r="O706" s="6" t="str">
        <f t="shared" si="426"/>
        <v/>
      </c>
      <c r="P706" s="6" t="str">
        <f t="shared" si="427"/>
        <v/>
      </c>
      <c r="Q706" s="6" t="str">
        <f t="shared" si="437"/>
        <v/>
      </c>
      <c r="R706" s="6" t="str">
        <f t="shared" si="438"/>
        <v/>
      </c>
      <c r="T706" s="6" t="str">
        <f t="shared" si="439"/>
        <v/>
      </c>
      <c r="U706" s="6" t="str">
        <f t="shared" si="440"/>
        <v/>
      </c>
      <c r="W706" s="4" t="str">
        <f t="shared" si="441"/>
        <v/>
      </c>
      <c r="X706" s="6" t="str">
        <f t="shared" si="428"/>
        <v/>
      </c>
      <c r="Y706" s="6" t="str">
        <f t="shared" si="429"/>
        <v/>
      </c>
      <c r="Z706" s="6" t="str">
        <f t="shared" si="442"/>
        <v/>
      </c>
      <c r="AA706" s="6" t="str">
        <f t="shared" si="443"/>
        <v/>
      </c>
      <c r="AB706" s="6" t="str">
        <f t="shared" si="444"/>
        <v/>
      </c>
      <c r="AC706" s="6" t="str">
        <f t="shared" si="445"/>
        <v/>
      </c>
      <c r="AD706" s="6" t="str">
        <f t="shared" si="446"/>
        <v/>
      </c>
      <c r="AE706" s="6" t="str">
        <f t="shared" si="430"/>
        <v/>
      </c>
      <c r="AF706" t="str">
        <f t="shared" si="447"/>
        <v/>
      </c>
      <c r="AH706" t="str">
        <f t="shared" si="448"/>
        <v/>
      </c>
      <c r="AI706" t="str">
        <f t="shared" si="431"/>
        <v/>
      </c>
      <c r="AJ706" s="6" t="str">
        <f t="shared" si="449"/>
        <v/>
      </c>
      <c r="AK706" t="str">
        <f t="shared" si="450"/>
        <v/>
      </c>
      <c r="AL706" t="str">
        <f t="shared" si="451"/>
        <v/>
      </c>
      <c r="AM706" t="str">
        <f t="shared" si="452"/>
        <v/>
      </c>
      <c r="AN706" t="str">
        <f t="shared" si="453"/>
        <v/>
      </c>
      <c r="AP706" t="s">
        <v>2048</v>
      </c>
      <c r="AQ706">
        <v>337357</v>
      </c>
      <c r="AR706" s="4">
        <v>2900000</v>
      </c>
      <c r="AT706" t="str">
        <f t="shared" si="454"/>
        <v>HQ</v>
      </c>
      <c r="AU706" t="str">
        <f t="shared" si="432"/>
        <v>MC7PD_KEY_0121_104</v>
      </c>
      <c r="AV706">
        <f t="shared" si="455"/>
        <v>3</v>
      </c>
      <c r="AW706">
        <f t="shared" si="456"/>
        <v>337357</v>
      </c>
      <c r="AY706">
        <f t="shared" si="457"/>
        <v>2900000</v>
      </c>
      <c r="BA706" t="str">
        <f t="shared" si="458"/>
        <v>HQ</v>
      </c>
      <c r="BB706" t="str">
        <f t="shared" si="433"/>
        <v>MC7PD_KEY_0121_104</v>
      </c>
      <c r="BC706" t="str">
        <f t="shared" si="459"/>
        <v>D</v>
      </c>
      <c r="BE706">
        <f t="shared" si="460"/>
        <v>337357</v>
      </c>
      <c r="BH706" t="s">
        <v>1988</v>
      </c>
      <c r="BI706">
        <v>194345</v>
      </c>
      <c r="BJ706" t="s">
        <v>34</v>
      </c>
      <c r="BL706" t="str">
        <f t="shared" si="461"/>
        <v>HQ</v>
      </c>
      <c r="BM706" t="str">
        <f t="shared" si="434"/>
        <v>MC7PD_KEY_0121_44</v>
      </c>
      <c r="BN706" t="str">
        <f t="shared" si="462"/>
        <v>C</v>
      </c>
      <c r="BO706">
        <f t="shared" si="463"/>
        <v>6</v>
      </c>
      <c r="BP706" t="str">
        <f t="shared" si="464"/>
        <v>C00547822</v>
      </c>
      <c r="BQ706">
        <f t="shared" si="465"/>
        <v>194345</v>
      </c>
    </row>
    <row r="707" spans="11:69" x14ac:dyDescent="0.15">
      <c r="K707" t="str">
        <f t="shared" si="435"/>
        <v/>
      </c>
      <c r="L707" t="str">
        <f t="shared" si="424"/>
        <v/>
      </c>
      <c r="M707" s="6" t="str">
        <f t="shared" si="425"/>
        <v/>
      </c>
      <c r="N707" s="6" t="str">
        <f t="shared" si="436"/>
        <v/>
      </c>
      <c r="O707" s="6" t="str">
        <f t="shared" si="426"/>
        <v/>
      </c>
      <c r="P707" s="6" t="str">
        <f t="shared" si="427"/>
        <v/>
      </c>
      <c r="Q707" s="6" t="str">
        <f t="shared" si="437"/>
        <v/>
      </c>
      <c r="R707" s="6" t="str">
        <f t="shared" si="438"/>
        <v/>
      </c>
      <c r="T707" s="6" t="str">
        <f t="shared" si="439"/>
        <v/>
      </c>
      <c r="U707" s="6" t="str">
        <f t="shared" si="440"/>
        <v/>
      </c>
      <c r="W707" s="4" t="str">
        <f t="shared" si="441"/>
        <v/>
      </c>
      <c r="X707" s="6" t="str">
        <f t="shared" si="428"/>
        <v/>
      </c>
      <c r="Y707" s="6" t="str">
        <f t="shared" si="429"/>
        <v/>
      </c>
      <c r="Z707" s="6" t="str">
        <f t="shared" si="442"/>
        <v/>
      </c>
      <c r="AA707" s="6" t="str">
        <f t="shared" si="443"/>
        <v/>
      </c>
      <c r="AB707" s="6" t="str">
        <f t="shared" si="444"/>
        <v/>
      </c>
      <c r="AC707" s="6" t="str">
        <f t="shared" si="445"/>
        <v/>
      </c>
      <c r="AD707" s="6" t="str">
        <f t="shared" si="446"/>
        <v/>
      </c>
      <c r="AE707" s="6" t="str">
        <f t="shared" si="430"/>
        <v/>
      </c>
      <c r="AF707" t="str">
        <f t="shared" si="447"/>
        <v/>
      </c>
      <c r="AH707" t="str">
        <f t="shared" si="448"/>
        <v/>
      </c>
      <c r="AI707" t="str">
        <f t="shared" si="431"/>
        <v/>
      </c>
      <c r="AJ707" s="6" t="str">
        <f t="shared" si="449"/>
        <v/>
      </c>
      <c r="AK707" t="str">
        <f t="shared" si="450"/>
        <v/>
      </c>
      <c r="AL707" t="str">
        <f t="shared" si="451"/>
        <v/>
      </c>
      <c r="AM707" t="str">
        <f t="shared" si="452"/>
        <v/>
      </c>
      <c r="AN707" t="str">
        <f t="shared" si="453"/>
        <v/>
      </c>
      <c r="AP707" t="s">
        <v>2048</v>
      </c>
      <c r="AQ707">
        <v>337359</v>
      </c>
      <c r="AR707" s="4">
        <v>50000</v>
      </c>
      <c r="AT707" t="str">
        <f t="shared" si="454"/>
        <v>HQ</v>
      </c>
      <c r="AU707" t="str">
        <f t="shared" si="432"/>
        <v>MC7PD_KEY_0121_104</v>
      </c>
      <c r="AV707">
        <f t="shared" si="455"/>
        <v>3</v>
      </c>
      <c r="AW707">
        <f t="shared" si="456"/>
        <v>337359</v>
      </c>
      <c r="AY707">
        <f t="shared" si="457"/>
        <v>50000</v>
      </c>
      <c r="BA707" t="str">
        <f t="shared" si="458"/>
        <v>HQ</v>
      </c>
      <c r="BB707" t="str">
        <f t="shared" si="433"/>
        <v>MC7PD_KEY_0121_104</v>
      </c>
      <c r="BC707" t="str">
        <f t="shared" si="459"/>
        <v>D</v>
      </c>
      <c r="BE707">
        <f t="shared" si="460"/>
        <v>337359</v>
      </c>
      <c r="BH707" t="s">
        <v>1988</v>
      </c>
      <c r="BI707">
        <v>194345</v>
      </c>
      <c r="BJ707" t="s">
        <v>36</v>
      </c>
      <c r="BL707" t="str">
        <f t="shared" si="461"/>
        <v>HQ</v>
      </c>
      <c r="BM707" t="str">
        <f t="shared" si="434"/>
        <v>MC7PD_KEY_0121_44</v>
      </c>
      <c r="BN707" t="str">
        <f t="shared" si="462"/>
        <v>C</v>
      </c>
      <c r="BO707">
        <f t="shared" si="463"/>
        <v>6</v>
      </c>
      <c r="BP707" t="str">
        <f t="shared" si="464"/>
        <v>C00547823</v>
      </c>
      <c r="BQ707">
        <f t="shared" si="465"/>
        <v>194345</v>
      </c>
    </row>
    <row r="708" spans="11:69" x14ac:dyDescent="0.15">
      <c r="K708" t="str">
        <f t="shared" si="435"/>
        <v/>
      </c>
      <c r="L708" t="str">
        <f t="shared" si="424"/>
        <v/>
      </c>
      <c r="M708" s="6" t="str">
        <f t="shared" si="425"/>
        <v/>
      </c>
      <c r="N708" s="6" t="str">
        <f t="shared" si="436"/>
        <v/>
      </c>
      <c r="O708" s="6" t="str">
        <f t="shared" si="426"/>
        <v/>
      </c>
      <c r="P708" s="6" t="str">
        <f t="shared" si="427"/>
        <v/>
      </c>
      <c r="Q708" s="6" t="str">
        <f t="shared" si="437"/>
        <v/>
      </c>
      <c r="R708" s="6" t="str">
        <f t="shared" si="438"/>
        <v/>
      </c>
      <c r="T708" s="6" t="str">
        <f t="shared" si="439"/>
        <v/>
      </c>
      <c r="U708" s="6" t="str">
        <f t="shared" si="440"/>
        <v/>
      </c>
      <c r="W708" s="4" t="str">
        <f t="shared" si="441"/>
        <v/>
      </c>
      <c r="X708" s="6" t="str">
        <f t="shared" si="428"/>
        <v/>
      </c>
      <c r="Y708" s="6" t="str">
        <f t="shared" si="429"/>
        <v/>
      </c>
      <c r="Z708" s="6" t="str">
        <f t="shared" si="442"/>
        <v/>
      </c>
      <c r="AA708" s="6" t="str">
        <f t="shared" si="443"/>
        <v/>
      </c>
      <c r="AB708" s="6" t="str">
        <f t="shared" si="444"/>
        <v/>
      </c>
      <c r="AC708" s="6" t="str">
        <f t="shared" si="445"/>
        <v/>
      </c>
      <c r="AD708" s="6" t="str">
        <f t="shared" si="446"/>
        <v/>
      </c>
      <c r="AE708" s="6" t="str">
        <f t="shared" si="430"/>
        <v/>
      </c>
      <c r="AF708" t="str">
        <f t="shared" si="447"/>
        <v/>
      </c>
      <c r="AH708" t="str">
        <f t="shared" si="448"/>
        <v/>
      </c>
      <c r="AI708" t="str">
        <f t="shared" si="431"/>
        <v/>
      </c>
      <c r="AJ708" s="6" t="str">
        <f t="shared" si="449"/>
        <v/>
      </c>
      <c r="AK708" t="str">
        <f t="shared" si="450"/>
        <v/>
      </c>
      <c r="AL708" t="str">
        <f t="shared" si="451"/>
        <v/>
      </c>
      <c r="AM708" t="str">
        <f t="shared" si="452"/>
        <v/>
      </c>
      <c r="AN708" t="str">
        <f t="shared" si="453"/>
        <v/>
      </c>
      <c r="AP708" t="s">
        <v>2048</v>
      </c>
      <c r="AQ708">
        <v>337363</v>
      </c>
      <c r="AR708" s="4">
        <v>50000</v>
      </c>
      <c r="AT708" t="str">
        <f t="shared" si="454"/>
        <v>HQ</v>
      </c>
      <c r="AU708" t="str">
        <f t="shared" si="432"/>
        <v>MC7PD_KEY_0121_104</v>
      </c>
      <c r="AV708">
        <f t="shared" si="455"/>
        <v>3</v>
      </c>
      <c r="AW708">
        <f t="shared" si="456"/>
        <v>337363</v>
      </c>
      <c r="AY708">
        <f t="shared" si="457"/>
        <v>50000</v>
      </c>
      <c r="BA708" t="str">
        <f t="shared" si="458"/>
        <v>HQ</v>
      </c>
      <c r="BB708" t="str">
        <f t="shared" si="433"/>
        <v>MC7PD_KEY_0121_104</v>
      </c>
      <c r="BC708" t="str">
        <f t="shared" si="459"/>
        <v>D</v>
      </c>
      <c r="BE708">
        <f t="shared" si="460"/>
        <v>337363</v>
      </c>
      <c r="BH708" t="s">
        <v>1988</v>
      </c>
      <c r="BI708">
        <v>194345</v>
      </c>
      <c r="BJ708" t="s">
        <v>38</v>
      </c>
      <c r="BL708" t="str">
        <f t="shared" si="461"/>
        <v>HQ</v>
      </c>
      <c r="BM708" t="str">
        <f t="shared" si="434"/>
        <v>MC7PD_KEY_0121_44</v>
      </c>
      <c r="BN708" t="str">
        <f t="shared" si="462"/>
        <v>C</v>
      </c>
      <c r="BO708">
        <f t="shared" si="463"/>
        <v>6</v>
      </c>
      <c r="BP708" t="str">
        <f t="shared" si="464"/>
        <v>C00549649</v>
      </c>
      <c r="BQ708">
        <f t="shared" si="465"/>
        <v>194345</v>
      </c>
    </row>
    <row r="709" spans="11:69" x14ac:dyDescent="0.15">
      <c r="K709" t="str">
        <f t="shared" si="435"/>
        <v/>
      </c>
      <c r="L709" t="str">
        <f t="shared" si="424"/>
        <v/>
      </c>
      <c r="M709" s="6" t="str">
        <f t="shared" si="425"/>
        <v/>
      </c>
      <c r="N709" s="6" t="str">
        <f t="shared" si="436"/>
        <v/>
      </c>
      <c r="O709" s="6" t="str">
        <f t="shared" si="426"/>
        <v/>
      </c>
      <c r="P709" s="6" t="str">
        <f t="shared" si="427"/>
        <v/>
      </c>
      <c r="Q709" s="6" t="str">
        <f t="shared" si="437"/>
        <v/>
      </c>
      <c r="R709" s="6" t="str">
        <f t="shared" si="438"/>
        <v/>
      </c>
      <c r="T709" s="6" t="str">
        <f t="shared" si="439"/>
        <v/>
      </c>
      <c r="U709" s="6" t="str">
        <f t="shared" si="440"/>
        <v/>
      </c>
      <c r="W709" s="4" t="str">
        <f t="shared" si="441"/>
        <v/>
      </c>
      <c r="X709" s="6" t="str">
        <f t="shared" si="428"/>
        <v/>
      </c>
      <c r="Y709" s="6" t="str">
        <f t="shared" si="429"/>
        <v/>
      </c>
      <c r="Z709" s="6" t="str">
        <f t="shared" si="442"/>
        <v/>
      </c>
      <c r="AA709" s="6" t="str">
        <f t="shared" si="443"/>
        <v/>
      </c>
      <c r="AB709" s="6" t="str">
        <f t="shared" si="444"/>
        <v/>
      </c>
      <c r="AC709" s="6" t="str">
        <f t="shared" si="445"/>
        <v/>
      </c>
      <c r="AD709" s="6" t="str">
        <f t="shared" si="446"/>
        <v/>
      </c>
      <c r="AE709" s="6" t="str">
        <f t="shared" si="430"/>
        <v/>
      </c>
      <c r="AF709" t="str">
        <f t="shared" si="447"/>
        <v/>
      </c>
      <c r="AH709" t="str">
        <f t="shared" si="448"/>
        <v/>
      </c>
      <c r="AI709" t="str">
        <f t="shared" si="431"/>
        <v/>
      </c>
      <c r="AJ709" s="6" t="str">
        <f t="shared" si="449"/>
        <v/>
      </c>
      <c r="AK709" t="str">
        <f t="shared" si="450"/>
        <v/>
      </c>
      <c r="AL709" t="str">
        <f t="shared" si="451"/>
        <v/>
      </c>
      <c r="AM709" t="str">
        <f t="shared" si="452"/>
        <v/>
      </c>
      <c r="AN709" t="str">
        <f t="shared" si="453"/>
        <v/>
      </c>
      <c r="AP709" t="s">
        <v>2048</v>
      </c>
      <c r="AQ709">
        <v>337375</v>
      </c>
      <c r="AR709" s="4">
        <v>3870000</v>
      </c>
      <c r="AT709" t="str">
        <f t="shared" si="454"/>
        <v>HQ</v>
      </c>
      <c r="AU709" t="str">
        <f t="shared" si="432"/>
        <v>MC7PD_KEY_0121_104</v>
      </c>
      <c r="AV709">
        <f t="shared" si="455"/>
        <v>3</v>
      </c>
      <c r="AW709">
        <f t="shared" si="456"/>
        <v>337375</v>
      </c>
      <c r="AY709">
        <f t="shared" si="457"/>
        <v>3870000</v>
      </c>
      <c r="BA709" t="str">
        <f t="shared" si="458"/>
        <v>HQ</v>
      </c>
      <c r="BB709" t="str">
        <f t="shared" si="433"/>
        <v>MC7PD_KEY_0121_104</v>
      </c>
      <c r="BC709" t="str">
        <f t="shared" si="459"/>
        <v>D</v>
      </c>
      <c r="BE709">
        <f t="shared" si="460"/>
        <v>337375</v>
      </c>
      <c r="BH709" t="s">
        <v>1988</v>
      </c>
      <c r="BI709">
        <v>195276</v>
      </c>
      <c r="BJ709" t="s">
        <v>43</v>
      </c>
      <c r="BL709" t="str">
        <f t="shared" si="461"/>
        <v>HQ</v>
      </c>
      <c r="BM709" t="str">
        <f t="shared" si="434"/>
        <v>MC7PD_KEY_0121_44</v>
      </c>
      <c r="BN709" t="str">
        <f t="shared" si="462"/>
        <v>C</v>
      </c>
      <c r="BO709">
        <f t="shared" si="463"/>
        <v>6</v>
      </c>
      <c r="BP709" t="str">
        <f t="shared" si="464"/>
        <v>C00459067</v>
      </c>
      <c r="BQ709">
        <f t="shared" si="465"/>
        <v>195276</v>
      </c>
    </row>
    <row r="710" spans="11:69" x14ac:dyDescent="0.15">
      <c r="K710" t="str">
        <f t="shared" si="435"/>
        <v/>
      </c>
      <c r="L710" t="str">
        <f t="shared" si="424"/>
        <v/>
      </c>
      <c r="M710" s="6" t="str">
        <f t="shared" si="425"/>
        <v/>
      </c>
      <c r="N710" s="6" t="str">
        <f t="shared" si="436"/>
        <v/>
      </c>
      <c r="O710" s="6" t="str">
        <f t="shared" si="426"/>
        <v/>
      </c>
      <c r="P710" s="6" t="str">
        <f t="shared" si="427"/>
        <v/>
      </c>
      <c r="Q710" s="6" t="str">
        <f t="shared" si="437"/>
        <v/>
      </c>
      <c r="R710" s="6" t="str">
        <f t="shared" si="438"/>
        <v/>
      </c>
      <c r="T710" s="6" t="str">
        <f t="shared" si="439"/>
        <v/>
      </c>
      <c r="U710" s="6" t="str">
        <f t="shared" si="440"/>
        <v/>
      </c>
      <c r="W710" s="4" t="str">
        <f t="shared" si="441"/>
        <v/>
      </c>
      <c r="X710" s="6" t="str">
        <f t="shared" si="428"/>
        <v/>
      </c>
      <c r="Y710" s="6" t="str">
        <f t="shared" si="429"/>
        <v/>
      </c>
      <c r="Z710" s="6" t="str">
        <f t="shared" si="442"/>
        <v/>
      </c>
      <c r="AA710" s="6" t="str">
        <f t="shared" si="443"/>
        <v/>
      </c>
      <c r="AB710" s="6" t="str">
        <f t="shared" si="444"/>
        <v/>
      </c>
      <c r="AC710" s="6" t="str">
        <f t="shared" si="445"/>
        <v/>
      </c>
      <c r="AD710" s="6" t="str">
        <f t="shared" si="446"/>
        <v/>
      </c>
      <c r="AE710" s="6" t="str">
        <f t="shared" si="430"/>
        <v/>
      </c>
      <c r="AF710" t="str">
        <f t="shared" si="447"/>
        <v/>
      </c>
      <c r="AH710" t="str">
        <f t="shared" si="448"/>
        <v/>
      </c>
      <c r="AI710" t="str">
        <f t="shared" si="431"/>
        <v/>
      </c>
      <c r="AJ710" s="6" t="str">
        <f t="shared" si="449"/>
        <v/>
      </c>
      <c r="AK710" t="str">
        <f t="shared" si="450"/>
        <v/>
      </c>
      <c r="AL710" t="str">
        <f t="shared" si="451"/>
        <v/>
      </c>
      <c r="AM710" t="str">
        <f t="shared" si="452"/>
        <v/>
      </c>
      <c r="AN710" t="str">
        <f t="shared" si="453"/>
        <v/>
      </c>
      <c r="AP710" t="s">
        <v>2048</v>
      </c>
      <c r="AQ710">
        <v>337378</v>
      </c>
      <c r="AR710" s="4">
        <v>8730000</v>
      </c>
      <c r="AT710" t="str">
        <f t="shared" si="454"/>
        <v>HQ</v>
      </c>
      <c r="AU710" t="str">
        <f t="shared" si="432"/>
        <v>MC7PD_KEY_0121_104</v>
      </c>
      <c r="AV710">
        <f t="shared" si="455"/>
        <v>3</v>
      </c>
      <c r="AW710">
        <f t="shared" si="456"/>
        <v>337378</v>
      </c>
      <c r="AY710">
        <f t="shared" si="457"/>
        <v>8730000</v>
      </c>
      <c r="BA710" t="str">
        <f t="shared" si="458"/>
        <v>HQ</v>
      </c>
      <c r="BB710" t="str">
        <f t="shared" si="433"/>
        <v>MC7PD_KEY_0121_104</v>
      </c>
      <c r="BC710" t="str">
        <f t="shared" si="459"/>
        <v>D</v>
      </c>
      <c r="BE710">
        <f t="shared" si="460"/>
        <v>337378</v>
      </c>
      <c r="BH710" t="s">
        <v>1988</v>
      </c>
      <c r="BI710">
        <v>337331</v>
      </c>
      <c r="BJ710" t="s">
        <v>1356</v>
      </c>
      <c r="BL710" t="str">
        <f t="shared" si="461"/>
        <v>HQ</v>
      </c>
      <c r="BM710" t="str">
        <f t="shared" si="434"/>
        <v>MC7PD_KEY_0121_44</v>
      </c>
      <c r="BN710" t="str">
        <f t="shared" si="462"/>
        <v>C</v>
      </c>
      <c r="BO710">
        <f t="shared" si="463"/>
        <v>6</v>
      </c>
      <c r="BP710" t="str">
        <f t="shared" si="464"/>
        <v>C00454721</v>
      </c>
      <c r="BQ710">
        <f t="shared" si="465"/>
        <v>337331</v>
      </c>
    </row>
    <row r="711" spans="11:69" x14ac:dyDescent="0.15">
      <c r="K711" t="str">
        <f t="shared" si="435"/>
        <v/>
      </c>
      <c r="L711" t="str">
        <f t="shared" si="424"/>
        <v/>
      </c>
      <c r="M711" s="6" t="str">
        <f t="shared" si="425"/>
        <v/>
      </c>
      <c r="N711" s="6" t="str">
        <f t="shared" si="436"/>
        <v/>
      </c>
      <c r="O711" s="6" t="str">
        <f t="shared" si="426"/>
        <v/>
      </c>
      <c r="P711" s="6" t="str">
        <f t="shared" si="427"/>
        <v/>
      </c>
      <c r="Q711" s="6" t="str">
        <f t="shared" si="437"/>
        <v/>
      </c>
      <c r="R711" s="6" t="str">
        <f t="shared" si="438"/>
        <v/>
      </c>
      <c r="T711" s="6" t="str">
        <f t="shared" si="439"/>
        <v/>
      </c>
      <c r="U711" s="6" t="str">
        <f t="shared" si="440"/>
        <v/>
      </c>
      <c r="W711" s="4" t="str">
        <f t="shared" si="441"/>
        <v/>
      </c>
      <c r="X711" s="6" t="str">
        <f t="shared" si="428"/>
        <v/>
      </c>
      <c r="Y711" s="6" t="str">
        <f t="shared" si="429"/>
        <v/>
      </c>
      <c r="Z711" s="6" t="str">
        <f t="shared" si="442"/>
        <v/>
      </c>
      <c r="AA711" s="6" t="str">
        <f t="shared" si="443"/>
        <v/>
      </c>
      <c r="AB711" s="6" t="str">
        <f t="shared" si="444"/>
        <v/>
      </c>
      <c r="AC711" s="6" t="str">
        <f t="shared" si="445"/>
        <v/>
      </c>
      <c r="AD711" s="6" t="str">
        <f t="shared" si="446"/>
        <v/>
      </c>
      <c r="AE711" s="6" t="str">
        <f t="shared" si="430"/>
        <v/>
      </c>
      <c r="AF711" t="str">
        <f t="shared" si="447"/>
        <v/>
      </c>
      <c r="AH711" t="str">
        <f t="shared" si="448"/>
        <v/>
      </c>
      <c r="AI711" t="str">
        <f t="shared" si="431"/>
        <v/>
      </c>
      <c r="AJ711" s="6" t="str">
        <f t="shared" si="449"/>
        <v/>
      </c>
      <c r="AK711" t="str">
        <f t="shared" si="450"/>
        <v/>
      </c>
      <c r="AL711" t="str">
        <f t="shared" si="451"/>
        <v/>
      </c>
      <c r="AM711" t="str">
        <f t="shared" si="452"/>
        <v/>
      </c>
      <c r="AN711" t="str">
        <f t="shared" si="453"/>
        <v/>
      </c>
      <c r="AP711" t="s">
        <v>2048</v>
      </c>
      <c r="AQ711">
        <v>337389</v>
      </c>
      <c r="AR711" s="4">
        <v>50000</v>
      </c>
      <c r="AT711" t="str">
        <f t="shared" si="454"/>
        <v>HQ</v>
      </c>
      <c r="AU711" t="str">
        <f t="shared" si="432"/>
        <v>MC7PD_KEY_0121_104</v>
      </c>
      <c r="AV711">
        <f t="shared" si="455"/>
        <v>3</v>
      </c>
      <c r="AW711">
        <f t="shared" si="456"/>
        <v>337389</v>
      </c>
      <c r="AY711">
        <f t="shared" si="457"/>
        <v>50000</v>
      </c>
      <c r="BA711" t="str">
        <f t="shared" si="458"/>
        <v>HQ</v>
      </c>
      <c r="BB711" t="str">
        <f t="shared" si="433"/>
        <v>MC7PD_KEY_0121_104</v>
      </c>
      <c r="BC711" t="str">
        <f t="shared" si="459"/>
        <v>D</v>
      </c>
      <c r="BE711">
        <f t="shared" si="460"/>
        <v>337389</v>
      </c>
      <c r="BH711" t="s">
        <v>1988</v>
      </c>
      <c r="BI711">
        <v>337331</v>
      </c>
      <c r="BJ711" t="s">
        <v>1358</v>
      </c>
      <c r="BL711" t="str">
        <f t="shared" si="461"/>
        <v>HQ</v>
      </c>
      <c r="BM711" t="str">
        <f t="shared" si="434"/>
        <v>MC7PD_KEY_0121_44</v>
      </c>
      <c r="BN711" t="str">
        <f t="shared" si="462"/>
        <v>C</v>
      </c>
      <c r="BO711">
        <f t="shared" si="463"/>
        <v>6</v>
      </c>
      <c r="BP711" t="str">
        <f t="shared" si="464"/>
        <v>C00460391</v>
      </c>
      <c r="BQ711">
        <f t="shared" si="465"/>
        <v>337331</v>
      </c>
    </row>
    <row r="712" spans="11:69" x14ac:dyDescent="0.15">
      <c r="K712" t="str">
        <f t="shared" si="435"/>
        <v/>
      </c>
      <c r="L712" t="str">
        <f t="shared" si="424"/>
        <v/>
      </c>
      <c r="M712" s="6" t="str">
        <f t="shared" si="425"/>
        <v/>
      </c>
      <c r="N712" s="6" t="str">
        <f t="shared" si="436"/>
        <v/>
      </c>
      <c r="O712" s="6" t="str">
        <f t="shared" si="426"/>
        <v/>
      </c>
      <c r="P712" s="6" t="str">
        <f t="shared" si="427"/>
        <v/>
      </c>
      <c r="Q712" s="6" t="str">
        <f t="shared" si="437"/>
        <v/>
      </c>
      <c r="R712" s="6" t="str">
        <f t="shared" si="438"/>
        <v/>
      </c>
      <c r="T712" s="6" t="str">
        <f t="shared" si="439"/>
        <v/>
      </c>
      <c r="U712" s="6" t="str">
        <f t="shared" si="440"/>
        <v/>
      </c>
      <c r="W712" s="4" t="str">
        <f t="shared" si="441"/>
        <v/>
      </c>
      <c r="X712" s="6" t="str">
        <f t="shared" si="428"/>
        <v/>
      </c>
      <c r="Y712" s="6" t="str">
        <f t="shared" si="429"/>
        <v/>
      </c>
      <c r="Z712" s="6" t="str">
        <f t="shared" si="442"/>
        <v/>
      </c>
      <c r="AA712" s="6" t="str">
        <f t="shared" si="443"/>
        <v/>
      </c>
      <c r="AB712" s="6" t="str">
        <f t="shared" si="444"/>
        <v/>
      </c>
      <c r="AC712" s="6" t="str">
        <f t="shared" si="445"/>
        <v/>
      </c>
      <c r="AD712" s="6" t="str">
        <f t="shared" si="446"/>
        <v/>
      </c>
      <c r="AE712" s="6" t="str">
        <f t="shared" si="430"/>
        <v/>
      </c>
      <c r="AF712" t="str">
        <f t="shared" si="447"/>
        <v/>
      </c>
      <c r="AH712" t="str">
        <f t="shared" si="448"/>
        <v/>
      </c>
      <c r="AI712" t="str">
        <f t="shared" si="431"/>
        <v/>
      </c>
      <c r="AJ712" s="6" t="str">
        <f t="shared" si="449"/>
        <v/>
      </c>
      <c r="AK712" t="str">
        <f t="shared" si="450"/>
        <v/>
      </c>
      <c r="AL712" t="str">
        <f t="shared" si="451"/>
        <v/>
      </c>
      <c r="AM712" t="str">
        <f t="shared" si="452"/>
        <v/>
      </c>
      <c r="AN712" t="str">
        <f t="shared" si="453"/>
        <v/>
      </c>
      <c r="AP712" t="s">
        <v>2048</v>
      </c>
      <c r="AQ712">
        <v>337395</v>
      </c>
      <c r="AR712" s="4">
        <v>180000</v>
      </c>
      <c r="AT712" t="str">
        <f t="shared" si="454"/>
        <v>HQ</v>
      </c>
      <c r="AU712" t="str">
        <f t="shared" si="432"/>
        <v>MC7PD_KEY_0121_104</v>
      </c>
      <c r="AV712">
        <f t="shared" si="455"/>
        <v>3</v>
      </c>
      <c r="AW712">
        <f t="shared" si="456"/>
        <v>337395</v>
      </c>
      <c r="AY712">
        <f t="shared" si="457"/>
        <v>180000</v>
      </c>
      <c r="BA712" t="str">
        <f t="shared" si="458"/>
        <v>HQ</v>
      </c>
      <c r="BB712" t="str">
        <f t="shared" si="433"/>
        <v>MC7PD_KEY_0121_104</v>
      </c>
      <c r="BC712" t="str">
        <f t="shared" si="459"/>
        <v>D</v>
      </c>
      <c r="BE712">
        <f t="shared" si="460"/>
        <v>337395</v>
      </c>
      <c r="BH712" t="s">
        <v>1988</v>
      </c>
      <c r="BI712">
        <v>337357</v>
      </c>
      <c r="BJ712" t="s">
        <v>325</v>
      </c>
      <c r="BL712" t="str">
        <f t="shared" si="461"/>
        <v>HQ</v>
      </c>
      <c r="BM712" t="str">
        <f t="shared" si="434"/>
        <v>MC7PD_KEY_0121_44</v>
      </c>
      <c r="BN712" t="str">
        <f t="shared" si="462"/>
        <v>C</v>
      </c>
      <c r="BO712">
        <f t="shared" si="463"/>
        <v>6</v>
      </c>
      <c r="BP712" t="str">
        <f t="shared" si="464"/>
        <v>C00541974</v>
      </c>
      <c r="BQ712">
        <f t="shared" si="465"/>
        <v>337357</v>
      </c>
    </row>
    <row r="713" spans="11:69" x14ac:dyDescent="0.15">
      <c r="K713" t="str">
        <f t="shared" si="435"/>
        <v/>
      </c>
      <c r="L713" t="str">
        <f t="shared" si="424"/>
        <v/>
      </c>
      <c r="M713" s="6" t="str">
        <f t="shared" si="425"/>
        <v/>
      </c>
      <c r="N713" s="6" t="str">
        <f t="shared" si="436"/>
        <v/>
      </c>
      <c r="O713" s="6" t="str">
        <f t="shared" si="426"/>
        <v/>
      </c>
      <c r="P713" s="6" t="str">
        <f t="shared" si="427"/>
        <v/>
      </c>
      <c r="Q713" s="6" t="str">
        <f t="shared" si="437"/>
        <v/>
      </c>
      <c r="R713" s="6" t="str">
        <f t="shared" si="438"/>
        <v/>
      </c>
      <c r="T713" s="6" t="str">
        <f t="shared" si="439"/>
        <v/>
      </c>
      <c r="U713" s="6" t="str">
        <f t="shared" si="440"/>
        <v/>
      </c>
      <c r="W713" s="4" t="str">
        <f t="shared" si="441"/>
        <v/>
      </c>
      <c r="X713" s="6" t="str">
        <f t="shared" si="428"/>
        <v/>
      </c>
      <c r="Y713" s="6" t="str">
        <f t="shared" si="429"/>
        <v/>
      </c>
      <c r="Z713" s="6" t="str">
        <f t="shared" si="442"/>
        <v/>
      </c>
      <c r="AA713" s="6" t="str">
        <f t="shared" si="443"/>
        <v/>
      </c>
      <c r="AB713" s="6" t="str">
        <f t="shared" si="444"/>
        <v/>
      </c>
      <c r="AC713" s="6" t="str">
        <f t="shared" si="445"/>
        <v/>
      </c>
      <c r="AD713" s="6" t="str">
        <f t="shared" si="446"/>
        <v/>
      </c>
      <c r="AE713" s="6" t="str">
        <f t="shared" si="430"/>
        <v/>
      </c>
      <c r="AF713" t="str">
        <f t="shared" si="447"/>
        <v/>
      </c>
      <c r="AH713" t="str">
        <f t="shared" si="448"/>
        <v/>
      </c>
      <c r="AI713" t="str">
        <f t="shared" si="431"/>
        <v/>
      </c>
      <c r="AJ713" s="6" t="str">
        <f t="shared" si="449"/>
        <v/>
      </c>
      <c r="AK713" t="str">
        <f t="shared" si="450"/>
        <v/>
      </c>
      <c r="AL713" t="str">
        <f t="shared" si="451"/>
        <v/>
      </c>
      <c r="AM713" t="str">
        <f t="shared" si="452"/>
        <v/>
      </c>
      <c r="AN713" t="str">
        <f t="shared" si="453"/>
        <v/>
      </c>
      <c r="AP713" t="s">
        <v>2048</v>
      </c>
      <c r="AQ713">
        <v>337397</v>
      </c>
      <c r="AR713" s="4">
        <v>8920000</v>
      </c>
      <c r="AT713" t="str">
        <f t="shared" si="454"/>
        <v>HQ</v>
      </c>
      <c r="AU713" t="str">
        <f t="shared" si="432"/>
        <v>MC7PD_KEY_0121_104</v>
      </c>
      <c r="AV713">
        <f t="shared" si="455"/>
        <v>3</v>
      </c>
      <c r="AW713">
        <f t="shared" si="456"/>
        <v>337397</v>
      </c>
      <c r="AY713">
        <f t="shared" si="457"/>
        <v>8920000</v>
      </c>
      <c r="BA713" t="str">
        <f t="shared" si="458"/>
        <v>HQ</v>
      </c>
      <c r="BB713" t="str">
        <f t="shared" si="433"/>
        <v>MC7PD_KEY_0121_104</v>
      </c>
      <c r="BC713" t="str">
        <f t="shared" si="459"/>
        <v>D</v>
      </c>
      <c r="BE713">
        <f t="shared" si="460"/>
        <v>337397</v>
      </c>
      <c r="BH713" t="s">
        <v>1988</v>
      </c>
      <c r="BI713">
        <v>337357</v>
      </c>
      <c r="BJ713" t="s">
        <v>329</v>
      </c>
      <c r="BL713" t="str">
        <f t="shared" si="461"/>
        <v>HQ</v>
      </c>
      <c r="BM713" t="str">
        <f t="shared" si="434"/>
        <v>MC7PD_KEY_0121_44</v>
      </c>
      <c r="BN713" t="str">
        <f t="shared" si="462"/>
        <v>C</v>
      </c>
      <c r="BO713">
        <f t="shared" si="463"/>
        <v>6</v>
      </c>
      <c r="BP713" t="str">
        <f t="shared" si="464"/>
        <v>C00546531</v>
      </c>
      <c r="BQ713">
        <f t="shared" si="465"/>
        <v>337357</v>
      </c>
    </row>
    <row r="714" spans="11:69" x14ac:dyDescent="0.15">
      <c r="K714" t="str">
        <f t="shared" si="435"/>
        <v/>
      </c>
      <c r="L714" t="str">
        <f t="shared" si="424"/>
        <v/>
      </c>
      <c r="M714" s="6" t="str">
        <f t="shared" si="425"/>
        <v/>
      </c>
      <c r="N714" s="6" t="str">
        <f t="shared" si="436"/>
        <v/>
      </c>
      <c r="O714" s="6" t="str">
        <f t="shared" si="426"/>
        <v/>
      </c>
      <c r="P714" s="6" t="str">
        <f t="shared" si="427"/>
        <v/>
      </c>
      <c r="Q714" s="6" t="str">
        <f t="shared" si="437"/>
        <v/>
      </c>
      <c r="R714" s="6" t="str">
        <f t="shared" si="438"/>
        <v/>
      </c>
      <c r="T714" s="6" t="str">
        <f t="shared" si="439"/>
        <v/>
      </c>
      <c r="U714" s="6" t="str">
        <f t="shared" si="440"/>
        <v/>
      </c>
      <c r="W714" s="4" t="str">
        <f t="shared" si="441"/>
        <v/>
      </c>
      <c r="X714" s="6" t="str">
        <f t="shared" si="428"/>
        <v/>
      </c>
      <c r="Y714" s="6" t="str">
        <f t="shared" si="429"/>
        <v/>
      </c>
      <c r="Z714" s="6" t="str">
        <f t="shared" si="442"/>
        <v/>
      </c>
      <c r="AA714" s="6" t="str">
        <f t="shared" si="443"/>
        <v/>
      </c>
      <c r="AB714" s="6" t="str">
        <f t="shared" si="444"/>
        <v/>
      </c>
      <c r="AC714" s="6" t="str">
        <f t="shared" si="445"/>
        <v/>
      </c>
      <c r="AD714" s="6" t="str">
        <f t="shared" si="446"/>
        <v/>
      </c>
      <c r="AE714" s="6" t="str">
        <f t="shared" si="430"/>
        <v/>
      </c>
      <c r="AF714" t="str">
        <f t="shared" si="447"/>
        <v/>
      </c>
      <c r="AH714" t="str">
        <f t="shared" si="448"/>
        <v/>
      </c>
      <c r="AI714" t="str">
        <f t="shared" si="431"/>
        <v/>
      </c>
      <c r="AJ714" s="6" t="str">
        <f t="shared" si="449"/>
        <v/>
      </c>
      <c r="AK714" t="str">
        <f t="shared" si="450"/>
        <v/>
      </c>
      <c r="AL714" t="str">
        <f t="shared" si="451"/>
        <v/>
      </c>
      <c r="AM714" t="str">
        <f t="shared" si="452"/>
        <v/>
      </c>
      <c r="AN714" t="str">
        <f t="shared" si="453"/>
        <v/>
      </c>
      <c r="AP714" t="s">
        <v>2048</v>
      </c>
      <c r="AQ714">
        <v>337424</v>
      </c>
      <c r="AR714" s="4">
        <v>5730000</v>
      </c>
      <c r="AT714" t="str">
        <f t="shared" si="454"/>
        <v>HQ</v>
      </c>
      <c r="AU714" t="str">
        <f t="shared" si="432"/>
        <v>MC7PD_KEY_0121_104</v>
      </c>
      <c r="AV714">
        <f t="shared" si="455"/>
        <v>3</v>
      </c>
      <c r="AW714">
        <f t="shared" si="456"/>
        <v>337424</v>
      </c>
      <c r="AY714">
        <f t="shared" si="457"/>
        <v>5730000</v>
      </c>
      <c r="BA714" t="str">
        <f t="shared" si="458"/>
        <v>HQ</v>
      </c>
      <c r="BB714" t="str">
        <f t="shared" si="433"/>
        <v>MC7PD_KEY_0121_104</v>
      </c>
      <c r="BC714" t="str">
        <f t="shared" si="459"/>
        <v>D</v>
      </c>
      <c r="BE714">
        <f t="shared" si="460"/>
        <v>337424</v>
      </c>
      <c r="BH714" t="s">
        <v>1988</v>
      </c>
      <c r="BI714">
        <v>337375</v>
      </c>
      <c r="BJ714" t="s">
        <v>238</v>
      </c>
      <c r="BL714" t="str">
        <f t="shared" si="461"/>
        <v>HQ</v>
      </c>
      <c r="BM714" t="str">
        <f t="shared" si="434"/>
        <v>MC7PD_KEY_0121_44</v>
      </c>
      <c r="BN714" t="str">
        <f t="shared" si="462"/>
        <v>C</v>
      </c>
      <c r="BO714">
        <f t="shared" si="463"/>
        <v>6</v>
      </c>
      <c r="BP714" t="str">
        <f t="shared" si="464"/>
        <v>C00536765</v>
      </c>
      <c r="BQ714">
        <f t="shared" si="465"/>
        <v>337375</v>
      </c>
    </row>
    <row r="715" spans="11:69" x14ac:dyDescent="0.15">
      <c r="K715" t="str">
        <f t="shared" si="435"/>
        <v/>
      </c>
      <c r="L715" t="str">
        <f t="shared" si="424"/>
        <v/>
      </c>
      <c r="M715" s="6" t="str">
        <f t="shared" si="425"/>
        <v/>
      </c>
      <c r="N715" s="6" t="str">
        <f t="shared" si="436"/>
        <v/>
      </c>
      <c r="O715" s="6" t="str">
        <f t="shared" si="426"/>
        <v/>
      </c>
      <c r="P715" s="6" t="str">
        <f t="shared" si="427"/>
        <v/>
      </c>
      <c r="Q715" s="6" t="str">
        <f t="shared" si="437"/>
        <v/>
      </c>
      <c r="R715" s="6" t="str">
        <f t="shared" si="438"/>
        <v/>
      </c>
      <c r="T715" s="6" t="str">
        <f t="shared" si="439"/>
        <v/>
      </c>
      <c r="U715" s="6" t="str">
        <f t="shared" si="440"/>
        <v/>
      </c>
      <c r="W715" s="4" t="str">
        <f t="shared" si="441"/>
        <v/>
      </c>
      <c r="X715" s="6" t="str">
        <f t="shared" si="428"/>
        <v/>
      </c>
      <c r="Y715" s="6" t="str">
        <f t="shared" si="429"/>
        <v/>
      </c>
      <c r="Z715" s="6" t="str">
        <f t="shared" si="442"/>
        <v/>
      </c>
      <c r="AA715" s="6" t="str">
        <f t="shared" si="443"/>
        <v/>
      </c>
      <c r="AB715" s="6" t="str">
        <f t="shared" si="444"/>
        <v/>
      </c>
      <c r="AC715" s="6" t="str">
        <f t="shared" si="445"/>
        <v/>
      </c>
      <c r="AD715" s="6" t="str">
        <f t="shared" si="446"/>
        <v/>
      </c>
      <c r="AE715" s="6" t="str">
        <f t="shared" si="430"/>
        <v/>
      </c>
      <c r="AF715" t="str">
        <f t="shared" si="447"/>
        <v/>
      </c>
      <c r="AH715" t="str">
        <f t="shared" si="448"/>
        <v/>
      </c>
      <c r="AI715" t="str">
        <f t="shared" si="431"/>
        <v/>
      </c>
      <c r="AJ715" s="6" t="str">
        <f t="shared" si="449"/>
        <v/>
      </c>
      <c r="AK715" t="str">
        <f t="shared" si="450"/>
        <v/>
      </c>
      <c r="AL715" t="str">
        <f t="shared" si="451"/>
        <v/>
      </c>
      <c r="AM715" t="str">
        <f t="shared" si="452"/>
        <v/>
      </c>
      <c r="AN715" t="str">
        <f t="shared" si="453"/>
        <v/>
      </c>
      <c r="AP715" t="s">
        <v>2048</v>
      </c>
      <c r="AQ715">
        <v>337428</v>
      </c>
      <c r="AR715" s="4">
        <v>330000</v>
      </c>
      <c r="AT715" t="str">
        <f t="shared" si="454"/>
        <v>HQ</v>
      </c>
      <c r="AU715" t="str">
        <f t="shared" si="432"/>
        <v>MC7PD_KEY_0121_104</v>
      </c>
      <c r="AV715">
        <f t="shared" si="455"/>
        <v>3</v>
      </c>
      <c r="AW715">
        <f t="shared" si="456"/>
        <v>337428</v>
      </c>
      <c r="AY715">
        <f t="shared" si="457"/>
        <v>330000</v>
      </c>
      <c r="BA715" t="str">
        <f t="shared" si="458"/>
        <v>HQ</v>
      </c>
      <c r="BB715" t="str">
        <f t="shared" si="433"/>
        <v>MC7PD_KEY_0121_104</v>
      </c>
      <c r="BC715" t="str">
        <f t="shared" si="459"/>
        <v>D</v>
      </c>
      <c r="BE715">
        <f t="shared" si="460"/>
        <v>337428</v>
      </c>
      <c r="BH715" t="s">
        <v>1988</v>
      </c>
      <c r="BI715">
        <v>337375</v>
      </c>
      <c r="BJ715" t="s">
        <v>240</v>
      </c>
      <c r="BL715" t="str">
        <f t="shared" si="461"/>
        <v>HQ</v>
      </c>
      <c r="BM715" t="str">
        <f t="shared" si="434"/>
        <v>MC7PD_KEY_0121_44</v>
      </c>
      <c r="BN715" t="str">
        <f t="shared" si="462"/>
        <v>C</v>
      </c>
      <c r="BO715">
        <f t="shared" si="463"/>
        <v>6</v>
      </c>
      <c r="BP715" t="str">
        <f t="shared" si="464"/>
        <v>C00539020</v>
      </c>
      <c r="BQ715">
        <f t="shared" si="465"/>
        <v>337375</v>
      </c>
    </row>
    <row r="716" spans="11:69" x14ac:dyDescent="0.15">
      <c r="K716" t="str">
        <f t="shared" si="435"/>
        <v/>
      </c>
      <c r="L716" t="str">
        <f t="shared" si="424"/>
        <v/>
      </c>
      <c r="M716" s="6" t="str">
        <f t="shared" si="425"/>
        <v/>
      </c>
      <c r="N716" s="6" t="str">
        <f t="shared" si="436"/>
        <v/>
      </c>
      <c r="O716" s="6" t="str">
        <f t="shared" si="426"/>
        <v/>
      </c>
      <c r="P716" s="6" t="str">
        <f t="shared" si="427"/>
        <v/>
      </c>
      <c r="Q716" s="6" t="str">
        <f t="shared" si="437"/>
        <v/>
      </c>
      <c r="R716" s="6" t="str">
        <f t="shared" si="438"/>
        <v/>
      </c>
      <c r="T716" s="6" t="str">
        <f t="shared" si="439"/>
        <v/>
      </c>
      <c r="U716" s="6" t="str">
        <f t="shared" si="440"/>
        <v/>
      </c>
      <c r="W716" s="4" t="str">
        <f t="shared" si="441"/>
        <v/>
      </c>
      <c r="X716" s="6" t="str">
        <f t="shared" si="428"/>
        <v/>
      </c>
      <c r="Y716" s="6" t="str">
        <f t="shared" si="429"/>
        <v/>
      </c>
      <c r="Z716" s="6" t="str">
        <f t="shared" si="442"/>
        <v/>
      </c>
      <c r="AA716" s="6" t="str">
        <f t="shared" si="443"/>
        <v/>
      </c>
      <c r="AB716" s="6" t="str">
        <f t="shared" si="444"/>
        <v/>
      </c>
      <c r="AC716" s="6" t="str">
        <f t="shared" si="445"/>
        <v/>
      </c>
      <c r="AD716" s="6" t="str">
        <f t="shared" si="446"/>
        <v/>
      </c>
      <c r="AE716" s="6" t="str">
        <f t="shared" si="430"/>
        <v/>
      </c>
      <c r="AF716" t="str">
        <f t="shared" si="447"/>
        <v/>
      </c>
      <c r="AH716" t="str">
        <f t="shared" si="448"/>
        <v/>
      </c>
      <c r="AI716" t="str">
        <f t="shared" si="431"/>
        <v/>
      </c>
      <c r="AJ716" s="6" t="str">
        <f t="shared" si="449"/>
        <v/>
      </c>
      <c r="AK716" t="str">
        <f t="shared" si="450"/>
        <v/>
      </c>
      <c r="AL716" t="str">
        <f t="shared" si="451"/>
        <v/>
      </c>
      <c r="AM716" t="str">
        <f t="shared" si="452"/>
        <v/>
      </c>
      <c r="AN716" t="str">
        <f t="shared" si="453"/>
        <v/>
      </c>
      <c r="AP716" t="s">
        <v>2048</v>
      </c>
      <c r="AQ716">
        <v>337439</v>
      </c>
      <c r="AR716" s="4">
        <v>100000</v>
      </c>
      <c r="AT716" t="str">
        <f t="shared" si="454"/>
        <v>HQ</v>
      </c>
      <c r="AU716" t="str">
        <f t="shared" si="432"/>
        <v>MC7PD_KEY_0121_104</v>
      </c>
      <c r="AV716">
        <f t="shared" si="455"/>
        <v>3</v>
      </c>
      <c r="AW716">
        <f t="shared" si="456"/>
        <v>337439</v>
      </c>
      <c r="AY716">
        <f t="shared" si="457"/>
        <v>100000</v>
      </c>
      <c r="BA716" t="str">
        <f t="shared" si="458"/>
        <v>HQ</v>
      </c>
      <c r="BB716" t="str">
        <f t="shared" si="433"/>
        <v>MC7PD_KEY_0121_104</v>
      </c>
      <c r="BC716" t="str">
        <f t="shared" si="459"/>
        <v>D</v>
      </c>
      <c r="BE716">
        <f t="shared" si="460"/>
        <v>337439</v>
      </c>
      <c r="BH716" t="s">
        <v>1988</v>
      </c>
      <c r="BI716">
        <v>337471</v>
      </c>
      <c r="BJ716" t="s">
        <v>1866</v>
      </c>
      <c r="BL716" t="str">
        <f t="shared" si="461"/>
        <v>HQ</v>
      </c>
      <c r="BM716" t="str">
        <f t="shared" si="434"/>
        <v>MC7PD_KEY_0121_44</v>
      </c>
      <c r="BN716" t="str">
        <f t="shared" si="462"/>
        <v>C</v>
      </c>
      <c r="BO716">
        <f t="shared" si="463"/>
        <v>6</v>
      </c>
      <c r="BP716" t="str">
        <f t="shared" si="464"/>
        <v>C00543999</v>
      </c>
      <c r="BQ716">
        <f t="shared" si="465"/>
        <v>337471</v>
      </c>
    </row>
    <row r="717" spans="11:69" x14ac:dyDescent="0.15">
      <c r="K717" t="str">
        <f t="shared" si="435"/>
        <v/>
      </c>
      <c r="L717" t="str">
        <f t="shared" si="424"/>
        <v/>
      </c>
      <c r="M717" s="6" t="str">
        <f t="shared" si="425"/>
        <v/>
      </c>
      <c r="N717" s="6" t="str">
        <f t="shared" si="436"/>
        <v/>
      </c>
      <c r="O717" s="6" t="str">
        <f t="shared" si="426"/>
        <v/>
      </c>
      <c r="P717" s="6" t="str">
        <f t="shared" si="427"/>
        <v/>
      </c>
      <c r="Q717" s="6" t="str">
        <f t="shared" si="437"/>
        <v/>
      </c>
      <c r="R717" s="6" t="str">
        <f t="shared" si="438"/>
        <v/>
      </c>
      <c r="T717" s="6" t="str">
        <f t="shared" si="439"/>
        <v/>
      </c>
      <c r="U717" s="6" t="str">
        <f t="shared" si="440"/>
        <v/>
      </c>
      <c r="W717" s="4" t="str">
        <f t="shared" si="441"/>
        <v/>
      </c>
      <c r="X717" s="6" t="str">
        <f t="shared" si="428"/>
        <v/>
      </c>
      <c r="Y717" s="6" t="str">
        <f t="shared" si="429"/>
        <v/>
      </c>
      <c r="Z717" s="6" t="str">
        <f t="shared" si="442"/>
        <v/>
      </c>
      <c r="AA717" s="6" t="str">
        <f t="shared" si="443"/>
        <v/>
      </c>
      <c r="AB717" s="6" t="str">
        <f t="shared" si="444"/>
        <v/>
      </c>
      <c r="AC717" s="6" t="str">
        <f t="shared" si="445"/>
        <v/>
      </c>
      <c r="AD717" s="6" t="str">
        <f t="shared" si="446"/>
        <v/>
      </c>
      <c r="AE717" s="6" t="str">
        <f t="shared" si="430"/>
        <v/>
      </c>
      <c r="AF717" t="str">
        <f t="shared" si="447"/>
        <v/>
      </c>
      <c r="AH717" t="str">
        <f t="shared" si="448"/>
        <v/>
      </c>
      <c r="AI717" t="str">
        <f t="shared" si="431"/>
        <v/>
      </c>
      <c r="AJ717" s="6" t="str">
        <f t="shared" si="449"/>
        <v/>
      </c>
      <c r="AK717" t="str">
        <f t="shared" si="450"/>
        <v/>
      </c>
      <c r="AL717" t="str">
        <f t="shared" si="451"/>
        <v/>
      </c>
      <c r="AM717" t="str">
        <f t="shared" si="452"/>
        <v/>
      </c>
      <c r="AN717" t="str">
        <f t="shared" si="453"/>
        <v/>
      </c>
      <c r="AP717" t="s">
        <v>2048</v>
      </c>
      <c r="AQ717">
        <v>337446</v>
      </c>
      <c r="AR717" s="4">
        <v>22730000</v>
      </c>
      <c r="AT717" t="str">
        <f t="shared" si="454"/>
        <v>HQ</v>
      </c>
      <c r="AU717" t="str">
        <f t="shared" si="432"/>
        <v>MC7PD_KEY_0121_104</v>
      </c>
      <c r="AV717">
        <f t="shared" si="455"/>
        <v>3</v>
      </c>
      <c r="AW717">
        <f t="shared" si="456"/>
        <v>337446</v>
      </c>
      <c r="AY717">
        <f t="shared" si="457"/>
        <v>22730000</v>
      </c>
      <c r="BA717" t="str">
        <f t="shared" si="458"/>
        <v>HQ</v>
      </c>
      <c r="BB717" t="str">
        <f t="shared" si="433"/>
        <v>MC7PD_KEY_0121_104</v>
      </c>
      <c r="BC717" t="str">
        <f t="shared" si="459"/>
        <v>D</v>
      </c>
      <c r="BE717">
        <f t="shared" si="460"/>
        <v>337446</v>
      </c>
      <c r="BH717" t="s">
        <v>1989</v>
      </c>
      <c r="BI717">
        <v>175242</v>
      </c>
      <c r="BJ717" t="s">
        <v>1067</v>
      </c>
      <c r="BL717" t="str">
        <f t="shared" si="461"/>
        <v>HQ</v>
      </c>
      <c r="BM717" t="str">
        <f t="shared" si="434"/>
        <v>MC7PD_KEY_0121_45</v>
      </c>
      <c r="BN717" t="str">
        <f t="shared" si="462"/>
        <v>C</v>
      </c>
      <c r="BO717">
        <f t="shared" si="463"/>
        <v>6</v>
      </c>
      <c r="BP717" t="str">
        <f t="shared" si="464"/>
        <v>C00254882</v>
      </c>
      <c r="BQ717">
        <f t="shared" si="465"/>
        <v>175242</v>
      </c>
    </row>
    <row r="718" spans="11:69" x14ac:dyDescent="0.15">
      <c r="K718" t="str">
        <f t="shared" si="435"/>
        <v/>
      </c>
      <c r="L718" t="str">
        <f t="shared" si="424"/>
        <v/>
      </c>
      <c r="M718" s="6" t="str">
        <f t="shared" si="425"/>
        <v/>
      </c>
      <c r="N718" s="6" t="str">
        <f t="shared" si="436"/>
        <v/>
      </c>
      <c r="O718" s="6" t="str">
        <f t="shared" si="426"/>
        <v/>
      </c>
      <c r="P718" s="6" t="str">
        <f t="shared" si="427"/>
        <v/>
      </c>
      <c r="Q718" s="6" t="str">
        <f t="shared" si="437"/>
        <v/>
      </c>
      <c r="R718" s="6" t="str">
        <f t="shared" si="438"/>
        <v/>
      </c>
      <c r="T718" s="6" t="str">
        <f t="shared" si="439"/>
        <v/>
      </c>
      <c r="U718" s="6" t="str">
        <f t="shared" si="440"/>
        <v/>
      </c>
      <c r="W718" s="4" t="str">
        <f t="shared" si="441"/>
        <v/>
      </c>
      <c r="X718" s="6" t="str">
        <f t="shared" si="428"/>
        <v/>
      </c>
      <c r="Y718" s="6" t="str">
        <f t="shared" si="429"/>
        <v/>
      </c>
      <c r="Z718" s="6" t="str">
        <f t="shared" si="442"/>
        <v/>
      </c>
      <c r="AA718" s="6" t="str">
        <f t="shared" si="443"/>
        <v/>
      </c>
      <c r="AB718" s="6" t="str">
        <f t="shared" si="444"/>
        <v/>
      </c>
      <c r="AC718" s="6" t="str">
        <f t="shared" si="445"/>
        <v/>
      </c>
      <c r="AD718" s="6" t="str">
        <f t="shared" si="446"/>
        <v/>
      </c>
      <c r="AE718" s="6" t="str">
        <f t="shared" si="430"/>
        <v/>
      </c>
      <c r="AF718" t="str">
        <f t="shared" si="447"/>
        <v/>
      </c>
      <c r="AH718" t="str">
        <f t="shared" si="448"/>
        <v/>
      </c>
      <c r="AI718" t="str">
        <f t="shared" si="431"/>
        <v/>
      </c>
      <c r="AJ718" s="6" t="str">
        <f t="shared" si="449"/>
        <v/>
      </c>
      <c r="AK718" t="str">
        <f t="shared" si="450"/>
        <v/>
      </c>
      <c r="AL718" t="str">
        <f t="shared" si="451"/>
        <v/>
      </c>
      <c r="AM718" t="str">
        <f t="shared" si="452"/>
        <v/>
      </c>
      <c r="AN718" t="str">
        <f t="shared" si="453"/>
        <v/>
      </c>
      <c r="AP718" t="s">
        <v>2048</v>
      </c>
      <c r="AQ718">
        <v>337447</v>
      </c>
      <c r="AR718" s="4">
        <v>11330000</v>
      </c>
      <c r="AT718" t="str">
        <f t="shared" si="454"/>
        <v>HQ</v>
      </c>
      <c r="AU718" t="str">
        <f t="shared" si="432"/>
        <v>MC7PD_KEY_0121_104</v>
      </c>
      <c r="AV718">
        <f t="shared" si="455"/>
        <v>3</v>
      </c>
      <c r="AW718">
        <f t="shared" si="456"/>
        <v>337447</v>
      </c>
      <c r="AY718">
        <f t="shared" si="457"/>
        <v>11330000</v>
      </c>
      <c r="BA718" t="str">
        <f t="shared" si="458"/>
        <v>HQ</v>
      </c>
      <c r="BB718" t="str">
        <f t="shared" si="433"/>
        <v>MC7PD_KEY_0121_104</v>
      </c>
      <c r="BC718" t="str">
        <f t="shared" si="459"/>
        <v>D</v>
      </c>
      <c r="BE718">
        <f t="shared" si="460"/>
        <v>337447</v>
      </c>
      <c r="BH718" t="s">
        <v>1989</v>
      </c>
      <c r="BI718">
        <v>179444</v>
      </c>
      <c r="BJ718" t="s">
        <v>1196</v>
      </c>
      <c r="BL718" t="str">
        <f t="shared" si="461"/>
        <v>HQ</v>
      </c>
      <c r="BM718" t="str">
        <f t="shared" si="434"/>
        <v>MC7PD_KEY_0121_45</v>
      </c>
      <c r="BN718" t="str">
        <f t="shared" si="462"/>
        <v>C</v>
      </c>
      <c r="BO718">
        <f t="shared" si="463"/>
        <v>6</v>
      </c>
      <c r="BP718" t="str">
        <f t="shared" si="464"/>
        <v>C00525157</v>
      </c>
      <c r="BQ718">
        <f t="shared" si="465"/>
        <v>179444</v>
      </c>
    </row>
    <row r="719" spans="11:69" x14ac:dyDescent="0.15">
      <c r="K719" t="str">
        <f t="shared" si="435"/>
        <v/>
      </c>
      <c r="L719" t="str">
        <f t="shared" ref="L719:L782" si="466">IFERROR(IF(C719="(blank)","",VLOOKUP(C719,C:E,3,0)),"")</f>
        <v/>
      </c>
      <c r="M719" s="6" t="str">
        <f t="shared" ref="M719:M782" si="467">IF(E719="","",IF(LEFT(A719,2)="CK",$B$2&amp;" Mua Cao khỏe "&amp;MID(A719,4,10)&amp;" + CK "&amp;B719*100&amp;"%",$B$2&amp;" Mua "&amp;A719&amp;" + CK "&amp;B719*100&amp;"%"))</f>
        <v/>
      </c>
      <c r="N719" s="6" t="str">
        <f t="shared" si="436"/>
        <v/>
      </c>
      <c r="O719" s="6" t="str">
        <f t="shared" ref="O719:O782" si="468">IF(L719="","",TEXT(DATE(YEAR($B$3),MONTH($B$3),DAY($B$3)),"yyyy/mm/dd"))</f>
        <v/>
      </c>
      <c r="P719" s="6" t="str">
        <f t="shared" ref="P719:P782" si="469">IF(L719="","",TEXT(DATE(YEAR($B$4),MONTH($B$4),DAY($B$4)),"yyyy/mm/dd"))</f>
        <v/>
      </c>
      <c r="Q719" s="6" t="str">
        <f t="shared" si="437"/>
        <v/>
      </c>
      <c r="R719" s="6" t="str">
        <f t="shared" si="438"/>
        <v/>
      </c>
      <c r="T719" s="6" t="str">
        <f t="shared" si="439"/>
        <v/>
      </c>
      <c r="U719" s="6" t="str">
        <f t="shared" si="440"/>
        <v/>
      </c>
      <c r="W719" s="4" t="str">
        <f t="shared" si="441"/>
        <v/>
      </c>
      <c r="X719" s="6" t="str">
        <f t="shared" ref="X719:X782" si="470">IF(L719="","",$B$5)</f>
        <v/>
      </c>
      <c r="Y719" s="6" t="str">
        <f t="shared" ref="Y719:Y782" si="471">IF(L719="","",$D$3)</f>
        <v/>
      </c>
      <c r="Z719" s="6" t="str">
        <f t="shared" si="442"/>
        <v/>
      </c>
      <c r="AA719" s="6" t="str">
        <f t="shared" si="443"/>
        <v/>
      </c>
      <c r="AB719" s="6" t="str">
        <f t="shared" si="444"/>
        <v/>
      </c>
      <c r="AC719" s="6" t="str">
        <f t="shared" si="445"/>
        <v/>
      </c>
      <c r="AD719" s="6" t="str">
        <f t="shared" si="446"/>
        <v/>
      </c>
      <c r="AE719" s="6" t="str">
        <f t="shared" ref="AE719:AE782" si="472">IF(L719="","",$B$6)</f>
        <v/>
      </c>
      <c r="AF719" t="str">
        <f t="shared" si="447"/>
        <v/>
      </c>
      <c r="AH719" t="str">
        <f t="shared" si="448"/>
        <v/>
      </c>
      <c r="AI719" t="str">
        <f t="shared" ref="AI719:AI782" si="473">IFERROR(IF(C719="(blank)","",VLOOKUP(C719,C:E,3,0)),"")</f>
        <v/>
      </c>
      <c r="AJ719" s="6" t="str">
        <f t="shared" si="449"/>
        <v/>
      </c>
      <c r="AK719" t="str">
        <f t="shared" si="450"/>
        <v/>
      </c>
      <c r="AL719" t="str">
        <f t="shared" si="451"/>
        <v/>
      </c>
      <c r="AM719" t="str">
        <f t="shared" si="452"/>
        <v/>
      </c>
      <c r="AN719" t="str">
        <f t="shared" si="453"/>
        <v/>
      </c>
      <c r="AP719" t="s">
        <v>2048</v>
      </c>
      <c r="AQ719">
        <v>337458</v>
      </c>
      <c r="AR719" s="4">
        <v>50000</v>
      </c>
      <c r="AT719" t="str">
        <f t="shared" si="454"/>
        <v>HQ</v>
      </c>
      <c r="AU719" t="str">
        <f t="shared" ref="AU719:AU782" si="474">IFERROR(IF(AP719="(blank)","",VLOOKUP(AP719,C:E,3,0)),"")</f>
        <v>MC7PD_KEY_0121_104</v>
      </c>
      <c r="AV719">
        <f t="shared" si="455"/>
        <v>3</v>
      </c>
      <c r="AW719">
        <f t="shared" si="456"/>
        <v>337458</v>
      </c>
      <c r="AY719">
        <f t="shared" si="457"/>
        <v>50000</v>
      </c>
      <c r="BA719" t="str">
        <f t="shared" si="458"/>
        <v>HQ</v>
      </c>
      <c r="BB719" t="str">
        <f t="shared" ref="BB719:BB782" si="475">IFERROR(IF(AP719="(blank)","",VLOOKUP(AP719,C:E,3,0)),"")</f>
        <v>MC7PD_KEY_0121_104</v>
      </c>
      <c r="BC719" t="str">
        <f t="shared" si="459"/>
        <v>D</v>
      </c>
      <c r="BE719">
        <f t="shared" si="460"/>
        <v>337458</v>
      </c>
      <c r="BH719" t="s">
        <v>1989</v>
      </c>
      <c r="BI719">
        <v>194345</v>
      </c>
      <c r="BJ719" t="s">
        <v>53</v>
      </c>
      <c r="BL719" t="str">
        <f t="shared" si="461"/>
        <v>HQ</v>
      </c>
      <c r="BM719" t="str">
        <f t="shared" ref="BM719:BM782" si="476">IFERROR(IF(BH719="(blank)","",VLOOKUP(BH719,C:E,3,0)),"")</f>
        <v>MC7PD_KEY_0121_45</v>
      </c>
      <c r="BN719" t="str">
        <f t="shared" si="462"/>
        <v>C</v>
      </c>
      <c r="BO719">
        <f t="shared" si="463"/>
        <v>6</v>
      </c>
      <c r="BP719" t="str">
        <f t="shared" si="464"/>
        <v>C00543252</v>
      </c>
      <c r="BQ719">
        <f t="shared" si="465"/>
        <v>194345</v>
      </c>
    </row>
    <row r="720" spans="11:69" x14ac:dyDescent="0.15">
      <c r="K720" t="str">
        <f t="shared" ref="K720:K783" si="477">IF(L720="","","HQ")</f>
        <v/>
      </c>
      <c r="L720" t="str">
        <f t="shared" si="466"/>
        <v/>
      </c>
      <c r="M720" s="6" t="str">
        <f t="shared" si="467"/>
        <v/>
      </c>
      <c r="N720" s="6" t="str">
        <f t="shared" ref="N720:N783" si="478">IF(L720="","","A")</f>
        <v/>
      </c>
      <c r="O720" s="6" t="str">
        <f t="shared" si="468"/>
        <v/>
      </c>
      <c r="P720" s="6" t="str">
        <f t="shared" si="469"/>
        <v/>
      </c>
      <c r="Q720" s="6" t="str">
        <f t="shared" ref="Q720:Q783" si="479">IF(L720="","",VALUE(1))</f>
        <v/>
      </c>
      <c r="R720" s="6" t="str">
        <f t="shared" ref="R720:R783" si="480">IF(L720="","",TEXT(DATE(YEAR(P720),MONTH(P720)+4,17),"yyyy/MM/dd"))</f>
        <v/>
      </c>
      <c r="T720" s="6" t="str">
        <f t="shared" ref="T720:T783" si="481">IF(L720="","","D")</f>
        <v/>
      </c>
      <c r="U720" s="6" t="str">
        <f t="shared" ref="U720:U783" si="482">IF(L720="","",$B$7)</f>
        <v/>
      </c>
      <c r="W720" s="4" t="str">
        <f t="shared" ref="W720:W783" si="483">IF(L720="","",D720)</f>
        <v/>
      </c>
      <c r="X720" s="6" t="str">
        <f t="shared" si="470"/>
        <v/>
      </c>
      <c r="Y720" s="6" t="str">
        <f t="shared" si="471"/>
        <v/>
      </c>
      <c r="Z720" s="6" t="str">
        <f t="shared" ref="Z720:Z783" si="484">IF(L720="","",$B$9)</f>
        <v/>
      </c>
      <c r="AA720" s="6" t="str">
        <f t="shared" ref="AA720:AA783" si="485">IF(L720="","",$B$10)</f>
        <v/>
      </c>
      <c r="AB720" s="6" t="str">
        <f t="shared" ref="AB720:AB783" si="486">IF(L720="","","Y")</f>
        <v/>
      </c>
      <c r="AC720" s="6" t="str">
        <f t="shared" ref="AC720:AC783" si="487">IF(L720="","",VALUE(1))</f>
        <v/>
      </c>
      <c r="AD720" s="6" t="str">
        <f t="shared" ref="AD720:AD783" si="488">IF(L720="","",TEXT(DATE(YEAR(P720),MONTH(P720)+4,16),"yyyy/MM/dd"))</f>
        <v/>
      </c>
      <c r="AE720" s="6" t="str">
        <f t="shared" si="472"/>
        <v/>
      </c>
      <c r="AF720" t="str">
        <f t="shared" ref="AF720:AF783" si="489">IF(L720="","",VALUE(10))</f>
        <v/>
      </c>
      <c r="AH720" t="str">
        <f t="shared" ref="AH720:AH783" si="490">IF(AI720="","","HQ")</f>
        <v/>
      </c>
      <c r="AI720" t="str">
        <f t="shared" si="473"/>
        <v/>
      </c>
      <c r="AJ720" s="6" t="str">
        <f t="shared" ref="AJ720:AJ783" si="491">IF(AI720="","",1)</f>
        <v/>
      </c>
      <c r="AK720" t="str">
        <f t="shared" ref="AK720:AK783" si="492">IF(AI720="","",IF(AM720="",1,IF(AM720&lt;100,3,2)))</f>
        <v/>
      </c>
      <c r="AL720" t="str">
        <f t="shared" ref="AL720:AL783" si="493">IF(AI720="","",1)</f>
        <v/>
      </c>
      <c r="AM720" t="str">
        <f t="shared" ref="AM720:AM783" si="494">IF(AI720="","",B720*100)</f>
        <v/>
      </c>
      <c r="AN720" t="str">
        <f t="shared" ref="AN720:AN783" si="495">IF(AI720="","",IF(AK720=3,2,1))</f>
        <v/>
      </c>
      <c r="AP720" t="s">
        <v>2048</v>
      </c>
      <c r="AQ720">
        <v>337471</v>
      </c>
      <c r="AR720" s="4">
        <v>50000</v>
      </c>
      <c r="AT720" t="str">
        <f t="shared" ref="AT720:AT783" si="496">IF(AU720="","","HQ")</f>
        <v>HQ</v>
      </c>
      <c r="AU720" t="str">
        <f t="shared" si="474"/>
        <v>MC7PD_KEY_0121_104</v>
      </c>
      <c r="AV720">
        <f t="shared" ref="AV720:AV783" si="497">IF(AU720="","",IF(ISNUMBER(AW720),3,IF(LEFT(AW720,2)="SM",4,IF(LEN(AW720)=6,1,2))))</f>
        <v>3</v>
      </c>
      <c r="AW720">
        <f t="shared" ref="AW720:AW783" si="498">IF(AU720="","",VALUE(AQ720))</f>
        <v>337471</v>
      </c>
      <c r="AY720">
        <f t="shared" ref="AY720:AY783" si="499">IF(AU720="","",VALUE(AR720))</f>
        <v>50000</v>
      </c>
      <c r="BA720" t="str">
        <f t="shared" ref="BA720:BA783" si="500">IF(BB720="","","HQ")</f>
        <v>HQ</v>
      </c>
      <c r="BB720" t="str">
        <f t="shared" si="475"/>
        <v>MC7PD_KEY_0121_104</v>
      </c>
      <c r="BC720" t="str">
        <f t="shared" ref="BC720:BC783" si="501">IF(BB720="","","D")</f>
        <v>D</v>
      </c>
      <c r="BE720">
        <f t="shared" ref="BE720:BE783" si="502">IF(BB720="","",VALUE(AQ720))</f>
        <v>337471</v>
      </c>
      <c r="BH720" t="s">
        <v>1989</v>
      </c>
      <c r="BI720">
        <v>337306</v>
      </c>
      <c r="BJ720" t="s">
        <v>839</v>
      </c>
      <c r="BL720" t="str">
        <f t="shared" ref="BL720:BL783" si="503">IF(BM720="","","HQ")</f>
        <v>HQ</v>
      </c>
      <c r="BM720" t="str">
        <f t="shared" si="476"/>
        <v>MC7PD_KEY_0121_45</v>
      </c>
      <c r="BN720" t="str">
        <f t="shared" ref="BN720:BN783" si="504">IF(BM720="","",IF(BO720="","D","C"))</f>
        <v>C</v>
      </c>
      <c r="BO720">
        <f t="shared" ref="BO720:BO783" si="505">IF(BM720="","",IF(LEFT(BP720,1)="C",6,IF(AND(LEN(BP720)=6,ISNUMBER(BP720)),"",IF(AND(LEFT(BP720,1)=7,LEN(BP720)=5,ISNUMBER(BP720)),4,0))))</f>
        <v>6</v>
      </c>
      <c r="BP720" t="str">
        <f t="shared" ref="BP720:BP783" si="506">IF(BM720="","",BJ720)</f>
        <v>C00141479</v>
      </c>
      <c r="BQ720">
        <f t="shared" ref="BQ720:BQ783" si="507">IF(BM720="","",BI720)</f>
        <v>337306</v>
      </c>
    </row>
    <row r="721" spans="11:69" x14ac:dyDescent="0.15">
      <c r="K721" t="str">
        <f t="shared" si="477"/>
        <v/>
      </c>
      <c r="L721" t="str">
        <f t="shared" si="466"/>
        <v/>
      </c>
      <c r="M721" s="6" t="str">
        <f t="shared" si="467"/>
        <v/>
      </c>
      <c r="N721" s="6" t="str">
        <f t="shared" si="478"/>
        <v/>
      </c>
      <c r="O721" s="6" t="str">
        <f t="shared" si="468"/>
        <v/>
      </c>
      <c r="P721" s="6" t="str">
        <f t="shared" si="469"/>
        <v/>
      </c>
      <c r="Q721" s="6" t="str">
        <f t="shared" si="479"/>
        <v/>
      </c>
      <c r="R721" s="6" t="str">
        <f t="shared" si="480"/>
        <v/>
      </c>
      <c r="T721" s="6" t="str">
        <f t="shared" si="481"/>
        <v/>
      </c>
      <c r="U721" s="6" t="str">
        <f t="shared" si="482"/>
        <v/>
      </c>
      <c r="W721" s="4" t="str">
        <f t="shared" si="483"/>
        <v/>
      </c>
      <c r="X721" s="6" t="str">
        <f t="shared" si="470"/>
        <v/>
      </c>
      <c r="Y721" s="6" t="str">
        <f t="shared" si="471"/>
        <v/>
      </c>
      <c r="Z721" s="6" t="str">
        <f t="shared" si="484"/>
        <v/>
      </c>
      <c r="AA721" s="6" t="str">
        <f t="shared" si="485"/>
        <v/>
      </c>
      <c r="AB721" s="6" t="str">
        <f t="shared" si="486"/>
        <v/>
      </c>
      <c r="AC721" s="6" t="str">
        <f t="shared" si="487"/>
        <v/>
      </c>
      <c r="AD721" s="6" t="str">
        <f t="shared" si="488"/>
        <v/>
      </c>
      <c r="AE721" s="6" t="str">
        <f t="shared" si="472"/>
        <v/>
      </c>
      <c r="AF721" t="str">
        <f t="shared" si="489"/>
        <v/>
      </c>
      <c r="AH721" t="str">
        <f t="shared" si="490"/>
        <v/>
      </c>
      <c r="AI721" t="str">
        <f t="shared" si="473"/>
        <v/>
      </c>
      <c r="AJ721" s="6" t="str">
        <f t="shared" si="491"/>
        <v/>
      </c>
      <c r="AK721" t="str">
        <f t="shared" si="492"/>
        <v/>
      </c>
      <c r="AL721" t="str">
        <f t="shared" si="493"/>
        <v/>
      </c>
      <c r="AM721" t="str">
        <f t="shared" si="494"/>
        <v/>
      </c>
      <c r="AN721" t="str">
        <f t="shared" si="495"/>
        <v/>
      </c>
      <c r="AP721" t="s">
        <v>2048</v>
      </c>
      <c r="AQ721">
        <v>337476</v>
      </c>
      <c r="AR721" s="4">
        <v>600000</v>
      </c>
      <c r="AT721" t="str">
        <f t="shared" si="496"/>
        <v>HQ</v>
      </c>
      <c r="AU721" t="str">
        <f t="shared" si="474"/>
        <v>MC7PD_KEY_0121_104</v>
      </c>
      <c r="AV721">
        <f t="shared" si="497"/>
        <v>3</v>
      </c>
      <c r="AW721">
        <f t="shared" si="498"/>
        <v>337476</v>
      </c>
      <c r="AY721">
        <f t="shared" si="499"/>
        <v>600000</v>
      </c>
      <c r="BA721" t="str">
        <f t="shared" si="500"/>
        <v>HQ</v>
      </c>
      <c r="BB721" t="str">
        <f t="shared" si="475"/>
        <v>MC7PD_KEY_0121_104</v>
      </c>
      <c r="BC721" t="str">
        <f t="shared" si="501"/>
        <v>D</v>
      </c>
      <c r="BE721">
        <f t="shared" si="502"/>
        <v>337476</v>
      </c>
      <c r="BH721" t="s">
        <v>1989</v>
      </c>
      <c r="BI721">
        <v>337353</v>
      </c>
      <c r="BJ721" t="s">
        <v>728</v>
      </c>
      <c r="BL721" t="str">
        <f t="shared" si="503"/>
        <v>HQ</v>
      </c>
      <c r="BM721" t="str">
        <f t="shared" si="476"/>
        <v>MC7PD_KEY_0121_45</v>
      </c>
      <c r="BN721" t="str">
        <f t="shared" si="504"/>
        <v>C</v>
      </c>
      <c r="BO721">
        <f t="shared" si="505"/>
        <v>6</v>
      </c>
      <c r="BP721" t="str">
        <f t="shared" si="506"/>
        <v>C00301260</v>
      </c>
      <c r="BQ721">
        <f t="shared" si="507"/>
        <v>337353</v>
      </c>
    </row>
    <row r="722" spans="11:69" x14ac:dyDescent="0.15">
      <c r="K722" t="str">
        <f t="shared" si="477"/>
        <v/>
      </c>
      <c r="L722" t="str">
        <f t="shared" si="466"/>
        <v/>
      </c>
      <c r="M722" s="6" t="str">
        <f t="shared" si="467"/>
        <v/>
      </c>
      <c r="N722" s="6" t="str">
        <f t="shared" si="478"/>
        <v/>
      </c>
      <c r="O722" s="6" t="str">
        <f t="shared" si="468"/>
        <v/>
      </c>
      <c r="P722" s="6" t="str">
        <f t="shared" si="469"/>
        <v/>
      </c>
      <c r="Q722" s="6" t="str">
        <f t="shared" si="479"/>
        <v/>
      </c>
      <c r="R722" s="6" t="str">
        <f t="shared" si="480"/>
        <v/>
      </c>
      <c r="T722" s="6" t="str">
        <f t="shared" si="481"/>
        <v/>
      </c>
      <c r="U722" s="6" t="str">
        <f t="shared" si="482"/>
        <v/>
      </c>
      <c r="W722" s="4" t="str">
        <f t="shared" si="483"/>
        <v/>
      </c>
      <c r="X722" s="6" t="str">
        <f t="shared" si="470"/>
        <v/>
      </c>
      <c r="Y722" s="6" t="str">
        <f t="shared" si="471"/>
        <v/>
      </c>
      <c r="Z722" s="6" t="str">
        <f t="shared" si="484"/>
        <v/>
      </c>
      <c r="AA722" s="6" t="str">
        <f t="shared" si="485"/>
        <v/>
      </c>
      <c r="AB722" s="6" t="str">
        <f t="shared" si="486"/>
        <v/>
      </c>
      <c r="AC722" s="6" t="str">
        <f t="shared" si="487"/>
        <v/>
      </c>
      <c r="AD722" s="6" t="str">
        <f t="shared" si="488"/>
        <v/>
      </c>
      <c r="AE722" s="6" t="str">
        <f t="shared" si="472"/>
        <v/>
      </c>
      <c r="AF722" t="str">
        <f t="shared" si="489"/>
        <v/>
      </c>
      <c r="AH722" t="str">
        <f t="shared" si="490"/>
        <v/>
      </c>
      <c r="AI722" t="str">
        <f t="shared" si="473"/>
        <v/>
      </c>
      <c r="AJ722" s="6" t="str">
        <f t="shared" si="491"/>
        <v/>
      </c>
      <c r="AK722" t="str">
        <f t="shared" si="492"/>
        <v/>
      </c>
      <c r="AL722" t="str">
        <f t="shared" si="493"/>
        <v/>
      </c>
      <c r="AM722" t="str">
        <f t="shared" si="494"/>
        <v/>
      </c>
      <c r="AN722" t="str">
        <f t="shared" si="495"/>
        <v/>
      </c>
      <c r="AP722" t="s">
        <v>2048</v>
      </c>
      <c r="AQ722">
        <v>337479</v>
      </c>
      <c r="AR722" s="4">
        <v>50000</v>
      </c>
      <c r="AT722" t="str">
        <f t="shared" si="496"/>
        <v>HQ</v>
      </c>
      <c r="AU722" t="str">
        <f t="shared" si="474"/>
        <v>MC7PD_KEY_0121_104</v>
      </c>
      <c r="AV722">
        <f t="shared" si="497"/>
        <v>3</v>
      </c>
      <c r="AW722">
        <f t="shared" si="498"/>
        <v>337479</v>
      </c>
      <c r="AY722">
        <f t="shared" si="499"/>
        <v>50000</v>
      </c>
      <c r="BA722" t="str">
        <f t="shared" si="500"/>
        <v>HQ</v>
      </c>
      <c r="BB722" t="str">
        <f t="shared" si="475"/>
        <v>MC7PD_KEY_0121_104</v>
      </c>
      <c r="BC722" t="str">
        <f t="shared" si="501"/>
        <v>D</v>
      </c>
      <c r="BE722">
        <f t="shared" si="502"/>
        <v>337479</v>
      </c>
      <c r="BH722" t="s">
        <v>1989</v>
      </c>
      <c r="BI722">
        <v>337375</v>
      </c>
      <c r="BJ722" t="s">
        <v>228</v>
      </c>
      <c r="BL722" t="str">
        <f t="shared" si="503"/>
        <v>HQ</v>
      </c>
      <c r="BM722" t="str">
        <f t="shared" si="476"/>
        <v>MC7PD_KEY_0121_45</v>
      </c>
      <c r="BN722" t="str">
        <f t="shared" si="504"/>
        <v>C</v>
      </c>
      <c r="BO722">
        <f t="shared" si="505"/>
        <v>6</v>
      </c>
      <c r="BP722" t="str">
        <f t="shared" si="506"/>
        <v>C00521742</v>
      </c>
      <c r="BQ722">
        <f t="shared" si="507"/>
        <v>337375</v>
      </c>
    </row>
    <row r="723" spans="11:69" x14ac:dyDescent="0.15">
      <c r="K723" t="str">
        <f t="shared" si="477"/>
        <v/>
      </c>
      <c r="L723" t="str">
        <f t="shared" si="466"/>
        <v/>
      </c>
      <c r="M723" s="6" t="str">
        <f t="shared" si="467"/>
        <v/>
      </c>
      <c r="N723" s="6" t="str">
        <f t="shared" si="478"/>
        <v/>
      </c>
      <c r="O723" s="6" t="str">
        <f t="shared" si="468"/>
        <v/>
      </c>
      <c r="P723" s="6" t="str">
        <f t="shared" si="469"/>
        <v/>
      </c>
      <c r="Q723" s="6" t="str">
        <f t="shared" si="479"/>
        <v/>
      </c>
      <c r="R723" s="6" t="str">
        <f t="shared" si="480"/>
        <v/>
      </c>
      <c r="T723" s="6" t="str">
        <f t="shared" si="481"/>
        <v/>
      </c>
      <c r="U723" s="6" t="str">
        <f t="shared" si="482"/>
        <v/>
      </c>
      <c r="W723" s="4" t="str">
        <f t="shared" si="483"/>
        <v/>
      </c>
      <c r="X723" s="6" t="str">
        <f t="shared" si="470"/>
        <v/>
      </c>
      <c r="Y723" s="6" t="str">
        <f t="shared" si="471"/>
        <v/>
      </c>
      <c r="Z723" s="6" t="str">
        <f t="shared" si="484"/>
        <v/>
      </c>
      <c r="AA723" s="6" t="str">
        <f t="shared" si="485"/>
        <v/>
      </c>
      <c r="AB723" s="6" t="str">
        <f t="shared" si="486"/>
        <v/>
      </c>
      <c r="AC723" s="6" t="str">
        <f t="shared" si="487"/>
        <v/>
      </c>
      <c r="AD723" s="6" t="str">
        <f t="shared" si="488"/>
        <v/>
      </c>
      <c r="AE723" s="6" t="str">
        <f t="shared" si="472"/>
        <v/>
      </c>
      <c r="AF723" t="str">
        <f t="shared" si="489"/>
        <v/>
      </c>
      <c r="AH723" t="str">
        <f t="shared" si="490"/>
        <v/>
      </c>
      <c r="AI723" t="str">
        <f t="shared" si="473"/>
        <v/>
      </c>
      <c r="AJ723" s="6" t="str">
        <f t="shared" si="491"/>
        <v/>
      </c>
      <c r="AK723" t="str">
        <f t="shared" si="492"/>
        <v/>
      </c>
      <c r="AL723" t="str">
        <f t="shared" si="493"/>
        <v/>
      </c>
      <c r="AM723" t="str">
        <f t="shared" si="494"/>
        <v/>
      </c>
      <c r="AN723" t="str">
        <f t="shared" si="495"/>
        <v/>
      </c>
      <c r="AP723" t="s">
        <v>2048</v>
      </c>
      <c r="AQ723">
        <v>337480</v>
      </c>
      <c r="AR723" s="4">
        <v>70000</v>
      </c>
      <c r="AT723" t="str">
        <f t="shared" si="496"/>
        <v>HQ</v>
      </c>
      <c r="AU723" t="str">
        <f t="shared" si="474"/>
        <v>MC7PD_KEY_0121_104</v>
      </c>
      <c r="AV723">
        <f t="shared" si="497"/>
        <v>3</v>
      </c>
      <c r="AW723">
        <f t="shared" si="498"/>
        <v>337480</v>
      </c>
      <c r="AY723">
        <f t="shared" si="499"/>
        <v>70000</v>
      </c>
      <c r="BA723" t="str">
        <f t="shared" si="500"/>
        <v>HQ</v>
      </c>
      <c r="BB723" t="str">
        <f t="shared" si="475"/>
        <v>MC7PD_KEY_0121_104</v>
      </c>
      <c r="BC723" t="str">
        <f t="shared" si="501"/>
        <v>D</v>
      </c>
      <c r="BE723">
        <f t="shared" si="502"/>
        <v>337480</v>
      </c>
      <c r="BH723" t="s">
        <v>1989</v>
      </c>
      <c r="BI723">
        <v>337439</v>
      </c>
      <c r="BJ723" t="s">
        <v>971</v>
      </c>
      <c r="BL723" t="str">
        <f t="shared" si="503"/>
        <v>HQ</v>
      </c>
      <c r="BM723" t="str">
        <f t="shared" si="476"/>
        <v>MC7PD_KEY_0121_45</v>
      </c>
      <c r="BN723" t="str">
        <f t="shared" si="504"/>
        <v>C</v>
      </c>
      <c r="BO723">
        <f t="shared" si="505"/>
        <v>6</v>
      </c>
      <c r="BP723" t="str">
        <f t="shared" si="506"/>
        <v>C00538342</v>
      </c>
      <c r="BQ723">
        <f t="shared" si="507"/>
        <v>337439</v>
      </c>
    </row>
    <row r="724" spans="11:69" x14ac:dyDescent="0.15">
      <c r="K724" t="str">
        <f t="shared" si="477"/>
        <v/>
      </c>
      <c r="L724" t="str">
        <f t="shared" si="466"/>
        <v/>
      </c>
      <c r="M724" s="6" t="str">
        <f t="shared" si="467"/>
        <v/>
      </c>
      <c r="N724" s="6" t="str">
        <f t="shared" si="478"/>
        <v/>
      </c>
      <c r="O724" s="6" t="str">
        <f t="shared" si="468"/>
        <v/>
      </c>
      <c r="P724" s="6" t="str">
        <f t="shared" si="469"/>
        <v/>
      </c>
      <c r="Q724" s="6" t="str">
        <f t="shared" si="479"/>
        <v/>
      </c>
      <c r="R724" s="6" t="str">
        <f t="shared" si="480"/>
        <v/>
      </c>
      <c r="T724" s="6" t="str">
        <f t="shared" si="481"/>
        <v/>
      </c>
      <c r="U724" s="6" t="str">
        <f t="shared" si="482"/>
        <v/>
      </c>
      <c r="W724" s="4" t="str">
        <f t="shared" si="483"/>
        <v/>
      </c>
      <c r="X724" s="6" t="str">
        <f t="shared" si="470"/>
        <v/>
      </c>
      <c r="Y724" s="6" t="str">
        <f t="shared" si="471"/>
        <v/>
      </c>
      <c r="Z724" s="6" t="str">
        <f t="shared" si="484"/>
        <v/>
      </c>
      <c r="AA724" s="6" t="str">
        <f t="shared" si="485"/>
        <v/>
      </c>
      <c r="AB724" s="6" t="str">
        <f t="shared" si="486"/>
        <v/>
      </c>
      <c r="AC724" s="6" t="str">
        <f t="shared" si="487"/>
        <v/>
      </c>
      <c r="AD724" s="6" t="str">
        <f t="shared" si="488"/>
        <v/>
      </c>
      <c r="AE724" s="6" t="str">
        <f t="shared" si="472"/>
        <v/>
      </c>
      <c r="AF724" t="str">
        <f t="shared" si="489"/>
        <v/>
      </c>
      <c r="AH724" t="str">
        <f t="shared" si="490"/>
        <v/>
      </c>
      <c r="AI724" t="str">
        <f t="shared" si="473"/>
        <v/>
      </c>
      <c r="AJ724" s="6" t="str">
        <f t="shared" si="491"/>
        <v/>
      </c>
      <c r="AK724" t="str">
        <f t="shared" si="492"/>
        <v/>
      </c>
      <c r="AL724" t="str">
        <f t="shared" si="493"/>
        <v/>
      </c>
      <c r="AM724" t="str">
        <f t="shared" si="494"/>
        <v/>
      </c>
      <c r="AN724" t="str">
        <f t="shared" si="495"/>
        <v/>
      </c>
      <c r="AP724" t="s">
        <v>2049</v>
      </c>
      <c r="AQ724">
        <v>175242</v>
      </c>
      <c r="AR724" s="4">
        <v>740000</v>
      </c>
      <c r="AT724" t="str">
        <f t="shared" si="496"/>
        <v>HQ</v>
      </c>
      <c r="AU724" t="str">
        <f t="shared" si="474"/>
        <v>MC7PD_KEY_0121_105</v>
      </c>
      <c r="AV724">
        <f t="shared" si="497"/>
        <v>3</v>
      </c>
      <c r="AW724">
        <f t="shared" si="498"/>
        <v>175242</v>
      </c>
      <c r="AY724">
        <f t="shared" si="499"/>
        <v>740000</v>
      </c>
      <c r="BA724" t="str">
        <f t="shared" si="500"/>
        <v>HQ</v>
      </c>
      <c r="BB724" t="str">
        <f t="shared" si="475"/>
        <v>MC7PD_KEY_0121_105</v>
      </c>
      <c r="BC724" t="str">
        <f t="shared" si="501"/>
        <v>D</v>
      </c>
      <c r="BE724">
        <f t="shared" si="502"/>
        <v>175242</v>
      </c>
      <c r="BH724" t="s">
        <v>1989</v>
      </c>
      <c r="BI724">
        <v>337446</v>
      </c>
      <c r="BJ724" t="s">
        <v>1014</v>
      </c>
      <c r="BL724" t="str">
        <f t="shared" si="503"/>
        <v>HQ</v>
      </c>
      <c r="BM724" t="str">
        <f t="shared" si="476"/>
        <v>MC7PD_KEY_0121_45</v>
      </c>
      <c r="BN724" t="str">
        <f t="shared" si="504"/>
        <v>C</v>
      </c>
      <c r="BO724">
        <f t="shared" si="505"/>
        <v>6</v>
      </c>
      <c r="BP724" t="str">
        <f t="shared" si="506"/>
        <v>C00542765</v>
      </c>
      <c r="BQ724">
        <f t="shared" si="507"/>
        <v>337446</v>
      </c>
    </row>
    <row r="725" spans="11:69" x14ac:dyDescent="0.15">
      <c r="K725" t="str">
        <f t="shared" si="477"/>
        <v/>
      </c>
      <c r="L725" t="str">
        <f t="shared" si="466"/>
        <v/>
      </c>
      <c r="M725" s="6" t="str">
        <f t="shared" si="467"/>
        <v/>
      </c>
      <c r="N725" s="6" t="str">
        <f t="shared" si="478"/>
        <v/>
      </c>
      <c r="O725" s="6" t="str">
        <f t="shared" si="468"/>
        <v/>
      </c>
      <c r="P725" s="6" t="str">
        <f t="shared" si="469"/>
        <v/>
      </c>
      <c r="Q725" s="6" t="str">
        <f t="shared" si="479"/>
        <v/>
      </c>
      <c r="R725" s="6" t="str">
        <f t="shared" si="480"/>
        <v/>
      </c>
      <c r="T725" s="6" t="str">
        <f t="shared" si="481"/>
        <v/>
      </c>
      <c r="U725" s="6" t="str">
        <f t="shared" si="482"/>
        <v/>
      </c>
      <c r="W725" s="4" t="str">
        <f t="shared" si="483"/>
        <v/>
      </c>
      <c r="X725" s="6" t="str">
        <f t="shared" si="470"/>
        <v/>
      </c>
      <c r="Y725" s="6" t="str">
        <f t="shared" si="471"/>
        <v/>
      </c>
      <c r="Z725" s="6" t="str">
        <f t="shared" si="484"/>
        <v/>
      </c>
      <c r="AA725" s="6" t="str">
        <f t="shared" si="485"/>
        <v/>
      </c>
      <c r="AB725" s="6" t="str">
        <f t="shared" si="486"/>
        <v/>
      </c>
      <c r="AC725" s="6" t="str">
        <f t="shared" si="487"/>
        <v/>
      </c>
      <c r="AD725" s="6" t="str">
        <f t="shared" si="488"/>
        <v/>
      </c>
      <c r="AE725" s="6" t="str">
        <f t="shared" si="472"/>
        <v/>
      </c>
      <c r="AF725" t="str">
        <f t="shared" si="489"/>
        <v/>
      </c>
      <c r="AH725" t="str">
        <f t="shared" si="490"/>
        <v/>
      </c>
      <c r="AI725" t="str">
        <f t="shared" si="473"/>
        <v/>
      </c>
      <c r="AJ725" s="6" t="str">
        <f t="shared" si="491"/>
        <v/>
      </c>
      <c r="AK725" t="str">
        <f t="shared" si="492"/>
        <v/>
      </c>
      <c r="AL725" t="str">
        <f t="shared" si="493"/>
        <v/>
      </c>
      <c r="AM725" t="str">
        <f t="shared" si="494"/>
        <v/>
      </c>
      <c r="AN725" t="str">
        <f t="shared" si="495"/>
        <v/>
      </c>
      <c r="AP725" t="s">
        <v>2049</v>
      </c>
      <c r="AQ725">
        <v>180804</v>
      </c>
      <c r="AR725" s="4">
        <v>130000</v>
      </c>
      <c r="AT725" t="str">
        <f t="shared" si="496"/>
        <v>HQ</v>
      </c>
      <c r="AU725" t="str">
        <f t="shared" si="474"/>
        <v>MC7PD_KEY_0121_105</v>
      </c>
      <c r="AV725">
        <f t="shared" si="497"/>
        <v>3</v>
      </c>
      <c r="AW725">
        <f t="shared" si="498"/>
        <v>180804</v>
      </c>
      <c r="AY725">
        <f t="shared" si="499"/>
        <v>130000</v>
      </c>
      <c r="BA725" t="str">
        <f t="shared" si="500"/>
        <v>HQ</v>
      </c>
      <c r="BB725" t="str">
        <f t="shared" si="475"/>
        <v>MC7PD_KEY_0121_105</v>
      </c>
      <c r="BC725" t="str">
        <f t="shared" si="501"/>
        <v>D</v>
      </c>
      <c r="BE725">
        <f t="shared" si="502"/>
        <v>180804</v>
      </c>
      <c r="BH725" t="s">
        <v>1989</v>
      </c>
      <c r="BI725">
        <v>337480</v>
      </c>
      <c r="BJ725" t="s">
        <v>1853</v>
      </c>
      <c r="BL725" t="str">
        <f t="shared" si="503"/>
        <v>HQ</v>
      </c>
      <c r="BM725" t="str">
        <f t="shared" si="476"/>
        <v>MC7PD_KEY_0121_45</v>
      </c>
      <c r="BN725" t="str">
        <f t="shared" si="504"/>
        <v>C</v>
      </c>
      <c r="BO725">
        <f t="shared" si="505"/>
        <v>6</v>
      </c>
      <c r="BP725" t="str">
        <f t="shared" si="506"/>
        <v>C00482327</v>
      </c>
      <c r="BQ725">
        <f t="shared" si="507"/>
        <v>337480</v>
      </c>
    </row>
    <row r="726" spans="11:69" x14ac:dyDescent="0.15">
      <c r="K726" t="str">
        <f t="shared" si="477"/>
        <v/>
      </c>
      <c r="L726" t="str">
        <f t="shared" si="466"/>
        <v/>
      </c>
      <c r="M726" s="6" t="str">
        <f t="shared" si="467"/>
        <v/>
      </c>
      <c r="N726" s="6" t="str">
        <f t="shared" si="478"/>
        <v/>
      </c>
      <c r="O726" s="6" t="str">
        <f t="shared" si="468"/>
        <v/>
      </c>
      <c r="P726" s="6" t="str">
        <f t="shared" si="469"/>
        <v/>
      </c>
      <c r="Q726" s="6" t="str">
        <f t="shared" si="479"/>
        <v/>
      </c>
      <c r="R726" s="6" t="str">
        <f t="shared" si="480"/>
        <v/>
      </c>
      <c r="T726" s="6" t="str">
        <f t="shared" si="481"/>
        <v/>
      </c>
      <c r="U726" s="6" t="str">
        <f t="shared" si="482"/>
        <v/>
      </c>
      <c r="W726" s="4" t="str">
        <f t="shared" si="483"/>
        <v/>
      </c>
      <c r="X726" s="6" t="str">
        <f t="shared" si="470"/>
        <v/>
      </c>
      <c r="Y726" s="6" t="str">
        <f t="shared" si="471"/>
        <v/>
      </c>
      <c r="Z726" s="6" t="str">
        <f t="shared" si="484"/>
        <v/>
      </c>
      <c r="AA726" s="6" t="str">
        <f t="shared" si="485"/>
        <v/>
      </c>
      <c r="AB726" s="6" t="str">
        <f t="shared" si="486"/>
        <v/>
      </c>
      <c r="AC726" s="6" t="str">
        <f t="shared" si="487"/>
        <v/>
      </c>
      <c r="AD726" s="6" t="str">
        <f t="shared" si="488"/>
        <v/>
      </c>
      <c r="AE726" s="6" t="str">
        <f t="shared" si="472"/>
        <v/>
      </c>
      <c r="AF726" t="str">
        <f t="shared" si="489"/>
        <v/>
      </c>
      <c r="AH726" t="str">
        <f t="shared" si="490"/>
        <v/>
      </c>
      <c r="AI726" t="str">
        <f t="shared" si="473"/>
        <v/>
      </c>
      <c r="AJ726" s="6" t="str">
        <f t="shared" si="491"/>
        <v/>
      </c>
      <c r="AK726" t="str">
        <f t="shared" si="492"/>
        <v/>
      </c>
      <c r="AL726" t="str">
        <f t="shared" si="493"/>
        <v/>
      </c>
      <c r="AM726" t="str">
        <f t="shared" si="494"/>
        <v/>
      </c>
      <c r="AN726" t="str">
        <f t="shared" si="495"/>
        <v/>
      </c>
      <c r="AP726" t="s">
        <v>2049</v>
      </c>
      <c r="AQ726">
        <v>192241</v>
      </c>
      <c r="AR726" s="4">
        <v>1070000</v>
      </c>
      <c r="AT726" t="str">
        <f t="shared" si="496"/>
        <v>HQ</v>
      </c>
      <c r="AU726" t="str">
        <f t="shared" si="474"/>
        <v>MC7PD_KEY_0121_105</v>
      </c>
      <c r="AV726">
        <f t="shared" si="497"/>
        <v>3</v>
      </c>
      <c r="AW726">
        <f t="shared" si="498"/>
        <v>192241</v>
      </c>
      <c r="AY726">
        <f t="shared" si="499"/>
        <v>1070000</v>
      </c>
      <c r="BA726" t="str">
        <f t="shared" si="500"/>
        <v>HQ</v>
      </c>
      <c r="BB726" t="str">
        <f t="shared" si="475"/>
        <v>MC7PD_KEY_0121_105</v>
      </c>
      <c r="BC726" t="str">
        <f t="shared" si="501"/>
        <v>D</v>
      </c>
      <c r="BE726">
        <f t="shared" si="502"/>
        <v>192241</v>
      </c>
      <c r="BH726" t="s">
        <v>1989</v>
      </c>
      <c r="BI726">
        <v>338062</v>
      </c>
      <c r="BJ726" t="s">
        <v>1035</v>
      </c>
      <c r="BL726" t="str">
        <f t="shared" si="503"/>
        <v>HQ</v>
      </c>
      <c r="BM726" t="str">
        <f t="shared" si="476"/>
        <v>MC7PD_KEY_0121_45</v>
      </c>
      <c r="BN726" t="str">
        <f t="shared" si="504"/>
        <v>C</v>
      </c>
      <c r="BO726">
        <f t="shared" si="505"/>
        <v>6</v>
      </c>
      <c r="BP726" t="str">
        <f t="shared" si="506"/>
        <v>C00135470</v>
      </c>
      <c r="BQ726">
        <f t="shared" si="507"/>
        <v>338062</v>
      </c>
    </row>
    <row r="727" spans="11:69" x14ac:dyDescent="0.15">
      <c r="K727" t="str">
        <f t="shared" si="477"/>
        <v/>
      </c>
      <c r="L727" t="str">
        <f t="shared" si="466"/>
        <v/>
      </c>
      <c r="M727" s="6" t="str">
        <f t="shared" si="467"/>
        <v/>
      </c>
      <c r="N727" s="6" t="str">
        <f t="shared" si="478"/>
        <v/>
      </c>
      <c r="O727" s="6" t="str">
        <f t="shared" si="468"/>
        <v/>
      </c>
      <c r="P727" s="6" t="str">
        <f t="shared" si="469"/>
        <v/>
      </c>
      <c r="Q727" s="6" t="str">
        <f t="shared" si="479"/>
        <v/>
      </c>
      <c r="R727" s="6" t="str">
        <f t="shared" si="480"/>
        <v/>
      </c>
      <c r="T727" s="6" t="str">
        <f t="shared" si="481"/>
        <v/>
      </c>
      <c r="U727" s="6" t="str">
        <f t="shared" si="482"/>
        <v/>
      </c>
      <c r="W727" s="4" t="str">
        <f t="shared" si="483"/>
        <v/>
      </c>
      <c r="X727" s="6" t="str">
        <f t="shared" si="470"/>
        <v/>
      </c>
      <c r="Y727" s="6" t="str">
        <f t="shared" si="471"/>
        <v/>
      </c>
      <c r="Z727" s="6" t="str">
        <f t="shared" si="484"/>
        <v/>
      </c>
      <c r="AA727" s="6" t="str">
        <f t="shared" si="485"/>
        <v/>
      </c>
      <c r="AB727" s="6" t="str">
        <f t="shared" si="486"/>
        <v/>
      </c>
      <c r="AC727" s="6" t="str">
        <f t="shared" si="487"/>
        <v/>
      </c>
      <c r="AD727" s="6" t="str">
        <f t="shared" si="488"/>
        <v/>
      </c>
      <c r="AE727" s="6" t="str">
        <f t="shared" si="472"/>
        <v/>
      </c>
      <c r="AF727" t="str">
        <f t="shared" si="489"/>
        <v/>
      </c>
      <c r="AH727" t="str">
        <f t="shared" si="490"/>
        <v/>
      </c>
      <c r="AI727" t="str">
        <f t="shared" si="473"/>
        <v/>
      </c>
      <c r="AJ727" s="6" t="str">
        <f t="shared" si="491"/>
        <v/>
      </c>
      <c r="AK727" t="str">
        <f t="shared" si="492"/>
        <v/>
      </c>
      <c r="AL727" t="str">
        <f t="shared" si="493"/>
        <v/>
      </c>
      <c r="AM727" t="str">
        <f t="shared" si="494"/>
        <v/>
      </c>
      <c r="AN727" t="str">
        <f t="shared" si="495"/>
        <v/>
      </c>
      <c r="AP727" t="s">
        <v>2049</v>
      </c>
      <c r="AQ727">
        <v>192876</v>
      </c>
      <c r="AR727" s="4">
        <v>1650000</v>
      </c>
      <c r="AT727" t="str">
        <f t="shared" si="496"/>
        <v>HQ</v>
      </c>
      <c r="AU727" t="str">
        <f t="shared" si="474"/>
        <v>MC7PD_KEY_0121_105</v>
      </c>
      <c r="AV727">
        <f t="shared" si="497"/>
        <v>3</v>
      </c>
      <c r="AW727">
        <f t="shared" si="498"/>
        <v>192876</v>
      </c>
      <c r="AY727">
        <f t="shared" si="499"/>
        <v>1650000</v>
      </c>
      <c r="BA727" t="str">
        <f t="shared" si="500"/>
        <v>HQ</v>
      </c>
      <c r="BB727" t="str">
        <f t="shared" si="475"/>
        <v>MC7PD_KEY_0121_105</v>
      </c>
      <c r="BC727" t="str">
        <f t="shared" si="501"/>
        <v>D</v>
      </c>
      <c r="BE727">
        <f t="shared" si="502"/>
        <v>192876</v>
      </c>
      <c r="BH727" t="s">
        <v>1990</v>
      </c>
      <c r="BI727">
        <v>337375</v>
      </c>
      <c r="BJ727" t="s">
        <v>230</v>
      </c>
      <c r="BL727" t="str">
        <f t="shared" si="503"/>
        <v>HQ</v>
      </c>
      <c r="BM727" t="str">
        <f t="shared" si="476"/>
        <v>MC7PD_KEY_0121_46</v>
      </c>
      <c r="BN727" t="str">
        <f t="shared" si="504"/>
        <v>C</v>
      </c>
      <c r="BO727">
        <f t="shared" si="505"/>
        <v>6</v>
      </c>
      <c r="BP727" t="str">
        <f t="shared" si="506"/>
        <v>C00525084</v>
      </c>
      <c r="BQ727">
        <f t="shared" si="507"/>
        <v>337375</v>
      </c>
    </row>
    <row r="728" spans="11:69" x14ac:dyDescent="0.15">
      <c r="K728" t="str">
        <f t="shared" si="477"/>
        <v/>
      </c>
      <c r="L728" t="str">
        <f t="shared" si="466"/>
        <v/>
      </c>
      <c r="M728" s="6" t="str">
        <f t="shared" si="467"/>
        <v/>
      </c>
      <c r="N728" s="6" t="str">
        <f t="shared" si="478"/>
        <v/>
      </c>
      <c r="O728" s="6" t="str">
        <f t="shared" si="468"/>
        <v/>
      </c>
      <c r="P728" s="6" t="str">
        <f t="shared" si="469"/>
        <v/>
      </c>
      <c r="Q728" s="6" t="str">
        <f t="shared" si="479"/>
        <v/>
      </c>
      <c r="R728" s="6" t="str">
        <f t="shared" si="480"/>
        <v/>
      </c>
      <c r="T728" s="6" t="str">
        <f t="shared" si="481"/>
        <v/>
      </c>
      <c r="U728" s="6" t="str">
        <f t="shared" si="482"/>
        <v/>
      </c>
      <c r="W728" s="4" t="str">
        <f t="shared" si="483"/>
        <v/>
      </c>
      <c r="X728" s="6" t="str">
        <f t="shared" si="470"/>
        <v/>
      </c>
      <c r="Y728" s="6" t="str">
        <f t="shared" si="471"/>
        <v/>
      </c>
      <c r="Z728" s="6" t="str">
        <f t="shared" si="484"/>
        <v/>
      </c>
      <c r="AA728" s="6" t="str">
        <f t="shared" si="485"/>
        <v/>
      </c>
      <c r="AB728" s="6" t="str">
        <f t="shared" si="486"/>
        <v/>
      </c>
      <c r="AC728" s="6" t="str">
        <f t="shared" si="487"/>
        <v/>
      </c>
      <c r="AD728" s="6" t="str">
        <f t="shared" si="488"/>
        <v/>
      </c>
      <c r="AE728" s="6" t="str">
        <f t="shared" si="472"/>
        <v/>
      </c>
      <c r="AF728" t="str">
        <f t="shared" si="489"/>
        <v/>
      </c>
      <c r="AH728" t="str">
        <f t="shared" si="490"/>
        <v/>
      </c>
      <c r="AI728" t="str">
        <f t="shared" si="473"/>
        <v/>
      </c>
      <c r="AJ728" s="6" t="str">
        <f t="shared" si="491"/>
        <v/>
      </c>
      <c r="AK728" t="str">
        <f t="shared" si="492"/>
        <v/>
      </c>
      <c r="AL728" t="str">
        <f t="shared" si="493"/>
        <v/>
      </c>
      <c r="AM728" t="str">
        <f t="shared" si="494"/>
        <v/>
      </c>
      <c r="AN728" t="str">
        <f t="shared" si="495"/>
        <v/>
      </c>
      <c r="AP728" t="s">
        <v>2049</v>
      </c>
      <c r="AQ728">
        <v>194857</v>
      </c>
      <c r="AR728" s="4">
        <v>120000</v>
      </c>
      <c r="AT728" t="str">
        <f t="shared" si="496"/>
        <v>HQ</v>
      </c>
      <c r="AU728" t="str">
        <f t="shared" si="474"/>
        <v>MC7PD_KEY_0121_105</v>
      </c>
      <c r="AV728">
        <f t="shared" si="497"/>
        <v>3</v>
      </c>
      <c r="AW728">
        <f t="shared" si="498"/>
        <v>194857</v>
      </c>
      <c r="AY728">
        <f t="shared" si="499"/>
        <v>120000</v>
      </c>
      <c r="BA728" t="str">
        <f t="shared" si="500"/>
        <v>HQ</v>
      </c>
      <c r="BB728" t="str">
        <f t="shared" si="475"/>
        <v>MC7PD_KEY_0121_105</v>
      </c>
      <c r="BC728" t="str">
        <f t="shared" si="501"/>
        <v>D</v>
      </c>
      <c r="BE728">
        <f t="shared" si="502"/>
        <v>194857</v>
      </c>
      <c r="BH728" t="s">
        <v>1991</v>
      </c>
      <c r="BI728">
        <v>194345</v>
      </c>
      <c r="BJ728" t="s">
        <v>46</v>
      </c>
      <c r="BL728" t="str">
        <f t="shared" si="503"/>
        <v>HQ</v>
      </c>
      <c r="BM728" t="str">
        <f t="shared" si="476"/>
        <v>MC7PD_KEY_0121_47</v>
      </c>
      <c r="BN728" t="str">
        <f t="shared" si="504"/>
        <v>C</v>
      </c>
      <c r="BO728">
        <f t="shared" si="505"/>
        <v>6</v>
      </c>
      <c r="BP728" t="str">
        <f t="shared" si="506"/>
        <v>C00488914</v>
      </c>
      <c r="BQ728">
        <f t="shared" si="507"/>
        <v>194345</v>
      </c>
    </row>
    <row r="729" spans="11:69" x14ac:dyDescent="0.15">
      <c r="K729" t="str">
        <f t="shared" si="477"/>
        <v/>
      </c>
      <c r="L729" t="str">
        <f t="shared" si="466"/>
        <v/>
      </c>
      <c r="M729" s="6" t="str">
        <f t="shared" si="467"/>
        <v/>
      </c>
      <c r="N729" s="6" t="str">
        <f t="shared" si="478"/>
        <v/>
      </c>
      <c r="O729" s="6" t="str">
        <f t="shared" si="468"/>
        <v/>
      </c>
      <c r="P729" s="6" t="str">
        <f t="shared" si="469"/>
        <v/>
      </c>
      <c r="Q729" s="6" t="str">
        <f t="shared" si="479"/>
        <v/>
      </c>
      <c r="R729" s="6" t="str">
        <f t="shared" si="480"/>
        <v/>
      </c>
      <c r="T729" s="6" t="str">
        <f t="shared" si="481"/>
        <v/>
      </c>
      <c r="U729" s="6" t="str">
        <f t="shared" si="482"/>
        <v/>
      </c>
      <c r="W729" s="4" t="str">
        <f t="shared" si="483"/>
        <v/>
      </c>
      <c r="X729" s="6" t="str">
        <f t="shared" si="470"/>
        <v/>
      </c>
      <c r="Y729" s="6" t="str">
        <f t="shared" si="471"/>
        <v/>
      </c>
      <c r="Z729" s="6" t="str">
        <f t="shared" si="484"/>
        <v/>
      </c>
      <c r="AA729" s="6" t="str">
        <f t="shared" si="485"/>
        <v/>
      </c>
      <c r="AB729" s="6" t="str">
        <f t="shared" si="486"/>
        <v/>
      </c>
      <c r="AC729" s="6" t="str">
        <f t="shared" si="487"/>
        <v/>
      </c>
      <c r="AD729" s="6" t="str">
        <f t="shared" si="488"/>
        <v/>
      </c>
      <c r="AE729" s="6" t="str">
        <f t="shared" si="472"/>
        <v/>
      </c>
      <c r="AF729" t="str">
        <f t="shared" si="489"/>
        <v/>
      </c>
      <c r="AH729" t="str">
        <f t="shared" si="490"/>
        <v/>
      </c>
      <c r="AI729" t="str">
        <f t="shared" si="473"/>
        <v/>
      </c>
      <c r="AJ729" s="6" t="str">
        <f t="shared" si="491"/>
        <v/>
      </c>
      <c r="AK729" t="str">
        <f t="shared" si="492"/>
        <v/>
      </c>
      <c r="AL729" t="str">
        <f t="shared" si="493"/>
        <v/>
      </c>
      <c r="AM729" t="str">
        <f t="shared" si="494"/>
        <v/>
      </c>
      <c r="AN729" t="str">
        <f t="shared" si="495"/>
        <v/>
      </c>
      <c r="AP729" t="s">
        <v>2049</v>
      </c>
      <c r="AQ729">
        <v>337308</v>
      </c>
      <c r="AR729" s="4">
        <v>50000</v>
      </c>
      <c r="AT729" t="str">
        <f t="shared" si="496"/>
        <v>HQ</v>
      </c>
      <c r="AU729" t="str">
        <f t="shared" si="474"/>
        <v>MC7PD_KEY_0121_105</v>
      </c>
      <c r="AV729">
        <f t="shared" si="497"/>
        <v>3</v>
      </c>
      <c r="AW729">
        <f t="shared" si="498"/>
        <v>337308</v>
      </c>
      <c r="AY729">
        <f t="shared" si="499"/>
        <v>50000</v>
      </c>
      <c r="BA729" t="str">
        <f t="shared" si="500"/>
        <v>HQ</v>
      </c>
      <c r="BB729" t="str">
        <f t="shared" si="475"/>
        <v>MC7PD_KEY_0121_105</v>
      </c>
      <c r="BC729" t="str">
        <f t="shared" si="501"/>
        <v>D</v>
      </c>
      <c r="BE729">
        <f t="shared" si="502"/>
        <v>337308</v>
      </c>
      <c r="BH729" t="s">
        <v>1991</v>
      </c>
      <c r="BI729">
        <v>337376</v>
      </c>
      <c r="BJ729" t="s">
        <v>370</v>
      </c>
      <c r="BL729" t="str">
        <f t="shared" si="503"/>
        <v>HQ</v>
      </c>
      <c r="BM729" t="str">
        <f t="shared" si="476"/>
        <v>MC7PD_KEY_0121_47</v>
      </c>
      <c r="BN729" t="str">
        <f t="shared" si="504"/>
        <v>C</v>
      </c>
      <c r="BO729">
        <f t="shared" si="505"/>
        <v>6</v>
      </c>
      <c r="BP729" t="str">
        <f t="shared" si="506"/>
        <v>C00491997</v>
      </c>
      <c r="BQ729">
        <f t="shared" si="507"/>
        <v>337376</v>
      </c>
    </row>
    <row r="730" spans="11:69" x14ac:dyDescent="0.15">
      <c r="K730" t="str">
        <f t="shared" si="477"/>
        <v/>
      </c>
      <c r="L730" t="str">
        <f t="shared" si="466"/>
        <v/>
      </c>
      <c r="M730" s="6" t="str">
        <f t="shared" si="467"/>
        <v/>
      </c>
      <c r="N730" s="6" t="str">
        <f t="shared" si="478"/>
        <v/>
      </c>
      <c r="O730" s="6" t="str">
        <f t="shared" si="468"/>
        <v/>
      </c>
      <c r="P730" s="6" t="str">
        <f t="shared" si="469"/>
        <v/>
      </c>
      <c r="Q730" s="6" t="str">
        <f t="shared" si="479"/>
        <v/>
      </c>
      <c r="R730" s="6" t="str">
        <f t="shared" si="480"/>
        <v/>
      </c>
      <c r="T730" s="6" t="str">
        <f t="shared" si="481"/>
        <v/>
      </c>
      <c r="U730" s="6" t="str">
        <f t="shared" si="482"/>
        <v/>
      </c>
      <c r="W730" s="4" t="str">
        <f t="shared" si="483"/>
        <v/>
      </c>
      <c r="X730" s="6" t="str">
        <f t="shared" si="470"/>
        <v/>
      </c>
      <c r="Y730" s="6" t="str">
        <f t="shared" si="471"/>
        <v/>
      </c>
      <c r="Z730" s="6" t="str">
        <f t="shared" si="484"/>
        <v/>
      </c>
      <c r="AA730" s="6" t="str">
        <f t="shared" si="485"/>
        <v/>
      </c>
      <c r="AB730" s="6" t="str">
        <f t="shared" si="486"/>
        <v/>
      </c>
      <c r="AC730" s="6" t="str">
        <f t="shared" si="487"/>
        <v/>
      </c>
      <c r="AD730" s="6" t="str">
        <f t="shared" si="488"/>
        <v/>
      </c>
      <c r="AE730" s="6" t="str">
        <f t="shared" si="472"/>
        <v/>
      </c>
      <c r="AF730" t="str">
        <f t="shared" si="489"/>
        <v/>
      </c>
      <c r="AH730" t="str">
        <f t="shared" si="490"/>
        <v/>
      </c>
      <c r="AI730" t="str">
        <f t="shared" si="473"/>
        <v/>
      </c>
      <c r="AJ730" s="6" t="str">
        <f t="shared" si="491"/>
        <v/>
      </c>
      <c r="AK730" t="str">
        <f t="shared" si="492"/>
        <v/>
      </c>
      <c r="AL730" t="str">
        <f t="shared" si="493"/>
        <v/>
      </c>
      <c r="AM730" t="str">
        <f t="shared" si="494"/>
        <v/>
      </c>
      <c r="AN730" t="str">
        <f t="shared" si="495"/>
        <v/>
      </c>
      <c r="AP730" t="s">
        <v>2049</v>
      </c>
      <c r="AQ730">
        <v>337310</v>
      </c>
      <c r="AR730" s="4">
        <v>50000</v>
      </c>
      <c r="AT730" t="str">
        <f t="shared" si="496"/>
        <v>HQ</v>
      </c>
      <c r="AU730" t="str">
        <f t="shared" si="474"/>
        <v>MC7PD_KEY_0121_105</v>
      </c>
      <c r="AV730">
        <f t="shared" si="497"/>
        <v>3</v>
      </c>
      <c r="AW730">
        <f t="shared" si="498"/>
        <v>337310</v>
      </c>
      <c r="AY730">
        <f t="shared" si="499"/>
        <v>50000</v>
      </c>
      <c r="BA730" t="str">
        <f t="shared" si="500"/>
        <v>HQ</v>
      </c>
      <c r="BB730" t="str">
        <f t="shared" si="475"/>
        <v>MC7PD_KEY_0121_105</v>
      </c>
      <c r="BC730" t="str">
        <f t="shared" si="501"/>
        <v>D</v>
      </c>
      <c r="BE730">
        <f t="shared" si="502"/>
        <v>337310</v>
      </c>
      <c r="BH730" t="s">
        <v>1992</v>
      </c>
      <c r="BI730">
        <v>337329</v>
      </c>
      <c r="BJ730" t="s">
        <v>1330</v>
      </c>
      <c r="BL730" t="str">
        <f t="shared" si="503"/>
        <v>HQ</v>
      </c>
      <c r="BM730" t="str">
        <f t="shared" si="476"/>
        <v>MC7PD_KEY_0121_48</v>
      </c>
      <c r="BN730" t="str">
        <f t="shared" si="504"/>
        <v>C</v>
      </c>
      <c r="BO730">
        <f t="shared" si="505"/>
        <v>6</v>
      </c>
      <c r="BP730" t="str">
        <f t="shared" si="506"/>
        <v>C00487488</v>
      </c>
      <c r="BQ730">
        <f t="shared" si="507"/>
        <v>337329</v>
      </c>
    </row>
    <row r="731" spans="11:69" x14ac:dyDescent="0.15">
      <c r="K731" t="str">
        <f t="shared" si="477"/>
        <v/>
      </c>
      <c r="L731" t="str">
        <f t="shared" si="466"/>
        <v/>
      </c>
      <c r="M731" s="6" t="str">
        <f t="shared" si="467"/>
        <v/>
      </c>
      <c r="N731" s="6" t="str">
        <f t="shared" si="478"/>
        <v/>
      </c>
      <c r="O731" s="6" t="str">
        <f t="shared" si="468"/>
        <v/>
      </c>
      <c r="P731" s="6" t="str">
        <f t="shared" si="469"/>
        <v/>
      </c>
      <c r="Q731" s="6" t="str">
        <f t="shared" si="479"/>
        <v/>
      </c>
      <c r="R731" s="6" t="str">
        <f t="shared" si="480"/>
        <v/>
      </c>
      <c r="T731" s="6" t="str">
        <f t="shared" si="481"/>
        <v/>
      </c>
      <c r="U731" s="6" t="str">
        <f t="shared" si="482"/>
        <v/>
      </c>
      <c r="W731" s="4" t="str">
        <f t="shared" si="483"/>
        <v/>
      </c>
      <c r="X731" s="6" t="str">
        <f t="shared" si="470"/>
        <v/>
      </c>
      <c r="Y731" s="6" t="str">
        <f t="shared" si="471"/>
        <v/>
      </c>
      <c r="Z731" s="6" t="str">
        <f t="shared" si="484"/>
        <v/>
      </c>
      <c r="AA731" s="6" t="str">
        <f t="shared" si="485"/>
        <v/>
      </c>
      <c r="AB731" s="6" t="str">
        <f t="shared" si="486"/>
        <v/>
      </c>
      <c r="AC731" s="6" t="str">
        <f t="shared" si="487"/>
        <v/>
      </c>
      <c r="AD731" s="6" t="str">
        <f t="shared" si="488"/>
        <v/>
      </c>
      <c r="AE731" s="6" t="str">
        <f t="shared" si="472"/>
        <v/>
      </c>
      <c r="AF731" t="str">
        <f t="shared" si="489"/>
        <v/>
      </c>
      <c r="AH731" t="str">
        <f t="shared" si="490"/>
        <v/>
      </c>
      <c r="AI731" t="str">
        <f t="shared" si="473"/>
        <v/>
      </c>
      <c r="AJ731" s="6" t="str">
        <f t="shared" si="491"/>
        <v/>
      </c>
      <c r="AK731" t="str">
        <f t="shared" si="492"/>
        <v/>
      </c>
      <c r="AL731" t="str">
        <f t="shared" si="493"/>
        <v/>
      </c>
      <c r="AM731" t="str">
        <f t="shared" si="494"/>
        <v/>
      </c>
      <c r="AN731" t="str">
        <f t="shared" si="495"/>
        <v/>
      </c>
      <c r="AP731" t="s">
        <v>2049</v>
      </c>
      <c r="AQ731">
        <v>337313</v>
      </c>
      <c r="AR731" s="4">
        <v>70000</v>
      </c>
      <c r="AT731" t="str">
        <f t="shared" si="496"/>
        <v>HQ</v>
      </c>
      <c r="AU731" t="str">
        <f t="shared" si="474"/>
        <v>MC7PD_KEY_0121_105</v>
      </c>
      <c r="AV731">
        <f t="shared" si="497"/>
        <v>3</v>
      </c>
      <c r="AW731">
        <f t="shared" si="498"/>
        <v>337313</v>
      </c>
      <c r="AY731">
        <f t="shared" si="499"/>
        <v>70000</v>
      </c>
      <c r="BA731" t="str">
        <f t="shared" si="500"/>
        <v>HQ</v>
      </c>
      <c r="BB731" t="str">
        <f t="shared" si="475"/>
        <v>MC7PD_KEY_0121_105</v>
      </c>
      <c r="BC731" t="str">
        <f t="shared" si="501"/>
        <v>D</v>
      </c>
      <c r="BE731">
        <f t="shared" si="502"/>
        <v>337313</v>
      </c>
      <c r="BH731" t="s">
        <v>1992</v>
      </c>
      <c r="BI731">
        <v>337439</v>
      </c>
      <c r="BJ731" t="s">
        <v>965</v>
      </c>
      <c r="BL731" t="str">
        <f t="shared" si="503"/>
        <v>HQ</v>
      </c>
      <c r="BM731" t="str">
        <f t="shared" si="476"/>
        <v>MC7PD_KEY_0121_48</v>
      </c>
      <c r="BN731" t="str">
        <f t="shared" si="504"/>
        <v>C</v>
      </c>
      <c r="BO731">
        <f t="shared" si="505"/>
        <v>6</v>
      </c>
      <c r="BP731" t="str">
        <f t="shared" si="506"/>
        <v>C00521022</v>
      </c>
      <c r="BQ731">
        <f t="shared" si="507"/>
        <v>337439</v>
      </c>
    </row>
    <row r="732" spans="11:69" x14ac:dyDescent="0.15">
      <c r="K732" t="str">
        <f t="shared" si="477"/>
        <v/>
      </c>
      <c r="L732" t="str">
        <f t="shared" si="466"/>
        <v/>
      </c>
      <c r="M732" s="6" t="str">
        <f t="shared" si="467"/>
        <v/>
      </c>
      <c r="N732" s="6" t="str">
        <f t="shared" si="478"/>
        <v/>
      </c>
      <c r="O732" s="6" t="str">
        <f t="shared" si="468"/>
        <v/>
      </c>
      <c r="P732" s="6" t="str">
        <f t="shared" si="469"/>
        <v/>
      </c>
      <c r="Q732" s="6" t="str">
        <f t="shared" si="479"/>
        <v/>
      </c>
      <c r="R732" s="6" t="str">
        <f t="shared" si="480"/>
        <v/>
      </c>
      <c r="T732" s="6" t="str">
        <f t="shared" si="481"/>
        <v/>
      </c>
      <c r="U732" s="6" t="str">
        <f t="shared" si="482"/>
        <v/>
      </c>
      <c r="W732" s="4" t="str">
        <f t="shared" si="483"/>
        <v/>
      </c>
      <c r="X732" s="6" t="str">
        <f t="shared" si="470"/>
        <v/>
      </c>
      <c r="Y732" s="6" t="str">
        <f t="shared" si="471"/>
        <v/>
      </c>
      <c r="Z732" s="6" t="str">
        <f t="shared" si="484"/>
        <v/>
      </c>
      <c r="AA732" s="6" t="str">
        <f t="shared" si="485"/>
        <v/>
      </c>
      <c r="AB732" s="6" t="str">
        <f t="shared" si="486"/>
        <v/>
      </c>
      <c r="AC732" s="6" t="str">
        <f t="shared" si="487"/>
        <v/>
      </c>
      <c r="AD732" s="6" t="str">
        <f t="shared" si="488"/>
        <v/>
      </c>
      <c r="AE732" s="6" t="str">
        <f t="shared" si="472"/>
        <v/>
      </c>
      <c r="AF732" t="str">
        <f t="shared" si="489"/>
        <v/>
      </c>
      <c r="AH732" t="str">
        <f t="shared" si="490"/>
        <v/>
      </c>
      <c r="AI732" t="str">
        <f t="shared" si="473"/>
        <v/>
      </c>
      <c r="AJ732" s="6" t="str">
        <f t="shared" si="491"/>
        <v/>
      </c>
      <c r="AK732" t="str">
        <f t="shared" si="492"/>
        <v/>
      </c>
      <c r="AL732" t="str">
        <f t="shared" si="493"/>
        <v/>
      </c>
      <c r="AM732" t="str">
        <f t="shared" si="494"/>
        <v/>
      </c>
      <c r="AN732" t="str">
        <f t="shared" si="495"/>
        <v/>
      </c>
      <c r="AP732" t="s">
        <v>2049</v>
      </c>
      <c r="AQ732">
        <v>337315</v>
      </c>
      <c r="AR732" s="4">
        <v>7540000</v>
      </c>
      <c r="AT732" t="str">
        <f t="shared" si="496"/>
        <v>HQ</v>
      </c>
      <c r="AU732" t="str">
        <f t="shared" si="474"/>
        <v>MC7PD_KEY_0121_105</v>
      </c>
      <c r="AV732">
        <f t="shared" si="497"/>
        <v>3</v>
      </c>
      <c r="AW732">
        <f t="shared" si="498"/>
        <v>337315</v>
      </c>
      <c r="AY732">
        <f t="shared" si="499"/>
        <v>7540000</v>
      </c>
      <c r="BA732" t="str">
        <f t="shared" si="500"/>
        <v>HQ</v>
      </c>
      <c r="BB732" t="str">
        <f t="shared" si="475"/>
        <v>MC7PD_KEY_0121_105</v>
      </c>
      <c r="BC732" t="str">
        <f t="shared" si="501"/>
        <v>D</v>
      </c>
      <c r="BE732">
        <f t="shared" si="502"/>
        <v>337315</v>
      </c>
      <c r="BH732" t="s">
        <v>1992</v>
      </c>
      <c r="BI732">
        <v>337446</v>
      </c>
      <c r="BJ732" t="s">
        <v>1000</v>
      </c>
      <c r="BL732" t="str">
        <f t="shared" si="503"/>
        <v>HQ</v>
      </c>
      <c r="BM732" t="str">
        <f t="shared" si="476"/>
        <v>MC7PD_KEY_0121_48</v>
      </c>
      <c r="BN732" t="str">
        <f t="shared" si="504"/>
        <v>C</v>
      </c>
      <c r="BO732">
        <f t="shared" si="505"/>
        <v>6</v>
      </c>
      <c r="BP732" t="str">
        <f t="shared" si="506"/>
        <v>C00475825</v>
      </c>
      <c r="BQ732">
        <f t="shared" si="507"/>
        <v>337446</v>
      </c>
    </row>
    <row r="733" spans="11:69" x14ac:dyDescent="0.15">
      <c r="K733" t="str">
        <f t="shared" si="477"/>
        <v/>
      </c>
      <c r="L733" t="str">
        <f t="shared" si="466"/>
        <v/>
      </c>
      <c r="M733" s="6" t="str">
        <f t="shared" si="467"/>
        <v/>
      </c>
      <c r="N733" s="6" t="str">
        <f t="shared" si="478"/>
        <v/>
      </c>
      <c r="O733" s="6" t="str">
        <f t="shared" si="468"/>
        <v/>
      </c>
      <c r="P733" s="6" t="str">
        <f t="shared" si="469"/>
        <v/>
      </c>
      <c r="Q733" s="6" t="str">
        <f t="shared" si="479"/>
        <v/>
      </c>
      <c r="R733" s="6" t="str">
        <f t="shared" si="480"/>
        <v/>
      </c>
      <c r="T733" s="6" t="str">
        <f t="shared" si="481"/>
        <v/>
      </c>
      <c r="U733" s="6" t="str">
        <f t="shared" si="482"/>
        <v/>
      </c>
      <c r="W733" s="4" t="str">
        <f t="shared" si="483"/>
        <v/>
      </c>
      <c r="X733" s="6" t="str">
        <f t="shared" si="470"/>
        <v/>
      </c>
      <c r="Y733" s="6" t="str">
        <f t="shared" si="471"/>
        <v/>
      </c>
      <c r="Z733" s="6" t="str">
        <f t="shared" si="484"/>
        <v/>
      </c>
      <c r="AA733" s="6" t="str">
        <f t="shared" si="485"/>
        <v/>
      </c>
      <c r="AB733" s="6" t="str">
        <f t="shared" si="486"/>
        <v/>
      </c>
      <c r="AC733" s="6" t="str">
        <f t="shared" si="487"/>
        <v/>
      </c>
      <c r="AD733" s="6" t="str">
        <f t="shared" si="488"/>
        <v/>
      </c>
      <c r="AE733" s="6" t="str">
        <f t="shared" si="472"/>
        <v/>
      </c>
      <c r="AF733" t="str">
        <f t="shared" si="489"/>
        <v/>
      </c>
      <c r="AH733" t="str">
        <f t="shared" si="490"/>
        <v/>
      </c>
      <c r="AI733" t="str">
        <f t="shared" si="473"/>
        <v/>
      </c>
      <c r="AJ733" s="6" t="str">
        <f t="shared" si="491"/>
        <v/>
      </c>
      <c r="AK733" t="str">
        <f t="shared" si="492"/>
        <v/>
      </c>
      <c r="AL733" t="str">
        <f t="shared" si="493"/>
        <v/>
      </c>
      <c r="AM733" t="str">
        <f t="shared" si="494"/>
        <v/>
      </c>
      <c r="AN733" t="str">
        <f t="shared" si="495"/>
        <v/>
      </c>
      <c r="AP733" t="s">
        <v>2049</v>
      </c>
      <c r="AQ733">
        <v>337316</v>
      </c>
      <c r="AR733" s="4">
        <v>50000</v>
      </c>
      <c r="AT733" t="str">
        <f t="shared" si="496"/>
        <v>HQ</v>
      </c>
      <c r="AU733" t="str">
        <f t="shared" si="474"/>
        <v>MC7PD_KEY_0121_105</v>
      </c>
      <c r="AV733">
        <f t="shared" si="497"/>
        <v>3</v>
      </c>
      <c r="AW733">
        <f t="shared" si="498"/>
        <v>337316</v>
      </c>
      <c r="AY733">
        <f t="shared" si="499"/>
        <v>50000</v>
      </c>
      <c r="BA733" t="str">
        <f t="shared" si="500"/>
        <v>HQ</v>
      </c>
      <c r="BB733" t="str">
        <f t="shared" si="475"/>
        <v>MC7PD_KEY_0121_105</v>
      </c>
      <c r="BC733" t="str">
        <f t="shared" si="501"/>
        <v>D</v>
      </c>
      <c r="BE733">
        <f t="shared" si="502"/>
        <v>337316</v>
      </c>
      <c r="BH733" t="s">
        <v>1993</v>
      </c>
      <c r="BI733">
        <v>194857</v>
      </c>
      <c r="BJ733" t="s">
        <v>1661</v>
      </c>
      <c r="BL733" t="str">
        <f t="shared" si="503"/>
        <v>HQ</v>
      </c>
      <c r="BM733" t="str">
        <f t="shared" si="476"/>
        <v>MC7PD_KEY_0121_59</v>
      </c>
      <c r="BN733" t="str">
        <f t="shared" si="504"/>
        <v>C</v>
      </c>
      <c r="BO733">
        <f t="shared" si="505"/>
        <v>6</v>
      </c>
      <c r="BP733" t="str">
        <f t="shared" si="506"/>
        <v>C00502182</v>
      </c>
      <c r="BQ733">
        <f t="shared" si="507"/>
        <v>194857</v>
      </c>
    </row>
    <row r="734" spans="11:69" x14ac:dyDescent="0.15">
      <c r="K734" t="str">
        <f t="shared" si="477"/>
        <v/>
      </c>
      <c r="L734" t="str">
        <f t="shared" si="466"/>
        <v/>
      </c>
      <c r="M734" s="6" t="str">
        <f t="shared" si="467"/>
        <v/>
      </c>
      <c r="N734" s="6" t="str">
        <f t="shared" si="478"/>
        <v/>
      </c>
      <c r="O734" s="6" t="str">
        <f t="shared" si="468"/>
        <v/>
      </c>
      <c r="P734" s="6" t="str">
        <f t="shared" si="469"/>
        <v/>
      </c>
      <c r="Q734" s="6" t="str">
        <f t="shared" si="479"/>
        <v/>
      </c>
      <c r="R734" s="6" t="str">
        <f t="shared" si="480"/>
        <v/>
      </c>
      <c r="T734" s="6" t="str">
        <f t="shared" si="481"/>
        <v/>
      </c>
      <c r="U734" s="6" t="str">
        <f t="shared" si="482"/>
        <v/>
      </c>
      <c r="W734" s="4" t="str">
        <f t="shared" si="483"/>
        <v/>
      </c>
      <c r="X734" s="6" t="str">
        <f t="shared" si="470"/>
        <v/>
      </c>
      <c r="Y734" s="6" t="str">
        <f t="shared" si="471"/>
        <v/>
      </c>
      <c r="Z734" s="6" t="str">
        <f t="shared" si="484"/>
        <v/>
      </c>
      <c r="AA734" s="6" t="str">
        <f t="shared" si="485"/>
        <v/>
      </c>
      <c r="AB734" s="6" t="str">
        <f t="shared" si="486"/>
        <v/>
      </c>
      <c r="AC734" s="6" t="str">
        <f t="shared" si="487"/>
        <v/>
      </c>
      <c r="AD734" s="6" t="str">
        <f t="shared" si="488"/>
        <v/>
      </c>
      <c r="AE734" s="6" t="str">
        <f t="shared" si="472"/>
        <v/>
      </c>
      <c r="AF734" t="str">
        <f t="shared" si="489"/>
        <v/>
      </c>
      <c r="AH734" t="str">
        <f t="shared" si="490"/>
        <v/>
      </c>
      <c r="AI734" t="str">
        <f t="shared" si="473"/>
        <v/>
      </c>
      <c r="AJ734" s="6" t="str">
        <f t="shared" si="491"/>
        <v/>
      </c>
      <c r="AK734" t="str">
        <f t="shared" si="492"/>
        <v/>
      </c>
      <c r="AL734" t="str">
        <f t="shared" si="493"/>
        <v/>
      </c>
      <c r="AM734" t="str">
        <f t="shared" si="494"/>
        <v/>
      </c>
      <c r="AN734" t="str">
        <f t="shared" si="495"/>
        <v/>
      </c>
      <c r="AP734" t="s">
        <v>2049</v>
      </c>
      <c r="AQ734">
        <v>337320</v>
      </c>
      <c r="AR734" s="4">
        <v>50000</v>
      </c>
      <c r="AT734" t="str">
        <f t="shared" si="496"/>
        <v>HQ</v>
      </c>
      <c r="AU734" t="str">
        <f t="shared" si="474"/>
        <v>MC7PD_KEY_0121_105</v>
      </c>
      <c r="AV734">
        <f t="shared" si="497"/>
        <v>3</v>
      </c>
      <c r="AW734">
        <f t="shared" si="498"/>
        <v>337320</v>
      </c>
      <c r="AY734">
        <f t="shared" si="499"/>
        <v>50000</v>
      </c>
      <c r="BA734" t="str">
        <f t="shared" si="500"/>
        <v>HQ</v>
      </c>
      <c r="BB734" t="str">
        <f t="shared" si="475"/>
        <v>MC7PD_KEY_0121_105</v>
      </c>
      <c r="BC734" t="str">
        <f t="shared" si="501"/>
        <v>D</v>
      </c>
      <c r="BE734">
        <f t="shared" si="502"/>
        <v>337320</v>
      </c>
      <c r="BH734" t="s">
        <v>1994</v>
      </c>
      <c r="BI734">
        <v>194857</v>
      </c>
      <c r="BJ734" t="s">
        <v>1561</v>
      </c>
      <c r="BL734" t="str">
        <f t="shared" si="503"/>
        <v>HQ</v>
      </c>
      <c r="BM734" t="str">
        <f t="shared" si="476"/>
        <v>MC7PD_KEY_0121_60</v>
      </c>
      <c r="BN734" t="str">
        <f t="shared" si="504"/>
        <v>C</v>
      </c>
      <c r="BO734">
        <f t="shared" si="505"/>
        <v>6</v>
      </c>
      <c r="BP734" t="str">
        <f t="shared" si="506"/>
        <v>C00464880</v>
      </c>
      <c r="BQ734">
        <f t="shared" si="507"/>
        <v>194857</v>
      </c>
    </row>
    <row r="735" spans="11:69" x14ac:dyDescent="0.15">
      <c r="K735" t="str">
        <f t="shared" si="477"/>
        <v/>
      </c>
      <c r="L735" t="str">
        <f t="shared" si="466"/>
        <v/>
      </c>
      <c r="M735" s="6" t="str">
        <f t="shared" si="467"/>
        <v/>
      </c>
      <c r="N735" s="6" t="str">
        <f t="shared" si="478"/>
        <v/>
      </c>
      <c r="O735" s="6" t="str">
        <f t="shared" si="468"/>
        <v/>
      </c>
      <c r="P735" s="6" t="str">
        <f t="shared" si="469"/>
        <v/>
      </c>
      <c r="Q735" s="6" t="str">
        <f t="shared" si="479"/>
        <v/>
      </c>
      <c r="R735" s="6" t="str">
        <f t="shared" si="480"/>
        <v/>
      </c>
      <c r="T735" s="6" t="str">
        <f t="shared" si="481"/>
        <v/>
      </c>
      <c r="U735" s="6" t="str">
        <f t="shared" si="482"/>
        <v/>
      </c>
      <c r="W735" s="4" t="str">
        <f t="shared" si="483"/>
        <v/>
      </c>
      <c r="X735" s="6" t="str">
        <f t="shared" si="470"/>
        <v/>
      </c>
      <c r="Y735" s="6" t="str">
        <f t="shared" si="471"/>
        <v/>
      </c>
      <c r="Z735" s="6" t="str">
        <f t="shared" si="484"/>
        <v/>
      </c>
      <c r="AA735" s="6" t="str">
        <f t="shared" si="485"/>
        <v/>
      </c>
      <c r="AB735" s="6" t="str">
        <f t="shared" si="486"/>
        <v/>
      </c>
      <c r="AC735" s="6" t="str">
        <f t="shared" si="487"/>
        <v/>
      </c>
      <c r="AD735" s="6" t="str">
        <f t="shared" si="488"/>
        <v/>
      </c>
      <c r="AE735" s="6" t="str">
        <f t="shared" si="472"/>
        <v/>
      </c>
      <c r="AF735" t="str">
        <f t="shared" si="489"/>
        <v/>
      </c>
      <c r="AH735" t="str">
        <f t="shared" si="490"/>
        <v/>
      </c>
      <c r="AI735" t="str">
        <f t="shared" si="473"/>
        <v/>
      </c>
      <c r="AJ735" s="6" t="str">
        <f t="shared" si="491"/>
        <v/>
      </c>
      <c r="AK735" t="str">
        <f t="shared" si="492"/>
        <v/>
      </c>
      <c r="AL735" t="str">
        <f t="shared" si="493"/>
        <v/>
      </c>
      <c r="AM735" t="str">
        <f t="shared" si="494"/>
        <v/>
      </c>
      <c r="AN735" t="str">
        <f t="shared" si="495"/>
        <v/>
      </c>
      <c r="AP735" t="s">
        <v>2049</v>
      </c>
      <c r="AQ735">
        <v>337328</v>
      </c>
      <c r="AR735" s="4">
        <v>50000</v>
      </c>
      <c r="AT735" t="str">
        <f t="shared" si="496"/>
        <v>HQ</v>
      </c>
      <c r="AU735" t="str">
        <f t="shared" si="474"/>
        <v>MC7PD_KEY_0121_105</v>
      </c>
      <c r="AV735">
        <f t="shared" si="497"/>
        <v>3</v>
      </c>
      <c r="AW735">
        <f t="shared" si="498"/>
        <v>337328</v>
      </c>
      <c r="AY735">
        <f t="shared" si="499"/>
        <v>50000</v>
      </c>
      <c r="BA735" t="str">
        <f t="shared" si="500"/>
        <v>HQ</v>
      </c>
      <c r="BB735" t="str">
        <f t="shared" si="475"/>
        <v>MC7PD_KEY_0121_105</v>
      </c>
      <c r="BC735" t="str">
        <f t="shared" si="501"/>
        <v>D</v>
      </c>
      <c r="BE735">
        <f t="shared" si="502"/>
        <v>337328</v>
      </c>
      <c r="BH735" t="s">
        <v>1995</v>
      </c>
      <c r="BI735">
        <v>337328</v>
      </c>
      <c r="BJ735" t="s">
        <v>1044</v>
      </c>
      <c r="BL735" t="str">
        <f t="shared" si="503"/>
        <v>HQ</v>
      </c>
      <c r="BM735" t="str">
        <f t="shared" si="476"/>
        <v>MC7PD_KEY_0121_61</v>
      </c>
      <c r="BN735" t="str">
        <f t="shared" si="504"/>
        <v>C</v>
      </c>
      <c r="BO735">
        <f t="shared" si="505"/>
        <v>6</v>
      </c>
      <c r="BP735" t="str">
        <f t="shared" si="506"/>
        <v>C00549944</v>
      </c>
      <c r="BQ735">
        <f t="shared" si="507"/>
        <v>337328</v>
      </c>
    </row>
    <row r="736" spans="11:69" x14ac:dyDescent="0.15">
      <c r="K736" t="str">
        <f t="shared" si="477"/>
        <v/>
      </c>
      <c r="L736" t="str">
        <f t="shared" si="466"/>
        <v/>
      </c>
      <c r="M736" s="6" t="str">
        <f t="shared" si="467"/>
        <v/>
      </c>
      <c r="N736" s="6" t="str">
        <f t="shared" si="478"/>
        <v/>
      </c>
      <c r="O736" s="6" t="str">
        <f t="shared" si="468"/>
        <v/>
      </c>
      <c r="P736" s="6" t="str">
        <f t="shared" si="469"/>
        <v/>
      </c>
      <c r="Q736" s="6" t="str">
        <f t="shared" si="479"/>
        <v/>
      </c>
      <c r="R736" s="6" t="str">
        <f t="shared" si="480"/>
        <v/>
      </c>
      <c r="T736" s="6" t="str">
        <f t="shared" si="481"/>
        <v/>
      </c>
      <c r="U736" s="6" t="str">
        <f t="shared" si="482"/>
        <v/>
      </c>
      <c r="W736" s="4" t="str">
        <f t="shared" si="483"/>
        <v/>
      </c>
      <c r="X736" s="6" t="str">
        <f t="shared" si="470"/>
        <v/>
      </c>
      <c r="Y736" s="6" t="str">
        <f t="shared" si="471"/>
        <v/>
      </c>
      <c r="Z736" s="6" t="str">
        <f t="shared" si="484"/>
        <v/>
      </c>
      <c r="AA736" s="6" t="str">
        <f t="shared" si="485"/>
        <v/>
      </c>
      <c r="AB736" s="6" t="str">
        <f t="shared" si="486"/>
        <v/>
      </c>
      <c r="AC736" s="6" t="str">
        <f t="shared" si="487"/>
        <v/>
      </c>
      <c r="AD736" s="6" t="str">
        <f t="shared" si="488"/>
        <v/>
      </c>
      <c r="AE736" s="6" t="str">
        <f t="shared" si="472"/>
        <v/>
      </c>
      <c r="AF736" t="str">
        <f t="shared" si="489"/>
        <v/>
      </c>
      <c r="AH736" t="str">
        <f t="shared" si="490"/>
        <v/>
      </c>
      <c r="AI736" t="str">
        <f t="shared" si="473"/>
        <v/>
      </c>
      <c r="AJ736" s="6" t="str">
        <f t="shared" si="491"/>
        <v/>
      </c>
      <c r="AK736" t="str">
        <f t="shared" si="492"/>
        <v/>
      </c>
      <c r="AL736" t="str">
        <f t="shared" si="493"/>
        <v/>
      </c>
      <c r="AM736" t="str">
        <f t="shared" si="494"/>
        <v/>
      </c>
      <c r="AN736" t="str">
        <f t="shared" si="495"/>
        <v/>
      </c>
      <c r="AP736" t="s">
        <v>2049</v>
      </c>
      <c r="AQ736">
        <v>337329</v>
      </c>
      <c r="AR736" s="4">
        <v>50000</v>
      </c>
      <c r="AT736" t="str">
        <f t="shared" si="496"/>
        <v>HQ</v>
      </c>
      <c r="AU736" t="str">
        <f t="shared" si="474"/>
        <v>MC7PD_KEY_0121_105</v>
      </c>
      <c r="AV736">
        <f t="shared" si="497"/>
        <v>3</v>
      </c>
      <c r="AW736">
        <f t="shared" si="498"/>
        <v>337329</v>
      </c>
      <c r="AY736">
        <f t="shared" si="499"/>
        <v>50000</v>
      </c>
      <c r="BA736" t="str">
        <f t="shared" si="500"/>
        <v>HQ</v>
      </c>
      <c r="BB736" t="str">
        <f t="shared" si="475"/>
        <v>MC7PD_KEY_0121_105</v>
      </c>
      <c r="BC736" t="str">
        <f t="shared" si="501"/>
        <v>D</v>
      </c>
      <c r="BE736">
        <f t="shared" si="502"/>
        <v>337329</v>
      </c>
      <c r="BH736" t="s">
        <v>1995</v>
      </c>
      <c r="BI736">
        <v>337479</v>
      </c>
      <c r="BJ736" t="s">
        <v>1050</v>
      </c>
      <c r="BL736" t="str">
        <f t="shared" si="503"/>
        <v>HQ</v>
      </c>
      <c r="BM736" t="str">
        <f t="shared" si="476"/>
        <v>MC7PD_KEY_0121_61</v>
      </c>
      <c r="BN736" t="str">
        <f t="shared" si="504"/>
        <v>C</v>
      </c>
      <c r="BO736">
        <f t="shared" si="505"/>
        <v>6</v>
      </c>
      <c r="BP736" t="str">
        <f t="shared" si="506"/>
        <v>C00546881</v>
      </c>
      <c r="BQ736">
        <f t="shared" si="507"/>
        <v>337479</v>
      </c>
    </row>
    <row r="737" spans="11:69" x14ac:dyDescent="0.15">
      <c r="K737" t="str">
        <f t="shared" si="477"/>
        <v/>
      </c>
      <c r="L737" t="str">
        <f t="shared" si="466"/>
        <v/>
      </c>
      <c r="M737" s="6" t="str">
        <f t="shared" si="467"/>
        <v/>
      </c>
      <c r="N737" s="6" t="str">
        <f t="shared" si="478"/>
        <v/>
      </c>
      <c r="O737" s="6" t="str">
        <f t="shared" si="468"/>
        <v/>
      </c>
      <c r="P737" s="6" t="str">
        <f t="shared" si="469"/>
        <v/>
      </c>
      <c r="Q737" s="6" t="str">
        <f t="shared" si="479"/>
        <v/>
      </c>
      <c r="R737" s="6" t="str">
        <f t="shared" si="480"/>
        <v/>
      </c>
      <c r="T737" s="6" t="str">
        <f t="shared" si="481"/>
        <v/>
      </c>
      <c r="U737" s="6" t="str">
        <f t="shared" si="482"/>
        <v/>
      </c>
      <c r="W737" s="4" t="str">
        <f t="shared" si="483"/>
        <v/>
      </c>
      <c r="X737" s="6" t="str">
        <f t="shared" si="470"/>
        <v/>
      </c>
      <c r="Y737" s="6" t="str">
        <f t="shared" si="471"/>
        <v/>
      </c>
      <c r="Z737" s="6" t="str">
        <f t="shared" si="484"/>
        <v/>
      </c>
      <c r="AA737" s="6" t="str">
        <f t="shared" si="485"/>
        <v/>
      </c>
      <c r="AB737" s="6" t="str">
        <f t="shared" si="486"/>
        <v/>
      </c>
      <c r="AC737" s="6" t="str">
        <f t="shared" si="487"/>
        <v/>
      </c>
      <c r="AD737" s="6" t="str">
        <f t="shared" si="488"/>
        <v/>
      </c>
      <c r="AE737" s="6" t="str">
        <f t="shared" si="472"/>
        <v/>
      </c>
      <c r="AF737" t="str">
        <f t="shared" si="489"/>
        <v/>
      </c>
      <c r="AH737" t="str">
        <f t="shared" si="490"/>
        <v/>
      </c>
      <c r="AI737" t="str">
        <f t="shared" si="473"/>
        <v/>
      </c>
      <c r="AJ737" s="6" t="str">
        <f t="shared" si="491"/>
        <v/>
      </c>
      <c r="AK737" t="str">
        <f t="shared" si="492"/>
        <v/>
      </c>
      <c r="AL737" t="str">
        <f t="shared" si="493"/>
        <v/>
      </c>
      <c r="AM737" t="str">
        <f t="shared" si="494"/>
        <v/>
      </c>
      <c r="AN737" t="str">
        <f t="shared" si="495"/>
        <v/>
      </c>
      <c r="AP737" t="s">
        <v>2049</v>
      </c>
      <c r="AQ737">
        <v>337331</v>
      </c>
      <c r="AR737" s="4">
        <v>100000</v>
      </c>
      <c r="AT737" t="str">
        <f t="shared" si="496"/>
        <v>HQ</v>
      </c>
      <c r="AU737" t="str">
        <f t="shared" si="474"/>
        <v>MC7PD_KEY_0121_105</v>
      </c>
      <c r="AV737">
        <f t="shared" si="497"/>
        <v>3</v>
      </c>
      <c r="AW737">
        <f t="shared" si="498"/>
        <v>337331</v>
      </c>
      <c r="AY737">
        <f t="shared" si="499"/>
        <v>100000</v>
      </c>
      <c r="BA737" t="str">
        <f t="shared" si="500"/>
        <v>HQ</v>
      </c>
      <c r="BB737" t="str">
        <f t="shared" si="475"/>
        <v>MC7PD_KEY_0121_105</v>
      </c>
      <c r="BC737" t="str">
        <f t="shared" si="501"/>
        <v>D</v>
      </c>
      <c r="BE737">
        <f t="shared" si="502"/>
        <v>337331</v>
      </c>
      <c r="BH737" t="s">
        <v>1996</v>
      </c>
      <c r="BI737">
        <v>337375</v>
      </c>
      <c r="BJ737" t="s">
        <v>242</v>
      </c>
      <c r="BL737" t="str">
        <f t="shared" si="503"/>
        <v>HQ</v>
      </c>
      <c r="BM737" t="str">
        <f t="shared" si="476"/>
        <v>MC7PD_KEY_0121_62</v>
      </c>
      <c r="BN737" t="str">
        <f t="shared" si="504"/>
        <v>C</v>
      </c>
      <c r="BO737">
        <f t="shared" si="505"/>
        <v>6</v>
      </c>
      <c r="BP737" t="str">
        <f t="shared" si="506"/>
        <v>C00542842</v>
      </c>
      <c r="BQ737">
        <f t="shared" si="507"/>
        <v>337375</v>
      </c>
    </row>
    <row r="738" spans="11:69" x14ac:dyDescent="0.15">
      <c r="K738" t="str">
        <f t="shared" si="477"/>
        <v/>
      </c>
      <c r="L738" t="str">
        <f t="shared" si="466"/>
        <v/>
      </c>
      <c r="M738" s="6" t="str">
        <f t="shared" si="467"/>
        <v/>
      </c>
      <c r="N738" s="6" t="str">
        <f t="shared" si="478"/>
        <v/>
      </c>
      <c r="O738" s="6" t="str">
        <f t="shared" si="468"/>
        <v/>
      </c>
      <c r="P738" s="6" t="str">
        <f t="shared" si="469"/>
        <v/>
      </c>
      <c r="Q738" s="6" t="str">
        <f t="shared" si="479"/>
        <v/>
      </c>
      <c r="R738" s="6" t="str">
        <f t="shared" si="480"/>
        <v/>
      </c>
      <c r="T738" s="6" t="str">
        <f t="shared" si="481"/>
        <v/>
      </c>
      <c r="U738" s="6" t="str">
        <f t="shared" si="482"/>
        <v/>
      </c>
      <c r="W738" s="4" t="str">
        <f t="shared" si="483"/>
        <v/>
      </c>
      <c r="X738" s="6" t="str">
        <f t="shared" si="470"/>
        <v/>
      </c>
      <c r="Y738" s="6" t="str">
        <f t="shared" si="471"/>
        <v/>
      </c>
      <c r="Z738" s="6" t="str">
        <f t="shared" si="484"/>
        <v/>
      </c>
      <c r="AA738" s="6" t="str">
        <f t="shared" si="485"/>
        <v/>
      </c>
      <c r="AB738" s="6" t="str">
        <f t="shared" si="486"/>
        <v/>
      </c>
      <c r="AC738" s="6" t="str">
        <f t="shared" si="487"/>
        <v/>
      </c>
      <c r="AD738" s="6" t="str">
        <f t="shared" si="488"/>
        <v/>
      </c>
      <c r="AE738" s="6" t="str">
        <f t="shared" si="472"/>
        <v/>
      </c>
      <c r="AF738" t="str">
        <f t="shared" si="489"/>
        <v/>
      </c>
      <c r="AH738" t="str">
        <f t="shared" si="490"/>
        <v/>
      </c>
      <c r="AI738" t="str">
        <f t="shared" si="473"/>
        <v/>
      </c>
      <c r="AJ738" s="6" t="str">
        <f t="shared" si="491"/>
        <v/>
      </c>
      <c r="AK738" t="str">
        <f t="shared" si="492"/>
        <v/>
      </c>
      <c r="AL738" t="str">
        <f t="shared" si="493"/>
        <v/>
      </c>
      <c r="AM738" t="str">
        <f t="shared" si="494"/>
        <v/>
      </c>
      <c r="AN738" t="str">
        <f t="shared" si="495"/>
        <v/>
      </c>
      <c r="AP738" t="s">
        <v>2049</v>
      </c>
      <c r="AQ738">
        <v>337337</v>
      </c>
      <c r="AR738" s="4">
        <v>1760000</v>
      </c>
      <c r="AT738" t="str">
        <f t="shared" si="496"/>
        <v>HQ</v>
      </c>
      <c r="AU738" t="str">
        <f t="shared" si="474"/>
        <v>MC7PD_KEY_0121_105</v>
      </c>
      <c r="AV738">
        <f t="shared" si="497"/>
        <v>3</v>
      </c>
      <c r="AW738">
        <f t="shared" si="498"/>
        <v>337337</v>
      </c>
      <c r="AY738">
        <f t="shared" si="499"/>
        <v>1760000</v>
      </c>
      <c r="BA738" t="str">
        <f t="shared" si="500"/>
        <v>HQ</v>
      </c>
      <c r="BB738" t="str">
        <f t="shared" si="475"/>
        <v>MC7PD_KEY_0121_105</v>
      </c>
      <c r="BC738" t="str">
        <f t="shared" si="501"/>
        <v>D</v>
      </c>
      <c r="BE738">
        <f t="shared" si="502"/>
        <v>337337</v>
      </c>
      <c r="BH738" t="s">
        <v>1996</v>
      </c>
      <c r="BI738">
        <v>337397</v>
      </c>
      <c r="BJ738" t="s">
        <v>938</v>
      </c>
      <c r="BL738" t="str">
        <f t="shared" si="503"/>
        <v>HQ</v>
      </c>
      <c r="BM738" t="str">
        <f t="shared" si="476"/>
        <v>MC7PD_KEY_0121_62</v>
      </c>
      <c r="BN738" t="str">
        <f t="shared" si="504"/>
        <v>C</v>
      </c>
      <c r="BO738">
        <f t="shared" si="505"/>
        <v>6</v>
      </c>
      <c r="BP738" t="str">
        <f t="shared" si="506"/>
        <v>C00492400</v>
      </c>
      <c r="BQ738">
        <f t="shared" si="507"/>
        <v>337397</v>
      </c>
    </row>
    <row r="739" spans="11:69" x14ac:dyDescent="0.15">
      <c r="K739" t="str">
        <f t="shared" si="477"/>
        <v/>
      </c>
      <c r="L739" t="str">
        <f t="shared" si="466"/>
        <v/>
      </c>
      <c r="M739" s="6" t="str">
        <f t="shared" si="467"/>
        <v/>
      </c>
      <c r="N739" s="6" t="str">
        <f t="shared" si="478"/>
        <v/>
      </c>
      <c r="O739" s="6" t="str">
        <f t="shared" si="468"/>
        <v/>
      </c>
      <c r="P739" s="6" t="str">
        <f t="shared" si="469"/>
        <v/>
      </c>
      <c r="Q739" s="6" t="str">
        <f t="shared" si="479"/>
        <v/>
      </c>
      <c r="R739" s="6" t="str">
        <f t="shared" si="480"/>
        <v/>
      </c>
      <c r="T739" s="6" t="str">
        <f t="shared" si="481"/>
        <v/>
      </c>
      <c r="U739" s="6" t="str">
        <f t="shared" si="482"/>
        <v/>
      </c>
      <c r="W739" s="4" t="str">
        <f t="shared" si="483"/>
        <v/>
      </c>
      <c r="X739" s="6" t="str">
        <f t="shared" si="470"/>
        <v/>
      </c>
      <c r="Y739" s="6" t="str">
        <f t="shared" si="471"/>
        <v/>
      </c>
      <c r="Z739" s="6" t="str">
        <f t="shared" si="484"/>
        <v/>
      </c>
      <c r="AA739" s="6" t="str">
        <f t="shared" si="485"/>
        <v/>
      </c>
      <c r="AB739" s="6" t="str">
        <f t="shared" si="486"/>
        <v/>
      </c>
      <c r="AC739" s="6" t="str">
        <f t="shared" si="487"/>
        <v/>
      </c>
      <c r="AD739" s="6" t="str">
        <f t="shared" si="488"/>
        <v/>
      </c>
      <c r="AE739" s="6" t="str">
        <f t="shared" si="472"/>
        <v/>
      </c>
      <c r="AF739" t="str">
        <f t="shared" si="489"/>
        <v/>
      </c>
      <c r="AH739" t="str">
        <f t="shared" si="490"/>
        <v/>
      </c>
      <c r="AI739" t="str">
        <f t="shared" si="473"/>
        <v/>
      </c>
      <c r="AJ739" s="6" t="str">
        <f t="shared" si="491"/>
        <v/>
      </c>
      <c r="AK739" t="str">
        <f t="shared" si="492"/>
        <v/>
      </c>
      <c r="AL739" t="str">
        <f t="shared" si="493"/>
        <v/>
      </c>
      <c r="AM739" t="str">
        <f t="shared" si="494"/>
        <v/>
      </c>
      <c r="AN739" t="str">
        <f t="shared" si="495"/>
        <v/>
      </c>
      <c r="AP739" t="s">
        <v>2049</v>
      </c>
      <c r="AQ739">
        <v>337342</v>
      </c>
      <c r="AR739" s="4">
        <v>7490000</v>
      </c>
      <c r="AT739" t="str">
        <f t="shared" si="496"/>
        <v>HQ</v>
      </c>
      <c r="AU739" t="str">
        <f t="shared" si="474"/>
        <v>MC7PD_KEY_0121_105</v>
      </c>
      <c r="AV739">
        <f t="shared" si="497"/>
        <v>3</v>
      </c>
      <c r="AW739">
        <f t="shared" si="498"/>
        <v>337342</v>
      </c>
      <c r="AY739">
        <f t="shared" si="499"/>
        <v>7490000</v>
      </c>
      <c r="BA739" t="str">
        <f t="shared" si="500"/>
        <v>HQ</v>
      </c>
      <c r="BB739" t="str">
        <f t="shared" si="475"/>
        <v>MC7PD_KEY_0121_105</v>
      </c>
      <c r="BC739" t="str">
        <f t="shared" si="501"/>
        <v>D</v>
      </c>
      <c r="BE739">
        <f t="shared" si="502"/>
        <v>337342</v>
      </c>
      <c r="BH739" t="s">
        <v>1997</v>
      </c>
      <c r="BI739">
        <v>337397</v>
      </c>
      <c r="BJ739" t="s">
        <v>942</v>
      </c>
      <c r="BL739" t="str">
        <f t="shared" si="503"/>
        <v>HQ</v>
      </c>
      <c r="BM739" t="str">
        <f t="shared" si="476"/>
        <v>MC7PD_KEY_0121_63</v>
      </c>
      <c r="BN739" t="str">
        <f t="shared" si="504"/>
        <v>C</v>
      </c>
      <c r="BO739">
        <f t="shared" si="505"/>
        <v>6</v>
      </c>
      <c r="BP739" t="str">
        <f t="shared" si="506"/>
        <v>C00500599</v>
      </c>
      <c r="BQ739">
        <f t="shared" si="507"/>
        <v>337397</v>
      </c>
    </row>
    <row r="740" spans="11:69" x14ac:dyDescent="0.15">
      <c r="K740" t="str">
        <f t="shared" si="477"/>
        <v/>
      </c>
      <c r="L740" t="str">
        <f t="shared" si="466"/>
        <v/>
      </c>
      <c r="M740" s="6" t="str">
        <f t="shared" si="467"/>
        <v/>
      </c>
      <c r="N740" s="6" t="str">
        <f t="shared" si="478"/>
        <v/>
      </c>
      <c r="O740" s="6" t="str">
        <f t="shared" si="468"/>
        <v/>
      </c>
      <c r="P740" s="6" t="str">
        <f t="shared" si="469"/>
        <v/>
      </c>
      <c r="Q740" s="6" t="str">
        <f t="shared" si="479"/>
        <v/>
      </c>
      <c r="R740" s="6" t="str">
        <f t="shared" si="480"/>
        <v/>
      </c>
      <c r="T740" s="6" t="str">
        <f t="shared" si="481"/>
        <v/>
      </c>
      <c r="U740" s="6" t="str">
        <f t="shared" si="482"/>
        <v/>
      </c>
      <c r="W740" s="4" t="str">
        <f t="shared" si="483"/>
        <v/>
      </c>
      <c r="X740" s="6" t="str">
        <f t="shared" si="470"/>
        <v/>
      </c>
      <c r="Y740" s="6" t="str">
        <f t="shared" si="471"/>
        <v/>
      </c>
      <c r="Z740" s="6" t="str">
        <f t="shared" si="484"/>
        <v/>
      </c>
      <c r="AA740" s="6" t="str">
        <f t="shared" si="485"/>
        <v/>
      </c>
      <c r="AB740" s="6" t="str">
        <f t="shared" si="486"/>
        <v/>
      </c>
      <c r="AC740" s="6" t="str">
        <f t="shared" si="487"/>
        <v/>
      </c>
      <c r="AD740" s="6" t="str">
        <f t="shared" si="488"/>
        <v/>
      </c>
      <c r="AE740" s="6" t="str">
        <f t="shared" si="472"/>
        <v/>
      </c>
      <c r="AF740" t="str">
        <f t="shared" si="489"/>
        <v/>
      </c>
      <c r="AH740" t="str">
        <f t="shared" si="490"/>
        <v/>
      </c>
      <c r="AI740" t="str">
        <f t="shared" si="473"/>
        <v/>
      </c>
      <c r="AJ740" s="6" t="str">
        <f t="shared" si="491"/>
        <v/>
      </c>
      <c r="AK740" t="str">
        <f t="shared" si="492"/>
        <v/>
      </c>
      <c r="AL740" t="str">
        <f t="shared" si="493"/>
        <v/>
      </c>
      <c r="AM740" t="str">
        <f t="shared" si="494"/>
        <v/>
      </c>
      <c r="AN740" t="str">
        <f t="shared" si="495"/>
        <v/>
      </c>
      <c r="AP740" t="s">
        <v>2049</v>
      </c>
      <c r="AQ740">
        <v>337344</v>
      </c>
      <c r="AR740" s="4">
        <v>70000</v>
      </c>
      <c r="AT740" t="str">
        <f t="shared" si="496"/>
        <v>HQ</v>
      </c>
      <c r="AU740" t="str">
        <f t="shared" si="474"/>
        <v>MC7PD_KEY_0121_105</v>
      </c>
      <c r="AV740">
        <f t="shared" si="497"/>
        <v>3</v>
      </c>
      <c r="AW740">
        <f t="shared" si="498"/>
        <v>337344</v>
      </c>
      <c r="AY740">
        <f t="shared" si="499"/>
        <v>70000</v>
      </c>
      <c r="BA740" t="str">
        <f t="shared" si="500"/>
        <v>HQ</v>
      </c>
      <c r="BB740" t="str">
        <f t="shared" si="475"/>
        <v>MC7PD_KEY_0121_105</v>
      </c>
      <c r="BC740" t="str">
        <f t="shared" si="501"/>
        <v>D</v>
      </c>
      <c r="BE740">
        <f t="shared" si="502"/>
        <v>337344</v>
      </c>
      <c r="BH740" t="s">
        <v>1998</v>
      </c>
      <c r="BI740">
        <v>337372</v>
      </c>
      <c r="BJ740" t="s">
        <v>92</v>
      </c>
      <c r="BL740" t="str">
        <f t="shared" si="503"/>
        <v>HQ</v>
      </c>
      <c r="BM740" t="str">
        <f t="shared" si="476"/>
        <v>MC7PD_KEY_0121_64</v>
      </c>
      <c r="BN740" t="str">
        <f t="shared" si="504"/>
        <v>C</v>
      </c>
      <c r="BO740">
        <f t="shared" si="505"/>
        <v>6</v>
      </c>
      <c r="BP740" t="str">
        <f t="shared" si="506"/>
        <v>C00257319</v>
      </c>
      <c r="BQ740">
        <f t="shared" si="507"/>
        <v>337372</v>
      </c>
    </row>
    <row r="741" spans="11:69" x14ac:dyDescent="0.15">
      <c r="K741" t="str">
        <f t="shared" si="477"/>
        <v/>
      </c>
      <c r="L741" t="str">
        <f t="shared" si="466"/>
        <v/>
      </c>
      <c r="M741" s="6" t="str">
        <f t="shared" si="467"/>
        <v/>
      </c>
      <c r="N741" s="6" t="str">
        <f t="shared" si="478"/>
        <v/>
      </c>
      <c r="O741" s="6" t="str">
        <f t="shared" si="468"/>
        <v/>
      </c>
      <c r="P741" s="6" t="str">
        <f t="shared" si="469"/>
        <v/>
      </c>
      <c r="Q741" s="6" t="str">
        <f t="shared" si="479"/>
        <v/>
      </c>
      <c r="R741" s="6" t="str">
        <f t="shared" si="480"/>
        <v/>
      </c>
      <c r="T741" s="6" t="str">
        <f t="shared" si="481"/>
        <v/>
      </c>
      <c r="U741" s="6" t="str">
        <f t="shared" si="482"/>
        <v/>
      </c>
      <c r="W741" s="4" t="str">
        <f t="shared" si="483"/>
        <v/>
      </c>
      <c r="X741" s="6" t="str">
        <f t="shared" si="470"/>
        <v/>
      </c>
      <c r="Y741" s="6" t="str">
        <f t="shared" si="471"/>
        <v/>
      </c>
      <c r="Z741" s="6" t="str">
        <f t="shared" si="484"/>
        <v/>
      </c>
      <c r="AA741" s="6" t="str">
        <f t="shared" si="485"/>
        <v/>
      </c>
      <c r="AB741" s="6" t="str">
        <f t="shared" si="486"/>
        <v/>
      </c>
      <c r="AC741" s="6" t="str">
        <f t="shared" si="487"/>
        <v/>
      </c>
      <c r="AD741" s="6" t="str">
        <f t="shared" si="488"/>
        <v/>
      </c>
      <c r="AE741" s="6" t="str">
        <f t="shared" si="472"/>
        <v/>
      </c>
      <c r="AF741" t="str">
        <f t="shared" si="489"/>
        <v/>
      </c>
      <c r="AH741" t="str">
        <f t="shared" si="490"/>
        <v/>
      </c>
      <c r="AI741" t="str">
        <f t="shared" si="473"/>
        <v/>
      </c>
      <c r="AJ741" s="6" t="str">
        <f t="shared" si="491"/>
        <v/>
      </c>
      <c r="AK741" t="str">
        <f t="shared" si="492"/>
        <v/>
      </c>
      <c r="AL741" t="str">
        <f t="shared" si="493"/>
        <v/>
      </c>
      <c r="AM741" t="str">
        <f t="shared" si="494"/>
        <v/>
      </c>
      <c r="AN741" t="str">
        <f t="shared" si="495"/>
        <v/>
      </c>
      <c r="AP741" t="s">
        <v>2049</v>
      </c>
      <c r="AQ741">
        <v>337348</v>
      </c>
      <c r="AR741" s="4">
        <v>50000</v>
      </c>
      <c r="AT741" t="str">
        <f t="shared" si="496"/>
        <v>HQ</v>
      </c>
      <c r="AU741" t="str">
        <f t="shared" si="474"/>
        <v>MC7PD_KEY_0121_105</v>
      </c>
      <c r="AV741">
        <f t="shared" si="497"/>
        <v>3</v>
      </c>
      <c r="AW741">
        <f t="shared" si="498"/>
        <v>337348</v>
      </c>
      <c r="AY741">
        <f t="shared" si="499"/>
        <v>50000</v>
      </c>
      <c r="BA741" t="str">
        <f t="shared" si="500"/>
        <v>HQ</v>
      </c>
      <c r="BB741" t="str">
        <f t="shared" si="475"/>
        <v>MC7PD_KEY_0121_105</v>
      </c>
      <c r="BC741" t="str">
        <f t="shared" si="501"/>
        <v>D</v>
      </c>
      <c r="BE741">
        <f t="shared" si="502"/>
        <v>337348</v>
      </c>
      <c r="BH741" t="s">
        <v>1999</v>
      </c>
      <c r="BI741">
        <v>187507</v>
      </c>
      <c r="BJ741" t="s">
        <v>1206</v>
      </c>
      <c r="BL741" t="str">
        <f t="shared" si="503"/>
        <v>HQ</v>
      </c>
      <c r="BM741" t="str">
        <f t="shared" si="476"/>
        <v>MC7PD_KEY_0121_49</v>
      </c>
      <c r="BN741" t="str">
        <f t="shared" si="504"/>
        <v>C</v>
      </c>
      <c r="BO741">
        <f t="shared" si="505"/>
        <v>6</v>
      </c>
      <c r="BP741" t="str">
        <f t="shared" si="506"/>
        <v>C00452697</v>
      </c>
      <c r="BQ741">
        <f t="shared" si="507"/>
        <v>187507</v>
      </c>
    </row>
    <row r="742" spans="11:69" x14ac:dyDescent="0.15">
      <c r="K742" t="str">
        <f t="shared" si="477"/>
        <v/>
      </c>
      <c r="L742" t="str">
        <f t="shared" si="466"/>
        <v/>
      </c>
      <c r="M742" s="6" t="str">
        <f t="shared" si="467"/>
        <v/>
      </c>
      <c r="N742" s="6" t="str">
        <f t="shared" si="478"/>
        <v/>
      </c>
      <c r="O742" s="6" t="str">
        <f t="shared" si="468"/>
        <v/>
      </c>
      <c r="P742" s="6" t="str">
        <f t="shared" si="469"/>
        <v/>
      </c>
      <c r="Q742" s="6" t="str">
        <f t="shared" si="479"/>
        <v/>
      </c>
      <c r="R742" s="6" t="str">
        <f t="shared" si="480"/>
        <v/>
      </c>
      <c r="T742" s="6" t="str">
        <f t="shared" si="481"/>
        <v/>
      </c>
      <c r="U742" s="6" t="str">
        <f t="shared" si="482"/>
        <v/>
      </c>
      <c r="W742" s="4" t="str">
        <f t="shared" si="483"/>
        <v/>
      </c>
      <c r="X742" s="6" t="str">
        <f t="shared" si="470"/>
        <v/>
      </c>
      <c r="Y742" s="6" t="str">
        <f t="shared" si="471"/>
        <v/>
      </c>
      <c r="Z742" s="6" t="str">
        <f t="shared" si="484"/>
        <v/>
      </c>
      <c r="AA742" s="6" t="str">
        <f t="shared" si="485"/>
        <v/>
      </c>
      <c r="AB742" s="6" t="str">
        <f t="shared" si="486"/>
        <v/>
      </c>
      <c r="AC742" s="6" t="str">
        <f t="shared" si="487"/>
        <v/>
      </c>
      <c r="AD742" s="6" t="str">
        <f t="shared" si="488"/>
        <v/>
      </c>
      <c r="AE742" s="6" t="str">
        <f t="shared" si="472"/>
        <v/>
      </c>
      <c r="AF742" t="str">
        <f t="shared" si="489"/>
        <v/>
      </c>
      <c r="AH742" t="str">
        <f t="shared" si="490"/>
        <v/>
      </c>
      <c r="AI742" t="str">
        <f t="shared" si="473"/>
        <v/>
      </c>
      <c r="AJ742" s="6" t="str">
        <f t="shared" si="491"/>
        <v/>
      </c>
      <c r="AK742" t="str">
        <f t="shared" si="492"/>
        <v/>
      </c>
      <c r="AL742" t="str">
        <f t="shared" si="493"/>
        <v/>
      </c>
      <c r="AM742" t="str">
        <f t="shared" si="494"/>
        <v/>
      </c>
      <c r="AN742" t="str">
        <f t="shared" si="495"/>
        <v/>
      </c>
      <c r="AP742" t="s">
        <v>2049</v>
      </c>
      <c r="AQ742">
        <v>337352</v>
      </c>
      <c r="AR742" s="4">
        <v>2000000</v>
      </c>
      <c r="AT742" t="str">
        <f t="shared" si="496"/>
        <v>HQ</v>
      </c>
      <c r="AU742" t="str">
        <f t="shared" si="474"/>
        <v>MC7PD_KEY_0121_105</v>
      </c>
      <c r="AV742">
        <f t="shared" si="497"/>
        <v>3</v>
      </c>
      <c r="AW742">
        <f t="shared" si="498"/>
        <v>337352</v>
      </c>
      <c r="AY742">
        <f t="shared" si="499"/>
        <v>2000000</v>
      </c>
      <c r="BA742" t="str">
        <f t="shared" si="500"/>
        <v>HQ</v>
      </c>
      <c r="BB742" t="str">
        <f t="shared" si="475"/>
        <v>MC7PD_KEY_0121_105</v>
      </c>
      <c r="BC742" t="str">
        <f t="shared" si="501"/>
        <v>D</v>
      </c>
      <c r="BE742">
        <f t="shared" si="502"/>
        <v>337352</v>
      </c>
      <c r="BH742" t="s">
        <v>1999</v>
      </c>
      <c r="BI742">
        <v>187507</v>
      </c>
      <c r="BJ742" t="s">
        <v>1208</v>
      </c>
      <c r="BL742" t="str">
        <f t="shared" si="503"/>
        <v>HQ</v>
      </c>
      <c r="BM742" t="str">
        <f t="shared" si="476"/>
        <v>MC7PD_KEY_0121_49</v>
      </c>
      <c r="BN742" t="str">
        <f t="shared" si="504"/>
        <v>C</v>
      </c>
      <c r="BO742">
        <f t="shared" si="505"/>
        <v>6</v>
      </c>
      <c r="BP742" t="str">
        <f t="shared" si="506"/>
        <v>C00458111</v>
      </c>
      <c r="BQ742">
        <f t="shared" si="507"/>
        <v>187507</v>
      </c>
    </row>
    <row r="743" spans="11:69" x14ac:dyDescent="0.15">
      <c r="K743" t="str">
        <f t="shared" si="477"/>
        <v/>
      </c>
      <c r="L743" t="str">
        <f t="shared" si="466"/>
        <v/>
      </c>
      <c r="M743" s="6" t="str">
        <f t="shared" si="467"/>
        <v/>
      </c>
      <c r="N743" s="6" t="str">
        <f t="shared" si="478"/>
        <v/>
      </c>
      <c r="O743" s="6" t="str">
        <f t="shared" si="468"/>
        <v/>
      </c>
      <c r="P743" s="6" t="str">
        <f t="shared" si="469"/>
        <v/>
      </c>
      <c r="Q743" s="6" t="str">
        <f t="shared" si="479"/>
        <v/>
      </c>
      <c r="R743" s="6" t="str">
        <f t="shared" si="480"/>
        <v/>
      </c>
      <c r="T743" s="6" t="str">
        <f t="shared" si="481"/>
        <v/>
      </c>
      <c r="U743" s="6" t="str">
        <f t="shared" si="482"/>
        <v/>
      </c>
      <c r="W743" s="4" t="str">
        <f t="shared" si="483"/>
        <v/>
      </c>
      <c r="X743" s="6" t="str">
        <f t="shared" si="470"/>
        <v/>
      </c>
      <c r="Y743" s="6" t="str">
        <f t="shared" si="471"/>
        <v/>
      </c>
      <c r="Z743" s="6" t="str">
        <f t="shared" si="484"/>
        <v/>
      </c>
      <c r="AA743" s="6" t="str">
        <f t="shared" si="485"/>
        <v/>
      </c>
      <c r="AB743" s="6" t="str">
        <f t="shared" si="486"/>
        <v/>
      </c>
      <c r="AC743" s="6" t="str">
        <f t="shared" si="487"/>
        <v/>
      </c>
      <c r="AD743" s="6" t="str">
        <f t="shared" si="488"/>
        <v/>
      </c>
      <c r="AE743" s="6" t="str">
        <f t="shared" si="472"/>
        <v/>
      </c>
      <c r="AF743" t="str">
        <f t="shared" si="489"/>
        <v/>
      </c>
      <c r="AH743" t="str">
        <f t="shared" si="490"/>
        <v/>
      </c>
      <c r="AI743" t="str">
        <f t="shared" si="473"/>
        <v/>
      </c>
      <c r="AJ743" s="6" t="str">
        <f t="shared" si="491"/>
        <v/>
      </c>
      <c r="AK743" t="str">
        <f t="shared" si="492"/>
        <v/>
      </c>
      <c r="AL743" t="str">
        <f t="shared" si="493"/>
        <v/>
      </c>
      <c r="AM743" t="str">
        <f t="shared" si="494"/>
        <v/>
      </c>
      <c r="AN743" t="str">
        <f t="shared" si="495"/>
        <v/>
      </c>
      <c r="AP743" t="s">
        <v>2049</v>
      </c>
      <c r="AQ743">
        <v>337357</v>
      </c>
      <c r="AR743" s="4">
        <v>50000</v>
      </c>
      <c r="AT743" t="str">
        <f t="shared" si="496"/>
        <v>HQ</v>
      </c>
      <c r="AU743" t="str">
        <f t="shared" si="474"/>
        <v>MC7PD_KEY_0121_105</v>
      </c>
      <c r="AV743">
        <f t="shared" si="497"/>
        <v>3</v>
      </c>
      <c r="AW743">
        <f t="shared" si="498"/>
        <v>337357</v>
      </c>
      <c r="AY743">
        <f t="shared" si="499"/>
        <v>50000</v>
      </c>
      <c r="BA743" t="str">
        <f t="shared" si="500"/>
        <v>HQ</v>
      </c>
      <c r="BB743" t="str">
        <f t="shared" si="475"/>
        <v>MC7PD_KEY_0121_105</v>
      </c>
      <c r="BC743" t="str">
        <f t="shared" si="501"/>
        <v>D</v>
      </c>
      <c r="BE743">
        <f t="shared" si="502"/>
        <v>337357</v>
      </c>
      <c r="BH743" t="s">
        <v>1999</v>
      </c>
      <c r="BI743">
        <v>192241</v>
      </c>
      <c r="BJ743" t="s">
        <v>637</v>
      </c>
      <c r="BL743" t="str">
        <f t="shared" si="503"/>
        <v>HQ</v>
      </c>
      <c r="BM743" t="str">
        <f t="shared" si="476"/>
        <v>MC7PD_KEY_0121_49</v>
      </c>
      <c r="BN743" t="str">
        <f t="shared" si="504"/>
        <v>C</v>
      </c>
      <c r="BO743">
        <f t="shared" si="505"/>
        <v>6</v>
      </c>
      <c r="BP743" t="str">
        <f t="shared" si="506"/>
        <v>C00480231</v>
      </c>
      <c r="BQ743">
        <f t="shared" si="507"/>
        <v>192241</v>
      </c>
    </row>
    <row r="744" spans="11:69" x14ac:dyDescent="0.15">
      <c r="K744" t="str">
        <f t="shared" si="477"/>
        <v/>
      </c>
      <c r="L744" t="str">
        <f t="shared" si="466"/>
        <v/>
      </c>
      <c r="M744" s="6" t="str">
        <f t="shared" si="467"/>
        <v/>
      </c>
      <c r="N744" s="6" t="str">
        <f t="shared" si="478"/>
        <v/>
      </c>
      <c r="O744" s="6" t="str">
        <f t="shared" si="468"/>
        <v/>
      </c>
      <c r="P744" s="6" t="str">
        <f t="shared" si="469"/>
        <v/>
      </c>
      <c r="Q744" s="6" t="str">
        <f t="shared" si="479"/>
        <v/>
      </c>
      <c r="R744" s="6" t="str">
        <f t="shared" si="480"/>
        <v/>
      </c>
      <c r="T744" s="6" t="str">
        <f t="shared" si="481"/>
        <v/>
      </c>
      <c r="U744" s="6" t="str">
        <f t="shared" si="482"/>
        <v/>
      </c>
      <c r="W744" s="4" t="str">
        <f t="shared" si="483"/>
        <v/>
      </c>
      <c r="X744" s="6" t="str">
        <f t="shared" si="470"/>
        <v/>
      </c>
      <c r="Y744" s="6" t="str">
        <f t="shared" si="471"/>
        <v/>
      </c>
      <c r="Z744" s="6" t="str">
        <f t="shared" si="484"/>
        <v/>
      </c>
      <c r="AA744" s="6" t="str">
        <f t="shared" si="485"/>
        <v/>
      </c>
      <c r="AB744" s="6" t="str">
        <f t="shared" si="486"/>
        <v/>
      </c>
      <c r="AC744" s="6" t="str">
        <f t="shared" si="487"/>
        <v/>
      </c>
      <c r="AD744" s="6" t="str">
        <f t="shared" si="488"/>
        <v/>
      </c>
      <c r="AE744" s="6" t="str">
        <f t="shared" si="472"/>
        <v/>
      </c>
      <c r="AF744" t="str">
        <f t="shared" si="489"/>
        <v/>
      </c>
      <c r="AH744" t="str">
        <f t="shared" si="490"/>
        <v/>
      </c>
      <c r="AI744" t="str">
        <f t="shared" si="473"/>
        <v/>
      </c>
      <c r="AJ744" s="6" t="str">
        <f t="shared" si="491"/>
        <v/>
      </c>
      <c r="AK744" t="str">
        <f t="shared" si="492"/>
        <v/>
      </c>
      <c r="AL744" t="str">
        <f t="shared" si="493"/>
        <v/>
      </c>
      <c r="AM744" t="str">
        <f t="shared" si="494"/>
        <v/>
      </c>
      <c r="AN744" t="str">
        <f t="shared" si="495"/>
        <v/>
      </c>
      <c r="AP744" t="s">
        <v>2049</v>
      </c>
      <c r="AQ744">
        <v>337359</v>
      </c>
      <c r="AR744" s="4">
        <v>130000</v>
      </c>
      <c r="AT744" t="str">
        <f t="shared" si="496"/>
        <v>HQ</v>
      </c>
      <c r="AU744" t="str">
        <f t="shared" si="474"/>
        <v>MC7PD_KEY_0121_105</v>
      </c>
      <c r="AV744">
        <f t="shared" si="497"/>
        <v>3</v>
      </c>
      <c r="AW744">
        <f t="shared" si="498"/>
        <v>337359</v>
      </c>
      <c r="AY744">
        <f t="shared" si="499"/>
        <v>130000</v>
      </c>
      <c r="BA744" t="str">
        <f t="shared" si="500"/>
        <v>HQ</v>
      </c>
      <c r="BB744" t="str">
        <f t="shared" si="475"/>
        <v>MC7PD_KEY_0121_105</v>
      </c>
      <c r="BC744" t="str">
        <f t="shared" si="501"/>
        <v>D</v>
      </c>
      <c r="BE744">
        <f t="shared" si="502"/>
        <v>337359</v>
      </c>
      <c r="BH744" t="s">
        <v>2000</v>
      </c>
      <c r="BI744">
        <v>175242</v>
      </c>
      <c r="BJ744" t="s">
        <v>1063</v>
      </c>
      <c r="BL744" t="str">
        <f t="shared" si="503"/>
        <v>HQ</v>
      </c>
      <c r="BM744" t="str">
        <f t="shared" si="476"/>
        <v>MC7PD_KEY_0121_50</v>
      </c>
      <c r="BN744" t="str">
        <f t="shared" si="504"/>
        <v>C</v>
      </c>
      <c r="BO744">
        <f t="shared" si="505"/>
        <v>6</v>
      </c>
      <c r="BP744" t="str">
        <f t="shared" si="506"/>
        <v>C00027708</v>
      </c>
      <c r="BQ744">
        <f t="shared" si="507"/>
        <v>175242</v>
      </c>
    </row>
    <row r="745" spans="11:69" x14ac:dyDescent="0.15">
      <c r="K745" t="str">
        <f t="shared" si="477"/>
        <v/>
      </c>
      <c r="L745" t="str">
        <f t="shared" si="466"/>
        <v/>
      </c>
      <c r="M745" s="6" t="str">
        <f t="shared" si="467"/>
        <v/>
      </c>
      <c r="N745" s="6" t="str">
        <f t="shared" si="478"/>
        <v/>
      </c>
      <c r="O745" s="6" t="str">
        <f t="shared" si="468"/>
        <v/>
      </c>
      <c r="P745" s="6" t="str">
        <f t="shared" si="469"/>
        <v/>
      </c>
      <c r="Q745" s="6" t="str">
        <f t="shared" si="479"/>
        <v/>
      </c>
      <c r="R745" s="6" t="str">
        <f t="shared" si="480"/>
        <v/>
      </c>
      <c r="T745" s="6" t="str">
        <f t="shared" si="481"/>
        <v/>
      </c>
      <c r="U745" s="6" t="str">
        <f t="shared" si="482"/>
        <v/>
      </c>
      <c r="W745" s="4" t="str">
        <f t="shared" si="483"/>
        <v/>
      </c>
      <c r="X745" s="6" t="str">
        <f t="shared" si="470"/>
        <v/>
      </c>
      <c r="Y745" s="6" t="str">
        <f t="shared" si="471"/>
        <v/>
      </c>
      <c r="Z745" s="6" t="str">
        <f t="shared" si="484"/>
        <v/>
      </c>
      <c r="AA745" s="6" t="str">
        <f t="shared" si="485"/>
        <v/>
      </c>
      <c r="AB745" s="6" t="str">
        <f t="shared" si="486"/>
        <v/>
      </c>
      <c r="AC745" s="6" t="str">
        <f t="shared" si="487"/>
        <v/>
      </c>
      <c r="AD745" s="6" t="str">
        <f t="shared" si="488"/>
        <v/>
      </c>
      <c r="AE745" s="6" t="str">
        <f t="shared" si="472"/>
        <v/>
      </c>
      <c r="AF745" t="str">
        <f t="shared" si="489"/>
        <v/>
      </c>
      <c r="AH745" t="str">
        <f t="shared" si="490"/>
        <v/>
      </c>
      <c r="AI745" t="str">
        <f t="shared" si="473"/>
        <v/>
      </c>
      <c r="AJ745" s="6" t="str">
        <f t="shared" si="491"/>
        <v/>
      </c>
      <c r="AK745" t="str">
        <f t="shared" si="492"/>
        <v/>
      </c>
      <c r="AL745" t="str">
        <f t="shared" si="493"/>
        <v/>
      </c>
      <c r="AM745" t="str">
        <f t="shared" si="494"/>
        <v/>
      </c>
      <c r="AN745" t="str">
        <f t="shared" si="495"/>
        <v/>
      </c>
      <c r="AP745" t="s">
        <v>2049</v>
      </c>
      <c r="AQ745">
        <v>337372</v>
      </c>
      <c r="AR745" s="4">
        <v>2560000</v>
      </c>
      <c r="AT745" t="str">
        <f t="shared" si="496"/>
        <v>HQ</v>
      </c>
      <c r="AU745" t="str">
        <f t="shared" si="474"/>
        <v>MC7PD_KEY_0121_105</v>
      </c>
      <c r="AV745">
        <f t="shared" si="497"/>
        <v>3</v>
      </c>
      <c r="AW745">
        <f t="shared" si="498"/>
        <v>337372</v>
      </c>
      <c r="AY745">
        <f t="shared" si="499"/>
        <v>2560000</v>
      </c>
      <c r="BA745" t="str">
        <f t="shared" si="500"/>
        <v>HQ</v>
      </c>
      <c r="BB745" t="str">
        <f t="shared" si="475"/>
        <v>MC7PD_KEY_0121_105</v>
      </c>
      <c r="BC745" t="str">
        <f t="shared" si="501"/>
        <v>D</v>
      </c>
      <c r="BE745">
        <f t="shared" si="502"/>
        <v>337372</v>
      </c>
      <c r="BH745" t="s">
        <v>2000</v>
      </c>
      <c r="BI745">
        <v>175242</v>
      </c>
      <c r="BJ745" t="s">
        <v>1069</v>
      </c>
      <c r="BL745" t="str">
        <f t="shared" si="503"/>
        <v>HQ</v>
      </c>
      <c r="BM745" t="str">
        <f t="shared" si="476"/>
        <v>MC7PD_KEY_0121_50</v>
      </c>
      <c r="BN745" t="str">
        <f t="shared" si="504"/>
        <v>C</v>
      </c>
      <c r="BO745">
        <f t="shared" si="505"/>
        <v>6</v>
      </c>
      <c r="BP745" t="str">
        <f t="shared" si="506"/>
        <v>C00254890</v>
      </c>
      <c r="BQ745">
        <f t="shared" si="507"/>
        <v>175242</v>
      </c>
    </row>
    <row r="746" spans="11:69" x14ac:dyDescent="0.15">
      <c r="K746" t="str">
        <f t="shared" si="477"/>
        <v/>
      </c>
      <c r="L746" t="str">
        <f t="shared" si="466"/>
        <v/>
      </c>
      <c r="M746" s="6" t="str">
        <f t="shared" si="467"/>
        <v/>
      </c>
      <c r="N746" s="6" t="str">
        <f t="shared" si="478"/>
        <v/>
      </c>
      <c r="O746" s="6" t="str">
        <f t="shared" si="468"/>
        <v/>
      </c>
      <c r="P746" s="6" t="str">
        <f t="shared" si="469"/>
        <v/>
      </c>
      <c r="Q746" s="6" t="str">
        <f t="shared" si="479"/>
        <v/>
      </c>
      <c r="R746" s="6" t="str">
        <f t="shared" si="480"/>
        <v/>
      </c>
      <c r="T746" s="6" t="str">
        <f t="shared" si="481"/>
        <v/>
      </c>
      <c r="U746" s="6" t="str">
        <f t="shared" si="482"/>
        <v/>
      </c>
      <c r="W746" s="4" t="str">
        <f t="shared" si="483"/>
        <v/>
      </c>
      <c r="X746" s="6" t="str">
        <f t="shared" si="470"/>
        <v/>
      </c>
      <c r="Y746" s="6" t="str">
        <f t="shared" si="471"/>
        <v/>
      </c>
      <c r="Z746" s="6" t="str">
        <f t="shared" si="484"/>
        <v/>
      </c>
      <c r="AA746" s="6" t="str">
        <f t="shared" si="485"/>
        <v/>
      </c>
      <c r="AB746" s="6" t="str">
        <f t="shared" si="486"/>
        <v/>
      </c>
      <c r="AC746" s="6" t="str">
        <f t="shared" si="487"/>
        <v/>
      </c>
      <c r="AD746" s="6" t="str">
        <f t="shared" si="488"/>
        <v/>
      </c>
      <c r="AE746" s="6" t="str">
        <f t="shared" si="472"/>
        <v/>
      </c>
      <c r="AF746" t="str">
        <f t="shared" si="489"/>
        <v/>
      </c>
      <c r="AH746" t="str">
        <f t="shared" si="490"/>
        <v/>
      </c>
      <c r="AI746" t="str">
        <f t="shared" si="473"/>
        <v/>
      </c>
      <c r="AJ746" s="6" t="str">
        <f t="shared" si="491"/>
        <v/>
      </c>
      <c r="AK746" t="str">
        <f t="shared" si="492"/>
        <v/>
      </c>
      <c r="AL746" t="str">
        <f t="shared" si="493"/>
        <v/>
      </c>
      <c r="AM746" t="str">
        <f t="shared" si="494"/>
        <v/>
      </c>
      <c r="AN746" t="str">
        <f t="shared" si="495"/>
        <v/>
      </c>
      <c r="AP746" t="s">
        <v>2049</v>
      </c>
      <c r="AQ746">
        <v>337375</v>
      </c>
      <c r="AR746" s="4">
        <v>50000</v>
      </c>
      <c r="AT746" t="str">
        <f t="shared" si="496"/>
        <v>HQ</v>
      </c>
      <c r="AU746" t="str">
        <f t="shared" si="474"/>
        <v>MC7PD_KEY_0121_105</v>
      </c>
      <c r="AV746">
        <f t="shared" si="497"/>
        <v>3</v>
      </c>
      <c r="AW746">
        <f t="shared" si="498"/>
        <v>337375</v>
      </c>
      <c r="AY746">
        <f t="shared" si="499"/>
        <v>50000</v>
      </c>
      <c r="BA746" t="str">
        <f t="shared" si="500"/>
        <v>HQ</v>
      </c>
      <c r="BB746" t="str">
        <f t="shared" si="475"/>
        <v>MC7PD_KEY_0121_105</v>
      </c>
      <c r="BC746" t="str">
        <f t="shared" si="501"/>
        <v>D</v>
      </c>
      <c r="BE746">
        <f t="shared" si="502"/>
        <v>337375</v>
      </c>
      <c r="BH746" t="s">
        <v>2000</v>
      </c>
      <c r="BI746">
        <v>337308</v>
      </c>
      <c r="BJ746" t="s">
        <v>852</v>
      </c>
      <c r="BL746" t="str">
        <f t="shared" si="503"/>
        <v>HQ</v>
      </c>
      <c r="BM746" t="str">
        <f t="shared" si="476"/>
        <v>MC7PD_KEY_0121_50</v>
      </c>
      <c r="BN746" t="str">
        <f t="shared" si="504"/>
        <v>C</v>
      </c>
      <c r="BO746">
        <f t="shared" si="505"/>
        <v>6</v>
      </c>
      <c r="BP746" t="str">
        <f t="shared" si="506"/>
        <v>C00493188</v>
      </c>
      <c r="BQ746">
        <f t="shared" si="507"/>
        <v>337308</v>
      </c>
    </row>
    <row r="747" spans="11:69" x14ac:dyDescent="0.15">
      <c r="K747" t="str">
        <f t="shared" si="477"/>
        <v/>
      </c>
      <c r="L747" t="str">
        <f t="shared" si="466"/>
        <v/>
      </c>
      <c r="M747" s="6" t="str">
        <f t="shared" si="467"/>
        <v/>
      </c>
      <c r="N747" s="6" t="str">
        <f t="shared" si="478"/>
        <v/>
      </c>
      <c r="O747" s="6" t="str">
        <f t="shared" si="468"/>
        <v/>
      </c>
      <c r="P747" s="6" t="str">
        <f t="shared" si="469"/>
        <v/>
      </c>
      <c r="Q747" s="6" t="str">
        <f t="shared" si="479"/>
        <v/>
      </c>
      <c r="R747" s="6" t="str">
        <f t="shared" si="480"/>
        <v/>
      </c>
      <c r="T747" s="6" t="str">
        <f t="shared" si="481"/>
        <v/>
      </c>
      <c r="U747" s="6" t="str">
        <f t="shared" si="482"/>
        <v/>
      </c>
      <c r="W747" s="4" t="str">
        <f t="shared" si="483"/>
        <v/>
      </c>
      <c r="X747" s="6" t="str">
        <f t="shared" si="470"/>
        <v/>
      </c>
      <c r="Y747" s="6" t="str">
        <f t="shared" si="471"/>
        <v/>
      </c>
      <c r="Z747" s="6" t="str">
        <f t="shared" si="484"/>
        <v/>
      </c>
      <c r="AA747" s="6" t="str">
        <f t="shared" si="485"/>
        <v/>
      </c>
      <c r="AB747" s="6" t="str">
        <f t="shared" si="486"/>
        <v/>
      </c>
      <c r="AC747" s="6" t="str">
        <f t="shared" si="487"/>
        <v/>
      </c>
      <c r="AD747" s="6" t="str">
        <f t="shared" si="488"/>
        <v/>
      </c>
      <c r="AE747" s="6" t="str">
        <f t="shared" si="472"/>
        <v/>
      </c>
      <c r="AF747" t="str">
        <f t="shared" si="489"/>
        <v/>
      </c>
      <c r="AH747" t="str">
        <f t="shared" si="490"/>
        <v/>
      </c>
      <c r="AI747" t="str">
        <f t="shared" si="473"/>
        <v/>
      </c>
      <c r="AJ747" s="6" t="str">
        <f t="shared" si="491"/>
        <v/>
      </c>
      <c r="AK747" t="str">
        <f t="shared" si="492"/>
        <v/>
      </c>
      <c r="AL747" t="str">
        <f t="shared" si="493"/>
        <v/>
      </c>
      <c r="AM747" t="str">
        <f t="shared" si="494"/>
        <v/>
      </c>
      <c r="AN747" t="str">
        <f t="shared" si="495"/>
        <v/>
      </c>
      <c r="AP747" t="s">
        <v>2049</v>
      </c>
      <c r="AQ747">
        <v>337386</v>
      </c>
      <c r="AR747" s="4">
        <v>50000</v>
      </c>
      <c r="AT747" t="str">
        <f t="shared" si="496"/>
        <v>HQ</v>
      </c>
      <c r="AU747" t="str">
        <f t="shared" si="474"/>
        <v>MC7PD_KEY_0121_105</v>
      </c>
      <c r="AV747">
        <f t="shared" si="497"/>
        <v>3</v>
      </c>
      <c r="AW747">
        <f t="shared" si="498"/>
        <v>337386</v>
      </c>
      <c r="AY747">
        <f t="shared" si="499"/>
        <v>50000</v>
      </c>
      <c r="BA747" t="str">
        <f t="shared" si="500"/>
        <v>HQ</v>
      </c>
      <c r="BB747" t="str">
        <f t="shared" si="475"/>
        <v>MC7PD_KEY_0121_105</v>
      </c>
      <c r="BC747" t="str">
        <f t="shared" si="501"/>
        <v>D</v>
      </c>
      <c r="BE747">
        <f t="shared" si="502"/>
        <v>337386</v>
      </c>
      <c r="BH747" t="s">
        <v>2000</v>
      </c>
      <c r="BI747">
        <v>337428</v>
      </c>
      <c r="BJ747" t="s">
        <v>783</v>
      </c>
      <c r="BL747" t="str">
        <f t="shared" si="503"/>
        <v>HQ</v>
      </c>
      <c r="BM747" t="str">
        <f t="shared" si="476"/>
        <v>MC7PD_KEY_0121_50</v>
      </c>
      <c r="BN747" t="str">
        <f t="shared" si="504"/>
        <v>C</v>
      </c>
      <c r="BO747">
        <f t="shared" si="505"/>
        <v>6</v>
      </c>
      <c r="BP747" t="str">
        <f t="shared" si="506"/>
        <v>C00310646</v>
      </c>
      <c r="BQ747">
        <f t="shared" si="507"/>
        <v>337428</v>
      </c>
    </row>
    <row r="748" spans="11:69" x14ac:dyDescent="0.15">
      <c r="K748" t="str">
        <f t="shared" si="477"/>
        <v/>
      </c>
      <c r="L748" t="str">
        <f t="shared" si="466"/>
        <v/>
      </c>
      <c r="M748" s="6" t="str">
        <f t="shared" si="467"/>
        <v/>
      </c>
      <c r="N748" s="6" t="str">
        <f t="shared" si="478"/>
        <v/>
      </c>
      <c r="O748" s="6" t="str">
        <f t="shared" si="468"/>
        <v/>
      </c>
      <c r="P748" s="6" t="str">
        <f t="shared" si="469"/>
        <v/>
      </c>
      <c r="Q748" s="6" t="str">
        <f t="shared" si="479"/>
        <v/>
      </c>
      <c r="R748" s="6" t="str">
        <f t="shared" si="480"/>
        <v/>
      </c>
      <c r="T748" s="6" t="str">
        <f t="shared" si="481"/>
        <v/>
      </c>
      <c r="U748" s="6" t="str">
        <f t="shared" si="482"/>
        <v/>
      </c>
      <c r="W748" s="4" t="str">
        <f t="shared" si="483"/>
        <v/>
      </c>
      <c r="X748" s="6" t="str">
        <f t="shared" si="470"/>
        <v/>
      </c>
      <c r="Y748" s="6" t="str">
        <f t="shared" si="471"/>
        <v/>
      </c>
      <c r="Z748" s="6" t="str">
        <f t="shared" si="484"/>
        <v/>
      </c>
      <c r="AA748" s="6" t="str">
        <f t="shared" si="485"/>
        <v/>
      </c>
      <c r="AB748" s="6" t="str">
        <f t="shared" si="486"/>
        <v/>
      </c>
      <c r="AC748" s="6" t="str">
        <f t="shared" si="487"/>
        <v/>
      </c>
      <c r="AD748" s="6" t="str">
        <f t="shared" si="488"/>
        <v/>
      </c>
      <c r="AE748" s="6" t="str">
        <f t="shared" si="472"/>
        <v/>
      </c>
      <c r="AF748" t="str">
        <f t="shared" si="489"/>
        <v/>
      </c>
      <c r="AH748" t="str">
        <f t="shared" si="490"/>
        <v/>
      </c>
      <c r="AI748" t="str">
        <f t="shared" si="473"/>
        <v/>
      </c>
      <c r="AJ748" s="6" t="str">
        <f t="shared" si="491"/>
        <v/>
      </c>
      <c r="AK748" t="str">
        <f t="shared" si="492"/>
        <v/>
      </c>
      <c r="AL748" t="str">
        <f t="shared" si="493"/>
        <v/>
      </c>
      <c r="AM748" t="str">
        <f t="shared" si="494"/>
        <v/>
      </c>
      <c r="AN748" t="str">
        <f t="shared" si="495"/>
        <v/>
      </c>
      <c r="AP748" t="s">
        <v>2049</v>
      </c>
      <c r="AQ748">
        <v>337391</v>
      </c>
      <c r="AR748" s="4">
        <v>2980000</v>
      </c>
      <c r="AT748" t="str">
        <f t="shared" si="496"/>
        <v>HQ</v>
      </c>
      <c r="AU748" t="str">
        <f t="shared" si="474"/>
        <v>MC7PD_KEY_0121_105</v>
      </c>
      <c r="AV748">
        <f t="shared" si="497"/>
        <v>3</v>
      </c>
      <c r="AW748">
        <f t="shared" si="498"/>
        <v>337391</v>
      </c>
      <c r="AY748">
        <f t="shared" si="499"/>
        <v>2980000</v>
      </c>
      <c r="BA748" t="str">
        <f t="shared" si="500"/>
        <v>HQ</v>
      </c>
      <c r="BB748" t="str">
        <f t="shared" si="475"/>
        <v>MC7PD_KEY_0121_105</v>
      </c>
      <c r="BC748" t="str">
        <f t="shared" si="501"/>
        <v>D</v>
      </c>
      <c r="BE748">
        <f t="shared" si="502"/>
        <v>337391</v>
      </c>
      <c r="BH748" t="s">
        <v>2000</v>
      </c>
      <c r="BI748">
        <v>337428</v>
      </c>
      <c r="BJ748" t="s">
        <v>785</v>
      </c>
      <c r="BL748" t="str">
        <f t="shared" si="503"/>
        <v>HQ</v>
      </c>
      <c r="BM748" t="str">
        <f t="shared" si="476"/>
        <v>MC7PD_KEY_0121_50</v>
      </c>
      <c r="BN748" t="str">
        <f t="shared" si="504"/>
        <v>C</v>
      </c>
      <c r="BO748">
        <f t="shared" si="505"/>
        <v>6</v>
      </c>
      <c r="BP748" t="str">
        <f t="shared" si="506"/>
        <v>C00310648</v>
      </c>
      <c r="BQ748">
        <f t="shared" si="507"/>
        <v>337428</v>
      </c>
    </row>
    <row r="749" spans="11:69" x14ac:dyDescent="0.15">
      <c r="K749" t="str">
        <f t="shared" si="477"/>
        <v/>
      </c>
      <c r="L749" t="str">
        <f t="shared" si="466"/>
        <v/>
      </c>
      <c r="M749" s="6" t="str">
        <f t="shared" si="467"/>
        <v/>
      </c>
      <c r="N749" s="6" t="str">
        <f t="shared" si="478"/>
        <v/>
      </c>
      <c r="O749" s="6" t="str">
        <f t="shared" si="468"/>
        <v/>
      </c>
      <c r="P749" s="6" t="str">
        <f t="shared" si="469"/>
        <v/>
      </c>
      <c r="Q749" s="6" t="str">
        <f t="shared" si="479"/>
        <v/>
      </c>
      <c r="R749" s="6" t="str">
        <f t="shared" si="480"/>
        <v/>
      </c>
      <c r="T749" s="6" t="str">
        <f t="shared" si="481"/>
        <v/>
      </c>
      <c r="U749" s="6" t="str">
        <f t="shared" si="482"/>
        <v/>
      </c>
      <c r="W749" s="4" t="str">
        <f t="shared" si="483"/>
        <v/>
      </c>
      <c r="X749" s="6" t="str">
        <f t="shared" si="470"/>
        <v/>
      </c>
      <c r="Y749" s="6" t="str">
        <f t="shared" si="471"/>
        <v/>
      </c>
      <c r="Z749" s="6" t="str">
        <f t="shared" si="484"/>
        <v/>
      </c>
      <c r="AA749" s="6" t="str">
        <f t="shared" si="485"/>
        <v/>
      </c>
      <c r="AB749" s="6" t="str">
        <f t="shared" si="486"/>
        <v/>
      </c>
      <c r="AC749" s="6" t="str">
        <f t="shared" si="487"/>
        <v/>
      </c>
      <c r="AD749" s="6" t="str">
        <f t="shared" si="488"/>
        <v/>
      </c>
      <c r="AE749" s="6" t="str">
        <f t="shared" si="472"/>
        <v/>
      </c>
      <c r="AF749" t="str">
        <f t="shared" si="489"/>
        <v/>
      </c>
      <c r="AH749" t="str">
        <f t="shared" si="490"/>
        <v/>
      </c>
      <c r="AI749" t="str">
        <f t="shared" si="473"/>
        <v/>
      </c>
      <c r="AJ749" s="6" t="str">
        <f t="shared" si="491"/>
        <v/>
      </c>
      <c r="AK749" t="str">
        <f t="shared" si="492"/>
        <v/>
      </c>
      <c r="AL749" t="str">
        <f t="shared" si="493"/>
        <v/>
      </c>
      <c r="AM749" t="str">
        <f t="shared" si="494"/>
        <v/>
      </c>
      <c r="AN749" t="str">
        <f t="shared" si="495"/>
        <v/>
      </c>
      <c r="AP749" t="s">
        <v>2049</v>
      </c>
      <c r="AQ749">
        <v>337397</v>
      </c>
      <c r="AR749" s="4">
        <v>200000</v>
      </c>
      <c r="AT749" t="str">
        <f t="shared" si="496"/>
        <v>HQ</v>
      </c>
      <c r="AU749" t="str">
        <f t="shared" si="474"/>
        <v>MC7PD_KEY_0121_105</v>
      </c>
      <c r="AV749">
        <f t="shared" si="497"/>
        <v>3</v>
      </c>
      <c r="AW749">
        <f t="shared" si="498"/>
        <v>337397</v>
      </c>
      <c r="AY749">
        <f t="shared" si="499"/>
        <v>200000</v>
      </c>
      <c r="BA749" t="str">
        <f t="shared" si="500"/>
        <v>HQ</v>
      </c>
      <c r="BB749" t="str">
        <f t="shared" si="475"/>
        <v>MC7PD_KEY_0121_105</v>
      </c>
      <c r="BC749" t="str">
        <f t="shared" si="501"/>
        <v>D</v>
      </c>
      <c r="BE749">
        <f t="shared" si="502"/>
        <v>337397</v>
      </c>
      <c r="BH749" t="s">
        <v>2000</v>
      </c>
      <c r="BI749">
        <v>337428</v>
      </c>
      <c r="BJ749" t="s">
        <v>787</v>
      </c>
      <c r="BL749" t="str">
        <f t="shared" si="503"/>
        <v>HQ</v>
      </c>
      <c r="BM749" t="str">
        <f t="shared" si="476"/>
        <v>MC7PD_KEY_0121_50</v>
      </c>
      <c r="BN749" t="str">
        <f t="shared" si="504"/>
        <v>C</v>
      </c>
      <c r="BO749">
        <f t="shared" si="505"/>
        <v>6</v>
      </c>
      <c r="BP749" t="str">
        <f t="shared" si="506"/>
        <v>C00310649</v>
      </c>
      <c r="BQ749">
        <f t="shared" si="507"/>
        <v>337428</v>
      </c>
    </row>
    <row r="750" spans="11:69" x14ac:dyDescent="0.15">
      <c r="K750" t="str">
        <f t="shared" si="477"/>
        <v/>
      </c>
      <c r="L750" t="str">
        <f t="shared" si="466"/>
        <v/>
      </c>
      <c r="M750" s="6" t="str">
        <f t="shared" si="467"/>
        <v/>
      </c>
      <c r="N750" s="6" t="str">
        <f t="shared" si="478"/>
        <v/>
      </c>
      <c r="O750" s="6" t="str">
        <f t="shared" si="468"/>
        <v/>
      </c>
      <c r="P750" s="6" t="str">
        <f t="shared" si="469"/>
        <v/>
      </c>
      <c r="Q750" s="6" t="str">
        <f t="shared" si="479"/>
        <v/>
      </c>
      <c r="R750" s="6" t="str">
        <f t="shared" si="480"/>
        <v/>
      </c>
      <c r="T750" s="6" t="str">
        <f t="shared" si="481"/>
        <v/>
      </c>
      <c r="U750" s="6" t="str">
        <f t="shared" si="482"/>
        <v/>
      </c>
      <c r="W750" s="4" t="str">
        <f t="shared" si="483"/>
        <v/>
      </c>
      <c r="X750" s="6" t="str">
        <f t="shared" si="470"/>
        <v/>
      </c>
      <c r="Y750" s="6" t="str">
        <f t="shared" si="471"/>
        <v/>
      </c>
      <c r="Z750" s="6" t="str">
        <f t="shared" si="484"/>
        <v/>
      </c>
      <c r="AA750" s="6" t="str">
        <f t="shared" si="485"/>
        <v/>
      </c>
      <c r="AB750" s="6" t="str">
        <f t="shared" si="486"/>
        <v/>
      </c>
      <c r="AC750" s="6" t="str">
        <f t="shared" si="487"/>
        <v/>
      </c>
      <c r="AD750" s="6" t="str">
        <f t="shared" si="488"/>
        <v/>
      </c>
      <c r="AE750" s="6" t="str">
        <f t="shared" si="472"/>
        <v/>
      </c>
      <c r="AF750" t="str">
        <f t="shared" si="489"/>
        <v/>
      </c>
      <c r="AH750" t="str">
        <f t="shared" si="490"/>
        <v/>
      </c>
      <c r="AI750" t="str">
        <f t="shared" si="473"/>
        <v/>
      </c>
      <c r="AJ750" s="6" t="str">
        <f t="shared" si="491"/>
        <v/>
      </c>
      <c r="AK750" t="str">
        <f t="shared" si="492"/>
        <v/>
      </c>
      <c r="AL750" t="str">
        <f t="shared" si="493"/>
        <v/>
      </c>
      <c r="AM750" t="str">
        <f t="shared" si="494"/>
        <v/>
      </c>
      <c r="AN750" t="str">
        <f t="shared" si="495"/>
        <v/>
      </c>
      <c r="AP750" t="s">
        <v>2049</v>
      </c>
      <c r="AQ750">
        <v>337445</v>
      </c>
      <c r="AR750" s="4">
        <v>100000</v>
      </c>
      <c r="AT750" t="str">
        <f t="shared" si="496"/>
        <v>HQ</v>
      </c>
      <c r="AU750" t="str">
        <f t="shared" si="474"/>
        <v>MC7PD_KEY_0121_105</v>
      </c>
      <c r="AV750">
        <f t="shared" si="497"/>
        <v>3</v>
      </c>
      <c r="AW750">
        <f t="shared" si="498"/>
        <v>337445</v>
      </c>
      <c r="AY750">
        <f t="shared" si="499"/>
        <v>100000</v>
      </c>
      <c r="BA750" t="str">
        <f t="shared" si="500"/>
        <v>HQ</v>
      </c>
      <c r="BB750" t="str">
        <f t="shared" si="475"/>
        <v>MC7PD_KEY_0121_105</v>
      </c>
      <c r="BC750" t="str">
        <f t="shared" si="501"/>
        <v>D</v>
      </c>
      <c r="BE750">
        <f t="shared" si="502"/>
        <v>337445</v>
      </c>
      <c r="BH750" t="s">
        <v>2000</v>
      </c>
      <c r="BI750">
        <v>337428</v>
      </c>
      <c r="BJ750" t="s">
        <v>789</v>
      </c>
      <c r="BL750" t="str">
        <f t="shared" si="503"/>
        <v>HQ</v>
      </c>
      <c r="BM750" t="str">
        <f t="shared" si="476"/>
        <v>MC7PD_KEY_0121_50</v>
      </c>
      <c r="BN750" t="str">
        <f t="shared" si="504"/>
        <v>C</v>
      </c>
      <c r="BO750">
        <f t="shared" si="505"/>
        <v>6</v>
      </c>
      <c r="BP750" t="str">
        <f t="shared" si="506"/>
        <v>C00310651</v>
      </c>
      <c r="BQ750">
        <f t="shared" si="507"/>
        <v>337428</v>
      </c>
    </row>
    <row r="751" spans="11:69" x14ac:dyDescent="0.15">
      <c r="K751" t="str">
        <f t="shared" si="477"/>
        <v/>
      </c>
      <c r="L751" t="str">
        <f t="shared" si="466"/>
        <v/>
      </c>
      <c r="M751" s="6" t="str">
        <f t="shared" si="467"/>
        <v/>
      </c>
      <c r="N751" s="6" t="str">
        <f t="shared" si="478"/>
        <v/>
      </c>
      <c r="O751" s="6" t="str">
        <f t="shared" si="468"/>
        <v/>
      </c>
      <c r="P751" s="6" t="str">
        <f t="shared" si="469"/>
        <v/>
      </c>
      <c r="Q751" s="6" t="str">
        <f t="shared" si="479"/>
        <v/>
      </c>
      <c r="R751" s="6" t="str">
        <f t="shared" si="480"/>
        <v/>
      </c>
      <c r="T751" s="6" t="str">
        <f t="shared" si="481"/>
        <v/>
      </c>
      <c r="U751" s="6" t="str">
        <f t="shared" si="482"/>
        <v/>
      </c>
      <c r="W751" s="4" t="str">
        <f t="shared" si="483"/>
        <v/>
      </c>
      <c r="X751" s="6" t="str">
        <f t="shared" si="470"/>
        <v/>
      </c>
      <c r="Y751" s="6" t="str">
        <f t="shared" si="471"/>
        <v/>
      </c>
      <c r="Z751" s="6" t="str">
        <f t="shared" si="484"/>
        <v/>
      </c>
      <c r="AA751" s="6" t="str">
        <f t="shared" si="485"/>
        <v/>
      </c>
      <c r="AB751" s="6" t="str">
        <f t="shared" si="486"/>
        <v/>
      </c>
      <c r="AC751" s="6" t="str">
        <f t="shared" si="487"/>
        <v/>
      </c>
      <c r="AD751" s="6" t="str">
        <f t="shared" si="488"/>
        <v/>
      </c>
      <c r="AE751" s="6" t="str">
        <f t="shared" si="472"/>
        <v/>
      </c>
      <c r="AF751" t="str">
        <f t="shared" si="489"/>
        <v/>
      </c>
      <c r="AH751" t="str">
        <f t="shared" si="490"/>
        <v/>
      </c>
      <c r="AI751" t="str">
        <f t="shared" si="473"/>
        <v/>
      </c>
      <c r="AJ751" s="6" t="str">
        <f t="shared" si="491"/>
        <v/>
      </c>
      <c r="AK751" t="str">
        <f t="shared" si="492"/>
        <v/>
      </c>
      <c r="AL751" t="str">
        <f t="shared" si="493"/>
        <v/>
      </c>
      <c r="AM751" t="str">
        <f t="shared" si="494"/>
        <v/>
      </c>
      <c r="AN751" t="str">
        <f t="shared" si="495"/>
        <v/>
      </c>
      <c r="AP751" t="s">
        <v>2049</v>
      </c>
      <c r="AQ751">
        <v>337446</v>
      </c>
      <c r="AR751" s="4">
        <v>300000</v>
      </c>
      <c r="AT751" t="str">
        <f t="shared" si="496"/>
        <v>HQ</v>
      </c>
      <c r="AU751" t="str">
        <f t="shared" si="474"/>
        <v>MC7PD_KEY_0121_105</v>
      </c>
      <c r="AV751">
        <f t="shared" si="497"/>
        <v>3</v>
      </c>
      <c r="AW751">
        <f t="shared" si="498"/>
        <v>337446</v>
      </c>
      <c r="AY751">
        <f t="shared" si="499"/>
        <v>300000</v>
      </c>
      <c r="BA751" t="str">
        <f t="shared" si="500"/>
        <v>HQ</v>
      </c>
      <c r="BB751" t="str">
        <f t="shared" si="475"/>
        <v>MC7PD_KEY_0121_105</v>
      </c>
      <c r="BC751" t="str">
        <f t="shared" si="501"/>
        <v>D</v>
      </c>
      <c r="BE751">
        <f t="shared" si="502"/>
        <v>337446</v>
      </c>
      <c r="BH751" t="s">
        <v>2000</v>
      </c>
      <c r="BI751">
        <v>337428</v>
      </c>
      <c r="BJ751" t="s">
        <v>793</v>
      </c>
      <c r="BL751" t="str">
        <f t="shared" si="503"/>
        <v>HQ</v>
      </c>
      <c r="BM751" t="str">
        <f t="shared" si="476"/>
        <v>MC7PD_KEY_0121_50</v>
      </c>
      <c r="BN751" t="str">
        <f t="shared" si="504"/>
        <v>C</v>
      </c>
      <c r="BO751">
        <f t="shared" si="505"/>
        <v>6</v>
      </c>
      <c r="BP751" t="str">
        <f t="shared" si="506"/>
        <v>C00310653</v>
      </c>
      <c r="BQ751">
        <f t="shared" si="507"/>
        <v>337428</v>
      </c>
    </row>
    <row r="752" spans="11:69" x14ac:dyDescent="0.15">
      <c r="K752" t="str">
        <f t="shared" si="477"/>
        <v/>
      </c>
      <c r="L752" t="str">
        <f t="shared" si="466"/>
        <v/>
      </c>
      <c r="M752" s="6" t="str">
        <f t="shared" si="467"/>
        <v/>
      </c>
      <c r="N752" s="6" t="str">
        <f t="shared" si="478"/>
        <v/>
      </c>
      <c r="O752" s="6" t="str">
        <f t="shared" si="468"/>
        <v/>
      </c>
      <c r="P752" s="6" t="str">
        <f t="shared" si="469"/>
        <v/>
      </c>
      <c r="Q752" s="6" t="str">
        <f t="shared" si="479"/>
        <v/>
      </c>
      <c r="R752" s="6" t="str">
        <f t="shared" si="480"/>
        <v/>
      </c>
      <c r="T752" s="6" t="str">
        <f t="shared" si="481"/>
        <v/>
      </c>
      <c r="U752" s="6" t="str">
        <f t="shared" si="482"/>
        <v/>
      </c>
      <c r="W752" s="4" t="str">
        <f t="shared" si="483"/>
        <v/>
      </c>
      <c r="X752" s="6" t="str">
        <f t="shared" si="470"/>
        <v/>
      </c>
      <c r="Y752" s="6" t="str">
        <f t="shared" si="471"/>
        <v/>
      </c>
      <c r="Z752" s="6" t="str">
        <f t="shared" si="484"/>
        <v/>
      </c>
      <c r="AA752" s="6" t="str">
        <f t="shared" si="485"/>
        <v/>
      </c>
      <c r="AB752" s="6" t="str">
        <f t="shared" si="486"/>
        <v/>
      </c>
      <c r="AC752" s="6" t="str">
        <f t="shared" si="487"/>
        <v/>
      </c>
      <c r="AD752" s="6" t="str">
        <f t="shared" si="488"/>
        <v/>
      </c>
      <c r="AE752" s="6" t="str">
        <f t="shared" si="472"/>
        <v/>
      </c>
      <c r="AF752" t="str">
        <f t="shared" si="489"/>
        <v/>
      </c>
      <c r="AH752" t="str">
        <f t="shared" si="490"/>
        <v/>
      </c>
      <c r="AI752" t="str">
        <f t="shared" si="473"/>
        <v/>
      </c>
      <c r="AJ752" s="6" t="str">
        <f t="shared" si="491"/>
        <v/>
      </c>
      <c r="AK752" t="str">
        <f t="shared" si="492"/>
        <v/>
      </c>
      <c r="AL752" t="str">
        <f t="shared" si="493"/>
        <v/>
      </c>
      <c r="AM752" t="str">
        <f t="shared" si="494"/>
        <v/>
      </c>
      <c r="AN752" t="str">
        <f t="shared" si="495"/>
        <v/>
      </c>
      <c r="AP752" t="s">
        <v>2049</v>
      </c>
      <c r="AQ752">
        <v>337464</v>
      </c>
      <c r="AR752" s="4">
        <v>50000</v>
      </c>
      <c r="AT752" t="str">
        <f t="shared" si="496"/>
        <v>HQ</v>
      </c>
      <c r="AU752" t="str">
        <f t="shared" si="474"/>
        <v>MC7PD_KEY_0121_105</v>
      </c>
      <c r="AV752">
        <f t="shared" si="497"/>
        <v>3</v>
      </c>
      <c r="AW752">
        <f t="shared" si="498"/>
        <v>337464</v>
      </c>
      <c r="AY752">
        <f t="shared" si="499"/>
        <v>50000</v>
      </c>
      <c r="BA752" t="str">
        <f t="shared" si="500"/>
        <v>HQ</v>
      </c>
      <c r="BB752" t="str">
        <f t="shared" si="475"/>
        <v>MC7PD_KEY_0121_105</v>
      </c>
      <c r="BC752" t="str">
        <f t="shared" si="501"/>
        <v>D</v>
      </c>
      <c r="BE752">
        <f t="shared" si="502"/>
        <v>337464</v>
      </c>
      <c r="BH752" t="s">
        <v>2000</v>
      </c>
      <c r="BI752">
        <v>337428</v>
      </c>
      <c r="BJ752" t="s">
        <v>795</v>
      </c>
      <c r="BL752" t="str">
        <f t="shared" si="503"/>
        <v>HQ</v>
      </c>
      <c r="BM752" t="str">
        <f t="shared" si="476"/>
        <v>MC7PD_KEY_0121_50</v>
      </c>
      <c r="BN752" t="str">
        <f t="shared" si="504"/>
        <v>C</v>
      </c>
      <c r="BO752">
        <f t="shared" si="505"/>
        <v>6</v>
      </c>
      <c r="BP752" t="str">
        <f t="shared" si="506"/>
        <v>C00310654</v>
      </c>
      <c r="BQ752">
        <f t="shared" si="507"/>
        <v>337428</v>
      </c>
    </row>
    <row r="753" spans="11:69" x14ac:dyDescent="0.15">
      <c r="K753" t="str">
        <f t="shared" si="477"/>
        <v/>
      </c>
      <c r="L753" t="str">
        <f t="shared" si="466"/>
        <v/>
      </c>
      <c r="M753" s="6" t="str">
        <f t="shared" si="467"/>
        <v/>
      </c>
      <c r="N753" s="6" t="str">
        <f t="shared" si="478"/>
        <v/>
      </c>
      <c r="O753" s="6" t="str">
        <f t="shared" si="468"/>
        <v/>
      </c>
      <c r="P753" s="6" t="str">
        <f t="shared" si="469"/>
        <v/>
      </c>
      <c r="Q753" s="6" t="str">
        <f t="shared" si="479"/>
        <v/>
      </c>
      <c r="R753" s="6" t="str">
        <f t="shared" si="480"/>
        <v/>
      </c>
      <c r="T753" s="6" t="str">
        <f t="shared" si="481"/>
        <v/>
      </c>
      <c r="U753" s="6" t="str">
        <f t="shared" si="482"/>
        <v/>
      </c>
      <c r="W753" s="4" t="str">
        <f t="shared" si="483"/>
        <v/>
      </c>
      <c r="X753" s="6" t="str">
        <f t="shared" si="470"/>
        <v/>
      </c>
      <c r="Y753" s="6" t="str">
        <f t="shared" si="471"/>
        <v/>
      </c>
      <c r="Z753" s="6" t="str">
        <f t="shared" si="484"/>
        <v/>
      </c>
      <c r="AA753" s="6" t="str">
        <f t="shared" si="485"/>
        <v/>
      </c>
      <c r="AB753" s="6" t="str">
        <f t="shared" si="486"/>
        <v/>
      </c>
      <c r="AC753" s="6" t="str">
        <f t="shared" si="487"/>
        <v/>
      </c>
      <c r="AD753" s="6" t="str">
        <f t="shared" si="488"/>
        <v/>
      </c>
      <c r="AE753" s="6" t="str">
        <f t="shared" si="472"/>
        <v/>
      </c>
      <c r="AF753" t="str">
        <f t="shared" si="489"/>
        <v/>
      </c>
      <c r="AH753" t="str">
        <f t="shared" si="490"/>
        <v/>
      </c>
      <c r="AI753" t="str">
        <f t="shared" si="473"/>
        <v/>
      </c>
      <c r="AJ753" s="6" t="str">
        <f t="shared" si="491"/>
        <v/>
      </c>
      <c r="AK753" t="str">
        <f t="shared" si="492"/>
        <v/>
      </c>
      <c r="AL753" t="str">
        <f t="shared" si="493"/>
        <v/>
      </c>
      <c r="AM753" t="str">
        <f t="shared" si="494"/>
        <v/>
      </c>
      <c r="AN753" t="str">
        <f t="shared" si="495"/>
        <v/>
      </c>
      <c r="AP753" t="s">
        <v>2049</v>
      </c>
      <c r="AQ753">
        <v>337471</v>
      </c>
      <c r="AR753" s="4">
        <v>50000</v>
      </c>
      <c r="AT753" t="str">
        <f t="shared" si="496"/>
        <v>HQ</v>
      </c>
      <c r="AU753" t="str">
        <f t="shared" si="474"/>
        <v>MC7PD_KEY_0121_105</v>
      </c>
      <c r="AV753">
        <f t="shared" si="497"/>
        <v>3</v>
      </c>
      <c r="AW753">
        <f t="shared" si="498"/>
        <v>337471</v>
      </c>
      <c r="AY753">
        <f t="shared" si="499"/>
        <v>50000</v>
      </c>
      <c r="BA753" t="str">
        <f t="shared" si="500"/>
        <v>HQ</v>
      </c>
      <c r="BB753" t="str">
        <f t="shared" si="475"/>
        <v>MC7PD_KEY_0121_105</v>
      </c>
      <c r="BC753" t="str">
        <f t="shared" si="501"/>
        <v>D</v>
      </c>
      <c r="BE753">
        <f t="shared" si="502"/>
        <v>337471</v>
      </c>
      <c r="BH753" t="s">
        <v>2000</v>
      </c>
      <c r="BI753">
        <v>337428</v>
      </c>
      <c r="BJ753" t="s">
        <v>801</v>
      </c>
      <c r="BL753" t="str">
        <f t="shared" si="503"/>
        <v>HQ</v>
      </c>
      <c r="BM753" t="str">
        <f t="shared" si="476"/>
        <v>MC7PD_KEY_0121_50</v>
      </c>
      <c r="BN753" t="str">
        <f t="shared" si="504"/>
        <v>C</v>
      </c>
      <c r="BO753">
        <f t="shared" si="505"/>
        <v>6</v>
      </c>
      <c r="BP753" t="str">
        <f t="shared" si="506"/>
        <v>C00310666</v>
      </c>
      <c r="BQ753">
        <f t="shared" si="507"/>
        <v>337428</v>
      </c>
    </row>
    <row r="754" spans="11:69" x14ac:dyDescent="0.15">
      <c r="K754" t="str">
        <f t="shared" si="477"/>
        <v/>
      </c>
      <c r="L754" t="str">
        <f t="shared" si="466"/>
        <v/>
      </c>
      <c r="M754" s="6" t="str">
        <f t="shared" si="467"/>
        <v/>
      </c>
      <c r="N754" s="6" t="str">
        <f t="shared" si="478"/>
        <v/>
      </c>
      <c r="O754" s="6" t="str">
        <f t="shared" si="468"/>
        <v/>
      </c>
      <c r="P754" s="6" t="str">
        <f t="shared" si="469"/>
        <v/>
      </c>
      <c r="Q754" s="6" t="str">
        <f t="shared" si="479"/>
        <v/>
      </c>
      <c r="R754" s="6" t="str">
        <f t="shared" si="480"/>
        <v/>
      </c>
      <c r="T754" s="6" t="str">
        <f t="shared" si="481"/>
        <v/>
      </c>
      <c r="U754" s="6" t="str">
        <f t="shared" si="482"/>
        <v/>
      </c>
      <c r="W754" s="4" t="str">
        <f t="shared" si="483"/>
        <v/>
      </c>
      <c r="X754" s="6" t="str">
        <f t="shared" si="470"/>
        <v/>
      </c>
      <c r="Y754" s="6" t="str">
        <f t="shared" si="471"/>
        <v/>
      </c>
      <c r="Z754" s="6" t="str">
        <f t="shared" si="484"/>
        <v/>
      </c>
      <c r="AA754" s="6" t="str">
        <f t="shared" si="485"/>
        <v/>
      </c>
      <c r="AB754" s="6" t="str">
        <f t="shared" si="486"/>
        <v/>
      </c>
      <c r="AC754" s="6" t="str">
        <f t="shared" si="487"/>
        <v/>
      </c>
      <c r="AD754" s="6" t="str">
        <f t="shared" si="488"/>
        <v/>
      </c>
      <c r="AE754" s="6" t="str">
        <f t="shared" si="472"/>
        <v/>
      </c>
      <c r="AF754" t="str">
        <f t="shared" si="489"/>
        <v/>
      </c>
      <c r="AH754" t="str">
        <f t="shared" si="490"/>
        <v/>
      </c>
      <c r="AI754" t="str">
        <f t="shared" si="473"/>
        <v/>
      </c>
      <c r="AJ754" s="6" t="str">
        <f t="shared" si="491"/>
        <v/>
      </c>
      <c r="AK754" t="str">
        <f t="shared" si="492"/>
        <v/>
      </c>
      <c r="AL754" t="str">
        <f t="shared" si="493"/>
        <v/>
      </c>
      <c r="AM754" t="str">
        <f t="shared" si="494"/>
        <v/>
      </c>
      <c r="AN754" t="str">
        <f t="shared" si="495"/>
        <v/>
      </c>
      <c r="AP754" t="s">
        <v>2049</v>
      </c>
      <c r="AQ754">
        <v>337479</v>
      </c>
      <c r="AR754" s="4">
        <v>50000</v>
      </c>
      <c r="AT754" t="str">
        <f t="shared" si="496"/>
        <v>HQ</v>
      </c>
      <c r="AU754" t="str">
        <f t="shared" si="474"/>
        <v>MC7PD_KEY_0121_105</v>
      </c>
      <c r="AV754">
        <f t="shared" si="497"/>
        <v>3</v>
      </c>
      <c r="AW754">
        <f t="shared" si="498"/>
        <v>337479</v>
      </c>
      <c r="AY754">
        <f t="shared" si="499"/>
        <v>50000</v>
      </c>
      <c r="BA754" t="str">
        <f t="shared" si="500"/>
        <v>HQ</v>
      </c>
      <c r="BB754" t="str">
        <f t="shared" si="475"/>
        <v>MC7PD_KEY_0121_105</v>
      </c>
      <c r="BC754" t="str">
        <f t="shared" si="501"/>
        <v>D</v>
      </c>
      <c r="BE754">
        <f t="shared" si="502"/>
        <v>337479</v>
      </c>
      <c r="BH754" t="s">
        <v>2000</v>
      </c>
      <c r="BI754">
        <v>337428</v>
      </c>
      <c r="BJ754" t="s">
        <v>803</v>
      </c>
      <c r="BL754" t="str">
        <f t="shared" si="503"/>
        <v>HQ</v>
      </c>
      <c r="BM754" t="str">
        <f t="shared" si="476"/>
        <v>MC7PD_KEY_0121_50</v>
      </c>
      <c r="BN754" t="str">
        <f t="shared" si="504"/>
        <v>C</v>
      </c>
      <c r="BO754">
        <f t="shared" si="505"/>
        <v>6</v>
      </c>
      <c r="BP754" t="str">
        <f t="shared" si="506"/>
        <v>C00310667</v>
      </c>
      <c r="BQ754">
        <f t="shared" si="507"/>
        <v>337428</v>
      </c>
    </row>
    <row r="755" spans="11:69" x14ac:dyDescent="0.15">
      <c r="K755" t="str">
        <f t="shared" si="477"/>
        <v/>
      </c>
      <c r="L755" t="str">
        <f t="shared" si="466"/>
        <v/>
      </c>
      <c r="M755" s="6" t="str">
        <f t="shared" si="467"/>
        <v/>
      </c>
      <c r="N755" s="6" t="str">
        <f t="shared" si="478"/>
        <v/>
      </c>
      <c r="O755" s="6" t="str">
        <f t="shared" si="468"/>
        <v/>
      </c>
      <c r="P755" s="6" t="str">
        <f t="shared" si="469"/>
        <v/>
      </c>
      <c r="Q755" s="6" t="str">
        <f t="shared" si="479"/>
        <v/>
      </c>
      <c r="R755" s="6" t="str">
        <f t="shared" si="480"/>
        <v/>
      </c>
      <c r="T755" s="6" t="str">
        <f t="shared" si="481"/>
        <v/>
      </c>
      <c r="U755" s="6" t="str">
        <f t="shared" si="482"/>
        <v/>
      </c>
      <c r="W755" s="4" t="str">
        <f t="shared" si="483"/>
        <v/>
      </c>
      <c r="X755" s="6" t="str">
        <f t="shared" si="470"/>
        <v/>
      </c>
      <c r="Y755" s="6" t="str">
        <f t="shared" si="471"/>
        <v/>
      </c>
      <c r="Z755" s="6" t="str">
        <f t="shared" si="484"/>
        <v/>
      </c>
      <c r="AA755" s="6" t="str">
        <f t="shared" si="485"/>
        <v/>
      </c>
      <c r="AB755" s="6" t="str">
        <f t="shared" si="486"/>
        <v/>
      </c>
      <c r="AC755" s="6" t="str">
        <f t="shared" si="487"/>
        <v/>
      </c>
      <c r="AD755" s="6" t="str">
        <f t="shared" si="488"/>
        <v/>
      </c>
      <c r="AE755" s="6" t="str">
        <f t="shared" si="472"/>
        <v/>
      </c>
      <c r="AF755" t="str">
        <f t="shared" si="489"/>
        <v/>
      </c>
      <c r="AH755" t="str">
        <f t="shared" si="490"/>
        <v/>
      </c>
      <c r="AI755" t="str">
        <f t="shared" si="473"/>
        <v/>
      </c>
      <c r="AJ755" s="6" t="str">
        <f t="shared" si="491"/>
        <v/>
      </c>
      <c r="AK755" t="str">
        <f t="shared" si="492"/>
        <v/>
      </c>
      <c r="AL755" t="str">
        <f t="shared" si="493"/>
        <v/>
      </c>
      <c r="AM755" t="str">
        <f t="shared" si="494"/>
        <v/>
      </c>
      <c r="AN755" t="str">
        <f t="shared" si="495"/>
        <v/>
      </c>
      <c r="AP755" t="s">
        <v>2050</v>
      </c>
      <c r="AQ755">
        <v>337375</v>
      </c>
      <c r="AR755" s="4">
        <v>58800000</v>
      </c>
      <c r="AT755" t="str">
        <f t="shared" si="496"/>
        <v>HQ</v>
      </c>
      <c r="AU755" t="str">
        <f t="shared" si="474"/>
        <v>MC7PD_KEY_0121_106</v>
      </c>
      <c r="AV755">
        <f t="shared" si="497"/>
        <v>3</v>
      </c>
      <c r="AW755">
        <f t="shared" si="498"/>
        <v>337375</v>
      </c>
      <c r="AY755">
        <f t="shared" si="499"/>
        <v>58800000</v>
      </c>
      <c r="BA755" t="str">
        <f t="shared" si="500"/>
        <v>HQ</v>
      </c>
      <c r="BB755" t="str">
        <f t="shared" si="475"/>
        <v>MC7PD_KEY_0121_106</v>
      </c>
      <c r="BC755" t="str">
        <f t="shared" si="501"/>
        <v>D</v>
      </c>
      <c r="BE755">
        <f t="shared" si="502"/>
        <v>337375</v>
      </c>
      <c r="BH755" t="s">
        <v>2000</v>
      </c>
      <c r="BI755">
        <v>337428</v>
      </c>
      <c r="BJ755" t="s">
        <v>821</v>
      </c>
      <c r="BL755" t="str">
        <f t="shared" si="503"/>
        <v>HQ</v>
      </c>
      <c r="BM755" t="str">
        <f t="shared" si="476"/>
        <v>MC7PD_KEY_0121_50</v>
      </c>
      <c r="BN755" t="str">
        <f t="shared" si="504"/>
        <v>C</v>
      </c>
      <c r="BO755">
        <f t="shared" si="505"/>
        <v>6</v>
      </c>
      <c r="BP755" t="str">
        <f t="shared" si="506"/>
        <v>C00547671</v>
      </c>
      <c r="BQ755">
        <f t="shared" si="507"/>
        <v>337428</v>
      </c>
    </row>
    <row r="756" spans="11:69" x14ac:dyDescent="0.15">
      <c r="K756" t="str">
        <f t="shared" si="477"/>
        <v/>
      </c>
      <c r="L756" t="str">
        <f t="shared" si="466"/>
        <v/>
      </c>
      <c r="M756" s="6" t="str">
        <f t="shared" si="467"/>
        <v/>
      </c>
      <c r="N756" s="6" t="str">
        <f t="shared" si="478"/>
        <v/>
      </c>
      <c r="O756" s="6" t="str">
        <f t="shared" si="468"/>
        <v/>
      </c>
      <c r="P756" s="6" t="str">
        <f t="shared" si="469"/>
        <v/>
      </c>
      <c r="Q756" s="6" t="str">
        <f t="shared" si="479"/>
        <v/>
      </c>
      <c r="R756" s="6" t="str">
        <f t="shared" si="480"/>
        <v/>
      </c>
      <c r="T756" s="6" t="str">
        <f t="shared" si="481"/>
        <v/>
      </c>
      <c r="U756" s="6" t="str">
        <f t="shared" si="482"/>
        <v/>
      </c>
      <c r="W756" s="4" t="str">
        <f t="shared" si="483"/>
        <v/>
      </c>
      <c r="X756" s="6" t="str">
        <f t="shared" si="470"/>
        <v/>
      </c>
      <c r="Y756" s="6" t="str">
        <f t="shared" si="471"/>
        <v/>
      </c>
      <c r="Z756" s="6" t="str">
        <f t="shared" si="484"/>
        <v/>
      </c>
      <c r="AA756" s="6" t="str">
        <f t="shared" si="485"/>
        <v/>
      </c>
      <c r="AB756" s="6" t="str">
        <f t="shared" si="486"/>
        <v/>
      </c>
      <c r="AC756" s="6" t="str">
        <f t="shared" si="487"/>
        <v/>
      </c>
      <c r="AD756" s="6" t="str">
        <f t="shared" si="488"/>
        <v/>
      </c>
      <c r="AE756" s="6" t="str">
        <f t="shared" si="472"/>
        <v/>
      </c>
      <c r="AF756" t="str">
        <f t="shared" si="489"/>
        <v/>
      </c>
      <c r="AH756" t="str">
        <f t="shared" si="490"/>
        <v/>
      </c>
      <c r="AI756" t="str">
        <f t="shared" si="473"/>
        <v/>
      </c>
      <c r="AJ756" s="6" t="str">
        <f t="shared" si="491"/>
        <v/>
      </c>
      <c r="AK756" t="str">
        <f t="shared" si="492"/>
        <v/>
      </c>
      <c r="AL756" t="str">
        <f t="shared" si="493"/>
        <v/>
      </c>
      <c r="AM756" t="str">
        <f t="shared" si="494"/>
        <v/>
      </c>
      <c r="AN756" t="str">
        <f t="shared" si="495"/>
        <v/>
      </c>
      <c r="AP756" t="s">
        <v>2051</v>
      </c>
      <c r="AQ756">
        <v>175242</v>
      </c>
      <c r="AR756" s="4">
        <v>100000</v>
      </c>
      <c r="AT756" t="str">
        <f t="shared" si="496"/>
        <v>HQ</v>
      </c>
      <c r="AU756" t="str">
        <f t="shared" si="474"/>
        <v>MC7PD_KEY_0121_107</v>
      </c>
      <c r="AV756">
        <f t="shared" si="497"/>
        <v>3</v>
      </c>
      <c r="AW756">
        <f t="shared" si="498"/>
        <v>175242</v>
      </c>
      <c r="AY756">
        <f t="shared" si="499"/>
        <v>100000</v>
      </c>
      <c r="BA756" t="str">
        <f t="shared" si="500"/>
        <v>HQ</v>
      </c>
      <c r="BB756" t="str">
        <f t="shared" si="475"/>
        <v>MC7PD_KEY_0121_107</v>
      </c>
      <c r="BC756" t="str">
        <f t="shared" si="501"/>
        <v>D</v>
      </c>
      <c r="BE756">
        <f t="shared" si="502"/>
        <v>175242</v>
      </c>
      <c r="BH756" t="s">
        <v>2001</v>
      </c>
      <c r="BI756">
        <v>175242</v>
      </c>
      <c r="BJ756" t="s">
        <v>1055</v>
      </c>
      <c r="BL756" t="str">
        <f t="shared" si="503"/>
        <v>HQ</v>
      </c>
      <c r="BM756" t="str">
        <f t="shared" si="476"/>
        <v>MC7PD_KEY_0121_51</v>
      </c>
      <c r="BN756" t="str">
        <f t="shared" si="504"/>
        <v>C</v>
      </c>
      <c r="BO756">
        <f t="shared" si="505"/>
        <v>6</v>
      </c>
      <c r="BP756" t="str">
        <f t="shared" si="506"/>
        <v>C00027689</v>
      </c>
      <c r="BQ756">
        <f t="shared" si="507"/>
        <v>175242</v>
      </c>
    </row>
    <row r="757" spans="11:69" x14ac:dyDescent="0.15">
      <c r="K757" t="str">
        <f t="shared" si="477"/>
        <v/>
      </c>
      <c r="L757" t="str">
        <f t="shared" si="466"/>
        <v/>
      </c>
      <c r="M757" s="6" t="str">
        <f t="shared" si="467"/>
        <v/>
      </c>
      <c r="N757" s="6" t="str">
        <f t="shared" si="478"/>
        <v/>
      </c>
      <c r="O757" s="6" t="str">
        <f t="shared" si="468"/>
        <v/>
      </c>
      <c r="P757" s="6" t="str">
        <f t="shared" si="469"/>
        <v/>
      </c>
      <c r="Q757" s="6" t="str">
        <f t="shared" si="479"/>
        <v/>
      </c>
      <c r="R757" s="6" t="str">
        <f t="shared" si="480"/>
        <v/>
      </c>
      <c r="T757" s="6" t="str">
        <f t="shared" si="481"/>
        <v/>
      </c>
      <c r="U757" s="6" t="str">
        <f t="shared" si="482"/>
        <v/>
      </c>
      <c r="W757" s="4" t="str">
        <f t="shared" si="483"/>
        <v/>
      </c>
      <c r="X757" s="6" t="str">
        <f t="shared" si="470"/>
        <v/>
      </c>
      <c r="Y757" s="6" t="str">
        <f t="shared" si="471"/>
        <v/>
      </c>
      <c r="Z757" s="6" t="str">
        <f t="shared" si="484"/>
        <v/>
      </c>
      <c r="AA757" s="6" t="str">
        <f t="shared" si="485"/>
        <v/>
      </c>
      <c r="AB757" s="6" t="str">
        <f t="shared" si="486"/>
        <v/>
      </c>
      <c r="AC757" s="6" t="str">
        <f t="shared" si="487"/>
        <v/>
      </c>
      <c r="AD757" s="6" t="str">
        <f t="shared" si="488"/>
        <v/>
      </c>
      <c r="AE757" s="6" t="str">
        <f t="shared" si="472"/>
        <v/>
      </c>
      <c r="AF757" t="str">
        <f t="shared" si="489"/>
        <v/>
      </c>
      <c r="AH757" t="str">
        <f t="shared" si="490"/>
        <v/>
      </c>
      <c r="AI757" t="str">
        <f t="shared" si="473"/>
        <v/>
      </c>
      <c r="AJ757" s="6" t="str">
        <f t="shared" si="491"/>
        <v/>
      </c>
      <c r="AK757" t="str">
        <f t="shared" si="492"/>
        <v/>
      </c>
      <c r="AL757" t="str">
        <f t="shared" si="493"/>
        <v/>
      </c>
      <c r="AM757" t="str">
        <f t="shared" si="494"/>
        <v/>
      </c>
      <c r="AN757" t="str">
        <f t="shared" si="495"/>
        <v/>
      </c>
      <c r="AP757" t="s">
        <v>2051</v>
      </c>
      <c r="AQ757">
        <v>179444</v>
      </c>
      <c r="AR757" s="4">
        <v>50000</v>
      </c>
      <c r="AT757" t="str">
        <f t="shared" si="496"/>
        <v>HQ</v>
      </c>
      <c r="AU757" t="str">
        <f t="shared" si="474"/>
        <v>MC7PD_KEY_0121_107</v>
      </c>
      <c r="AV757">
        <f t="shared" si="497"/>
        <v>3</v>
      </c>
      <c r="AW757">
        <f t="shared" si="498"/>
        <v>179444</v>
      </c>
      <c r="AY757">
        <f t="shared" si="499"/>
        <v>50000</v>
      </c>
      <c r="BA757" t="str">
        <f t="shared" si="500"/>
        <v>HQ</v>
      </c>
      <c r="BB757" t="str">
        <f t="shared" si="475"/>
        <v>MC7PD_KEY_0121_107</v>
      </c>
      <c r="BC757" t="str">
        <f t="shared" si="501"/>
        <v>D</v>
      </c>
      <c r="BE757">
        <f t="shared" si="502"/>
        <v>179444</v>
      </c>
      <c r="BH757" t="s">
        <v>2001</v>
      </c>
      <c r="BI757">
        <v>175242</v>
      </c>
      <c r="BJ757" t="s">
        <v>1059</v>
      </c>
      <c r="BL757" t="str">
        <f t="shared" si="503"/>
        <v>HQ</v>
      </c>
      <c r="BM757" t="str">
        <f t="shared" si="476"/>
        <v>MC7PD_KEY_0121_51</v>
      </c>
      <c r="BN757" t="str">
        <f t="shared" si="504"/>
        <v>C</v>
      </c>
      <c r="BO757">
        <f t="shared" si="505"/>
        <v>6</v>
      </c>
      <c r="BP757" t="str">
        <f t="shared" si="506"/>
        <v>C00027696</v>
      </c>
      <c r="BQ757">
        <f t="shared" si="507"/>
        <v>175242</v>
      </c>
    </row>
    <row r="758" spans="11:69" x14ac:dyDescent="0.15">
      <c r="K758" t="str">
        <f t="shared" si="477"/>
        <v/>
      </c>
      <c r="L758" t="str">
        <f t="shared" si="466"/>
        <v/>
      </c>
      <c r="M758" s="6" t="str">
        <f t="shared" si="467"/>
        <v/>
      </c>
      <c r="N758" s="6" t="str">
        <f t="shared" si="478"/>
        <v/>
      </c>
      <c r="O758" s="6" t="str">
        <f t="shared" si="468"/>
        <v/>
      </c>
      <c r="P758" s="6" t="str">
        <f t="shared" si="469"/>
        <v/>
      </c>
      <c r="Q758" s="6" t="str">
        <f t="shared" si="479"/>
        <v/>
      </c>
      <c r="R758" s="6" t="str">
        <f t="shared" si="480"/>
        <v/>
      </c>
      <c r="T758" s="6" t="str">
        <f t="shared" si="481"/>
        <v/>
      </c>
      <c r="U758" s="6" t="str">
        <f t="shared" si="482"/>
        <v/>
      </c>
      <c r="W758" s="4" t="str">
        <f t="shared" si="483"/>
        <v/>
      </c>
      <c r="X758" s="6" t="str">
        <f t="shared" si="470"/>
        <v/>
      </c>
      <c r="Y758" s="6" t="str">
        <f t="shared" si="471"/>
        <v/>
      </c>
      <c r="Z758" s="6" t="str">
        <f t="shared" si="484"/>
        <v/>
      </c>
      <c r="AA758" s="6" t="str">
        <f t="shared" si="485"/>
        <v/>
      </c>
      <c r="AB758" s="6" t="str">
        <f t="shared" si="486"/>
        <v/>
      </c>
      <c r="AC758" s="6" t="str">
        <f t="shared" si="487"/>
        <v/>
      </c>
      <c r="AD758" s="6" t="str">
        <f t="shared" si="488"/>
        <v/>
      </c>
      <c r="AE758" s="6" t="str">
        <f t="shared" si="472"/>
        <v/>
      </c>
      <c r="AF758" t="str">
        <f t="shared" si="489"/>
        <v/>
      </c>
      <c r="AH758" t="str">
        <f t="shared" si="490"/>
        <v/>
      </c>
      <c r="AI758" t="str">
        <f t="shared" si="473"/>
        <v/>
      </c>
      <c r="AJ758" s="6" t="str">
        <f t="shared" si="491"/>
        <v/>
      </c>
      <c r="AK758" t="str">
        <f t="shared" si="492"/>
        <v/>
      </c>
      <c r="AL758" t="str">
        <f t="shared" si="493"/>
        <v/>
      </c>
      <c r="AM758" t="str">
        <f t="shared" si="494"/>
        <v/>
      </c>
      <c r="AN758" t="str">
        <f t="shared" si="495"/>
        <v/>
      </c>
      <c r="AP758" t="s">
        <v>2051</v>
      </c>
      <c r="AQ758">
        <v>192876</v>
      </c>
      <c r="AR758" s="4">
        <v>1530000</v>
      </c>
      <c r="AT758" t="str">
        <f t="shared" si="496"/>
        <v>HQ</v>
      </c>
      <c r="AU758" t="str">
        <f t="shared" si="474"/>
        <v>MC7PD_KEY_0121_107</v>
      </c>
      <c r="AV758">
        <f t="shared" si="497"/>
        <v>3</v>
      </c>
      <c r="AW758">
        <f t="shared" si="498"/>
        <v>192876</v>
      </c>
      <c r="AY758">
        <f t="shared" si="499"/>
        <v>1530000</v>
      </c>
      <c r="BA758" t="str">
        <f t="shared" si="500"/>
        <v>HQ</v>
      </c>
      <c r="BB758" t="str">
        <f t="shared" si="475"/>
        <v>MC7PD_KEY_0121_107</v>
      </c>
      <c r="BC758" t="str">
        <f t="shared" si="501"/>
        <v>D</v>
      </c>
      <c r="BE758">
        <f t="shared" si="502"/>
        <v>192876</v>
      </c>
      <c r="BH758" t="s">
        <v>2001</v>
      </c>
      <c r="BI758">
        <v>175242</v>
      </c>
      <c r="BJ758" t="s">
        <v>1089</v>
      </c>
      <c r="BL758" t="str">
        <f t="shared" si="503"/>
        <v>HQ</v>
      </c>
      <c r="BM758" t="str">
        <f t="shared" si="476"/>
        <v>MC7PD_KEY_0121_51</v>
      </c>
      <c r="BN758" t="str">
        <f t="shared" si="504"/>
        <v>C</v>
      </c>
      <c r="BO758">
        <f t="shared" si="505"/>
        <v>6</v>
      </c>
      <c r="BP758" t="str">
        <f t="shared" si="506"/>
        <v>C00453806</v>
      </c>
      <c r="BQ758">
        <f t="shared" si="507"/>
        <v>175242</v>
      </c>
    </row>
    <row r="759" spans="11:69" x14ac:dyDescent="0.15">
      <c r="K759" t="str">
        <f t="shared" si="477"/>
        <v/>
      </c>
      <c r="L759" t="str">
        <f t="shared" si="466"/>
        <v/>
      </c>
      <c r="M759" s="6" t="str">
        <f t="shared" si="467"/>
        <v/>
      </c>
      <c r="N759" s="6" t="str">
        <f t="shared" si="478"/>
        <v/>
      </c>
      <c r="O759" s="6" t="str">
        <f t="shared" si="468"/>
        <v/>
      </c>
      <c r="P759" s="6" t="str">
        <f t="shared" si="469"/>
        <v/>
      </c>
      <c r="Q759" s="6" t="str">
        <f t="shared" si="479"/>
        <v/>
      </c>
      <c r="R759" s="6" t="str">
        <f t="shared" si="480"/>
        <v/>
      </c>
      <c r="T759" s="6" t="str">
        <f t="shared" si="481"/>
        <v/>
      </c>
      <c r="U759" s="6" t="str">
        <f t="shared" si="482"/>
        <v/>
      </c>
      <c r="W759" s="4" t="str">
        <f t="shared" si="483"/>
        <v/>
      </c>
      <c r="X759" s="6" t="str">
        <f t="shared" si="470"/>
        <v/>
      </c>
      <c r="Y759" s="6" t="str">
        <f t="shared" si="471"/>
        <v/>
      </c>
      <c r="Z759" s="6" t="str">
        <f t="shared" si="484"/>
        <v/>
      </c>
      <c r="AA759" s="6" t="str">
        <f t="shared" si="485"/>
        <v/>
      </c>
      <c r="AB759" s="6" t="str">
        <f t="shared" si="486"/>
        <v/>
      </c>
      <c r="AC759" s="6" t="str">
        <f t="shared" si="487"/>
        <v/>
      </c>
      <c r="AD759" s="6" t="str">
        <f t="shared" si="488"/>
        <v/>
      </c>
      <c r="AE759" s="6" t="str">
        <f t="shared" si="472"/>
        <v/>
      </c>
      <c r="AF759" t="str">
        <f t="shared" si="489"/>
        <v/>
      </c>
      <c r="AH759" t="str">
        <f t="shared" si="490"/>
        <v/>
      </c>
      <c r="AI759" t="str">
        <f t="shared" si="473"/>
        <v/>
      </c>
      <c r="AJ759" s="6" t="str">
        <f t="shared" si="491"/>
        <v/>
      </c>
      <c r="AK759" t="str">
        <f t="shared" si="492"/>
        <v/>
      </c>
      <c r="AL759" t="str">
        <f t="shared" si="493"/>
        <v/>
      </c>
      <c r="AM759" t="str">
        <f t="shared" si="494"/>
        <v/>
      </c>
      <c r="AN759" t="str">
        <f t="shared" si="495"/>
        <v/>
      </c>
      <c r="AP759" t="s">
        <v>2051</v>
      </c>
      <c r="AQ759">
        <v>194512</v>
      </c>
      <c r="AR759" s="4">
        <v>100000</v>
      </c>
      <c r="AT759" t="str">
        <f t="shared" si="496"/>
        <v>HQ</v>
      </c>
      <c r="AU759" t="str">
        <f t="shared" si="474"/>
        <v>MC7PD_KEY_0121_107</v>
      </c>
      <c r="AV759">
        <f t="shared" si="497"/>
        <v>3</v>
      </c>
      <c r="AW759">
        <f t="shared" si="498"/>
        <v>194512</v>
      </c>
      <c r="AY759">
        <f t="shared" si="499"/>
        <v>100000</v>
      </c>
      <c r="BA759" t="str">
        <f t="shared" si="500"/>
        <v>HQ</v>
      </c>
      <c r="BB759" t="str">
        <f t="shared" si="475"/>
        <v>MC7PD_KEY_0121_107</v>
      </c>
      <c r="BC759" t="str">
        <f t="shared" si="501"/>
        <v>D</v>
      </c>
      <c r="BE759">
        <f t="shared" si="502"/>
        <v>194512</v>
      </c>
      <c r="BH759" t="s">
        <v>2001</v>
      </c>
      <c r="BI759">
        <v>175242</v>
      </c>
      <c r="BJ759" t="s">
        <v>1105</v>
      </c>
      <c r="BL759" t="str">
        <f t="shared" si="503"/>
        <v>HQ</v>
      </c>
      <c r="BM759" t="str">
        <f t="shared" si="476"/>
        <v>MC7PD_KEY_0121_51</v>
      </c>
      <c r="BN759" t="str">
        <f t="shared" si="504"/>
        <v>C</v>
      </c>
      <c r="BO759">
        <f t="shared" si="505"/>
        <v>6</v>
      </c>
      <c r="BP759" t="str">
        <f t="shared" si="506"/>
        <v>C00473754</v>
      </c>
      <c r="BQ759">
        <f t="shared" si="507"/>
        <v>175242</v>
      </c>
    </row>
    <row r="760" spans="11:69" x14ac:dyDescent="0.15">
      <c r="K760" t="str">
        <f t="shared" si="477"/>
        <v/>
      </c>
      <c r="L760" t="str">
        <f t="shared" si="466"/>
        <v/>
      </c>
      <c r="M760" s="6" t="str">
        <f t="shared" si="467"/>
        <v/>
      </c>
      <c r="N760" s="6" t="str">
        <f t="shared" si="478"/>
        <v/>
      </c>
      <c r="O760" s="6" t="str">
        <f t="shared" si="468"/>
        <v/>
      </c>
      <c r="P760" s="6" t="str">
        <f t="shared" si="469"/>
        <v/>
      </c>
      <c r="Q760" s="6" t="str">
        <f t="shared" si="479"/>
        <v/>
      </c>
      <c r="R760" s="6" t="str">
        <f t="shared" si="480"/>
        <v/>
      </c>
      <c r="T760" s="6" t="str">
        <f t="shared" si="481"/>
        <v/>
      </c>
      <c r="U760" s="6" t="str">
        <f t="shared" si="482"/>
        <v/>
      </c>
      <c r="W760" s="4" t="str">
        <f t="shared" si="483"/>
        <v/>
      </c>
      <c r="X760" s="6" t="str">
        <f t="shared" si="470"/>
        <v/>
      </c>
      <c r="Y760" s="6" t="str">
        <f t="shared" si="471"/>
        <v/>
      </c>
      <c r="Z760" s="6" t="str">
        <f t="shared" si="484"/>
        <v/>
      </c>
      <c r="AA760" s="6" t="str">
        <f t="shared" si="485"/>
        <v/>
      </c>
      <c r="AB760" s="6" t="str">
        <f t="shared" si="486"/>
        <v/>
      </c>
      <c r="AC760" s="6" t="str">
        <f t="shared" si="487"/>
        <v/>
      </c>
      <c r="AD760" s="6" t="str">
        <f t="shared" si="488"/>
        <v/>
      </c>
      <c r="AE760" s="6" t="str">
        <f t="shared" si="472"/>
        <v/>
      </c>
      <c r="AF760" t="str">
        <f t="shared" si="489"/>
        <v/>
      </c>
      <c r="AH760" t="str">
        <f t="shared" si="490"/>
        <v/>
      </c>
      <c r="AI760" t="str">
        <f t="shared" si="473"/>
        <v/>
      </c>
      <c r="AJ760" s="6" t="str">
        <f t="shared" si="491"/>
        <v/>
      </c>
      <c r="AK760" t="str">
        <f t="shared" si="492"/>
        <v/>
      </c>
      <c r="AL760" t="str">
        <f t="shared" si="493"/>
        <v/>
      </c>
      <c r="AM760" t="str">
        <f t="shared" si="494"/>
        <v/>
      </c>
      <c r="AN760" t="str">
        <f t="shared" si="495"/>
        <v/>
      </c>
      <c r="AP760" t="s">
        <v>2051</v>
      </c>
      <c r="AQ760">
        <v>337308</v>
      </c>
      <c r="AR760" s="4">
        <v>870000</v>
      </c>
      <c r="AT760" t="str">
        <f t="shared" si="496"/>
        <v>HQ</v>
      </c>
      <c r="AU760" t="str">
        <f t="shared" si="474"/>
        <v>MC7PD_KEY_0121_107</v>
      </c>
      <c r="AV760">
        <f t="shared" si="497"/>
        <v>3</v>
      </c>
      <c r="AW760">
        <f t="shared" si="498"/>
        <v>337308</v>
      </c>
      <c r="AY760">
        <f t="shared" si="499"/>
        <v>870000</v>
      </c>
      <c r="BA760" t="str">
        <f t="shared" si="500"/>
        <v>HQ</v>
      </c>
      <c r="BB760" t="str">
        <f t="shared" si="475"/>
        <v>MC7PD_KEY_0121_107</v>
      </c>
      <c r="BC760" t="str">
        <f t="shared" si="501"/>
        <v>D</v>
      </c>
      <c r="BE760">
        <f t="shared" si="502"/>
        <v>337308</v>
      </c>
      <c r="BH760" t="s">
        <v>2001</v>
      </c>
      <c r="BI760">
        <v>175242</v>
      </c>
      <c r="BJ760" t="s">
        <v>1107</v>
      </c>
      <c r="BL760" t="str">
        <f t="shared" si="503"/>
        <v>HQ</v>
      </c>
      <c r="BM760" t="str">
        <f t="shared" si="476"/>
        <v>MC7PD_KEY_0121_51</v>
      </c>
      <c r="BN760" t="str">
        <f t="shared" si="504"/>
        <v>C</v>
      </c>
      <c r="BO760">
        <f t="shared" si="505"/>
        <v>6</v>
      </c>
      <c r="BP760" t="str">
        <f t="shared" si="506"/>
        <v>C00479200</v>
      </c>
      <c r="BQ760">
        <f t="shared" si="507"/>
        <v>175242</v>
      </c>
    </row>
    <row r="761" spans="11:69" x14ac:dyDescent="0.15">
      <c r="K761" t="str">
        <f t="shared" si="477"/>
        <v/>
      </c>
      <c r="L761" t="str">
        <f t="shared" si="466"/>
        <v/>
      </c>
      <c r="M761" s="6" t="str">
        <f t="shared" si="467"/>
        <v/>
      </c>
      <c r="N761" s="6" t="str">
        <f t="shared" si="478"/>
        <v/>
      </c>
      <c r="O761" s="6" t="str">
        <f t="shared" si="468"/>
        <v/>
      </c>
      <c r="P761" s="6" t="str">
        <f t="shared" si="469"/>
        <v/>
      </c>
      <c r="Q761" s="6" t="str">
        <f t="shared" si="479"/>
        <v/>
      </c>
      <c r="R761" s="6" t="str">
        <f t="shared" si="480"/>
        <v/>
      </c>
      <c r="T761" s="6" t="str">
        <f t="shared" si="481"/>
        <v/>
      </c>
      <c r="U761" s="6" t="str">
        <f t="shared" si="482"/>
        <v/>
      </c>
      <c r="W761" s="4" t="str">
        <f t="shared" si="483"/>
        <v/>
      </c>
      <c r="X761" s="6" t="str">
        <f t="shared" si="470"/>
        <v/>
      </c>
      <c r="Y761" s="6" t="str">
        <f t="shared" si="471"/>
        <v/>
      </c>
      <c r="Z761" s="6" t="str">
        <f t="shared" si="484"/>
        <v/>
      </c>
      <c r="AA761" s="6" t="str">
        <f t="shared" si="485"/>
        <v/>
      </c>
      <c r="AB761" s="6" t="str">
        <f t="shared" si="486"/>
        <v/>
      </c>
      <c r="AC761" s="6" t="str">
        <f t="shared" si="487"/>
        <v/>
      </c>
      <c r="AD761" s="6" t="str">
        <f t="shared" si="488"/>
        <v/>
      </c>
      <c r="AE761" s="6" t="str">
        <f t="shared" si="472"/>
        <v/>
      </c>
      <c r="AF761" t="str">
        <f t="shared" si="489"/>
        <v/>
      </c>
      <c r="AH761" t="str">
        <f t="shared" si="490"/>
        <v/>
      </c>
      <c r="AI761" t="str">
        <f t="shared" si="473"/>
        <v/>
      </c>
      <c r="AJ761" s="6" t="str">
        <f t="shared" si="491"/>
        <v/>
      </c>
      <c r="AK761" t="str">
        <f t="shared" si="492"/>
        <v/>
      </c>
      <c r="AL761" t="str">
        <f t="shared" si="493"/>
        <v/>
      </c>
      <c r="AM761" t="str">
        <f t="shared" si="494"/>
        <v/>
      </c>
      <c r="AN761" t="str">
        <f t="shared" si="495"/>
        <v/>
      </c>
      <c r="AP761" t="s">
        <v>2051</v>
      </c>
      <c r="AQ761">
        <v>337329</v>
      </c>
      <c r="AR761" s="4">
        <v>12600000</v>
      </c>
      <c r="AT761" t="str">
        <f t="shared" si="496"/>
        <v>HQ</v>
      </c>
      <c r="AU761" t="str">
        <f t="shared" si="474"/>
        <v>MC7PD_KEY_0121_107</v>
      </c>
      <c r="AV761">
        <f t="shared" si="497"/>
        <v>3</v>
      </c>
      <c r="AW761">
        <f t="shared" si="498"/>
        <v>337329</v>
      </c>
      <c r="AY761">
        <f t="shared" si="499"/>
        <v>12600000</v>
      </c>
      <c r="BA761" t="str">
        <f t="shared" si="500"/>
        <v>HQ</v>
      </c>
      <c r="BB761" t="str">
        <f t="shared" si="475"/>
        <v>MC7PD_KEY_0121_107</v>
      </c>
      <c r="BC761" t="str">
        <f t="shared" si="501"/>
        <v>D</v>
      </c>
      <c r="BE761">
        <f t="shared" si="502"/>
        <v>337329</v>
      </c>
      <c r="BH761" t="s">
        <v>2001</v>
      </c>
      <c r="BI761">
        <v>187507</v>
      </c>
      <c r="BJ761" t="s">
        <v>1228</v>
      </c>
      <c r="BL761" t="str">
        <f t="shared" si="503"/>
        <v>HQ</v>
      </c>
      <c r="BM761" t="str">
        <f t="shared" si="476"/>
        <v>MC7PD_KEY_0121_51</v>
      </c>
      <c r="BN761" t="str">
        <f t="shared" si="504"/>
        <v>C</v>
      </c>
      <c r="BO761">
        <f t="shared" si="505"/>
        <v>6</v>
      </c>
      <c r="BP761" t="str">
        <f t="shared" si="506"/>
        <v>C00496740</v>
      </c>
      <c r="BQ761">
        <f t="shared" si="507"/>
        <v>187507</v>
      </c>
    </row>
    <row r="762" spans="11:69" x14ac:dyDescent="0.15">
      <c r="K762" t="str">
        <f t="shared" si="477"/>
        <v/>
      </c>
      <c r="L762" t="str">
        <f t="shared" si="466"/>
        <v/>
      </c>
      <c r="M762" s="6" t="str">
        <f t="shared" si="467"/>
        <v/>
      </c>
      <c r="N762" s="6" t="str">
        <f t="shared" si="478"/>
        <v/>
      </c>
      <c r="O762" s="6" t="str">
        <f t="shared" si="468"/>
        <v/>
      </c>
      <c r="P762" s="6" t="str">
        <f t="shared" si="469"/>
        <v/>
      </c>
      <c r="Q762" s="6" t="str">
        <f t="shared" si="479"/>
        <v/>
      </c>
      <c r="R762" s="6" t="str">
        <f t="shared" si="480"/>
        <v/>
      </c>
      <c r="T762" s="6" t="str">
        <f t="shared" si="481"/>
        <v/>
      </c>
      <c r="U762" s="6" t="str">
        <f t="shared" si="482"/>
        <v/>
      </c>
      <c r="W762" s="4" t="str">
        <f t="shared" si="483"/>
        <v/>
      </c>
      <c r="X762" s="6" t="str">
        <f t="shared" si="470"/>
        <v/>
      </c>
      <c r="Y762" s="6" t="str">
        <f t="shared" si="471"/>
        <v/>
      </c>
      <c r="Z762" s="6" t="str">
        <f t="shared" si="484"/>
        <v/>
      </c>
      <c r="AA762" s="6" t="str">
        <f t="shared" si="485"/>
        <v/>
      </c>
      <c r="AB762" s="6" t="str">
        <f t="shared" si="486"/>
        <v/>
      </c>
      <c r="AC762" s="6" t="str">
        <f t="shared" si="487"/>
        <v/>
      </c>
      <c r="AD762" s="6" t="str">
        <f t="shared" si="488"/>
        <v/>
      </c>
      <c r="AE762" s="6" t="str">
        <f t="shared" si="472"/>
        <v/>
      </c>
      <c r="AF762" t="str">
        <f t="shared" si="489"/>
        <v/>
      </c>
      <c r="AH762" t="str">
        <f t="shared" si="490"/>
        <v/>
      </c>
      <c r="AI762" t="str">
        <f t="shared" si="473"/>
        <v/>
      </c>
      <c r="AJ762" s="6" t="str">
        <f t="shared" si="491"/>
        <v/>
      </c>
      <c r="AK762" t="str">
        <f t="shared" si="492"/>
        <v/>
      </c>
      <c r="AL762" t="str">
        <f t="shared" si="493"/>
        <v/>
      </c>
      <c r="AM762" t="str">
        <f t="shared" si="494"/>
        <v/>
      </c>
      <c r="AN762" t="str">
        <f t="shared" si="495"/>
        <v/>
      </c>
      <c r="AP762" t="s">
        <v>2051</v>
      </c>
      <c r="AQ762">
        <v>337331</v>
      </c>
      <c r="AR762" s="4">
        <v>4070000</v>
      </c>
      <c r="AT762" t="str">
        <f t="shared" si="496"/>
        <v>HQ</v>
      </c>
      <c r="AU762" t="str">
        <f t="shared" si="474"/>
        <v>MC7PD_KEY_0121_107</v>
      </c>
      <c r="AV762">
        <f t="shared" si="497"/>
        <v>3</v>
      </c>
      <c r="AW762">
        <f t="shared" si="498"/>
        <v>337331</v>
      </c>
      <c r="AY762">
        <f t="shared" si="499"/>
        <v>4070000</v>
      </c>
      <c r="BA762" t="str">
        <f t="shared" si="500"/>
        <v>HQ</v>
      </c>
      <c r="BB762" t="str">
        <f t="shared" si="475"/>
        <v>MC7PD_KEY_0121_107</v>
      </c>
      <c r="BC762" t="str">
        <f t="shared" si="501"/>
        <v>D</v>
      </c>
      <c r="BE762">
        <f t="shared" si="502"/>
        <v>337331</v>
      </c>
      <c r="BH762" t="s">
        <v>2001</v>
      </c>
      <c r="BI762">
        <v>187507</v>
      </c>
      <c r="BJ762" t="s">
        <v>1232</v>
      </c>
      <c r="BL762" t="str">
        <f t="shared" si="503"/>
        <v>HQ</v>
      </c>
      <c r="BM762" t="str">
        <f t="shared" si="476"/>
        <v>MC7PD_KEY_0121_51</v>
      </c>
      <c r="BN762" t="str">
        <f t="shared" si="504"/>
        <v>C</v>
      </c>
      <c r="BO762">
        <f t="shared" si="505"/>
        <v>6</v>
      </c>
      <c r="BP762" t="str">
        <f t="shared" si="506"/>
        <v>C00496895</v>
      </c>
      <c r="BQ762">
        <f t="shared" si="507"/>
        <v>187507</v>
      </c>
    </row>
    <row r="763" spans="11:69" x14ac:dyDescent="0.15">
      <c r="K763" t="str">
        <f t="shared" si="477"/>
        <v/>
      </c>
      <c r="L763" t="str">
        <f t="shared" si="466"/>
        <v/>
      </c>
      <c r="M763" s="6" t="str">
        <f t="shared" si="467"/>
        <v/>
      </c>
      <c r="N763" s="6" t="str">
        <f t="shared" si="478"/>
        <v/>
      </c>
      <c r="O763" s="6" t="str">
        <f t="shared" si="468"/>
        <v/>
      </c>
      <c r="P763" s="6" t="str">
        <f t="shared" si="469"/>
        <v/>
      </c>
      <c r="Q763" s="6" t="str">
        <f t="shared" si="479"/>
        <v/>
      </c>
      <c r="R763" s="6" t="str">
        <f t="shared" si="480"/>
        <v/>
      </c>
      <c r="T763" s="6" t="str">
        <f t="shared" si="481"/>
        <v/>
      </c>
      <c r="U763" s="6" t="str">
        <f t="shared" si="482"/>
        <v/>
      </c>
      <c r="W763" s="4" t="str">
        <f t="shared" si="483"/>
        <v/>
      </c>
      <c r="X763" s="6" t="str">
        <f t="shared" si="470"/>
        <v/>
      </c>
      <c r="Y763" s="6" t="str">
        <f t="shared" si="471"/>
        <v/>
      </c>
      <c r="Z763" s="6" t="str">
        <f t="shared" si="484"/>
        <v/>
      </c>
      <c r="AA763" s="6" t="str">
        <f t="shared" si="485"/>
        <v/>
      </c>
      <c r="AB763" s="6" t="str">
        <f t="shared" si="486"/>
        <v/>
      </c>
      <c r="AC763" s="6" t="str">
        <f t="shared" si="487"/>
        <v/>
      </c>
      <c r="AD763" s="6" t="str">
        <f t="shared" si="488"/>
        <v/>
      </c>
      <c r="AE763" s="6" t="str">
        <f t="shared" si="472"/>
        <v/>
      </c>
      <c r="AF763" t="str">
        <f t="shared" si="489"/>
        <v/>
      </c>
      <c r="AH763" t="str">
        <f t="shared" si="490"/>
        <v/>
      </c>
      <c r="AI763" t="str">
        <f t="shared" si="473"/>
        <v/>
      </c>
      <c r="AJ763" s="6" t="str">
        <f t="shared" si="491"/>
        <v/>
      </c>
      <c r="AK763" t="str">
        <f t="shared" si="492"/>
        <v/>
      </c>
      <c r="AL763" t="str">
        <f t="shared" si="493"/>
        <v/>
      </c>
      <c r="AM763" t="str">
        <f t="shared" si="494"/>
        <v/>
      </c>
      <c r="AN763" t="str">
        <f t="shared" si="495"/>
        <v/>
      </c>
      <c r="AP763" t="s">
        <v>2051</v>
      </c>
      <c r="AQ763">
        <v>337342</v>
      </c>
      <c r="AR763" s="4">
        <v>100000</v>
      </c>
      <c r="AT763" t="str">
        <f t="shared" si="496"/>
        <v>HQ</v>
      </c>
      <c r="AU763" t="str">
        <f t="shared" si="474"/>
        <v>MC7PD_KEY_0121_107</v>
      </c>
      <c r="AV763">
        <f t="shared" si="497"/>
        <v>3</v>
      </c>
      <c r="AW763">
        <f t="shared" si="498"/>
        <v>337342</v>
      </c>
      <c r="AY763">
        <f t="shared" si="499"/>
        <v>100000</v>
      </c>
      <c r="BA763" t="str">
        <f t="shared" si="500"/>
        <v>HQ</v>
      </c>
      <c r="BB763" t="str">
        <f t="shared" si="475"/>
        <v>MC7PD_KEY_0121_107</v>
      </c>
      <c r="BC763" t="str">
        <f t="shared" si="501"/>
        <v>D</v>
      </c>
      <c r="BE763">
        <f t="shared" si="502"/>
        <v>337342</v>
      </c>
      <c r="BH763" t="s">
        <v>2001</v>
      </c>
      <c r="BI763">
        <v>192876</v>
      </c>
      <c r="BJ763" t="s">
        <v>1500</v>
      </c>
      <c r="BL763" t="str">
        <f t="shared" si="503"/>
        <v>HQ</v>
      </c>
      <c r="BM763" t="str">
        <f t="shared" si="476"/>
        <v>MC7PD_KEY_0121_51</v>
      </c>
      <c r="BN763" t="str">
        <f t="shared" si="504"/>
        <v>C</v>
      </c>
      <c r="BO763">
        <f t="shared" si="505"/>
        <v>6</v>
      </c>
      <c r="BP763" t="str">
        <f t="shared" si="506"/>
        <v>C00256933</v>
      </c>
      <c r="BQ763">
        <f t="shared" si="507"/>
        <v>192876</v>
      </c>
    </row>
    <row r="764" spans="11:69" x14ac:dyDescent="0.15">
      <c r="K764" t="str">
        <f t="shared" si="477"/>
        <v/>
      </c>
      <c r="L764" t="str">
        <f t="shared" si="466"/>
        <v/>
      </c>
      <c r="M764" s="6" t="str">
        <f t="shared" si="467"/>
        <v/>
      </c>
      <c r="N764" s="6" t="str">
        <f t="shared" si="478"/>
        <v/>
      </c>
      <c r="O764" s="6" t="str">
        <f t="shared" si="468"/>
        <v/>
      </c>
      <c r="P764" s="6" t="str">
        <f t="shared" si="469"/>
        <v/>
      </c>
      <c r="Q764" s="6" t="str">
        <f t="shared" si="479"/>
        <v/>
      </c>
      <c r="R764" s="6" t="str">
        <f t="shared" si="480"/>
        <v/>
      </c>
      <c r="T764" s="6" t="str">
        <f t="shared" si="481"/>
        <v/>
      </c>
      <c r="U764" s="6" t="str">
        <f t="shared" si="482"/>
        <v/>
      </c>
      <c r="W764" s="4" t="str">
        <f t="shared" si="483"/>
        <v/>
      </c>
      <c r="X764" s="6" t="str">
        <f t="shared" si="470"/>
        <v/>
      </c>
      <c r="Y764" s="6" t="str">
        <f t="shared" si="471"/>
        <v/>
      </c>
      <c r="Z764" s="6" t="str">
        <f t="shared" si="484"/>
        <v/>
      </c>
      <c r="AA764" s="6" t="str">
        <f t="shared" si="485"/>
        <v/>
      </c>
      <c r="AB764" s="6" t="str">
        <f t="shared" si="486"/>
        <v/>
      </c>
      <c r="AC764" s="6" t="str">
        <f t="shared" si="487"/>
        <v/>
      </c>
      <c r="AD764" s="6" t="str">
        <f t="shared" si="488"/>
        <v/>
      </c>
      <c r="AE764" s="6" t="str">
        <f t="shared" si="472"/>
        <v/>
      </c>
      <c r="AF764" t="str">
        <f t="shared" si="489"/>
        <v/>
      </c>
      <c r="AH764" t="str">
        <f t="shared" si="490"/>
        <v/>
      </c>
      <c r="AI764" t="str">
        <f t="shared" si="473"/>
        <v/>
      </c>
      <c r="AJ764" s="6" t="str">
        <f t="shared" si="491"/>
        <v/>
      </c>
      <c r="AK764" t="str">
        <f t="shared" si="492"/>
        <v/>
      </c>
      <c r="AL764" t="str">
        <f t="shared" si="493"/>
        <v/>
      </c>
      <c r="AM764" t="str">
        <f t="shared" si="494"/>
        <v/>
      </c>
      <c r="AN764" t="str">
        <f t="shared" si="495"/>
        <v/>
      </c>
      <c r="AP764" t="s">
        <v>2051</v>
      </c>
      <c r="AQ764">
        <v>337353</v>
      </c>
      <c r="AR764" s="4">
        <v>600000</v>
      </c>
      <c r="AT764" t="str">
        <f t="shared" si="496"/>
        <v>HQ</v>
      </c>
      <c r="AU764" t="str">
        <f t="shared" si="474"/>
        <v>MC7PD_KEY_0121_107</v>
      </c>
      <c r="AV764">
        <f t="shared" si="497"/>
        <v>3</v>
      </c>
      <c r="AW764">
        <f t="shared" si="498"/>
        <v>337353</v>
      </c>
      <c r="AY764">
        <f t="shared" si="499"/>
        <v>600000</v>
      </c>
      <c r="BA764" t="str">
        <f t="shared" si="500"/>
        <v>HQ</v>
      </c>
      <c r="BB764" t="str">
        <f t="shared" si="475"/>
        <v>MC7PD_KEY_0121_107</v>
      </c>
      <c r="BC764" t="str">
        <f t="shared" si="501"/>
        <v>D</v>
      </c>
      <c r="BE764">
        <f t="shared" si="502"/>
        <v>337353</v>
      </c>
      <c r="BH764" t="s">
        <v>2001</v>
      </c>
      <c r="BI764">
        <v>192876</v>
      </c>
      <c r="BJ764" t="s">
        <v>1504</v>
      </c>
      <c r="BL764" t="str">
        <f t="shared" si="503"/>
        <v>HQ</v>
      </c>
      <c r="BM764" t="str">
        <f t="shared" si="476"/>
        <v>MC7PD_KEY_0121_51</v>
      </c>
      <c r="BN764" t="str">
        <f t="shared" si="504"/>
        <v>C</v>
      </c>
      <c r="BO764">
        <f t="shared" si="505"/>
        <v>6</v>
      </c>
      <c r="BP764" t="str">
        <f t="shared" si="506"/>
        <v>C00438752</v>
      </c>
      <c r="BQ764">
        <f t="shared" si="507"/>
        <v>192876</v>
      </c>
    </row>
    <row r="765" spans="11:69" x14ac:dyDescent="0.15">
      <c r="K765" t="str">
        <f t="shared" si="477"/>
        <v/>
      </c>
      <c r="L765" t="str">
        <f t="shared" si="466"/>
        <v/>
      </c>
      <c r="M765" s="6" t="str">
        <f t="shared" si="467"/>
        <v/>
      </c>
      <c r="N765" s="6" t="str">
        <f t="shared" si="478"/>
        <v/>
      </c>
      <c r="O765" s="6" t="str">
        <f t="shared" si="468"/>
        <v/>
      </c>
      <c r="P765" s="6" t="str">
        <f t="shared" si="469"/>
        <v/>
      </c>
      <c r="Q765" s="6" t="str">
        <f t="shared" si="479"/>
        <v/>
      </c>
      <c r="R765" s="6" t="str">
        <f t="shared" si="480"/>
        <v/>
      </c>
      <c r="T765" s="6" t="str">
        <f t="shared" si="481"/>
        <v/>
      </c>
      <c r="U765" s="6" t="str">
        <f t="shared" si="482"/>
        <v/>
      </c>
      <c r="W765" s="4" t="str">
        <f t="shared" si="483"/>
        <v/>
      </c>
      <c r="X765" s="6" t="str">
        <f t="shared" si="470"/>
        <v/>
      </c>
      <c r="Y765" s="6" t="str">
        <f t="shared" si="471"/>
        <v/>
      </c>
      <c r="Z765" s="6" t="str">
        <f t="shared" si="484"/>
        <v/>
      </c>
      <c r="AA765" s="6" t="str">
        <f t="shared" si="485"/>
        <v/>
      </c>
      <c r="AB765" s="6" t="str">
        <f t="shared" si="486"/>
        <v/>
      </c>
      <c r="AC765" s="6" t="str">
        <f t="shared" si="487"/>
        <v/>
      </c>
      <c r="AD765" s="6" t="str">
        <f t="shared" si="488"/>
        <v/>
      </c>
      <c r="AE765" s="6" t="str">
        <f t="shared" si="472"/>
        <v/>
      </c>
      <c r="AF765" t="str">
        <f t="shared" si="489"/>
        <v/>
      </c>
      <c r="AH765" t="str">
        <f t="shared" si="490"/>
        <v/>
      </c>
      <c r="AI765" t="str">
        <f t="shared" si="473"/>
        <v/>
      </c>
      <c r="AJ765" s="6" t="str">
        <f t="shared" si="491"/>
        <v/>
      </c>
      <c r="AK765" t="str">
        <f t="shared" si="492"/>
        <v/>
      </c>
      <c r="AL765" t="str">
        <f t="shared" si="493"/>
        <v/>
      </c>
      <c r="AM765" t="str">
        <f t="shared" si="494"/>
        <v/>
      </c>
      <c r="AN765" t="str">
        <f t="shared" si="495"/>
        <v/>
      </c>
      <c r="AP765" t="s">
        <v>2051</v>
      </c>
      <c r="AQ765">
        <v>337355</v>
      </c>
      <c r="AR765" s="4">
        <v>50000</v>
      </c>
      <c r="AT765" t="str">
        <f t="shared" si="496"/>
        <v>HQ</v>
      </c>
      <c r="AU765" t="str">
        <f t="shared" si="474"/>
        <v>MC7PD_KEY_0121_107</v>
      </c>
      <c r="AV765">
        <f t="shared" si="497"/>
        <v>3</v>
      </c>
      <c r="AW765">
        <f t="shared" si="498"/>
        <v>337355</v>
      </c>
      <c r="AY765">
        <f t="shared" si="499"/>
        <v>50000</v>
      </c>
      <c r="BA765" t="str">
        <f t="shared" si="500"/>
        <v>HQ</v>
      </c>
      <c r="BB765" t="str">
        <f t="shared" si="475"/>
        <v>MC7PD_KEY_0121_107</v>
      </c>
      <c r="BC765" t="str">
        <f t="shared" si="501"/>
        <v>D</v>
      </c>
      <c r="BE765">
        <f t="shared" si="502"/>
        <v>337355</v>
      </c>
      <c r="BH765" t="s">
        <v>2001</v>
      </c>
      <c r="BI765">
        <v>192876</v>
      </c>
      <c r="BJ765" t="s">
        <v>1510</v>
      </c>
      <c r="BL765" t="str">
        <f t="shared" si="503"/>
        <v>HQ</v>
      </c>
      <c r="BM765" t="str">
        <f t="shared" si="476"/>
        <v>MC7PD_KEY_0121_51</v>
      </c>
      <c r="BN765" t="str">
        <f t="shared" si="504"/>
        <v>C</v>
      </c>
      <c r="BO765">
        <f t="shared" si="505"/>
        <v>6</v>
      </c>
      <c r="BP765" t="str">
        <f t="shared" si="506"/>
        <v>C00465896</v>
      </c>
      <c r="BQ765">
        <f t="shared" si="507"/>
        <v>192876</v>
      </c>
    </row>
    <row r="766" spans="11:69" x14ac:dyDescent="0.15">
      <c r="K766" t="str">
        <f t="shared" si="477"/>
        <v/>
      </c>
      <c r="L766" t="str">
        <f t="shared" si="466"/>
        <v/>
      </c>
      <c r="M766" s="6" t="str">
        <f t="shared" si="467"/>
        <v/>
      </c>
      <c r="N766" s="6" t="str">
        <f t="shared" si="478"/>
        <v/>
      </c>
      <c r="O766" s="6" t="str">
        <f t="shared" si="468"/>
        <v/>
      </c>
      <c r="P766" s="6" t="str">
        <f t="shared" si="469"/>
        <v/>
      </c>
      <c r="Q766" s="6" t="str">
        <f t="shared" si="479"/>
        <v/>
      </c>
      <c r="R766" s="6" t="str">
        <f t="shared" si="480"/>
        <v/>
      </c>
      <c r="T766" s="6" t="str">
        <f t="shared" si="481"/>
        <v/>
      </c>
      <c r="U766" s="6" t="str">
        <f t="shared" si="482"/>
        <v/>
      </c>
      <c r="W766" s="4" t="str">
        <f t="shared" si="483"/>
        <v/>
      </c>
      <c r="X766" s="6" t="str">
        <f t="shared" si="470"/>
        <v/>
      </c>
      <c r="Y766" s="6" t="str">
        <f t="shared" si="471"/>
        <v/>
      </c>
      <c r="Z766" s="6" t="str">
        <f t="shared" si="484"/>
        <v/>
      </c>
      <c r="AA766" s="6" t="str">
        <f t="shared" si="485"/>
        <v/>
      </c>
      <c r="AB766" s="6" t="str">
        <f t="shared" si="486"/>
        <v/>
      </c>
      <c r="AC766" s="6" t="str">
        <f t="shared" si="487"/>
        <v/>
      </c>
      <c r="AD766" s="6" t="str">
        <f t="shared" si="488"/>
        <v/>
      </c>
      <c r="AE766" s="6" t="str">
        <f t="shared" si="472"/>
        <v/>
      </c>
      <c r="AF766" t="str">
        <f t="shared" si="489"/>
        <v/>
      </c>
      <c r="AH766" t="str">
        <f t="shared" si="490"/>
        <v/>
      </c>
      <c r="AI766" t="str">
        <f t="shared" si="473"/>
        <v/>
      </c>
      <c r="AJ766" s="6" t="str">
        <f t="shared" si="491"/>
        <v/>
      </c>
      <c r="AK766" t="str">
        <f t="shared" si="492"/>
        <v/>
      </c>
      <c r="AL766" t="str">
        <f t="shared" si="493"/>
        <v/>
      </c>
      <c r="AM766" t="str">
        <f t="shared" si="494"/>
        <v/>
      </c>
      <c r="AN766" t="str">
        <f t="shared" si="495"/>
        <v/>
      </c>
      <c r="AP766" t="s">
        <v>2051</v>
      </c>
      <c r="AQ766">
        <v>337363</v>
      </c>
      <c r="AR766" s="4">
        <v>50000</v>
      </c>
      <c r="AT766" t="str">
        <f t="shared" si="496"/>
        <v>HQ</v>
      </c>
      <c r="AU766" t="str">
        <f t="shared" si="474"/>
        <v>MC7PD_KEY_0121_107</v>
      </c>
      <c r="AV766">
        <f t="shared" si="497"/>
        <v>3</v>
      </c>
      <c r="AW766">
        <f t="shared" si="498"/>
        <v>337363</v>
      </c>
      <c r="AY766">
        <f t="shared" si="499"/>
        <v>50000</v>
      </c>
      <c r="BA766" t="str">
        <f t="shared" si="500"/>
        <v>HQ</v>
      </c>
      <c r="BB766" t="str">
        <f t="shared" si="475"/>
        <v>MC7PD_KEY_0121_107</v>
      </c>
      <c r="BC766" t="str">
        <f t="shared" si="501"/>
        <v>D</v>
      </c>
      <c r="BE766">
        <f t="shared" si="502"/>
        <v>337363</v>
      </c>
      <c r="BH766" t="s">
        <v>2001</v>
      </c>
      <c r="BI766">
        <v>192876</v>
      </c>
      <c r="BJ766" t="s">
        <v>1512</v>
      </c>
      <c r="BL766" t="str">
        <f t="shared" si="503"/>
        <v>HQ</v>
      </c>
      <c r="BM766" t="str">
        <f t="shared" si="476"/>
        <v>MC7PD_KEY_0121_51</v>
      </c>
      <c r="BN766" t="str">
        <f t="shared" si="504"/>
        <v>C</v>
      </c>
      <c r="BO766">
        <f t="shared" si="505"/>
        <v>6</v>
      </c>
      <c r="BP766" t="str">
        <f t="shared" si="506"/>
        <v>C00474369</v>
      </c>
      <c r="BQ766">
        <f t="shared" si="507"/>
        <v>192876</v>
      </c>
    </row>
    <row r="767" spans="11:69" x14ac:dyDescent="0.15">
      <c r="K767" t="str">
        <f t="shared" si="477"/>
        <v/>
      </c>
      <c r="L767" t="str">
        <f t="shared" si="466"/>
        <v/>
      </c>
      <c r="M767" s="6" t="str">
        <f t="shared" si="467"/>
        <v/>
      </c>
      <c r="N767" s="6" t="str">
        <f t="shared" si="478"/>
        <v/>
      </c>
      <c r="O767" s="6" t="str">
        <f t="shared" si="468"/>
        <v/>
      </c>
      <c r="P767" s="6" t="str">
        <f t="shared" si="469"/>
        <v/>
      </c>
      <c r="Q767" s="6" t="str">
        <f t="shared" si="479"/>
        <v/>
      </c>
      <c r="R767" s="6" t="str">
        <f t="shared" si="480"/>
        <v/>
      </c>
      <c r="T767" s="6" t="str">
        <f t="shared" si="481"/>
        <v/>
      </c>
      <c r="U767" s="6" t="str">
        <f t="shared" si="482"/>
        <v/>
      </c>
      <c r="W767" s="4" t="str">
        <f t="shared" si="483"/>
        <v/>
      </c>
      <c r="X767" s="6" t="str">
        <f t="shared" si="470"/>
        <v/>
      </c>
      <c r="Y767" s="6" t="str">
        <f t="shared" si="471"/>
        <v/>
      </c>
      <c r="Z767" s="6" t="str">
        <f t="shared" si="484"/>
        <v/>
      </c>
      <c r="AA767" s="6" t="str">
        <f t="shared" si="485"/>
        <v/>
      </c>
      <c r="AB767" s="6" t="str">
        <f t="shared" si="486"/>
        <v/>
      </c>
      <c r="AC767" s="6" t="str">
        <f t="shared" si="487"/>
        <v/>
      </c>
      <c r="AD767" s="6" t="str">
        <f t="shared" si="488"/>
        <v/>
      </c>
      <c r="AE767" s="6" t="str">
        <f t="shared" si="472"/>
        <v/>
      </c>
      <c r="AF767" t="str">
        <f t="shared" si="489"/>
        <v/>
      </c>
      <c r="AH767" t="str">
        <f t="shared" si="490"/>
        <v/>
      </c>
      <c r="AI767" t="str">
        <f t="shared" si="473"/>
        <v/>
      </c>
      <c r="AJ767" s="6" t="str">
        <f t="shared" si="491"/>
        <v/>
      </c>
      <c r="AK767" t="str">
        <f t="shared" si="492"/>
        <v/>
      </c>
      <c r="AL767" t="str">
        <f t="shared" si="493"/>
        <v/>
      </c>
      <c r="AM767" t="str">
        <f t="shared" si="494"/>
        <v/>
      </c>
      <c r="AN767" t="str">
        <f t="shared" si="495"/>
        <v/>
      </c>
      <c r="AP767" t="s">
        <v>2051</v>
      </c>
      <c r="AQ767">
        <v>337372</v>
      </c>
      <c r="AR767" s="4">
        <v>980000</v>
      </c>
      <c r="AT767" t="str">
        <f t="shared" si="496"/>
        <v>HQ</v>
      </c>
      <c r="AU767" t="str">
        <f t="shared" si="474"/>
        <v>MC7PD_KEY_0121_107</v>
      </c>
      <c r="AV767">
        <f t="shared" si="497"/>
        <v>3</v>
      </c>
      <c r="AW767">
        <f t="shared" si="498"/>
        <v>337372</v>
      </c>
      <c r="AY767">
        <f t="shared" si="499"/>
        <v>980000</v>
      </c>
      <c r="BA767" t="str">
        <f t="shared" si="500"/>
        <v>HQ</v>
      </c>
      <c r="BB767" t="str">
        <f t="shared" si="475"/>
        <v>MC7PD_KEY_0121_107</v>
      </c>
      <c r="BC767" t="str">
        <f t="shared" si="501"/>
        <v>D</v>
      </c>
      <c r="BE767">
        <f t="shared" si="502"/>
        <v>337372</v>
      </c>
      <c r="BH767" t="s">
        <v>2001</v>
      </c>
      <c r="BI767">
        <v>192876</v>
      </c>
      <c r="BJ767" t="s">
        <v>1514</v>
      </c>
      <c r="BL767" t="str">
        <f t="shared" si="503"/>
        <v>HQ</v>
      </c>
      <c r="BM767" t="str">
        <f t="shared" si="476"/>
        <v>MC7PD_KEY_0121_51</v>
      </c>
      <c r="BN767" t="str">
        <f t="shared" si="504"/>
        <v>C</v>
      </c>
      <c r="BO767">
        <f t="shared" si="505"/>
        <v>6</v>
      </c>
      <c r="BP767" t="str">
        <f t="shared" si="506"/>
        <v>C00478909</v>
      </c>
      <c r="BQ767">
        <f t="shared" si="507"/>
        <v>192876</v>
      </c>
    </row>
    <row r="768" spans="11:69" x14ac:dyDescent="0.15">
      <c r="K768" t="str">
        <f t="shared" si="477"/>
        <v/>
      </c>
      <c r="L768" t="str">
        <f t="shared" si="466"/>
        <v/>
      </c>
      <c r="M768" s="6" t="str">
        <f t="shared" si="467"/>
        <v/>
      </c>
      <c r="N768" s="6" t="str">
        <f t="shared" si="478"/>
        <v/>
      </c>
      <c r="O768" s="6" t="str">
        <f t="shared" si="468"/>
        <v/>
      </c>
      <c r="P768" s="6" t="str">
        <f t="shared" si="469"/>
        <v/>
      </c>
      <c r="Q768" s="6" t="str">
        <f t="shared" si="479"/>
        <v/>
      </c>
      <c r="R768" s="6" t="str">
        <f t="shared" si="480"/>
        <v/>
      </c>
      <c r="T768" s="6" t="str">
        <f t="shared" si="481"/>
        <v/>
      </c>
      <c r="U768" s="6" t="str">
        <f t="shared" si="482"/>
        <v/>
      </c>
      <c r="W768" s="4" t="str">
        <f t="shared" si="483"/>
        <v/>
      </c>
      <c r="X768" s="6" t="str">
        <f t="shared" si="470"/>
        <v/>
      </c>
      <c r="Y768" s="6" t="str">
        <f t="shared" si="471"/>
        <v/>
      </c>
      <c r="Z768" s="6" t="str">
        <f t="shared" si="484"/>
        <v/>
      </c>
      <c r="AA768" s="6" t="str">
        <f t="shared" si="485"/>
        <v/>
      </c>
      <c r="AB768" s="6" t="str">
        <f t="shared" si="486"/>
        <v/>
      </c>
      <c r="AC768" s="6" t="str">
        <f t="shared" si="487"/>
        <v/>
      </c>
      <c r="AD768" s="6" t="str">
        <f t="shared" si="488"/>
        <v/>
      </c>
      <c r="AE768" s="6" t="str">
        <f t="shared" si="472"/>
        <v/>
      </c>
      <c r="AF768" t="str">
        <f t="shared" si="489"/>
        <v/>
      </c>
      <c r="AH768" t="str">
        <f t="shared" si="490"/>
        <v/>
      </c>
      <c r="AI768" t="str">
        <f t="shared" si="473"/>
        <v/>
      </c>
      <c r="AJ768" s="6" t="str">
        <f t="shared" si="491"/>
        <v/>
      </c>
      <c r="AK768" t="str">
        <f t="shared" si="492"/>
        <v/>
      </c>
      <c r="AL768" t="str">
        <f t="shared" si="493"/>
        <v/>
      </c>
      <c r="AM768" t="str">
        <f t="shared" si="494"/>
        <v/>
      </c>
      <c r="AN768" t="str">
        <f t="shared" si="495"/>
        <v/>
      </c>
      <c r="AP768" t="s">
        <v>2051</v>
      </c>
      <c r="AQ768">
        <v>337374</v>
      </c>
      <c r="AR768" s="4">
        <v>11000000</v>
      </c>
      <c r="AT768" t="str">
        <f t="shared" si="496"/>
        <v>HQ</v>
      </c>
      <c r="AU768" t="str">
        <f t="shared" si="474"/>
        <v>MC7PD_KEY_0121_107</v>
      </c>
      <c r="AV768">
        <f t="shared" si="497"/>
        <v>3</v>
      </c>
      <c r="AW768">
        <f t="shared" si="498"/>
        <v>337374</v>
      </c>
      <c r="AY768">
        <f t="shared" si="499"/>
        <v>11000000</v>
      </c>
      <c r="BA768" t="str">
        <f t="shared" si="500"/>
        <v>HQ</v>
      </c>
      <c r="BB768" t="str">
        <f t="shared" si="475"/>
        <v>MC7PD_KEY_0121_107</v>
      </c>
      <c r="BC768" t="str">
        <f t="shared" si="501"/>
        <v>D</v>
      </c>
      <c r="BE768">
        <f t="shared" si="502"/>
        <v>337374</v>
      </c>
      <c r="BH768" t="s">
        <v>2001</v>
      </c>
      <c r="BI768">
        <v>192876</v>
      </c>
      <c r="BJ768" t="s">
        <v>1516</v>
      </c>
      <c r="BL768" t="str">
        <f t="shared" si="503"/>
        <v>HQ</v>
      </c>
      <c r="BM768" t="str">
        <f t="shared" si="476"/>
        <v>MC7PD_KEY_0121_51</v>
      </c>
      <c r="BN768" t="str">
        <f t="shared" si="504"/>
        <v>C</v>
      </c>
      <c r="BO768">
        <f t="shared" si="505"/>
        <v>6</v>
      </c>
      <c r="BP768" t="str">
        <f t="shared" si="506"/>
        <v>C00499146</v>
      </c>
      <c r="BQ768">
        <f t="shared" si="507"/>
        <v>192876</v>
      </c>
    </row>
    <row r="769" spans="11:69" x14ac:dyDescent="0.15">
      <c r="K769" t="str">
        <f t="shared" si="477"/>
        <v/>
      </c>
      <c r="L769" t="str">
        <f t="shared" si="466"/>
        <v/>
      </c>
      <c r="M769" s="6" t="str">
        <f t="shared" si="467"/>
        <v/>
      </c>
      <c r="N769" s="6" t="str">
        <f t="shared" si="478"/>
        <v/>
      </c>
      <c r="O769" s="6" t="str">
        <f t="shared" si="468"/>
        <v/>
      </c>
      <c r="P769" s="6" t="str">
        <f t="shared" si="469"/>
        <v/>
      </c>
      <c r="Q769" s="6" t="str">
        <f t="shared" si="479"/>
        <v/>
      </c>
      <c r="R769" s="6" t="str">
        <f t="shared" si="480"/>
        <v/>
      </c>
      <c r="T769" s="6" t="str">
        <f t="shared" si="481"/>
        <v/>
      </c>
      <c r="U769" s="6" t="str">
        <f t="shared" si="482"/>
        <v/>
      </c>
      <c r="W769" s="4" t="str">
        <f t="shared" si="483"/>
        <v/>
      </c>
      <c r="X769" s="6" t="str">
        <f t="shared" si="470"/>
        <v/>
      </c>
      <c r="Y769" s="6" t="str">
        <f t="shared" si="471"/>
        <v/>
      </c>
      <c r="Z769" s="6" t="str">
        <f t="shared" si="484"/>
        <v/>
      </c>
      <c r="AA769" s="6" t="str">
        <f t="shared" si="485"/>
        <v/>
      </c>
      <c r="AB769" s="6" t="str">
        <f t="shared" si="486"/>
        <v/>
      </c>
      <c r="AC769" s="6" t="str">
        <f t="shared" si="487"/>
        <v/>
      </c>
      <c r="AD769" s="6" t="str">
        <f t="shared" si="488"/>
        <v/>
      </c>
      <c r="AE769" s="6" t="str">
        <f t="shared" si="472"/>
        <v/>
      </c>
      <c r="AF769" t="str">
        <f t="shared" si="489"/>
        <v/>
      </c>
      <c r="AH769" t="str">
        <f t="shared" si="490"/>
        <v/>
      </c>
      <c r="AI769" t="str">
        <f t="shared" si="473"/>
        <v/>
      </c>
      <c r="AJ769" s="6" t="str">
        <f t="shared" si="491"/>
        <v/>
      </c>
      <c r="AK769" t="str">
        <f t="shared" si="492"/>
        <v/>
      </c>
      <c r="AL769" t="str">
        <f t="shared" si="493"/>
        <v/>
      </c>
      <c r="AM769" t="str">
        <f t="shared" si="494"/>
        <v/>
      </c>
      <c r="AN769" t="str">
        <f t="shared" si="495"/>
        <v/>
      </c>
      <c r="AP769" t="s">
        <v>2051</v>
      </c>
      <c r="AQ769">
        <v>337397</v>
      </c>
      <c r="AR769" s="4">
        <v>100000</v>
      </c>
      <c r="AT769" t="str">
        <f t="shared" si="496"/>
        <v>HQ</v>
      </c>
      <c r="AU769" t="str">
        <f t="shared" si="474"/>
        <v>MC7PD_KEY_0121_107</v>
      </c>
      <c r="AV769">
        <f t="shared" si="497"/>
        <v>3</v>
      </c>
      <c r="AW769">
        <f t="shared" si="498"/>
        <v>337397</v>
      </c>
      <c r="AY769">
        <f t="shared" si="499"/>
        <v>100000</v>
      </c>
      <c r="BA769" t="str">
        <f t="shared" si="500"/>
        <v>HQ</v>
      </c>
      <c r="BB769" t="str">
        <f t="shared" si="475"/>
        <v>MC7PD_KEY_0121_107</v>
      </c>
      <c r="BC769" t="str">
        <f t="shared" si="501"/>
        <v>D</v>
      </c>
      <c r="BE769">
        <f t="shared" si="502"/>
        <v>337397</v>
      </c>
      <c r="BH769" t="s">
        <v>2001</v>
      </c>
      <c r="BI769">
        <v>337329</v>
      </c>
      <c r="BJ769" t="s">
        <v>1283</v>
      </c>
      <c r="BL769" t="str">
        <f t="shared" si="503"/>
        <v>HQ</v>
      </c>
      <c r="BM769" t="str">
        <f t="shared" si="476"/>
        <v>MC7PD_KEY_0121_51</v>
      </c>
      <c r="BN769" t="str">
        <f t="shared" si="504"/>
        <v>C</v>
      </c>
      <c r="BO769">
        <f t="shared" si="505"/>
        <v>6</v>
      </c>
      <c r="BP769" t="str">
        <f t="shared" si="506"/>
        <v>C00000427</v>
      </c>
      <c r="BQ769">
        <f t="shared" si="507"/>
        <v>337329</v>
      </c>
    </row>
    <row r="770" spans="11:69" x14ac:dyDescent="0.15">
      <c r="K770" t="str">
        <f t="shared" si="477"/>
        <v/>
      </c>
      <c r="L770" t="str">
        <f t="shared" si="466"/>
        <v/>
      </c>
      <c r="M770" s="6" t="str">
        <f t="shared" si="467"/>
        <v/>
      </c>
      <c r="N770" s="6" t="str">
        <f t="shared" si="478"/>
        <v/>
      </c>
      <c r="O770" s="6" t="str">
        <f t="shared" si="468"/>
        <v/>
      </c>
      <c r="P770" s="6" t="str">
        <f t="shared" si="469"/>
        <v/>
      </c>
      <c r="Q770" s="6" t="str">
        <f t="shared" si="479"/>
        <v/>
      </c>
      <c r="R770" s="6" t="str">
        <f t="shared" si="480"/>
        <v/>
      </c>
      <c r="T770" s="6" t="str">
        <f t="shared" si="481"/>
        <v/>
      </c>
      <c r="U770" s="6" t="str">
        <f t="shared" si="482"/>
        <v/>
      </c>
      <c r="W770" s="4" t="str">
        <f t="shared" si="483"/>
        <v/>
      </c>
      <c r="X770" s="6" t="str">
        <f t="shared" si="470"/>
        <v/>
      </c>
      <c r="Y770" s="6" t="str">
        <f t="shared" si="471"/>
        <v/>
      </c>
      <c r="Z770" s="6" t="str">
        <f t="shared" si="484"/>
        <v/>
      </c>
      <c r="AA770" s="6" t="str">
        <f t="shared" si="485"/>
        <v/>
      </c>
      <c r="AB770" s="6" t="str">
        <f t="shared" si="486"/>
        <v/>
      </c>
      <c r="AC770" s="6" t="str">
        <f t="shared" si="487"/>
        <v/>
      </c>
      <c r="AD770" s="6" t="str">
        <f t="shared" si="488"/>
        <v/>
      </c>
      <c r="AE770" s="6" t="str">
        <f t="shared" si="472"/>
        <v/>
      </c>
      <c r="AF770" t="str">
        <f t="shared" si="489"/>
        <v/>
      </c>
      <c r="AH770" t="str">
        <f t="shared" si="490"/>
        <v/>
      </c>
      <c r="AI770" t="str">
        <f t="shared" si="473"/>
        <v/>
      </c>
      <c r="AJ770" s="6" t="str">
        <f t="shared" si="491"/>
        <v/>
      </c>
      <c r="AK770" t="str">
        <f t="shared" si="492"/>
        <v/>
      </c>
      <c r="AL770" t="str">
        <f t="shared" si="493"/>
        <v/>
      </c>
      <c r="AM770" t="str">
        <f t="shared" si="494"/>
        <v/>
      </c>
      <c r="AN770" t="str">
        <f t="shared" si="495"/>
        <v/>
      </c>
      <c r="AP770" t="s">
        <v>2051</v>
      </c>
      <c r="AQ770">
        <v>337439</v>
      </c>
      <c r="AR770" s="4">
        <v>1800000</v>
      </c>
      <c r="AT770" t="str">
        <f t="shared" si="496"/>
        <v>HQ</v>
      </c>
      <c r="AU770" t="str">
        <f t="shared" si="474"/>
        <v>MC7PD_KEY_0121_107</v>
      </c>
      <c r="AV770">
        <f t="shared" si="497"/>
        <v>3</v>
      </c>
      <c r="AW770">
        <f t="shared" si="498"/>
        <v>337439</v>
      </c>
      <c r="AY770">
        <f t="shared" si="499"/>
        <v>1800000</v>
      </c>
      <c r="BA770" t="str">
        <f t="shared" si="500"/>
        <v>HQ</v>
      </c>
      <c r="BB770" t="str">
        <f t="shared" si="475"/>
        <v>MC7PD_KEY_0121_107</v>
      </c>
      <c r="BC770" t="str">
        <f t="shared" si="501"/>
        <v>D</v>
      </c>
      <c r="BE770">
        <f t="shared" si="502"/>
        <v>337439</v>
      </c>
      <c r="BH770" t="s">
        <v>2001</v>
      </c>
      <c r="BI770">
        <v>337329</v>
      </c>
      <c r="BJ770" t="s">
        <v>1293</v>
      </c>
      <c r="BL770" t="str">
        <f t="shared" si="503"/>
        <v>HQ</v>
      </c>
      <c r="BM770" t="str">
        <f t="shared" si="476"/>
        <v>MC7PD_KEY_0121_51</v>
      </c>
      <c r="BN770" t="str">
        <f t="shared" si="504"/>
        <v>C</v>
      </c>
      <c r="BO770">
        <f t="shared" si="505"/>
        <v>6</v>
      </c>
      <c r="BP770" t="str">
        <f t="shared" si="506"/>
        <v>C00005188</v>
      </c>
      <c r="BQ770">
        <f t="shared" si="507"/>
        <v>337329</v>
      </c>
    </row>
    <row r="771" spans="11:69" x14ac:dyDescent="0.15">
      <c r="K771" t="str">
        <f t="shared" si="477"/>
        <v/>
      </c>
      <c r="L771" t="str">
        <f t="shared" si="466"/>
        <v/>
      </c>
      <c r="M771" s="6" t="str">
        <f t="shared" si="467"/>
        <v/>
      </c>
      <c r="N771" s="6" t="str">
        <f t="shared" si="478"/>
        <v/>
      </c>
      <c r="O771" s="6" t="str">
        <f t="shared" si="468"/>
        <v/>
      </c>
      <c r="P771" s="6" t="str">
        <f t="shared" si="469"/>
        <v/>
      </c>
      <c r="Q771" s="6" t="str">
        <f t="shared" si="479"/>
        <v/>
      </c>
      <c r="R771" s="6" t="str">
        <f t="shared" si="480"/>
        <v/>
      </c>
      <c r="T771" s="6" t="str">
        <f t="shared" si="481"/>
        <v/>
      </c>
      <c r="U771" s="6" t="str">
        <f t="shared" si="482"/>
        <v/>
      </c>
      <c r="W771" s="4" t="str">
        <f t="shared" si="483"/>
        <v/>
      </c>
      <c r="X771" s="6" t="str">
        <f t="shared" si="470"/>
        <v/>
      </c>
      <c r="Y771" s="6" t="str">
        <f t="shared" si="471"/>
        <v/>
      </c>
      <c r="Z771" s="6" t="str">
        <f t="shared" si="484"/>
        <v/>
      </c>
      <c r="AA771" s="6" t="str">
        <f t="shared" si="485"/>
        <v/>
      </c>
      <c r="AB771" s="6" t="str">
        <f t="shared" si="486"/>
        <v/>
      </c>
      <c r="AC771" s="6" t="str">
        <f t="shared" si="487"/>
        <v/>
      </c>
      <c r="AD771" s="6" t="str">
        <f t="shared" si="488"/>
        <v/>
      </c>
      <c r="AE771" s="6" t="str">
        <f t="shared" si="472"/>
        <v/>
      </c>
      <c r="AF771" t="str">
        <f t="shared" si="489"/>
        <v/>
      </c>
      <c r="AH771" t="str">
        <f t="shared" si="490"/>
        <v/>
      </c>
      <c r="AI771" t="str">
        <f t="shared" si="473"/>
        <v/>
      </c>
      <c r="AJ771" s="6" t="str">
        <f t="shared" si="491"/>
        <v/>
      </c>
      <c r="AK771" t="str">
        <f t="shared" si="492"/>
        <v/>
      </c>
      <c r="AL771" t="str">
        <f t="shared" si="493"/>
        <v/>
      </c>
      <c r="AM771" t="str">
        <f t="shared" si="494"/>
        <v/>
      </c>
      <c r="AN771" t="str">
        <f t="shared" si="495"/>
        <v/>
      </c>
      <c r="AP771" t="s">
        <v>2051</v>
      </c>
      <c r="AQ771">
        <v>337445</v>
      </c>
      <c r="AR771" s="4">
        <v>50000</v>
      </c>
      <c r="AT771" t="str">
        <f t="shared" si="496"/>
        <v>HQ</v>
      </c>
      <c r="AU771" t="str">
        <f t="shared" si="474"/>
        <v>MC7PD_KEY_0121_107</v>
      </c>
      <c r="AV771">
        <f t="shared" si="497"/>
        <v>3</v>
      </c>
      <c r="AW771">
        <f t="shared" si="498"/>
        <v>337445</v>
      </c>
      <c r="AY771">
        <f t="shared" si="499"/>
        <v>50000</v>
      </c>
      <c r="BA771" t="str">
        <f t="shared" si="500"/>
        <v>HQ</v>
      </c>
      <c r="BB771" t="str">
        <f t="shared" si="475"/>
        <v>MC7PD_KEY_0121_107</v>
      </c>
      <c r="BC771" t="str">
        <f t="shared" si="501"/>
        <v>D</v>
      </c>
      <c r="BE771">
        <f t="shared" si="502"/>
        <v>337445</v>
      </c>
      <c r="BH771" t="s">
        <v>2001</v>
      </c>
      <c r="BI771">
        <v>337329</v>
      </c>
      <c r="BJ771" t="s">
        <v>1299</v>
      </c>
      <c r="BL771" t="str">
        <f t="shared" si="503"/>
        <v>HQ</v>
      </c>
      <c r="BM771" t="str">
        <f t="shared" si="476"/>
        <v>MC7PD_KEY_0121_51</v>
      </c>
      <c r="BN771" t="str">
        <f t="shared" si="504"/>
        <v>C</v>
      </c>
      <c r="BO771">
        <f t="shared" si="505"/>
        <v>6</v>
      </c>
      <c r="BP771" t="str">
        <f t="shared" si="506"/>
        <v>C00429454</v>
      </c>
      <c r="BQ771">
        <f t="shared" si="507"/>
        <v>337329</v>
      </c>
    </row>
    <row r="772" spans="11:69" x14ac:dyDescent="0.15">
      <c r="K772" t="str">
        <f t="shared" si="477"/>
        <v/>
      </c>
      <c r="L772" t="str">
        <f t="shared" si="466"/>
        <v/>
      </c>
      <c r="M772" s="6" t="str">
        <f t="shared" si="467"/>
        <v/>
      </c>
      <c r="N772" s="6" t="str">
        <f t="shared" si="478"/>
        <v/>
      </c>
      <c r="O772" s="6" t="str">
        <f t="shared" si="468"/>
        <v/>
      </c>
      <c r="P772" s="6" t="str">
        <f t="shared" si="469"/>
        <v/>
      </c>
      <c r="Q772" s="6" t="str">
        <f t="shared" si="479"/>
        <v/>
      </c>
      <c r="R772" s="6" t="str">
        <f t="shared" si="480"/>
        <v/>
      </c>
      <c r="T772" s="6" t="str">
        <f t="shared" si="481"/>
        <v/>
      </c>
      <c r="U772" s="6" t="str">
        <f t="shared" si="482"/>
        <v/>
      </c>
      <c r="W772" s="4" t="str">
        <f t="shared" si="483"/>
        <v/>
      </c>
      <c r="X772" s="6" t="str">
        <f t="shared" si="470"/>
        <v/>
      </c>
      <c r="Y772" s="6" t="str">
        <f t="shared" si="471"/>
        <v/>
      </c>
      <c r="Z772" s="6" t="str">
        <f t="shared" si="484"/>
        <v/>
      </c>
      <c r="AA772" s="6" t="str">
        <f t="shared" si="485"/>
        <v/>
      </c>
      <c r="AB772" s="6" t="str">
        <f t="shared" si="486"/>
        <v/>
      </c>
      <c r="AC772" s="6" t="str">
        <f t="shared" si="487"/>
        <v/>
      </c>
      <c r="AD772" s="6" t="str">
        <f t="shared" si="488"/>
        <v/>
      </c>
      <c r="AE772" s="6" t="str">
        <f t="shared" si="472"/>
        <v/>
      </c>
      <c r="AF772" t="str">
        <f t="shared" si="489"/>
        <v/>
      </c>
      <c r="AH772" t="str">
        <f t="shared" si="490"/>
        <v/>
      </c>
      <c r="AI772" t="str">
        <f t="shared" si="473"/>
        <v/>
      </c>
      <c r="AJ772" s="6" t="str">
        <f t="shared" si="491"/>
        <v/>
      </c>
      <c r="AK772" t="str">
        <f t="shared" si="492"/>
        <v/>
      </c>
      <c r="AL772" t="str">
        <f t="shared" si="493"/>
        <v/>
      </c>
      <c r="AM772" t="str">
        <f t="shared" si="494"/>
        <v/>
      </c>
      <c r="AN772" t="str">
        <f t="shared" si="495"/>
        <v/>
      </c>
      <c r="AP772" t="s">
        <v>2051</v>
      </c>
      <c r="AQ772">
        <v>337446</v>
      </c>
      <c r="AR772" s="4">
        <v>50000</v>
      </c>
      <c r="AT772" t="str">
        <f t="shared" si="496"/>
        <v>HQ</v>
      </c>
      <c r="AU772" t="str">
        <f t="shared" si="474"/>
        <v>MC7PD_KEY_0121_107</v>
      </c>
      <c r="AV772">
        <f t="shared" si="497"/>
        <v>3</v>
      </c>
      <c r="AW772">
        <f t="shared" si="498"/>
        <v>337446</v>
      </c>
      <c r="AY772">
        <f t="shared" si="499"/>
        <v>50000</v>
      </c>
      <c r="BA772" t="str">
        <f t="shared" si="500"/>
        <v>HQ</v>
      </c>
      <c r="BB772" t="str">
        <f t="shared" si="475"/>
        <v>MC7PD_KEY_0121_107</v>
      </c>
      <c r="BC772" t="str">
        <f t="shared" si="501"/>
        <v>D</v>
      </c>
      <c r="BE772">
        <f t="shared" si="502"/>
        <v>337446</v>
      </c>
      <c r="BH772" t="s">
        <v>2001</v>
      </c>
      <c r="BI772">
        <v>337329</v>
      </c>
      <c r="BJ772" t="s">
        <v>1307</v>
      </c>
      <c r="BL772" t="str">
        <f t="shared" si="503"/>
        <v>HQ</v>
      </c>
      <c r="BM772" t="str">
        <f t="shared" si="476"/>
        <v>MC7PD_KEY_0121_51</v>
      </c>
      <c r="BN772" t="str">
        <f t="shared" si="504"/>
        <v>C</v>
      </c>
      <c r="BO772">
        <f t="shared" si="505"/>
        <v>6</v>
      </c>
      <c r="BP772" t="str">
        <f t="shared" si="506"/>
        <v>C00437254</v>
      </c>
      <c r="BQ772">
        <f t="shared" si="507"/>
        <v>337329</v>
      </c>
    </row>
    <row r="773" spans="11:69" x14ac:dyDescent="0.15">
      <c r="K773" t="str">
        <f t="shared" si="477"/>
        <v/>
      </c>
      <c r="L773" t="str">
        <f t="shared" si="466"/>
        <v/>
      </c>
      <c r="M773" s="6" t="str">
        <f t="shared" si="467"/>
        <v/>
      </c>
      <c r="N773" s="6" t="str">
        <f t="shared" si="478"/>
        <v/>
      </c>
      <c r="O773" s="6" t="str">
        <f t="shared" si="468"/>
        <v/>
      </c>
      <c r="P773" s="6" t="str">
        <f t="shared" si="469"/>
        <v/>
      </c>
      <c r="Q773" s="6" t="str">
        <f t="shared" si="479"/>
        <v/>
      </c>
      <c r="R773" s="6" t="str">
        <f t="shared" si="480"/>
        <v/>
      </c>
      <c r="T773" s="6" t="str">
        <f t="shared" si="481"/>
        <v/>
      </c>
      <c r="U773" s="6" t="str">
        <f t="shared" si="482"/>
        <v/>
      </c>
      <c r="W773" s="4" t="str">
        <f t="shared" si="483"/>
        <v/>
      </c>
      <c r="X773" s="6" t="str">
        <f t="shared" si="470"/>
        <v/>
      </c>
      <c r="Y773" s="6" t="str">
        <f t="shared" si="471"/>
        <v/>
      </c>
      <c r="Z773" s="6" t="str">
        <f t="shared" si="484"/>
        <v/>
      </c>
      <c r="AA773" s="6" t="str">
        <f t="shared" si="485"/>
        <v/>
      </c>
      <c r="AB773" s="6" t="str">
        <f t="shared" si="486"/>
        <v/>
      </c>
      <c r="AC773" s="6" t="str">
        <f t="shared" si="487"/>
        <v/>
      </c>
      <c r="AD773" s="6" t="str">
        <f t="shared" si="488"/>
        <v/>
      </c>
      <c r="AE773" s="6" t="str">
        <f t="shared" si="472"/>
        <v/>
      </c>
      <c r="AF773" t="str">
        <f t="shared" si="489"/>
        <v/>
      </c>
      <c r="AH773" t="str">
        <f t="shared" si="490"/>
        <v/>
      </c>
      <c r="AI773" t="str">
        <f t="shared" si="473"/>
        <v/>
      </c>
      <c r="AJ773" s="6" t="str">
        <f t="shared" si="491"/>
        <v/>
      </c>
      <c r="AK773" t="str">
        <f t="shared" si="492"/>
        <v/>
      </c>
      <c r="AL773" t="str">
        <f t="shared" si="493"/>
        <v/>
      </c>
      <c r="AM773" t="str">
        <f t="shared" si="494"/>
        <v/>
      </c>
      <c r="AN773" t="str">
        <f t="shared" si="495"/>
        <v/>
      </c>
      <c r="AP773" t="s">
        <v>2051</v>
      </c>
      <c r="AQ773">
        <v>338061</v>
      </c>
      <c r="AR773" s="4">
        <v>50000</v>
      </c>
      <c r="AT773" t="str">
        <f t="shared" si="496"/>
        <v>HQ</v>
      </c>
      <c r="AU773" t="str">
        <f t="shared" si="474"/>
        <v>MC7PD_KEY_0121_107</v>
      </c>
      <c r="AV773">
        <f t="shared" si="497"/>
        <v>3</v>
      </c>
      <c r="AW773">
        <f t="shared" si="498"/>
        <v>338061</v>
      </c>
      <c r="AY773">
        <f t="shared" si="499"/>
        <v>50000</v>
      </c>
      <c r="BA773" t="str">
        <f t="shared" si="500"/>
        <v>HQ</v>
      </c>
      <c r="BB773" t="str">
        <f t="shared" si="475"/>
        <v>MC7PD_KEY_0121_107</v>
      </c>
      <c r="BC773" t="str">
        <f t="shared" si="501"/>
        <v>D</v>
      </c>
      <c r="BE773">
        <f t="shared" si="502"/>
        <v>338061</v>
      </c>
      <c r="BH773" t="s">
        <v>2001</v>
      </c>
      <c r="BI773">
        <v>337329</v>
      </c>
      <c r="BJ773" t="s">
        <v>1315</v>
      </c>
      <c r="BL773" t="str">
        <f t="shared" si="503"/>
        <v>HQ</v>
      </c>
      <c r="BM773" t="str">
        <f t="shared" si="476"/>
        <v>MC7PD_KEY_0121_51</v>
      </c>
      <c r="BN773" t="str">
        <f t="shared" si="504"/>
        <v>C</v>
      </c>
      <c r="BO773">
        <f t="shared" si="505"/>
        <v>6</v>
      </c>
      <c r="BP773" t="str">
        <f t="shared" si="506"/>
        <v>C00454984</v>
      </c>
      <c r="BQ773">
        <f t="shared" si="507"/>
        <v>337329</v>
      </c>
    </row>
    <row r="774" spans="11:69" x14ac:dyDescent="0.15">
      <c r="K774" t="str">
        <f t="shared" si="477"/>
        <v/>
      </c>
      <c r="L774" t="str">
        <f t="shared" si="466"/>
        <v/>
      </c>
      <c r="M774" s="6" t="str">
        <f t="shared" si="467"/>
        <v/>
      </c>
      <c r="N774" s="6" t="str">
        <f t="shared" si="478"/>
        <v/>
      </c>
      <c r="O774" s="6" t="str">
        <f t="shared" si="468"/>
        <v/>
      </c>
      <c r="P774" s="6" t="str">
        <f t="shared" si="469"/>
        <v/>
      </c>
      <c r="Q774" s="6" t="str">
        <f t="shared" si="479"/>
        <v/>
      </c>
      <c r="R774" s="6" t="str">
        <f t="shared" si="480"/>
        <v/>
      </c>
      <c r="T774" s="6" t="str">
        <f t="shared" si="481"/>
        <v/>
      </c>
      <c r="U774" s="6" t="str">
        <f t="shared" si="482"/>
        <v/>
      </c>
      <c r="W774" s="4" t="str">
        <f t="shared" si="483"/>
        <v/>
      </c>
      <c r="X774" s="6" t="str">
        <f t="shared" si="470"/>
        <v/>
      </c>
      <c r="Y774" s="6" t="str">
        <f t="shared" si="471"/>
        <v/>
      </c>
      <c r="Z774" s="6" t="str">
        <f t="shared" si="484"/>
        <v/>
      </c>
      <c r="AA774" s="6" t="str">
        <f t="shared" si="485"/>
        <v/>
      </c>
      <c r="AB774" s="6" t="str">
        <f t="shared" si="486"/>
        <v/>
      </c>
      <c r="AC774" s="6" t="str">
        <f t="shared" si="487"/>
        <v/>
      </c>
      <c r="AD774" s="6" t="str">
        <f t="shared" si="488"/>
        <v/>
      </c>
      <c r="AE774" s="6" t="str">
        <f t="shared" si="472"/>
        <v/>
      </c>
      <c r="AF774" t="str">
        <f t="shared" si="489"/>
        <v/>
      </c>
      <c r="AH774" t="str">
        <f t="shared" si="490"/>
        <v/>
      </c>
      <c r="AI774" t="str">
        <f t="shared" si="473"/>
        <v/>
      </c>
      <c r="AJ774" s="6" t="str">
        <f t="shared" si="491"/>
        <v/>
      </c>
      <c r="AK774" t="str">
        <f t="shared" si="492"/>
        <v/>
      </c>
      <c r="AL774" t="str">
        <f t="shared" si="493"/>
        <v/>
      </c>
      <c r="AM774" t="str">
        <f t="shared" si="494"/>
        <v/>
      </c>
      <c r="AN774" t="str">
        <f t="shared" si="495"/>
        <v/>
      </c>
      <c r="AP774" t="s">
        <v>2052</v>
      </c>
      <c r="AQ774">
        <v>175242</v>
      </c>
      <c r="AR774" s="4">
        <v>2730000</v>
      </c>
      <c r="AT774" t="str">
        <f t="shared" si="496"/>
        <v>HQ</v>
      </c>
      <c r="AU774" t="str">
        <f t="shared" si="474"/>
        <v>MC7PD_KEY_0121_108</v>
      </c>
      <c r="AV774">
        <f t="shared" si="497"/>
        <v>3</v>
      </c>
      <c r="AW774">
        <f t="shared" si="498"/>
        <v>175242</v>
      </c>
      <c r="AY774">
        <f t="shared" si="499"/>
        <v>2730000</v>
      </c>
      <c r="BA774" t="str">
        <f t="shared" si="500"/>
        <v>HQ</v>
      </c>
      <c r="BB774" t="str">
        <f t="shared" si="475"/>
        <v>MC7PD_KEY_0121_108</v>
      </c>
      <c r="BC774" t="str">
        <f t="shared" si="501"/>
        <v>D</v>
      </c>
      <c r="BE774">
        <f t="shared" si="502"/>
        <v>175242</v>
      </c>
      <c r="BH774" t="s">
        <v>2001</v>
      </c>
      <c r="BI774">
        <v>337329</v>
      </c>
      <c r="BJ774" t="s">
        <v>1317</v>
      </c>
      <c r="BL774" t="str">
        <f t="shared" si="503"/>
        <v>HQ</v>
      </c>
      <c r="BM774" t="str">
        <f t="shared" si="476"/>
        <v>MC7PD_KEY_0121_51</v>
      </c>
      <c r="BN774" t="str">
        <f t="shared" si="504"/>
        <v>C</v>
      </c>
      <c r="BO774">
        <f t="shared" si="505"/>
        <v>6</v>
      </c>
      <c r="BP774" t="str">
        <f t="shared" si="506"/>
        <v>C00457422</v>
      </c>
      <c r="BQ774">
        <f t="shared" si="507"/>
        <v>337329</v>
      </c>
    </row>
    <row r="775" spans="11:69" x14ac:dyDescent="0.15">
      <c r="K775" t="str">
        <f t="shared" si="477"/>
        <v/>
      </c>
      <c r="L775" t="str">
        <f t="shared" si="466"/>
        <v/>
      </c>
      <c r="M775" s="6" t="str">
        <f t="shared" si="467"/>
        <v/>
      </c>
      <c r="N775" s="6" t="str">
        <f t="shared" si="478"/>
        <v/>
      </c>
      <c r="O775" s="6" t="str">
        <f t="shared" si="468"/>
        <v/>
      </c>
      <c r="P775" s="6" t="str">
        <f t="shared" si="469"/>
        <v/>
      </c>
      <c r="Q775" s="6" t="str">
        <f t="shared" si="479"/>
        <v/>
      </c>
      <c r="R775" s="6" t="str">
        <f t="shared" si="480"/>
        <v/>
      </c>
      <c r="T775" s="6" t="str">
        <f t="shared" si="481"/>
        <v/>
      </c>
      <c r="U775" s="6" t="str">
        <f t="shared" si="482"/>
        <v/>
      </c>
      <c r="W775" s="4" t="str">
        <f t="shared" si="483"/>
        <v/>
      </c>
      <c r="X775" s="6" t="str">
        <f t="shared" si="470"/>
        <v/>
      </c>
      <c r="Y775" s="6" t="str">
        <f t="shared" si="471"/>
        <v/>
      </c>
      <c r="Z775" s="6" t="str">
        <f t="shared" si="484"/>
        <v/>
      </c>
      <c r="AA775" s="6" t="str">
        <f t="shared" si="485"/>
        <v/>
      </c>
      <c r="AB775" s="6" t="str">
        <f t="shared" si="486"/>
        <v/>
      </c>
      <c r="AC775" s="6" t="str">
        <f t="shared" si="487"/>
        <v/>
      </c>
      <c r="AD775" s="6" t="str">
        <f t="shared" si="488"/>
        <v/>
      </c>
      <c r="AE775" s="6" t="str">
        <f t="shared" si="472"/>
        <v/>
      </c>
      <c r="AF775" t="str">
        <f t="shared" si="489"/>
        <v/>
      </c>
      <c r="AH775" t="str">
        <f t="shared" si="490"/>
        <v/>
      </c>
      <c r="AI775" t="str">
        <f t="shared" si="473"/>
        <v/>
      </c>
      <c r="AJ775" s="6" t="str">
        <f t="shared" si="491"/>
        <v/>
      </c>
      <c r="AK775" t="str">
        <f t="shared" si="492"/>
        <v/>
      </c>
      <c r="AL775" t="str">
        <f t="shared" si="493"/>
        <v/>
      </c>
      <c r="AM775" t="str">
        <f t="shared" si="494"/>
        <v/>
      </c>
      <c r="AN775" t="str">
        <f t="shared" si="495"/>
        <v/>
      </c>
      <c r="AP775" t="s">
        <v>2052</v>
      </c>
      <c r="AQ775">
        <v>192876</v>
      </c>
      <c r="AR775" s="4">
        <v>52070000</v>
      </c>
      <c r="AT775" t="str">
        <f t="shared" si="496"/>
        <v>HQ</v>
      </c>
      <c r="AU775" t="str">
        <f t="shared" si="474"/>
        <v>MC7PD_KEY_0121_108</v>
      </c>
      <c r="AV775">
        <f t="shared" si="497"/>
        <v>3</v>
      </c>
      <c r="AW775">
        <f t="shared" si="498"/>
        <v>192876</v>
      </c>
      <c r="AY775">
        <f t="shared" si="499"/>
        <v>52070000</v>
      </c>
      <c r="BA775" t="str">
        <f t="shared" si="500"/>
        <v>HQ</v>
      </c>
      <c r="BB775" t="str">
        <f t="shared" si="475"/>
        <v>MC7PD_KEY_0121_108</v>
      </c>
      <c r="BC775" t="str">
        <f t="shared" si="501"/>
        <v>D</v>
      </c>
      <c r="BE775">
        <f t="shared" si="502"/>
        <v>192876</v>
      </c>
      <c r="BH775" t="s">
        <v>2001</v>
      </c>
      <c r="BI775">
        <v>337331</v>
      </c>
      <c r="BJ775" t="s">
        <v>1356</v>
      </c>
      <c r="BL775" t="str">
        <f t="shared" si="503"/>
        <v>HQ</v>
      </c>
      <c r="BM775" t="str">
        <f t="shared" si="476"/>
        <v>MC7PD_KEY_0121_51</v>
      </c>
      <c r="BN775" t="str">
        <f t="shared" si="504"/>
        <v>C</v>
      </c>
      <c r="BO775">
        <f t="shared" si="505"/>
        <v>6</v>
      </c>
      <c r="BP775" t="str">
        <f t="shared" si="506"/>
        <v>C00454721</v>
      </c>
      <c r="BQ775">
        <f t="shared" si="507"/>
        <v>337331</v>
      </c>
    </row>
    <row r="776" spans="11:69" x14ac:dyDescent="0.15">
      <c r="K776" t="str">
        <f t="shared" si="477"/>
        <v/>
      </c>
      <c r="L776" t="str">
        <f t="shared" si="466"/>
        <v/>
      </c>
      <c r="M776" s="6" t="str">
        <f t="shared" si="467"/>
        <v/>
      </c>
      <c r="N776" s="6" t="str">
        <f t="shared" si="478"/>
        <v/>
      </c>
      <c r="O776" s="6" t="str">
        <f t="shared" si="468"/>
        <v/>
      </c>
      <c r="P776" s="6" t="str">
        <f t="shared" si="469"/>
        <v/>
      </c>
      <c r="Q776" s="6" t="str">
        <f t="shared" si="479"/>
        <v/>
      </c>
      <c r="R776" s="6" t="str">
        <f t="shared" si="480"/>
        <v/>
      </c>
      <c r="T776" s="6" t="str">
        <f t="shared" si="481"/>
        <v/>
      </c>
      <c r="U776" s="6" t="str">
        <f t="shared" si="482"/>
        <v/>
      </c>
      <c r="W776" s="4" t="str">
        <f t="shared" si="483"/>
        <v/>
      </c>
      <c r="X776" s="6" t="str">
        <f t="shared" si="470"/>
        <v/>
      </c>
      <c r="Y776" s="6" t="str">
        <f t="shared" si="471"/>
        <v/>
      </c>
      <c r="Z776" s="6" t="str">
        <f t="shared" si="484"/>
        <v/>
      </c>
      <c r="AA776" s="6" t="str">
        <f t="shared" si="485"/>
        <v/>
      </c>
      <c r="AB776" s="6" t="str">
        <f t="shared" si="486"/>
        <v/>
      </c>
      <c r="AC776" s="6" t="str">
        <f t="shared" si="487"/>
        <v/>
      </c>
      <c r="AD776" s="6" t="str">
        <f t="shared" si="488"/>
        <v/>
      </c>
      <c r="AE776" s="6" t="str">
        <f t="shared" si="472"/>
        <v/>
      </c>
      <c r="AF776" t="str">
        <f t="shared" si="489"/>
        <v/>
      </c>
      <c r="AH776" t="str">
        <f t="shared" si="490"/>
        <v/>
      </c>
      <c r="AI776" t="str">
        <f t="shared" si="473"/>
        <v/>
      </c>
      <c r="AJ776" s="6" t="str">
        <f t="shared" si="491"/>
        <v/>
      </c>
      <c r="AK776" t="str">
        <f t="shared" si="492"/>
        <v/>
      </c>
      <c r="AL776" t="str">
        <f t="shared" si="493"/>
        <v/>
      </c>
      <c r="AM776" t="str">
        <f t="shared" si="494"/>
        <v/>
      </c>
      <c r="AN776" t="str">
        <f t="shared" si="495"/>
        <v/>
      </c>
      <c r="AP776" t="s">
        <v>2052</v>
      </c>
      <c r="AQ776">
        <v>194345</v>
      </c>
      <c r="AR776" s="4">
        <v>9480000</v>
      </c>
      <c r="AT776" t="str">
        <f t="shared" si="496"/>
        <v>HQ</v>
      </c>
      <c r="AU776" t="str">
        <f t="shared" si="474"/>
        <v>MC7PD_KEY_0121_108</v>
      </c>
      <c r="AV776">
        <f t="shared" si="497"/>
        <v>3</v>
      </c>
      <c r="AW776">
        <f t="shared" si="498"/>
        <v>194345</v>
      </c>
      <c r="AY776">
        <f t="shared" si="499"/>
        <v>9480000</v>
      </c>
      <c r="BA776" t="str">
        <f t="shared" si="500"/>
        <v>HQ</v>
      </c>
      <c r="BB776" t="str">
        <f t="shared" si="475"/>
        <v>MC7PD_KEY_0121_108</v>
      </c>
      <c r="BC776" t="str">
        <f t="shared" si="501"/>
        <v>D</v>
      </c>
      <c r="BE776">
        <f t="shared" si="502"/>
        <v>194345</v>
      </c>
      <c r="BH776" t="s">
        <v>2001</v>
      </c>
      <c r="BI776">
        <v>337331</v>
      </c>
      <c r="BJ776" t="s">
        <v>1358</v>
      </c>
      <c r="BL776" t="str">
        <f t="shared" si="503"/>
        <v>HQ</v>
      </c>
      <c r="BM776" t="str">
        <f t="shared" si="476"/>
        <v>MC7PD_KEY_0121_51</v>
      </c>
      <c r="BN776" t="str">
        <f t="shared" si="504"/>
        <v>C</v>
      </c>
      <c r="BO776">
        <f t="shared" si="505"/>
        <v>6</v>
      </c>
      <c r="BP776" t="str">
        <f t="shared" si="506"/>
        <v>C00460391</v>
      </c>
      <c r="BQ776">
        <f t="shared" si="507"/>
        <v>337331</v>
      </c>
    </row>
    <row r="777" spans="11:69" x14ac:dyDescent="0.15">
      <c r="K777" t="str">
        <f t="shared" si="477"/>
        <v/>
      </c>
      <c r="L777" t="str">
        <f t="shared" si="466"/>
        <v/>
      </c>
      <c r="M777" s="6" t="str">
        <f t="shared" si="467"/>
        <v/>
      </c>
      <c r="N777" s="6" t="str">
        <f t="shared" si="478"/>
        <v/>
      </c>
      <c r="O777" s="6" t="str">
        <f t="shared" si="468"/>
        <v/>
      </c>
      <c r="P777" s="6" t="str">
        <f t="shared" si="469"/>
        <v/>
      </c>
      <c r="Q777" s="6" t="str">
        <f t="shared" si="479"/>
        <v/>
      </c>
      <c r="R777" s="6" t="str">
        <f t="shared" si="480"/>
        <v/>
      </c>
      <c r="T777" s="6" t="str">
        <f t="shared" si="481"/>
        <v/>
      </c>
      <c r="U777" s="6" t="str">
        <f t="shared" si="482"/>
        <v/>
      </c>
      <c r="W777" s="4" t="str">
        <f t="shared" si="483"/>
        <v/>
      </c>
      <c r="X777" s="6" t="str">
        <f t="shared" si="470"/>
        <v/>
      </c>
      <c r="Y777" s="6" t="str">
        <f t="shared" si="471"/>
        <v/>
      </c>
      <c r="Z777" s="6" t="str">
        <f t="shared" si="484"/>
        <v/>
      </c>
      <c r="AA777" s="6" t="str">
        <f t="shared" si="485"/>
        <v/>
      </c>
      <c r="AB777" s="6" t="str">
        <f t="shared" si="486"/>
        <v/>
      </c>
      <c r="AC777" s="6" t="str">
        <f t="shared" si="487"/>
        <v/>
      </c>
      <c r="AD777" s="6" t="str">
        <f t="shared" si="488"/>
        <v/>
      </c>
      <c r="AE777" s="6" t="str">
        <f t="shared" si="472"/>
        <v/>
      </c>
      <c r="AF777" t="str">
        <f t="shared" si="489"/>
        <v/>
      </c>
      <c r="AH777" t="str">
        <f t="shared" si="490"/>
        <v/>
      </c>
      <c r="AI777" t="str">
        <f t="shared" si="473"/>
        <v/>
      </c>
      <c r="AJ777" s="6" t="str">
        <f t="shared" si="491"/>
        <v/>
      </c>
      <c r="AK777" t="str">
        <f t="shared" si="492"/>
        <v/>
      </c>
      <c r="AL777" t="str">
        <f t="shared" si="493"/>
        <v/>
      </c>
      <c r="AM777" t="str">
        <f t="shared" si="494"/>
        <v/>
      </c>
      <c r="AN777" t="str">
        <f t="shared" si="495"/>
        <v/>
      </c>
      <c r="AP777" t="s">
        <v>2052</v>
      </c>
      <c r="AQ777">
        <v>194512</v>
      </c>
      <c r="AR777" s="4">
        <v>100000</v>
      </c>
      <c r="AT777" t="str">
        <f t="shared" si="496"/>
        <v>HQ</v>
      </c>
      <c r="AU777" t="str">
        <f t="shared" si="474"/>
        <v>MC7PD_KEY_0121_108</v>
      </c>
      <c r="AV777">
        <f t="shared" si="497"/>
        <v>3</v>
      </c>
      <c r="AW777">
        <f t="shared" si="498"/>
        <v>194512</v>
      </c>
      <c r="AY777">
        <f t="shared" si="499"/>
        <v>100000</v>
      </c>
      <c r="BA777" t="str">
        <f t="shared" si="500"/>
        <v>HQ</v>
      </c>
      <c r="BB777" t="str">
        <f t="shared" si="475"/>
        <v>MC7PD_KEY_0121_108</v>
      </c>
      <c r="BC777" t="str">
        <f t="shared" si="501"/>
        <v>D</v>
      </c>
      <c r="BE777">
        <f t="shared" si="502"/>
        <v>194512</v>
      </c>
      <c r="BH777" t="s">
        <v>2001</v>
      </c>
      <c r="BI777">
        <v>337331</v>
      </c>
      <c r="BJ777" t="s">
        <v>1362</v>
      </c>
      <c r="BL777" t="str">
        <f t="shared" si="503"/>
        <v>HQ</v>
      </c>
      <c r="BM777" t="str">
        <f t="shared" si="476"/>
        <v>MC7PD_KEY_0121_51</v>
      </c>
      <c r="BN777" t="str">
        <f t="shared" si="504"/>
        <v>C</v>
      </c>
      <c r="BO777">
        <f t="shared" si="505"/>
        <v>6</v>
      </c>
      <c r="BP777" t="str">
        <f t="shared" si="506"/>
        <v>C00468877</v>
      </c>
      <c r="BQ777">
        <f t="shared" si="507"/>
        <v>337331</v>
      </c>
    </row>
    <row r="778" spans="11:69" x14ac:dyDescent="0.15">
      <c r="K778" t="str">
        <f t="shared" si="477"/>
        <v/>
      </c>
      <c r="L778" t="str">
        <f t="shared" si="466"/>
        <v/>
      </c>
      <c r="M778" s="6" t="str">
        <f t="shared" si="467"/>
        <v/>
      </c>
      <c r="N778" s="6" t="str">
        <f t="shared" si="478"/>
        <v/>
      </c>
      <c r="O778" s="6" t="str">
        <f t="shared" si="468"/>
        <v/>
      </c>
      <c r="P778" s="6" t="str">
        <f t="shared" si="469"/>
        <v/>
      </c>
      <c r="Q778" s="6" t="str">
        <f t="shared" si="479"/>
        <v/>
      </c>
      <c r="R778" s="6" t="str">
        <f t="shared" si="480"/>
        <v/>
      </c>
      <c r="T778" s="6" t="str">
        <f t="shared" si="481"/>
        <v/>
      </c>
      <c r="U778" s="6" t="str">
        <f t="shared" si="482"/>
        <v/>
      </c>
      <c r="W778" s="4" t="str">
        <f t="shared" si="483"/>
        <v/>
      </c>
      <c r="X778" s="6" t="str">
        <f t="shared" si="470"/>
        <v/>
      </c>
      <c r="Y778" s="6" t="str">
        <f t="shared" si="471"/>
        <v/>
      </c>
      <c r="Z778" s="6" t="str">
        <f t="shared" si="484"/>
        <v/>
      </c>
      <c r="AA778" s="6" t="str">
        <f t="shared" si="485"/>
        <v/>
      </c>
      <c r="AB778" s="6" t="str">
        <f t="shared" si="486"/>
        <v/>
      </c>
      <c r="AC778" s="6" t="str">
        <f t="shared" si="487"/>
        <v/>
      </c>
      <c r="AD778" s="6" t="str">
        <f t="shared" si="488"/>
        <v/>
      </c>
      <c r="AE778" s="6" t="str">
        <f t="shared" si="472"/>
        <v/>
      </c>
      <c r="AF778" t="str">
        <f t="shared" si="489"/>
        <v/>
      </c>
      <c r="AH778" t="str">
        <f t="shared" si="490"/>
        <v/>
      </c>
      <c r="AI778" t="str">
        <f t="shared" si="473"/>
        <v/>
      </c>
      <c r="AJ778" s="6" t="str">
        <f t="shared" si="491"/>
        <v/>
      </c>
      <c r="AK778" t="str">
        <f t="shared" si="492"/>
        <v/>
      </c>
      <c r="AL778" t="str">
        <f t="shared" si="493"/>
        <v/>
      </c>
      <c r="AM778" t="str">
        <f t="shared" si="494"/>
        <v/>
      </c>
      <c r="AN778" t="str">
        <f t="shared" si="495"/>
        <v/>
      </c>
      <c r="AP778" t="s">
        <v>2052</v>
      </c>
      <c r="AQ778">
        <v>337315</v>
      </c>
      <c r="AR778" s="4">
        <v>269930000</v>
      </c>
      <c r="AT778" t="str">
        <f t="shared" si="496"/>
        <v>HQ</v>
      </c>
      <c r="AU778" t="str">
        <f t="shared" si="474"/>
        <v>MC7PD_KEY_0121_108</v>
      </c>
      <c r="AV778">
        <f t="shared" si="497"/>
        <v>3</v>
      </c>
      <c r="AW778">
        <f t="shared" si="498"/>
        <v>337315</v>
      </c>
      <c r="AY778">
        <f t="shared" si="499"/>
        <v>269930000</v>
      </c>
      <c r="BA778" t="str">
        <f t="shared" si="500"/>
        <v>HQ</v>
      </c>
      <c r="BB778" t="str">
        <f t="shared" si="475"/>
        <v>MC7PD_KEY_0121_108</v>
      </c>
      <c r="BC778" t="str">
        <f t="shared" si="501"/>
        <v>D</v>
      </c>
      <c r="BE778">
        <f t="shared" si="502"/>
        <v>337315</v>
      </c>
      <c r="BH778" t="s">
        <v>2001</v>
      </c>
      <c r="BI778">
        <v>337331</v>
      </c>
      <c r="BJ778" t="s">
        <v>1364</v>
      </c>
      <c r="BL778" t="str">
        <f t="shared" si="503"/>
        <v>HQ</v>
      </c>
      <c r="BM778" t="str">
        <f t="shared" si="476"/>
        <v>MC7PD_KEY_0121_51</v>
      </c>
      <c r="BN778" t="str">
        <f t="shared" si="504"/>
        <v>C</v>
      </c>
      <c r="BO778">
        <f t="shared" si="505"/>
        <v>6</v>
      </c>
      <c r="BP778" t="str">
        <f t="shared" si="506"/>
        <v>C00485835</v>
      </c>
      <c r="BQ778">
        <f t="shared" si="507"/>
        <v>337331</v>
      </c>
    </row>
    <row r="779" spans="11:69" x14ac:dyDescent="0.15">
      <c r="K779" t="str">
        <f t="shared" si="477"/>
        <v/>
      </c>
      <c r="L779" t="str">
        <f t="shared" si="466"/>
        <v/>
      </c>
      <c r="M779" s="6" t="str">
        <f t="shared" si="467"/>
        <v/>
      </c>
      <c r="N779" s="6" t="str">
        <f t="shared" si="478"/>
        <v/>
      </c>
      <c r="O779" s="6" t="str">
        <f t="shared" si="468"/>
        <v/>
      </c>
      <c r="P779" s="6" t="str">
        <f t="shared" si="469"/>
        <v/>
      </c>
      <c r="Q779" s="6" t="str">
        <f t="shared" si="479"/>
        <v/>
      </c>
      <c r="R779" s="6" t="str">
        <f t="shared" si="480"/>
        <v/>
      </c>
      <c r="T779" s="6" t="str">
        <f t="shared" si="481"/>
        <v/>
      </c>
      <c r="U779" s="6" t="str">
        <f t="shared" si="482"/>
        <v/>
      </c>
      <c r="W779" s="4" t="str">
        <f t="shared" si="483"/>
        <v/>
      </c>
      <c r="X779" s="6" t="str">
        <f t="shared" si="470"/>
        <v/>
      </c>
      <c r="Y779" s="6" t="str">
        <f t="shared" si="471"/>
        <v/>
      </c>
      <c r="Z779" s="6" t="str">
        <f t="shared" si="484"/>
        <v/>
      </c>
      <c r="AA779" s="6" t="str">
        <f t="shared" si="485"/>
        <v/>
      </c>
      <c r="AB779" s="6" t="str">
        <f t="shared" si="486"/>
        <v/>
      </c>
      <c r="AC779" s="6" t="str">
        <f t="shared" si="487"/>
        <v/>
      </c>
      <c r="AD779" s="6" t="str">
        <f t="shared" si="488"/>
        <v/>
      </c>
      <c r="AE779" s="6" t="str">
        <f t="shared" si="472"/>
        <v/>
      </c>
      <c r="AF779" t="str">
        <f t="shared" si="489"/>
        <v/>
      </c>
      <c r="AH779" t="str">
        <f t="shared" si="490"/>
        <v/>
      </c>
      <c r="AI779" t="str">
        <f t="shared" si="473"/>
        <v/>
      </c>
      <c r="AJ779" s="6" t="str">
        <f t="shared" si="491"/>
        <v/>
      </c>
      <c r="AK779" t="str">
        <f t="shared" si="492"/>
        <v/>
      </c>
      <c r="AL779" t="str">
        <f t="shared" si="493"/>
        <v/>
      </c>
      <c r="AM779" t="str">
        <f t="shared" si="494"/>
        <v/>
      </c>
      <c r="AN779" t="str">
        <f t="shared" si="495"/>
        <v/>
      </c>
      <c r="AP779" t="s">
        <v>2052</v>
      </c>
      <c r="AQ779">
        <v>337328</v>
      </c>
      <c r="AR779" s="4">
        <v>250000</v>
      </c>
      <c r="AT779" t="str">
        <f t="shared" si="496"/>
        <v>HQ</v>
      </c>
      <c r="AU779" t="str">
        <f t="shared" si="474"/>
        <v>MC7PD_KEY_0121_108</v>
      </c>
      <c r="AV779">
        <f t="shared" si="497"/>
        <v>3</v>
      </c>
      <c r="AW779">
        <f t="shared" si="498"/>
        <v>337328</v>
      </c>
      <c r="AY779">
        <f t="shared" si="499"/>
        <v>250000</v>
      </c>
      <c r="BA779" t="str">
        <f t="shared" si="500"/>
        <v>HQ</v>
      </c>
      <c r="BB779" t="str">
        <f t="shared" si="475"/>
        <v>MC7PD_KEY_0121_108</v>
      </c>
      <c r="BC779" t="str">
        <f t="shared" si="501"/>
        <v>D</v>
      </c>
      <c r="BE779">
        <f t="shared" si="502"/>
        <v>337328</v>
      </c>
      <c r="BH779" t="s">
        <v>2001</v>
      </c>
      <c r="BI779">
        <v>337337</v>
      </c>
      <c r="BJ779" t="s">
        <v>1401</v>
      </c>
      <c r="BL779" t="str">
        <f t="shared" si="503"/>
        <v>HQ</v>
      </c>
      <c r="BM779" t="str">
        <f t="shared" si="476"/>
        <v>MC7PD_KEY_0121_51</v>
      </c>
      <c r="BN779" t="str">
        <f t="shared" si="504"/>
        <v>C</v>
      </c>
      <c r="BO779">
        <f t="shared" si="505"/>
        <v>6</v>
      </c>
      <c r="BP779" t="str">
        <f t="shared" si="506"/>
        <v>C00444855</v>
      </c>
      <c r="BQ779">
        <f t="shared" si="507"/>
        <v>337337</v>
      </c>
    </row>
    <row r="780" spans="11:69" x14ac:dyDescent="0.15">
      <c r="K780" t="str">
        <f t="shared" si="477"/>
        <v/>
      </c>
      <c r="L780" t="str">
        <f t="shared" si="466"/>
        <v/>
      </c>
      <c r="M780" s="6" t="str">
        <f t="shared" si="467"/>
        <v/>
      </c>
      <c r="N780" s="6" t="str">
        <f t="shared" si="478"/>
        <v/>
      </c>
      <c r="O780" s="6" t="str">
        <f t="shared" si="468"/>
        <v/>
      </c>
      <c r="P780" s="6" t="str">
        <f t="shared" si="469"/>
        <v/>
      </c>
      <c r="Q780" s="6" t="str">
        <f t="shared" si="479"/>
        <v/>
      </c>
      <c r="R780" s="6" t="str">
        <f t="shared" si="480"/>
        <v/>
      </c>
      <c r="T780" s="6" t="str">
        <f t="shared" si="481"/>
        <v/>
      </c>
      <c r="U780" s="6" t="str">
        <f t="shared" si="482"/>
        <v/>
      </c>
      <c r="W780" s="4" t="str">
        <f t="shared" si="483"/>
        <v/>
      </c>
      <c r="X780" s="6" t="str">
        <f t="shared" si="470"/>
        <v/>
      </c>
      <c r="Y780" s="6" t="str">
        <f t="shared" si="471"/>
        <v/>
      </c>
      <c r="Z780" s="6" t="str">
        <f t="shared" si="484"/>
        <v/>
      </c>
      <c r="AA780" s="6" t="str">
        <f t="shared" si="485"/>
        <v/>
      </c>
      <c r="AB780" s="6" t="str">
        <f t="shared" si="486"/>
        <v/>
      </c>
      <c r="AC780" s="6" t="str">
        <f t="shared" si="487"/>
        <v/>
      </c>
      <c r="AD780" s="6" t="str">
        <f t="shared" si="488"/>
        <v/>
      </c>
      <c r="AE780" s="6" t="str">
        <f t="shared" si="472"/>
        <v/>
      </c>
      <c r="AF780" t="str">
        <f t="shared" si="489"/>
        <v/>
      </c>
      <c r="AH780" t="str">
        <f t="shared" si="490"/>
        <v/>
      </c>
      <c r="AI780" t="str">
        <f t="shared" si="473"/>
        <v/>
      </c>
      <c r="AJ780" s="6" t="str">
        <f t="shared" si="491"/>
        <v/>
      </c>
      <c r="AK780" t="str">
        <f t="shared" si="492"/>
        <v/>
      </c>
      <c r="AL780" t="str">
        <f t="shared" si="493"/>
        <v/>
      </c>
      <c r="AM780" t="str">
        <f t="shared" si="494"/>
        <v/>
      </c>
      <c r="AN780" t="str">
        <f t="shared" si="495"/>
        <v/>
      </c>
      <c r="AP780" t="s">
        <v>2052</v>
      </c>
      <c r="AQ780">
        <v>337331</v>
      </c>
      <c r="AR780" s="4">
        <v>89730000</v>
      </c>
      <c r="AT780" t="str">
        <f t="shared" si="496"/>
        <v>HQ</v>
      </c>
      <c r="AU780" t="str">
        <f t="shared" si="474"/>
        <v>MC7PD_KEY_0121_108</v>
      </c>
      <c r="AV780">
        <f t="shared" si="497"/>
        <v>3</v>
      </c>
      <c r="AW780">
        <f t="shared" si="498"/>
        <v>337331</v>
      </c>
      <c r="AY780">
        <f t="shared" si="499"/>
        <v>89730000</v>
      </c>
      <c r="BA780" t="str">
        <f t="shared" si="500"/>
        <v>HQ</v>
      </c>
      <c r="BB780" t="str">
        <f t="shared" si="475"/>
        <v>MC7PD_KEY_0121_108</v>
      </c>
      <c r="BC780" t="str">
        <f t="shared" si="501"/>
        <v>D</v>
      </c>
      <c r="BE780">
        <f t="shared" si="502"/>
        <v>337331</v>
      </c>
      <c r="BH780" t="s">
        <v>2001</v>
      </c>
      <c r="BI780">
        <v>337354</v>
      </c>
      <c r="BJ780" t="s">
        <v>517</v>
      </c>
      <c r="BL780" t="str">
        <f t="shared" si="503"/>
        <v>HQ</v>
      </c>
      <c r="BM780" t="str">
        <f t="shared" si="476"/>
        <v>MC7PD_KEY_0121_51</v>
      </c>
      <c r="BN780" t="str">
        <f t="shared" si="504"/>
        <v>C</v>
      </c>
      <c r="BO780">
        <f t="shared" si="505"/>
        <v>6</v>
      </c>
      <c r="BP780" t="str">
        <f t="shared" si="506"/>
        <v>C00316241</v>
      </c>
      <c r="BQ780">
        <f t="shared" si="507"/>
        <v>337354</v>
      </c>
    </row>
    <row r="781" spans="11:69" x14ac:dyDescent="0.15">
      <c r="K781" t="str">
        <f t="shared" si="477"/>
        <v/>
      </c>
      <c r="L781" t="str">
        <f t="shared" si="466"/>
        <v/>
      </c>
      <c r="M781" s="6" t="str">
        <f t="shared" si="467"/>
        <v/>
      </c>
      <c r="N781" s="6" t="str">
        <f t="shared" si="478"/>
        <v/>
      </c>
      <c r="O781" s="6" t="str">
        <f t="shared" si="468"/>
        <v/>
      </c>
      <c r="P781" s="6" t="str">
        <f t="shared" si="469"/>
        <v/>
      </c>
      <c r="Q781" s="6" t="str">
        <f t="shared" si="479"/>
        <v/>
      </c>
      <c r="R781" s="6" t="str">
        <f t="shared" si="480"/>
        <v/>
      </c>
      <c r="T781" s="6" t="str">
        <f t="shared" si="481"/>
        <v/>
      </c>
      <c r="U781" s="6" t="str">
        <f t="shared" si="482"/>
        <v/>
      </c>
      <c r="W781" s="4" t="str">
        <f t="shared" si="483"/>
        <v/>
      </c>
      <c r="X781" s="6" t="str">
        <f t="shared" si="470"/>
        <v/>
      </c>
      <c r="Y781" s="6" t="str">
        <f t="shared" si="471"/>
        <v/>
      </c>
      <c r="Z781" s="6" t="str">
        <f t="shared" si="484"/>
        <v/>
      </c>
      <c r="AA781" s="6" t="str">
        <f t="shared" si="485"/>
        <v/>
      </c>
      <c r="AB781" s="6" t="str">
        <f t="shared" si="486"/>
        <v/>
      </c>
      <c r="AC781" s="6" t="str">
        <f t="shared" si="487"/>
        <v/>
      </c>
      <c r="AD781" s="6" t="str">
        <f t="shared" si="488"/>
        <v/>
      </c>
      <c r="AE781" s="6" t="str">
        <f t="shared" si="472"/>
        <v/>
      </c>
      <c r="AF781" t="str">
        <f t="shared" si="489"/>
        <v/>
      </c>
      <c r="AH781" t="str">
        <f t="shared" si="490"/>
        <v/>
      </c>
      <c r="AI781" t="str">
        <f t="shared" si="473"/>
        <v/>
      </c>
      <c r="AJ781" s="6" t="str">
        <f t="shared" si="491"/>
        <v/>
      </c>
      <c r="AK781" t="str">
        <f t="shared" si="492"/>
        <v/>
      </c>
      <c r="AL781" t="str">
        <f t="shared" si="493"/>
        <v/>
      </c>
      <c r="AM781" t="str">
        <f t="shared" si="494"/>
        <v/>
      </c>
      <c r="AN781" t="str">
        <f t="shared" si="495"/>
        <v/>
      </c>
      <c r="AP781" t="s">
        <v>2052</v>
      </c>
      <c r="AQ781">
        <v>337337</v>
      </c>
      <c r="AR781" s="4">
        <v>5230000</v>
      </c>
      <c r="AT781" t="str">
        <f t="shared" si="496"/>
        <v>HQ</v>
      </c>
      <c r="AU781" t="str">
        <f t="shared" si="474"/>
        <v>MC7PD_KEY_0121_108</v>
      </c>
      <c r="AV781">
        <f t="shared" si="497"/>
        <v>3</v>
      </c>
      <c r="AW781">
        <f t="shared" si="498"/>
        <v>337337</v>
      </c>
      <c r="AY781">
        <f t="shared" si="499"/>
        <v>5230000</v>
      </c>
      <c r="BA781" t="str">
        <f t="shared" si="500"/>
        <v>HQ</v>
      </c>
      <c r="BB781" t="str">
        <f t="shared" si="475"/>
        <v>MC7PD_KEY_0121_108</v>
      </c>
      <c r="BC781" t="str">
        <f t="shared" si="501"/>
        <v>D</v>
      </c>
      <c r="BE781">
        <f t="shared" si="502"/>
        <v>337337</v>
      </c>
      <c r="BH781" t="s">
        <v>2001</v>
      </c>
      <c r="BI781">
        <v>337354</v>
      </c>
      <c r="BJ781" t="s">
        <v>529</v>
      </c>
      <c r="BL781" t="str">
        <f t="shared" si="503"/>
        <v>HQ</v>
      </c>
      <c r="BM781" t="str">
        <f t="shared" si="476"/>
        <v>MC7PD_KEY_0121_51</v>
      </c>
      <c r="BN781" t="str">
        <f t="shared" si="504"/>
        <v>C</v>
      </c>
      <c r="BO781">
        <f t="shared" si="505"/>
        <v>6</v>
      </c>
      <c r="BP781" t="str">
        <f t="shared" si="506"/>
        <v>C00316250</v>
      </c>
      <c r="BQ781">
        <f t="shared" si="507"/>
        <v>337354</v>
      </c>
    </row>
    <row r="782" spans="11:69" x14ac:dyDescent="0.15">
      <c r="K782" t="str">
        <f t="shared" si="477"/>
        <v/>
      </c>
      <c r="L782" t="str">
        <f t="shared" si="466"/>
        <v/>
      </c>
      <c r="M782" s="6" t="str">
        <f t="shared" si="467"/>
        <v/>
      </c>
      <c r="N782" s="6" t="str">
        <f t="shared" si="478"/>
        <v/>
      </c>
      <c r="O782" s="6" t="str">
        <f t="shared" si="468"/>
        <v/>
      </c>
      <c r="P782" s="6" t="str">
        <f t="shared" si="469"/>
        <v/>
      </c>
      <c r="Q782" s="6" t="str">
        <f t="shared" si="479"/>
        <v/>
      </c>
      <c r="R782" s="6" t="str">
        <f t="shared" si="480"/>
        <v/>
      </c>
      <c r="T782" s="6" t="str">
        <f t="shared" si="481"/>
        <v/>
      </c>
      <c r="U782" s="6" t="str">
        <f t="shared" si="482"/>
        <v/>
      </c>
      <c r="W782" s="4" t="str">
        <f t="shared" si="483"/>
        <v/>
      </c>
      <c r="X782" s="6" t="str">
        <f t="shared" si="470"/>
        <v/>
      </c>
      <c r="Y782" s="6" t="str">
        <f t="shared" si="471"/>
        <v/>
      </c>
      <c r="Z782" s="6" t="str">
        <f t="shared" si="484"/>
        <v/>
      </c>
      <c r="AA782" s="6" t="str">
        <f t="shared" si="485"/>
        <v/>
      </c>
      <c r="AB782" s="6" t="str">
        <f t="shared" si="486"/>
        <v/>
      </c>
      <c r="AC782" s="6" t="str">
        <f t="shared" si="487"/>
        <v/>
      </c>
      <c r="AD782" s="6" t="str">
        <f t="shared" si="488"/>
        <v/>
      </c>
      <c r="AE782" s="6" t="str">
        <f t="shared" si="472"/>
        <v/>
      </c>
      <c r="AF782" t="str">
        <f t="shared" si="489"/>
        <v/>
      </c>
      <c r="AH782" t="str">
        <f t="shared" si="490"/>
        <v/>
      </c>
      <c r="AI782" t="str">
        <f t="shared" si="473"/>
        <v/>
      </c>
      <c r="AJ782" s="6" t="str">
        <f t="shared" si="491"/>
        <v/>
      </c>
      <c r="AK782" t="str">
        <f t="shared" si="492"/>
        <v/>
      </c>
      <c r="AL782" t="str">
        <f t="shared" si="493"/>
        <v/>
      </c>
      <c r="AM782" t="str">
        <f t="shared" si="494"/>
        <v/>
      </c>
      <c r="AN782" t="str">
        <f t="shared" si="495"/>
        <v/>
      </c>
      <c r="AP782" t="s">
        <v>2052</v>
      </c>
      <c r="AQ782">
        <v>337342</v>
      </c>
      <c r="AR782" s="4">
        <v>11580000</v>
      </c>
      <c r="AT782" t="str">
        <f t="shared" si="496"/>
        <v>HQ</v>
      </c>
      <c r="AU782" t="str">
        <f t="shared" si="474"/>
        <v>MC7PD_KEY_0121_108</v>
      </c>
      <c r="AV782">
        <f t="shared" si="497"/>
        <v>3</v>
      </c>
      <c r="AW782">
        <f t="shared" si="498"/>
        <v>337342</v>
      </c>
      <c r="AY782">
        <f t="shared" si="499"/>
        <v>11580000</v>
      </c>
      <c r="BA782" t="str">
        <f t="shared" si="500"/>
        <v>HQ</v>
      </c>
      <c r="BB782" t="str">
        <f t="shared" si="475"/>
        <v>MC7PD_KEY_0121_108</v>
      </c>
      <c r="BC782" t="str">
        <f t="shared" si="501"/>
        <v>D</v>
      </c>
      <c r="BE782">
        <f t="shared" si="502"/>
        <v>337342</v>
      </c>
      <c r="BH782" t="s">
        <v>2001</v>
      </c>
      <c r="BI782">
        <v>337354</v>
      </c>
      <c r="BJ782" t="s">
        <v>531</v>
      </c>
      <c r="BL782" t="str">
        <f t="shared" si="503"/>
        <v>HQ</v>
      </c>
      <c r="BM782" t="str">
        <f t="shared" si="476"/>
        <v>MC7PD_KEY_0121_51</v>
      </c>
      <c r="BN782" t="str">
        <f t="shared" si="504"/>
        <v>C</v>
      </c>
      <c r="BO782">
        <f t="shared" si="505"/>
        <v>6</v>
      </c>
      <c r="BP782" t="str">
        <f t="shared" si="506"/>
        <v>C00316251</v>
      </c>
      <c r="BQ782">
        <f t="shared" si="507"/>
        <v>337354</v>
      </c>
    </row>
    <row r="783" spans="11:69" x14ac:dyDescent="0.15">
      <c r="K783" t="str">
        <f t="shared" si="477"/>
        <v/>
      </c>
      <c r="L783" t="str">
        <f t="shared" ref="L783:L846" si="508">IFERROR(IF(C783="(blank)","",VLOOKUP(C783,C:E,3,0)),"")</f>
        <v/>
      </c>
      <c r="M783" s="6" t="str">
        <f t="shared" ref="M783:M846" si="509">IF(E783="","",IF(LEFT(A783,2)="CK",$B$2&amp;" Mua Cao khỏe "&amp;MID(A783,4,10)&amp;" + CK "&amp;B783*100&amp;"%",$B$2&amp;" Mua "&amp;A783&amp;" + CK "&amp;B783*100&amp;"%"))</f>
        <v/>
      </c>
      <c r="N783" s="6" t="str">
        <f t="shared" si="478"/>
        <v/>
      </c>
      <c r="O783" s="6" t="str">
        <f t="shared" ref="O783:O846" si="510">IF(L783="","",TEXT(DATE(YEAR($B$3),MONTH($B$3),DAY($B$3)),"yyyy/mm/dd"))</f>
        <v/>
      </c>
      <c r="P783" s="6" t="str">
        <f t="shared" ref="P783:P846" si="511">IF(L783="","",TEXT(DATE(YEAR($B$4),MONTH($B$4),DAY($B$4)),"yyyy/mm/dd"))</f>
        <v/>
      </c>
      <c r="Q783" s="6" t="str">
        <f t="shared" si="479"/>
        <v/>
      </c>
      <c r="R783" s="6" t="str">
        <f t="shared" si="480"/>
        <v/>
      </c>
      <c r="T783" s="6" t="str">
        <f t="shared" si="481"/>
        <v/>
      </c>
      <c r="U783" s="6" t="str">
        <f t="shared" si="482"/>
        <v/>
      </c>
      <c r="W783" s="4" t="str">
        <f t="shared" si="483"/>
        <v/>
      </c>
      <c r="X783" s="6" t="str">
        <f t="shared" ref="X783:X846" si="512">IF(L783="","",$B$5)</f>
        <v/>
      </c>
      <c r="Y783" s="6" t="str">
        <f t="shared" ref="Y783:Y846" si="513">IF(L783="","",$D$3)</f>
        <v/>
      </c>
      <c r="Z783" s="6" t="str">
        <f t="shared" si="484"/>
        <v/>
      </c>
      <c r="AA783" s="6" t="str">
        <f t="shared" si="485"/>
        <v/>
      </c>
      <c r="AB783" s="6" t="str">
        <f t="shared" si="486"/>
        <v/>
      </c>
      <c r="AC783" s="6" t="str">
        <f t="shared" si="487"/>
        <v/>
      </c>
      <c r="AD783" s="6" t="str">
        <f t="shared" si="488"/>
        <v/>
      </c>
      <c r="AE783" s="6" t="str">
        <f t="shared" ref="AE783:AE846" si="514">IF(L783="","",$B$6)</f>
        <v/>
      </c>
      <c r="AF783" t="str">
        <f t="shared" si="489"/>
        <v/>
      </c>
      <c r="AH783" t="str">
        <f t="shared" si="490"/>
        <v/>
      </c>
      <c r="AI783" t="str">
        <f t="shared" ref="AI783:AI846" si="515">IFERROR(IF(C783="(blank)","",VLOOKUP(C783,C:E,3,0)),"")</f>
        <v/>
      </c>
      <c r="AJ783" s="6" t="str">
        <f t="shared" si="491"/>
        <v/>
      </c>
      <c r="AK783" t="str">
        <f t="shared" si="492"/>
        <v/>
      </c>
      <c r="AL783" t="str">
        <f t="shared" si="493"/>
        <v/>
      </c>
      <c r="AM783" t="str">
        <f t="shared" si="494"/>
        <v/>
      </c>
      <c r="AN783" t="str">
        <f t="shared" si="495"/>
        <v/>
      </c>
      <c r="AP783" t="s">
        <v>2052</v>
      </c>
      <c r="AQ783">
        <v>337353</v>
      </c>
      <c r="AR783" s="4">
        <v>250000</v>
      </c>
      <c r="AT783" t="str">
        <f t="shared" si="496"/>
        <v>HQ</v>
      </c>
      <c r="AU783" t="str">
        <f t="shared" ref="AU783:AU846" si="516">IFERROR(IF(AP783="(blank)","",VLOOKUP(AP783,C:E,3,0)),"")</f>
        <v>MC7PD_KEY_0121_108</v>
      </c>
      <c r="AV783">
        <f t="shared" si="497"/>
        <v>3</v>
      </c>
      <c r="AW783">
        <f t="shared" si="498"/>
        <v>337353</v>
      </c>
      <c r="AY783">
        <f t="shared" si="499"/>
        <v>250000</v>
      </c>
      <c r="BA783" t="str">
        <f t="shared" si="500"/>
        <v>HQ</v>
      </c>
      <c r="BB783" t="str">
        <f t="shared" ref="BB783:BB846" si="517">IFERROR(IF(AP783="(blank)","",VLOOKUP(AP783,C:E,3,0)),"")</f>
        <v>MC7PD_KEY_0121_108</v>
      </c>
      <c r="BC783" t="str">
        <f t="shared" si="501"/>
        <v>D</v>
      </c>
      <c r="BE783">
        <f t="shared" si="502"/>
        <v>337353</v>
      </c>
      <c r="BH783" t="s">
        <v>2001</v>
      </c>
      <c r="BI783">
        <v>337354</v>
      </c>
      <c r="BJ783" t="s">
        <v>533</v>
      </c>
      <c r="BL783" t="str">
        <f t="shared" si="503"/>
        <v>HQ</v>
      </c>
      <c r="BM783" t="str">
        <f t="shared" ref="BM783:BM846" si="518">IFERROR(IF(BH783="(blank)","",VLOOKUP(BH783,C:E,3,0)),"")</f>
        <v>MC7PD_KEY_0121_51</v>
      </c>
      <c r="BN783" t="str">
        <f t="shared" si="504"/>
        <v>C</v>
      </c>
      <c r="BO783">
        <f t="shared" si="505"/>
        <v>6</v>
      </c>
      <c r="BP783" t="str">
        <f t="shared" si="506"/>
        <v>C00316252</v>
      </c>
      <c r="BQ783">
        <f t="shared" si="507"/>
        <v>337354</v>
      </c>
    </row>
    <row r="784" spans="11:69" x14ac:dyDescent="0.15">
      <c r="K784" t="str">
        <f t="shared" ref="K784:K847" si="519">IF(L784="","","HQ")</f>
        <v/>
      </c>
      <c r="L784" t="str">
        <f t="shared" si="508"/>
        <v/>
      </c>
      <c r="M784" s="6" t="str">
        <f t="shared" si="509"/>
        <v/>
      </c>
      <c r="N784" s="6" t="str">
        <f t="shared" ref="N784:N847" si="520">IF(L784="","","A")</f>
        <v/>
      </c>
      <c r="O784" s="6" t="str">
        <f t="shared" si="510"/>
        <v/>
      </c>
      <c r="P784" s="6" t="str">
        <f t="shared" si="511"/>
        <v/>
      </c>
      <c r="Q784" s="6" t="str">
        <f t="shared" ref="Q784:Q847" si="521">IF(L784="","",VALUE(1))</f>
        <v/>
      </c>
      <c r="R784" s="6" t="str">
        <f t="shared" ref="R784:R847" si="522">IF(L784="","",TEXT(DATE(YEAR(P784),MONTH(P784)+4,17),"yyyy/MM/dd"))</f>
        <v/>
      </c>
      <c r="T784" s="6" t="str">
        <f t="shared" ref="T784:T847" si="523">IF(L784="","","D")</f>
        <v/>
      </c>
      <c r="U784" s="6" t="str">
        <f t="shared" ref="U784:U847" si="524">IF(L784="","",$B$7)</f>
        <v/>
      </c>
      <c r="W784" s="4" t="str">
        <f t="shared" ref="W784:W847" si="525">IF(L784="","",D784)</f>
        <v/>
      </c>
      <c r="X784" s="6" t="str">
        <f t="shared" si="512"/>
        <v/>
      </c>
      <c r="Y784" s="6" t="str">
        <f t="shared" si="513"/>
        <v/>
      </c>
      <c r="Z784" s="6" t="str">
        <f t="shared" ref="Z784:Z847" si="526">IF(L784="","",$B$9)</f>
        <v/>
      </c>
      <c r="AA784" s="6" t="str">
        <f t="shared" ref="AA784:AA847" si="527">IF(L784="","",$B$10)</f>
        <v/>
      </c>
      <c r="AB784" s="6" t="str">
        <f t="shared" ref="AB784:AB847" si="528">IF(L784="","","Y")</f>
        <v/>
      </c>
      <c r="AC784" s="6" t="str">
        <f t="shared" ref="AC784:AC847" si="529">IF(L784="","",VALUE(1))</f>
        <v/>
      </c>
      <c r="AD784" s="6" t="str">
        <f t="shared" ref="AD784:AD847" si="530">IF(L784="","",TEXT(DATE(YEAR(P784),MONTH(P784)+4,16),"yyyy/MM/dd"))</f>
        <v/>
      </c>
      <c r="AE784" s="6" t="str">
        <f t="shared" si="514"/>
        <v/>
      </c>
      <c r="AF784" t="str">
        <f t="shared" ref="AF784:AF847" si="531">IF(L784="","",VALUE(10))</f>
        <v/>
      </c>
      <c r="AH784" t="str">
        <f t="shared" ref="AH784:AH847" si="532">IF(AI784="","","HQ")</f>
        <v/>
      </c>
      <c r="AI784" t="str">
        <f t="shared" si="515"/>
        <v/>
      </c>
      <c r="AJ784" s="6" t="str">
        <f t="shared" ref="AJ784:AJ847" si="533">IF(AI784="","",1)</f>
        <v/>
      </c>
      <c r="AK784" t="str">
        <f t="shared" ref="AK784:AK847" si="534">IF(AI784="","",IF(AM784="",1,IF(AM784&lt;100,3,2)))</f>
        <v/>
      </c>
      <c r="AL784" t="str">
        <f t="shared" ref="AL784:AL847" si="535">IF(AI784="","",1)</f>
        <v/>
      </c>
      <c r="AM784" t="str">
        <f t="shared" ref="AM784:AM847" si="536">IF(AI784="","",B784*100)</f>
        <v/>
      </c>
      <c r="AN784" t="str">
        <f t="shared" ref="AN784:AN847" si="537">IF(AI784="","",IF(AK784=3,2,1))</f>
        <v/>
      </c>
      <c r="AP784" t="s">
        <v>2052</v>
      </c>
      <c r="AQ784">
        <v>337357</v>
      </c>
      <c r="AR784" s="4">
        <v>50000</v>
      </c>
      <c r="AT784" t="str">
        <f t="shared" ref="AT784:AT847" si="538">IF(AU784="","","HQ")</f>
        <v>HQ</v>
      </c>
      <c r="AU784" t="str">
        <f t="shared" si="516"/>
        <v>MC7PD_KEY_0121_108</v>
      </c>
      <c r="AV784">
        <f t="shared" ref="AV784:AV847" si="539">IF(AU784="","",IF(ISNUMBER(AW784),3,IF(LEFT(AW784,2)="SM",4,IF(LEN(AW784)=6,1,2))))</f>
        <v>3</v>
      </c>
      <c r="AW784">
        <f t="shared" ref="AW784:AW847" si="540">IF(AU784="","",VALUE(AQ784))</f>
        <v>337357</v>
      </c>
      <c r="AY784">
        <f t="shared" ref="AY784:AY847" si="541">IF(AU784="","",VALUE(AR784))</f>
        <v>50000</v>
      </c>
      <c r="BA784" t="str">
        <f t="shared" ref="BA784:BA847" si="542">IF(BB784="","","HQ")</f>
        <v>HQ</v>
      </c>
      <c r="BB784" t="str">
        <f t="shared" si="517"/>
        <v>MC7PD_KEY_0121_108</v>
      </c>
      <c r="BC784" t="str">
        <f t="shared" ref="BC784:BC847" si="543">IF(BB784="","","D")</f>
        <v>D</v>
      </c>
      <c r="BE784">
        <f t="shared" ref="BE784:BE847" si="544">IF(BB784="","",VALUE(AQ784))</f>
        <v>337357</v>
      </c>
      <c r="BH784" t="s">
        <v>2001</v>
      </c>
      <c r="BI784">
        <v>337354</v>
      </c>
      <c r="BJ784" t="s">
        <v>535</v>
      </c>
      <c r="BL784" t="str">
        <f t="shared" ref="BL784:BL847" si="545">IF(BM784="","","HQ")</f>
        <v>HQ</v>
      </c>
      <c r="BM784" t="str">
        <f t="shared" si="518"/>
        <v>MC7PD_KEY_0121_51</v>
      </c>
      <c r="BN784" t="str">
        <f t="shared" ref="BN784:BN847" si="546">IF(BM784="","",IF(BO784="","D","C"))</f>
        <v>C</v>
      </c>
      <c r="BO784">
        <f t="shared" ref="BO784:BO847" si="547">IF(BM784="","",IF(LEFT(BP784,1)="C",6,IF(AND(LEN(BP784)=6,ISNUMBER(BP784)),"",IF(AND(LEFT(BP784,1)=7,LEN(BP784)=5,ISNUMBER(BP784)),4,0))))</f>
        <v>6</v>
      </c>
      <c r="BP784" t="str">
        <f t="shared" ref="BP784:BP847" si="548">IF(BM784="","",BJ784)</f>
        <v>C00316254</v>
      </c>
      <c r="BQ784">
        <f t="shared" ref="BQ784:BQ847" si="549">IF(BM784="","",BI784)</f>
        <v>337354</v>
      </c>
    </row>
    <row r="785" spans="11:69" x14ac:dyDescent="0.15">
      <c r="K785" t="str">
        <f t="shared" si="519"/>
        <v/>
      </c>
      <c r="L785" t="str">
        <f t="shared" si="508"/>
        <v/>
      </c>
      <c r="M785" s="6" t="str">
        <f t="shared" si="509"/>
        <v/>
      </c>
      <c r="N785" s="6" t="str">
        <f t="shared" si="520"/>
        <v/>
      </c>
      <c r="O785" s="6" t="str">
        <f t="shared" si="510"/>
        <v/>
      </c>
      <c r="P785" s="6" t="str">
        <f t="shared" si="511"/>
        <v/>
      </c>
      <c r="Q785" s="6" t="str">
        <f t="shared" si="521"/>
        <v/>
      </c>
      <c r="R785" s="6" t="str">
        <f t="shared" si="522"/>
        <v/>
      </c>
      <c r="T785" s="6" t="str">
        <f t="shared" si="523"/>
        <v/>
      </c>
      <c r="U785" s="6" t="str">
        <f t="shared" si="524"/>
        <v/>
      </c>
      <c r="W785" s="4" t="str">
        <f t="shared" si="525"/>
        <v/>
      </c>
      <c r="X785" s="6" t="str">
        <f t="shared" si="512"/>
        <v/>
      </c>
      <c r="Y785" s="6" t="str">
        <f t="shared" si="513"/>
        <v/>
      </c>
      <c r="Z785" s="6" t="str">
        <f t="shared" si="526"/>
        <v/>
      </c>
      <c r="AA785" s="6" t="str">
        <f t="shared" si="527"/>
        <v/>
      </c>
      <c r="AB785" s="6" t="str">
        <f t="shared" si="528"/>
        <v/>
      </c>
      <c r="AC785" s="6" t="str">
        <f t="shared" si="529"/>
        <v/>
      </c>
      <c r="AD785" s="6" t="str">
        <f t="shared" si="530"/>
        <v/>
      </c>
      <c r="AE785" s="6" t="str">
        <f t="shared" si="514"/>
        <v/>
      </c>
      <c r="AF785" t="str">
        <f t="shared" si="531"/>
        <v/>
      </c>
      <c r="AH785" t="str">
        <f t="shared" si="532"/>
        <v/>
      </c>
      <c r="AI785" t="str">
        <f t="shared" si="515"/>
        <v/>
      </c>
      <c r="AJ785" s="6" t="str">
        <f t="shared" si="533"/>
        <v/>
      </c>
      <c r="AK785" t="str">
        <f t="shared" si="534"/>
        <v/>
      </c>
      <c r="AL785" t="str">
        <f t="shared" si="535"/>
        <v/>
      </c>
      <c r="AM785" t="str">
        <f t="shared" si="536"/>
        <v/>
      </c>
      <c r="AN785" t="str">
        <f t="shared" si="537"/>
        <v/>
      </c>
      <c r="AP785" t="s">
        <v>2052</v>
      </c>
      <c r="AQ785">
        <v>337363</v>
      </c>
      <c r="AR785" s="4">
        <v>30670000</v>
      </c>
      <c r="AT785" t="str">
        <f t="shared" si="538"/>
        <v>HQ</v>
      </c>
      <c r="AU785" t="str">
        <f t="shared" si="516"/>
        <v>MC7PD_KEY_0121_108</v>
      </c>
      <c r="AV785">
        <f t="shared" si="539"/>
        <v>3</v>
      </c>
      <c r="AW785">
        <f t="shared" si="540"/>
        <v>337363</v>
      </c>
      <c r="AY785">
        <f t="shared" si="541"/>
        <v>30670000</v>
      </c>
      <c r="BA785" t="str">
        <f t="shared" si="542"/>
        <v>HQ</v>
      </c>
      <c r="BB785" t="str">
        <f t="shared" si="517"/>
        <v>MC7PD_KEY_0121_108</v>
      </c>
      <c r="BC785" t="str">
        <f t="shared" si="543"/>
        <v>D</v>
      </c>
      <c r="BE785">
        <f t="shared" si="544"/>
        <v>337363</v>
      </c>
      <c r="BH785" t="s">
        <v>2001</v>
      </c>
      <c r="BI785">
        <v>337354</v>
      </c>
      <c r="BJ785" t="s">
        <v>537</v>
      </c>
      <c r="BL785" t="str">
        <f t="shared" si="545"/>
        <v>HQ</v>
      </c>
      <c r="BM785" t="str">
        <f t="shared" si="518"/>
        <v>MC7PD_KEY_0121_51</v>
      </c>
      <c r="BN785" t="str">
        <f t="shared" si="546"/>
        <v>C</v>
      </c>
      <c r="BO785">
        <f t="shared" si="547"/>
        <v>6</v>
      </c>
      <c r="BP785" t="str">
        <f t="shared" si="548"/>
        <v>C00316258</v>
      </c>
      <c r="BQ785">
        <f t="shared" si="549"/>
        <v>337354</v>
      </c>
    </row>
    <row r="786" spans="11:69" x14ac:dyDescent="0.15">
      <c r="K786" t="str">
        <f t="shared" si="519"/>
        <v/>
      </c>
      <c r="L786" t="str">
        <f t="shared" si="508"/>
        <v/>
      </c>
      <c r="M786" s="6" t="str">
        <f t="shared" si="509"/>
        <v/>
      </c>
      <c r="N786" s="6" t="str">
        <f t="shared" si="520"/>
        <v/>
      </c>
      <c r="O786" s="6" t="str">
        <f t="shared" si="510"/>
        <v/>
      </c>
      <c r="P786" s="6" t="str">
        <f t="shared" si="511"/>
        <v/>
      </c>
      <c r="Q786" s="6" t="str">
        <f t="shared" si="521"/>
        <v/>
      </c>
      <c r="R786" s="6" t="str">
        <f t="shared" si="522"/>
        <v/>
      </c>
      <c r="T786" s="6" t="str">
        <f t="shared" si="523"/>
        <v/>
      </c>
      <c r="U786" s="6" t="str">
        <f t="shared" si="524"/>
        <v/>
      </c>
      <c r="W786" s="4" t="str">
        <f t="shared" si="525"/>
        <v/>
      </c>
      <c r="X786" s="6" t="str">
        <f t="shared" si="512"/>
        <v/>
      </c>
      <c r="Y786" s="6" t="str">
        <f t="shared" si="513"/>
        <v/>
      </c>
      <c r="Z786" s="6" t="str">
        <f t="shared" si="526"/>
        <v/>
      </c>
      <c r="AA786" s="6" t="str">
        <f t="shared" si="527"/>
        <v/>
      </c>
      <c r="AB786" s="6" t="str">
        <f t="shared" si="528"/>
        <v/>
      </c>
      <c r="AC786" s="6" t="str">
        <f t="shared" si="529"/>
        <v/>
      </c>
      <c r="AD786" s="6" t="str">
        <f t="shared" si="530"/>
        <v/>
      </c>
      <c r="AE786" s="6" t="str">
        <f t="shared" si="514"/>
        <v/>
      </c>
      <c r="AF786" t="str">
        <f t="shared" si="531"/>
        <v/>
      </c>
      <c r="AH786" t="str">
        <f t="shared" si="532"/>
        <v/>
      </c>
      <c r="AI786" t="str">
        <f t="shared" si="515"/>
        <v/>
      </c>
      <c r="AJ786" s="6" t="str">
        <f t="shared" si="533"/>
        <v/>
      </c>
      <c r="AK786" t="str">
        <f t="shared" si="534"/>
        <v/>
      </c>
      <c r="AL786" t="str">
        <f t="shared" si="535"/>
        <v/>
      </c>
      <c r="AM786" t="str">
        <f t="shared" si="536"/>
        <v/>
      </c>
      <c r="AN786" t="str">
        <f t="shared" si="537"/>
        <v/>
      </c>
      <c r="AP786" t="s">
        <v>2052</v>
      </c>
      <c r="AQ786">
        <v>337367</v>
      </c>
      <c r="AR786" s="4">
        <v>3870000</v>
      </c>
      <c r="AT786" t="str">
        <f t="shared" si="538"/>
        <v>HQ</v>
      </c>
      <c r="AU786" t="str">
        <f t="shared" si="516"/>
        <v>MC7PD_KEY_0121_108</v>
      </c>
      <c r="AV786">
        <f t="shared" si="539"/>
        <v>3</v>
      </c>
      <c r="AW786">
        <f t="shared" si="540"/>
        <v>337367</v>
      </c>
      <c r="AY786">
        <f t="shared" si="541"/>
        <v>3870000</v>
      </c>
      <c r="BA786" t="str">
        <f t="shared" si="542"/>
        <v>HQ</v>
      </c>
      <c r="BB786" t="str">
        <f t="shared" si="517"/>
        <v>MC7PD_KEY_0121_108</v>
      </c>
      <c r="BC786" t="str">
        <f t="shared" si="543"/>
        <v>D</v>
      </c>
      <c r="BE786">
        <f t="shared" si="544"/>
        <v>337367</v>
      </c>
      <c r="BH786" t="s">
        <v>2001</v>
      </c>
      <c r="BI786">
        <v>337354</v>
      </c>
      <c r="BJ786" t="s">
        <v>539</v>
      </c>
      <c r="BL786" t="str">
        <f t="shared" si="545"/>
        <v>HQ</v>
      </c>
      <c r="BM786" t="str">
        <f t="shared" si="518"/>
        <v>MC7PD_KEY_0121_51</v>
      </c>
      <c r="BN786" t="str">
        <f t="shared" si="546"/>
        <v>C</v>
      </c>
      <c r="BO786">
        <f t="shared" si="547"/>
        <v>6</v>
      </c>
      <c r="BP786" t="str">
        <f t="shared" si="548"/>
        <v>C00316260</v>
      </c>
      <c r="BQ786">
        <f t="shared" si="549"/>
        <v>337354</v>
      </c>
    </row>
    <row r="787" spans="11:69" x14ac:dyDescent="0.15">
      <c r="K787" t="str">
        <f t="shared" si="519"/>
        <v/>
      </c>
      <c r="L787" t="str">
        <f t="shared" si="508"/>
        <v/>
      </c>
      <c r="M787" s="6" t="str">
        <f t="shared" si="509"/>
        <v/>
      </c>
      <c r="N787" s="6" t="str">
        <f t="shared" si="520"/>
        <v/>
      </c>
      <c r="O787" s="6" t="str">
        <f t="shared" si="510"/>
        <v/>
      </c>
      <c r="P787" s="6" t="str">
        <f t="shared" si="511"/>
        <v/>
      </c>
      <c r="Q787" s="6" t="str">
        <f t="shared" si="521"/>
        <v/>
      </c>
      <c r="R787" s="6" t="str">
        <f t="shared" si="522"/>
        <v/>
      </c>
      <c r="T787" s="6" t="str">
        <f t="shared" si="523"/>
        <v/>
      </c>
      <c r="U787" s="6" t="str">
        <f t="shared" si="524"/>
        <v/>
      </c>
      <c r="W787" s="4" t="str">
        <f t="shared" si="525"/>
        <v/>
      </c>
      <c r="X787" s="6" t="str">
        <f t="shared" si="512"/>
        <v/>
      </c>
      <c r="Y787" s="6" t="str">
        <f t="shared" si="513"/>
        <v/>
      </c>
      <c r="Z787" s="6" t="str">
        <f t="shared" si="526"/>
        <v/>
      </c>
      <c r="AA787" s="6" t="str">
        <f t="shared" si="527"/>
        <v/>
      </c>
      <c r="AB787" s="6" t="str">
        <f t="shared" si="528"/>
        <v/>
      </c>
      <c r="AC787" s="6" t="str">
        <f t="shared" si="529"/>
        <v/>
      </c>
      <c r="AD787" s="6" t="str">
        <f t="shared" si="530"/>
        <v/>
      </c>
      <c r="AE787" s="6" t="str">
        <f t="shared" si="514"/>
        <v/>
      </c>
      <c r="AF787" t="str">
        <f t="shared" si="531"/>
        <v/>
      </c>
      <c r="AH787" t="str">
        <f t="shared" si="532"/>
        <v/>
      </c>
      <c r="AI787" t="str">
        <f t="shared" si="515"/>
        <v/>
      </c>
      <c r="AJ787" s="6" t="str">
        <f t="shared" si="533"/>
        <v/>
      </c>
      <c r="AK787" t="str">
        <f t="shared" si="534"/>
        <v/>
      </c>
      <c r="AL787" t="str">
        <f t="shared" si="535"/>
        <v/>
      </c>
      <c r="AM787" t="str">
        <f t="shared" si="536"/>
        <v/>
      </c>
      <c r="AN787" t="str">
        <f t="shared" si="537"/>
        <v/>
      </c>
      <c r="AP787" t="s">
        <v>2052</v>
      </c>
      <c r="AQ787">
        <v>337372</v>
      </c>
      <c r="AR787" s="4">
        <v>4270000</v>
      </c>
      <c r="AT787" t="str">
        <f t="shared" si="538"/>
        <v>HQ</v>
      </c>
      <c r="AU787" t="str">
        <f t="shared" si="516"/>
        <v>MC7PD_KEY_0121_108</v>
      </c>
      <c r="AV787">
        <f t="shared" si="539"/>
        <v>3</v>
      </c>
      <c r="AW787">
        <f t="shared" si="540"/>
        <v>337372</v>
      </c>
      <c r="AY787">
        <f t="shared" si="541"/>
        <v>4270000</v>
      </c>
      <c r="BA787" t="str">
        <f t="shared" si="542"/>
        <v>HQ</v>
      </c>
      <c r="BB787" t="str">
        <f t="shared" si="517"/>
        <v>MC7PD_KEY_0121_108</v>
      </c>
      <c r="BC787" t="str">
        <f t="shared" si="543"/>
        <v>D</v>
      </c>
      <c r="BE787">
        <f t="shared" si="544"/>
        <v>337372</v>
      </c>
      <c r="BH787" t="s">
        <v>2001</v>
      </c>
      <c r="BI787">
        <v>337354</v>
      </c>
      <c r="BJ787" t="s">
        <v>541</v>
      </c>
      <c r="BL787" t="str">
        <f t="shared" si="545"/>
        <v>HQ</v>
      </c>
      <c r="BM787" t="str">
        <f t="shared" si="518"/>
        <v>MC7PD_KEY_0121_51</v>
      </c>
      <c r="BN787" t="str">
        <f t="shared" si="546"/>
        <v>C</v>
      </c>
      <c r="BO787">
        <f t="shared" si="547"/>
        <v>6</v>
      </c>
      <c r="BP787" t="str">
        <f t="shared" si="548"/>
        <v>C00316265</v>
      </c>
      <c r="BQ787">
        <f t="shared" si="549"/>
        <v>337354</v>
      </c>
    </row>
    <row r="788" spans="11:69" x14ac:dyDescent="0.15">
      <c r="K788" t="str">
        <f t="shared" si="519"/>
        <v/>
      </c>
      <c r="L788" t="str">
        <f t="shared" si="508"/>
        <v/>
      </c>
      <c r="M788" s="6" t="str">
        <f t="shared" si="509"/>
        <v/>
      </c>
      <c r="N788" s="6" t="str">
        <f t="shared" si="520"/>
        <v/>
      </c>
      <c r="O788" s="6" t="str">
        <f t="shared" si="510"/>
        <v/>
      </c>
      <c r="P788" s="6" t="str">
        <f t="shared" si="511"/>
        <v/>
      </c>
      <c r="Q788" s="6" t="str">
        <f t="shared" si="521"/>
        <v/>
      </c>
      <c r="R788" s="6" t="str">
        <f t="shared" si="522"/>
        <v/>
      </c>
      <c r="T788" s="6" t="str">
        <f t="shared" si="523"/>
        <v/>
      </c>
      <c r="U788" s="6" t="str">
        <f t="shared" si="524"/>
        <v/>
      </c>
      <c r="W788" s="4" t="str">
        <f t="shared" si="525"/>
        <v/>
      </c>
      <c r="X788" s="6" t="str">
        <f t="shared" si="512"/>
        <v/>
      </c>
      <c r="Y788" s="6" t="str">
        <f t="shared" si="513"/>
        <v/>
      </c>
      <c r="Z788" s="6" t="str">
        <f t="shared" si="526"/>
        <v/>
      </c>
      <c r="AA788" s="6" t="str">
        <f t="shared" si="527"/>
        <v/>
      </c>
      <c r="AB788" s="6" t="str">
        <f t="shared" si="528"/>
        <v/>
      </c>
      <c r="AC788" s="6" t="str">
        <f t="shared" si="529"/>
        <v/>
      </c>
      <c r="AD788" s="6" t="str">
        <f t="shared" si="530"/>
        <v/>
      </c>
      <c r="AE788" s="6" t="str">
        <f t="shared" si="514"/>
        <v/>
      </c>
      <c r="AF788" t="str">
        <f t="shared" si="531"/>
        <v/>
      </c>
      <c r="AH788" t="str">
        <f t="shared" si="532"/>
        <v/>
      </c>
      <c r="AI788" t="str">
        <f t="shared" si="515"/>
        <v/>
      </c>
      <c r="AJ788" s="6" t="str">
        <f t="shared" si="533"/>
        <v/>
      </c>
      <c r="AK788" t="str">
        <f t="shared" si="534"/>
        <v/>
      </c>
      <c r="AL788" t="str">
        <f t="shared" si="535"/>
        <v/>
      </c>
      <c r="AM788" t="str">
        <f t="shared" si="536"/>
        <v/>
      </c>
      <c r="AN788" t="str">
        <f t="shared" si="537"/>
        <v/>
      </c>
      <c r="AP788" t="s">
        <v>2052</v>
      </c>
      <c r="AQ788">
        <v>337374</v>
      </c>
      <c r="AR788" s="4">
        <v>800000</v>
      </c>
      <c r="AT788" t="str">
        <f t="shared" si="538"/>
        <v>HQ</v>
      </c>
      <c r="AU788" t="str">
        <f t="shared" si="516"/>
        <v>MC7PD_KEY_0121_108</v>
      </c>
      <c r="AV788">
        <f t="shared" si="539"/>
        <v>3</v>
      </c>
      <c r="AW788">
        <f t="shared" si="540"/>
        <v>337374</v>
      </c>
      <c r="AY788">
        <f t="shared" si="541"/>
        <v>800000</v>
      </c>
      <c r="BA788" t="str">
        <f t="shared" si="542"/>
        <v>HQ</v>
      </c>
      <c r="BB788" t="str">
        <f t="shared" si="517"/>
        <v>MC7PD_KEY_0121_108</v>
      </c>
      <c r="BC788" t="str">
        <f t="shared" si="543"/>
        <v>D</v>
      </c>
      <c r="BE788">
        <f t="shared" si="544"/>
        <v>337374</v>
      </c>
      <c r="BH788" t="s">
        <v>2001</v>
      </c>
      <c r="BI788">
        <v>337354</v>
      </c>
      <c r="BJ788" t="s">
        <v>543</v>
      </c>
      <c r="BL788" t="str">
        <f t="shared" si="545"/>
        <v>HQ</v>
      </c>
      <c r="BM788" t="str">
        <f t="shared" si="518"/>
        <v>MC7PD_KEY_0121_51</v>
      </c>
      <c r="BN788" t="str">
        <f t="shared" si="546"/>
        <v>C</v>
      </c>
      <c r="BO788">
        <f t="shared" si="547"/>
        <v>6</v>
      </c>
      <c r="BP788" t="str">
        <f t="shared" si="548"/>
        <v>C00316266</v>
      </c>
      <c r="BQ788">
        <f t="shared" si="549"/>
        <v>337354</v>
      </c>
    </row>
    <row r="789" spans="11:69" x14ac:dyDescent="0.15">
      <c r="K789" t="str">
        <f t="shared" si="519"/>
        <v/>
      </c>
      <c r="L789" t="str">
        <f t="shared" si="508"/>
        <v/>
      </c>
      <c r="M789" s="6" t="str">
        <f t="shared" si="509"/>
        <v/>
      </c>
      <c r="N789" s="6" t="str">
        <f t="shared" si="520"/>
        <v/>
      </c>
      <c r="O789" s="6" t="str">
        <f t="shared" si="510"/>
        <v/>
      </c>
      <c r="P789" s="6" t="str">
        <f t="shared" si="511"/>
        <v/>
      </c>
      <c r="Q789" s="6" t="str">
        <f t="shared" si="521"/>
        <v/>
      </c>
      <c r="R789" s="6" t="str">
        <f t="shared" si="522"/>
        <v/>
      </c>
      <c r="T789" s="6" t="str">
        <f t="shared" si="523"/>
        <v/>
      </c>
      <c r="U789" s="6" t="str">
        <f t="shared" si="524"/>
        <v/>
      </c>
      <c r="W789" s="4" t="str">
        <f t="shared" si="525"/>
        <v/>
      </c>
      <c r="X789" s="6" t="str">
        <f t="shared" si="512"/>
        <v/>
      </c>
      <c r="Y789" s="6" t="str">
        <f t="shared" si="513"/>
        <v/>
      </c>
      <c r="Z789" s="6" t="str">
        <f t="shared" si="526"/>
        <v/>
      </c>
      <c r="AA789" s="6" t="str">
        <f t="shared" si="527"/>
        <v/>
      </c>
      <c r="AB789" s="6" t="str">
        <f t="shared" si="528"/>
        <v/>
      </c>
      <c r="AC789" s="6" t="str">
        <f t="shared" si="529"/>
        <v/>
      </c>
      <c r="AD789" s="6" t="str">
        <f t="shared" si="530"/>
        <v/>
      </c>
      <c r="AE789" s="6" t="str">
        <f t="shared" si="514"/>
        <v/>
      </c>
      <c r="AF789" t="str">
        <f t="shared" si="531"/>
        <v/>
      </c>
      <c r="AH789" t="str">
        <f t="shared" si="532"/>
        <v/>
      </c>
      <c r="AI789" t="str">
        <f t="shared" si="515"/>
        <v/>
      </c>
      <c r="AJ789" s="6" t="str">
        <f t="shared" si="533"/>
        <v/>
      </c>
      <c r="AK789" t="str">
        <f t="shared" si="534"/>
        <v/>
      </c>
      <c r="AL789" t="str">
        <f t="shared" si="535"/>
        <v/>
      </c>
      <c r="AM789" t="str">
        <f t="shared" si="536"/>
        <v/>
      </c>
      <c r="AN789" t="str">
        <f t="shared" si="537"/>
        <v/>
      </c>
      <c r="AP789" t="s">
        <v>2052</v>
      </c>
      <c r="AQ789">
        <v>337397</v>
      </c>
      <c r="AR789" s="4">
        <v>77180000</v>
      </c>
      <c r="AT789" t="str">
        <f t="shared" si="538"/>
        <v>HQ</v>
      </c>
      <c r="AU789" t="str">
        <f t="shared" si="516"/>
        <v>MC7PD_KEY_0121_108</v>
      </c>
      <c r="AV789">
        <f t="shared" si="539"/>
        <v>3</v>
      </c>
      <c r="AW789">
        <f t="shared" si="540"/>
        <v>337397</v>
      </c>
      <c r="AY789">
        <f t="shared" si="541"/>
        <v>77180000</v>
      </c>
      <c r="BA789" t="str">
        <f t="shared" si="542"/>
        <v>HQ</v>
      </c>
      <c r="BB789" t="str">
        <f t="shared" si="517"/>
        <v>MC7PD_KEY_0121_108</v>
      </c>
      <c r="BC789" t="str">
        <f t="shared" si="543"/>
        <v>D</v>
      </c>
      <c r="BE789">
        <f t="shared" si="544"/>
        <v>337397</v>
      </c>
      <c r="BH789" t="s">
        <v>2001</v>
      </c>
      <c r="BI789">
        <v>337354</v>
      </c>
      <c r="BJ789" t="s">
        <v>545</v>
      </c>
      <c r="BL789" t="str">
        <f t="shared" si="545"/>
        <v>HQ</v>
      </c>
      <c r="BM789" t="str">
        <f t="shared" si="518"/>
        <v>MC7PD_KEY_0121_51</v>
      </c>
      <c r="BN789" t="str">
        <f t="shared" si="546"/>
        <v>C</v>
      </c>
      <c r="BO789">
        <f t="shared" si="547"/>
        <v>6</v>
      </c>
      <c r="BP789" t="str">
        <f t="shared" si="548"/>
        <v>C00316270</v>
      </c>
      <c r="BQ789">
        <f t="shared" si="549"/>
        <v>337354</v>
      </c>
    </row>
    <row r="790" spans="11:69" x14ac:dyDescent="0.15">
      <c r="K790" t="str">
        <f t="shared" si="519"/>
        <v/>
      </c>
      <c r="L790" t="str">
        <f t="shared" si="508"/>
        <v/>
      </c>
      <c r="M790" s="6" t="str">
        <f t="shared" si="509"/>
        <v/>
      </c>
      <c r="N790" s="6" t="str">
        <f t="shared" si="520"/>
        <v/>
      </c>
      <c r="O790" s="6" t="str">
        <f t="shared" si="510"/>
        <v/>
      </c>
      <c r="P790" s="6" t="str">
        <f t="shared" si="511"/>
        <v/>
      </c>
      <c r="Q790" s="6" t="str">
        <f t="shared" si="521"/>
        <v/>
      </c>
      <c r="R790" s="6" t="str">
        <f t="shared" si="522"/>
        <v/>
      </c>
      <c r="T790" s="6" t="str">
        <f t="shared" si="523"/>
        <v/>
      </c>
      <c r="U790" s="6" t="str">
        <f t="shared" si="524"/>
        <v/>
      </c>
      <c r="W790" s="4" t="str">
        <f t="shared" si="525"/>
        <v/>
      </c>
      <c r="X790" s="6" t="str">
        <f t="shared" si="512"/>
        <v/>
      </c>
      <c r="Y790" s="6" t="str">
        <f t="shared" si="513"/>
        <v/>
      </c>
      <c r="Z790" s="6" t="str">
        <f t="shared" si="526"/>
        <v/>
      </c>
      <c r="AA790" s="6" t="str">
        <f t="shared" si="527"/>
        <v/>
      </c>
      <c r="AB790" s="6" t="str">
        <f t="shared" si="528"/>
        <v/>
      </c>
      <c r="AC790" s="6" t="str">
        <f t="shared" si="529"/>
        <v/>
      </c>
      <c r="AD790" s="6" t="str">
        <f t="shared" si="530"/>
        <v/>
      </c>
      <c r="AE790" s="6" t="str">
        <f t="shared" si="514"/>
        <v/>
      </c>
      <c r="AF790" t="str">
        <f t="shared" si="531"/>
        <v/>
      </c>
      <c r="AH790" t="str">
        <f t="shared" si="532"/>
        <v/>
      </c>
      <c r="AI790" t="str">
        <f t="shared" si="515"/>
        <v/>
      </c>
      <c r="AJ790" s="6" t="str">
        <f t="shared" si="533"/>
        <v/>
      </c>
      <c r="AK790" t="str">
        <f t="shared" si="534"/>
        <v/>
      </c>
      <c r="AL790" t="str">
        <f t="shared" si="535"/>
        <v/>
      </c>
      <c r="AM790" t="str">
        <f t="shared" si="536"/>
        <v/>
      </c>
      <c r="AN790" t="str">
        <f t="shared" si="537"/>
        <v/>
      </c>
      <c r="AP790" t="s">
        <v>2052</v>
      </c>
      <c r="AQ790">
        <v>337428</v>
      </c>
      <c r="AR790" s="4">
        <v>33200000</v>
      </c>
      <c r="AT790" t="str">
        <f t="shared" si="538"/>
        <v>HQ</v>
      </c>
      <c r="AU790" t="str">
        <f t="shared" si="516"/>
        <v>MC7PD_KEY_0121_108</v>
      </c>
      <c r="AV790">
        <f t="shared" si="539"/>
        <v>3</v>
      </c>
      <c r="AW790">
        <f t="shared" si="540"/>
        <v>337428</v>
      </c>
      <c r="AY790">
        <f t="shared" si="541"/>
        <v>33200000</v>
      </c>
      <c r="BA790" t="str">
        <f t="shared" si="542"/>
        <v>HQ</v>
      </c>
      <c r="BB790" t="str">
        <f t="shared" si="517"/>
        <v>MC7PD_KEY_0121_108</v>
      </c>
      <c r="BC790" t="str">
        <f t="shared" si="543"/>
        <v>D</v>
      </c>
      <c r="BE790">
        <f t="shared" si="544"/>
        <v>337428</v>
      </c>
      <c r="BH790" t="s">
        <v>2001</v>
      </c>
      <c r="BI790">
        <v>337354</v>
      </c>
      <c r="BJ790" t="s">
        <v>549</v>
      </c>
      <c r="BL790" t="str">
        <f t="shared" si="545"/>
        <v>HQ</v>
      </c>
      <c r="BM790" t="str">
        <f t="shared" si="518"/>
        <v>MC7PD_KEY_0121_51</v>
      </c>
      <c r="BN790" t="str">
        <f t="shared" si="546"/>
        <v>C</v>
      </c>
      <c r="BO790">
        <f t="shared" si="547"/>
        <v>6</v>
      </c>
      <c r="BP790" t="str">
        <f t="shared" si="548"/>
        <v>C00316276</v>
      </c>
      <c r="BQ790">
        <f t="shared" si="549"/>
        <v>337354</v>
      </c>
    </row>
    <row r="791" spans="11:69" x14ac:dyDescent="0.15">
      <c r="K791" t="str">
        <f t="shared" si="519"/>
        <v/>
      </c>
      <c r="L791" t="str">
        <f t="shared" si="508"/>
        <v/>
      </c>
      <c r="M791" s="6" t="str">
        <f t="shared" si="509"/>
        <v/>
      </c>
      <c r="N791" s="6" t="str">
        <f t="shared" si="520"/>
        <v/>
      </c>
      <c r="O791" s="6" t="str">
        <f t="shared" si="510"/>
        <v/>
      </c>
      <c r="P791" s="6" t="str">
        <f t="shared" si="511"/>
        <v/>
      </c>
      <c r="Q791" s="6" t="str">
        <f t="shared" si="521"/>
        <v/>
      </c>
      <c r="R791" s="6" t="str">
        <f t="shared" si="522"/>
        <v/>
      </c>
      <c r="T791" s="6" t="str">
        <f t="shared" si="523"/>
        <v/>
      </c>
      <c r="U791" s="6" t="str">
        <f t="shared" si="524"/>
        <v/>
      </c>
      <c r="W791" s="4" t="str">
        <f t="shared" si="525"/>
        <v/>
      </c>
      <c r="X791" s="6" t="str">
        <f t="shared" si="512"/>
        <v/>
      </c>
      <c r="Y791" s="6" t="str">
        <f t="shared" si="513"/>
        <v/>
      </c>
      <c r="Z791" s="6" t="str">
        <f t="shared" si="526"/>
        <v/>
      </c>
      <c r="AA791" s="6" t="str">
        <f t="shared" si="527"/>
        <v/>
      </c>
      <c r="AB791" s="6" t="str">
        <f t="shared" si="528"/>
        <v/>
      </c>
      <c r="AC791" s="6" t="str">
        <f t="shared" si="529"/>
        <v/>
      </c>
      <c r="AD791" s="6" t="str">
        <f t="shared" si="530"/>
        <v/>
      </c>
      <c r="AE791" s="6" t="str">
        <f t="shared" si="514"/>
        <v/>
      </c>
      <c r="AF791" t="str">
        <f t="shared" si="531"/>
        <v/>
      </c>
      <c r="AH791" t="str">
        <f t="shared" si="532"/>
        <v/>
      </c>
      <c r="AI791" t="str">
        <f t="shared" si="515"/>
        <v/>
      </c>
      <c r="AJ791" s="6" t="str">
        <f t="shared" si="533"/>
        <v/>
      </c>
      <c r="AK791" t="str">
        <f t="shared" si="534"/>
        <v/>
      </c>
      <c r="AL791" t="str">
        <f t="shared" si="535"/>
        <v/>
      </c>
      <c r="AM791" t="str">
        <f t="shared" si="536"/>
        <v/>
      </c>
      <c r="AN791" t="str">
        <f t="shared" si="537"/>
        <v/>
      </c>
      <c r="AP791" t="s">
        <v>2052</v>
      </c>
      <c r="AQ791">
        <v>337443</v>
      </c>
      <c r="AR791" s="4">
        <v>38580000</v>
      </c>
      <c r="AT791" t="str">
        <f t="shared" si="538"/>
        <v>HQ</v>
      </c>
      <c r="AU791" t="str">
        <f t="shared" si="516"/>
        <v>MC7PD_KEY_0121_108</v>
      </c>
      <c r="AV791">
        <f t="shared" si="539"/>
        <v>3</v>
      </c>
      <c r="AW791">
        <f t="shared" si="540"/>
        <v>337443</v>
      </c>
      <c r="AY791">
        <f t="shared" si="541"/>
        <v>38580000</v>
      </c>
      <c r="BA791" t="str">
        <f t="shared" si="542"/>
        <v>HQ</v>
      </c>
      <c r="BB791" t="str">
        <f t="shared" si="517"/>
        <v>MC7PD_KEY_0121_108</v>
      </c>
      <c r="BC791" t="str">
        <f t="shared" si="543"/>
        <v>D</v>
      </c>
      <c r="BE791">
        <f t="shared" si="544"/>
        <v>337443</v>
      </c>
      <c r="BH791" t="s">
        <v>2001</v>
      </c>
      <c r="BI791">
        <v>337354</v>
      </c>
      <c r="BJ791" t="s">
        <v>553</v>
      </c>
      <c r="BL791" t="str">
        <f t="shared" si="545"/>
        <v>HQ</v>
      </c>
      <c r="BM791" t="str">
        <f t="shared" si="518"/>
        <v>MC7PD_KEY_0121_51</v>
      </c>
      <c r="BN791" t="str">
        <f t="shared" si="546"/>
        <v>C</v>
      </c>
      <c r="BO791">
        <f t="shared" si="547"/>
        <v>6</v>
      </c>
      <c r="BP791" t="str">
        <f t="shared" si="548"/>
        <v>C00316279</v>
      </c>
      <c r="BQ791">
        <f t="shared" si="549"/>
        <v>337354</v>
      </c>
    </row>
    <row r="792" spans="11:69" x14ac:dyDescent="0.15">
      <c r="K792" t="str">
        <f t="shared" si="519"/>
        <v/>
      </c>
      <c r="L792" t="str">
        <f t="shared" si="508"/>
        <v/>
      </c>
      <c r="M792" s="6" t="str">
        <f t="shared" si="509"/>
        <v/>
      </c>
      <c r="N792" s="6" t="str">
        <f t="shared" si="520"/>
        <v/>
      </c>
      <c r="O792" s="6" t="str">
        <f t="shared" si="510"/>
        <v/>
      </c>
      <c r="P792" s="6" t="str">
        <f t="shared" si="511"/>
        <v/>
      </c>
      <c r="Q792" s="6" t="str">
        <f t="shared" si="521"/>
        <v/>
      </c>
      <c r="R792" s="6" t="str">
        <f t="shared" si="522"/>
        <v/>
      </c>
      <c r="T792" s="6" t="str">
        <f t="shared" si="523"/>
        <v/>
      </c>
      <c r="U792" s="6" t="str">
        <f t="shared" si="524"/>
        <v/>
      </c>
      <c r="W792" s="4" t="str">
        <f t="shared" si="525"/>
        <v/>
      </c>
      <c r="X792" s="6" t="str">
        <f t="shared" si="512"/>
        <v/>
      </c>
      <c r="Y792" s="6" t="str">
        <f t="shared" si="513"/>
        <v/>
      </c>
      <c r="Z792" s="6" t="str">
        <f t="shared" si="526"/>
        <v/>
      </c>
      <c r="AA792" s="6" t="str">
        <f t="shared" si="527"/>
        <v/>
      </c>
      <c r="AB792" s="6" t="str">
        <f t="shared" si="528"/>
        <v/>
      </c>
      <c r="AC792" s="6" t="str">
        <f t="shared" si="529"/>
        <v/>
      </c>
      <c r="AD792" s="6" t="str">
        <f t="shared" si="530"/>
        <v/>
      </c>
      <c r="AE792" s="6" t="str">
        <f t="shared" si="514"/>
        <v/>
      </c>
      <c r="AF792" t="str">
        <f t="shared" si="531"/>
        <v/>
      </c>
      <c r="AH792" t="str">
        <f t="shared" si="532"/>
        <v/>
      </c>
      <c r="AI792" t="str">
        <f t="shared" si="515"/>
        <v/>
      </c>
      <c r="AJ792" s="6" t="str">
        <f t="shared" si="533"/>
        <v/>
      </c>
      <c r="AK792" t="str">
        <f t="shared" si="534"/>
        <v/>
      </c>
      <c r="AL792" t="str">
        <f t="shared" si="535"/>
        <v/>
      </c>
      <c r="AM792" t="str">
        <f t="shared" si="536"/>
        <v/>
      </c>
      <c r="AN792" t="str">
        <f t="shared" si="537"/>
        <v/>
      </c>
      <c r="AP792" t="s">
        <v>2052</v>
      </c>
      <c r="AQ792">
        <v>337446</v>
      </c>
      <c r="AR792" s="4">
        <v>28400000</v>
      </c>
      <c r="AT792" t="str">
        <f t="shared" si="538"/>
        <v>HQ</v>
      </c>
      <c r="AU792" t="str">
        <f t="shared" si="516"/>
        <v>MC7PD_KEY_0121_108</v>
      </c>
      <c r="AV792">
        <f t="shared" si="539"/>
        <v>3</v>
      </c>
      <c r="AW792">
        <f t="shared" si="540"/>
        <v>337446</v>
      </c>
      <c r="AY792">
        <f t="shared" si="541"/>
        <v>28400000</v>
      </c>
      <c r="BA792" t="str">
        <f t="shared" si="542"/>
        <v>HQ</v>
      </c>
      <c r="BB792" t="str">
        <f t="shared" si="517"/>
        <v>MC7PD_KEY_0121_108</v>
      </c>
      <c r="BC792" t="str">
        <f t="shared" si="543"/>
        <v>D</v>
      </c>
      <c r="BE792">
        <f t="shared" si="544"/>
        <v>337446</v>
      </c>
      <c r="BH792" t="s">
        <v>2001</v>
      </c>
      <c r="BI792">
        <v>337354</v>
      </c>
      <c r="BJ792" t="s">
        <v>559</v>
      </c>
      <c r="BL792" t="str">
        <f t="shared" si="545"/>
        <v>HQ</v>
      </c>
      <c r="BM792" t="str">
        <f t="shared" si="518"/>
        <v>MC7PD_KEY_0121_51</v>
      </c>
      <c r="BN792" t="str">
        <f t="shared" si="546"/>
        <v>C</v>
      </c>
      <c r="BO792">
        <f t="shared" si="547"/>
        <v>6</v>
      </c>
      <c r="BP792" t="str">
        <f t="shared" si="548"/>
        <v>C00438638</v>
      </c>
      <c r="BQ792">
        <f t="shared" si="549"/>
        <v>337354</v>
      </c>
    </row>
    <row r="793" spans="11:69" x14ac:dyDescent="0.15">
      <c r="K793" t="str">
        <f t="shared" si="519"/>
        <v/>
      </c>
      <c r="L793" t="str">
        <f t="shared" si="508"/>
        <v/>
      </c>
      <c r="M793" s="6" t="str">
        <f t="shared" si="509"/>
        <v/>
      </c>
      <c r="N793" s="6" t="str">
        <f t="shared" si="520"/>
        <v/>
      </c>
      <c r="O793" s="6" t="str">
        <f t="shared" si="510"/>
        <v/>
      </c>
      <c r="P793" s="6" t="str">
        <f t="shared" si="511"/>
        <v/>
      </c>
      <c r="Q793" s="6" t="str">
        <f t="shared" si="521"/>
        <v/>
      </c>
      <c r="R793" s="6" t="str">
        <f t="shared" si="522"/>
        <v/>
      </c>
      <c r="T793" s="6" t="str">
        <f t="shared" si="523"/>
        <v/>
      </c>
      <c r="U793" s="6" t="str">
        <f t="shared" si="524"/>
        <v/>
      </c>
      <c r="W793" s="4" t="str">
        <f t="shared" si="525"/>
        <v/>
      </c>
      <c r="X793" s="6" t="str">
        <f t="shared" si="512"/>
        <v/>
      </c>
      <c r="Y793" s="6" t="str">
        <f t="shared" si="513"/>
        <v/>
      </c>
      <c r="Z793" s="6" t="str">
        <f t="shared" si="526"/>
        <v/>
      </c>
      <c r="AA793" s="6" t="str">
        <f t="shared" si="527"/>
        <v/>
      </c>
      <c r="AB793" s="6" t="str">
        <f t="shared" si="528"/>
        <v/>
      </c>
      <c r="AC793" s="6" t="str">
        <f t="shared" si="529"/>
        <v/>
      </c>
      <c r="AD793" s="6" t="str">
        <f t="shared" si="530"/>
        <v/>
      </c>
      <c r="AE793" s="6" t="str">
        <f t="shared" si="514"/>
        <v/>
      </c>
      <c r="AF793" t="str">
        <f t="shared" si="531"/>
        <v/>
      </c>
      <c r="AH793" t="str">
        <f t="shared" si="532"/>
        <v/>
      </c>
      <c r="AI793" t="str">
        <f t="shared" si="515"/>
        <v/>
      </c>
      <c r="AJ793" s="6" t="str">
        <f t="shared" si="533"/>
        <v/>
      </c>
      <c r="AK793" t="str">
        <f t="shared" si="534"/>
        <v/>
      </c>
      <c r="AL793" t="str">
        <f t="shared" si="535"/>
        <v/>
      </c>
      <c r="AM793" t="str">
        <f t="shared" si="536"/>
        <v/>
      </c>
      <c r="AN793" t="str">
        <f t="shared" si="537"/>
        <v/>
      </c>
      <c r="AP793" t="s">
        <v>2052</v>
      </c>
      <c r="AQ793">
        <v>337450</v>
      </c>
      <c r="AR793" s="4">
        <v>5000000</v>
      </c>
      <c r="AT793" t="str">
        <f t="shared" si="538"/>
        <v>HQ</v>
      </c>
      <c r="AU793" t="str">
        <f t="shared" si="516"/>
        <v>MC7PD_KEY_0121_108</v>
      </c>
      <c r="AV793">
        <f t="shared" si="539"/>
        <v>3</v>
      </c>
      <c r="AW793">
        <f t="shared" si="540"/>
        <v>337450</v>
      </c>
      <c r="AY793">
        <f t="shared" si="541"/>
        <v>5000000</v>
      </c>
      <c r="BA793" t="str">
        <f t="shared" si="542"/>
        <v>HQ</v>
      </c>
      <c r="BB793" t="str">
        <f t="shared" si="517"/>
        <v>MC7PD_KEY_0121_108</v>
      </c>
      <c r="BC793" t="str">
        <f t="shared" si="543"/>
        <v>D</v>
      </c>
      <c r="BE793">
        <f t="shared" si="544"/>
        <v>337450</v>
      </c>
      <c r="BH793" t="s">
        <v>2001</v>
      </c>
      <c r="BI793">
        <v>337375</v>
      </c>
      <c r="BJ793" t="s">
        <v>244</v>
      </c>
      <c r="BL793" t="str">
        <f t="shared" si="545"/>
        <v>HQ</v>
      </c>
      <c r="BM793" t="str">
        <f t="shared" si="518"/>
        <v>MC7PD_KEY_0121_51</v>
      </c>
      <c r="BN793" t="str">
        <f t="shared" si="546"/>
        <v>C</v>
      </c>
      <c r="BO793">
        <f t="shared" si="547"/>
        <v>6</v>
      </c>
      <c r="BP793" t="str">
        <f t="shared" si="548"/>
        <v>C00519564</v>
      </c>
      <c r="BQ793">
        <f t="shared" si="549"/>
        <v>337375</v>
      </c>
    </row>
    <row r="794" spans="11:69" x14ac:dyDescent="0.15">
      <c r="K794" t="str">
        <f t="shared" si="519"/>
        <v/>
      </c>
      <c r="L794" t="str">
        <f t="shared" si="508"/>
        <v/>
      </c>
      <c r="M794" s="6" t="str">
        <f t="shared" si="509"/>
        <v/>
      </c>
      <c r="N794" s="6" t="str">
        <f t="shared" si="520"/>
        <v/>
      </c>
      <c r="O794" s="6" t="str">
        <f t="shared" si="510"/>
        <v/>
      </c>
      <c r="P794" s="6" t="str">
        <f t="shared" si="511"/>
        <v/>
      </c>
      <c r="Q794" s="6" t="str">
        <f t="shared" si="521"/>
        <v/>
      </c>
      <c r="R794" s="6" t="str">
        <f t="shared" si="522"/>
        <v/>
      </c>
      <c r="T794" s="6" t="str">
        <f t="shared" si="523"/>
        <v/>
      </c>
      <c r="U794" s="6" t="str">
        <f t="shared" si="524"/>
        <v/>
      </c>
      <c r="W794" s="4" t="str">
        <f t="shared" si="525"/>
        <v/>
      </c>
      <c r="X794" s="6" t="str">
        <f t="shared" si="512"/>
        <v/>
      </c>
      <c r="Y794" s="6" t="str">
        <f t="shared" si="513"/>
        <v/>
      </c>
      <c r="Z794" s="6" t="str">
        <f t="shared" si="526"/>
        <v/>
      </c>
      <c r="AA794" s="6" t="str">
        <f t="shared" si="527"/>
        <v/>
      </c>
      <c r="AB794" s="6" t="str">
        <f t="shared" si="528"/>
        <v/>
      </c>
      <c r="AC794" s="6" t="str">
        <f t="shared" si="529"/>
        <v/>
      </c>
      <c r="AD794" s="6" t="str">
        <f t="shared" si="530"/>
        <v/>
      </c>
      <c r="AE794" s="6" t="str">
        <f t="shared" si="514"/>
        <v/>
      </c>
      <c r="AF794" t="str">
        <f t="shared" si="531"/>
        <v/>
      </c>
      <c r="AH794" t="str">
        <f t="shared" si="532"/>
        <v/>
      </c>
      <c r="AI794" t="str">
        <f t="shared" si="515"/>
        <v/>
      </c>
      <c r="AJ794" s="6" t="str">
        <f t="shared" si="533"/>
        <v/>
      </c>
      <c r="AK794" t="str">
        <f t="shared" si="534"/>
        <v/>
      </c>
      <c r="AL794" t="str">
        <f t="shared" si="535"/>
        <v/>
      </c>
      <c r="AM794" t="str">
        <f t="shared" si="536"/>
        <v/>
      </c>
      <c r="AN794" t="str">
        <f t="shared" si="537"/>
        <v/>
      </c>
      <c r="AP794" t="s">
        <v>2052</v>
      </c>
      <c r="AQ794">
        <v>337471</v>
      </c>
      <c r="AR794" s="4">
        <v>150000</v>
      </c>
      <c r="AT794" t="str">
        <f t="shared" si="538"/>
        <v>HQ</v>
      </c>
      <c r="AU794" t="str">
        <f t="shared" si="516"/>
        <v>MC7PD_KEY_0121_108</v>
      </c>
      <c r="AV794">
        <f t="shared" si="539"/>
        <v>3</v>
      </c>
      <c r="AW794">
        <f t="shared" si="540"/>
        <v>337471</v>
      </c>
      <c r="AY794">
        <f t="shared" si="541"/>
        <v>150000</v>
      </c>
      <c r="BA794" t="str">
        <f t="shared" si="542"/>
        <v>HQ</v>
      </c>
      <c r="BB794" t="str">
        <f t="shared" si="517"/>
        <v>MC7PD_KEY_0121_108</v>
      </c>
      <c r="BC794" t="str">
        <f t="shared" si="543"/>
        <v>D</v>
      </c>
      <c r="BE794">
        <f t="shared" si="544"/>
        <v>337471</v>
      </c>
      <c r="BH794" t="s">
        <v>2001</v>
      </c>
      <c r="BI794">
        <v>337397</v>
      </c>
      <c r="BJ794" t="s">
        <v>906</v>
      </c>
      <c r="BL794" t="str">
        <f t="shared" si="545"/>
        <v>HQ</v>
      </c>
      <c r="BM794" t="str">
        <f t="shared" si="518"/>
        <v>MC7PD_KEY_0121_51</v>
      </c>
      <c r="BN794" t="str">
        <f t="shared" si="546"/>
        <v>C</v>
      </c>
      <c r="BO794">
        <f t="shared" si="547"/>
        <v>6</v>
      </c>
      <c r="BP794" t="str">
        <f t="shared" si="548"/>
        <v>C00138205</v>
      </c>
      <c r="BQ794">
        <f t="shared" si="549"/>
        <v>337397</v>
      </c>
    </row>
    <row r="795" spans="11:69" x14ac:dyDescent="0.15">
      <c r="K795" t="str">
        <f t="shared" si="519"/>
        <v/>
      </c>
      <c r="L795" t="str">
        <f t="shared" si="508"/>
        <v/>
      </c>
      <c r="M795" s="6" t="str">
        <f t="shared" si="509"/>
        <v/>
      </c>
      <c r="N795" s="6" t="str">
        <f t="shared" si="520"/>
        <v/>
      </c>
      <c r="O795" s="6" t="str">
        <f t="shared" si="510"/>
        <v/>
      </c>
      <c r="P795" s="6" t="str">
        <f t="shared" si="511"/>
        <v/>
      </c>
      <c r="Q795" s="6" t="str">
        <f t="shared" si="521"/>
        <v/>
      </c>
      <c r="R795" s="6" t="str">
        <f t="shared" si="522"/>
        <v/>
      </c>
      <c r="T795" s="6" t="str">
        <f t="shared" si="523"/>
        <v/>
      </c>
      <c r="U795" s="6" t="str">
        <f t="shared" si="524"/>
        <v/>
      </c>
      <c r="W795" s="4" t="str">
        <f t="shared" si="525"/>
        <v/>
      </c>
      <c r="X795" s="6" t="str">
        <f t="shared" si="512"/>
        <v/>
      </c>
      <c r="Y795" s="6" t="str">
        <f t="shared" si="513"/>
        <v/>
      </c>
      <c r="Z795" s="6" t="str">
        <f t="shared" si="526"/>
        <v/>
      </c>
      <c r="AA795" s="6" t="str">
        <f t="shared" si="527"/>
        <v/>
      </c>
      <c r="AB795" s="6" t="str">
        <f t="shared" si="528"/>
        <v/>
      </c>
      <c r="AC795" s="6" t="str">
        <f t="shared" si="529"/>
        <v/>
      </c>
      <c r="AD795" s="6" t="str">
        <f t="shared" si="530"/>
        <v/>
      </c>
      <c r="AE795" s="6" t="str">
        <f t="shared" si="514"/>
        <v/>
      </c>
      <c r="AF795" t="str">
        <f t="shared" si="531"/>
        <v/>
      </c>
      <c r="AH795" t="str">
        <f t="shared" si="532"/>
        <v/>
      </c>
      <c r="AI795" t="str">
        <f t="shared" si="515"/>
        <v/>
      </c>
      <c r="AJ795" s="6" t="str">
        <f t="shared" si="533"/>
        <v/>
      </c>
      <c r="AK795" t="str">
        <f t="shared" si="534"/>
        <v/>
      </c>
      <c r="AL795" t="str">
        <f t="shared" si="535"/>
        <v/>
      </c>
      <c r="AM795" t="str">
        <f t="shared" si="536"/>
        <v/>
      </c>
      <c r="AN795" t="str">
        <f t="shared" si="537"/>
        <v/>
      </c>
      <c r="AP795" t="s">
        <v>2053</v>
      </c>
      <c r="AQ795">
        <v>175242</v>
      </c>
      <c r="AR795" s="4">
        <v>308470000</v>
      </c>
      <c r="AT795" t="str">
        <f t="shared" si="538"/>
        <v>HQ</v>
      </c>
      <c r="AU795" t="str">
        <f t="shared" si="516"/>
        <v>MC7PD_KEY_0121_109</v>
      </c>
      <c r="AV795">
        <f t="shared" si="539"/>
        <v>3</v>
      </c>
      <c r="AW795">
        <f t="shared" si="540"/>
        <v>175242</v>
      </c>
      <c r="AY795">
        <f t="shared" si="541"/>
        <v>308470000</v>
      </c>
      <c r="BA795" t="str">
        <f t="shared" si="542"/>
        <v>HQ</v>
      </c>
      <c r="BB795" t="str">
        <f t="shared" si="517"/>
        <v>MC7PD_KEY_0121_109</v>
      </c>
      <c r="BC795" t="str">
        <f t="shared" si="543"/>
        <v>D</v>
      </c>
      <c r="BE795">
        <f t="shared" si="544"/>
        <v>175242</v>
      </c>
      <c r="BH795" t="s">
        <v>2001</v>
      </c>
      <c r="BI795">
        <v>337397</v>
      </c>
      <c r="BJ795" t="s">
        <v>932</v>
      </c>
      <c r="BL795" t="str">
        <f t="shared" si="545"/>
        <v>HQ</v>
      </c>
      <c r="BM795" t="str">
        <f t="shared" si="518"/>
        <v>MC7PD_KEY_0121_51</v>
      </c>
      <c r="BN795" t="str">
        <f t="shared" si="546"/>
        <v>C</v>
      </c>
      <c r="BO795">
        <f t="shared" si="547"/>
        <v>6</v>
      </c>
      <c r="BP795" t="str">
        <f t="shared" si="548"/>
        <v>C00488915</v>
      </c>
      <c r="BQ795">
        <f t="shared" si="549"/>
        <v>337397</v>
      </c>
    </row>
    <row r="796" spans="11:69" x14ac:dyDescent="0.15">
      <c r="K796" t="str">
        <f t="shared" si="519"/>
        <v/>
      </c>
      <c r="L796" t="str">
        <f t="shared" si="508"/>
        <v/>
      </c>
      <c r="M796" s="6" t="str">
        <f t="shared" si="509"/>
        <v/>
      </c>
      <c r="N796" s="6" t="str">
        <f t="shared" si="520"/>
        <v/>
      </c>
      <c r="O796" s="6" t="str">
        <f t="shared" si="510"/>
        <v/>
      </c>
      <c r="P796" s="6" t="str">
        <f t="shared" si="511"/>
        <v/>
      </c>
      <c r="Q796" s="6" t="str">
        <f t="shared" si="521"/>
        <v/>
      </c>
      <c r="R796" s="6" t="str">
        <f t="shared" si="522"/>
        <v/>
      </c>
      <c r="T796" s="6" t="str">
        <f t="shared" si="523"/>
        <v/>
      </c>
      <c r="U796" s="6" t="str">
        <f t="shared" si="524"/>
        <v/>
      </c>
      <c r="W796" s="4" t="str">
        <f t="shared" si="525"/>
        <v/>
      </c>
      <c r="X796" s="6" t="str">
        <f t="shared" si="512"/>
        <v/>
      </c>
      <c r="Y796" s="6" t="str">
        <f t="shared" si="513"/>
        <v/>
      </c>
      <c r="Z796" s="6" t="str">
        <f t="shared" si="526"/>
        <v/>
      </c>
      <c r="AA796" s="6" t="str">
        <f t="shared" si="527"/>
        <v/>
      </c>
      <c r="AB796" s="6" t="str">
        <f t="shared" si="528"/>
        <v/>
      </c>
      <c r="AC796" s="6" t="str">
        <f t="shared" si="529"/>
        <v/>
      </c>
      <c r="AD796" s="6" t="str">
        <f t="shared" si="530"/>
        <v/>
      </c>
      <c r="AE796" s="6" t="str">
        <f t="shared" si="514"/>
        <v/>
      </c>
      <c r="AF796" t="str">
        <f t="shared" si="531"/>
        <v/>
      </c>
      <c r="AH796" t="str">
        <f t="shared" si="532"/>
        <v/>
      </c>
      <c r="AI796" t="str">
        <f t="shared" si="515"/>
        <v/>
      </c>
      <c r="AJ796" s="6" t="str">
        <f t="shared" si="533"/>
        <v/>
      </c>
      <c r="AK796" t="str">
        <f t="shared" si="534"/>
        <v/>
      </c>
      <c r="AL796" t="str">
        <f t="shared" si="535"/>
        <v/>
      </c>
      <c r="AM796" t="str">
        <f t="shared" si="536"/>
        <v/>
      </c>
      <c r="AN796" t="str">
        <f t="shared" si="537"/>
        <v/>
      </c>
      <c r="AP796" t="s">
        <v>2053</v>
      </c>
      <c r="AQ796">
        <v>194512</v>
      </c>
      <c r="AR796" s="4">
        <v>100000</v>
      </c>
      <c r="AT796" t="str">
        <f t="shared" si="538"/>
        <v>HQ</v>
      </c>
      <c r="AU796" t="str">
        <f t="shared" si="516"/>
        <v>MC7PD_KEY_0121_109</v>
      </c>
      <c r="AV796">
        <f t="shared" si="539"/>
        <v>3</v>
      </c>
      <c r="AW796">
        <f t="shared" si="540"/>
        <v>194512</v>
      </c>
      <c r="AY796">
        <f t="shared" si="541"/>
        <v>100000</v>
      </c>
      <c r="BA796" t="str">
        <f t="shared" si="542"/>
        <v>HQ</v>
      </c>
      <c r="BB796" t="str">
        <f t="shared" si="517"/>
        <v>MC7PD_KEY_0121_109</v>
      </c>
      <c r="BC796" t="str">
        <f t="shared" si="543"/>
        <v>D</v>
      </c>
      <c r="BE796">
        <f t="shared" si="544"/>
        <v>194512</v>
      </c>
      <c r="BH796" t="s">
        <v>2001</v>
      </c>
      <c r="BI796">
        <v>337428</v>
      </c>
      <c r="BJ796" t="s">
        <v>797</v>
      </c>
      <c r="BL796" t="str">
        <f t="shared" si="545"/>
        <v>HQ</v>
      </c>
      <c r="BM796" t="str">
        <f t="shared" si="518"/>
        <v>MC7PD_KEY_0121_51</v>
      </c>
      <c r="BN796" t="str">
        <f t="shared" si="546"/>
        <v>C</v>
      </c>
      <c r="BO796">
        <f t="shared" si="547"/>
        <v>6</v>
      </c>
      <c r="BP796" t="str">
        <f t="shared" si="548"/>
        <v>C00310655</v>
      </c>
      <c r="BQ796">
        <f t="shared" si="549"/>
        <v>337428</v>
      </c>
    </row>
    <row r="797" spans="11:69" x14ac:dyDescent="0.15">
      <c r="K797" t="str">
        <f t="shared" si="519"/>
        <v/>
      </c>
      <c r="L797" t="str">
        <f t="shared" si="508"/>
        <v/>
      </c>
      <c r="M797" s="6" t="str">
        <f t="shared" si="509"/>
        <v/>
      </c>
      <c r="N797" s="6" t="str">
        <f t="shared" si="520"/>
        <v/>
      </c>
      <c r="O797" s="6" t="str">
        <f t="shared" si="510"/>
        <v/>
      </c>
      <c r="P797" s="6" t="str">
        <f t="shared" si="511"/>
        <v/>
      </c>
      <c r="Q797" s="6" t="str">
        <f t="shared" si="521"/>
        <v/>
      </c>
      <c r="R797" s="6" t="str">
        <f t="shared" si="522"/>
        <v/>
      </c>
      <c r="T797" s="6" t="str">
        <f t="shared" si="523"/>
        <v/>
      </c>
      <c r="U797" s="6" t="str">
        <f t="shared" si="524"/>
        <v/>
      </c>
      <c r="W797" s="4" t="str">
        <f t="shared" si="525"/>
        <v/>
      </c>
      <c r="X797" s="6" t="str">
        <f t="shared" si="512"/>
        <v/>
      </c>
      <c r="Y797" s="6" t="str">
        <f t="shared" si="513"/>
        <v/>
      </c>
      <c r="Z797" s="6" t="str">
        <f t="shared" si="526"/>
        <v/>
      </c>
      <c r="AA797" s="6" t="str">
        <f t="shared" si="527"/>
        <v/>
      </c>
      <c r="AB797" s="6" t="str">
        <f t="shared" si="528"/>
        <v/>
      </c>
      <c r="AC797" s="6" t="str">
        <f t="shared" si="529"/>
        <v/>
      </c>
      <c r="AD797" s="6" t="str">
        <f t="shared" si="530"/>
        <v/>
      </c>
      <c r="AE797" s="6" t="str">
        <f t="shared" si="514"/>
        <v/>
      </c>
      <c r="AF797" t="str">
        <f t="shared" si="531"/>
        <v/>
      </c>
      <c r="AH797" t="str">
        <f t="shared" si="532"/>
        <v/>
      </c>
      <c r="AI797" t="str">
        <f t="shared" si="515"/>
        <v/>
      </c>
      <c r="AJ797" s="6" t="str">
        <f t="shared" si="533"/>
        <v/>
      </c>
      <c r="AK797" t="str">
        <f t="shared" si="534"/>
        <v/>
      </c>
      <c r="AL797" t="str">
        <f t="shared" si="535"/>
        <v/>
      </c>
      <c r="AM797" t="str">
        <f t="shared" si="536"/>
        <v/>
      </c>
      <c r="AN797" t="str">
        <f t="shared" si="537"/>
        <v/>
      </c>
      <c r="AP797" t="s">
        <v>2053</v>
      </c>
      <c r="AQ797">
        <v>337306</v>
      </c>
      <c r="AR797" s="4">
        <v>1730000</v>
      </c>
      <c r="AT797" t="str">
        <f t="shared" si="538"/>
        <v>HQ</v>
      </c>
      <c r="AU797" t="str">
        <f t="shared" si="516"/>
        <v>MC7PD_KEY_0121_109</v>
      </c>
      <c r="AV797">
        <f t="shared" si="539"/>
        <v>3</v>
      </c>
      <c r="AW797">
        <f t="shared" si="540"/>
        <v>337306</v>
      </c>
      <c r="AY797">
        <f t="shared" si="541"/>
        <v>1730000</v>
      </c>
      <c r="BA797" t="str">
        <f t="shared" si="542"/>
        <v>HQ</v>
      </c>
      <c r="BB797" t="str">
        <f t="shared" si="517"/>
        <v>MC7PD_KEY_0121_109</v>
      </c>
      <c r="BC797" t="str">
        <f t="shared" si="543"/>
        <v>D</v>
      </c>
      <c r="BE797">
        <f t="shared" si="544"/>
        <v>337306</v>
      </c>
      <c r="BH797" t="s">
        <v>2001</v>
      </c>
      <c r="BI797">
        <v>337428</v>
      </c>
      <c r="BJ797" t="s">
        <v>805</v>
      </c>
      <c r="BL797" t="str">
        <f t="shared" si="545"/>
        <v>HQ</v>
      </c>
      <c r="BM797" t="str">
        <f t="shared" si="518"/>
        <v>MC7PD_KEY_0121_51</v>
      </c>
      <c r="BN797" t="str">
        <f t="shared" si="546"/>
        <v>C</v>
      </c>
      <c r="BO797">
        <f t="shared" si="547"/>
        <v>6</v>
      </c>
      <c r="BP797" t="str">
        <f t="shared" si="548"/>
        <v>C00310669</v>
      </c>
      <c r="BQ797">
        <f t="shared" si="549"/>
        <v>337428</v>
      </c>
    </row>
    <row r="798" spans="11:69" x14ac:dyDescent="0.15">
      <c r="K798" t="str">
        <f t="shared" si="519"/>
        <v/>
      </c>
      <c r="L798" t="str">
        <f t="shared" si="508"/>
        <v/>
      </c>
      <c r="M798" s="6" t="str">
        <f t="shared" si="509"/>
        <v/>
      </c>
      <c r="N798" s="6" t="str">
        <f t="shared" si="520"/>
        <v/>
      </c>
      <c r="O798" s="6" t="str">
        <f t="shared" si="510"/>
        <v/>
      </c>
      <c r="P798" s="6" t="str">
        <f t="shared" si="511"/>
        <v/>
      </c>
      <c r="Q798" s="6" t="str">
        <f t="shared" si="521"/>
        <v/>
      </c>
      <c r="R798" s="6" t="str">
        <f t="shared" si="522"/>
        <v/>
      </c>
      <c r="T798" s="6" t="str">
        <f t="shared" si="523"/>
        <v/>
      </c>
      <c r="U798" s="6" t="str">
        <f t="shared" si="524"/>
        <v/>
      </c>
      <c r="W798" s="4" t="str">
        <f t="shared" si="525"/>
        <v/>
      </c>
      <c r="X798" s="6" t="str">
        <f t="shared" si="512"/>
        <v/>
      </c>
      <c r="Y798" s="6" t="str">
        <f t="shared" si="513"/>
        <v/>
      </c>
      <c r="Z798" s="6" t="str">
        <f t="shared" si="526"/>
        <v/>
      </c>
      <c r="AA798" s="6" t="str">
        <f t="shared" si="527"/>
        <v/>
      </c>
      <c r="AB798" s="6" t="str">
        <f t="shared" si="528"/>
        <v/>
      </c>
      <c r="AC798" s="6" t="str">
        <f t="shared" si="529"/>
        <v/>
      </c>
      <c r="AD798" s="6" t="str">
        <f t="shared" si="530"/>
        <v/>
      </c>
      <c r="AE798" s="6" t="str">
        <f t="shared" si="514"/>
        <v/>
      </c>
      <c r="AF798" t="str">
        <f t="shared" si="531"/>
        <v/>
      </c>
      <c r="AH798" t="str">
        <f t="shared" si="532"/>
        <v/>
      </c>
      <c r="AI798" t="str">
        <f t="shared" si="515"/>
        <v/>
      </c>
      <c r="AJ798" s="6" t="str">
        <f t="shared" si="533"/>
        <v/>
      </c>
      <c r="AK798" t="str">
        <f t="shared" si="534"/>
        <v/>
      </c>
      <c r="AL798" t="str">
        <f t="shared" si="535"/>
        <v/>
      </c>
      <c r="AM798" t="str">
        <f t="shared" si="536"/>
        <v/>
      </c>
      <c r="AN798" t="str">
        <f t="shared" si="537"/>
        <v/>
      </c>
      <c r="AP798" t="s">
        <v>2053</v>
      </c>
      <c r="AQ798">
        <v>337308</v>
      </c>
      <c r="AR798" s="4">
        <v>6400000</v>
      </c>
      <c r="AT798" t="str">
        <f t="shared" si="538"/>
        <v>HQ</v>
      </c>
      <c r="AU798" t="str">
        <f t="shared" si="516"/>
        <v>MC7PD_KEY_0121_109</v>
      </c>
      <c r="AV798">
        <f t="shared" si="539"/>
        <v>3</v>
      </c>
      <c r="AW798">
        <f t="shared" si="540"/>
        <v>337308</v>
      </c>
      <c r="AY798">
        <f t="shared" si="541"/>
        <v>6400000</v>
      </c>
      <c r="BA798" t="str">
        <f t="shared" si="542"/>
        <v>HQ</v>
      </c>
      <c r="BB798" t="str">
        <f t="shared" si="517"/>
        <v>MC7PD_KEY_0121_109</v>
      </c>
      <c r="BC798" t="str">
        <f t="shared" si="543"/>
        <v>D</v>
      </c>
      <c r="BE798">
        <f t="shared" si="544"/>
        <v>337308</v>
      </c>
      <c r="BH798" t="s">
        <v>2001</v>
      </c>
      <c r="BI798">
        <v>337428</v>
      </c>
      <c r="BJ798" t="s">
        <v>276</v>
      </c>
      <c r="BL798" t="str">
        <f t="shared" si="545"/>
        <v>HQ</v>
      </c>
      <c r="BM798" t="str">
        <f t="shared" si="518"/>
        <v>MC7PD_KEY_0121_51</v>
      </c>
      <c r="BN798" t="str">
        <f t="shared" si="546"/>
        <v>C</v>
      </c>
      <c r="BO798">
        <f t="shared" si="547"/>
        <v>6</v>
      </c>
      <c r="BP798" t="str">
        <f t="shared" si="548"/>
        <v>C00548980</v>
      </c>
      <c r="BQ798">
        <f t="shared" si="549"/>
        <v>337428</v>
      </c>
    </row>
    <row r="799" spans="11:69" x14ac:dyDescent="0.15">
      <c r="K799" t="str">
        <f t="shared" si="519"/>
        <v/>
      </c>
      <c r="L799" t="str">
        <f t="shared" si="508"/>
        <v/>
      </c>
      <c r="M799" s="6" t="str">
        <f t="shared" si="509"/>
        <v/>
      </c>
      <c r="N799" s="6" t="str">
        <f t="shared" si="520"/>
        <v/>
      </c>
      <c r="O799" s="6" t="str">
        <f t="shared" si="510"/>
        <v/>
      </c>
      <c r="P799" s="6" t="str">
        <f t="shared" si="511"/>
        <v/>
      </c>
      <c r="Q799" s="6" t="str">
        <f t="shared" si="521"/>
        <v/>
      </c>
      <c r="R799" s="6" t="str">
        <f t="shared" si="522"/>
        <v/>
      </c>
      <c r="T799" s="6" t="str">
        <f t="shared" si="523"/>
        <v/>
      </c>
      <c r="U799" s="6" t="str">
        <f t="shared" si="524"/>
        <v/>
      </c>
      <c r="W799" s="4" t="str">
        <f t="shared" si="525"/>
        <v/>
      </c>
      <c r="X799" s="6" t="str">
        <f t="shared" si="512"/>
        <v/>
      </c>
      <c r="Y799" s="6" t="str">
        <f t="shared" si="513"/>
        <v/>
      </c>
      <c r="Z799" s="6" t="str">
        <f t="shared" si="526"/>
        <v/>
      </c>
      <c r="AA799" s="6" t="str">
        <f t="shared" si="527"/>
        <v/>
      </c>
      <c r="AB799" s="6" t="str">
        <f t="shared" si="528"/>
        <v/>
      </c>
      <c r="AC799" s="6" t="str">
        <f t="shared" si="529"/>
        <v/>
      </c>
      <c r="AD799" s="6" t="str">
        <f t="shared" si="530"/>
        <v/>
      </c>
      <c r="AE799" s="6" t="str">
        <f t="shared" si="514"/>
        <v/>
      </c>
      <c r="AF799" t="str">
        <f t="shared" si="531"/>
        <v/>
      </c>
      <c r="AH799" t="str">
        <f t="shared" si="532"/>
        <v/>
      </c>
      <c r="AI799" t="str">
        <f t="shared" si="515"/>
        <v/>
      </c>
      <c r="AJ799" s="6" t="str">
        <f t="shared" si="533"/>
        <v/>
      </c>
      <c r="AK799" t="str">
        <f t="shared" si="534"/>
        <v/>
      </c>
      <c r="AL799" t="str">
        <f t="shared" si="535"/>
        <v/>
      </c>
      <c r="AM799" t="str">
        <f t="shared" si="536"/>
        <v/>
      </c>
      <c r="AN799" t="str">
        <f t="shared" si="537"/>
        <v/>
      </c>
      <c r="AP799" t="s">
        <v>2053</v>
      </c>
      <c r="AQ799">
        <v>337329</v>
      </c>
      <c r="AR799" s="4">
        <v>84200000</v>
      </c>
      <c r="AT799" t="str">
        <f t="shared" si="538"/>
        <v>HQ</v>
      </c>
      <c r="AU799" t="str">
        <f t="shared" si="516"/>
        <v>MC7PD_KEY_0121_109</v>
      </c>
      <c r="AV799">
        <f t="shared" si="539"/>
        <v>3</v>
      </c>
      <c r="AW799">
        <f t="shared" si="540"/>
        <v>337329</v>
      </c>
      <c r="AY799">
        <f t="shared" si="541"/>
        <v>84200000</v>
      </c>
      <c r="BA799" t="str">
        <f t="shared" si="542"/>
        <v>HQ</v>
      </c>
      <c r="BB799" t="str">
        <f t="shared" si="517"/>
        <v>MC7PD_KEY_0121_109</v>
      </c>
      <c r="BC799" t="str">
        <f t="shared" si="543"/>
        <v>D</v>
      </c>
      <c r="BE799">
        <f t="shared" si="544"/>
        <v>337329</v>
      </c>
      <c r="BH799" t="s">
        <v>2002</v>
      </c>
      <c r="BI799">
        <v>337316</v>
      </c>
      <c r="BJ799" t="s">
        <v>874</v>
      </c>
      <c r="BL799" t="str">
        <f t="shared" si="545"/>
        <v>HQ</v>
      </c>
      <c r="BM799" t="str">
        <f t="shared" si="518"/>
        <v>MC7PD_KEY_0121_52</v>
      </c>
      <c r="BN799" t="str">
        <f t="shared" si="546"/>
        <v>C</v>
      </c>
      <c r="BO799">
        <f t="shared" si="547"/>
        <v>6</v>
      </c>
      <c r="BP799" t="str">
        <f t="shared" si="548"/>
        <v>C00440474</v>
      </c>
      <c r="BQ799">
        <f t="shared" si="549"/>
        <v>337316</v>
      </c>
    </row>
    <row r="800" spans="11:69" x14ac:dyDescent="0.15">
      <c r="K800" t="str">
        <f t="shared" si="519"/>
        <v/>
      </c>
      <c r="L800" t="str">
        <f t="shared" si="508"/>
        <v/>
      </c>
      <c r="M800" s="6" t="str">
        <f t="shared" si="509"/>
        <v/>
      </c>
      <c r="N800" s="6" t="str">
        <f t="shared" si="520"/>
        <v/>
      </c>
      <c r="O800" s="6" t="str">
        <f t="shared" si="510"/>
        <v/>
      </c>
      <c r="P800" s="6" t="str">
        <f t="shared" si="511"/>
        <v/>
      </c>
      <c r="Q800" s="6" t="str">
        <f t="shared" si="521"/>
        <v/>
      </c>
      <c r="R800" s="6" t="str">
        <f t="shared" si="522"/>
        <v/>
      </c>
      <c r="T800" s="6" t="str">
        <f t="shared" si="523"/>
        <v/>
      </c>
      <c r="U800" s="6" t="str">
        <f t="shared" si="524"/>
        <v/>
      </c>
      <c r="W800" s="4" t="str">
        <f t="shared" si="525"/>
        <v/>
      </c>
      <c r="X800" s="6" t="str">
        <f t="shared" si="512"/>
        <v/>
      </c>
      <c r="Y800" s="6" t="str">
        <f t="shared" si="513"/>
        <v/>
      </c>
      <c r="Z800" s="6" t="str">
        <f t="shared" si="526"/>
        <v/>
      </c>
      <c r="AA800" s="6" t="str">
        <f t="shared" si="527"/>
        <v/>
      </c>
      <c r="AB800" s="6" t="str">
        <f t="shared" si="528"/>
        <v/>
      </c>
      <c r="AC800" s="6" t="str">
        <f t="shared" si="529"/>
        <v/>
      </c>
      <c r="AD800" s="6" t="str">
        <f t="shared" si="530"/>
        <v/>
      </c>
      <c r="AE800" s="6" t="str">
        <f t="shared" si="514"/>
        <v/>
      </c>
      <c r="AF800" t="str">
        <f t="shared" si="531"/>
        <v/>
      </c>
      <c r="AH800" t="str">
        <f t="shared" si="532"/>
        <v/>
      </c>
      <c r="AI800" t="str">
        <f t="shared" si="515"/>
        <v/>
      </c>
      <c r="AJ800" s="6" t="str">
        <f t="shared" si="533"/>
        <v/>
      </c>
      <c r="AK800" t="str">
        <f t="shared" si="534"/>
        <v/>
      </c>
      <c r="AL800" t="str">
        <f t="shared" si="535"/>
        <v/>
      </c>
      <c r="AM800" t="str">
        <f t="shared" si="536"/>
        <v/>
      </c>
      <c r="AN800" t="str">
        <f t="shared" si="537"/>
        <v/>
      </c>
      <c r="AP800" t="s">
        <v>2053</v>
      </c>
      <c r="AQ800">
        <v>337337</v>
      </c>
      <c r="AR800" s="4">
        <v>12940000</v>
      </c>
      <c r="AT800" t="str">
        <f t="shared" si="538"/>
        <v>HQ</v>
      </c>
      <c r="AU800" t="str">
        <f t="shared" si="516"/>
        <v>MC7PD_KEY_0121_109</v>
      </c>
      <c r="AV800">
        <f t="shared" si="539"/>
        <v>3</v>
      </c>
      <c r="AW800">
        <f t="shared" si="540"/>
        <v>337337</v>
      </c>
      <c r="AY800">
        <f t="shared" si="541"/>
        <v>12940000</v>
      </c>
      <c r="BA800" t="str">
        <f t="shared" si="542"/>
        <v>HQ</v>
      </c>
      <c r="BB800" t="str">
        <f t="shared" si="517"/>
        <v>MC7PD_KEY_0121_109</v>
      </c>
      <c r="BC800" t="str">
        <f t="shared" si="543"/>
        <v>D</v>
      </c>
      <c r="BE800">
        <f t="shared" si="544"/>
        <v>337337</v>
      </c>
      <c r="BH800" t="s">
        <v>2002</v>
      </c>
      <c r="BI800">
        <v>337352</v>
      </c>
      <c r="BJ800" t="s">
        <v>272</v>
      </c>
      <c r="BL800" t="str">
        <f t="shared" si="545"/>
        <v>HQ</v>
      </c>
      <c r="BM800" t="str">
        <f t="shared" si="518"/>
        <v>MC7PD_KEY_0121_52</v>
      </c>
      <c r="BN800" t="str">
        <f t="shared" si="546"/>
        <v>C</v>
      </c>
      <c r="BO800">
        <f t="shared" si="547"/>
        <v>6</v>
      </c>
      <c r="BP800" t="str">
        <f t="shared" si="548"/>
        <v>C00521705</v>
      </c>
      <c r="BQ800">
        <f t="shared" si="549"/>
        <v>337352</v>
      </c>
    </row>
    <row r="801" spans="11:69" x14ac:dyDescent="0.15">
      <c r="K801" t="str">
        <f t="shared" si="519"/>
        <v/>
      </c>
      <c r="L801" t="str">
        <f t="shared" si="508"/>
        <v/>
      </c>
      <c r="M801" s="6" t="str">
        <f t="shared" si="509"/>
        <v/>
      </c>
      <c r="N801" s="6" t="str">
        <f t="shared" si="520"/>
        <v/>
      </c>
      <c r="O801" s="6" t="str">
        <f t="shared" si="510"/>
        <v/>
      </c>
      <c r="P801" s="6" t="str">
        <f t="shared" si="511"/>
        <v/>
      </c>
      <c r="Q801" s="6" t="str">
        <f t="shared" si="521"/>
        <v/>
      </c>
      <c r="R801" s="6" t="str">
        <f t="shared" si="522"/>
        <v/>
      </c>
      <c r="T801" s="6" t="str">
        <f t="shared" si="523"/>
        <v/>
      </c>
      <c r="U801" s="6" t="str">
        <f t="shared" si="524"/>
        <v/>
      </c>
      <c r="W801" s="4" t="str">
        <f t="shared" si="525"/>
        <v/>
      </c>
      <c r="X801" s="6" t="str">
        <f t="shared" si="512"/>
        <v/>
      </c>
      <c r="Y801" s="6" t="str">
        <f t="shared" si="513"/>
        <v/>
      </c>
      <c r="Z801" s="6" t="str">
        <f t="shared" si="526"/>
        <v/>
      </c>
      <c r="AA801" s="6" t="str">
        <f t="shared" si="527"/>
        <v/>
      </c>
      <c r="AB801" s="6" t="str">
        <f t="shared" si="528"/>
        <v/>
      </c>
      <c r="AC801" s="6" t="str">
        <f t="shared" si="529"/>
        <v/>
      </c>
      <c r="AD801" s="6" t="str">
        <f t="shared" si="530"/>
        <v/>
      </c>
      <c r="AE801" s="6" t="str">
        <f t="shared" si="514"/>
        <v/>
      </c>
      <c r="AF801" t="str">
        <f t="shared" si="531"/>
        <v/>
      </c>
      <c r="AH801" t="str">
        <f t="shared" si="532"/>
        <v/>
      </c>
      <c r="AI801" t="str">
        <f t="shared" si="515"/>
        <v/>
      </c>
      <c r="AJ801" s="6" t="str">
        <f t="shared" si="533"/>
        <v/>
      </c>
      <c r="AK801" t="str">
        <f t="shared" si="534"/>
        <v/>
      </c>
      <c r="AL801" t="str">
        <f t="shared" si="535"/>
        <v/>
      </c>
      <c r="AM801" t="str">
        <f t="shared" si="536"/>
        <v/>
      </c>
      <c r="AN801" t="str">
        <f t="shared" si="537"/>
        <v/>
      </c>
      <c r="AP801" t="s">
        <v>2053</v>
      </c>
      <c r="AQ801">
        <v>337342</v>
      </c>
      <c r="AR801" s="4">
        <v>8530000</v>
      </c>
      <c r="AT801" t="str">
        <f t="shared" si="538"/>
        <v>HQ</v>
      </c>
      <c r="AU801" t="str">
        <f t="shared" si="516"/>
        <v>MC7PD_KEY_0121_109</v>
      </c>
      <c r="AV801">
        <f t="shared" si="539"/>
        <v>3</v>
      </c>
      <c r="AW801">
        <f t="shared" si="540"/>
        <v>337342</v>
      </c>
      <c r="AY801">
        <f t="shared" si="541"/>
        <v>8530000</v>
      </c>
      <c r="BA801" t="str">
        <f t="shared" si="542"/>
        <v>HQ</v>
      </c>
      <c r="BB801" t="str">
        <f t="shared" si="517"/>
        <v>MC7PD_KEY_0121_109</v>
      </c>
      <c r="BC801" t="str">
        <f t="shared" si="543"/>
        <v>D</v>
      </c>
      <c r="BE801">
        <f t="shared" si="544"/>
        <v>337342</v>
      </c>
      <c r="BH801" t="s">
        <v>2002</v>
      </c>
      <c r="BI801">
        <v>337375</v>
      </c>
      <c r="BJ801" t="s">
        <v>206</v>
      </c>
      <c r="BL801" t="str">
        <f t="shared" si="545"/>
        <v>HQ</v>
      </c>
      <c r="BM801" t="str">
        <f t="shared" si="518"/>
        <v>MC7PD_KEY_0121_52</v>
      </c>
      <c r="BN801" t="str">
        <f t="shared" si="546"/>
        <v>C</v>
      </c>
      <c r="BO801">
        <f t="shared" si="547"/>
        <v>6</v>
      </c>
      <c r="BP801" t="str">
        <f t="shared" si="548"/>
        <v>C00485280</v>
      </c>
      <c r="BQ801">
        <f t="shared" si="549"/>
        <v>337375</v>
      </c>
    </row>
    <row r="802" spans="11:69" x14ac:dyDescent="0.15">
      <c r="K802" t="str">
        <f t="shared" si="519"/>
        <v/>
      </c>
      <c r="L802" t="str">
        <f t="shared" si="508"/>
        <v/>
      </c>
      <c r="M802" s="6" t="str">
        <f t="shared" si="509"/>
        <v/>
      </c>
      <c r="N802" s="6" t="str">
        <f t="shared" si="520"/>
        <v/>
      </c>
      <c r="O802" s="6" t="str">
        <f t="shared" si="510"/>
        <v/>
      </c>
      <c r="P802" s="6" t="str">
        <f t="shared" si="511"/>
        <v/>
      </c>
      <c r="Q802" s="6" t="str">
        <f t="shared" si="521"/>
        <v/>
      </c>
      <c r="R802" s="6" t="str">
        <f t="shared" si="522"/>
        <v/>
      </c>
      <c r="T802" s="6" t="str">
        <f t="shared" si="523"/>
        <v/>
      </c>
      <c r="U802" s="6" t="str">
        <f t="shared" si="524"/>
        <v/>
      </c>
      <c r="W802" s="4" t="str">
        <f t="shared" si="525"/>
        <v/>
      </c>
      <c r="X802" s="6" t="str">
        <f t="shared" si="512"/>
        <v/>
      </c>
      <c r="Y802" s="6" t="str">
        <f t="shared" si="513"/>
        <v/>
      </c>
      <c r="Z802" s="6" t="str">
        <f t="shared" si="526"/>
        <v/>
      </c>
      <c r="AA802" s="6" t="str">
        <f t="shared" si="527"/>
        <v/>
      </c>
      <c r="AB802" s="6" t="str">
        <f t="shared" si="528"/>
        <v/>
      </c>
      <c r="AC802" s="6" t="str">
        <f t="shared" si="529"/>
        <v/>
      </c>
      <c r="AD802" s="6" t="str">
        <f t="shared" si="530"/>
        <v/>
      </c>
      <c r="AE802" s="6" t="str">
        <f t="shared" si="514"/>
        <v/>
      </c>
      <c r="AF802" t="str">
        <f t="shared" si="531"/>
        <v/>
      </c>
      <c r="AH802" t="str">
        <f t="shared" si="532"/>
        <v/>
      </c>
      <c r="AI802" t="str">
        <f t="shared" si="515"/>
        <v/>
      </c>
      <c r="AJ802" s="6" t="str">
        <f t="shared" si="533"/>
        <v/>
      </c>
      <c r="AK802" t="str">
        <f t="shared" si="534"/>
        <v/>
      </c>
      <c r="AL802" t="str">
        <f t="shared" si="535"/>
        <v/>
      </c>
      <c r="AM802" t="str">
        <f t="shared" si="536"/>
        <v/>
      </c>
      <c r="AN802" t="str">
        <f t="shared" si="537"/>
        <v/>
      </c>
      <c r="AP802" t="s">
        <v>2053</v>
      </c>
      <c r="AQ802">
        <v>337353</v>
      </c>
      <c r="AR802" s="4">
        <v>200000</v>
      </c>
      <c r="AT802" t="str">
        <f t="shared" si="538"/>
        <v>HQ</v>
      </c>
      <c r="AU802" t="str">
        <f t="shared" si="516"/>
        <v>MC7PD_KEY_0121_109</v>
      </c>
      <c r="AV802">
        <f t="shared" si="539"/>
        <v>3</v>
      </c>
      <c r="AW802">
        <f t="shared" si="540"/>
        <v>337353</v>
      </c>
      <c r="AY802">
        <f t="shared" si="541"/>
        <v>200000</v>
      </c>
      <c r="BA802" t="str">
        <f t="shared" si="542"/>
        <v>HQ</v>
      </c>
      <c r="BB802" t="str">
        <f t="shared" si="517"/>
        <v>MC7PD_KEY_0121_109</v>
      </c>
      <c r="BC802" t="str">
        <f t="shared" si="543"/>
        <v>D</v>
      </c>
      <c r="BE802">
        <f t="shared" si="544"/>
        <v>337353</v>
      </c>
      <c r="BH802" t="s">
        <v>2002</v>
      </c>
      <c r="BI802">
        <v>337378</v>
      </c>
      <c r="BJ802" t="s">
        <v>376</v>
      </c>
      <c r="BL802" t="str">
        <f t="shared" si="545"/>
        <v>HQ</v>
      </c>
      <c r="BM802" t="str">
        <f t="shared" si="518"/>
        <v>MC7PD_KEY_0121_52</v>
      </c>
      <c r="BN802" t="str">
        <f t="shared" si="546"/>
        <v>C</v>
      </c>
      <c r="BO802">
        <f t="shared" si="547"/>
        <v>6</v>
      </c>
      <c r="BP802" t="str">
        <f t="shared" si="548"/>
        <v>C00525824</v>
      </c>
      <c r="BQ802">
        <f t="shared" si="549"/>
        <v>337378</v>
      </c>
    </row>
    <row r="803" spans="11:69" x14ac:dyDescent="0.15">
      <c r="K803" t="str">
        <f t="shared" si="519"/>
        <v/>
      </c>
      <c r="L803" t="str">
        <f t="shared" si="508"/>
        <v/>
      </c>
      <c r="M803" s="6" t="str">
        <f t="shared" si="509"/>
        <v/>
      </c>
      <c r="N803" s="6" t="str">
        <f t="shared" si="520"/>
        <v/>
      </c>
      <c r="O803" s="6" t="str">
        <f t="shared" si="510"/>
        <v/>
      </c>
      <c r="P803" s="6" t="str">
        <f t="shared" si="511"/>
        <v/>
      </c>
      <c r="Q803" s="6" t="str">
        <f t="shared" si="521"/>
        <v/>
      </c>
      <c r="R803" s="6" t="str">
        <f t="shared" si="522"/>
        <v/>
      </c>
      <c r="T803" s="6" t="str">
        <f t="shared" si="523"/>
        <v/>
      </c>
      <c r="U803" s="6" t="str">
        <f t="shared" si="524"/>
        <v/>
      </c>
      <c r="W803" s="4" t="str">
        <f t="shared" si="525"/>
        <v/>
      </c>
      <c r="X803" s="6" t="str">
        <f t="shared" si="512"/>
        <v/>
      </c>
      <c r="Y803" s="6" t="str">
        <f t="shared" si="513"/>
        <v/>
      </c>
      <c r="Z803" s="6" t="str">
        <f t="shared" si="526"/>
        <v/>
      </c>
      <c r="AA803" s="6" t="str">
        <f t="shared" si="527"/>
        <v/>
      </c>
      <c r="AB803" s="6" t="str">
        <f t="shared" si="528"/>
        <v/>
      </c>
      <c r="AC803" s="6" t="str">
        <f t="shared" si="529"/>
        <v/>
      </c>
      <c r="AD803" s="6" t="str">
        <f t="shared" si="530"/>
        <v/>
      </c>
      <c r="AE803" s="6" t="str">
        <f t="shared" si="514"/>
        <v/>
      </c>
      <c r="AF803" t="str">
        <f t="shared" si="531"/>
        <v/>
      </c>
      <c r="AH803" t="str">
        <f t="shared" si="532"/>
        <v/>
      </c>
      <c r="AI803" t="str">
        <f t="shared" si="515"/>
        <v/>
      </c>
      <c r="AJ803" s="6" t="str">
        <f t="shared" si="533"/>
        <v/>
      </c>
      <c r="AK803" t="str">
        <f t="shared" si="534"/>
        <v/>
      </c>
      <c r="AL803" t="str">
        <f t="shared" si="535"/>
        <v/>
      </c>
      <c r="AM803" t="str">
        <f t="shared" si="536"/>
        <v/>
      </c>
      <c r="AN803" t="str">
        <f t="shared" si="537"/>
        <v/>
      </c>
      <c r="AP803" t="s">
        <v>2053</v>
      </c>
      <c r="AQ803">
        <v>337397</v>
      </c>
      <c r="AR803" s="4">
        <v>43000000</v>
      </c>
      <c r="AT803" t="str">
        <f t="shared" si="538"/>
        <v>HQ</v>
      </c>
      <c r="AU803" t="str">
        <f t="shared" si="516"/>
        <v>MC7PD_KEY_0121_109</v>
      </c>
      <c r="AV803">
        <f t="shared" si="539"/>
        <v>3</v>
      </c>
      <c r="AW803">
        <f t="shared" si="540"/>
        <v>337397</v>
      </c>
      <c r="AY803">
        <f t="shared" si="541"/>
        <v>43000000</v>
      </c>
      <c r="BA803" t="str">
        <f t="shared" si="542"/>
        <v>HQ</v>
      </c>
      <c r="BB803" t="str">
        <f t="shared" si="517"/>
        <v>MC7PD_KEY_0121_109</v>
      </c>
      <c r="BC803" t="str">
        <f t="shared" si="543"/>
        <v>D</v>
      </c>
      <c r="BE803">
        <f t="shared" si="544"/>
        <v>337397</v>
      </c>
      <c r="BH803" t="s">
        <v>2003</v>
      </c>
      <c r="BI803">
        <v>175242</v>
      </c>
      <c r="BJ803" t="s">
        <v>1093</v>
      </c>
      <c r="BL803" t="str">
        <f t="shared" si="545"/>
        <v>HQ</v>
      </c>
      <c r="BM803" t="str">
        <f t="shared" si="518"/>
        <v>MC7PD_KEY_0121_53</v>
      </c>
      <c r="BN803" t="str">
        <f t="shared" si="546"/>
        <v>C</v>
      </c>
      <c r="BO803">
        <f t="shared" si="547"/>
        <v>6</v>
      </c>
      <c r="BP803" t="str">
        <f t="shared" si="548"/>
        <v>C00464941</v>
      </c>
      <c r="BQ803">
        <f t="shared" si="549"/>
        <v>175242</v>
      </c>
    </row>
    <row r="804" spans="11:69" x14ac:dyDescent="0.15">
      <c r="K804" t="str">
        <f t="shared" si="519"/>
        <v/>
      </c>
      <c r="L804" t="str">
        <f t="shared" si="508"/>
        <v/>
      </c>
      <c r="M804" s="6" t="str">
        <f t="shared" si="509"/>
        <v/>
      </c>
      <c r="N804" s="6" t="str">
        <f t="shared" si="520"/>
        <v/>
      </c>
      <c r="O804" s="6" t="str">
        <f t="shared" si="510"/>
        <v/>
      </c>
      <c r="P804" s="6" t="str">
        <f t="shared" si="511"/>
        <v/>
      </c>
      <c r="Q804" s="6" t="str">
        <f t="shared" si="521"/>
        <v/>
      </c>
      <c r="R804" s="6" t="str">
        <f t="shared" si="522"/>
        <v/>
      </c>
      <c r="T804" s="6" t="str">
        <f t="shared" si="523"/>
        <v/>
      </c>
      <c r="U804" s="6" t="str">
        <f t="shared" si="524"/>
        <v/>
      </c>
      <c r="W804" s="4" t="str">
        <f t="shared" si="525"/>
        <v/>
      </c>
      <c r="X804" s="6" t="str">
        <f t="shared" si="512"/>
        <v/>
      </c>
      <c r="Y804" s="6" t="str">
        <f t="shared" si="513"/>
        <v/>
      </c>
      <c r="Z804" s="6" t="str">
        <f t="shared" si="526"/>
        <v/>
      </c>
      <c r="AA804" s="6" t="str">
        <f t="shared" si="527"/>
        <v/>
      </c>
      <c r="AB804" s="6" t="str">
        <f t="shared" si="528"/>
        <v/>
      </c>
      <c r="AC804" s="6" t="str">
        <f t="shared" si="529"/>
        <v/>
      </c>
      <c r="AD804" s="6" t="str">
        <f t="shared" si="530"/>
        <v/>
      </c>
      <c r="AE804" s="6" t="str">
        <f t="shared" si="514"/>
        <v/>
      </c>
      <c r="AF804" t="str">
        <f t="shared" si="531"/>
        <v/>
      </c>
      <c r="AH804" t="str">
        <f t="shared" si="532"/>
        <v/>
      </c>
      <c r="AI804" t="str">
        <f t="shared" si="515"/>
        <v/>
      </c>
      <c r="AJ804" s="6" t="str">
        <f t="shared" si="533"/>
        <v/>
      </c>
      <c r="AK804" t="str">
        <f t="shared" si="534"/>
        <v/>
      </c>
      <c r="AL804" t="str">
        <f t="shared" si="535"/>
        <v/>
      </c>
      <c r="AM804" t="str">
        <f t="shared" si="536"/>
        <v/>
      </c>
      <c r="AN804" t="str">
        <f t="shared" si="537"/>
        <v/>
      </c>
      <c r="AP804" t="s">
        <v>2053</v>
      </c>
      <c r="AQ804">
        <v>337439</v>
      </c>
      <c r="AR804" s="4">
        <v>400000</v>
      </c>
      <c r="AT804" t="str">
        <f t="shared" si="538"/>
        <v>HQ</v>
      </c>
      <c r="AU804" t="str">
        <f t="shared" si="516"/>
        <v>MC7PD_KEY_0121_109</v>
      </c>
      <c r="AV804">
        <f t="shared" si="539"/>
        <v>3</v>
      </c>
      <c r="AW804">
        <f t="shared" si="540"/>
        <v>337439</v>
      </c>
      <c r="AY804">
        <f t="shared" si="541"/>
        <v>400000</v>
      </c>
      <c r="BA804" t="str">
        <f t="shared" si="542"/>
        <v>HQ</v>
      </c>
      <c r="BB804" t="str">
        <f t="shared" si="517"/>
        <v>MC7PD_KEY_0121_109</v>
      </c>
      <c r="BC804" t="str">
        <f t="shared" si="543"/>
        <v>D</v>
      </c>
      <c r="BE804">
        <f t="shared" si="544"/>
        <v>337439</v>
      </c>
      <c r="BH804" t="s">
        <v>2003</v>
      </c>
      <c r="BI804">
        <v>187507</v>
      </c>
      <c r="BJ804" t="s">
        <v>1220</v>
      </c>
      <c r="BL804" t="str">
        <f t="shared" si="545"/>
        <v>HQ</v>
      </c>
      <c r="BM804" t="str">
        <f t="shared" si="518"/>
        <v>MC7PD_KEY_0121_53</v>
      </c>
      <c r="BN804" t="str">
        <f t="shared" si="546"/>
        <v>C</v>
      </c>
      <c r="BO804">
        <f t="shared" si="547"/>
        <v>6</v>
      </c>
      <c r="BP804" t="str">
        <f t="shared" si="548"/>
        <v>C00490788</v>
      </c>
      <c r="BQ804">
        <f t="shared" si="549"/>
        <v>187507</v>
      </c>
    </row>
    <row r="805" spans="11:69" x14ac:dyDescent="0.15">
      <c r="K805" t="str">
        <f t="shared" si="519"/>
        <v/>
      </c>
      <c r="L805" t="str">
        <f t="shared" si="508"/>
        <v/>
      </c>
      <c r="M805" s="6" t="str">
        <f t="shared" si="509"/>
        <v/>
      </c>
      <c r="N805" s="6" t="str">
        <f t="shared" si="520"/>
        <v/>
      </c>
      <c r="O805" s="6" t="str">
        <f t="shared" si="510"/>
        <v/>
      </c>
      <c r="P805" s="6" t="str">
        <f t="shared" si="511"/>
        <v/>
      </c>
      <c r="Q805" s="6" t="str">
        <f t="shared" si="521"/>
        <v/>
      </c>
      <c r="R805" s="6" t="str">
        <f t="shared" si="522"/>
        <v/>
      </c>
      <c r="T805" s="6" t="str">
        <f t="shared" si="523"/>
        <v/>
      </c>
      <c r="U805" s="6" t="str">
        <f t="shared" si="524"/>
        <v/>
      </c>
      <c r="W805" s="4" t="str">
        <f t="shared" si="525"/>
        <v/>
      </c>
      <c r="X805" s="6" t="str">
        <f t="shared" si="512"/>
        <v/>
      </c>
      <c r="Y805" s="6" t="str">
        <f t="shared" si="513"/>
        <v/>
      </c>
      <c r="Z805" s="6" t="str">
        <f t="shared" si="526"/>
        <v/>
      </c>
      <c r="AA805" s="6" t="str">
        <f t="shared" si="527"/>
        <v/>
      </c>
      <c r="AB805" s="6" t="str">
        <f t="shared" si="528"/>
        <v/>
      </c>
      <c r="AC805" s="6" t="str">
        <f t="shared" si="529"/>
        <v/>
      </c>
      <c r="AD805" s="6" t="str">
        <f t="shared" si="530"/>
        <v/>
      </c>
      <c r="AE805" s="6" t="str">
        <f t="shared" si="514"/>
        <v/>
      </c>
      <c r="AF805" t="str">
        <f t="shared" si="531"/>
        <v/>
      </c>
      <c r="AH805" t="str">
        <f t="shared" si="532"/>
        <v/>
      </c>
      <c r="AI805" t="str">
        <f t="shared" si="515"/>
        <v/>
      </c>
      <c r="AJ805" s="6" t="str">
        <f t="shared" si="533"/>
        <v/>
      </c>
      <c r="AK805" t="str">
        <f t="shared" si="534"/>
        <v/>
      </c>
      <c r="AL805" t="str">
        <f t="shared" si="535"/>
        <v/>
      </c>
      <c r="AM805" t="str">
        <f t="shared" si="536"/>
        <v/>
      </c>
      <c r="AN805" t="str">
        <f t="shared" si="537"/>
        <v/>
      </c>
      <c r="AP805" t="s">
        <v>2053</v>
      </c>
      <c r="AQ805">
        <v>337446</v>
      </c>
      <c r="AR805" s="4">
        <v>32580000</v>
      </c>
      <c r="AT805" t="str">
        <f t="shared" si="538"/>
        <v>HQ</v>
      </c>
      <c r="AU805" t="str">
        <f t="shared" si="516"/>
        <v>MC7PD_KEY_0121_109</v>
      </c>
      <c r="AV805">
        <f t="shared" si="539"/>
        <v>3</v>
      </c>
      <c r="AW805">
        <f t="shared" si="540"/>
        <v>337446</v>
      </c>
      <c r="AY805">
        <f t="shared" si="541"/>
        <v>32580000</v>
      </c>
      <c r="BA805" t="str">
        <f t="shared" si="542"/>
        <v>HQ</v>
      </c>
      <c r="BB805" t="str">
        <f t="shared" si="517"/>
        <v>MC7PD_KEY_0121_109</v>
      </c>
      <c r="BC805" t="str">
        <f t="shared" si="543"/>
        <v>D</v>
      </c>
      <c r="BE805">
        <f t="shared" si="544"/>
        <v>337446</v>
      </c>
      <c r="BH805" t="s">
        <v>2003</v>
      </c>
      <c r="BI805">
        <v>187507</v>
      </c>
      <c r="BJ805" t="s">
        <v>1222</v>
      </c>
      <c r="BL805" t="str">
        <f t="shared" si="545"/>
        <v>HQ</v>
      </c>
      <c r="BM805" t="str">
        <f t="shared" si="518"/>
        <v>MC7PD_KEY_0121_53</v>
      </c>
      <c r="BN805" t="str">
        <f t="shared" si="546"/>
        <v>C</v>
      </c>
      <c r="BO805">
        <f t="shared" si="547"/>
        <v>6</v>
      </c>
      <c r="BP805" t="str">
        <f t="shared" si="548"/>
        <v>C00493808</v>
      </c>
      <c r="BQ805">
        <f t="shared" si="549"/>
        <v>187507</v>
      </c>
    </row>
    <row r="806" spans="11:69" x14ac:dyDescent="0.15">
      <c r="K806" t="str">
        <f t="shared" si="519"/>
        <v/>
      </c>
      <c r="L806" t="str">
        <f t="shared" si="508"/>
        <v/>
      </c>
      <c r="M806" s="6" t="str">
        <f t="shared" si="509"/>
        <v/>
      </c>
      <c r="N806" s="6" t="str">
        <f t="shared" si="520"/>
        <v/>
      </c>
      <c r="O806" s="6" t="str">
        <f t="shared" si="510"/>
        <v/>
      </c>
      <c r="P806" s="6" t="str">
        <f t="shared" si="511"/>
        <v/>
      </c>
      <c r="Q806" s="6" t="str">
        <f t="shared" si="521"/>
        <v/>
      </c>
      <c r="R806" s="6" t="str">
        <f t="shared" si="522"/>
        <v/>
      </c>
      <c r="T806" s="6" t="str">
        <f t="shared" si="523"/>
        <v/>
      </c>
      <c r="U806" s="6" t="str">
        <f t="shared" si="524"/>
        <v/>
      </c>
      <c r="W806" s="4" t="str">
        <f t="shared" si="525"/>
        <v/>
      </c>
      <c r="X806" s="6" t="str">
        <f t="shared" si="512"/>
        <v/>
      </c>
      <c r="Y806" s="6" t="str">
        <f t="shared" si="513"/>
        <v/>
      </c>
      <c r="Z806" s="6" t="str">
        <f t="shared" si="526"/>
        <v/>
      </c>
      <c r="AA806" s="6" t="str">
        <f t="shared" si="527"/>
        <v/>
      </c>
      <c r="AB806" s="6" t="str">
        <f t="shared" si="528"/>
        <v/>
      </c>
      <c r="AC806" s="6" t="str">
        <f t="shared" si="529"/>
        <v/>
      </c>
      <c r="AD806" s="6" t="str">
        <f t="shared" si="530"/>
        <v/>
      </c>
      <c r="AE806" s="6" t="str">
        <f t="shared" si="514"/>
        <v/>
      </c>
      <c r="AF806" t="str">
        <f t="shared" si="531"/>
        <v/>
      </c>
      <c r="AH806" t="str">
        <f t="shared" si="532"/>
        <v/>
      </c>
      <c r="AI806" t="str">
        <f t="shared" si="515"/>
        <v/>
      </c>
      <c r="AJ806" s="6" t="str">
        <f t="shared" si="533"/>
        <v/>
      </c>
      <c r="AK806" t="str">
        <f t="shared" si="534"/>
        <v/>
      </c>
      <c r="AL806" t="str">
        <f t="shared" si="535"/>
        <v/>
      </c>
      <c r="AM806" t="str">
        <f t="shared" si="536"/>
        <v/>
      </c>
      <c r="AN806" t="str">
        <f t="shared" si="537"/>
        <v/>
      </c>
      <c r="AP806" t="s">
        <v>2053</v>
      </c>
      <c r="AQ806">
        <v>337480</v>
      </c>
      <c r="AR806" s="4">
        <v>3870000</v>
      </c>
      <c r="AT806" t="str">
        <f t="shared" si="538"/>
        <v>HQ</v>
      </c>
      <c r="AU806" t="str">
        <f t="shared" si="516"/>
        <v>MC7PD_KEY_0121_109</v>
      </c>
      <c r="AV806">
        <f t="shared" si="539"/>
        <v>3</v>
      </c>
      <c r="AW806">
        <f t="shared" si="540"/>
        <v>337480</v>
      </c>
      <c r="AY806">
        <f t="shared" si="541"/>
        <v>3870000</v>
      </c>
      <c r="BA806" t="str">
        <f t="shared" si="542"/>
        <v>HQ</v>
      </c>
      <c r="BB806" t="str">
        <f t="shared" si="517"/>
        <v>MC7PD_KEY_0121_109</v>
      </c>
      <c r="BC806" t="str">
        <f t="shared" si="543"/>
        <v>D</v>
      </c>
      <c r="BE806">
        <f t="shared" si="544"/>
        <v>337480</v>
      </c>
      <c r="BH806" t="s">
        <v>2003</v>
      </c>
      <c r="BI806">
        <v>192876</v>
      </c>
      <c r="BJ806" t="s">
        <v>1204</v>
      </c>
      <c r="BL806" t="str">
        <f t="shared" si="545"/>
        <v>HQ</v>
      </c>
      <c r="BM806" t="str">
        <f t="shared" si="518"/>
        <v>MC7PD_KEY_0121_53</v>
      </c>
      <c r="BN806" t="str">
        <f t="shared" si="546"/>
        <v>C</v>
      </c>
      <c r="BO806">
        <f t="shared" si="547"/>
        <v>6</v>
      </c>
      <c r="BP806" t="str">
        <f t="shared" si="548"/>
        <v>C00449537</v>
      </c>
      <c r="BQ806">
        <f t="shared" si="549"/>
        <v>192876</v>
      </c>
    </row>
    <row r="807" spans="11:69" x14ac:dyDescent="0.15">
      <c r="K807" t="str">
        <f t="shared" si="519"/>
        <v/>
      </c>
      <c r="L807" t="str">
        <f t="shared" si="508"/>
        <v/>
      </c>
      <c r="M807" s="6" t="str">
        <f t="shared" si="509"/>
        <v/>
      </c>
      <c r="N807" s="6" t="str">
        <f t="shared" si="520"/>
        <v/>
      </c>
      <c r="O807" s="6" t="str">
        <f t="shared" si="510"/>
        <v/>
      </c>
      <c r="P807" s="6" t="str">
        <f t="shared" si="511"/>
        <v/>
      </c>
      <c r="Q807" s="6" t="str">
        <f t="shared" si="521"/>
        <v/>
      </c>
      <c r="R807" s="6" t="str">
        <f t="shared" si="522"/>
        <v/>
      </c>
      <c r="T807" s="6" t="str">
        <f t="shared" si="523"/>
        <v/>
      </c>
      <c r="U807" s="6" t="str">
        <f t="shared" si="524"/>
        <v/>
      </c>
      <c r="W807" s="4" t="str">
        <f t="shared" si="525"/>
        <v/>
      </c>
      <c r="X807" s="6" t="str">
        <f t="shared" si="512"/>
        <v/>
      </c>
      <c r="Y807" s="6" t="str">
        <f t="shared" si="513"/>
        <v/>
      </c>
      <c r="Z807" s="6" t="str">
        <f t="shared" si="526"/>
        <v/>
      </c>
      <c r="AA807" s="6" t="str">
        <f t="shared" si="527"/>
        <v/>
      </c>
      <c r="AB807" s="6" t="str">
        <f t="shared" si="528"/>
        <v/>
      </c>
      <c r="AC807" s="6" t="str">
        <f t="shared" si="529"/>
        <v/>
      </c>
      <c r="AD807" s="6" t="str">
        <f t="shared" si="530"/>
        <v/>
      </c>
      <c r="AE807" s="6" t="str">
        <f t="shared" si="514"/>
        <v/>
      </c>
      <c r="AF807" t="str">
        <f t="shared" si="531"/>
        <v/>
      </c>
      <c r="AH807" t="str">
        <f t="shared" si="532"/>
        <v/>
      </c>
      <c r="AI807" t="str">
        <f t="shared" si="515"/>
        <v/>
      </c>
      <c r="AJ807" s="6" t="str">
        <f t="shared" si="533"/>
        <v/>
      </c>
      <c r="AK807" t="str">
        <f t="shared" si="534"/>
        <v/>
      </c>
      <c r="AL807" t="str">
        <f t="shared" si="535"/>
        <v/>
      </c>
      <c r="AM807" t="str">
        <f t="shared" si="536"/>
        <v/>
      </c>
      <c r="AN807" t="str">
        <f t="shared" si="537"/>
        <v/>
      </c>
      <c r="AP807" t="s">
        <v>2053</v>
      </c>
      <c r="AQ807">
        <v>338062</v>
      </c>
      <c r="AR807" s="4">
        <v>50000</v>
      </c>
      <c r="AT807" t="str">
        <f t="shared" si="538"/>
        <v>HQ</v>
      </c>
      <c r="AU807" t="str">
        <f t="shared" si="516"/>
        <v>MC7PD_KEY_0121_109</v>
      </c>
      <c r="AV807">
        <f t="shared" si="539"/>
        <v>3</v>
      </c>
      <c r="AW807">
        <f t="shared" si="540"/>
        <v>338062</v>
      </c>
      <c r="AY807">
        <f t="shared" si="541"/>
        <v>50000</v>
      </c>
      <c r="BA807" t="str">
        <f t="shared" si="542"/>
        <v>HQ</v>
      </c>
      <c r="BB807" t="str">
        <f t="shared" si="517"/>
        <v>MC7PD_KEY_0121_109</v>
      </c>
      <c r="BC807" t="str">
        <f t="shared" si="543"/>
        <v>D</v>
      </c>
      <c r="BE807">
        <f t="shared" si="544"/>
        <v>338062</v>
      </c>
      <c r="BH807" t="s">
        <v>2003</v>
      </c>
      <c r="BI807">
        <v>194857</v>
      </c>
      <c r="BJ807" t="s">
        <v>1519</v>
      </c>
      <c r="BL807" t="str">
        <f t="shared" si="545"/>
        <v>HQ</v>
      </c>
      <c r="BM807" t="str">
        <f t="shared" si="518"/>
        <v>MC7PD_KEY_0121_53</v>
      </c>
      <c r="BN807" t="str">
        <f t="shared" si="546"/>
        <v>C</v>
      </c>
      <c r="BO807">
        <f t="shared" si="547"/>
        <v>6</v>
      </c>
      <c r="BP807" t="str">
        <f t="shared" si="548"/>
        <v>C00146393</v>
      </c>
      <c r="BQ807">
        <f t="shared" si="549"/>
        <v>194857</v>
      </c>
    </row>
    <row r="808" spans="11:69" x14ac:dyDescent="0.15">
      <c r="K808" t="str">
        <f t="shared" si="519"/>
        <v/>
      </c>
      <c r="L808" t="str">
        <f t="shared" si="508"/>
        <v/>
      </c>
      <c r="M808" s="6" t="str">
        <f t="shared" si="509"/>
        <v/>
      </c>
      <c r="N808" s="6" t="str">
        <f t="shared" si="520"/>
        <v/>
      </c>
      <c r="O808" s="6" t="str">
        <f t="shared" si="510"/>
        <v/>
      </c>
      <c r="P808" s="6" t="str">
        <f t="shared" si="511"/>
        <v/>
      </c>
      <c r="Q808" s="6" t="str">
        <f t="shared" si="521"/>
        <v/>
      </c>
      <c r="R808" s="6" t="str">
        <f t="shared" si="522"/>
        <v/>
      </c>
      <c r="T808" s="6" t="str">
        <f t="shared" si="523"/>
        <v/>
      </c>
      <c r="U808" s="6" t="str">
        <f t="shared" si="524"/>
        <v/>
      </c>
      <c r="W808" s="4" t="str">
        <f t="shared" si="525"/>
        <v/>
      </c>
      <c r="X808" s="6" t="str">
        <f t="shared" si="512"/>
        <v/>
      </c>
      <c r="Y808" s="6" t="str">
        <f t="shared" si="513"/>
        <v/>
      </c>
      <c r="Z808" s="6" t="str">
        <f t="shared" si="526"/>
        <v/>
      </c>
      <c r="AA808" s="6" t="str">
        <f t="shared" si="527"/>
        <v/>
      </c>
      <c r="AB808" s="6" t="str">
        <f t="shared" si="528"/>
        <v/>
      </c>
      <c r="AC808" s="6" t="str">
        <f t="shared" si="529"/>
        <v/>
      </c>
      <c r="AD808" s="6" t="str">
        <f t="shared" si="530"/>
        <v/>
      </c>
      <c r="AE808" s="6" t="str">
        <f t="shared" si="514"/>
        <v/>
      </c>
      <c r="AF808" t="str">
        <f t="shared" si="531"/>
        <v/>
      </c>
      <c r="AH808" t="str">
        <f t="shared" si="532"/>
        <v/>
      </c>
      <c r="AI808" t="str">
        <f t="shared" si="515"/>
        <v/>
      </c>
      <c r="AJ808" s="6" t="str">
        <f t="shared" si="533"/>
        <v/>
      </c>
      <c r="AK808" t="str">
        <f t="shared" si="534"/>
        <v/>
      </c>
      <c r="AL808" t="str">
        <f t="shared" si="535"/>
        <v/>
      </c>
      <c r="AM808" t="str">
        <f t="shared" si="536"/>
        <v/>
      </c>
      <c r="AN808" t="str">
        <f t="shared" si="537"/>
        <v/>
      </c>
      <c r="AP808" t="s">
        <v>2054</v>
      </c>
      <c r="AQ808">
        <v>337328</v>
      </c>
      <c r="AR808" s="4">
        <v>50000</v>
      </c>
      <c r="AT808" t="str">
        <f t="shared" si="538"/>
        <v>HQ</v>
      </c>
      <c r="AU808" t="str">
        <f t="shared" si="516"/>
        <v>MC7PD_KEY_0121_110</v>
      </c>
      <c r="AV808">
        <f t="shared" si="539"/>
        <v>3</v>
      </c>
      <c r="AW808">
        <f t="shared" si="540"/>
        <v>337328</v>
      </c>
      <c r="AY808">
        <f t="shared" si="541"/>
        <v>50000</v>
      </c>
      <c r="BA808" t="str">
        <f t="shared" si="542"/>
        <v>HQ</v>
      </c>
      <c r="BB808" t="str">
        <f t="shared" si="517"/>
        <v>MC7PD_KEY_0121_110</v>
      </c>
      <c r="BC808" t="str">
        <f t="shared" si="543"/>
        <v>D</v>
      </c>
      <c r="BE808">
        <f t="shared" si="544"/>
        <v>337328</v>
      </c>
      <c r="BH808" t="s">
        <v>2003</v>
      </c>
      <c r="BI808">
        <v>194857</v>
      </c>
      <c r="BJ808" t="s">
        <v>1525</v>
      </c>
      <c r="BL808" t="str">
        <f t="shared" si="545"/>
        <v>HQ</v>
      </c>
      <c r="BM808" t="str">
        <f t="shared" si="518"/>
        <v>MC7PD_KEY_0121_53</v>
      </c>
      <c r="BN808" t="str">
        <f t="shared" si="546"/>
        <v>C</v>
      </c>
      <c r="BO808">
        <f t="shared" si="547"/>
        <v>6</v>
      </c>
      <c r="BP808" t="str">
        <f t="shared" si="548"/>
        <v>C00257542</v>
      </c>
      <c r="BQ808">
        <f t="shared" si="549"/>
        <v>194857</v>
      </c>
    </row>
    <row r="809" spans="11:69" x14ac:dyDescent="0.15">
      <c r="K809" t="str">
        <f t="shared" si="519"/>
        <v/>
      </c>
      <c r="L809" t="str">
        <f t="shared" si="508"/>
        <v/>
      </c>
      <c r="M809" s="6" t="str">
        <f t="shared" si="509"/>
        <v/>
      </c>
      <c r="N809" s="6" t="str">
        <f t="shared" si="520"/>
        <v/>
      </c>
      <c r="O809" s="6" t="str">
        <f t="shared" si="510"/>
        <v/>
      </c>
      <c r="P809" s="6" t="str">
        <f t="shared" si="511"/>
        <v/>
      </c>
      <c r="Q809" s="6" t="str">
        <f t="shared" si="521"/>
        <v/>
      </c>
      <c r="R809" s="6" t="str">
        <f t="shared" si="522"/>
        <v/>
      </c>
      <c r="T809" s="6" t="str">
        <f t="shared" si="523"/>
        <v/>
      </c>
      <c r="U809" s="6" t="str">
        <f t="shared" si="524"/>
        <v/>
      </c>
      <c r="W809" s="4" t="str">
        <f t="shared" si="525"/>
        <v/>
      </c>
      <c r="X809" s="6" t="str">
        <f t="shared" si="512"/>
        <v/>
      </c>
      <c r="Y809" s="6" t="str">
        <f t="shared" si="513"/>
        <v/>
      </c>
      <c r="Z809" s="6" t="str">
        <f t="shared" si="526"/>
        <v/>
      </c>
      <c r="AA809" s="6" t="str">
        <f t="shared" si="527"/>
        <v/>
      </c>
      <c r="AB809" s="6" t="str">
        <f t="shared" si="528"/>
        <v/>
      </c>
      <c r="AC809" s="6" t="str">
        <f t="shared" si="529"/>
        <v/>
      </c>
      <c r="AD809" s="6" t="str">
        <f t="shared" si="530"/>
        <v/>
      </c>
      <c r="AE809" s="6" t="str">
        <f t="shared" si="514"/>
        <v/>
      </c>
      <c r="AF809" t="str">
        <f t="shared" si="531"/>
        <v/>
      </c>
      <c r="AH809" t="str">
        <f t="shared" si="532"/>
        <v/>
      </c>
      <c r="AI809" t="str">
        <f t="shared" si="515"/>
        <v/>
      </c>
      <c r="AJ809" s="6" t="str">
        <f t="shared" si="533"/>
        <v/>
      </c>
      <c r="AK809" t="str">
        <f t="shared" si="534"/>
        <v/>
      </c>
      <c r="AL809" t="str">
        <f t="shared" si="535"/>
        <v/>
      </c>
      <c r="AM809" t="str">
        <f t="shared" si="536"/>
        <v/>
      </c>
      <c r="AN809" t="str">
        <f t="shared" si="537"/>
        <v/>
      </c>
      <c r="AP809" t="s">
        <v>2054</v>
      </c>
      <c r="AQ809">
        <v>337337</v>
      </c>
      <c r="AR809" s="4">
        <v>9400000</v>
      </c>
      <c r="AT809" t="str">
        <f t="shared" si="538"/>
        <v>HQ</v>
      </c>
      <c r="AU809" t="str">
        <f t="shared" si="516"/>
        <v>MC7PD_KEY_0121_110</v>
      </c>
      <c r="AV809">
        <f t="shared" si="539"/>
        <v>3</v>
      </c>
      <c r="AW809">
        <f t="shared" si="540"/>
        <v>337337</v>
      </c>
      <c r="AY809">
        <f t="shared" si="541"/>
        <v>9400000</v>
      </c>
      <c r="BA809" t="str">
        <f t="shared" si="542"/>
        <v>HQ</v>
      </c>
      <c r="BB809" t="str">
        <f t="shared" si="517"/>
        <v>MC7PD_KEY_0121_110</v>
      </c>
      <c r="BC809" t="str">
        <f t="shared" si="543"/>
        <v>D</v>
      </c>
      <c r="BE809">
        <f t="shared" si="544"/>
        <v>337337</v>
      </c>
      <c r="BH809" t="s">
        <v>2003</v>
      </c>
      <c r="BI809">
        <v>194857</v>
      </c>
      <c r="BJ809" t="s">
        <v>1561</v>
      </c>
      <c r="BL809" t="str">
        <f t="shared" si="545"/>
        <v>HQ</v>
      </c>
      <c r="BM809" t="str">
        <f t="shared" si="518"/>
        <v>MC7PD_KEY_0121_53</v>
      </c>
      <c r="BN809" t="str">
        <f t="shared" si="546"/>
        <v>C</v>
      </c>
      <c r="BO809">
        <f t="shared" si="547"/>
        <v>6</v>
      </c>
      <c r="BP809" t="str">
        <f t="shared" si="548"/>
        <v>C00464880</v>
      </c>
      <c r="BQ809">
        <f t="shared" si="549"/>
        <v>194857</v>
      </c>
    </row>
    <row r="810" spans="11:69" x14ac:dyDescent="0.15">
      <c r="K810" t="str">
        <f t="shared" si="519"/>
        <v/>
      </c>
      <c r="L810" t="str">
        <f t="shared" si="508"/>
        <v/>
      </c>
      <c r="M810" s="6" t="str">
        <f t="shared" si="509"/>
        <v/>
      </c>
      <c r="N810" s="6" t="str">
        <f t="shared" si="520"/>
        <v/>
      </c>
      <c r="O810" s="6" t="str">
        <f t="shared" si="510"/>
        <v/>
      </c>
      <c r="P810" s="6" t="str">
        <f t="shared" si="511"/>
        <v/>
      </c>
      <c r="Q810" s="6" t="str">
        <f t="shared" si="521"/>
        <v/>
      </c>
      <c r="R810" s="6" t="str">
        <f t="shared" si="522"/>
        <v/>
      </c>
      <c r="T810" s="6" t="str">
        <f t="shared" si="523"/>
        <v/>
      </c>
      <c r="U810" s="6" t="str">
        <f t="shared" si="524"/>
        <v/>
      </c>
      <c r="W810" s="4" t="str">
        <f t="shared" si="525"/>
        <v/>
      </c>
      <c r="X810" s="6" t="str">
        <f t="shared" si="512"/>
        <v/>
      </c>
      <c r="Y810" s="6" t="str">
        <f t="shared" si="513"/>
        <v/>
      </c>
      <c r="Z810" s="6" t="str">
        <f t="shared" si="526"/>
        <v/>
      </c>
      <c r="AA810" s="6" t="str">
        <f t="shared" si="527"/>
        <v/>
      </c>
      <c r="AB810" s="6" t="str">
        <f t="shared" si="528"/>
        <v/>
      </c>
      <c r="AC810" s="6" t="str">
        <f t="shared" si="529"/>
        <v/>
      </c>
      <c r="AD810" s="6" t="str">
        <f t="shared" si="530"/>
        <v/>
      </c>
      <c r="AE810" s="6" t="str">
        <f t="shared" si="514"/>
        <v/>
      </c>
      <c r="AF810" t="str">
        <f t="shared" si="531"/>
        <v/>
      </c>
      <c r="AH810" t="str">
        <f t="shared" si="532"/>
        <v/>
      </c>
      <c r="AI810" t="str">
        <f t="shared" si="515"/>
        <v/>
      </c>
      <c r="AJ810" s="6" t="str">
        <f t="shared" si="533"/>
        <v/>
      </c>
      <c r="AK810" t="str">
        <f t="shared" si="534"/>
        <v/>
      </c>
      <c r="AL810" t="str">
        <f t="shared" si="535"/>
        <v/>
      </c>
      <c r="AM810" t="str">
        <f t="shared" si="536"/>
        <v/>
      </c>
      <c r="AN810" t="str">
        <f t="shared" si="537"/>
        <v/>
      </c>
      <c r="AP810" t="s">
        <v>2054</v>
      </c>
      <c r="AQ810">
        <v>337446</v>
      </c>
      <c r="AR810" s="4">
        <v>104070000</v>
      </c>
      <c r="AT810" t="str">
        <f t="shared" si="538"/>
        <v>HQ</v>
      </c>
      <c r="AU810" t="str">
        <f t="shared" si="516"/>
        <v>MC7PD_KEY_0121_110</v>
      </c>
      <c r="AV810">
        <f t="shared" si="539"/>
        <v>3</v>
      </c>
      <c r="AW810">
        <f t="shared" si="540"/>
        <v>337446</v>
      </c>
      <c r="AY810">
        <f t="shared" si="541"/>
        <v>104070000</v>
      </c>
      <c r="BA810" t="str">
        <f t="shared" si="542"/>
        <v>HQ</v>
      </c>
      <c r="BB810" t="str">
        <f t="shared" si="517"/>
        <v>MC7PD_KEY_0121_110</v>
      </c>
      <c r="BC810" t="str">
        <f t="shared" si="543"/>
        <v>D</v>
      </c>
      <c r="BE810">
        <f t="shared" si="544"/>
        <v>337446</v>
      </c>
      <c r="BH810" t="s">
        <v>2003</v>
      </c>
      <c r="BI810">
        <v>194857</v>
      </c>
      <c r="BJ810" t="s">
        <v>1574</v>
      </c>
      <c r="BL810" t="str">
        <f t="shared" si="545"/>
        <v>HQ</v>
      </c>
      <c r="BM810" t="str">
        <f t="shared" si="518"/>
        <v>MC7PD_KEY_0121_53</v>
      </c>
      <c r="BN810" t="str">
        <f t="shared" si="546"/>
        <v>C</v>
      </c>
      <c r="BO810">
        <f t="shared" si="547"/>
        <v>6</v>
      </c>
      <c r="BP810" t="str">
        <f t="shared" si="548"/>
        <v>C00468741</v>
      </c>
      <c r="BQ810">
        <f t="shared" si="549"/>
        <v>194857</v>
      </c>
    </row>
    <row r="811" spans="11:69" x14ac:dyDescent="0.15">
      <c r="K811" t="str">
        <f t="shared" si="519"/>
        <v/>
      </c>
      <c r="L811" t="str">
        <f t="shared" si="508"/>
        <v/>
      </c>
      <c r="M811" s="6" t="str">
        <f t="shared" si="509"/>
        <v/>
      </c>
      <c r="N811" s="6" t="str">
        <f t="shared" si="520"/>
        <v/>
      </c>
      <c r="O811" s="6" t="str">
        <f t="shared" si="510"/>
        <v/>
      </c>
      <c r="P811" s="6" t="str">
        <f t="shared" si="511"/>
        <v/>
      </c>
      <c r="Q811" s="6" t="str">
        <f t="shared" si="521"/>
        <v/>
      </c>
      <c r="R811" s="6" t="str">
        <f t="shared" si="522"/>
        <v/>
      </c>
      <c r="T811" s="6" t="str">
        <f t="shared" si="523"/>
        <v/>
      </c>
      <c r="U811" s="6" t="str">
        <f t="shared" si="524"/>
        <v/>
      </c>
      <c r="W811" s="4" t="str">
        <f t="shared" si="525"/>
        <v/>
      </c>
      <c r="X811" s="6" t="str">
        <f t="shared" si="512"/>
        <v/>
      </c>
      <c r="Y811" s="6" t="str">
        <f t="shared" si="513"/>
        <v/>
      </c>
      <c r="Z811" s="6" t="str">
        <f t="shared" si="526"/>
        <v/>
      </c>
      <c r="AA811" s="6" t="str">
        <f t="shared" si="527"/>
        <v/>
      </c>
      <c r="AB811" s="6" t="str">
        <f t="shared" si="528"/>
        <v/>
      </c>
      <c r="AC811" s="6" t="str">
        <f t="shared" si="529"/>
        <v/>
      </c>
      <c r="AD811" s="6" t="str">
        <f t="shared" si="530"/>
        <v/>
      </c>
      <c r="AE811" s="6" t="str">
        <f t="shared" si="514"/>
        <v/>
      </c>
      <c r="AF811" t="str">
        <f t="shared" si="531"/>
        <v/>
      </c>
      <c r="AH811" t="str">
        <f t="shared" si="532"/>
        <v/>
      </c>
      <c r="AI811" t="str">
        <f t="shared" si="515"/>
        <v/>
      </c>
      <c r="AJ811" s="6" t="str">
        <f t="shared" si="533"/>
        <v/>
      </c>
      <c r="AK811" t="str">
        <f t="shared" si="534"/>
        <v/>
      </c>
      <c r="AL811" t="str">
        <f t="shared" si="535"/>
        <v/>
      </c>
      <c r="AM811" t="str">
        <f t="shared" si="536"/>
        <v/>
      </c>
      <c r="AN811" t="str">
        <f t="shared" si="537"/>
        <v/>
      </c>
      <c r="AP811" t="s">
        <v>2055</v>
      </c>
      <c r="AQ811">
        <v>337397</v>
      </c>
      <c r="AR811" s="4">
        <v>50000</v>
      </c>
      <c r="AT811" t="str">
        <f t="shared" si="538"/>
        <v>HQ</v>
      </c>
      <c r="AU811" t="str">
        <f t="shared" si="516"/>
        <v>MC7PD_KEY_0121_111</v>
      </c>
      <c r="AV811">
        <f t="shared" si="539"/>
        <v>3</v>
      </c>
      <c r="AW811">
        <f t="shared" si="540"/>
        <v>337397</v>
      </c>
      <c r="AY811">
        <f t="shared" si="541"/>
        <v>50000</v>
      </c>
      <c r="BA811" t="str">
        <f t="shared" si="542"/>
        <v>HQ</v>
      </c>
      <c r="BB811" t="str">
        <f t="shared" si="517"/>
        <v>MC7PD_KEY_0121_111</v>
      </c>
      <c r="BC811" t="str">
        <f t="shared" si="543"/>
        <v>D</v>
      </c>
      <c r="BE811">
        <f t="shared" si="544"/>
        <v>337397</v>
      </c>
      <c r="BH811" t="s">
        <v>2003</v>
      </c>
      <c r="BI811">
        <v>194857</v>
      </c>
      <c r="BJ811" t="s">
        <v>1590</v>
      </c>
      <c r="BL811" t="str">
        <f t="shared" si="545"/>
        <v>HQ</v>
      </c>
      <c r="BM811" t="str">
        <f t="shared" si="518"/>
        <v>MC7PD_KEY_0121_53</v>
      </c>
      <c r="BN811" t="str">
        <f t="shared" si="546"/>
        <v>C</v>
      </c>
      <c r="BO811">
        <f t="shared" si="547"/>
        <v>6</v>
      </c>
      <c r="BP811" t="str">
        <f t="shared" si="548"/>
        <v>C00471920</v>
      </c>
      <c r="BQ811">
        <f t="shared" si="549"/>
        <v>194857</v>
      </c>
    </row>
    <row r="812" spans="11:69" x14ac:dyDescent="0.15">
      <c r="K812" t="str">
        <f t="shared" si="519"/>
        <v/>
      </c>
      <c r="L812" t="str">
        <f t="shared" si="508"/>
        <v/>
      </c>
      <c r="M812" s="6" t="str">
        <f t="shared" si="509"/>
        <v/>
      </c>
      <c r="N812" s="6" t="str">
        <f t="shared" si="520"/>
        <v/>
      </c>
      <c r="O812" s="6" t="str">
        <f t="shared" si="510"/>
        <v/>
      </c>
      <c r="P812" s="6" t="str">
        <f t="shared" si="511"/>
        <v/>
      </c>
      <c r="Q812" s="6" t="str">
        <f t="shared" si="521"/>
        <v/>
      </c>
      <c r="R812" s="6" t="str">
        <f t="shared" si="522"/>
        <v/>
      </c>
      <c r="T812" s="6" t="str">
        <f t="shared" si="523"/>
        <v/>
      </c>
      <c r="U812" s="6" t="str">
        <f t="shared" si="524"/>
        <v/>
      </c>
      <c r="W812" s="4" t="str">
        <f t="shared" si="525"/>
        <v/>
      </c>
      <c r="X812" s="6" t="str">
        <f t="shared" si="512"/>
        <v/>
      </c>
      <c r="Y812" s="6" t="str">
        <f t="shared" si="513"/>
        <v/>
      </c>
      <c r="Z812" s="6" t="str">
        <f t="shared" si="526"/>
        <v/>
      </c>
      <c r="AA812" s="6" t="str">
        <f t="shared" si="527"/>
        <v/>
      </c>
      <c r="AB812" s="6" t="str">
        <f t="shared" si="528"/>
        <v/>
      </c>
      <c r="AC812" s="6" t="str">
        <f t="shared" si="529"/>
        <v/>
      </c>
      <c r="AD812" s="6" t="str">
        <f t="shared" si="530"/>
        <v/>
      </c>
      <c r="AE812" s="6" t="str">
        <f t="shared" si="514"/>
        <v/>
      </c>
      <c r="AF812" t="str">
        <f t="shared" si="531"/>
        <v/>
      </c>
      <c r="AH812" t="str">
        <f t="shared" si="532"/>
        <v/>
      </c>
      <c r="AI812" t="str">
        <f t="shared" si="515"/>
        <v/>
      </c>
      <c r="AJ812" s="6" t="str">
        <f t="shared" si="533"/>
        <v/>
      </c>
      <c r="AK812" t="str">
        <f t="shared" si="534"/>
        <v/>
      </c>
      <c r="AL812" t="str">
        <f t="shared" si="535"/>
        <v/>
      </c>
      <c r="AM812" t="str">
        <f t="shared" si="536"/>
        <v/>
      </c>
      <c r="AN812" t="str">
        <f t="shared" si="537"/>
        <v/>
      </c>
      <c r="AP812" t="s">
        <v>2055</v>
      </c>
      <c r="AQ812">
        <v>337471</v>
      </c>
      <c r="AR812" s="4">
        <v>163200000</v>
      </c>
      <c r="AT812" t="str">
        <f t="shared" si="538"/>
        <v>HQ</v>
      </c>
      <c r="AU812" t="str">
        <f t="shared" si="516"/>
        <v>MC7PD_KEY_0121_111</v>
      </c>
      <c r="AV812">
        <f t="shared" si="539"/>
        <v>3</v>
      </c>
      <c r="AW812">
        <f t="shared" si="540"/>
        <v>337471</v>
      </c>
      <c r="AY812">
        <f t="shared" si="541"/>
        <v>163200000</v>
      </c>
      <c r="BA812" t="str">
        <f t="shared" si="542"/>
        <v>HQ</v>
      </c>
      <c r="BB812" t="str">
        <f t="shared" si="517"/>
        <v>MC7PD_KEY_0121_111</v>
      </c>
      <c r="BC812" t="str">
        <f t="shared" si="543"/>
        <v>D</v>
      </c>
      <c r="BE812">
        <f t="shared" si="544"/>
        <v>337471</v>
      </c>
      <c r="BH812" t="s">
        <v>2003</v>
      </c>
      <c r="BI812">
        <v>194857</v>
      </c>
      <c r="BJ812" t="s">
        <v>1606</v>
      </c>
      <c r="BL812" t="str">
        <f t="shared" si="545"/>
        <v>HQ</v>
      </c>
      <c r="BM812" t="str">
        <f t="shared" si="518"/>
        <v>MC7PD_KEY_0121_53</v>
      </c>
      <c r="BN812" t="str">
        <f t="shared" si="546"/>
        <v>C</v>
      </c>
      <c r="BO812">
        <f t="shared" si="547"/>
        <v>6</v>
      </c>
      <c r="BP812" t="str">
        <f t="shared" si="548"/>
        <v>C00479943</v>
      </c>
      <c r="BQ812">
        <f t="shared" si="549"/>
        <v>194857</v>
      </c>
    </row>
    <row r="813" spans="11:69" x14ac:dyDescent="0.15">
      <c r="K813" t="str">
        <f t="shared" si="519"/>
        <v/>
      </c>
      <c r="L813" t="str">
        <f t="shared" si="508"/>
        <v/>
      </c>
      <c r="M813" s="6" t="str">
        <f t="shared" si="509"/>
        <v/>
      </c>
      <c r="N813" s="6" t="str">
        <f t="shared" si="520"/>
        <v/>
      </c>
      <c r="O813" s="6" t="str">
        <f t="shared" si="510"/>
        <v/>
      </c>
      <c r="P813" s="6" t="str">
        <f t="shared" si="511"/>
        <v/>
      </c>
      <c r="Q813" s="6" t="str">
        <f t="shared" si="521"/>
        <v/>
      </c>
      <c r="R813" s="6" t="str">
        <f t="shared" si="522"/>
        <v/>
      </c>
      <c r="T813" s="6" t="str">
        <f t="shared" si="523"/>
        <v/>
      </c>
      <c r="U813" s="6" t="str">
        <f t="shared" si="524"/>
        <v/>
      </c>
      <c r="W813" s="4" t="str">
        <f t="shared" si="525"/>
        <v/>
      </c>
      <c r="X813" s="6" t="str">
        <f t="shared" si="512"/>
        <v/>
      </c>
      <c r="Y813" s="6" t="str">
        <f t="shared" si="513"/>
        <v/>
      </c>
      <c r="Z813" s="6" t="str">
        <f t="shared" si="526"/>
        <v/>
      </c>
      <c r="AA813" s="6" t="str">
        <f t="shared" si="527"/>
        <v/>
      </c>
      <c r="AB813" s="6" t="str">
        <f t="shared" si="528"/>
        <v/>
      </c>
      <c r="AC813" s="6" t="str">
        <f t="shared" si="529"/>
        <v/>
      </c>
      <c r="AD813" s="6" t="str">
        <f t="shared" si="530"/>
        <v/>
      </c>
      <c r="AE813" s="6" t="str">
        <f t="shared" si="514"/>
        <v/>
      </c>
      <c r="AF813" t="str">
        <f t="shared" si="531"/>
        <v/>
      </c>
      <c r="AH813" t="str">
        <f t="shared" si="532"/>
        <v/>
      </c>
      <c r="AI813" t="str">
        <f t="shared" si="515"/>
        <v/>
      </c>
      <c r="AJ813" s="6" t="str">
        <f t="shared" si="533"/>
        <v/>
      </c>
      <c r="AK813" t="str">
        <f t="shared" si="534"/>
        <v/>
      </c>
      <c r="AL813" t="str">
        <f t="shared" si="535"/>
        <v/>
      </c>
      <c r="AM813" t="str">
        <f t="shared" si="536"/>
        <v/>
      </c>
      <c r="AN813" t="str">
        <f t="shared" si="537"/>
        <v/>
      </c>
      <c r="AP813" t="s">
        <v>2056</v>
      </c>
      <c r="AQ813">
        <v>179444</v>
      </c>
      <c r="AR813" s="4">
        <v>156070000</v>
      </c>
      <c r="AT813" t="str">
        <f t="shared" si="538"/>
        <v>HQ</v>
      </c>
      <c r="AU813" t="str">
        <f t="shared" si="516"/>
        <v>MC7PD_KEY_0121_112</v>
      </c>
      <c r="AV813">
        <f t="shared" si="539"/>
        <v>3</v>
      </c>
      <c r="AW813">
        <f t="shared" si="540"/>
        <v>179444</v>
      </c>
      <c r="AY813">
        <f t="shared" si="541"/>
        <v>156070000</v>
      </c>
      <c r="BA813" t="str">
        <f t="shared" si="542"/>
        <v>HQ</v>
      </c>
      <c r="BB813" t="str">
        <f t="shared" si="517"/>
        <v>MC7PD_KEY_0121_112</v>
      </c>
      <c r="BC813" t="str">
        <f t="shared" si="543"/>
        <v>D</v>
      </c>
      <c r="BE813">
        <f t="shared" si="544"/>
        <v>179444</v>
      </c>
      <c r="BH813" t="s">
        <v>2003</v>
      </c>
      <c r="BI813">
        <v>194857</v>
      </c>
      <c r="BJ813" t="s">
        <v>1628</v>
      </c>
      <c r="BL813" t="str">
        <f t="shared" si="545"/>
        <v>HQ</v>
      </c>
      <c r="BM813" t="str">
        <f t="shared" si="518"/>
        <v>MC7PD_KEY_0121_53</v>
      </c>
      <c r="BN813" t="str">
        <f t="shared" si="546"/>
        <v>C</v>
      </c>
      <c r="BO813">
        <f t="shared" si="547"/>
        <v>6</v>
      </c>
      <c r="BP813" t="str">
        <f t="shared" si="548"/>
        <v>C00489016</v>
      </c>
      <c r="BQ813">
        <f t="shared" si="549"/>
        <v>194857</v>
      </c>
    </row>
    <row r="814" spans="11:69" x14ac:dyDescent="0.15">
      <c r="K814" t="str">
        <f t="shared" si="519"/>
        <v/>
      </c>
      <c r="L814" t="str">
        <f t="shared" si="508"/>
        <v/>
      </c>
      <c r="M814" s="6" t="str">
        <f t="shared" si="509"/>
        <v/>
      </c>
      <c r="N814" s="6" t="str">
        <f t="shared" si="520"/>
        <v/>
      </c>
      <c r="O814" s="6" t="str">
        <f t="shared" si="510"/>
        <v/>
      </c>
      <c r="P814" s="6" t="str">
        <f t="shared" si="511"/>
        <v/>
      </c>
      <c r="Q814" s="6" t="str">
        <f t="shared" si="521"/>
        <v/>
      </c>
      <c r="R814" s="6" t="str">
        <f t="shared" si="522"/>
        <v/>
      </c>
      <c r="T814" s="6" t="str">
        <f t="shared" si="523"/>
        <v/>
      </c>
      <c r="U814" s="6" t="str">
        <f t="shared" si="524"/>
        <v/>
      </c>
      <c r="W814" s="4" t="str">
        <f t="shared" si="525"/>
        <v/>
      </c>
      <c r="X814" s="6" t="str">
        <f t="shared" si="512"/>
        <v/>
      </c>
      <c r="Y814" s="6" t="str">
        <f t="shared" si="513"/>
        <v/>
      </c>
      <c r="Z814" s="6" t="str">
        <f t="shared" si="526"/>
        <v/>
      </c>
      <c r="AA814" s="6" t="str">
        <f t="shared" si="527"/>
        <v/>
      </c>
      <c r="AB814" s="6" t="str">
        <f t="shared" si="528"/>
        <v/>
      </c>
      <c r="AC814" s="6" t="str">
        <f t="shared" si="529"/>
        <v/>
      </c>
      <c r="AD814" s="6" t="str">
        <f t="shared" si="530"/>
        <v/>
      </c>
      <c r="AE814" s="6" t="str">
        <f t="shared" si="514"/>
        <v/>
      </c>
      <c r="AF814" t="str">
        <f t="shared" si="531"/>
        <v/>
      </c>
      <c r="AH814" t="str">
        <f t="shared" si="532"/>
        <v/>
      </c>
      <c r="AI814" t="str">
        <f t="shared" si="515"/>
        <v/>
      </c>
      <c r="AJ814" s="6" t="str">
        <f t="shared" si="533"/>
        <v/>
      </c>
      <c r="AK814" t="str">
        <f t="shared" si="534"/>
        <v/>
      </c>
      <c r="AL814" t="str">
        <f t="shared" si="535"/>
        <v/>
      </c>
      <c r="AM814" t="str">
        <f t="shared" si="536"/>
        <v/>
      </c>
      <c r="AN814" t="str">
        <f t="shared" si="537"/>
        <v/>
      </c>
      <c r="AP814" t="s">
        <v>2057</v>
      </c>
      <c r="AQ814">
        <v>337337</v>
      </c>
      <c r="AR814" s="4">
        <v>104800000</v>
      </c>
      <c r="AT814" t="str">
        <f t="shared" si="538"/>
        <v>HQ</v>
      </c>
      <c r="AU814" t="str">
        <f t="shared" si="516"/>
        <v>MC7PD_KEY_0121_113</v>
      </c>
      <c r="AV814">
        <f t="shared" si="539"/>
        <v>3</v>
      </c>
      <c r="AW814">
        <f t="shared" si="540"/>
        <v>337337</v>
      </c>
      <c r="AY814">
        <f t="shared" si="541"/>
        <v>104800000</v>
      </c>
      <c r="BA814" t="str">
        <f t="shared" si="542"/>
        <v>HQ</v>
      </c>
      <c r="BB814" t="str">
        <f t="shared" si="517"/>
        <v>MC7PD_KEY_0121_113</v>
      </c>
      <c r="BC814" t="str">
        <f t="shared" si="543"/>
        <v>D</v>
      </c>
      <c r="BE814">
        <f t="shared" si="544"/>
        <v>337337</v>
      </c>
      <c r="BH814" t="s">
        <v>2003</v>
      </c>
      <c r="BI814">
        <v>194857</v>
      </c>
      <c r="BJ814" t="s">
        <v>1658</v>
      </c>
      <c r="BL814" t="str">
        <f t="shared" si="545"/>
        <v>HQ</v>
      </c>
      <c r="BM814" t="str">
        <f t="shared" si="518"/>
        <v>MC7PD_KEY_0121_53</v>
      </c>
      <c r="BN814" t="str">
        <f t="shared" si="546"/>
        <v>C</v>
      </c>
      <c r="BO814">
        <f t="shared" si="547"/>
        <v>6</v>
      </c>
      <c r="BP814" t="str">
        <f t="shared" si="548"/>
        <v>C00500145</v>
      </c>
      <c r="BQ814">
        <f t="shared" si="549"/>
        <v>194857</v>
      </c>
    </row>
    <row r="815" spans="11:69" x14ac:dyDescent="0.15">
      <c r="K815" t="str">
        <f t="shared" si="519"/>
        <v/>
      </c>
      <c r="L815" t="str">
        <f t="shared" si="508"/>
        <v/>
      </c>
      <c r="M815" s="6" t="str">
        <f t="shared" si="509"/>
        <v/>
      </c>
      <c r="N815" s="6" t="str">
        <f t="shared" si="520"/>
        <v/>
      </c>
      <c r="O815" s="6" t="str">
        <f t="shared" si="510"/>
        <v/>
      </c>
      <c r="P815" s="6" t="str">
        <f t="shared" si="511"/>
        <v/>
      </c>
      <c r="Q815" s="6" t="str">
        <f t="shared" si="521"/>
        <v/>
      </c>
      <c r="R815" s="6" t="str">
        <f t="shared" si="522"/>
        <v/>
      </c>
      <c r="T815" s="6" t="str">
        <f t="shared" si="523"/>
        <v/>
      </c>
      <c r="U815" s="6" t="str">
        <f t="shared" si="524"/>
        <v/>
      </c>
      <c r="W815" s="4" t="str">
        <f t="shared" si="525"/>
        <v/>
      </c>
      <c r="X815" s="6" t="str">
        <f t="shared" si="512"/>
        <v/>
      </c>
      <c r="Y815" s="6" t="str">
        <f t="shared" si="513"/>
        <v/>
      </c>
      <c r="Z815" s="6" t="str">
        <f t="shared" si="526"/>
        <v/>
      </c>
      <c r="AA815" s="6" t="str">
        <f t="shared" si="527"/>
        <v/>
      </c>
      <c r="AB815" s="6" t="str">
        <f t="shared" si="528"/>
        <v/>
      </c>
      <c r="AC815" s="6" t="str">
        <f t="shared" si="529"/>
        <v/>
      </c>
      <c r="AD815" s="6" t="str">
        <f t="shared" si="530"/>
        <v/>
      </c>
      <c r="AE815" s="6" t="str">
        <f t="shared" si="514"/>
        <v/>
      </c>
      <c r="AF815" t="str">
        <f t="shared" si="531"/>
        <v/>
      </c>
      <c r="AH815" t="str">
        <f t="shared" si="532"/>
        <v/>
      </c>
      <c r="AI815" t="str">
        <f t="shared" si="515"/>
        <v/>
      </c>
      <c r="AJ815" s="6" t="str">
        <f t="shared" si="533"/>
        <v/>
      </c>
      <c r="AK815" t="str">
        <f t="shared" si="534"/>
        <v/>
      </c>
      <c r="AL815" t="str">
        <f t="shared" si="535"/>
        <v/>
      </c>
      <c r="AM815" t="str">
        <f t="shared" si="536"/>
        <v/>
      </c>
      <c r="AN815" t="str">
        <f t="shared" si="537"/>
        <v/>
      </c>
      <c r="AP815" t="s">
        <v>2058</v>
      </c>
      <c r="AQ815">
        <v>337363</v>
      </c>
      <c r="AR815" s="4">
        <v>100000</v>
      </c>
      <c r="AT815" t="str">
        <f t="shared" si="538"/>
        <v>HQ</v>
      </c>
      <c r="AU815" t="str">
        <f t="shared" si="516"/>
        <v>MC7PD_KEY_0121_114</v>
      </c>
      <c r="AV815">
        <f t="shared" si="539"/>
        <v>3</v>
      </c>
      <c r="AW815">
        <f t="shared" si="540"/>
        <v>337363</v>
      </c>
      <c r="AY815">
        <f t="shared" si="541"/>
        <v>100000</v>
      </c>
      <c r="BA815" t="str">
        <f t="shared" si="542"/>
        <v>HQ</v>
      </c>
      <c r="BB815" t="str">
        <f t="shared" si="517"/>
        <v>MC7PD_KEY_0121_114</v>
      </c>
      <c r="BC815" t="str">
        <f t="shared" si="543"/>
        <v>D</v>
      </c>
      <c r="BE815">
        <f t="shared" si="544"/>
        <v>337363</v>
      </c>
      <c r="BH815" t="s">
        <v>2003</v>
      </c>
      <c r="BI815">
        <v>194857</v>
      </c>
      <c r="BJ815" t="s">
        <v>1661</v>
      </c>
      <c r="BL815" t="str">
        <f t="shared" si="545"/>
        <v>HQ</v>
      </c>
      <c r="BM815" t="str">
        <f t="shared" si="518"/>
        <v>MC7PD_KEY_0121_53</v>
      </c>
      <c r="BN815" t="str">
        <f t="shared" si="546"/>
        <v>C</v>
      </c>
      <c r="BO815">
        <f t="shared" si="547"/>
        <v>6</v>
      </c>
      <c r="BP815" t="str">
        <f t="shared" si="548"/>
        <v>C00502182</v>
      </c>
      <c r="BQ815">
        <f t="shared" si="549"/>
        <v>194857</v>
      </c>
    </row>
    <row r="816" spans="11:69" x14ac:dyDescent="0.15">
      <c r="K816" t="str">
        <f t="shared" si="519"/>
        <v/>
      </c>
      <c r="L816" t="str">
        <f t="shared" si="508"/>
        <v/>
      </c>
      <c r="M816" s="6" t="str">
        <f t="shared" si="509"/>
        <v/>
      </c>
      <c r="N816" s="6" t="str">
        <f t="shared" si="520"/>
        <v/>
      </c>
      <c r="O816" s="6" t="str">
        <f t="shared" si="510"/>
        <v/>
      </c>
      <c r="P816" s="6" t="str">
        <f t="shared" si="511"/>
        <v/>
      </c>
      <c r="Q816" s="6" t="str">
        <f t="shared" si="521"/>
        <v/>
      </c>
      <c r="R816" s="6" t="str">
        <f t="shared" si="522"/>
        <v/>
      </c>
      <c r="T816" s="6" t="str">
        <f t="shared" si="523"/>
        <v/>
      </c>
      <c r="U816" s="6" t="str">
        <f t="shared" si="524"/>
        <v/>
      </c>
      <c r="W816" s="4" t="str">
        <f t="shared" si="525"/>
        <v/>
      </c>
      <c r="X816" s="6" t="str">
        <f t="shared" si="512"/>
        <v/>
      </c>
      <c r="Y816" s="6" t="str">
        <f t="shared" si="513"/>
        <v/>
      </c>
      <c r="Z816" s="6" t="str">
        <f t="shared" si="526"/>
        <v/>
      </c>
      <c r="AA816" s="6" t="str">
        <f t="shared" si="527"/>
        <v/>
      </c>
      <c r="AB816" s="6" t="str">
        <f t="shared" si="528"/>
        <v/>
      </c>
      <c r="AC816" s="6" t="str">
        <f t="shared" si="529"/>
        <v/>
      </c>
      <c r="AD816" s="6" t="str">
        <f t="shared" si="530"/>
        <v/>
      </c>
      <c r="AE816" s="6" t="str">
        <f t="shared" si="514"/>
        <v/>
      </c>
      <c r="AF816" t="str">
        <f t="shared" si="531"/>
        <v/>
      </c>
      <c r="AH816" t="str">
        <f t="shared" si="532"/>
        <v/>
      </c>
      <c r="AI816" t="str">
        <f t="shared" si="515"/>
        <v/>
      </c>
      <c r="AJ816" s="6" t="str">
        <f t="shared" si="533"/>
        <v/>
      </c>
      <c r="AK816" t="str">
        <f t="shared" si="534"/>
        <v/>
      </c>
      <c r="AL816" t="str">
        <f t="shared" si="535"/>
        <v/>
      </c>
      <c r="AM816" t="str">
        <f t="shared" si="536"/>
        <v/>
      </c>
      <c r="AN816" t="str">
        <f t="shared" si="537"/>
        <v/>
      </c>
      <c r="AP816" t="s">
        <v>2059</v>
      </c>
      <c r="AQ816">
        <v>175242</v>
      </c>
      <c r="AR816" s="4">
        <v>200000</v>
      </c>
      <c r="AT816" t="str">
        <f t="shared" si="538"/>
        <v>HQ</v>
      </c>
      <c r="AU816" t="str">
        <f t="shared" si="516"/>
        <v>MC7PD_KEY_0121_115</v>
      </c>
      <c r="AV816">
        <f t="shared" si="539"/>
        <v>3</v>
      </c>
      <c r="AW816">
        <f t="shared" si="540"/>
        <v>175242</v>
      </c>
      <c r="AY816">
        <f t="shared" si="541"/>
        <v>200000</v>
      </c>
      <c r="BA816" t="str">
        <f t="shared" si="542"/>
        <v>HQ</v>
      </c>
      <c r="BB816" t="str">
        <f t="shared" si="517"/>
        <v>MC7PD_KEY_0121_115</v>
      </c>
      <c r="BC816" t="str">
        <f t="shared" si="543"/>
        <v>D</v>
      </c>
      <c r="BE816">
        <f t="shared" si="544"/>
        <v>175242</v>
      </c>
      <c r="BH816" t="s">
        <v>2003</v>
      </c>
      <c r="BI816">
        <v>194857</v>
      </c>
      <c r="BJ816" t="s">
        <v>1679</v>
      </c>
      <c r="BL816" t="str">
        <f t="shared" si="545"/>
        <v>HQ</v>
      </c>
      <c r="BM816" t="str">
        <f t="shared" si="518"/>
        <v>MC7PD_KEY_0121_53</v>
      </c>
      <c r="BN816" t="str">
        <f t="shared" si="546"/>
        <v>C</v>
      </c>
      <c r="BO816">
        <f t="shared" si="547"/>
        <v>6</v>
      </c>
      <c r="BP816" t="str">
        <f t="shared" si="548"/>
        <v>C00510123</v>
      </c>
      <c r="BQ816">
        <f t="shared" si="549"/>
        <v>194857</v>
      </c>
    </row>
    <row r="817" spans="11:69" x14ac:dyDescent="0.15">
      <c r="K817" t="str">
        <f t="shared" si="519"/>
        <v/>
      </c>
      <c r="L817" t="str">
        <f t="shared" si="508"/>
        <v/>
      </c>
      <c r="M817" s="6" t="str">
        <f t="shared" si="509"/>
        <v/>
      </c>
      <c r="N817" s="6" t="str">
        <f t="shared" si="520"/>
        <v/>
      </c>
      <c r="O817" s="6" t="str">
        <f t="shared" si="510"/>
        <v/>
      </c>
      <c r="P817" s="6" t="str">
        <f t="shared" si="511"/>
        <v/>
      </c>
      <c r="Q817" s="6" t="str">
        <f t="shared" si="521"/>
        <v/>
      </c>
      <c r="R817" s="6" t="str">
        <f t="shared" si="522"/>
        <v/>
      </c>
      <c r="T817" s="6" t="str">
        <f t="shared" si="523"/>
        <v/>
      </c>
      <c r="U817" s="6" t="str">
        <f t="shared" si="524"/>
        <v/>
      </c>
      <c r="W817" s="4" t="str">
        <f t="shared" si="525"/>
        <v/>
      </c>
      <c r="X817" s="6" t="str">
        <f t="shared" si="512"/>
        <v/>
      </c>
      <c r="Y817" s="6" t="str">
        <f t="shared" si="513"/>
        <v/>
      </c>
      <c r="Z817" s="6" t="str">
        <f t="shared" si="526"/>
        <v/>
      </c>
      <c r="AA817" s="6" t="str">
        <f t="shared" si="527"/>
        <v/>
      </c>
      <c r="AB817" s="6" t="str">
        <f t="shared" si="528"/>
        <v/>
      </c>
      <c r="AC817" s="6" t="str">
        <f t="shared" si="529"/>
        <v/>
      </c>
      <c r="AD817" s="6" t="str">
        <f t="shared" si="530"/>
        <v/>
      </c>
      <c r="AE817" s="6" t="str">
        <f t="shared" si="514"/>
        <v/>
      </c>
      <c r="AF817" t="str">
        <f t="shared" si="531"/>
        <v/>
      </c>
      <c r="AH817" t="str">
        <f t="shared" si="532"/>
        <v/>
      </c>
      <c r="AI817" t="str">
        <f t="shared" si="515"/>
        <v/>
      </c>
      <c r="AJ817" s="6" t="str">
        <f t="shared" si="533"/>
        <v/>
      </c>
      <c r="AK817" t="str">
        <f t="shared" si="534"/>
        <v/>
      </c>
      <c r="AL817" t="str">
        <f t="shared" si="535"/>
        <v/>
      </c>
      <c r="AM817" t="str">
        <f t="shared" si="536"/>
        <v/>
      </c>
      <c r="AN817" t="str">
        <f t="shared" si="537"/>
        <v/>
      </c>
      <c r="AP817" t="s">
        <v>2059</v>
      </c>
      <c r="AQ817">
        <v>187507</v>
      </c>
      <c r="AR817" s="4">
        <v>150000</v>
      </c>
      <c r="AT817" t="str">
        <f t="shared" si="538"/>
        <v>HQ</v>
      </c>
      <c r="AU817" t="str">
        <f t="shared" si="516"/>
        <v>MC7PD_KEY_0121_115</v>
      </c>
      <c r="AV817">
        <f t="shared" si="539"/>
        <v>3</v>
      </c>
      <c r="AW817">
        <f t="shared" si="540"/>
        <v>187507</v>
      </c>
      <c r="AY817">
        <f t="shared" si="541"/>
        <v>150000</v>
      </c>
      <c r="BA817" t="str">
        <f t="shared" si="542"/>
        <v>HQ</v>
      </c>
      <c r="BB817" t="str">
        <f t="shared" si="517"/>
        <v>MC7PD_KEY_0121_115</v>
      </c>
      <c r="BC817" t="str">
        <f t="shared" si="543"/>
        <v>D</v>
      </c>
      <c r="BE817">
        <f t="shared" si="544"/>
        <v>187507</v>
      </c>
      <c r="BH817" t="s">
        <v>2003</v>
      </c>
      <c r="BI817">
        <v>337329</v>
      </c>
      <c r="BJ817" t="s">
        <v>1287</v>
      </c>
      <c r="BL817" t="str">
        <f t="shared" si="545"/>
        <v>HQ</v>
      </c>
      <c r="BM817" t="str">
        <f t="shared" si="518"/>
        <v>MC7PD_KEY_0121_53</v>
      </c>
      <c r="BN817" t="str">
        <f t="shared" si="546"/>
        <v>C</v>
      </c>
      <c r="BO817">
        <f t="shared" si="547"/>
        <v>6</v>
      </c>
      <c r="BP817" t="str">
        <f t="shared" si="548"/>
        <v>C00002955</v>
      </c>
      <c r="BQ817">
        <f t="shared" si="549"/>
        <v>337329</v>
      </c>
    </row>
    <row r="818" spans="11:69" x14ac:dyDescent="0.15">
      <c r="K818" t="str">
        <f t="shared" si="519"/>
        <v/>
      </c>
      <c r="L818" t="str">
        <f t="shared" si="508"/>
        <v/>
      </c>
      <c r="M818" s="6" t="str">
        <f t="shared" si="509"/>
        <v/>
      </c>
      <c r="N818" s="6" t="str">
        <f t="shared" si="520"/>
        <v/>
      </c>
      <c r="O818" s="6" t="str">
        <f t="shared" si="510"/>
        <v/>
      </c>
      <c r="P818" s="6" t="str">
        <f t="shared" si="511"/>
        <v/>
      </c>
      <c r="Q818" s="6" t="str">
        <f t="shared" si="521"/>
        <v/>
      </c>
      <c r="R818" s="6" t="str">
        <f t="shared" si="522"/>
        <v/>
      </c>
      <c r="T818" s="6" t="str">
        <f t="shared" si="523"/>
        <v/>
      </c>
      <c r="U818" s="6" t="str">
        <f t="shared" si="524"/>
        <v/>
      </c>
      <c r="W818" s="4" t="str">
        <f t="shared" si="525"/>
        <v/>
      </c>
      <c r="X818" s="6" t="str">
        <f t="shared" si="512"/>
        <v/>
      </c>
      <c r="Y818" s="6" t="str">
        <f t="shared" si="513"/>
        <v/>
      </c>
      <c r="Z818" s="6" t="str">
        <f t="shared" si="526"/>
        <v/>
      </c>
      <c r="AA818" s="6" t="str">
        <f t="shared" si="527"/>
        <v/>
      </c>
      <c r="AB818" s="6" t="str">
        <f t="shared" si="528"/>
        <v/>
      </c>
      <c r="AC818" s="6" t="str">
        <f t="shared" si="529"/>
        <v/>
      </c>
      <c r="AD818" s="6" t="str">
        <f t="shared" si="530"/>
        <v/>
      </c>
      <c r="AE818" s="6" t="str">
        <f t="shared" si="514"/>
        <v/>
      </c>
      <c r="AF818" t="str">
        <f t="shared" si="531"/>
        <v/>
      </c>
      <c r="AH818" t="str">
        <f t="shared" si="532"/>
        <v/>
      </c>
      <c r="AI818" t="str">
        <f t="shared" si="515"/>
        <v/>
      </c>
      <c r="AJ818" s="6" t="str">
        <f t="shared" si="533"/>
        <v/>
      </c>
      <c r="AK818" t="str">
        <f t="shared" si="534"/>
        <v/>
      </c>
      <c r="AL818" t="str">
        <f t="shared" si="535"/>
        <v/>
      </c>
      <c r="AM818" t="str">
        <f t="shared" si="536"/>
        <v/>
      </c>
      <c r="AN818" t="str">
        <f t="shared" si="537"/>
        <v/>
      </c>
      <c r="AP818" t="s">
        <v>2059</v>
      </c>
      <c r="AQ818">
        <v>192876</v>
      </c>
      <c r="AR818" s="4">
        <v>100000</v>
      </c>
      <c r="AT818" t="str">
        <f t="shared" si="538"/>
        <v>HQ</v>
      </c>
      <c r="AU818" t="str">
        <f t="shared" si="516"/>
        <v>MC7PD_KEY_0121_115</v>
      </c>
      <c r="AV818">
        <f t="shared" si="539"/>
        <v>3</v>
      </c>
      <c r="AW818">
        <f t="shared" si="540"/>
        <v>192876</v>
      </c>
      <c r="AY818">
        <f t="shared" si="541"/>
        <v>100000</v>
      </c>
      <c r="BA818" t="str">
        <f t="shared" si="542"/>
        <v>HQ</v>
      </c>
      <c r="BB818" t="str">
        <f t="shared" si="517"/>
        <v>MC7PD_KEY_0121_115</v>
      </c>
      <c r="BC818" t="str">
        <f t="shared" si="543"/>
        <v>D</v>
      </c>
      <c r="BE818">
        <f t="shared" si="544"/>
        <v>192876</v>
      </c>
      <c r="BH818" t="s">
        <v>2003</v>
      </c>
      <c r="BI818">
        <v>337329</v>
      </c>
      <c r="BJ818" t="s">
        <v>1333</v>
      </c>
      <c r="BL818" t="str">
        <f t="shared" si="545"/>
        <v>HQ</v>
      </c>
      <c r="BM818" t="str">
        <f t="shared" si="518"/>
        <v>MC7PD_KEY_0121_53</v>
      </c>
      <c r="BN818" t="str">
        <f t="shared" si="546"/>
        <v>C</v>
      </c>
      <c r="BO818">
        <f t="shared" si="547"/>
        <v>6</v>
      </c>
      <c r="BP818" t="str">
        <f t="shared" si="548"/>
        <v>C00509744</v>
      </c>
      <c r="BQ818">
        <f t="shared" si="549"/>
        <v>337329</v>
      </c>
    </row>
    <row r="819" spans="11:69" x14ac:dyDescent="0.15">
      <c r="K819" t="str">
        <f t="shared" si="519"/>
        <v/>
      </c>
      <c r="L819" t="str">
        <f t="shared" si="508"/>
        <v/>
      </c>
      <c r="M819" s="6" t="str">
        <f t="shared" si="509"/>
        <v/>
      </c>
      <c r="N819" s="6" t="str">
        <f t="shared" si="520"/>
        <v/>
      </c>
      <c r="O819" s="6" t="str">
        <f t="shared" si="510"/>
        <v/>
      </c>
      <c r="P819" s="6" t="str">
        <f t="shared" si="511"/>
        <v/>
      </c>
      <c r="Q819" s="6" t="str">
        <f t="shared" si="521"/>
        <v/>
      </c>
      <c r="R819" s="6" t="str">
        <f t="shared" si="522"/>
        <v/>
      </c>
      <c r="T819" s="6" t="str">
        <f t="shared" si="523"/>
        <v/>
      </c>
      <c r="U819" s="6" t="str">
        <f t="shared" si="524"/>
        <v/>
      </c>
      <c r="W819" s="4" t="str">
        <f t="shared" si="525"/>
        <v/>
      </c>
      <c r="X819" s="6" t="str">
        <f t="shared" si="512"/>
        <v/>
      </c>
      <c r="Y819" s="6" t="str">
        <f t="shared" si="513"/>
        <v/>
      </c>
      <c r="Z819" s="6" t="str">
        <f t="shared" si="526"/>
        <v/>
      </c>
      <c r="AA819" s="6" t="str">
        <f t="shared" si="527"/>
        <v/>
      </c>
      <c r="AB819" s="6" t="str">
        <f t="shared" si="528"/>
        <v/>
      </c>
      <c r="AC819" s="6" t="str">
        <f t="shared" si="529"/>
        <v/>
      </c>
      <c r="AD819" s="6" t="str">
        <f t="shared" si="530"/>
        <v/>
      </c>
      <c r="AE819" s="6" t="str">
        <f t="shared" si="514"/>
        <v/>
      </c>
      <c r="AF819" t="str">
        <f t="shared" si="531"/>
        <v/>
      </c>
      <c r="AH819" t="str">
        <f t="shared" si="532"/>
        <v/>
      </c>
      <c r="AI819" t="str">
        <f t="shared" si="515"/>
        <v/>
      </c>
      <c r="AJ819" s="6" t="str">
        <f t="shared" si="533"/>
        <v/>
      </c>
      <c r="AK819" t="str">
        <f t="shared" si="534"/>
        <v/>
      </c>
      <c r="AL819" t="str">
        <f t="shared" si="535"/>
        <v/>
      </c>
      <c r="AM819" t="str">
        <f t="shared" si="536"/>
        <v/>
      </c>
      <c r="AN819" t="str">
        <f t="shared" si="537"/>
        <v/>
      </c>
      <c r="AP819" t="s">
        <v>2059</v>
      </c>
      <c r="AQ819">
        <v>337329</v>
      </c>
      <c r="AR819" s="4">
        <v>650000</v>
      </c>
      <c r="AT819" t="str">
        <f t="shared" si="538"/>
        <v>HQ</v>
      </c>
      <c r="AU819" t="str">
        <f t="shared" si="516"/>
        <v>MC7PD_KEY_0121_115</v>
      </c>
      <c r="AV819">
        <f t="shared" si="539"/>
        <v>3</v>
      </c>
      <c r="AW819">
        <f t="shared" si="540"/>
        <v>337329</v>
      </c>
      <c r="AY819">
        <f t="shared" si="541"/>
        <v>650000</v>
      </c>
      <c r="BA819" t="str">
        <f t="shared" si="542"/>
        <v>HQ</v>
      </c>
      <c r="BB819" t="str">
        <f t="shared" si="517"/>
        <v>MC7PD_KEY_0121_115</v>
      </c>
      <c r="BC819" t="str">
        <f t="shared" si="543"/>
        <v>D</v>
      </c>
      <c r="BE819">
        <f t="shared" si="544"/>
        <v>337329</v>
      </c>
      <c r="BH819" t="s">
        <v>2003</v>
      </c>
      <c r="BI819">
        <v>337337</v>
      </c>
      <c r="BJ819" t="s">
        <v>1385</v>
      </c>
      <c r="BL819" t="str">
        <f t="shared" si="545"/>
        <v>HQ</v>
      </c>
      <c r="BM819" t="str">
        <f t="shared" si="518"/>
        <v>MC7PD_KEY_0121_53</v>
      </c>
      <c r="BN819" t="str">
        <f t="shared" si="546"/>
        <v>C</v>
      </c>
      <c r="BO819">
        <f t="shared" si="547"/>
        <v>6</v>
      </c>
      <c r="BP819" t="str">
        <f t="shared" si="548"/>
        <v>C00008494</v>
      </c>
      <c r="BQ819">
        <f t="shared" si="549"/>
        <v>337337</v>
      </c>
    </row>
    <row r="820" spans="11:69" x14ac:dyDescent="0.15">
      <c r="K820" t="str">
        <f t="shared" si="519"/>
        <v/>
      </c>
      <c r="L820" t="str">
        <f t="shared" si="508"/>
        <v/>
      </c>
      <c r="M820" s="6" t="str">
        <f t="shared" si="509"/>
        <v/>
      </c>
      <c r="N820" s="6" t="str">
        <f t="shared" si="520"/>
        <v/>
      </c>
      <c r="O820" s="6" t="str">
        <f t="shared" si="510"/>
        <v/>
      </c>
      <c r="P820" s="6" t="str">
        <f t="shared" si="511"/>
        <v/>
      </c>
      <c r="Q820" s="6" t="str">
        <f t="shared" si="521"/>
        <v/>
      </c>
      <c r="R820" s="6" t="str">
        <f t="shared" si="522"/>
        <v/>
      </c>
      <c r="T820" s="6" t="str">
        <f t="shared" si="523"/>
        <v/>
      </c>
      <c r="U820" s="6" t="str">
        <f t="shared" si="524"/>
        <v/>
      </c>
      <c r="W820" s="4" t="str">
        <f t="shared" si="525"/>
        <v/>
      </c>
      <c r="X820" s="6" t="str">
        <f t="shared" si="512"/>
        <v/>
      </c>
      <c r="Y820" s="6" t="str">
        <f t="shared" si="513"/>
        <v/>
      </c>
      <c r="Z820" s="6" t="str">
        <f t="shared" si="526"/>
        <v/>
      </c>
      <c r="AA820" s="6" t="str">
        <f t="shared" si="527"/>
        <v/>
      </c>
      <c r="AB820" s="6" t="str">
        <f t="shared" si="528"/>
        <v/>
      </c>
      <c r="AC820" s="6" t="str">
        <f t="shared" si="529"/>
        <v/>
      </c>
      <c r="AD820" s="6" t="str">
        <f t="shared" si="530"/>
        <v/>
      </c>
      <c r="AE820" s="6" t="str">
        <f t="shared" si="514"/>
        <v/>
      </c>
      <c r="AF820" t="str">
        <f t="shared" si="531"/>
        <v/>
      </c>
      <c r="AH820" t="str">
        <f t="shared" si="532"/>
        <v/>
      </c>
      <c r="AI820" t="str">
        <f t="shared" si="515"/>
        <v/>
      </c>
      <c r="AJ820" s="6" t="str">
        <f t="shared" si="533"/>
        <v/>
      </c>
      <c r="AK820" t="str">
        <f t="shared" si="534"/>
        <v/>
      </c>
      <c r="AL820" t="str">
        <f t="shared" si="535"/>
        <v/>
      </c>
      <c r="AM820" t="str">
        <f t="shared" si="536"/>
        <v/>
      </c>
      <c r="AN820" t="str">
        <f t="shared" si="537"/>
        <v/>
      </c>
      <c r="AP820" t="s">
        <v>2059</v>
      </c>
      <c r="AQ820">
        <v>337331</v>
      </c>
      <c r="AR820" s="4">
        <v>250000</v>
      </c>
      <c r="AT820" t="str">
        <f t="shared" si="538"/>
        <v>HQ</v>
      </c>
      <c r="AU820" t="str">
        <f t="shared" si="516"/>
        <v>MC7PD_KEY_0121_115</v>
      </c>
      <c r="AV820">
        <f t="shared" si="539"/>
        <v>3</v>
      </c>
      <c r="AW820">
        <f t="shared" si="540"/>
        <v>337331</v>
      </c>
      <c r="AY820">
        <f t="shared" si="541"/>
        <v>250000</v>
      </c>
      <c r="BA820" t="str">
        <f t="shared" si="542"/>
        <v>HQ</v>
      </c>
      <c r="BB820" t="str">
        <f t="shared" si="517"/>
        <v>MC7PD_KEY_0121_115</v>
      </c>
      <c r="BC820" t="str">
        <f t="shared" si="543"/>
        <v>D</v>
      </c>
      <c r="BE820">
        <f t="shared" si="544"/>
        <v>337331</v>
      </c>
      <c r="BH820" t="s">
        <v>2003</v>
      </c>
      <c r="BI820">
        <v>337337</v>
      </c>
      <c r="BJ820" t="s">
        <v>1397</v>
      </c>
      <c r="BL820" t="str">
        <f t="shared" si="545"/>
        <v>HQ</v>
      </c>
      <c r="BM820" t="str">
        <f t="shared" si="518"/>
        <v>MC7PD_KEY_0121_53</v>
      </c>
      <c r="BN820" t="str">
        <f t="shared" si="546"/>
        <v>C</v>
      </c>
      <c r="BO820">
        <f t="shared" si="547"/>
        <v>6</v>
      </c>
      <c r="BP820" t="str">
        <f t="shared" si="548"/>
        <v>C00427983</v>
      </c>
      <c r="BQ820">
        <f t="shared" si="549"/>
        <v>337337</v>
      </c>
    </row>
    <row r="821" spans="11:69" x14ac:dyDescent="0.15">
      <c r="K821" t="str">
        <f t="shared" si="519"/>
        <v/>
      </c>
      <c r="L821" t="str">
        <f t="shared" si="508"/>
        <v/>
      </c>
      <c r="M821" s="6" t="str">
        <f t="shared" si="509"/>
        <v/>
      </c>
      <c r="N821" s="6" t="str">
        <f t="shared" si="520"/>
        <v/>
      </c>
      <c r="O821" s="6" t="str">
        <f t="shared" si="510"/>
        <v/>
      </c>
      <c r="P821" s="6" t="str">
        <f t="shared" si="511"/>
        <v/>
      </c>
      <c r="Q821" s="6" t="str">
        <f t="shared" si="521"/>
        <v/>
      </c>
      <c r="R821" s="6" t="str">
        <f t="shared" si="522"/>
        <v/>
      </c>
      <c r="T821" s="6" t="str">
        <f t="shared" si="523"/>
        <v/>
      </c>
      <c r="U821" s="6" t="str">
        <f t="shared" si="524"/>
        <v/>
      </c>
      <c r="W821" s="4" t="str">
        <f t="shared" si="525"/>
        <v/>
      </c>
      <c r="X821" s="6" t="str">
        <f t="shared" si="512"/>
        <v/>
      </c>
      <c r="Y821" s="6" t="str">
        <f t="shared" si="513"/>
        <v/>
      </c>
      <c r="Z821" s="6" t="str">
        <f t="shared" si="526"/>
        <v/>
      </c>
      <c r="AA821" s="6" t="str">
        <f t="shared" si="527"/>
        <v/>
      </c>
      <c r="AB821" s="6" t="str">
        <f t="shared" si="528"/>
        <v/>
      </c>
      <c r="AC821" s="6" t="str">
        <f t="shared" si="529"/>
        <v/>
      </c>
      <c r="AD821" s="6" t="str">
        <f t="shared" si="530"/>
        <v/>
      </c>
      <c r="AE821" s="6" t="str">
        <f t="shared" si="514"/>
        <v/>
      </c>
      <c r="AF821" t="str">
        <f t="shared" si="531"/>
        <v/>
      </c>
      <c r="AH821" t="str">
        <f t="shared" si="532"/>
        <v/>
      </c>
      <c r="AI821" t="str">
        <f t="shared" si="515"/>
        <v/>
      </c>
      <c r="AJ821" s="6" t="str">
        <f t="shared" si="533"/>
        <v/>
      </c>
      <c r="AK821" t="str">
        <f t="shared" si="534"/>
        <v/>
      </c>
      <c r="AL821" t="str">
        <f t="shared" si="535"/>
        <v/>
      </c>
      <c r="AM821" t="str">
        <f t="shared" si="536"/>
        <v/>
      </c>
      <c r="AN821" t="str">
        <f t="shared" si="537"/>
        <v/>
      </c>
      <c r="AP821" t="s">
        <v>2059</v>
      </c>
      <c r="AQ821">
        <v>337378</v>
      </c>
      <c r="AR821" s="4">
        <v>50000</v>
      </c>
      <c r="AT821" t="str">
        <f t="shared" si="538"/>
        <v>HQ</v>
      </c>
      <c r="AU821" t="str">
        <f t="shared" si="516"/>
        <v>MC7PD_KEY_0121_115</v>
      </c>
      <c r="AV821">
        <f t="shared" si="539"/>
        <v>3</v>
      </c>
      <c r="AW821">
        <f t="shared" si="540"/>
        <v>337378</v>
      </c>
      <c r="AY821">
        <f t="shared" si="541"/>
        <v>50000</v>
      </c>
      <c r="BA821" t="str">
        <f t="shared" si="542"/>
        <v>HQ</v>
      </c>
      <c r="BB821" t="str">
        <f t="shared" si="517"/>
        <v>MC7PD_KEY_0121_115</v>
      </c>
      <c r="BC821" t="str">
        <f t="shared" si="543"/>
        <v>D</v>
      </c>
      <c r="BE821">
        <f t="shared" si="544"/>
        <v>337378</v>
      </c>
      <c r="BH821" t="s">
        <v>2003</v>
      </c>
      <c r="BI821">
        <v>337350</v>
      </c>
      <c r="BJ821" t="s">
        <v>696</v>
      </c>
      <c r="BL821" t="str">
        <f t="shared" si="545"/>
        <v>HQ</v>
      </c>
      <c r="BM821" t="str">
        <f t="shared" si="518"/>
        <v>MC7PD_KEY_0121_53</v>
      </c>
      <c r="BN821" t="str">
        <f t="shared" si="546"/>
        <v>C</v>
      </c>
      <c r="BO821">
        <f t="shared" si="547"/>
        <v>6</v>
      </c>
      <c r="BP821" t="str">
        <f t="shared" si="548"/>
        <v>C00512614</v>
      </c>
      <c r="BQ821">
        <f t="shared" si="549"/>
        <v>337350</v>
      </c>
    </row>
    <row r="822" spans="11:69" x14ac:dyDescent="0.15">
      <c r="K822" t="str">
        <f t="shared" si="519"/>
        <v/>
      </c>
      <c r="L822" t="str">
        <f t="shared" si="508"/>
        <v/>
      </c>
      <c r="M822" s="6" t="str">
        <f t="shared" si="509"/>
        <v/>
      </c>
      <c r="N822" s="6" t="str">
        <f t="shared" si="520"/>
        <v/>
      </c>
      <c r="O822" s="6" t="str">
        <f t="shared" si="510"/>
        <v/>
      </c>
      <c r="P822" s="6" t="str">
        <f t="shared" si="511"/>
        <v/>
      </c>
      <c r="Q822" s="6" t="str">
        <f t="shared" si="521"/>
        <v/>
      </c>
      <c r="R822" s="6" t="str">
        <f t="shared" si="522"/>
        <v/>
      </c>
      <c r="T822" s="6" t="str">
        <f t="shared" si="523"/>
        <v/>
      </c>
      <c r="U822" s="6" t="str">
        <f t="shared" si="524"/>
        <v/>
      </c>
      <c r="W822" s="4" t="str">
        <f t="shared" si="525"/>
        <v/>
      </c>
      <c r="X822" s="6" t="str">
        <f t="shared" si="512"/>
        <v/>
      </c>
      <c r="Y822" s="6" t="str">
        <f t="shared" si="513"/>
        <v/>
      </c>
      <c r="Z822" s="6" t="str">
        <f t="shared" si="526"/>
        <v/>
      </c>
      <c r="AA822" s="6" t="str">
        <f t="shared" si="527"/>
        <v/>
      </c>
      <c r="AB822" s="6" t="str">
        <f t="shared" si="528"/>
        <v/>
      </c>
      <c r="AC822" s="6" t="str">
        <f t="shared" si="529"/>
        <v/>
      </c>
      <c r="AD822" s="6" t="str">
        <f t="shared" si="530"/>
        <v/>
      </c>
      <c r="AE822" s="6" t="str">
        <f t="shared" si="514"/>
        <v/>
      </c>
      <c r="AF822" t="str">
        <f t="shared" si="531"/>
        <v/>
      </c>
      <c r="AH822" t="str">
        <f t="shared" si="532"/>
        <v/>
      </c>
      <c r="AI822" t="str">
        <f t="shared" si="515"/>
        <v/>
      </c>
      <c r="AJ822" s="6" t="str">
        <f t="shared" si="533"/>
        <v/>
      </c>
      <c r="AK822" t="str">
        <f t="shared" si="534"/>
        <v/>
      </c>
      <c r="AL822" t="str">
        <f t="shared" si="535"/>
        <v/>
      </c>
      <c r="AM822" t="str">
        <f t="shared" si="536"/>
        <v/>
      </c>
      <c r="AN822" t="str">
        <f t="shared" si="537"/>
        <v/>
      </c>
      <c r="AP822" t="s">
        <v>2059</v>
      </c>
      <c r="AQ822">
        <v>337446</v>
      </c>
      <c r="AR822" s="4">
        <v>50000</v>
      </c>
      <c r="AT822" t="str">
        <f t="shared" si="538"/>
        <v>HQ</v>
      </c>
      <c r="AU822" t="str">
        <f t="shared" si="516"/>
        <v>MC7PD_KEY_0121_115</v>
      </c>
      <c r="AV822">
        <f t="shared" si="539"/>
        <v>3</v>
      </c>
      <c r="AW822">
        <f t="shared" si="540"/>
        <v>337446</v>
      </c>
      <c r="AY822">
        <f t="shared" si="541"/>
        <v>50000</v>
      </c>
      <c r="BA822" t="str">
        <f t="shared" si="542"/>
        <v>HQ</v>
      </c>
      <c r="BB822" t="str">
        <f t="shared" si="517"/>
        <v>MC7PD_KEY_0121_115</v>
      </c>
      <c r="BC822" t="str">
        <f t="shared" si="543"/>
        <v>D</v>
      </c>
      <c r="BE822">
        <f t="shared" si="544"/>
        <v>337446</v>
      </c>
      <c r="BH822" t="s">
        <v>2003</v>
      </c>
      <c r="BI822">
        <v>337354</v>
      </c>
      <c r="BJ822" t="s">
        <v>521</v>
      </c>
      <c r="BL822" t="str">
        <f t="shared" si="545"/>
        <v>HQ</v>
      </c>
      <c r="BM822" t="str">
        <f t="shared" si="518"/>
        <v>MC7PD_KEY_0121_53</v>
      </c>
      <c r="BN822" t="str">
        <f t="shared" si="546"/>
        <v>C</v>
      </c>
      <c r="BO822">
        <f t="shared" si="547"/>
        <v>6</v>
      </c>
      <c r="BP822" t="str">
        <f t="shared" si="548"/>
        <v>C00316245</v>
      </c>
      <c r="BQ822">
        <f t="shared" si="549"/>
        <v>337354</v>
      </c>
    </row>
    <row r="823" spans="11:69" x14ac:dyDescent="0.15">
      <c r="K823" t="str">
        <f t="shared" si="519"/>
        <v/>
      </c>
      <c r="L823" t="str">
        <f t="shared" si="508"/>
        <v/>
      </c>
      <c r="M823" s="6" t="str">
        <f t="shared" si="509"/>
        <v/>
      </c>
      <c r="N823" s="6" t="str">
        <f t="shared" si="520"/>
        <v/>
      </c>
      <c r="O823" s="6" t="str">
        <f t="shared" si="510"/>
        <v/>
      </c>
      <c r="P823" s="6" t="str">
        <f t="shared" si="511"/>
        <v/>
      </c>
      <c r="Q823" s="6" t="str">
        <f t="shared" si="521"/>
        <v/>
      </c>
      <c r="R823" s="6" t="str">
        <f t="shared" si="522"/>
        <v/>
      </c>
      <c r="T823" s="6" t="str">
        <f t="shared" si="523"/>
        <v/>
      </c>
      <c r="U823" s="6" t="str">
        <f t="shared" si="524"/>
        <v/>
      </c>
      <c r="W823" s="4" t="str">
        <f t="shared" si="525"/>
        <v/>
      </c>
      <c r="X823" s="6" t="str">
        <f t="shared" si="512"/>
        <v/>
      </c>
      <c r="Y823" s="6" t="str">
        <f t="shared" si="513"/>
        <v/>
      </c>
      <c r="Z823" s="6" t="str">
        <f t="shared" si="526"/>
        <v/>
      </c>
      <c r="AA823" s="6" t="str">
        <f t="shared" si="527"/>
        <v/>
      </c>
      <c r="AB823" s="6" t="str">
        <f t="shared" si="528"/>
        <v/>
      </c>
      <c r="AC823" s="6" t="str">
        <f t="shared" si="529"/>
        <v/>
      </c>
      <c r="AD823" s="6" t="str">
        <f t="shared" si="530"/>
        <v/>
      </c>
      <c r="AE823" s="6" t="str">
        <f t="shared" si="514"/>
        <v/>
      </c>
      <c r="AF823" t="str">
        <f t="shared" si="531"/>
        <v/>
      </c>
      <c r="AH823" t="str">
        <f t="shared" si="532"/>
        <v/>
      </c>
      <c r="AI823" t="str">
        <f t="shared" si="515"/>
        <v/>
      </c>
      <c r="AJ823" s="6" t="str">
        <f t="shared" si="533"/>
        <v/>
      </c>
      <c r="AK823" t="str">
        <f t="shared" si="534"/>
        <v/>
      </c>
      <c r="AL823" t="str">
        <f t="shared" si="535"/>
        <v/>
      </c>
      <c r="AM823" t="str">
        <f t="shared" si="536"/>
        <v/>
      </c>
      <c r="AN823" t="str">
        <f t="shared" si="537"/>
        <v/>
      </c>
      <c r="AP823" t="s">
        <v>2060</v>
      </c>
      <c r="AQ823">
        <v>337329</v>
      </c>
      <c r="AR823" s="4">
        <v>50000</v>
      </c>
      <c r="AT823" t="str">
        <f t="shared" si="538"/>
        <v>HQ</v>
      </c>
      <c r="AU823" t="str">
        <f t="shared" si="516"/>
        <v>MC7PD_KEY_0121_116</v>
      </c>
      <c r="AV823">
        <f t="shared" si="539"/>
        <v>3</v>
      </c>
      <c r="AW823">
        <f t="shared" si="540"/>
        <v>337329</v>
      </c>
      <c r="AY823">
        <f t="shared" si="541"/>
        <v>50000</v>
      </c>
      <c r="BA823" t="str">
        <f t="shared" si="542"/>
        <v>HQ</v>
      </c>
      <c r="BB823" t="str">
        <f t="shared" si="517"/>
        <v>MC7PD_KEY_0121_116</v>
      </c>
      <c r="BC823" t="str">
        <f t="shared" si="543"/>
        <v>D</v>
      </c>
      <c r="BE823">
        <f t="shared" si="544"/>
        <v>337329</v>
      </c>
      <c r="BH823" t="s">
        <v>2003</v>
      </c>
      <c r="BI823">
        <v>337354</v>
      </c>
      <c r="BJ823" t="s">
        <v>525</v>
      </c>
      <c r="BL823" t="str">
        <f t="shared" si="545"/>
        <v>HQ</v>
      </c>
      <c r="BM823" t="str">
        <f t="shared" si="518"/>
        <v>MC7PD_KEY_0121_53</v>
      </c>
      <c r="BN823" t="str">
        <f t="shared" si="546"/>
        <v>C</v>
      </c>
      <c r="BO823">
        <f t="shared" si="547"/>
        <v>6</v>
      </c>
      <c r="BP823" t="str">
        <f t="shared" si="548"/>
        <v>C00316248</v>
      </c>
      <c r="BQ823">
        <f t="shared" si="549"/>
        <v>337354</v>
      </c>
    </row>
    <row r="824" spans="11:69" x14ac:dyDescent="0.15">
      <c r="K824" t="str">
        <f t="shared" si="519"/>
        <v/>
      </c>
      <c r="L824" t="str">
        <f t="shared" si="508"/>
        <v/>
      </c>
      <c r="M824" s="6" t="str">
        <f t="shared" si="509"/>
        <v/>
      </c>
      <c r="N824" s="6" t="str">
        <f t="shared" si="520"/>
        <v/>
      </c>
      <c r="O824" s="6" t="str">
        <f t="shared" si="510"/>
        <v/>
      </c>
      <c r="P824" s="6" t="str">
        <f t="shared" si="511"/>
        <v/>
      </c>
      <c r="Q824" s="6" t="str">
        <f t="shared" si="521"/>
        <v/>
      </c>
      <c r="R824" s="6" t="str">
        <f t="shared" si="522"/>
        <v/>
      </c>
      <c r="T824" s="6" t="str">
        <f t="shared" si="523"/>
        <v/>
      </c>
      <c r="U824" s="6" t="str">
        <f t="shared" si="524"/>
        <v/>
      </c>
      <c r="W824" s="4" t="str">
        <f t="shared" si="525"/>
        <v/>
      </c>
      <c r="X824" s="6" t="str">
        <f t="shared" si="512"/>
        <v/>
      </c>
      <c r="Y824" s="6" t="str">
        <f t="shared" si="513"/>
        <v/>
      </c>
      <c r="Z824" s="6" t="str">
        <f t="shared" si="526"/>
        <v/>
      </c>
      <c r="AA824" s="6" t="str">
        <f t="shared" si="527"/>
        <v/>
      </c>
      <c r="AB824" s="6" t="str">
        <f t="shared" si="528"/>
        <v/>
      </c>
      <c r="AC824" s="6" t="str">
        <f t="shared" si="529"/>
        <v/>
      </c>
      <c r="AD824" s="6" t="str">
        <f t="shared" si="530"/>
        <v/>
      </c>
      <c r="AE824" s="6" t="str">
        <f t="shared" si="514"/>
        <v/>
      </c>
      <c r="AF824" t="str">
        <f t="shared" si="531"/>
        <v/>
      </c>
      <c r="AH824" t="str">
        <f t="shared" si="532"/>
        <v/>
      </c>
      <c r="AI824" t="str">
        <f t="shared" si="515"/>
        <v/>
      </c>
      <c r="AJ824" s="6" t="str">
        <f t="shared" si="533"/>
        <v/>
      </c>
      <c r="AK824" t="str">
        <f t="shared" si="534"/>
        <v/>
      </c>
      <c r="AL824" t="str">
        <f t="shared" si="535"/>
        <v/>
      </c>
      <c r="AM824" t="str">
        <f t="shared" si="536"/>
        <v/>
      </c>
      <c r="AN824" t="str">
        <f t="shared" si="537"/>
        <v/>
      </c>
      <c r="AP824" t="s">
        <v>2061</v>
      </c>
      <c r="AQ824">
        <v>175242</v>
      </c>
      <c r="AR824" s="4">
        <v>50000</v>
      </c>
      <c r="AT824" t="str">
        <f t="shared" si="538"/>
        <v>HQ</v>
      </c>
      <c r="AU824" t="str">
        <f t="shared" si="516"/>
        <v>MC7PD_KEY_0121_117</v>
      </c>
      <c r="AV824">
        <f t="shared" si="539"/>
        <v>3</v>
      </c>
      <c r="AW824">
        <f t="shared" si="540"/>
        <v>175242</v>
      </c>
      <c r="AY824">
        <f t="shared" si="541"/>
        <v>50000</v>
      </c>
      <c r="BA824" t="str">
        <f t="shared" si="542"/>
        <v>HQ</v>
      </c>
      <c r="BB824" t="str">
        <f t="shared" si="517"/>
        <v>MC7PD_KEY_0121_117</v>
      </c>
      <c r="BC824" t="str">
        <f t="shared" si="543"/>
        <v>D</v>
      </c>
      <c r="BE824">
        <f t="shared" si="544"/>
        <v>175242</v>
      </c>
      <c r="BH824" t="s">
        <v>2003</v>
      </c>
      <c r="BI824">
        <v>337354</v>
      </c>
      <c r="BJ824" t="s">
        <v>527</v>
      </c>
      <c r="BL824" t="str">
        <f t="shared" si="545"/>
        <v>HQ</v>
      </c>
      <c r="BM824" t="str">
        <f t="shared" si="518"/>
        <v>MC7PD_KEY_0121_53</v>
      </c>
      <c r="BN824" t="str">
        <f t="shared" si="546"/>
        <v>C</v>
      </c>
      <c r="BO824">
        <f t="shared" si="547"/>
        <v>6</v>
      </c>
      <c r="BP824" t="str">
        <f t="shared" si="548"/>
        <v>C00316249</v>
      </c>
      <c r="BQ824">
        <f t="shared" si="549"/>
        <v>337354</v>
      </c>
    </row>
    <row r="825" spans="11:69" x14ac:dyDescent="0.15">
      <c r="K825" t="str">
        <f t="shared" si="519"/>
        <v/>
      </c>
      <c r="L825" t="str">
        <f t="shared" si="508"/>
        <v/>
      </c>
      <c r="M825" s="6" t="str">
        <f t="shared" si="509"/>
        <v/>
      </c>
      <c r="N825" s="6" t="str">
        <f t="shared" si="520"/>
        <v/>
      </c>
      <c r="O825" s="6" t="str">
        <f t="shared" si="510"/>
        <v/>
      </c>
      <c r="P825" s="6" t="str">
        <f t="shared" si="511"/>
        <v/>
      </c>
      <c r="Q825" s="6" t="str">
        <f t="shared" si="521"/>
        <v/>
      </c>
      <c r="R825" s="6" t="str">
        <f t="shared" si="522"/>
        <v/>
      </c>
      <c r="T825" s="6" t="str">
        <f t="shared" si="523"/>
        <v/>
      </c>
      <c r="U825" s="6" t="str">
        <f t="shared" si="524"/>
        <v/>
      </c>
      <c r="W825" s="4" t="str">
        <f t="shared" si="525"/>
        <v/>
      </c>
      <c r="X825" s="6" t="str">
        <f t="shared" si="512"/>
        <v/>
      </c>
      <c r="Y825" s="6" t="str">
        <f t="shared" si="513"/>
        <v/>
      </c>
      <c r="Z825" s="6" t="str">
        <f t="shared" si="526"/>
        <v/>
      </c>
      <c r="AA825" s="6" t="str">
        <f t="shared" si="527"/>
        <v/>
      </c>
      <c r="AB825" s="6" t="str">
        <f t="shared" si="528"/>
        <v/>
      </c>
      <c r="AC825" s="6" t="str">
        <f t="shared" si="529"/>
        <v/>
      </c>
      <c r="AD825" s="6" t="str">
        <f t="shared" si="530"/>
        <v/>
      </c>
      <c r="AE825" s="6" t="str">
        <f t="shared" si="514"/>
        <v/>
      </c>
      <c r="AF825" t="str">
        <f t="shared" si="531"/>
        <v/>
      </c>
      <c r="AH825" t="str">
        <f t="shared" si="532"/>
        <v/>
      </c>
      <c r="AI825" t="str">
        <f t="shared" si="515"/>
        <v/>
      </c>
      <c r="AJ825" s="6" t="str">
        <f t="shared" si="533"/>
        <v/>
      </c>
      <c r="AK825" t="str">
        <f t="shared" si="534"/>
        <v/>
      </c>
      <c r="AL825" t="str">
        <f t="shared" si="535"/>
        <v/>
      </c>
      <c r="AM825" t="str">
        <f t="shared" si="536"/>
        <v/>
      </c>
      <c r="AN825" t="str">
        <f t="shared" si="537"/>
        <v/>
      </c>
      <c r="AP825" t="s">
        <v>2061</v>
      </c>
      <c r="AQ825">
        <v>187507</v>
      </c>
      <c r="AR825" s="4">
        <v>100000</v>
      </c>
      <c r="AT825" t="str">
        <f t="shared" si="538"/>
        <v>HQ</v>
      </c>
      <c r="AU825" t="str">
        <f t="shared" si="516"/>
        <v>MC7PD_KEY_0121_117</v>
      </c>
      <c r="AV825">
        <f t="shared" si="539"/>
        <v>3</v>
      </c>
      <c r="AW825">
        <f t="shared" si="540"/>
        <v>187507</v>
      </c>
      <c r="AY825">
        <f t="shared" si="541"/>
        <v>100000</v>
      </c>
      <c r="BA825" t="str">
        <f t="shared" si="542"/>
        <v>HQ</v>
      </c>
      <c r="BB825" t="str">
        <f t="shared" si="517"/>
        <v>MC7PD_KEY_0121_117</v>
      </c>
      <c r="BC825" t="str">
        <f t="shared" si="543"/>
        <v>D</v>
      </c>
      <c r="BE825">
        <f t="shared" si="544"/>
        <v>187507</v>
      </c>
      <c r="BH825" t="s">
        <v>2003</v>
      </c>
      <c r="BI825">
        <v>337354</v>
      </c>
      <c r="BJ825" t="s">
        <v>561</v>
      </c>
      <c r="BL825" t="str">
        <f t="shared" si="545"/>
        <v>HQ</v>
      </c>
      <c r="BM825" t="str">
        <f t="shared" si="518"/>
        <v>MC7PD_KEY_0121_53</v>
      </c>
      <c r="BN825" t="str">
        <f t="shared" si="546"/>
        <v>C</v>
      </c>
      <c r="BO825">
        <f t="shared" si="547"/>
        <v>6</v>
      </c>
      <c r="BP825" t="str">
        <f t="shared" si="548"/>
        <v>C00438639</v>
      </c>
      <c r="BQ825">
        <f t="shared" si="549"/>
        <v>337354</v>
      </c>
    </row>
    <row r="826" spans="11:69" x14ac:dyDescent="0.15">
      <c r="K826" t="str">
        <f t="shared" si="519"/>
        <v/>
      </c>
      <c r="L826" t="str">
        <f t="shared" si="508"/>
        <v/>
      </c>
      <c r="M826" s="6" t="str">
        <f t="shared" si="509"/>
        <v/>
      </c>
      <c r="N826" s="6" t="str">
        <f t="shared" si="520"/>
        <v/>
      </c>
      <c r="O826" s="6" t="str">
        <f t="shared" si="510"/>
        <v/>
      </c>
      <c r="P826" s="6" t="str">
        <f t="shared" si="511"/>
        <v/>
      </c>
      <c r="Q826" s="6" t="str">
        <f t="shared" si="521"/>
        <v/>
      </c>
      <c r="R826" s="6" t="str">
        <f t="shared" si="522"/>
        <v/>
      </c>
      <c r="T826" s="6" t="str">
        <f t="shared" si="523"/>
        <v/>
      </c>
      <c r="U826" s="6" t="str">
        <f t="shared" si="524"/>
        <v/>
      </c>
      <c r="W826" s="4" t="str">
        <f t="shared" si="525"/>
        <v/>
      </c>
      <c r="X826" s="6" t="str">
        <f t="shared" si="512"/>
        <v/>
      </c>
      <c r="Y826" s="6" t="str">
        <f t="shared" si="513"/>
        <v/>
      </c>
      <c r="Z826" s="6" t="str">
        <f t="shared" si="526"/>
        <v/>
      </c>
      <c r="AA826" s="6" t="str">
        <f t="shared" si="527"/>
        <v/>
      </c>
      <c r="AB826" s="6" t="str">
        <f t="shared" si="528"/>
        <v/>
      </c>
      <c r="AC826" s="6" t="str">
        <f t="shared" si="529"/>
        <v/>
      </c>
      <c r="AD826" s="6" t="str">
        <f t="shared" si="530"/>
        <v/>
      </c>
      <c r="AE826" s="6" t="str">
        <f t="shared" si="514"/>
        <v/>
      </c>
      <c r="AF826" t="str">
        <f t="shared" si="531"/>
        <v/>
      </c>
      <c r="AH826" t="str">
        <f t="shared" si="532"/>
        <v/>
      </c>
      <c r="AI826" t="str">
        <f t="shared" si="515"/>
        <v/>
      </c>
      <c r="AJ826" s="6" t="str">
        <f t="shared" si="533"/>
        <v/>
      </c>
      <c r="AK826" t="str">
        <f t="shared" si="534"/>
        <v/>
      </c>
      <c r="AL826" t="str">
        <f t="shared" si="535"/>
        <v/>
      </c>
      <c r="AM826" t="str">
        <f t="shared" si="536"/>
        <v/>
      </c>
      <c r="AN826" t="str">
        <f t="shared" si="537"/>
        <v/>
      </c>
      <c r="AP826" t="s">
        <v>2061</v>
      </c>
      <c r="AQ826">
        <v>192876</v>
      </c>
      <c r="AR826" s="4">
        <v>50000</v>
      </c>
      <c r="AT826" t="str">
        <f t="shared" si="538"/>
        <v>HQ</v>
      </c>
      <c r="AU826" t="str">
        <f t="shared" si="516"/>
        <v>MC7PD_KEY_0121_117</v>
      </c>
      <c r="AV826">
        <f t="shared" si="539"/>
        <v>3</v>
      </c>
      <c r="AW826">
        <f t="shared" si="540"/>
        <v>192876</v>
      </c>
      <c r="AY826">
        <f t="shared" si="541"/>
        <v>50000</v>
      </c>
      <c r="BA826" t="str">
        <f t="shared" si="542"/>
        <v>HQ</v>
      </c>
      <c r="BB826" t="str">
        <f t="shared" si="517"/>
        <v>MC7PD_KEY_0121_117</v>
      </c>
      <c r="BC826" t="str">
        <f t="shared" si="543"/>
        <v>D</v>
      </c>
      <c r="BE826">
        <f t="shared" si="544"/>
        <v>192876</v>
      </c>
      <c r="BH826" t="s">
        <v>2003</v>
      </c>
      <c r="BI826">
        <v>337363</v>
      </c>
      <c r="BJ826" t="s">
        <v>340</v>
      </c>
      <c r="BL826" t="str">
        <f t="shared" si="545"/>
        <v>HQ</v>
      </c>
      <c r="BM826" t="str">
        <f t="shared" si="518"/>
        <v>MC7PD_KEY_0121_53</v>
      </c>
      <c r="BN826" t="str">
        <f t="shared" si="546"/>
        <v>C</v>
      </c>
      <c r="BO826">
        <f t="shared" si="547"/>
        <v>6</v>
      </c>
      <c r="BP826" t="str">
        <f t="shared" si="548"/>
        <v>C00380175</v>
      </c>
      <c r="BQ826">
        <f t="shared" si="549"/>
        <v>337363</v>
      </c>
    </row>
    <row r="827" spans="11:69" x14ac:dyDescent="0.15">
      <c r="K827" t="str">
        <f t="shared" si="519"/>
        <v/>
      </c>
      <c r="L827" t="str">
        <f t="shared" si="508"/>
        <v/>
      </c>
      <c r="M827" s="6" t="str">
        <f t="shared" si="509"/>
        <v/>
      </c>
      <c r="N827" s="6" t="str">
        <f t="shared" si="520"/>
        <v/>
      </c>
      <c r="O827" s="6" t="str">
        <f t="shared" si="510"/>
        <v/>
      </c>
      <c r="P827" s="6" t="str">
        <f t="shared" si="511"/>
        <v/>
      </c>
      <c r="Q827" s="6" t="str">
        <f t="shared" si="521"/>
        <v/>
      </c>
      <c r="R827" s="6" t="str">
        <f t="shared" si="522"/>
        <v/>
      </c>
      <c r="T827" s="6" t="str">
        <f t="shared" si="523"/>
        <v/>
      </c>
      <c r="U827" s="6" t="str">
        <f t="shared" si="524"/>
        <v/>
      </c>
      <c r="W827" s="4" t="str">
        <f t="shared" si="525"/>
        <v/>
      </c>
      <c r="X827" s="6" t="str">
        <f t="shared" si="512"/>
        <v/>
      </c>
      <c r="Y827" s="6" t="str">
        <f t="shared" si="513"/>
        <v/>
      </c>
      <c r="Z827" s="6" t="str">
        <f t="shared" si="526"/>
        <v/>
      </c>
      <c r="AA827" s="6" t="str">
        <f t="shared" si="527"/>
        <v/>
      </c>
      <c r="AB827" s="6" t="str">
        <f t="shared" si="528"/>
        <v/>
      </c>
      <c r="AC827" s="6" t="str">
        <f t="shared" si="529"/>
        <v/>
      </c>
      <c r="AD827" s="6" t="str">
        <f t="shared" si="530"/>
        <v/>
      </c>
      <c r="AE827" s="6" t="str">
        <f t="shared" si="514"/>
        <v/>
      </c>
      <c r="AF827" t="str">
        <f t="shared" si="531"/>
        <v/>
      </c>
      <c r="AH827" t="str">
        <f t="shared" si="532"/>
        <v/>
      </c>
      <c r="AI827" t="str">
        <f t="shared" si="515"/>
        <v/>
      </c>
      <c r="AJ827" s="6" t="str">
        <f t="shared" si="533"/>
        <v/>
      </c>
      <c r="AK827" t="str">
        <f t="shared" si="534"/>
        <v/>
      </c>
      <c r="AL827" t="str">
        <f t="shared" si="535"/>
        <v/>
      </c>
      <c r="AM827" t="str">
        <f t="shared" si="536"/>
        <v/>
      </c>
      <c r="AN827" t="str">
        <f t="shared" si="537"/>
        <v/>
      </c>
      <c r="AP827" t="s">
        <v>2061</v>
      </c>
      <c r="AQ827">
        <v>337363</v>
      </c>
      <c r="AR827" s="4">
        <v>50000</v>
      </c>
      <c r="AT827" t="str">
        <f t="shared" si="538"/>
        <v>HQ</v>
      </c>
      <c r="AU827" t="str">
        <f t="shared" si="516"/>
        <v>MC7PD_KEY_0121_117</v>
      </c>
      <c r="AV827">
        <f t="shared" si="539"/>
        <v>3</v>
      </c>
      <c r="AW827">
        <f t="shared" si="540"/>
        <v>337363</v>
      </c>
      <c r="AY827">
        <f t="shared" si="541"/>
        <v>50000</v>
      </c>
      <c r="BA827" t="str">
        <f t="shared" si="542"/>
        <v>HQ</v>
      </c>
      <c r="BB827" t="str">
        <f t="shared" si="517"/>
        <v>MC7PD_KEY_0121_117</v>
      </c>
      <c r="BC827" t="str">
        <f t="shared" si="543"/>
        <v>D</v>
      </c>
      <c r="BE827">
        <f t="shared" si="544"/>
        <v>337363</v>
      </c>
      <c r="BH827" t="s">
        <v>2003</v>
      </c>
      <c r="BI827">
        <v>337372</v>
      </c>
      <c r="BJ827" t="s">
        <v>104</v>
      </c>
      <c r="BL827" t="str">
        <f t="shared" si="545"/>
        <v>HQ</v>
      </c>
      <c r="BM827" t="str">
        <f t="shared" si="518"/>
        <v>MC7PD_KEY_0121_53</v>
      </c>
      <c r="BN827" t="str">
        <f t="shared" si="546"/>
        <v>C</v>
      </c>
      <c r="BO827">
        <f t="shared" si="547"/>
        <v>6</v>
      </c>
      <c r="BP827" t="str">
        <f t="shared" si="548"/>
        <v>C00482488</v>
      </c>
      <c r="BQ827">
        <f t="shared" si="549"/>
        <v>337372</v>
      </c>
    </row>
    <row r="828" spans="11:69" x14ac:dyDescent="0.15">
      <c r="K828" t="str">
        <f t="shared" si="519"/>
        <v/>
      </c>
      <c r="L828" t="str">
        <f t="shared" si="508"/>
        <v/>
      </c>
      <c r="M828" s="6" t="str">
        <f t="shared" si="509"/>
        <v/>
      </c>
      <c r="N828" s="6" t="str">
        <f t="shared" si="520"/>
        <v/>
      </c>
      <c r="O828" s="6" t="str">
        <f t="shared" si="510"/>
        <v/>
      </c>
      <c r="P828" s="6" t="str">
        <f t="shared" si="511"/>
        <v/>
      </c>
      <c r="Q828" s="6" t="str">
        <f t="shared" si="521"/>
        <v/>
      </c>
      <c r="R828" s="6" t="str">
        <f t="shared" si="522"/>
        <v/>
      </c>
      <c r="T828" s="6" t="str">
        <f t="shared" si="523"/>
        <v/>
      </c>
      <c r="U828" s="6" t="str">
        <f t="shared" si="524"/>
        <v/>
      </c>
      <c r="W828" s="4" t="str">
        <f t="shared" si="525"/>
        <v/>
      </c>
      <c r="X828" s="6" t="str">
        <f t="shared" si="512"/>
        <v/>
      </c>
      <c r="Y828" s="6" t="str">
        <f t="shared" si="513"/>
        <v/>
      </c>
      <c r="Z828" s="6" t="str">
        <f t="shared" si="526"/>
        <v/>
      </c>
      <c r="AA828" s="6" t="str">
        <f t="shared" si="527"/>
        <v/>
      </c>
      <c r="AB828" s="6" t="str">
        <f t="shared" si="528"/>
        <v/>
      </c>
      <c r="AC828" s="6" t="str">
        <f t="shared" si="529"/>
        <v/>
      </c>
      <c r="AD828" s="6" t="str">
        <f t="shared" si="530"/>
        <v/>
      </c>
      <c r="AE828" s="6" t="str">
        <f t="shared" si="514"/>
        <v/>
      </c>
      <c r="AF828" t="str">
        <f t="shared" si="531"/>
        <v/>
      </c>
      <c r="AH828" t="str">
        <f t="shared" si="532"/>
        <v/>
      </c>
      <c r="AI828" t="str">
        <f t="shared" si="515"/>
        <v/>
      </c>
      <c r="AJ828" s="6" t="str">
        <f t="shared" si="533"/>
        <v/>
      </c>
      <c r="AK828" t="str">
        <f t="shared" si="534"/>
        <v/>
      </c>
      <c r="AL828" t="str">
        <f t="shared" si="535"/>
        <v/>
      </c>
      <c r="AM828" t="str">
        <f t="shared" si="536"/>
        <v/>
      </c>
      <c r="AN828" t="str">
        <f t="shared" si="537"/>
        <v/>
      </c>
      <c r="AP828" t="s">
        <v>2061</v>
      </c>
      <c r="AQ828">
        <v>337397</v>
      </c>
      <c r="AR828" s="4">
        <v>1400000</v>
      </c>
      <c r="AT828" t="str">
        <f t="shared" si="538"/>
        <v>HQ</v>
      </c>
      <c r="AU828" t="str">
        <f t="shared" si="516"/>
        <v>MC7PD_KEY_0121_117</v>
      </c>
      <c r="AV828">
        <f t="shared" si="539"/>
        <v>3</v>
      </c>
      <c r="AW828">
        <f t="shared" si="540"/>
        <v>337397</v>
      </c>
      <c r="AY828">
        <f t="shared" si="541"/>
        <v>1400000</v>
      </c>
      <c r="BA828" t="str">
        <f t="shared" si="542"/>
        <v>HQ</v>
      </c>
      <c r="BB828" t="str">
        <f t="shared" si="517"/>
        <v>MC7PD_KEY_0121_117</v>
      </c>
      <c r="BC828" t="str">
        <f t="shared" si="543"/>
        <v>D</v>
      </c>
      <c r="BE828">
        <f t="shared" si="544"/>
        <v>337397</v>
      </c>
      <c r="BH828" t="s">
        <v>2003</v>
      </c>
      <c r="BI828">
        <v>337378</v>
      </c>
      <c r="BJ828" t="s">
        <v>292</v>
      </c>
      <c r="BL828" t="str">
        <f t="shared" si="545"/>
        <v>HQ</v>
      </c>
      <c r="BM828" t="str">
        <f t="shared" si="518"/>
        <v>MC7PD_KEY_0121_53</v>
      </c>
      <c r="BN828" t="str">
        <f t="shared" si="546"/>
        <v>C</v>
      </c>
      <c r="BO828">
        <f t="shared" si="547"/>
        <v>6</v>
      </c>
      <c r="BP828" t="str">
        <f t="shared" si="548"/>
        <v>C00487516</v>
      </c>
      <c r="BQ828">
        <f t="shared" si="549"/>
        <v>337378</v>
      </c>
    </row>
    <row r="829" spans="11:69" x14ac:dyDescent="0.15">
      <c r="K829" t="str">
        <f t="shared" si="519"/>
        <v/>
      </c>
      <c r="L829" t="str">
        <f t="shared" si="508"/>
        <v/>
      </c>
      <c r="M829" s="6" t="str">
        <f t="shared" si="509"/>
        <v/>
      </c>
      <c r="N829" s="6" t="str">
        <f t="shared" si="520"/>
        <v/>
      </c>
      <c r="O829" s="6" t="str">
        <f t="shared" si="510"/>
        <v/>
      </c>
      <c r="P829" s="6" t="str">
        <f t="shared" si="511"/>
        <v/>
      </c>
      <c r="Q829" s="6" t="str">
        <f t="shared" si="521"/>
        <v/>
      </c>
      <c r="R829" s="6" t="str">
        <f t="shared" si="522"/>
        <v/>
      </c>
      <c r="T829" s="6" t="str">
        <f t="shared" si="523"/>
        <v/>
      </c>
      <c r="U829" s="6" t="str">
        <f t="shared" si="524"/>
        <v/>
      </c>
      <c r="W829" s="4" t="str">
        <f t="shared" si="525"/>
        <v/>
      </c>
      <c r="X829" s="6" t="str">
        <f t="shared" si="512"/>
        <v/>
      </c>
      <c r="Y829" s="6" t="str">
        <f t="shared" si="513"/>
        <v/>
      </c>
      <c r="Z829" s="6" t="str">
        <f t="shared" si="526"/>
        <v/>
      </c>
      <c r="AA829" s="6" t="str">
        <f t="shared" si="527"/>
        <v/>
      </c>
      <c r="AB829" s="6" t="str">
        <f t="shared" si="528"/>
        <v/>
      </c>
      <c r="AC829" s="6" t="str">
        <f t="shared" si="529"/>
        <v/>
      </c>
      <c r="AD829" s="6" t="str">
        <f t="shared" si="530"/>
        <v/>
      </c>
      <c r="AE829" s="6" t="str">
        <f t="shared" si="514"/>
        <v/>
      </c>
      <c r="AF829" t="str">
        <f t="shared" si="531"/>
        <v/>
      </c>
      <c r="AH829" t="str">
        <f t="shared" si="532"/>
        <v/>
      </c>
      <c r="AI829" t="str">
        <f t="shared" si="515"/>
        <v/>
      </c>
      <c r="AJ829" s="6" t="str">
        <f t="shared" si="533"/>
        <v/>
      </c>
      <c r="AK829" t="str">
        <f t="shared" si="534"/>
        <v/>
      </c>
      <c r="AL829" t="str">
        <f t="shared" si="535"/>
        <v/>
      </c>
      <c r="AM829" t="str">
        <f t="shared" si="536"/>
        <v/>
      </c>
      <c r="AN829" t="str">
        <f t="shared" si="537"/>
        <v/>
      </c>
      <c r="AP829" t="s">
        <v>2061</v>
      </c>
      <c r="AQ829">
        <v>337450</v>
      </c>
      <c r="AR829" s="4">
        <v>50000</v>
      </c>
      <c r="AT829" t="str">
        <f t="shared" si="538"/>
        <v>HQ</v>
      </c>
      <c r="AU829" t="str">
        <f t="shared" si="516"/>
        <v>MC7PD_KEY_0121_117</v>
      </c>
      <c r="AV829">
        <f t="shared" si="539"/>
        <v>3</v>
      </c>
      <c r="AW829">
        <f t="shared" si="540"/>
        <v>337450</v>
      </c>
      <c r="AY829">
        <f t="shared" si="541"/>
        <v>50000</v>
      </c>
      <c r="BA829" t="str">
        <f t="shared" si="542"/>
        <v>HQ</v>
      </c>
      <c r="BB829" t="str">
        <f t="shared" si="517"/>
        <v>MC7PD_KEY_0121_117</v>
      </c>
      <c r="BC829" t="str">
        <f t="shared" si="543"/>
        <v>D</v>
      </c>
      <c r="BE829">
        <f t="shared" si="544"/>
        <v>337450</v>
      </c>
      <c r="BH829" t="s">
        <v>2003</v>
      </c>
      <c r="BI829">
        <v>337391</v>
      </c>
      <c r="BJ829" t="s">
        <v>895</v>
      </c>
      <c r="BL829" t="str">
        <f t="shared" si="545"/>
        <v>HQ</v>
      </c>
      <c r="BM829" t="str">
        <f t="shared" si="518"/>
        <v>MC7PD_KEY_0121_53</v>
      </c>
      <c r="BN829" t="str">
        <f t="shared" si="546"/>
        <v>C</v>
      </c>
      <c r="BO829">
        <f t="shared" si="547"/>
        <v>6</v>
      </c>
      <c r="BP829" t="str">
        <f t="shared" si="548"/>
        <v>C00492037</v>
      </c>
      <c r="BQ829">
        <f t="shared" si="549"/>
        <v>337391</v>
      </c>
    </row>
    <row r="830" spans="11:69" x14ac:dyDescent="0.15">
      <c r="K830" t="str">
        <f t="shared" si="519"/>
        <v/>
      </c>
      <c r="L830" t="str">
        <f t="shared" si="508"/>
        <v/>
      </c>
      <c r="M830" s="6" t="str">
        <f t="shared" si="509"/>
        <v/>
      </c>
      <c r="N830" s="6" t="str">
        <f t="shared" si="520"/>
        <v/>
      </c>
      <c r="O830" s="6" t="str">
        <f t="shared" si="510"/>
        <v/>
      </c>
      <c r="P830" s="6" t="str">
        <f t="shared" si="511"/>
        <v/>
      </c>
      <c r="Q830" s="6" t="str">
        <f t="shared" si="521"/>
        <v/>
      </c>
      <c r="R830" s="6" t="str">
        <f t="shared" si="522"/>
        <v/>
      </c>
      <c r="T830" s="6" t="str">
        <f t="shared" si="523"/>
        <v/>
      </c>
      <c r="U830" s="6" t="str">
        <f t="shared" si="524"/>
        <v/>
      </c>
      <c r="W830" s="4" t="str">
        <f t="shared" si="525"/>
        <v/>
      </c>
      <c r="X830" s="6" t="str">
        <f t="shared" si="512"/>
        <v/>
      </c>
      <c r="Y830" s="6" t="str">
        <f t="shared" si="513"/>
        <v/>
      </c>
      <c r="Z830" s="6" t="str">
        <f t="shared" si="526"/>
        <v/>
      </c>
      <c r="AA830" s="6" t="str">
        <f t="shared" si="527"/>
        <v/>
      </c>
      <c r="AB830" s="6" t="str">
        <f t="shared" si="528"/>
        <v/>
      </c>
      <c r="AC830" s="6" t="str">
        <f t="shared" si="529"/>
        <v/>
      </c>
      <c r="AD830" s="6" t="str">
        <f t="shared" si="530"/>
        <v/>
      </c>
      <c r="AE830" s="6" t="str">
        <f t="shared" si="514"/>
        <v/>
      </c>
      <c r="AF830" t="str">
        <f t="shared" si="531"/>
        <v/>
      </c>
      <c r="AH830" t="str">
        <f t="shared" si="532"/>
        <v/>
      </c>
      <c r="AI830" t="str">
        <f t="shared" si="515"/>
        <v/>
      </c>
      <c r="AJ830" s="6" t="str">
        <f t="shared" si="533"/>
        <v/>
      </c>
      <c r="AK830" t="str">
        <f t="shared" si="534"/>
        <v/>
      </c>
      <c r="AL830" t="str">
        <f t="shared" si="535"/>
        <v/>
      </c>
      <c r="AM830" t="str">
        <f t="shared" si="536"/>
        <v/>
      </c>
      <c r="AN830" t="str">
        <f t="shared" si="537"/>
        <v/>
      </c>
      <c r="AP830" t="s">
        <v>2062</v>
      </c>
      <c r="AQ830">
        <v>337337</v>
      </c>
      <c r="AR830" s="4">
        <v>100000</v>
      </c>
      <c r="AT830" t="str">
        <f t="shared" si="538"/>
        <v>HQ</v>
      </c>
      <c r="AU830" t="str">
        <f t="shared" si="516"/>
        <v>MC7PD_KEY_0121_118</v>
      </c>
      <c r="AV830">
        <f t="shared" si="539"/>
        <v>3</v>
      </c>
      <c r="AW830">
        <f t="shared" si="540"/>
        <v>337337</v>
      </c>
      <c r="AY830">
        <f t="shared" si="541"/>
        <v>100000</v>
      </c>
      <c r="BA830" t="str">
        <f t="shared" si="542"/>
        <v>HQ</v>
      </c>
      <c r="BB830" t="str">
        <f t="shared" si="517"/>
        <v>MC7PD_KEY_0121_118</v>
      </c>
      <c r="BC830" t="str">
        <f t="shared" si="543"/>
        <v>D</v>
      </c>
      <c r="BE830">
        <f t="shared" si="544"/>
        <v>337337</v>
      </c>
      <c r="BH830" t="s">
        <v>2003</v>
      </c>
      <c r="BI830">
        <v>337446</v>
      </c>
      <c r="BJ830" t="s">
        <v>1006</v>
      </c>
      <c r="BL830" t="str">
        <f t="shared" si="545"/>
        <v>HQ</v>
      </c>
      <c r="BM830" t="str">
        <f t="shared" si="518"/>
        <v>MC7PD_KEY_0121_53</v>
      </c>
      <c r="BN830" t="str">
        <f t="shared" si="546"/>
        <v>C</v>
      </c>
      <c r="BO830">
        <f t="shared" si="547"/>
        <v>6</v>
      </c>
      <c r="BP830" t="str">
        <f t="shared" si="548"/>
        <v>C00492473</v>
      </c>
      <c r="BQ830">
        <f t="shared" si="549"/>
        <v>337446</v>
      </c>
    </row>
    <row r="831" spans="11:69" x14ac:dyDescent="0.15">
      <c r="K831" t="str">
        <f t="shared" si="519"/>
        <v/>
      </c>
      <c r="L831" t="str">
        <f t="shared" si="508"/>
        <v/>
      </c>
      <c r="M831" s="6" t="str">
        <f t="shared" si="509"/>
        <v/>
      </c>
      <c r="N831" s="6" t="str">
        <f t="shared" si="520"/>
        <v/>
      </c>
      <c r="O831" s="6" t="str">
        <f t="shared" si="510"/>
        <v/>
      </c>
      <c r="P831" s="6" t="str">
        <f t="shared" si="511"/>
        <v/>
      </c>
      <c r="Q831" s="6" t="str">
        <f t="shared" si="521"/>
        <v/>
      </c>
      <c r="R831" s="6" t="str">
        <f t="shared" si="522"/>
        <v/>
      </c>
      <c r="T831" s="6" t="str">
        <f t="shared" si="523"/>
        <v/>
      </c>
      <c r="U831" s="6" t="str">
        <f t="shared" si="524"/>
        <v/>
      </c>
      <c r="W831" s="4" t="str">
        <f t="shared" si="525"/>
        <v/>
      </c>
      <c r="X831" s="6" t="str">
        <f t="shared" si="512"/>
        <v/>
      </c>
      <c r="Y831" s="6" t="str">
        <f t="shared" si="513"/>
        <v/>
      </c>
      <c r="Z831" s="6" t="str">
        <f t="shared" si="526"/>
        <v/>
      </c>
      <c r="AA831" s="6" t="str">
        <f t="shared" si="527"/>
        <v/>
      </c>
      <c r="AB831" s="6" t="str">
        <f t="shared" si="528"/>
        <v/>
      </c>
      <c r="AC831" s="6" t="str">
        <f t="shared" si="529"/>
        <v/>
      </c>
      <c r="AD831" s="6" t="str">
        <f t="shared" si="530"/>
        <v/>
      </c>
      <c r="AE831" s="6" t="str">
        <f t="shared" si="514"/>
        <v/>
      </c>
      <c r="AF831" t="str">
        <f t="shared" si="531"/>
        <v/>
      </c>
      <c r="AH831" t="str">
        <f t="shared" si="532"/>
        <v/>
      </c>
      <c r="AI831" t="str">
        <f t="shared" si="515"/>
        <v/>
      </c>
      <c r="AJ831" s="6" t="str">
        <f t="shared" si="533"/>
        <v/>
      </c>
      <c r="AK831" t="str">
        <f t="shared" si="534"/>
        <v/>
      </c>
      <c r="AL831" t="str">
        <f t="shared" si="535"/>
        <v/>
      </c>
      <c r="AM831" t="str">
        <f t="shared" si="536"/>
        <v/>
      </c>
      <c r="AN831" t="str">
        <f t="shared" si="537"/>
        <v/>
      </c>
      <c r="AP831" t="s">
        <v>2063</v>
      </c>
      <c r="AQ831">
        <v>337337</v>
      </c>
      <c r="AR831" s="4">
        <v>470000</v>
      </c>
      <c r="AT831" t="str">
        <f t="shared" si="538"/>
        <v>HQ</v>
      </c>
      <c r="AU831" t="str">
        <f t="shared" si="516"/>
        <v>MC7PD_KEY_0121_119</v>
      </c>
      <c r="AV831">
        <f t="shared" si="539"/>
        <v>3</v>
      </c>
      <c r="AW831">
        <f t="shared" si="540"/>
        <v>337337</v>
      </c>
      <c r="AY831">
        <f t="shared" si="541"/>
        <v>470000</v>
      </c>
      <c r="BA831" t="str">
        <f t="shared" si="542"/>
        <v>HQ</v>
      </c>
      <c r="BB831" t="str">
        <f t="shared" si="517"/>
        <v>MC7PD_KEY_0121_119</v>
      </c>
      <c r="BC831" t="str">
        <f t="shared" si="543"/>
        <v>D</v>
      </c>
      <c r="BE831">
        <f t="shared" si="544"/>
        <v>337337</v>
      </c>
      <c r="BH831" t="s">
        <v>2004</v>
      </c>
      <c r="BI831">
        <v>192241</v>
      </c>
      <c r="BJ831" t="s">
        <v>641</v>
      </c>
      <c r="BL831" t="str">
        <f t="shared" si="545"/>
        <v>HQ</v>
      </c>
      <c r="BM831" t="str">
        <f t="shared" si="518"/>
        <v>MC7PD_KEY_0121_54</v>
      </c>
      <c r="BN831" t="str">
        <f t="shared" si="546"/>
        <v>C</v>
      </c>
      <c r="BO831">
        <f t="shared" si="547"/>
        <v>6</v>
      </c>
      <c r="BP831" t="str">
        <f t="shared" si="548"/>
        <v>C00538673</v>
      </c>
      <c r="BQ831">
        <f t="shared" si="549"/>
        <v>192241</v>
      </c>
    </row>
    <row r="832" spans="11:69" x14ac:dyDescent="0.15">
      <c r="K832" t="str">
        <f t="shared" si="519"/>
        <v/>
      </c>
      <c r="L832" t="str">
        <f t="shared" si="508"/>
        <v/>
      </c>
      <c r="M832" s="6" t="str">
        <f t="shared" si="509"/>
        <v/>
      </c>
      <c r="N832" s="6" t="str">
        <f t="shared" si="520"/>
        <v/>
      </c>
      <c r="O832" s="6" t="str">
        <f t="shared" si="510"/>
        <v/>
      </c>
      <c r="P832" s="6" t="str">
        <f t="shared" si="511"/>
        <v/>
      </c>
      <c r="Q832" s="6" t="str">
        <f t="shared" si="521"/>
        <v/>
      </c>
      <c r="R832" s="6" t="str">
        <f t="shared" si="522"/>
        <v/>
      </c>
      <c r="T832" s="6" t="str">
        <f t="shared" si="523"/>
        <v/>
      </c>
      <c r="U832" s="6" t="str">
        <f t="shared" si="524"/>
        <v/>
      </c>
      <c r="W832" s="4" t="str">
        <f t="shared" si="525"/>
        <v/>
      </c>
      <c r="X832" s="6" t="str">
        <f t="shared" si="512"/>
        <v/>
      </c>
      <c r="Y832" s="6" t="str">
        <f t="shared" si="513"/>
        <v/>
      </c>
      <c r="Z832" s="6" t="str">
        <f t="shared" si="526"/>
        <v/>
      </c>
      <c r="AA832" s="6" t="str">
        <f t="shared" si="527"/>
        <v/>
      </c>
      <c r="AB832" s="6" t="str">
        <f t="shared" si="528"/>
        <v/>
      </c>
      <c r="AC832" s="6" t="str">
        <f t="shared" si="529"/>
        <v/>
      </c>
      <c r="AD832" s="6" t="str">
        <f t="shared" si="530"/>
        <v/>
      </c>
      <c r="AE832" s="6" t="str">
        <f t="shared" si="514"/>
        <v/>
      </c>
      <c r="AF832" t="str">
        <f t="shared" si="531"/>
        <v/>
      </c>
      <c r="AH832" t="str">
        <f t="shared" si="532"/>
        <v/>
      </c>
      <c r="AI832" t="str">
        <f t="shared" si="515"/>
        <v/>
      </c>
      <c r="AJ832" s="6" t="str">
        <f t="shared" si="533"/>
        <v/>
      </c>
      <c r="AK832" t="str">
        <f t="shared" si="534"/>
        <v/>
      </c>
      <c r="AL832" t="str">
        <f t="shared" si="535"/>
        <v/>
      </c>
      <c r="AM832" t="str">
        <f t="shared" si="536"/>
        <v/>
      </c>
      <c r="AN832" t="str">
        <f t="shared" si="537"/>
        <v/>
      </c>
      <c r="AP832" t="s">
        <v>2063</v>
      </c>
      <c r="AQ832">
        <v>337363</v>
      </c>
      <c r="AR832" s="4">
        <v>50000</v>
      </c>
      <c r="AT832" t="str">
        <f t="shared" si="538"/>
        <v>HQ</v>
      </c>
      <c r="AU832" t="str">
        <f t="shared" si="516"/>
        <v>MC7PD_KEY_0121_119</v>
      </c>
      <c r="AV832">
        <f t="shared" si="539"/>
        <v>3</v>
      </c>
      <c r="AW832">
        <f t="shared" si="540"/>
        <v>337363</v>
      </c>
      <c r="AY832">
        <f t="shared" si="541"/>
        <v>50000</v>
      </c>
      <c r="BA832" t="str">
        <f t="shared" si="542"/>
        <v>HQ</v>
      </c>
      <c r="BB832" t="str">
        <f t="shared" si="517"/>
        <v>MC7PD_KEY_0121_119</v>
      </c>
      <c r="BC832" t="str">
        <f t="shared" si="543"/>
        <v>D</v>
      </c>
      <c r="BE832">
        <f t="shared" si="544"/>
        <v>337363</v>
      </c>
      <c r="BH832" t="s">
        <v>2004</v>
      </c>
      <c r="BI832">
        <v>194857</v>
      </c>
      <c r="BJ832" t="s">
        <v>1654</v>
      </c>
      <c r="BL832" t="str">
        <f t="shared" si="545"/>
        <v>HQ</v>
      </c>
      <c r="BM832" t="str">
        <f t="shared" si="518"/>
        <v>MC7PD_KEY_0121_54</v>
      </c>
      <c r="BN832" t="str">
        <f t="shared" si="546"/>
        <v>C</v>
      </c>
      <c r="BO832">
        <f t="shared" si="547"/>
        <v>6</v>
      </c>
      <c r="BP832" t="str">
        <f t="shared" si="548"/>
        <v>C00497408</v>
      </c>
      <c r="BQ832">
        <f t="shared" si="549"/>
        <v>194857</v>
      </c>
    </row>
    <row r="833" spans="11:69" x14ac:dyDescent="0.15">
      <c r="K833" t="str">
        <f t="shared" si="519"/>
        <v/>
      </c>
      <c r="L833" t="str">
        <f t="shared" si="508"/>
        <v/>
      </c>
      <c r="M833" s="6" t="str">
        <f t="shared" si="509"/>
        <v/>
      </c>
      <c r="N833" s="6" t="str">
        <f t="shared" si="520"/>
        <v/>
      </c>
      <c r="O833" s="6" t="str">
        <f t="shared" si="510"/>
        <v/>
      </c>
      <c r="P833" s="6" t="str">
        <f t="shared" si="511"/>
        <v/>
      </c>
      <c r="Q833" s="6" t="str">
        <f t="shared" si="521"/>
        <v/>
      </c>
      <c r="R833" s="6" t="str">
        <f t="shared" si="522"/>
        <v/>
      </c>
      <c r="T833" s="6" t="str">
        <f t="shared" si="523"/>
        <v/>
      </c>
      <c r="U833" s="6" t="str">
        <f t="shared" si="524"/>
        <v/>
      </c>
      <c r="W833" s="4" t="str">
        <f t="shared" si="525"/>
        <v/>
      </c>
      <c r="X833" s="6" t="str">
        <f t="shared" si="512"/>
        <v/>
      </c>
      <c r="Y833" s="6" t="str">
        <f t="shared" si="513"/>
        <v/>
      </c>
      <c r="Z833" s="6" t="str">
        <f t="shared" si="526"/>
        <v/>
      </c>
      <c r="AA833" s="6" t="str">
        <f t="shared" si="527"/>
        <v/>
      </c>
      <c r="AB833" s="6" t="str">
        <f t="shared" si="528"/>
        <v/>
      </c>
      <c r="AC833" s="6" t="str">
        <f t="shared" si="529"/>
        <v/>
      </c>
      <c r="AD833" s="6" t="str">
        <f t="shared" si="530"/>
        <v/>
      </c>
      <c r="AE833" s="6" t="str">
        <f t="shared" si="514"/>
        <v/>
      </c>
      <c r="AF833" t="str">
        <f t="shared" si="531"/>
        <v/>
      </c>
      <c r="AH833" t="str">
        <f t="shared" si="532"/>
        <v/>
      </c>
      <c r="AI833" t="str">
        <f t="shared" si="515"/>
        <v/>
      </c>
      <c r="AJ833" s="6" t="str">
        <f t="shared" si="533"/>
        <v/>
      </c>
      <c r="AK833" t="str">
        <f t="shared" si="534"/>
        <v/>
      </c>
      <c r="AL833" t="str">
        <f t="shared" si="535"/>
        <v/>
      </c>
      <c r="AM833" t="str">
        <f t="shared" si="536"/>
        <v/>
      </c>
      <c r="AN833" t="str">
        <f t="shared" si="537"/>
        <v/>
      </c>
      <c r="AP833" t="s">
        <v>2064</v>
      </c>
      <c r="AQ833">
        <v>337329</v>
      </c>
      <c r="AR833" s="4">
        <v>50000</v>
      </c>
      <c r="AT833" t="str">
        <f t="shared" si="538"/>
        <v>HQ</v>
      </c>
      <c r="AU833" t="str">
        <f t="shared" si="516"/>
        <v>MC7PD_KEY_0121_120</v>
      </c>
      <c r="AV833">
        <f t="shared" si="539"/>
        <v>3</v>
      </c>
      <c r="AW833">
        <f t="shared" si="540"/>
        <v>337329</v>
      </c>
      <c r="AY833">
        <f t="shared" si="541"/>
        <v>50000</v>
      </c>
      <c r="BA833" t="str">
        <f t="shared" si="542"/>
        <v>HQ</v>
      </c>
      <c r="BB833" t="str">
        <f t="shared" si="517"/>
        <v>MC7PD_KEY_0121_120</v>
      </c>
      <c r="BC833" t="str">
        <f t="shared" si="543"/>
        <v>D</v>
      </c>
      <c r="BE833">
        <f t="shared" si="544"/>
        <v>337329</v>
      </c>
      <c r="BH833" t="s">
        <v>2004</v>
      </c>
      <c r="BI833">
        <v>194857</v>
      </c>
      <c r="BJ833" t="s">
        <v>1689</v>
      </c>
      <c r="BL833" t="str">
        <f t="shared" si="545"/>
        <v>HQ</v>
      </c>
      <c r="BM833" t="str">
        <f t="shared" si="518"/>
        <v>MC7PD_KEY_0121_54</v>
      </c>
      <c r="BN833" t="str">
        <f t="shared" si="546"/>
        <v>C</v>
      </c>
      <c r="BO833">
        <f t="shared" si="547"/>
        <v>6</v>
      </c>
      <c r="BP833" t="str">
        <f t="shared" si="548"/>
        <v>C00513745</v>
      </c>
      <c r="BQ833">
        <f t="shared" si="549"/>
        <v>194857</v>
      </c>
    </row>
    <row r="834" spans="11:69" x14ac:dyDescent="0.15">
      <c r="K834" t="str">
        <f t="shared" si="519"/>
        <v/>
      </c>
      <c r="L834" t="str">
        <f t="shared" si="508"/>
        <v/>
      </c>
      <c r="M834" s="6" t="str">
        <f t="shared" si="509"/>
        <v/>
      </c>
      <c r="N834" s="6" t="str">
        <f t="shared" si="520"/>
        <v/>
      </c>
      <c r="O834" s="6" t="str">
        <f t="shared" si="510"/>
        <v/>
      </c>
      <c r="P834" s="6" t="str">
        <f t="shared" si="511"/>
        <v/>
      </c>
      <c r="Q834" s="6" t="str">
        <f t="shared" si="521"/>
        <v/>
      </c>
      <c r="R834" s="6" t="str">
        <f t="shared" si="522"/>
        <v/>
      </c>
      <c r="T834" s="6" t="str">
        <f t="shared" si="523"/>
        <v/>
      </c>
      <c r="U834" s="6" t="str">
        <f t="shared" si="524"/>
        <v/>
      </c>
      <c r="W834" s="4" t="str">
        <f t="shared" si="525"/>
        <v/>
      </c>
      <c r="X834" s="6" t="str">
        <f t="shared" si="512"/>
        <v/>
      </c>
      <c r="Y834" s="6" t="str">
        <f t="shared" si="513"/>
        <v/>
      </c>
      <c r="Z834" s="6" t="str">
        <f t="shared" si="526"/>
        <v/>
      </c>
      <c r="AA834" s="6" t="str">
        <f t="shared" si="527"/>
        <v/>
      </c>
      <c r="AB834" s="6" t="str">
        <f t="shared" si="528"/>
        <v/>
      </c>
      <c r="AC834" s="6" t="str">
        <f t="shared" si="529"/>
        <v/>
      </c>
      <c r="AD834" s="6" t="str">
        <f t="shared" si="530"/>
        <v/>
      </c>
      <c r="AE834" s="6" t="str">
        <f t="shared" si="514"/>
        <v/>
      </c>
      <c r="AF834" t="str">
        <f t="shared" si="531"/>
        <v/>
      </c>
      <c r="AH834" t="str">
        <f t="shared" si="532"/>
        <v/>
      </c>
      <c r="AI834" t="str">
        <f t="shared" si="515"/>
        <v/>
      </c>
      <c r="AJ834" s="6" t="str">
        <f t="shared" si="533"/>
        <v/>
      </c>
      <c r="AK834" t="str">
        <f t="shared" si="534"/>
        <v/>
      </c>
      <c r="AL834" t="str">
        <f t="shared" si="535"/>
        <v/>
      </c>
      <c r="AM834" t="str">
        <f t="shared" si="536"/>
        <v/>
      </c>
      <c r="AN834" t="str">
        <f t="shared" si="537"/>
        <v/>
      </c>
      <c r="AP834" t="s">
        <v>2064</v>
      </c>
      <c r="AQ834">
        <v>337378</v>
      </c>
      <c r="AR834" s="4">
        <v>50000</v>
      </c>
      <c r="AT834" t="str">
        <f t="shared" si="538"/>
        <v>HQ</v>
      </c>
      <c r="AU834" t="str">
        <f t="shared" si="516"/>
        <v>MC7PD_KEY_0121_120</v>
      </c>
      <c r="AV834">
        <f t="shared" si="539"/>
        <v>3</v>
      </c>
      <c r="AW834">
        <f t="shared" si="540"/>
        <v>337378</v>
      </c>
      <c r="AY834">
        <f t="shared" si="541"/>
        <v>50000</v>
      </c>
      <c r="BA834" t="str">
        <f t="shared" si="542"/>
        <v>HQ</v>
      </c>
      <c r="BB834" t="str">
        <f t="shared" si="517"/>
        <v>MC7PD_KEY_0121_120</v>
      </c>
      <c r="BC834" t="str">
        <f t="shared" si="543"/>
        <v>D</v>
      </c>
      <c r="BE834">
        <f t="shared" si="544"/>
        <v>337378</v>
      </c>
      <c r="BH834" t="s">
        <v>2004</v>
      </c>
      <c r="BI834">
        <v>194857</v>
      </c>
      <c r="BJ834" t="s">
        <v>1695</v>
      </c>
      <c r="BL834" t="str">
        <f t="shared" si="545"/>
        <v>HQ</v>
      </c>
      <c r="BM834" t="str">
        <f t="shared" si="518"/>
        <v>MC7PD_KEY_0121_54</v>
      </c>
      <c r="BN834" t="str">
        <f t="shared" si="546"/>
        <v>C</v>
      </c>
      <c r="BO834">
        <f t="shared" si="547"/>
        <v>6</v>
      </c>
      <c r="BP834" t="str">
        <f t="shared" si="548"/>
        <v>C00524160</v>
      </c>
      <c r="BQ834">
        <f t="shared" si="549"/>
        <v>194857</v>
      </c>
    </row>
    <row r="835" spans="11:69" x14ac:dyDescent="0.15">
      <c r="K835" t="str">
        <f t="shared" si="519"/>
        <v/>
      </c>
      <c r="L835" t="str">
        <f t="shared" si="508"/>
        <v/>
      </c>
      <c r="M835" s="6" t="str">
        <f t="shared" si="509"/>
        <v/>
      </c>
      <c r="N835" s="6" t="str">
        <f t="shared" si="520"/>
        <v/>
      </c>
      <c r="O835" s="6" t="str">
        <f t="shared" si="510"/>
        <v/>
      </c>
      <c r="P835" s="6" t="str">
        <f t="shared" si="511"/>
        <v/>
      </c>
      <c r="Q835" s="6" t="str">
        <f t="shared" si="521"/>
        <v/>
      </c>
      <c r="R835" s="6" t="str">
        <f t="shared" si="522"/>
        <v/>
      </c>
      <c r="T835" s="6" t="str">
        <f t="shared" si="523"/>
        <v/>
      </c>
      <c r="U835" s="6" t="str">
        <f t="shared" si="524"/>
        <v/>
      </c>
      <c r="W835" s="4" t="str">
        <f t="shared" si="525"/>
        <v/>
      </c>
      <c r="X835" s="6" t="str">
        <f t="shared" si="512"/>
        <v/>
      </c>
      <c r="Y835" s="6" t="str">
        <f t="shared" si="513"/>
        <v/>
      </c>
      <c r="Z835" s="6" t="str">
        <f t="shared" si="526"/>
        <v/>
      </c>
      <c r="AA835" s="6" t="str">
        <f t="shared" si="527"/>
        <v/>
      </c>
      <c r="AB835" s="6" t="str">
        <f t="shared" si="528"/>
        <v/>
      </c>
      <c r="AC835" s="6" t="str">
        <f t="shared" si="529"/>
        <v/>
      </c>
      <c r="AD835" s="6" t="str">
        <f t="shared" si="530"/>
        <v/>
      </c>
      <c r="AE835" s="6" t="str">
        <f t="shared" si="514"/>
        <v/>
      </c>
      <c r="AF835" t="str">
        <f t="shared" si="531"/>
        <v/>
      </c>
      <c r="AH835" t="str">
        <f t="shared" si="532"/>
        <v/>
      </c>
      <c r="AI835" t="str">
        <f t="shared" si="515"/>
        <v/>
      </c>
      <c r="AJ835" s="6" t="str">
        <f t="shared" si="533"/>
        <v/>
      </c>
      <c r="AK835" t="str">
        <f t="shared" si="534"/>
        <v/>
      </c>
      <c r="AL835" t="str">
        <f t="shared" si="535"/>
        <v/>
      </c>
      <c r="AM835" t="str">
        <f t="shared" si="536"/>
        <v/>
      </c>
      <c r="AN835" t="str">
        <f t="shared" si="537"/>
        <v/>
      </c>
      <c r="AP835" t="s">
        <v>2065</v>
      </c>
      <c r="AQ835">
        <v>175242</v>
      </c>
      <c r="AR835" s="4">
        <v>450000</v>
      </c>
      <c r="AT835" t="str">
        <f t="shared" si="538"/>
        <v>HQ</v>
      </c>
      <c r="AU835" t="str">
        <f t="shared" si="516"/>
        <v>MC7PD_KEY_0121_121</v>
      </c>
      <c r="AV835">
        <f t="shared" si="539"/>
        <v>3</v>
      </c>
      <c r="AW835">
        <f t="shared" si="540"/>
        <v>175242</v>
      </c>
      <c r="AY835">
        <f t="shared" si="541"/>
        <v>450000</v>
      </c>
      <c r="BA835" t="str">
        <f t="shared" si="542"/>
        <v>HQ</v>
      </c>
      <c r="BB835" t="str">
        <f t="shared" si="517"/>
        <v>MC7PD_KEY_0121_121</v>
      </c>
      <c r="BC835" t="str">
        <f t="shared" si="543"/>
        <v>D</v>
      </c>
      <c r="BE835">
        <f t="shared" si="544"/>
        <v>175242</v>
      </c>
      <c r="BH835" t="s">
        <v>2004</v>
      </c>
      <c r="BI835">
        <v>337341</v>
      </c>
      <c r="BJ835" t="s">
        <v>427</v>
      </c>
      <c r="BL835" t="str">
        <f t="shared" si="545"/>
        <v>HQ</v>
      </c>
      <c r="BM835" t="str">
        <f t="shared" si="518"/>
        <v>MC7PD_KEY_0121_54</v>
      </c>
      <c r="BN835" t="str">
        <f t="shared" si="546"/>
        <v>C</v>
      </c>
      <c r="BO835">
        <f t="shared" si="547"/>
        <v>6</v>
      </c>
      <c r="BP835" t="str">
        <f t="shared" si="548"/>
        <v>C00496990</v>
      </c>
      <c r="BQ835">
        <f t="shared" si="549"/>
        <v>337341</v>
      </c>
    </row>
    <row r="836" spans="11:69" x14ac:dyDescent="0.15">
      <c r="K836" t="str">
        <f t="shared" si="519"/>
        <v/>
      </c>
      <c r="L836" t="str">
        <f t="shared" si="508"/>
        <v/>
      </c>
      <c r="M836" s="6" t="str">
        <f t="shared" si="509"/>
        <v/>
      </c>
      <c r="N836" s="6" t="str">
        <f t="shared" si="520"/>
        <v/>
      </c>
      <c r="O836" s="6" t="str">
        <f t="shared" si="510"/>
        <v/>
      </c>
      <c r="P836" s="6" t="str">
        <f t="shared" si="511"/>
        <v/>
      </c>
      <c r="Q836" s="6" t="str">
        <f t="shared" si="521"/>
        <v/>
      </c>
      <c r="R836" s="6" t="str">
        <f t="shared" si="522"/>
        <v/>
      </c>
      <c r="T836" s="6" t="str">
        <f t="shared" si="523"/>
        <v/>
      </c>
      <c r="U836" s="6" t="str">
        <f t="shared" si="524"/>
        <v/>
      </c>
      <c r="W836" s="4" t="str">
        <f t="shared" si="525"/>
        <v/>
      </c>
      <c r="X836" s="6" t="str">
        <f t="shared" si="512"/>
        <v/>
      </c>
      <c r="Y836" s="6" t="str">
        <f t="shared" si="513"/>
        <v/>
      </c>
      <c r="Z836" s="6" t="str">
        <f t="shared" si="526"/>
        <v/>
      </c>
      <c r="AA836" s="6" t="str">
        <f t="shared" si="527"/>
        <v/>
      </c>
      <c r="AB836" s="6" t="str">
        <f t="shared" si="528"/>
        <v/>
      </c>
      <c r="AC836" s="6" t="str">
        <f t="shared" si="529"/>
        <v/>
      </c>
      <c r="AD836" s="6" t="str">
        <f t="shared" si="530"/>
        <v/>
      </c>
      <c r="AE836" s="6" t="str">
        <f t="shared" si="514"/>
        <v/>
      </c>
      <c r="AF836" t="str">
        <f t="shared" si="531"/>
        <v/>
      </c>
      <c r="AH836" t="str">
        <f t="shared" si="532"/>
        <v/>
      </c>
      <c r="AI836" t="str">
        <f t="shared" si="515"/>
        <v/>
      </c>
      <c r="AJ836" s="6" t="str">
        <f t="shared" si="533"/>
        <v/>
      </c>
      <c r="AK836" t="str">
        <f t="shared" si="534"/>
        <v/>
      </c>
      <c r="AL836" t="str">
        <f t="shared" si="535"/>
        <v/>
      </c>
      <c r="AM836" t="str">
        <f t="shared" si="536"/>
        <v/>
      </c>
      <c r="AN836" t="str">
        <f t="shared" si="537"/>
        <v/>
      </c>
      <c r="AP836" t="s">
        <v>2065</v>
      </c>
      <c r="AQ836">
        <v>187507</v>
      </c>
      <c r="AR836" s="4">
        <v>430000</v>
      </c>
      <c r="AT836" t="str">
        <f t="shared" si="538"/>
        <v>HQ</v>
      </c>
      <c r="AU836" t="str">
        <f t="shared" si="516"/>
        <v>MC7PD_KEY_0121_121</v>
      </c>
      <c r="AV836">
        <f t="shared" si="539"/>
        <v>3</v>
      </c>
      <c r="AW836">
        <f t="shared" si="540"/>
        <v>187507</v>
      </c>
      <c r="AY836">
        <f t="shared" si="541"/>
        <v>430000</v>
      </c>
      <c r="BA836" t="str">
        <f t="shared" si="542"/>
        <v>HQ</v>
      </c>
      <c r="BB836" t="str">
        <f t="shared" si="517"/>
        <v>MC7PD_KEY_0121_121</v>
      </c>
      <c r="BC836" t="str">
        <f t="shared" si="543"/>
        <v>D</v>
      </c>
      <c r="BE836">
        <f t="shared" si="544"/>
        <v>187507</v>
      </c>
      <c r="BH836" t="s">
        <v>2005</v>
      </c>
      <c r="BI836">
        <v>194857</v>
      </c>
      <c r="BJ836" t="s">
        <v>1537</v>
      </c>
      <c r="BL836" t="str">
        <f t="shared" si="545"/>
        <v>HQ</v>
      </c>
      <c r="BM836" t="str">
        <f t="shared" si="518"/>
        <v>MC7PD_KEY_0121_55</v>
      </c>
      <c r="BN836" t="str">
        <f t="shared" si="546"/>
        <v>C</v>
      </c>
      <c r="BO836">
        <f t="shared" si="547"/>
        <v>6</v>
      </c>
      <c r="BP836" t="str">
        <f t="shared" si="548"/>
        <v>C00444548</v>
      </c>
      <c r="BQ836">
        <f t="shared" si="549"/>
        <v>194857</v>
      </c>
    </row>
    <row r="837" spans="11:69" x14ac:dyDescent="0.15">
      <c r="K837" t="str">
        <f t="shared" si="519"/>
        <v/>
      </c>
      <c r="L837" t="str">
        <f t="shared" si="508"/>
        <v/>
      </c>
      <c r="M837" s="6" t="str">
        <f t="shared" si="509"/>
        <v/>
      </c>
      <c r="N837" s="6" t="str">
        <f t="shared" si="520"/>
        <v/>
      </c>
      <c r="O837" s="6" t="str">
        <f t="shared" si="510"/>
        <v/>
      </c>
      <c r="P837" s="6" t="str">
        <f t="shared" si="511"/>
        <v/>
      </c>
      <c r="Q837" s="6" t="str">
        <f t="shared" si="521"/>
        <v/>
      </c>
      <c r="R837" s="6" t="str">
        <f t="shared" si="522"/>
        <v/>
      </c>
      <c r="T837" s="6" t="str">
        <f t="shared" si="523"/>
        <v/>
      </c>
      <c r="U837" s="6" t="str">
        <f t="shared" si="524"/>
        <v/>
      </c>
      <c r="W837" s="4" t="str">
        <f t="shared" si="525"/>
        <v/>
      </c>
      <c r="X837" s="6" t="str">
        <f t="shared" si="512"/>
        <v/>
      </c>
      <c r="Y837" s="6" t="str">
        <f t="shared" si="513"/>
        <v/>
      </c>
      <c r="Z837" s="6" t="str">
        <f t="shared" si="526"/>
        <v/>
      </c>
      <c r="AA837" s="6" t="str">
        <f t="shared" si="527"/>
        <v/>
      </c>
      <c r="AB837" s="6" t="str">
        <f t="shared" si="528"/>
        <v/>
      </c>
      <c r="AC837" s="6" t="str">
        <f t="shared" si="529"/>
        <v/>
      </c>
      <c r="AD837" s="6" t="str">
        <f t="shared" si="530"/>
        <v/>
      </c>
      <c r="AE837" s="6" t="str">
        <f t="shared" si="514"/>
        <v/>
      </c>
      <c r="AF837" t="str">
        <f t="shared" si="531"/>
        <v/>
      </c>
      <c r="AH837" t="str">
        <f t="shared" si="532"/>
        <v/>
      </c>
      <c r="AI837" t="str">
        <f t="shared" si="515"/>
        <v/>
      </c>
      <c r="AJ837" s="6" t="str">
        <f t="shared" si="533"/>
        <v/>
      </c>
      <c r="AK837" t="str">
        <f t="shared" si="534"/>
        <v/>
      </c>
      <c r="AL837" t="str">
        <f t="shared" si="535"/>
        <v/>
      </c>
      <c r="AM837" t="str">
        <f t="shared" si="536"/>
        <v/>
      </c>
      <c r="AN837" t="str">
        <f t="shared" si="537"/>
        <v/>
      </c>
      <c r="AP837" t="s">
        <v>2065</v>
      </c>
      <c r="AQ837">
        <v>337337</v>
      </c>
      <c r="AR837" s="4">
        <v>280000</v>
      </c>
      <c r="AT837" t="str">
        <f t="shared" si="538"/>
        <v>HQ</v>
      </c>
      <c r="AU837" t="str">
        <f t="shared" si="516"/>
        <v>MC7PD_KEY_0121_121</v>
      </c>
      <c r="AV837">
        <f t="shared" si="539"/>
        <v>3</v>
      </c>
      <c r="AW837">
        <f t="shared" si="540"/>
        <v>337337</v>
      </c>
      <c r="AY837">
        <f t="shared" si="541"/>
        <v>280000</v>
      </c>
      <c r="BA837" t="str">
        <f t="shared" si="542"/>
        <v>HQ</v>
      </c>
      <c r="BB837" t="str">
        <f t="shared" si="517"/>
        <v>MC7PD_KEY_0121_121</v>
      </c>
      <c r="BC837" t="str">
        <f t="shared" si="543"/>
        <v>D</v>
      </c>
      <c r="BE837">
        <f t="shared" si="544"/>
        <v>337337</v>
      </c>
      <c r="BH837" t="s">
        <v>2005</v>
      </c>
      <c r="BI837">
        <v>194857</v>
      </c>
      <c r="BJ837" t="s">
        <v>1598</v>
      </c>
      <c r="BL837" t="str">
        <f t="shared" si="545"/>
        <v>HQ</v>
      </c>
      <c r="BM837" t="str">
        <f t="shared" si="518"/>
        <v>MC7PD_KEY_0121_55</v>
      </c>
      <c r="BN837" t="str">
        <f t="shared" si="546"/>
        <v>C</v>
      </c>
      <c r="BO837">
        <f t="shared" si="547"/>
        <v>6</v>
      </c>
      <c r="BP837" t="str">
        <f t="shared" si="548"/>
        <v>C00475488</v>
      </c>
      <c r="BQ837">
        <f t="shared" si="549"/>
        <v>194857</v>
      </c>
    </row>
    <row r="838" spans="11:69" x14ac:dyDescent="0.15">
      <c r="K838" t="str">
        <f t="shared" si="519"/>
        <v/>
      </c>
      <c r="L838" t="str">
        <f t="shared" si="508"/>
        <v/>
      </c>
      <c r="M838" s="6" t="str">
        <f t="shared" si="509"/>
        <v/>
      </c>
      <c r="N838" s="6" t="str">
        <f t="shared" si="520"/>
        <v/>
      </c>
      <c r="O838" s="6" t="str">
        <f t="shared" si="510"/>
        <v/>
      </c>
      <c r="P838" s="6" t="str">
        <f t="shared" si="511"/>
        <v/>
      </c>
      <c r="Q838" s="6" t="str">
        <f t="shared" si="521"/>
        <v/>
      </c>
      <c r="R838" s="6" t="str">
        <f t="shared" si="522"/>
        <v/>
      </c>
      <c r="T838" s="6" t="str">
        <f t="shared" si="523"/>
        <v/>
      </c>
      <c r="U838" s="6" t="str">
        <f t="shared" si="524"/>
        <v/>
      </c>
      <c r="W838" s="4" t="str">
        <f t="shared" si="525"/>
        <v/>
      </c>
      <c r="X838" s="6" t="str">
        <f t="shared" si="512"/>
        <v/>
      </c>
      <c r="Y838" s="6" t="str">
        <f t="shared" si="513"/>
        <v/>
      </c>
      <c r="Z838" s="6" t="str">
        <f t="shared" si="526"/>
        <v/>
      </c>
      <c r="AA838" s="6" t="str">
        <f t="shared" si="527"/>
        <v/>
      </c>
      <c r="AB838" s="6" t="str">
        <f t="shared" si="528"/>
        <v/>
      </c>
      <c r="AC838" s="6" t="str">
        <f t="shared" si="529"/>
        <v/>
      </c>
      <c r="AD838" s="6" t="str">
        <f t="shared" si="530"/>
        <v/>
      </c>
      <c r="AE838" s="6" t="str">
        <f t="shared" si="514"/>
        <v/>
      </c>
      <c r="AF838" t="str">
        <f t="shared" si="531"/>
        <v/>
      </c>
      <c r="AH838" t="str">
        <f t="shared" si="532"/>
        <v/>
      </c>
      <c r="AI838" t="str">
        <f t="shared" si="515"/>
        <v/>
      </c>
      <c r="AJ838" s="6" t="str">
        <f t="shared" si="533"/>
        <v/>
      </c>
      <c r="AK838" t="str">
        <f t="shared" si="534"/>
        <v/>
      </c>
      <c r="AL838" t="str">
        <f t="shared" si="535"/>
        <v/>
      </c>
      <c r="AM838" t="str">
        <f t="shared" si="536"/>
        <v/>
      </c>
      <c r="AN838" t="str">
        <f t="shared" si="537"/>
        <v/>
      </c>
      <c r="AP838" t="s">
        <v>2065</v>
      </c>
      <c r="AQ838">
        <v>337397</v>
      </c>
      <c r="AR838" s="4">
        <v>370000</v>
      </c>
      <c r="AT838" t="str">
        <f t="shared" si="538"/>
        <v>HQ</v>
      </c>
      <c r="AU838" t="str">
        <f t="shared" si="516"/>
        <v>MC7PD_KEY_0121_121</v>
      </c>
      <c r="AV838">
        <f t="shared" si="539"/>
        <v>3</v>
      </c>
      <c r="AW838">
        <f t="shared" si="540"/>
        <v>337397</v>
      </c>
      <c r="AY838">
        <f t="shared" si="541"/>
        <v>370000</v>
      </c>
      <c r="BA838" t="str">
        <f t="shared" si="542"/>
        <v>HQ</v>
      </c>
      <c r="BB838" t="str">
        <f t="shared" si="517"/>
        <v>MC7PD_KEY_0121_121</v>
      </c>
      <c r="BC838" t="str">
        <f t="shared" si="543"/>
        <v>D</v>
      </c>
      <c r="BE838">
        <f t="shared" si="544"/>
        <v>337397</v>
      </c>
      <c r="BH838" t="s">
        <v>2005</v>
      </c>
      <c r="BI838">
        <v>194857</v>
      </c>
      <c r="BJ838" t="s">
        <v>1652</v>
      </c>
      <c r="BL838" t="str">
        <f t="shared" si="545"/>
        <v>HQ</v>
      </c>
      <c r="BM838" t="str">
        <f t="shared" si="518"/>
        <v>MC7PD_KEY_0121_55</v>
      </c>
      <c r="BN838" t="str">
        <f t="shared" si="546"/>
        <v>C</v>
      </c>
      <c r="BO838">
        <f t="shared" si="547"/>
        <v>6</v>
      </c>
      <c r="BP838" t="str">
        <f t="shared" si="548"/>
        <v>C00496398</v>
      </c>
      <c r="BQ838">
        <f t="shared" si="549"/>
        <v>194857</v>
      </c>
    </row>
    <row r="839" spans="11:69" x14ac:dyDescent="0.15">
      <c r="K839" t="str">
        <f t="shared" si="519"/>
        <v/>
      </c>
      <c r="L839" t="str">
        <f t="shared" si="508"/>
        <v/>
      </c>
      <c r="M839" s="6" t="str">
        <f t="shared" si="509"/>
        <v/>
      </c>
      <c r="N839" s="6" t="str">
        <f t="shared" si="520"/>
        <v/>
      </c>
      <c r="O839" s="6" t="str">
        <f t="shared" si="510"/>
        <v/>
      </c>
      <c r="P839" s="6" t="str">
        <f t="shared" si="511"/>
        <v/>
      </c>
      <c r="Q839" s="6" t="str">
        <f t="shared" si="521"/>
        <v/>
      </c>
      <c r="R839" s="6" t="str">
        <f t="shared" si="522"/>
        <v/>
      </c>
      <c r="T839" s="6" t="str">
        <f t="shared" si="523"/>
        <v/>
      </c>
      <c r="U839" s="6" t="str">
        <f t="shared" si="524"/>
        <v/>
      </c>
      <c r="W839" s="4" t="str">
        <f t="shared" si="525"/>
        <v/>
      </c>
      <c r="X839" s="6" t="str">
        <f t="shared" si="512"/>
        <v/>
      </c>
      <c r="Y839" s="6" t="str">
        <f t="shared" si="513"/>
        <v/>
      </c>
      <c r="Z839" s="6" t="str">
        <f t="shared" si="526"/>
        <v/>
      </c>
      <c r="AA839" s="6" t="str">
        <f t="shared" si="527"/>
        <v/>
      </c>
      <c r="AB839" s="6" t="str">
        <f t="shared" si="528"/>
        <v/>
      </c>
      <c r="AC839" s="6" t="str">
        <f t="shared" si="529"/>
        <v/>
      </c>
      <c r="AD839" s="6" t="str">
        <f t="shared" si="530"/>
        <v/>
      </c>
      <c r="AE839" s="6" t="str">
        <f t="shared" si="514"/>
        <v/>
      </c>
      <c r="AF839" t="str">
        <f t="shared" si="531"/>
        <v/>
      </c>
      <c r="AH839" t="str">
        <f t="shared" si="532"/>
        <v/>
      </c>
      <c r="AI839" t="str">
        <f t="shared" si="515"/>
        <v/>
      </c>
      <c r="AJ839" s="6" t="str">
        <f t="shared" si="533"/>
        <v/>
      </c>
      <c r="AK839" t="str">
        <f t="shared" si="534"/>
        <v/>
      </c>
      <c r="AL839" t="str">
        <f t="shared" si="535"/>
        <v/>
      </c>
      <c r="AM839" t="str">
        <f t="shared" si="536"/>
        <v/>
      </c>
      <c r="AN839" t="str">
        <f t="shared" si="537"/>
        <v/>
      </c>
      <c r="AP839" t="s">
        <v>2065</v>
      </c>
      <c r="AQ839">
        <v>337439</v>
      </c>
      <c r="AR839" s="4">
        <v>50000</v>
      </c>
      <c r="AT839" t="str">
        <f t="shared" si="538"/>
        <v>HQ</v>
      </c>
      <c r="AU839" t="str">
        <f t="shared" si="516"/>
        <v>MC7PD_KEY_0121_121</v>
      </c>
      <c r="AV839">
        <f t="shared" si="539"/>
        <v>3</v>
      </c>
      <c r="AW839">
        <f t="shared" si="540"/>
        <v>337439</v>
      </c>
      <c r="AY839">
        <f t="shared" si="541"/>
        <v>50000</v>
      </c>
      <c r="BA839" t="str">
        <f t="shared" si="542"/>
        <v>HQ</v>
      </c>
      <c r="BB839" t="str">
        <f t="shared" si="517"/>
        <v>MC7PD_KEY_0121_121</v>
      </c>
      <c r="BC839" t="str">
        <f t="shared" si="543"/>
        <v>D</v>
      </c>
      <c r="BE839">
        <f t="shared" si="544"/>
        <v>337439</v>
      </c>
      <c r="BH839" t="s">
        <v>2005</v>
      </c>
      <c r="BI839">
        <v>194857</v>
      </c>
      <c r="BJ839" t="s">
        <v>1665</v>
      </c>
      <c r="BL839" t="str">
        <f t="shared" si="545"/>
        <v>HQ</v>
      </c>
      <c r="BM839" t="str">
        <f t="shared" si="518"/>
        <v>MC7PD_KEY_0121_55</v>
      </c>
      <c r="BN839" t="str">
        <f t="shared" si="546"/>
        <v>C</v>
      </c>
      <c r="BO839">
        <f t="shared" si="547"/>
        <v>6</v>
      </c>
      <c r="BP839" t="str">
        <f t="shared" si="548"/>
        <v>C00503871</v>
      </c>
      <c r="BQ839">
        <f t="shared" si="549"/>
        <v>194857</v>
      </c>
    </row>
    <row r="840" spans="11:69" x14ac:dyDescent="0.15">
      <c r="K840" t="str">
        <f t="shared" si="519"/>
        <v/>
      </c>
      <c r="L840" t="str">
        <f t="shared" si="508"/>
        <v/>
      </c>
      <c r="M840" s="6" t="str">
        <f t="shared" si="509"/>
        <v/>
      </c>
      <c r="N840" s="6" t="str">
        <f t="shared" si="520"/>
        <v/>
      </c>
      <c r="O840" s="6" t="str">
        <f t="shared" si="510"/>
        <v/>
      </c>
      <c r="P840" s="6" t="str">
        <f t="shared" si="511"/>
        <v/>
      </c>
      <c r="Q840" s="6" t="str">
        <f t="shared" si="521"/>
        <v/>
      </c>
      <c r="R840" s="6" t="str">
        <f t="shared" si="522"/>
        <v/>
      </c>
      <c r="T840" s="6" t="str">
        <f t="shared" si="523"/>
        <v/>
      </c>
      <c r="U840" s="6" t="str">
        <f t="shared" si="524"/>
        <v/>
      </c>
      <c r="W840" s="4" t="str">
        <f t="shared" si="525"/>
        <v/>
      </c>
      <c r="X840" s="6" t="str">
        <f t="shared" si="512"/>
        <v/>
      </c>
      <c r="Y840" s="6" t="str">
        <f t="shared" si="513"/>
        <v/>
      </c>
      <c r="Z840" s="6" t="str">
        <f t="shared" si="526"/>
        <v/>
      </c>
      <c r="AA840" s="6" t="str">
        <f t="shared" si="527"/>
        <v/>
      </c>
      <c r="AB840" s="6" t="str">
        <f t="shared" si="528"/>
        <v/>
      </c>
      <c r="AC840" s="6" t="str">
        <f t="shared" si="529"/>
        <v/>
      </c>
      <c r="AD840" s="6" t="str">
        <f t="shared" si="530"/>
        <v/>
      </c>
      <c r="AE840" s="6" t="str">
        <f t="shared" si="514"/>
        <v/>
      </c>
      <c r="AF840" t="str">
        <f t="shared" si="531"/>
        <v/>
      </c>
      <c r="AH840" t="str">
        <f t="shared" si="532"/>
        <v/>
      </c>
      <c r="AI840" t="str">
        <f t="shared" si="515"/>
        <v/>
      </c>
      <c r="AJ840" s="6" t="str">
        <f t="shared" si="533"/>
        <v/>
      </c>
      <c r="AK840" t="str">
        <f t="shared" si="534"/>
        <v/>
      </c>
      <c r="AL840" t="str">
        <f t="shared" si="535"/>
        <v/>
      </c>
      <c r="AM840" t="str">
        <f t="shared" si="536"/>
        <v/>
      </c>
      <c r="AN840" t="str">
        <f t="shared" si="537"/>
        <v/>
      </c>
      <c r="AP840" t="s">
        <v>2065</v>
      </c>
      <c r="AQ840">
        <v>337451</v>
      </c>
      <c r="AR840" s="4">
        <v>50000</v>
      </c>
      <c r="AT840" t="str">
        <f t="shared" si="538"/>
        <v>HQ</v>
      </c>
      <c r="AU840" t="str">
        <f t="shared" si="516"/>
        <v>MC7PD_KEY_0121_121</v>
      </c>
      <c r="AV840">
        <f t="shared" si="539"/>
        <v>3</v>
      </c>
      <c r="AW840">
        <f t="shared" si="540"/>
        <v>337451</v>
      </c>
      <c r="AY840">
        <f t="shared" si="541"/>
        <v>50000</v>
      </c>
      <c r="BA840" t="str">
        <f t="shared" si="542"/>
        <v>HQ</v>
      </c>
      <c r="BB840" t="str">
        <f t="shared" si="517"/>
        <v>MC7PD_KEY_0121_121</v>
      </c>
      <c r="BC840" t="str">
        <f t="shared" si="543"/>
        <v>D</v>
      </c>
      <c r="BE840">
        <f t="shared" si="544"/>
        <v>337451</v>
      </c>
      <c r="BH840" t="s">
        <v>2005</v>
      </c>
      <c r="BI840">
        <v>337310</v>
      </c>
      <c r="BJ840" t="s">
        <v>421</v>
      </c>
      <c r="BL840" t="str">
        <f t="shared" si="545"/>
        <v>HQ</v>
      </c>
      <c r="BM840" t="str">
        <f t="shared" si="518"/>
        <v>MC7PD_KEY_0121_55</v>
      </c>
      <c r="BN840" t="str">
        <f t="shared" si="546"/>
        <v>C</v>
      </c>
      <c r="BO840">
        <f t="shared" si="547"/>
        <v>6</v>
      </c>
      <c r="BP840" t="str">
        <f t="shared" si="548"/>
        <v>C00548881</v>
      </c>
      <c r="BQ840">
        <f t="shared" si="549"/>
        <v>337310</v>
      </c>
    </row>
    <row r="841" spans="11:69" x14ac:dyDescent="0.15">
      <c r="K841" t="str">
        <f t="shared" si="519"/>
        <v/>
      </c>
      <c r="L841" t="str">
        <f t="shared" si="508"/>
        <v/>
      </c>
      <c r="M841" s="6" t="str">
        <f t="shared" si="509"/>
        <v/>
      </c>
      <c r="N841" s="6" t="str">
        <f t="shared" si="520"/>
        <v/>
      </c>
      <c r="O841" s="6" t="str">
        <f t="shared" si="510"/>
        <v/>
      </c>
      <c r="P841" s="6" t="str">
        <f t="shared" si="511"/>
        <v/>
      </c>
      <c r="Q841" s="6" t="str">
        <f t="shared" si="521"/>
        <v/>
      </c>
      <c r="R841" s="6" t="str">
        <f t="shared" si="522"/>
        <v/>
      </c>
      <c r="T841" s="6" t="str">
        <f t="shared" si="523"/>
        <v/>
      </c>
      <c r="U841" s="6" t="str">
        <f t="shared" si="524"/>
        <v/>
      </c>
      <c r="W841" s="4" t="str">
        <f t="shared" si="525"/>
        <v/>
      </c>
      <c r="X841" s="6" t="str">
        <f t="shared" si="512"/>
        <v/>
      </c>
      <c r="Y841" s="6" t="str">
        <f t="shared" si="513"/>
        <v/>
      </c>
      <c r="Z841" s="6" t="str">
        <f t="shared" si="526"/>
        <v/>
      </c>
      <c r="AA841" s="6" t="str">
        <f t="shared" si="527"/>
        <v/>
      </c>
      <c r="AB841" s="6" t="str">
        <f t="shared" si="528"/>
        <v/>
      </c>
      <c r="AC841" s="6" t="str">
        <f t="shared" si="529"/>
        <v/>
      </c>
      <c r="AD841" s="6" t="str">
        <f t="shared" si="530"/>
        <v/>
      </c>
      <c r="AE841" s="6" t="str">
        <f t="shared" si="514"/>
        <v/>
      </c>
      <c r="AF841" t="str">
        <f t="shared" si="531"/>
        <v/>
      </c>
      <c r="AH841" t="str">
        <f t="shared" si="532"/>
        <v/>
      </c>
      <c r="AI841" t="str">
        <f t="shared" si="515"/>
        <v/>
      </c>
      <c r="AJ841" s="6" t="str">
        <f t="shared" si="533"/>
        <v/>
      </c>
      <c r="AK841" t="str">
        <f t="shared" si="534"/>
        <v/>
      </c>
      <c r="AL841" t="str">
        <f t="shared" si="535"/>
        <v/>
      </c>
      <c r="AM841" t="str">
        <f t="shared" si="536"/>
        <v/>
      </c>
      <c r="AN841" t="str">
        <f t="shared" si="537"/>
        <v/>
      </c>
      <c r="AP841" t="s">
        <v>2066</v>
      </c>
      <c r="AQ841">
        <v>337337</v>
      </c>
      <c r="AR841" s="4">
        <v>47730000</v>
      </c>
      <c r="AT841" t="str">
        <f t="shared" si="538"/>
        <v>HQ</v>
      </c>
      <c r="AU841" t="str">
        <f t="shared" si="516"/>
        <v>MC7PD_KEY_0121_122</v>
      </c>
      <c r="AV841">
        <f t="shared" si="539"/>
        <v>3</v>
      </c>
      <c r="AW841">
        <f t="shared" si="540"/>
        <v>337337</v>
      </c>
      <c r="AY841">
        <f t="shared" si="541"/>
        <v>47730000</v>
      </c>
      <c r="BA841" t="str">
        <f t="shared" si="542"/>
        <v>HQ</v>
      </c>
      <c r="BB841" t="str">
        <f t="shared" si="517"/>
        <v>MC7PD_KEY_0121_122</v>
      </c>
      <c r="BC841" t="str">
        <f t="shared" si="543"/>
        <v>D</v>
      </c>
      <c r="BE841">
        <f t="shared" si="544"/>
        <v>337337</v>
      </c>
      <c r="BH841" t="s">
        <v>2005</v>
      </c>
      <c r="BI841">
        <v>337313</v>
      </c>
      <c r="BJ841" t="s">
        <v>650</v>
      </c>
      <c r="BL841" t="str">
        <f t="shared" si="545"/>
        <v>HQ</v>
      </c>
      <c r="BM841" t="str">
        <f t="shared" si="518"/>
        <v>MC7PD_KEY_0121_55</v>
      </c>
      <c r="BN841" t="str">
        <f t="shared" si="546"/>
        <v>C</v>
      </c>
      <c r="BO841">
        <f t="shared" si="547"/>
        <v>6</v>
      </c>
      <c r="BP841" t="str">
        <f t="shared" si="548"/>
        <v>C00498696</v>
      </c>
      <c r="BQ841">
        <f t="shared" si="549"/>
        <v>337313</v>
      </c>
    </row>
    <row r="842" spans="11:69" x14ac:dyDescent="0.15">
      <c r="K842" t="str">
        <f t="shared" si="519"/>
        <v/>
      </c>
      <c r="L842" t="str">
        <f t="shared" si="508"/>
        <v/>
      </c>
      <c r="M842" s="6" t="str">
        <f t="shared" si="509"/>
        <v/>
      </c>
      <c r="N842" s="6" t="str">
        <f t="shared" si="520"/>
        <v/>
      </c>
      <c r="O842" s="6" t="str">
        <f t="shared" si="510"/>
        <v/>
      </c>
      <c r="P842" s="6" t="str">
        <f t="shared" si="511"/>
        <v/>
      </c>
      <c r="Q842" s="6" t="str">
        <f t="shared" si="521"/>
        <v/>
      </c>
      <c r="R842" s="6" t="str">
        <f t="shared" si="522"/>
        <v/>
      </c>
      <c r="T842" s="6" t="str">
        <f t="shared" si="523"/>
        <v/>
      </c>
      <c r="U842" s="6" t="str">
        <f t="shared" si="524"/>
        <v/>
      </c>
      <c r="W842" s="4" t="str">
        <f t="shared" si="525"/>
        <v/>
      </c>
      <c r="X842" s="6" t="str">
        <f t="shared" si="512"/>
        <v/>
      </c>
      <c r="Y842" s="6" t="str">
        <f t="shared" si="513"/>
        <v/>
      </c>
      <c r="Z842" s="6" t="str">
        <f t="shared" si="526"/>
        <v/>
      </c>
      <c r="AA842" s="6" t="str">
        <f t="shared" si="527"/>
        <v/>
      </c>
      <c r="AB842" s="6" t="str">
        <f t="shared" si="528"/>
        <v/>
      </c>
      <c r="AC842" s="6" t="str">
        <f t="shared" si="529"/>
        <v/>
      </c>
      <c r="AD842" s="6" t="str">
        <f t="shared" si="530"/>
        <v/>
      </c>
      <c r="AE842" s="6" t="str">
        <f t="shared" si="514"/>
        <v/>
      </c>
      <c r="AF842" t="str">
        <f t="shared" si="531"/>
        <v/>
      </c>
      <c r="AH842" t="str">
        <f t="shared" si="532"/>
        <v/>
      </c>
      <c r="AI842" t="str">
        <f t="shared" si="515"/>
        <v/>
      </c>
      <c r="AJ842" s="6" t="str">
        <f t="shared" si="533"/>
        <v/>
      </c>
      <c r="AK842" t="str">
        <f t="shared" si="534"/>
        <v/>
      </c>
      <c r="AL842" t="str">
        <f t="shared" si="535"/>
        <v/>
      </c>
      <c r="AM842" t="str">
        <f t="shared" si="536"/>
        <v/>
      </c>
      <c r="AN842" t="str">
        <f t="shared" si="537"/>
        <v/>
      </c>
      <c r="AP842" t="s">
        <v>2066</v>
      </c>
      <c r="AQ842">
        <v>337375</v>
      </c>
      <c r="AR842" s="4">
        <v>68670000</v>
      </c>
      <c r="AT842" t="str">
        <f t="shared" si="538"/>
        <v>HQ</v>
      </c>
      <c r="AU842" t="str">
        <f t="shared" si="516"/>
        <v>MC7PD_KEY_0121_122</v>
      </c>
      <c r="AV842">
        <f t="shared" si="539"/>
        <v>3</v>
      </c>
      <c r="AW842">
        <f t="shared" si="540"/>
        <v>337375</v>
      </c>
      <c r="AY842">
        <f t="shared" si="541"/>
        <v>68670000</v>
      </c>
      <c r="BA842" t="str">
        <f t="shared" si="542"/>
        <v>HQ</v>
      </c>
      <c r="BB842" t="str">
        <f t="shared" si="517"/>
        <v>MC7PD_KEY_0121_122</v>
      </c>
      <c r="BC842" t="str">
        <f t="shared" si="543"/>
        <v>D</v>
      </c>
      <c r="BE842">
        <f t="shared" si="544"/>
        <v>337375</v>
      </c>
      <c r="BH842" t="s">
        <v>2005</v>
      </c>
      <c r="BI842">
        <v>337315</v>
      </c>
      <c r="BJ842" t="s">
        <v>871</v>
      </c>
      <c r="BL842" t="str">
        <f t="shared" si="545"/>
        <v>HQ</v>
      </c>
      <c r="BM842" t="str">
        <f t="shared" si="518"/>
        <v>MC7PD_KEY_0121_55</v>
      </c>
      <c r="BN842" t="str">
        <f t="shared" si="546"/>
        <v>C</v>
      </c>
      <c r="BO842">
        <f t="shared" si="547"/>
        <v>6</v>
      </c>
      <c r="BP842" t="str">
        <f t="shared" si="548"/>
        <v>C00538635</v>
      </c>
      <c r="BQ842">
        <f t="shared" si="549"/>
        <v>337315</v>
      </c>
    </row>
    <row r="843" spans="11:69" x14ac:dyDescent="0.15">
      <c r="K843" t="str">
        <f t="shared" si="519"/>
        <v/>
      </c>
      <c r="L843" t="str">
        <f t="shared" si="508"/>
        <v/>
      </c>
      <c r="M843" s="6" t="str">
        <f t="shared" si="509"/>
        <v/>
      </c>
      <c r="N843" s="6" t="str">
        <f t="shared" si="520"/>
        <v/>
      </c>
      <c r="O843" s="6" t="str">
        <f t="shared" si="510"/>
        <v/>
      </c>
      <c r="P843" s="6" t="str">
        <f t="shared" si="511"/>
        <v/>
      </c>
      <c r="Q843" s="6" t="str">
        <f t="shared" si="521"/>
        <v/>
      </c>
      <c r="R843" s="6" t="str">
        <f t="shared" si="522"/>
        <v/>
      </c>
      <c r="T843" s="6" t="str">
        <f t="shared" si="523"/>
        <v/>
      </c>
      <c r="U843" s="6" t="str">
        <f t="shared" si="524"/>
        <v/>
      </c>
      <c r="W843" s="4" t="str">
        <f t="shared" si="525"/>
        <v/>
      </c>
      <c r="X843" s="6" t="str">
        <f t="shared" si="512"/>
        <v/>
      </c>
      <c r="Y843" s="6" t="str">
        <f t="shared" si="513"/>
        <v/>
      </c>
      <c r="Z843" s="6" t="str">
        <f t="shared" si="526"/>
        <v/>
      </c>
      <c r="AA843" s="6" t="str">
        <f t="shared" si="527"/>
        <v/>
      </c>
      <c r="AB843" s="6" t="str">
        <f t="shared" si="528"/>
        <v/>
      </c>
      <c r="AC843" s="6" t="str">
        <f t="shared" si="529"/>
        <v/>
      </c>
      <c r="AD843" s="6" t="str">
        <f t="shared" si="530"/>
        <v/>
      </c>
      <c r="AE843" s="6" t="str">
        <f t="shared" si="514"/>
        <v/>
      </c>
      <c r="AF843" t="str">
        <f t="shared" si="531"/>
        <v/>
      </c>
      <c r="AH843" t="str">
        <f t="shared" si="532"/>
        <v/>
      </c>
      <c r="AI843" t="str">
        <f t="shared" si="515"/>
        <v/>
      </c>
      <c r="AJ843" s="6" t="str">
        <f t="shared" si="533"/>
        <v/>
      </c>
      <c r="AK843" t="str">
        <f t="shared" si="534"/>
        <v/>
      </c>
      <c r="AL843" t="str">
        <f t="shared" si="535"/>
        <v/>
      </c>
      <c r="AM843" t="str">
        <f t="shared" si="536"/>
        <v/>
      </c>
      <c r="AN843" t="str">
        <f t="shared" si="537"/>
        <v/>
      </c>
      <c r="AP843" t="s">
        <v>2067</v>
      </c>
      <c r="AQ843">
        <v>175242</v>
      </c>
      <c r="AR843" s="4">
        <v>300000</v>
      </c>
      <c r="AT843" t="str">
        <f t="shared" si="538"/>
        <v>HQ</v>
      </c>
      <c r="AU843" t="str">
        <f t="shared" si="516"/>
        <v>MC7PD_KEY_0121_123</v>
      </c>
      <c r="AV843">
        <f t="shared" si="539"/>
        <v>3</v>
      </c>
      <c r="AW843">
        <f t="shared" si="540"/>
        <v>175242</v>
      </c>
      <c r="AY843">
        <f t="shared" si="541"/>
        <v>300000</v>
      </c>
      <c r="BA843" t="str">
        <f t="shared" si="542"/>
        <v>HQ</v>
      </c>
      <c r="BB843" t="str">
        <f t="shared" si="517"/>
        <v>MC7PD_KEY_0121_123</v>
      </c>
      <c r="BC843" t="str">
        <f t="shared" si="543"/>
        <v>D</v>
      </c>
      <c r="BE843">
        <f t="shared" si="544"/>
        <v>175242</v>
      </c>
      <c r="BH843" t="s">
        <v>2005</v>
      </c>
      <c r="BI843">
        <v>337328</v>
      </c>
      <c r="BJ843" t="s">
        <v>1733</v>
      </c>
      <c r="BL843" t="str">
        <f t="shared" si="545"/>
        <v>HQ</v>
      </c>
      <c r="BM843" t="str">
        <f t="shared" si="518"/>
        <v>MC7PD_KEY_0121_55</v>
      </c>
      <c r="BN843" t="str">
        <f t="shared" si="546"/>
        <v>C</v>
      </c>
      <c r="BO843">
        <f t="shared" si="547"/>
        <v>6</v>
      </c>
      <c r="BP843" t="str">
        <f t="shared" si="548"/>
        <v>C00427878</v>
      </c>
      <c r="BQ843">
        <f t="shared" si="549"/>
        <v>337328</v>
      </c>
    </row>
    <row r="844" spans="11:69" x14ac:dyDescent="0.15">
      <c r="K844" t="str">
        <f t="shared" si="519"/>
        <v/>
      </c>
      <c r="L844" t="str">
        <f t="shared" si="508"/>
        <v/>
      </c>
      <c r="M844" s="6" t="str">
        <f t="shared" si="509"/>
        <v/>
      </c>
      <c r="N844" s="6" t="str">
        <f t="shared" si="520"/>
        <v/>
      </c>
      <c r="O844" s="6" t="str">
        <f t="shared" si="510"/>
        <v/>
      </c>
      <c r="P844" s="6" t="str">
        <f t="shared" si="511"/>
        <v/>
      </c>
      <c r="Q844" s="6" t="str">
        <f t="shared" si="521"/>
        <v/>
      </c>
      <c r="R844" s="6" t="str">
        <f t="shared" si="522"/>
        <v/>
      </c>
      <c r="T844" s="6" t="str">
        <f t="shared" si="523"/>
        <v/>
      </c>
      <c r="U844" s="6" t="str">
        <f t="shared" si="524"/>
        <v/>
      </c>
      <c r="W844" s="4" t="str">
        <f t="shared" si="525"/>
        <v/>
      </c>
      <c r="X844" s="6" t="str">
        <f t="shared" si="512"/>
        <v/>
      </c>
      <c r="Y844" s="6" t="str">
        <f t="shared" si="513"/>
        <v/>
      </c>
      <c r="Z844" s="6" t="str">
        <f t="shared" si="526"/>
        <v/>
      </c>
      <c r="AA844" s="6" t="str">
        <f t="shared" si="527"/>
        <v/>
      </c>
      <c r="AB844" s="6" t="str">
        <f t="shared" si="528"/>
        <v/>
      </c>
      <c r="AC844" s="6" t="str">
        <f t="shared" si="529"/>
        <v/>
      </c>
      <c r="AD844" s="6" t="str">
        <f t="shared" si="530"/>
        <v/>
      </c>
      <c r="AE844" s="6" t="str">
        <f t="shared" si="514"/>
        <v/>
      </c>
      <c r="AF844" t="str">
        <f t="shared" si="531"/>
        <v/>
      </c>
      <c r="AH844" t="str">
        <f t="shared" si="532"/>
        <v/>
      </c>
      <c r="AI844" t="str">
        <f t="shared" si="515"/>
        <v/>
      </c>
      <c r="AJ844" s="6" t="str">
        <f t="shared" si="533"/>
        <v/>
      </c>
      <c r="AK844" t="str">
        <f t="shared" si="534"/>
        <v/>
      </c>
      <c r="AL844" t="str">
        <f t="shared" si="535"/>
        <v/>
      </c>
      <c r="AM844" t="str">
        <f t="shared" si="536"/>
        <v/>
      </c>
      <c r="AN844" t="str">
        <f t="shared" si="537"/>
        <v/>
      </c>
      <c r="AP844" t="s">
        <v>2067</v>
      </c>
      <c r="AQ844">
        <v>187507</v>
      </c>
      <c r="AR844" s="4">
        <v>100000</v>
      </c>
      <c r="AT844" t="str">
        <f t="shared" si="538"/>
        <v>HQ</v>
      </c>
      <c r="AU844" t="str">
        <f t="shared" si="516"/>
        <v>MC7PD_KEY_0121_123</v>
      </c>
      <c r="AV844">
        <f t="shared" si="539"/>
        <v>3</v>
      </c>
      <c r="AW844">
        <f t="shared" si="540"/>
        <v>187507</v>
      </c>
      <c r="AY844">
        <f t="shared" si="541"/>
        <v>100000</v>
      </c>
      <c r="BA844" t="str">
        <f t="shared" si="542"/>
        <v>HQ</v>
      </c>
      <c r="BB844" t="str">
        <f t="shared" si="517"/>
        <v>MC7PD_KEY_0121_123</v>
      </c>
      <c r="BC844" t="str">
        <f t="shared" si="543"/>
        <v>D</v>
      </c>
      <c r="BE844">
        <f t="shared" si="544"/>
        <v>187507</v>
      </c>
      <c r="BH844" t="s">
        <v>2005</v>
      </c>
      <c r="BI844">
        <v>337328</v>
      </c>
      <c r="BJ844" t="s">
        <v>1759</v>
      </c>
      <c r="BL844" t="str">
        <f t="shared" si="545"/>
        <v>HQ</v>
      </c>
      <c r="BM844" t="str">
        <f t="shared" si="518"/>
        <v>MC7PD_KEY_0121_55</v>
      </c>
      <c r="BN844" t="str">
        <f t="shared" si="546"/>
        <v>C</v>
      </c>
      <c r="BO844">
        <f t="shared" si="547"/>
        <v>6</v>
      </c>
      <c r="BP844" t="str">
        <f t="shared" si="548"/>
        <v>C00480699</v>
      </c>
      <c r="BQ844">
        <f t="shared" si="549"/>
        <v>337328</v>
      </c>
    </row>
    <row r="845" spans="11:69" x14ac:dyDescent="0.15">
      <c r="K845" t="str">
        <f t="shared" si="519"/>
        <v/>
      </c>
      <c r="L845" t="str">
        <f t="shared" si="508"/>
        <v/>
      </c>
      <c r="M845" s="6" t="str">
        <f t="shared" si="509"/>
        <v/>
      </c>
      <c r="N845" s="6" t="str">
        <f t="shared" si="520"/>
        <v/>
      </c>
      <c r="O845" s="6" t="str">
        <f t="shared" si="510"/>
        <v/>
      </c>
      <c r="P845" s="6" t="str">
        <f t="shared" si="511"/>
        <v/>
      </c>
      <c r="Q845" s="6" t="str">
        <f t="shared" si="521"/>
        <v/>
      </c>
      <c r="R845" s="6" t="str">
        <f t="shared" si="522"/>
        <v/>
      </c>
      <c r="T845" s="6" t="str">
        <f t="shared" si="523"/>
        <v/>
      </c>
      <c r="U845" s="6" t="str">
        <f t="shared" si="524"/>
        <v/>
      </c>
      <c r="W845" s="4" t="str">
        <f t="shared" si="525"/>
        <v/>
      </c>
      <c r="X845" s="6" t="str">
        <f t="shared" si="512"/>
        <v/>
      </c>
      <c r="Y845" s="6" t="str">
        <f t="shared" si="513"/>
        <v/>
      </c>
      <c r="Z845" s="6" t="str">
        <f t="shared" si="526"/>
        <v/>
      </c>
      <c r="AA845" s="6" t="str">
        <f t="shared" si="527"/>
        <v/>
      </c>
      <c r="AB845" s="6" t="str">
        <f t="shared" si="528"/>
        <v/>
      </c>
      <c r="AC845" s="6" t="str">
        <f t="shared" si="529"/>
        <v/>
      </c>
      <c r="AD845" s="6" t="str">
        <f t="shared" si="530"/>
        <v/>
      </c>
      <c r="AE845" s="6" t="str">
        <f t="shared" si="514"/>
        <v/>
      </c>
      <c r="AF845" t="str">
        <f t="shared" si="531"/>
        <v/>
      </c>
      <c r="AH845" t="str">
        <f t="shared" si="532"/>
        <v/>
      </c>
      <c r="AI845" t="str">
        <f t="shared" si="515"/>
        <v/>
      </c>
      <c r="AJ845" s="6" t="str">
        <f t="shared" si="533"/>
        <v/>
      </c>
      <c r="AK845" t="str">
        <f t="shared" si="534"/>
        <v/>
      </c>
      <c r="AL845" t="str">
        <f t="shared" si="535"/>
        <v/>
      </c>
      <c r="AM845" t="str">
        <f t="shared" si="536"/>
        <v/>
      </c>
      <c r="AN845" t="str">
        <f t="shared" si="537"/>
        <v/>
      </c>
      <c r="AP845" t="s">
        <v>2067</v>
      </c>
      <c r="AQ845">
        <v>192876</v>
      </c>
      <c r="AR845" s="4">
        <v>150000</v>
      </c>
      <c r="AT845" t="str">
        <f t="shared" si="538"/>
        <v>HQ</v>
      </c>
      <c r="AU845" t="str">
        <f t="shared" si="516"/>
        <v>MC7PD_KEY_0121_123</v>
      </c>
      <c r="AV845">
        <f t="shared" si="539"/>
        <v>3</v>
      </c>
      <c r="AW845">
        <f t="shared" si="540"/>
        <v>192876</v>
      </c>
      <c r="AY845">
        <f t="shared" si="541"/>
        <v>150000</v>
      </c>
      <c r="BA845" t="str">
        <f t="shared" si="542"/>
        <v>HQ</v>
      </c>
      <c r="BB845" t="str">
        <f t="shared" si="517"/>
        <v>MC7PD_KEY_0121_123</v>
      </c>
      <c r="BC845" t="str">
        <f t="shared" si="543"/>
        <v>D</v>
      </c>
      <c r="BE845">
        <f t="shared" si="544"/>
        <v>192876</v>
      </c>
      <c r="BH845" t="s">
        <v>2005</v>
      </c>
      <c r="BI845">
        <v>337328</v>
      </c>
      <c r="BJ845" t="s">
        <v>1773</v>
      </c>
      <c r="BL845" t="str">
        <f t="shared" si="545"/>
        <v>HQ</v>
      </c>
      <c r="BM845" t="str">
        <f t="shared" si="518"/>
        <v>MC7PD_KEY_0121_55</v>
      </c>
      <c r="BN845" t="str">
        <f t="shared" si="546"/>
        <v>C</v>
      </c>
      <c r="BO845">
        <f t="shared" si="547"/>
        <v>6</v>
      </c>
      <c r="BP845" t="str">
        <f t="shared" si="548"/>
        <v>C00520429</v>
      </c>
      <c r="BQ845">
        <f t="shared" si="549"/>
        <v>337328</v>
      </c>
    </row>
    <row r="846" spans="11:69" x14ac:dyDescent="0.15">
      <c r="K846" t="str">
        <f t="shared" si="519"/>
        <v/>
      </c>
      <c r="L846" t="str">
        <f t="shared" si="508"/>
        <v/>
      </c>
      <c r="M846" s="6" t="str">
        <f t="shared" si="509"/>
        <v/>
      </c>
      <c r="N846" s="6" t="str">
        <f t="shared" si="520"/>
        <v/>
      </c>
      <c r="O846" s="6" t="str">
        <f t="shared" si="510"/>
        <v/>
      </c>
      <c r="P846" s="6" t="str">
        <f t="shared" si="511"/>
        <v/>
      </c>
      <c r="Q846" s="6" t="str">
        <f t="shared" si="521"/>
        <v/>
      </c>
      <c r="R846" s="6" t="str">
        <f t="shared" si="522"/>
        <v/>
      </c>
      <c r="T846" s="6" t="str">
        <f t="shared" si="523"/>
        <v/>
      </c>
      <c r="U846" s="6" t="str">
        <f t="shared" si="524"/>
        <v/>
      </c>
      <c r="W846" s="4" t="str">
        <f t="shared" si="525"/>
        <v/>
      </c>
      <c r="X846" s="6" t="str">
        <f t="shared" si="512"/>
        <v/>
      </c>
      <c r="Y846" s="6" t="str">
        <f t="shared" si="513"/>
        <v/>
      </c>
      <c r="Z846" s="6" t="str">
        <f t="shared" si="526"/>
        <v/>
      </c>
      <c r="AA846" s="6" t="str">
        <f t="shared" si="527"/>
        <v/>
      </c>
      <c r="AB846" s="6" t="str">
        <f t="shared" si="528"/>
        <v/>
      </c>
      <c r="AC846" s="6" t="str">
        <f t="shared" si="529"/>
        <v/>
      </c>
      <c r="AD846" s="6" t="str">
        <f t="shared" si="530"/>
        <v/>
      </c>
      <c r="AE846" s="6" t="str">
        <f t="shared" si="514"/>
        <v/>
      </c>
      <c r="AF846" t="str">
        <f t="shared" si="531"/>
        <v/>
      </c>
      <c r="AH846" t="str">
        <f t="shared" si="532"/>
        <v/>
      </c>
      <c r="AI846" t="str">
        <f t="shared" si="515"/>
        <v/>
      </c>
      <c r="AJ846" s="6" t="str">
        <f t="shared" si="533"/>
        <v/>
      </c>
      <c r="AK846" t="str">
        <f t="shared" si="534"/>
        <v/>
      </c>
      <c r="AL846" t="str">
        <f t="shared" si="535"/>
        <v/>
      </c>
      <c r="AM846" t="str">
        <f t="shared" si="536"/>
        <v/>
      </c>
      <c r="AN846" t="str">
        <f t="shared" si="537"/>
        <v/>
      </c>
      <c r="AP846" t="s">
        <v>2067</v>
      </c>
      <c r="AQ846">
        <v>194857</v>
      </c>
      <c r="AR846" s="4">
        <v>920000</v>
      </c>
      <c r="AT846" t="str">
        <f t="shared" si="538"/>
        <v>HQ</v>
      </c>
      <c r="AU846" t="str">
        <f t="shared" si="516"/>
        <v>MC7PD_KEY_0121_123</v>
      </c>
      <c r="AV846">
        <f t="shared" si="539"/>
        <v>3</v>
      </c>
      <c r="AW846">
        <f t="shared" si="540"/>
        <v>194857</v>
      </c>
      <c r="AY846">
        <f t="shared" si="541"/>
        <v>920000</v>
      </c>
      <c r="BA846" t="str">
        <f t="shared" si="542"/>
        <v>HQ</v>
      </c>
      <c r="BB846" t="str">
        <f t="shared" si="517"/>
        <v>MC7PD_KEY_0121_123</v>
      </c>
      <c r="BC846" t="str">
        <f t="shared" si="543"/>
        <v>D</v>
      </c>
      <c r="BE846">
        <f t="shared" si="544"/>
        <v>194857</v>
      </c>
      <c r="BH846" t="s">
        <v>2005</v>
      </c>
      <c r="BI846">
        <v>337328</v>
      </c>
      <c r="BJ846" t="s">
        <v>1038</v>
      </c>
      <c r="BL846" t="str">
        <f t="shared" si="545"/>
        <v>HQ</v>
      </c>
      <c r="BM846" t="str">
        <f t="shared" si="518"/>
        <v>MC7PD_KEY_0121_55</v>
      </c>
      <c r="BN846" t="str">
        <f t="shared" si="546"/>
        <v>C</v>
      </c>
      <c r="BO846">
        <f t="shared" si="547"/>
        <v>6</v>
      </c>
      <c r="BP846" t="str">
        <f t="shared" si="548"/>
        <v>C00528498</v>
      </c>
      <c r="BQ846">
        <f t="shared" si="549"/>
        <v>337328</v>
      </c>
    </row>
    <row r="847" spans="11:69" x14ac:dyDescent="0.15">
      <c r="K847" t="str">
        <f t="shared" si="519"/>
        <v/>
      </c>
      <c r="L847" t="str">
        <f t="shared" ref="L847:L910" si="550">IFERROR(IF(C847="(blank)","",VLOOKUP(C847,C:E,3,0)),"")</f>
        <v/>
      </c>
      <c r="M847" s="6" t="str">
        <f t="shared" ref="M847:M910" si="551">IF(E847="","",IF(LEFT(A847,2)="CK",$B$2&amp;" Mua Cao khỏe "&amp;MID(A847,4,10)&amp;" + CK "&amp;B847*100&amp;"%",$B$2&amp;" Mua "&amp;A847&amp;" + CK "&amp;B847*100&amp;"%"))</f>
        <v/>
      </c>
      <c r="N847" s="6" t="str">
        <f t="shared" si="520"/>
        <v/>
      </c>
      <c r="O847" s="6" t="str">
        <f t="shared" ref="O847:O910" si="552">IF(L847="","",TEXT(DATE(YEAR($B$3),MONTH($B$3),DAY($B$3)),"yyyy/mm/dd"))</f>
        <v/>
      </c>
      <c r="P847" s="6" t="str">
        <f t="shared" ref="P847:P910" si="553">IF(L847="","",TEXT(DATE(YEAR($B$4),MONTH($B$4),DAY($B$4)),"yyyy/mm/dd"))</f>
        <v/>
      </c>
      <c r="Q847" s="6" t="str">
        <f t="shared" si="521"/>
        <v/>
      </c>
      <c r="R847" s="6" t="str">
        <f t="shared" si="522"/>
        <v/>
      </c>
      <c r="T847" s="6" t="str">
        <f t="shared" si="523"/>
        <v/>
      </c>
      <c r="U847" s="6" t="str">
        <f t="shared" si="524"/>
        <v/>
      </c>
      <c r="W847" s="4" t="str">
        <f t="shared" si="525"/>
        <v/>
      </c>
      <c r="X847" s="6" t="str">
        <f t="shared" ref="X847:X910" si="554">IF(L847="","",$B$5)</f>
        <v/>
      </c>
      <c r="Y847" s="6" t="str">
        <f t="shared" ref="Y847:Y910" si="555">IF(L847="","",$D$3)</f>
        <v/>
      </c>
      <c r="Z847" s="6" t="str">
        <f t="shared" si="526"/>
        <v/>
      </c>
      <c r="AA847" s="6" t="str">
        <f t="shared" si="527"/>
        <v/>
      </c>
      <c r="AB847" s="6" t="str">
        <f t="shared" si="528"/>
        <v/>
      </c>
      <c r="AC847" s="6" t="str">
        <f t="shared" si="529"/>
        <v/>
      </c>
      <c r="AD847" s="6" t="str">
        <f t="shared" si="530"/>
        <v/>
      </c>
      <c r="AE847" s="6" t="str">
        <f t="shared" ref="AE847:AE910" si="556">IF(L847="","",$B$6)</f>
        <v/>
      </c>
      <c r="AF847" t="str">
        <f t="shared" si="531"/>
        <v/>
      </c>
      <c r="AH847" t="str">
        <f t="shared" si="532"/>
        <v/>
      </c>
      <c r="AI847" t="str">
        <f t="shared" ref="AI847:AI910" si="557">IFERROR(IF(C847="(blank)","",VLOOKUP(C847,C:E,3,0)),"")</f>
        <v/>
      </c>
      <c r="AJ847" s="6" t="str">
        <f t="shared" si="533"/>
        <v/>
      </c>
      <c r="AK847" t="str">
        <f t="shared" si="534"/>
        <v/>
      </c>
      <c r="AL847" t="str">
        <f t="shared" si="535"/>
        <v/>
      </c>
      <c r="AM847" t="str">
        <f t="shared" si="536"/>
        <v/>
      </c>
      <c r="AN847" t="str">
        <f t="shared" si="537"/>
        <v/>
      </c>
      <c r="AP847" t="s">
        <v>2067</v>
      </c>
      <c r="AQ847">
        <v>337327</v>
      </c>
      <c r="AR847" s="4">
        <v>50000</v>
      </c>
      <c r="AT847" t="str">
        <f t="shared" si="538"/>
        <v>HQ</v>
      </c>
      <c r="AU847" t="str">
        <f t="shared" ref="AU847:AU910" si="558">IFERROR(IF(AP847="(blank)","",VLOOKUP(AP847,C:E,3,0)),"")</f>
        <v>MC7PD_KEY_0121_123</v>
      </c>
      <c r="AV847">
        <f t="shared" si="539"/>
        <v>3</v>
      </c>
      <c r="AW847">
        <f t="shared" si="540"/>
        <v>337327</v>
      </c>
      <c r="AY847">
        <f t="shared" si="541"/>
        <v>50000</v>
      </c>
      <c r="BA847" t="str">
        <f t="shared" si="542"/>
        <v>HQ</v>
      </c>
      <c r="BB847" t="str">
        <f t="shared" ref="BB847:BB910" si="559">IFERROR(IF(AP847="(blank)","",VLOOKUP(AP847,C:E,3,0)),"")</f>
        <v>MC7PD_KEY_0121_123</v>
      </c>
      <c r="BC847" t="str">
        <f t="shared" si="543"/>
        <v>D</v>
      </c>
      <c r="BE847">
        <f t="shared" si="544"/>
        <v>337327</v>
      </c>
      <c r="BH847" t="s">
        <v>2005</v>
      </c>
      <c r="BI847">
        <v>337328</v>
      </c>
      <c r="BJ847" t="s">
        <v>1040</v>
      </c>
      <c r="BL847" t="str">
        <f t="shared" si="545"/>
        <v>HQ</v>
      </c>
      <c r="BM847" t="str">
        <f t="shared" ref="BM847:BM910" si="560">IFERROR(IF(BH847="(blank)","",VLOOKUP(BH847,C:E,3,0)),"")</f>
        <v>MC7PD_KEY_0121_55</v>
      </c>
      <c r="BN847" t="str">
        <f t="shared" si="546"/>
        <v>C</v>
      </c>
      <c r="BO847">
        <f t="shared" si="547"/>
        <v>6</v>
      </c>
      <c r="BP847" t="str">
        <f t="shared" si="548"/>
        <v>C00536886</v>
      </c>
      <c r="BQ847">
        <f t="shared" si="549"/>
        <v>337328</v>
      </c>
    </row>
    <row r="848" spans="11:69" x14ac:dyDescent="0.15">
      <c r="K848" t="str">
        <f t="shared" ref="K848:K911" si="561">IF(L848="","","HQ")</f>
        <v/>
      </c>
      <c r="L848" t="str">
        <f t="shared" si="550"/>
        <v/>
      </c>
      <c r="M848" s="6" t="str">
        <f t="shared" si="551"/>
        <v/>
      </c>
      <c r="N848" s="6" t="str">
        <f t="shared" ref="N848:N911" si="562">IF(L848="","","A")</f>
        <v/>
      </c>
      <c r="O848" s="6" t="str">
        <f t="shared" si="552"/>
        <v/>
      </c>
      <c r="P848" s="6" t="str">
        <f t="shared" si="553"/>
        <v/>
      </c>
      <c r="Q848" s="6" t="str">
        <f t="shared" ref="Q848:Q911" si="563">IF(L848="","",VALUE(1))</f>
        <v/>
      </c>
      <c r="R848" s="6" t="str">
        <f t="shared" ref="R848:R911" si="564">IF(L848="","",TEXT(DATE(YEAR(P848),MONTH(P848)+4,17),"yyyy/MM/dd"))</f>
        <v/>
      </c>
      <c r="T848" s="6" t="str">
        <f t="shared" ref="T848:T911" si="565">IF(L848="","","D")</f>
        <v/>
      </c>
      <c r="U848" s="6" t="str">
        <f t="shared" ref="U848:U911" si="566">IF(L848="","",$B$7)</f>
        <v/>
      </c>
      <c r="W848" s="4" t="str">
        <f t="shared" ref="W848:W911" si="567">IF(L848="","",D848)</f>
        <v/>
      </c>
      <c r="X848" s="6" t="str">
        <f t="shared" si="554"/>
        <v/>
      </c>
      <c r="Y848" s="6" t="str">
        <f t="shared" si="555"/>
        <v/>
      </c>
      <c r="Z848" s="6" t="str">
        <f t="shared" ref="Z848:Z911" si="568">IF(L848="","",$B$9)</f>
        <v/>
      </c>
      <c r="AA848" s="6" t="str">
        <f t="shared" ref="AA848:AA911" si="569">IF(L848="","",$B$10)</f>
        <v/>
      </c>
      <c r="AB848" s="6" t="str">
        <f t="shared" ref="AB848:AB911" si="570">IF(L848="","","Y")</f>
        <v/>
      </c>
      <c r="AC848" s="6" t="str">
        <f t="shared" ref="AC848:AC911" si="571">IF(L848="","",VALUE(1))</f>
        <v/>
      </c>
      <c r="AD848" s="6" t="str">
        <f t="shared" ref="AD848:AD911" si="572">IF(L848="","",TEXT(DATE(YEAR(P848),MONTH(P848)+4,16),"yyyy/MM/dd"))</f>
        <v/>
      </c>
      <c r="AE848" s="6" t="str">
        <f t="shared" si="556"/>
        <v/>
      </c>
      <c r="AF848" t="str">
        <f t="shared" ref="AF848:AF911" si="573">IF(L848="","",VALUE(10))</f>
        <v/>
      </c>
      <c r="AH848" t="str">
        <f t="shared" ref="AH848:AH911" si="574">IF(AI848="","","HQ")</f>
        <v/>
      </c>
      <c r="AI848" t="str">
        <f t="shared" si="557"/>
        <v/>
      </c>
      <c r="AJ848" s="6" t="str">
        <f t="shared" ref="AJ848:AJ911" si="575">IF(AI848="","",1)</f>
        <v/>
      </c>
      <c r="AK848" t="str">
        <f t="shared" ref="AK848:AK911" si="576">IF(AI848="","",IF(AM848="",1,IF(AM848&lt;100,3,2)))</f>
        <v/>
      </c>
      <c r="AL848" t="str">
        <f t="shared" ref="AL848:AL911" si="577">IF(AI848="","",1)</f>
        <v/>
      </c>
      <c r="AM848" t="str">
        <f t="shared" ref="AM848:AM911" si="578">IF(AI848="","",B848*100)</f>
        <v/>
      </c>
      <c r="AN848" t="str">
        <f t="shared" ref="AN848:AN911" si="579">IF(AI848="","",IF(AK848=3,2,1))</f>
        <v/>
      </c>
      <c r="AP848" t="s">
        <v>2067</v>
      </c>
      <c r="AQ848">
        <v>337328</v>
      </c>
      <c r="AR848" s="4">
        <v>50000</v>
      </c>
      <c r="AT848" t="str">
        <f t="shared" ref="AT848:AT911" si="580">IF(AU848="","","HQ")</f>
        <v>HQ</v>
      </c>
      <c r="AU848" t="str">
        <f t="shared" si="558"/>
        <v>MC7PD_KEY_0121_123</v>
      </c>
      <c r="AV848">
        <f t="shared" ref="AV848:AV911" si="581">IF(AU848="","",IF(ISNUMBER(AW848),3,IF(LEFT(AW848,2)="SM",4,IF(LEN(AW848)=6,1,2))))</f>
        <v>3</v>
      </c>
      <c r="AW848">
        <f t="shared" ref="AW848:AW911" si="582">IF(AU848="","",VALUE(AQ848))</f>
        <v>337328</v>
      </c>
      <c r="AY848">
        <f t="shared" ref="AY848:AY911" si="583">IF(AU848="","",VALUE(AR848))</f>
        <v>50000</v>
      </c>
      <c r="BA848" t="str">
        <f t="shared" ref="BA848:BA911" si="584">IF(BB848="","","HQ")</f>
        <v>HQ</v>
      </c>
      <c r="BB848" t="str">
        <f t="shared" si="559"/>
        <v>MC7PD_KEY_0121_123</v>
      </c>
      <c r="BC848" t="str">
        <f t="shared" ref="BC848:BC911" si="585">IF(BB848="","","D")</f>
        <v>D</v>
      </c>
      <c r="BE848">
        <f t="shared" ref="BE848:BE911" si="586">IF(BB848="","",VALUE(AQ848))</f>
        <v>337328</v>
      </c>
      <c r="BH848" t="s">
        <v>2005</v>
      </c>
      <c r="BI848">
        <v>337341</v>
      </c>
      <c r="BJ848" t="s">
        <v>431</v>
      </c>
      <c r="BL848" t="str">
        <f t="shared" ref="BL848:BL911" si="587">IF(BM848="","","HQ")</f>
        <v>HQ</v>
      </c>
      <c r="BM848" t="str">
        <f t="shared" si="560"/>
        <v>MC7PD_KEY_0121_55</v>
      </c>
      <c r="BN848" t="str">
        <f t="shared" ref="BN848:BN911" si="588">IF(BM848="","",IF(BO848="","D","C"))</f>
        <v>C</v>
      </c>
      <c r="BO848">
        <f t="shared" ref="BO848:BO911" si="589">IF(BM848="","",IF(LEFT(BP848,1)="C",6,IF(AND(LEN(BP848)=6,ISNUMBER(BP848)),"",IF(AND(LEFT(BP848,1)=7,LEN(BP848)=5,ISNUMBER(BP848)),4,0))))</f>
        <v>6</v>
      </c>
      <c r="BP848" t="str">
        <f t="shared" ref="BP848:BP911" si="590">IF(BM848="","",BJ848)</f>
        <v>C00534391</v>
      </c>
      <c r="BQ848">
        <f t="shared" ref="BQ848:BQ911" si="591">IF(BM848="","",BI848)</f>
        <v>337341</v>
      </c>
    </row>
    <row r="849" spans="11:69" x14ac:dyDescent="0.15">
      <c r="K849" t="str">
        <f t="shared" si="561"/>
        <v/>
      </c>
      <c r="L849" t="str">
        <f t="shared" si="550"/>
        <v/>
      </c>
      <c r="M849" s="6" t="str">
        <f t="shared" si="551"/>
        <v/>
      </c>
      <c r="N849" s="6" t="str">
        <f t="shared" si="562"/>
        <v/>
      </c>
      <c r="O849" s="6" t="str">
        <f t="shared" si="552"/>
        <v/>
      </c>
      <c r="P849" s="6" t="str">
        <f t="shared" si="553"/>
        <v/>
      </c>
      <c r="Q849" s="6" t="str">
        <f t="shared" si="563"/>
        <v/>
      </c>
      <c r="R849" s="6" t="str">
        <f t="shared" si="564"/>
        <v/>
      </c>
      <c r="T849" s="6" t="str">
        <f t="shared" si="565"/>
        <v/>
      </c>
      <c r="U849" s="6" t="str">
        <f t="shared" si="566"/>
        <v/>
      </c>
      <c r="W849" s="4" t="str">
        <f t="shared" si="567"/>
        <v/>
      </c>
      <c r="X849" s="6" t="str">
        <f t="shared" si="554"/>
        <v/>
      </c>
      <c r="Y849" s="6" t="str">
        <f t="shared" si="555"/>
        <v/>
      </c>
      <c r="Z849" s="6" t="str">
        <f t="shared" si="568"/>
        <v/>
      </c>
      <c r="AA849" s="6" t="str">
        <f t="shared" si="569"/>
        <v/>
      </c>
      <c r="AB849" s="6" t="str">
        <f t="shared" si="570"/>
        <v/>
      </c>
      <c r="AC849" s="6" t="str">
        <f t="shared" si="571"/>
        <v/>
      </c>
      <c r="AD849" s="6" t="str">
        <f t="shared" si="572"/>
        <v/>
      </c>
      <c r="AE849" s="6" t="str">
        <f t="shared" si="556"/>
        <v/>
      </c>
      <c r="AF849" t="str">
        <f t="shared" si="573"/>
        <v/>
      </c>
      <c r="AH849" t="str">
        <f t="shared" si="574"/>
        <v/>
      </c>
      <c r="AI849" t="str">
        <f t="shared" si="557"/>
        <v/>
      </c>
      <c r="AJ849" s="6" t="str">
        <f t="shared" si="575"/>
        <v/>
      </c>
      <c r="AK849" t="str">
        <f t="shared" si="576"/>
        <v/>
      </c>
      <c r="AL849" t="str">
        <f t="shared" si="577"/>
        <v/>
      </c>
      <c r="AM849" t="str">
        <f t="shared" si="578"/>
        <v/>
      </c>
      <c r="AN849" t="str">
        <f t="shared" si="579"/>
        <v/>
      </c>
      <c r="AP849" t="s">
        <v>2067</v>
      </c>
      <c r="AQ849">
        <v>337329</v>
      </c>
      <c r="AR849" s="4">
        <v>1320000</v>
      </c>
      <c r="AT849" t="str">
        <f t="shared" si="580"/>
        <v>HQ</v>
      </c>
      <c r="AU849" t="str">
        <f t="shared" si="558"/>
        <v>MC7PD_KEY_0121_123</v>
      </c>
      <c r="AV849">
        <f t="shared" si="581"/>
        <v>3</v>
      </c>
      <c r="AW849">
        <f t="shared" si="582"/>
        <v>337329</v>
      </c>
      <c r="AY849">
        <f t="shared" si="583"/>
        <v>1320000</v>
      </c>
      <c r="BA849" t="str">
        <f t="shared" si="584"/>
        <v>HQ</v>
      </c>
      <c r="BB849" t="str">
        <f t="shared" si="559"/>
        <v>MC7PD_KEY_0121_123</v>
      </c>
      <c r="BC849" t="str">
        <f t="shared" si="585"/>
        <v>D</v>
      </c>
      <c r="BE849">
        <f t="shared" si="586"/>
        <v>337329</v>
      </c>
      <c r="BH849" t="s">
        <v>2005</v>
      </c>
      <c r="BI849">
        <v>337342</v>
      </c>
      <c r="BJ849" t="s">
        <v>434</v>
      </c>
      <c r="BL849" t="str">
        <f t="shared" si="587"/>
        <v>HQ</v>
      </c>
      <c r="BM849" t="str">
        <f t="shared" si="560"/>
        <v>MC7PD_KEY_0121_55</v>
      </c>
      <c r="BN849" t="str">
        <f t="shared" si="588"/>
        <v>C</v>
      </c>
      <c r="BO849">
        <f t="shared" si="589"/>
        <v>6</v>
      </c>
      <c r="BP849" t="str">
        <f t="shared" si="590"/>
        <v>C00255061</v>
      </c>
      <c r="BQ849">
        <f t="shared" si="591"/>
        <v>337342</v>
      </c>
    </row>
    <row r="850" spans="11:69" x14ac:dyDescent="0.15">
      <c r="K850" t="str">
        <f t="shared" si="561"/>
        <v/>
      </c>
      <c r="L850" t="str">
        <f t="shared" si="550"/>
        <v/>
      </c>
      <c r="M850" s="6" t="str">
        <f t="shared" si="551"/>
        <v/>
      </c>
      <c r="N850" s="6" t="str">
        <f t="shared" si="562"/>
        <v/>
      </c>
      <c r="O850" s="6" t="str">
        <f t="shared" si="552"/>
        <v/>
      </c>
      <c r="P850" s="6" t="str">
        <f t="shared" si="553"/>
        <v/>
      </c>
      <c r="Q850" s="6" t="str">
        <f t="shared" si="563"/>
        <v/>
      </c>
      <c r="R850" s="6" t="str">
        <f t="shared" si="564"/>
        <v/>
      </c>
      <c r="T850" s="6" t="str">
        <f t="shared" si="565"/>
        <v/>
      </c>
      <c r="U850" s="6" t="str">
        <f t="shared" si="566"/>
        <v/>
      </c>
      <c r="W850" s="4" t="str">
        <f t="shared" si="567"/>
        <v/>
      </c>
      <c r="X850" s="6" t="str">
        <f t="shared" si="554"/>
        <v/>
      </c>
      <c r="Y850" s="6" t="str">
        <f t="shared" si="555"/>
        <v/>
      </c>
      <c r="Z850" s="6" t="str">
        <f t="shared" si="568"/>
        <v/>
      </c>
      <c r="AA850" s="6" t="str">
        <f t="shared" si="569"/>
        <v/>
      </c>
      <c r="AB850" s="6" t="str">
        <f t="shared" si="570"/>
        <v/>
      </c>
      <c r="AC850" s="6" t="str">
        <f t="shared" si="571"/>
        <v/>
      </c>
      <c r="AD850" s="6" t="str">
        <f t="shared" si="572"/>
        <v/>
      </c>
      <c r="AE850" s="6" t="str">
        <f t="shared" si="556"/>
        <v/>
      </c>
      <c r="AF850" t="str">
        <f t="shared" si="573"/>
        <v/>
      </c>
      <c r="AH850" t="str">
        <f t="shared" si="574"/>
        <v/>
      </c>
      <c r="AI850" t="str">
        <f t="shared" si="557"/>
        <v/>
      </c>
      <c r="AJ850" s="6" t="str">
        <f t="shared" si="575"/>
        <v/>
      </c>
      <c r="AK850" t="str">
        <f t="shared" si="576"/>
        <v/>
      </c>
      <c r="AL850" t="str">
        <f t="shared" si="577"/>
        <v/>
      </c>
      <c r="AM850" t="str">
        <f t="shared" si="578"/>
        <v/>
      </c>
      <c r="AN850" t="str">
        <f t="shared" si="579"/>
        <v/>
      </c>
      <c r="AP850" t="s">
        <v>2067</v>
      </c>
      <c r="AQ850">
        <v>337337</v>
      </c>
      <c r="AR850" s="4">
        <v>500000</v>
      </c>
      <c r="AT850" t="str">
        <f t="shared" si="580"/>
        <v>HQ</v>
      </c>
      <c r="AU850" t="str">
        <f t="shared" si="558"/>
        <v>MC7PD_KEY_0121_123</v>
      </c>
      <c r="AV850">
        <f t="shared" si="581"/>
        <v>3</v>
      </c>
      <c r="AW850">
        <f t="shared" si="582"/>
        <v>337337</v>
      </c>
      <c r="AY850">
        <f t="shared" si="583"/>
        <v>500000</v>
      </c>
      <c r="BA850" t="str">
        <f t="shared" si="584"/>
        <v>HQ</v>
      </c>
      <c r="BB850" t="str">
        <f t="shared" si="559"/>
        <v>MC7PD_KEY_0121_123</v>
      </c>
      <c r="BC850" t="str">
        <f t="shared" si="585"/>
        <v>D</v>
      </c>
      <c r="BE850">
        <f t="shared" si="586"/>
        <v>337337</v>
      </c>
      <c r="BH850" t="s">
        <v>2005</v>
      </c>
      <c r="BI850">
        <v>337342</v>
      </c>
      <c r="BJ850" t="s">
        <v>436</v>
      </c>
      <c r="BL850" t="str">
        <f t="shared" si="587"/>
        <v>HQ</v>
      </c>
      <c r="BM850" t="str">
        <f t="shared" si="560"/>
        <v>MC7PD_KEY_0121_55</v>
      </c>
      <c r="BN850" t="str">
        <f t="shared" si="588"/>
        <v>C</v>
      </c>
      <c r="BO850">
        <f t="shared" si="589"/>
        <v>6</v>
      </c>
      <c r="BP850" t="str">
        <f t="shared" si="590"/>
        <v>C00255110</v>
      </c>
      <c r="BQ850">
        <f t="shared" si="591"/>
        <v>337342</v>
      </c>
    </row>
    <row r="851" spans="11:69" x14ac:dyDescent="0.15">
      <c r="K851" t="str">
        <f t="shared" si="561"/>
        <v/>
      </c>
      <c r="L851" t="str">
        <f t="shared" si="550"/>
        <v/>
      </c>
      <c r="M851" s="6" t="str">
        <f t="shared" si="551"/>
        <v/>
      </c>
      <c r="N851" s="6" t="str">
        <f t="shared" si="562"/>
        <v/>
      </c>
      <c r="O851" s="6" t="str">
        <f t="shared" si="552"/>
        <v/>
      </c>
      <c r="P851" s="6" t="str">
        <f t="shared" si="553"/>
        <v/>
      </c>
      <c r="Q851" s="6" t="str">
        <f t="shared" si="563"/>
        <v/>
      </c>
      <c r="R851" s="6" t="str">
        <f t="shared" si="564"/>
        <v/>
      </c>
      <c r="T851" s="6" t="str">
        <f t="shared" si="565"/>
        <v/>
      </c>
      <c r="U851" s="6" t="str">
        <f t="shared" si="566"/>
        <v/>
      </c>
      <c r="W851" s="4" t="str">
        <f t="shared" si="567"/>
        <v/>
      </c>
      <c r="X851" s="6" t="str">
        <f t="shared" si="554"/>
        <v/>
      </c>
      <c r="Y851" s="6" t="str">
        <f t="shared" si="555"/>
        <v/>
      </c>
      <c r="Z851" s="6" t="str">
        <f t="shared" si="568"/>
        <v/>
      </c>
      <c r="AA851" s="6" t="str">
        <f t="shared" si="569"/>
        <v/>
      </c>
      <c r="AB851" s="6" t="str">
        <f t="shared" si="570"/>
        <v/>
      </c>
      <c r="AC851" s="6" t="str">
        <f t="shared" si="571"/>
        <v/>
      </c>
      <c r="AD851" s="6" t="str">
        <f t="shared" si="572"/>
        <v/>
      </c>
      <c r="AE851" s="6" t="str">
        <f t="shared" si="556"/>
        <v/>
      </c>
      <c r="AF851" t="str">
        <f t="shared" si="573"/>
        <v/>
      </c>
      <c r="AH851" t="str">
        <f t="shared" si="574"/>
        <v/>
      </c>
      <c r="AI851" t="str">
        <f t="shared" si="557"/>
        <v/>
      </c>
      <c r="AJ851" s="6" t="str">
        <f t="shared" si="575"/>
        <v/>
      </c>
      <c r="AK851" t="str">
        <f t="shared" si="576"/>
        <v/>
      </c>
      <c r="AL851" t="str">
        <f t="shared" si="577"/>
        <v/>
      </c>
      <c r="AM851" t="str">
        <f t="shared" si="578"/>
        <v/>
      </c>
      <c r="AN851" t="str">
        <f t="shared" si="579"/>
        <v/>
      </c>
      <c r="AP851" t="s">
        <v>2067</v>
      </c>
      <c r="AQ851">
        <v>337342</v>
      </c>
      <c r="AR851" s="4">
        <v>50000</v>
      </c>
      <c r="AT851" t="str">
        <f t="shared" si="580"/>
        <v>HQ</v>
      </c>
      <c r="AU851" t="str">
        <f t="shared" si="558"/>
        <v>MC7PD_KEY_0121_123</v>
      </c>
      <c r="AV851">
        <f t="shared" si="581"/>
        <v>3</v>
      </c>
      <c r="AW851">
        <f t="shared" si="582"/>
        <v>337342</v>
      </c>
      <c r="AY851">
        <f t="shared" si="583"/>
        <v>50000</v>
      </c>
      <c r="BA851" t="str">
        <f t="shared" si="584"/>
        <v>HQ</v>
      </c>
      <c r="BB851" t="str">
        <f t="shared" si="559"/>
        <v>MC7PD_KEY_0121_123</v>
      </c>
      <c r="BC851" t="str">
        <f t="shared" si="585"/>
        <v>D</v>
      </c>
      <c r="BE851">
        <f t="shared" si="586"/>
        <v>337342</v>
      </c>
      <c r="BH851" t="s">
        <v>2005</v>
      </c>
      <c r="BI851">
        <v>337342</v>
      </c>
      <c r="BJ851" t="s">
        <v>454</v>
      </c>
      <c r="BL851" t="str">
        <f t="shared" si="587"/>
        <v>HQ</v>
      </c>
      <c r="BM851" t="str">
        <f t="shared" si="560"/>
        <v>MC7PD_KEY_0121_55</v>
      </c>
      <c r="BN851" t="str">
        <f t="shared" si="588"/>
        <v>C</v>
      </c>
      <c r="BO851">
        <f t="shared" si="589"/>
        <v>6</v>
      </c>
      <c r="BP851" t="str">
        <f t="shared" si="590"/>
        <v>C00283840</v>
      </c>
      <c r="BQ851">
        <f t="shared" si="591"/>
        <v>337342</v>
      </c>
    </row>
    <row r="852" spans="11:69" x14ac:dyDescent="0.15">
      <c r="K852" t="str">
        <f t="shared" si="561"/>
        <v/>
      </c>
      <c r="L852" t="str">
        <f t="shared" si="550"/>
        <v/>
      </c>
      <c r="M852" s="6" t="str">
        <f t="shared" si="551"/>
        <v/>
      </c>
      <c r="N852" s="6" t="str">
        <f t="shared" si="562"/>
        <v/>
      </c>
      <c r="O852" s="6" t="str">
        <f t="shared" si="552"/>
        <v/>
      </c>
      <c r="P852" s="6" t="str">
        <f t="shared" si="553"/>
        <v/>
      </c>
      <c r="Q852" s="6" t="str">
        <f t="shared" si="563"/>
        <v/>
      </c>
      <c r="R852" s="6" t="str">
        <f t="shared" si="564"/>
        <v/>
      </c>
      <c r="T852" s="6" t="str">
        <f t="shared" si="565"/>
        <v/>
      </c>
      <c r="U852" s="6" t="str">
        <f t="shared" si="566"/>
        <v/>
      </c>
      <c r="W852" s="4" t="str">
        <f t="shared" si="567"/>
        <v/>
      </c>
      <c r="X852" s="6" t="str">
        <f t="shared" si="554"/>
        <v/>
      </c>
      <c r="Y852" s="6" t="str">
        <f t="shared" si="555"/>
        <v/>
      </c>
      <c r="Z852" s="6" t="str">
        <f t="shared" si="568"/>
        <v/>
      </c>
      <c r="AA852" s="6" t="str">
        <f t="shared" si="569"/>
        <v/>
      </c>
      <c r="AB852" s="6" t="str">
        <f t="shared" si="570"/>
        <v/>
      </c>
      <c r="AC852" s="6" t="str">
        <f t="shared" si="571"/>
        <v/>
      </c>
      <c r="AD852" s="6" t="str">
        <f t="shared" si="572"/>
        <v/>
      </c>
      <c r="AE852" s="6" t="str">
        <f t="shared" si="556"/>
        <v/>
      </c>
      <c r="AF852" t="str">
        <f t="shared" si="573"/>
        <v/>
      </c>
      <c r="AH852" t="str">
        <f t="shared" si="574"/>
        <v/>
      </c>
      <c r="AI852" t="str">
        <f t="shared" si="557"/>
        <v/>
      </c>
      <c r="AJ852" s="6" t="str">
        <f t="shared" si="575"/>
        <v/>
      </c>
      <c r="AK852" t="str">
        <f t="shared" si="576"/>
        <v/>
      </c>
      <c r="AL852" t="str">
        <f t="shared" si="577"/>
        <v/>
      </c>
      <c r="AM852" t="str">
        <f t="shared" si="578"/>
        <v/>
      </c>
      <c r="AN852" t="str">
        <f t="shared" si="579"/>
        <v/>
      </c>
      <c r="AP852" t="s">
        <v>2067</v>
      </c>
      <c r="AQ852">
        <v>337354</v>
      </c>
      <c r="AR852" s="4">
        <v>470000</v>
      </c>
      <c r="AT852" t="str">
        <f t="shared" si="580"/>
        <v>HQ</v>
      </c>
      <c r="AU852" t="str">
        <f t="shared" si="558"/>
        <v>MC7PD_KEY_0121_123</v>
      </c>
      <c r="AV852">
        <f t="shared" si="581"/>
        <v>3</v>
      </c>
      <c r="AW852">
        <f t="shared" si="582"/>
        <v>337354</v>
      </c>
      <c r="AY852">
        <f t="shared" si="583"/>
        <v>470000</v>
      </c>
      <c r="BA852" t="str">
        <f t="shared" si="584"/>
        <v>HQ</v>
      </c>
      <c r="BB852" t="str">
        <f t="shared" si="559"/>
        <v>MC7PD_KEY_0121_123</v>
      </c>
      <c r="BC852" t="str">
        <f t="shared" si="585"/>
        <v>D</v>
      </c>
      <c r="BE852">
        <f t="shared" si="586"/>
        <v>337354</v>
      </c>
      <c r="BH852" t="s">
        <v>2005</v>
      </c>
      <c r="BI852">
        <v>337342</v>
      </c>
      <c r="BJ852" t="s">
        <v>456</v>
      </c>
      <c r="BL852" t="str">
        <f t="shared" si="587"/>
        <v>HQ</v>
      </c>
      <c r="BM852" t="str">
        <f t="shared" si="560"/>
        <v>MC7PD_KEY_0121_55</v>
      </c>
      <c r="BN852" t="str">
        <f t="shared" si="588"/>
        <v>C</v>
      </c>
      <c r="BO852">
        <f t="shared" si="589"/>
        <v>6</v>
      </c>
      <c r="BP852" t="str">
        <f t="shared" si="590"/>
        <v>C00284175</v>
      </c>
      <c r="BQ852">
        <f t="shared" si="591"/>
        <v>337342</v>
      </c>
    </row>
    <row r="853" spans="11:69" x14ac:dyDescent="0.15">
      <c r="K853" t="str">
        <f t="shared" si="561"/>
        <v/>
      </c>
      <c r="L853" t="str">
        <f t="shared" si="550"/>
        <v/>
      </c>
      <c r="M853" s="6" t="str">
        <f t="shared" si="551"/>
        <v/>
      </c>
      <c r="N853" s="6" t="str">
        <f t="shared" si="562"/>
        <v/>
      </c>
      <c r="O853" s="6" t="str">
        <f t="shared" si="552"/>
        <v/>
      </c>
      <c r="P853" s="6" t="str">
        <f t="shared" si="553"/>
        <v/>
      </c>
      <c r="Q853" s="6" t="str">
        <f t="shared" si="563"/>
        <v/>
      </c>
      <c r="R853" s="6" t="str">
        <f t="shared" si="564"/>
        <v/>
      </c>
      <c r="T853" s="6" t="str">
        <f t="shared" si="565"/>
        <v/>
      </c>
      <c r="U853" s="6" t="str">
        <f t="shared" si="566"/>
        <v/>
      </c>
      <c r="W853" s="4" t="str">
        <f t="shared" si="567"/>
        <v/>
      </c>
      <c r="X853" s="6" t="str">
        <f t="shared" si="554"/>
        <v/>
      </c>
      <c r="Y853" s="6" t="str">
        <f t="shared" si="555"/>
        <v/>
      </c>
      <c r="Z853" s="6" t="str">
        <f t="shared" si="568"/>
        <v/>
      </c>
      <c r="AA853" s="6" t="str">
        <f t="shared" si="569"/>
        <v/>
      </c>
      <c r="AB853" s="6" t="str">
        <f t="shared" si="570"/>
        <v/>
      </c>
      <c r="AC853" s="6" t="str">
        <f t="shared" si="571"/>
        <v/>
      </c>
      <c r="AD853" s="6" t="str">
        <f t="shared" si="572"/>
        <v/>
      </c>
      <c r="AE853" s="6" t="str">
        <f t="shared" si="556"/>
        <v/>
      </c>
      <c r="AF853" t="str">
        <f t="shared" si="573"/>
        <v/>
      </c>
      <c r="AH853" t="str">
        <f t="shared" si="574"/>
        <v/>
      </c>
      <c r="AI853" t="str">
        <f t="shared" si="557"/>
        <v/>
      </c>
      <c r="AJ853" s="6" t="str">
        <f t="shared" si="575"/>
        <v/>
      </c>
      <c r="AK853" t="str">
        <f t="shared" si="576"/>
        <v/>
      </c>
      <c r="AL853" t="str">
        <f t="shared" si="577"/>
        <v/>
      </c>
      <c r="AM853" t="str">
        <f t="shared" si="578"/>
        <v/>
      </c>
      <c r="AN853" t="str">
        <f t="shared" si="579"/>
        <v/>
      </c>
      <c r="AP853" t="s">
        <v>2067</v>
      </c>
      <c r="AQ853">
        <v>337372</v>
      </c>
      <c r="AR853" s="4">
        <v>50000</v>
      </c>
      <c r="AT853" t="str">
        <f t="shared" si="580"/>
        <v>HQ</v>
      </c>
      <c r="AU853" t="str">
        <f t="shared" si="558"/>
        <v>MC7PD_KEY_0121_123</v>
      </c>
      <c r="AV853">
        <f t="shared" si="581"/>
        <v>3</v>
      </c>
      <c r="AW853">
        <f t="shared" si="582"/>
        <v>337372</v>
      </c>
      <c r="AY853">
        <f t="shared" si="583"/>
        <v>50000</v>
      </c>
      <c r="BA853" t="str">
        <f t="shared" si="584"/>
        <v>HQ</v>
      </c>
      <c r="BB853" t="str">
        <f t="shared" si="559"/>
        <v>MC7PD_KEY_0121_123</v>
      </c>
      <c r="BC853" t="str">
        <f t="shared" si="585"/>
        <v>D</v>
      </c>
      <c r="BE853">
        <f t="shared" si="586"/>
        <v>337372</v>
      </c>
      <c r="BH853" t="s">
        <v>2005</v>
      </c>
      <c r="BI853">
        <v>337342</v>
      </c>
      <c r="BJ853" t="s">
        <v>461</v>
      </c>
      <c r="BL853" t="str">
        <f t="shared" si="587"/>
        <v>HQ</v>
      </c>
      <c r="BM853" t="str">
        <f t="shared" si="560"/>
        <v>MC7PD_KEY_0121_55</v>
      </c>
      <c r="BN853" t="str">
        <f t="shared" si="588"/>
        <v>C</v>
      </c>
      <c r="BO853">
        <f t="shared" si="589"/>
        <v>6</v>
      </c>
      <c r="BP853" t="str">
        <f t="shared" si="590"/>
        <v>C00284829</v>
      </c>
      <c r="BQ853">
        <f t="shared" si="591"/>
        <v>337342</v>
      </c>
    </row>
    <row r="854" spans="11:69" x14ac:dyDescent="0.15">
      <c r="K854" t="str">
        <f t="shared" si="561"/>
        <v/>
      </c>
      <c r="L854" t="str">
        <f t="shared" si="550"/>
        <v/>
      </c>
      <c r="M854" s="6" t="str">
        <f t="shared" si="551"/>
        <v/>
      </c>
      <c r="N854" s="6" t="str">
        <f t="shared" si="562"/>
        <v/>
      </c>
      <c r="O854" s="6" t="str">
        <f t="shared" si="552"/>
        <v/>
      </c>
      <c r="P854" s="6" t="str">
        <f t="shared" si="553"/>
        <v/>
      </c>
      <c r="Q854" s="6" t="str">
        <f t="shared" si="563"/>
        <v/>
      </c>
      <c r="R854" s="6" t="str">
        <f t="shared" si="564"/>
        <v/>
      </c>
      <c r="T854" s="6" t="str">
        <f t="shared" si="565"/>
        <v/>
      </c>
      <c r="U854" s="6" t="str">
        <f t="shared" si="566"/>
        <v/>
      </c>
      <c r="W854" s="4" t="str">
        <f t="shared" si="567"/>
        <v/>
      </c>
      <c r="X854" s="6" t="str">
        <f t="shared" si="554"/>
        <v/>
      </c>
      <c r="Y854" s="6" t="str">
        <f t="shared" si="555"/>
        <v/>
      </c>
      <c r="Z854" s="6" t="str">
        <f t="shared" si="568"/>
        <v/>
      </c>
      <c r="AA854" s="6" t="str">
        <f t="shared" si="569"/>
        <v/>
      </c>
      <c r="AB854" s="6" t="str">
        <f t="shared" si="570"/>
        <v/>
      </c>
      <c r="AC854" s="6" t="str">
        <f t="shared" si="571"/>
        <v/>
      </c>
      <c r="AD854" s="6" t="str">
        <f t="shared" si="572"/>
        <v/>
      </c>
      <c r="AE854" s="6" t="str">
        <f t="shared" si="556"/>
        <v/>
      </c>
      <c r="AF854" t="str">
        <f t="shared" si="573"/>
        <v/>
      </c>
      <c r="AH854" t="str">
        <f t="shared" si="574"/>
        <v/>
      </c>
      <c r="AI854" t="str">
        <f t="shared" si="557"/>
        <v/>
      </c>
      <c r="AJ854" s="6" t="str">
        <f t="shared" si="575"/>
        <v/>
      </c>
      <c r="AK854" t="str">
        <f t="shared" si="576"/>
        <v/>
      </c>
      <c r="AL854" t="str">
        <f t="shared" si="577"/>
        <v/>
      </c>
      <c r="AM854" t="str">
        <f t="shared" si="578"/>
        <v/>
      </c>
      <c r="AN854" t="str">
        <f t="shared" si="579"/>
        <v/>
      </c>
      <c r="AP854" t="s">
        <v>2067</v>
      </c>
      <c r="AQ854">
        <v>337375</v>
      </c>
      <c r="AR854" s="4">
        <v>330000</v>
      </c>
      <c r="AT854" t="str">
        <f t="shared" si="580"/>
        <v>HQ</v>
      </c>
      <c r="AU854" t="str">
        <f t="shared" si="558"/>
        <v>MC7PD_KEY_0121_123</v>
      </c>
      <c r="AV854">
        <f t="shared" si="581"/>
        <v>3</v>
      </c>
      <c r="AW854">
        <f t="shared" si="582"/>
        <v>337375</v>
      </c>
      <c r="AY854">
        <f t="shared" si="583"/>
        <v>330000</v>
      </c>
      <c r="BA854" t="str">
        <f t="shared" si="584"/>
        <v>HQ</v>
      </c>
      <c r="BB854" t="str">
        <f t="shared" si="559"/>
        <v>MC7PD_KEY_0121_123</v>
      </c>
      <c r="BC854" t="str">
        <f t="shared" si="585"/>
        <v>D</v>
      </c>
      <c r="BE854">
        <f t="shared" si="586"/>
        <v>337375</v>
      </c>
      <c r="BH854" t="s">
        <v>2005</v>
      </c>
      <c r="BI854">
        <v>337342</v>
      </c>
      <c r="BJ854" t="s">
        <v>465</v>
      </c>
      <c r="BL854" t="str">
        <f t="shared" si="587"/>
        <v>HQ</v>
      </c>
      <c r="BM854" t="str">
        <f t="shared" si="560"/>
        <v>MC7PD_KEY_0121_55</v>
      </c>
      <c r="BN854" t="str">
        <f t="shared" si="588"/>
        <v>C</v>
      </c>
      <c r="BO854">
        <f t="shared" si="589"/>
        <v>6</v>
      </c>
      <c r="BP854" t="str">
        <f t="shared" si="590"/>
        <v>C00442627</v>
      </c>
      <c r="BQ854">
        <f t="shared" si="591"/>
        <v>337342</v>
      </c>
    </row>
    <row r="855" spans="11:69" x14ac:dyDescent="0.15">
      <c r="K855" t="str">
        <f t="shared" si="561"/>
        <v/>
      </c>
      <c r="L855" t="str">
        <f t="shared" si="550"/>
        <v/>
      </c>
      <c r="M855" s="6" t="str">
        <f t="shared" si="551"/>
        <v/>
      </c>
      <c r="N855" s="6" t="str">
        <f t="shared" si="562"/>
        <v/>
      </c>
      <c r="O855" s="6" t="str">
        <f t="shared" si="552"/>
        <v/>
      </c>
      <c r="P855" s="6" t="str">
        <f t="shared" si="553"/>
        <v/>
      </c>
      <c r="Q855" s="6" t="str">
        <f t="shared" si="563"/>
        <v/>
      </c>
      <c r="R855" s="6" t="str">
        <f t="shared" si="564"/>
        <v/>
      </c>
      <c r="T855" s="6" t="str">
        <f t="shared" si="565"/>
        <v/>
      </c>
      <c r="U855" s="6" t="str">
        <f t="shared" si="566"/>
        <v/>
      </c>
      <c r="W855" s="4" t="str">
        <f t="shared" si="567"/>
        <v/>
      </c>
      <c r="X855" s="6" t="str">
        <f t="shared" si="554"/>
        <v/>
      </c>
      <c r="Y855" s="6" t="str">
        <f t="shared" si="555"/>
        <v/>
      </c>
      <c r="Z855" s="6" t="str">
        <f t="shared" si="568"/>
        <v/>
      </c>
      <c r="AA855" s="6" t="str">
        <f t="shared" si="569"/>
        <v/>
      </c>
      <c r="AB855" s="6" t="str">
        <f t="shared" si="570"/>
        <v/>
      </c>
      <c r="AC855" s="6" t="str">
        <f t="shared" si="571"/>
        <v/>
      </c>
      <c r="AD855" s="6" t="str">
        <f t="shared" si="572"/>
        <v/>
      </c>
      <c r="AE855" s="6" t="str">
        <f t="shared" si="556"/>
        <v/>
      </c>
      <c r="AF855" t="str">
        <f t="shared" si="573"/>
        <v/>
      </c>
      <c r="AH855" t="str">
        <f t="shared" si="574"/>
        <v/>
      </c>
      <c r="AI855" t="str">
        <f t="shared" si="557"/>
        <v/>
      </c>
      <c r="AJ855" s="6" t="str">
        <f t="shared" si="575"/>
        <v/>
      </c>
      <c r="AK855" t="str">
        <f t="shared" si="576"/>
        <v/>
      </c>
      <c r="AL855" t="str">
        <f t="shared" si="577"/>
        <v/>
      </c>
      <c r="AM855" t="str">
        <f t="shared" si="578"/>
        <v/>
      </c>
      <c r="AN855" t="str">
        <f t="shared" si="579"/>
        <v/>
      </c>
      <c r="AP855" t="s">
        <v>2067</v>
      </c>
      <c r="AQ855">
        <v>337378</v>
      </c>
      <c r="AR855" s="4">
        <v>50000</v>
      </c>
      <c r="AT855" t="str">
        <f t="shared" si="580"/>
        <v>HQ</v>
      </c>
      <c r="AU855" t="str">
        <f t="shared" si="558"/>
        <v>MC7PD_KEY_0121_123</v>
      </c>
      <c r="AV855">
        <f t="shared" si="581"/>
        <v>3</v>
      </c>
      <c r="AW855">
        <f t="shared" si="582"/>
        <v>337378</v>
      </c>
      <c r="AY855">
        <f t="shared" si="583"/>
        <v>50000</v>
      </c>
      <c r="BA855" t="str">
        <f t="shared" si="584"/>
        <v>HQ</v>
      </c>
      <c r="BB855" t="str">
        <f t="shared" si="559"/>
        <v>MC7PD_KEY_0121_123</v>
      </c>
      <c r="BC855" t="str">
        <f t="shared" si="585"/>
        <v>D</v>
      </c>
      <c r="BE855">
        <f t="shared" si="586"/>
        <v>337378</v>
      </c>
      <c r="BH855" t="s">
        <v>2005</v>
      </c>
      <c r="BI855">
        <v>337342</v>
      </c>
      <c r="BJ855" t="s">
        <v>467</v>
      </c>
      <c r="BL855" t="str">
        <f t="shared" si="587"/>
        <v>HQ</v>
      </c>
      <c r="BM855" t="str">
        <f t="shared" si="560"/>
        <v>MC7PD_KEY_0121_55</v>
      </c>
      <c r="BN855" t="str">
        <f t="shared" si="588"/>
        <v>C</v>
      </c>
      <c r="BO855">
        <f t="shared" si="589"/>
        <v>6</v>
      </c>
      <c r="BP855" t="str">
        <f t="shared" si="590"/>
        <v>C00442739</v>
      </c>
      <c r="BQ855">
        <f t="shared" si="591"/>
        <v>337342</v>
      </c>
    </row>
    <row r="856" spans="11:69" x14ac:dyDescent="0.15">
      <c r="K856" t="str">
        <f t="shared" si="561"/>
        <v/>
      </c>
      <c r="L856" t="str">
        <f t="shared" si="550"/>
        <v/>
      </c>
      <c r="M856" s="6" t="str">
        <f t="shared" si="551"/>
        <v/>
      </c>
      <c r="N856" s="6" t="str">
        <f t="shared" si="562"/>
        <v/>
      </c>
      <c r="O856" s="6" t="str">
        <f t="shared" si="552"/>
        <v/>
      </c>
      <c r="P856" s="6" t="str">
        <f t="shared" si="553"/>
        <v/>
      </c>
      <c r="Q856" s="6" t="str">
        <f t="shared" si="563"/>
        <v/>
      </c>
      <c r="R856" s="6" t="str">
        <f t="shared" si="564"/>
        <v/>
      </c>
      <c r="T856" s="6" t="str">
        <f t="shared" si="565"/>
        <v/>
      </c>
      <c r="U856" s="6" t="str">
        <f t="shared" si="566"/>
        <v/>
      </c>
      <c r="W856" s="4" t="str">
        <f t="shared" si="567"/>
        <v/>
      </c>
      <c r="X856" s="6" t="str">
        <f t="shared" si="554"/>
        <v/>
      </c>
      <c r="Y856" s="6" t="str">
        <f t="shared" si="555"/>
        <v/>
      </c>
      <c r="Z856" s="6" t="str">
        <f t="shared" si="568"/>
        <v/>
      </c>
      <c r="AA856" s="6" t="str">
        <f t="shared" si="569"/>
        <v/>
      </c>
      <c r="AB856" s="6" t="str">
        <f t="shared" si="570"/>
        <v/>
      </c>
      <c r="AC856" s="6" t="str">
        <f t="shared" si="571"/>
        <v/>
      </c>
      <c r="AD856" s="6" t="str">
        <f t="shared" si="572"/>
        <v/>
      </c>
      <c r="AE856" s="6" t="str">
        <f t="shared" si="556"/>
        <v/>
      </c>
      <c r="AF856" t="str">
        <f t="shared" si="573"/>
        <v/>
      </c>
      <c r="AH856" t="str">
        <f t="shared" si="574"/>
        <v/>
      </c>
      <c r="AI856" t="str">
        <f t="shared" si="557"/>
        <v/>
      </c>
      <c r="AJ856" s="6" t="str">
        <f t="shared" si="575"/>
        <v/>
      </c>
      <c r="AK856" t="str">
        <f t="shared" si="576"/>
        <v/>
      </c>
      <c r="AL856" t="str">
        <f t="shared" si="577"/>
        <v/>
      </c>
      <c r="AM856" t="str">
        <f t="shared" si="578"/>
        <v/>
      </c>
      <c r="AN856" t="str">
        <f t="shared" si="579"/>
        <v/>
      </c>
      <c r="AP856" t="s">
        <v>2067</v>
      </c>
      <c r="AQ856">
        <v>337395</v>
      </c>
      <c r="AR856" s="4">
        <v>1700000</v>
      </c>
      <c r="AT856" t="str">
        <f t="shared" si="580"/>
        <v>HQ</v>
      </c>
      <c r="AU856" t="str">
        <f t="shared" si="558"/>
        <v>MC7PD_KEY_0121_123</v>
      </c>
      <c r="AV856">
        <f t="shared" si="581"/>
        <v>3</v>
      </c>
      <c r="AW856">
        <f t="shared" si="582"/>
        <v>337395</v>
      </c>
      <c r="AY856">
        <f t="shared" si="583"/>
        <v>1700000</v>
      </c>
      <c r="BA856" t="str">
        <f t="shared" si="584"/>
        <v>HQ</v>
      </c>
      <c r="BB856" t="str">
        <f t="shared" si="559"/>
        <v>MC7PD_KEY_0121_123</v>
      </c>
      <c r="BC856" t="str">
        <f t="shared" si="585"/>
        <v>D</v>
      </c>
      <c r="BE856">
        <f t="shared" si="586"/>
        <v>337395</v>
      </c>
      <c r="BH856" t="s">
        <v>2005</v>
      </c>
      <c r="BI856">
        <v>337342</v>
      </c>
      <c r="BJ856" t="s">
        <v>473</v>
      </c>
      <c r="BL856" t="str">
        <f t="shared" si="587"/>
        <v>HQ</v>
      </c>
      <c r="BM856" t="str">
        <f t="shared" si="560"/>
        <v>MC7PD_KEY_0121_55</v>
      </c>
      <c r="BN856" t="str">
        <f t="shared" si="588"/>
        <v>C</v>
      </c>
      <c r="BO856">
        <f t="shared" si="589"/>
        <v>6</v>
      </c>
      <c r="BP856" t="str">
        <f t="shared" si="590"/>
        <v>C00451928</v>
      </c>
      <c r="BQ856">
        <f t="shared" si="591"/>
        <v>337342</v>
      </c>
    </row>
    <row r="857" spans="11:69" x14ac:dyDescent="0.15">
      <c r="K857" t="str">
        <f t="shared" si="561"/>
        <v/>
      </c>
      <c r="L857" t="str">
        <f t="shared" si="550"/>
        <v/>
      </c>
      <c r="M857" s="6" t="str">
        <f t="shared" si="551"/>
        <v/>
      </c>
      <c r="N857" s="6" t="str">
        <f t="shared" si="562"/>
        <v/>
      </c>
      <c r="O857" s="6" t="str">
        <f t="shared" si="552"/>
        <v/>
      </c>
      <c r="P857" s="6" t="str">
        <f t="shared" si="553"/>
        <v/>
      </c>
      <c r="Q857" s="6" t="str">
        <f t="shared" si="563"/>
        <v/>
      </c>
      <c r="R857" s="6" t="str">
        <f t="shared" si="564"/>
        <v/>
      </c>
      <c r="T857" s="6" t="str">
        <f t="shared" si="565"/>
        <v/>
      </c>
      <c r="U857" s="6" t="str">
        <f t="shared" si="566"/>
        <v/>
      </c>
      <c r="W857" s="4" t="str">
        <f t="shared" si="567"/>
        <v/>
      </c>
      <c r="X857" s="6" t="str">
        <f t="shared" si="554"/>
        <v/>
      </c>
      <c r="Y857" s="6" t="str">
        <f t="shared" si="555"/>
        <v/>
      </c>
      <c r="Z857" s="6" t="str">
        <f t="shared" si="568"/>
        <v/>
      </c>
      <c r="AA857" s="6" t="str">
        <f t="shared" si="569"/>
        <v/>
      </c>
      <c r="AB857" s="6" t="str">
        <f t="shared" si="570"/>
        <v/>
      </c>
      <c r="AC857" s="6" t="str">
        <f t="shared" si="571"/>
        <v/>
      </c>
      <c r="AD857" s="6" t="str">
        <f t="shared" si="572"/>
        <v/>
      </c>
      <c r="AE857" s="6" t="str">
        <f t="shared" si="556"/>
        <v/>
      </c>
      <c r="AF857" t="str">
        <f t="shared" si="573"/>
        <v/>
      </c>
      <c r="AH857" t="str">
        <f t="shared" si="574"/>
        <v/>
      </c>
      <c r="AI857" t="str">
        <f t="shared" si="557"/>
        <v/>
      </c>
      <c r="AJ857" s="6" t="str">
        <f t="shared" si="575"/>
        <v/>
      </c>
      <c r="AK857" t="str">
        <f t="shared" si="576"/>
        <v/>
      </c>
      <c r="AL857" t="str">
        <f t="shared" si="577"/>
        <v/>
      </c>
      <c r="AM857" t="str">
        <f t="shared" si="578"/>
        <v/>
      </c>
      <c r="AN857" t="str">
        <f t="shared" si="579"/>
        <v/>
      </c>
      <c r="AP857" t="s">
        <v>2067</v>
      </c>
      <c r="AQ857">
        <v>337424</v>
      </c>
      <c r="AR857" s="4">
        <v>50000</v>
      </c>
      <c r="AT857" t="str">
        <f t="shared" si="580"/>
        <v>HQ</v>
      </c>
      <c r="AU857" t="str">
        <f t="shared" si="558"/>
        <v>MC7PD_KEY_0121_123</v>
      </c>
      <c r="AV857">
        <f t="shared" si="581"/>
        <v>3</v>
      </c>
      <c r="AW857">
        <f t="shared" si="582"/>
        <v>337424</v>
      </c>
      <c r="AY857">
        <f t="shared" si="583"/>
        <v>50000</v>
      </c>
      <c r="BA857" t="str">
        <f t="shared" si="584"/>
        <v>HQ</v>
      </c>
      <c r="BB857" t="str">
        <f t="shared" si="559"/>
        <v>MC7PD_KEY_0121_123</v>
      </c>
      <c r="BC857" t="str">
        <f t="shared" si="585"/>
        <v>D</v>
      </c>
      <c r="BE857">
        <f t="shared" si="586"/>
        <v>337424</v>
      </c>
      <c r="BH857" t="s">
        <v>2005</v>
      </c>
      <c r="BI857">
        <v>337342</v>
      </c>
      <c r="BJ857" t="s">
        <v>475</v>
      </c>
      <c r="BL857" t="str">
        <f t="shared" si="587"/>
        <v>HQ</v>
      </c>
      <c r="BM857" t="str">
        <f t="shared" si="560"/>
        <v>MC7PD_KEY_0121_55</v>
      </c>
      <c r="BN857" t="str">
        <f t="shared" si="588"/>
        <v>C</v>
      </c>
      <c r="BO857">
        <f t="shared" si="589"/>
        <v>6</v>
      </c>
      <c r="BP857" t="str">
        <f t="shared" si="590"/>
        <v>C00455268</v>
      </c>
      <c r="BQ857">
        <f t="shared" si="591"/>
        <v>337342</v>
      </c>
    </row>
    <row r="858" spans="11:69" x14ac:dyDescent="0.15">
      <c r="K858" t="str">
        <f t="shared" si="561"/>
        <v/>
      </c>
      <c r="L858" t="str">
        <f t="shared" si="550"/>
        <v/>
      </c>
      <c r="M858" s="6" t="str">
        <f t="shared" si="551"/>
        <v/>
      </c>
      <c r="N858" s="6" t="str">
        <f t="shared" si="562"/>
        <v/>
      </c>
      <c r="O858" s="6" t="str">
        <f t="shared" si="552"/>
        <v/>
      </c>
      <c r="P858" s="6" t="str">
        <f t="shared" si="553"/>
        <v/>
      </c>
      <c r="Q858" s="6" t="str">
        <f t="shared" si="563"/>
        <v/>
      </c>
      <c r="R858" s="6" t="str">
        <f t="shared" si="564"/>
        <v/>
      </c>
      <c r="T858" s="6" t="str">
        <f t="shared" si="565"/>
        <v/>
      </c>
      <c r="U858" s="6" t="str">
        <f t="shared" si="566"/>
        <v/>
      </c>
      <c r="W858" s="4" t="str">
        <f t="shared" si="567"/>
        <v/>
      </c>
      <c r="X858" s="6" t="str">
        <f t="shared" si="554"/>
        <v/>
      </c>
      <c r="Y858" s="6" t="str">
        <f t="shared" si="555"/>
        <v/>
      </c>
      <c r="Z858" s="6" t="str">
        <f t="shared" si="568"/>
        <v/>
      </c>
      <c r="AA858" s="6" t="str">
        <f t="shared" si="569"/>
        <v/>
      </c>
      <c r="AB858" s="6" t="str">
        <f t="shared" si="570"/>
        <v/>
      </c>
      <c r="AC858" s="6" t="str">
        <f t="shared" si="571"/>
        <v/>
      </c>
      <c r="AD858" s="6" t="str">
        <f t="shared" si="572"/>
        <v/>
      </c>
      <c r="AE858" s="6" t="str">
        <f t="shared" si="556"/>
        <v/>
      </c>
      <c r="AF858" t="str">
        <f t="shared" si="573"/>
        <v/>
      </c>
      <c r="AH858" t="str">
        <f t="shared" si="574"/>
        <v/>
      </c>
      <c r="AI858" t="str">
        <f t="shared" si="557"/>
        <v/>
      </c>
      <c r="AJ858" s="6" t="str">
        <f t="shared" si="575"/>
        <v/>
      </c>
      <c r="AK858" t="str">
        <f t="shared" si="576"/>
        <v/>
      </c>
      <c r="AL858" t="str">
        <f t="shared" si="577"/>
        <v/>
      </c>
      <c r="AM858" t="str">
        <f t="shared" si="578"/>
        <v/>
      </c>
      <c r="AN858" t="str">
        <f t="shared" si="579"/>
        <v/>
      </c>
      <c r="AP858" t="s">
        <v>2067</v>
      </c>
      <c r="AQ858">
        <v>337483</v>
      </c>
      <c r="AR858" s="4">
        <v>5670000</v>
      </c>
      <c r="AT858" t="str">
        <f t="shared" si="580"/>
        <v>HQ</v>
      </c>
      <c r="AU858" t="str">
        <f t="shared" si="558"/>
        <v>MC7PD_KEY_0121_123</v>
      </c>
      <c r="AV858">
        <f t="shared" si="581"/>
        <v>3</v>
      </c>
      <c r="AW858">
        <f t="shared" si="582"/>
        <v>337483</v>
      </c>
      <c r="AY858">
        <f t="shared" si="583"/>
        <v>5670000</v>
      </c>
      <c r="BA858" t="str">
        <f t="shared" si="584"/>
        <v>HQ</v>
      </c>
      <c r="BB858" t="str">
        <f t="shared" si="559"/>
        <v>MC7PD_KEY_0121_123</v>
      </c>
      <c r="BC858" t="str">
        <f t="shared" si="585"/>
        <v>D</v>
      </c>
      <c r="BE858">
        <f t="shared" si="586"/>
        <v>337483</v>
      </c>
      <c r="BH858" t="s">
        <v>2005</v>
      </c>
      <c r="BI858">
        <v>337342</v>
      </c>
      <c r="BJ858" t="s">
        <v>487</v>
      </c>
      <c r="BL858" t="str">
        <f t="shared" si="587"/>
        <v>HQ</v>
      </c>
      <c r="BM858" t="str">
        <f t="shared" si="560"/>
        <v>MC7PD_KEY_0121_55</v>
      </c>
      <c r="BN858" t="str">
        <f t="shared" si="588"/>
        <v>C</v>
      </c>
      <c r="BO858">
        <f t="shared" si="589"/>
        <v>6</v>
      </c>
      <c r="BP858" t="str">
        <f t="shared" si="590"/>
        <v>C00509334</v>
      </c>
      <c r="BQ858">
        <f t="shared" si="591"/>
        <v>337342</v>
      </c>
    </row>
    <row r="859" spans="11:69" x14ac:dyDescent="0.15">
      <c r="K859" t="str">
        <f t="shared" si="561"/>
        <v/>
      </c>
      <c r="L859" t="str">
        <f t="shared" si="550"/>
        <v/>
      </c>
      <c r="M859" s="6" t="str">
        <f t="shared" si="551"/>
        <v/>
      </c>
      <c r="N859" s="6" t="str">
        <f t="shared" si="562"/>
        <v/>
      </c>
      <c r="O859" s="6" t="str">
        <f t="shared" si="552"/>
        <v/>
      </c>
      <c r="P859" s="6" t="str">
        <f t="shared" si="553"/>
        <v/>
      </c>
      <c r="Q859" s="6" t="str">
        <f t="shared" si="563"/>
        <v/>
      </c>
      <c r="R859" s="6" t="str">
        <f t="shared" si="564"/>
        <v/>
      </c>
      <c r="T859" s="6" t="str">
        <f t="shared" si="565"/>
        <v/>
      </c>
      <c r="U859" s="6" t="str">
        <f t="shared" si="566"/>
        <v/>
      </c>
      <c r="W859" s="4" t="str">
        <f t="shared" si="567"/>
        <v/>
      </c>
      <c r="X859" s="6" t="str">
        <f t="shared" si="554"/>
        <v/>
      </c>
      <c r="Y859" s="6" t="str">
        <f t="shared" si="555"/>
        <v/>
      </c>
      <c r="Z859" s="6" t="str">
        <f t="shared" si="568"/>
        <v/>
      </c>
      <c r="AA859" s="6" t="str">
        <f t="shared" si="569"/>
        <v/>
      </c>
      <c r="AB859" s="6" t="str">
        <f t="shared" si="570"/>
        <v/>
      </c>
      <c r="AC859" s="6" t="str">
        <f t="shared" si="571"/>
        <v/>
      </c>
      <c r="AD859" s="6" t="str">
        <f t="shared" si="572"/>
        <v/>
      </c>
      <c r="AE859" s="6" t="str">
        <f t="shared" si="556"/>
        <v/>
      </c>
      <c r="AF859" t="str">
        <f t="shared" si="573"/>
        <v/>
      </c>
      <c r="AH859" t="str">
        <f t="shared" si="574"/>
        <v/>
      </c>
      <c r="AI859" t="str">
        <f t="shared" si="557"/>
        <v/>
      </c>
      <c r="AJ859" s="6" t="str">
        <f t="shared" si="575"/>
        <v/>
      </c>
      <c r="AK859" t="str">
        <f t="shared" si="576"/>
        <v/>
      </c>
      <c r="AL859" t="str">
        <f t="shared" si="577"/>
        <v/>
      </c>
      <c r="AM859" t="str">
        <f t="shared" si="578"/>
        <v/>
      </c>
      <c r="AN859" t="str">
        <f t="shared" si="579"/>
        <v/>
      </c>
      <c r="AP859" t="s">
        <v>2068</v>
      </c>
      <c r="AQ859">
        <v>175242</v>
      </c>
      <c r="AR859" s="4">
        <v>15920000</v>
      </c>
      <c r="AT859" t="str">
        <f t="shared" si="580"/>
        <v>HQ</v>
      </c>
      <c r="AU859" t="str">
        <f t="shared" si="558"/>
        <v>MC7PD_KEY_0121_124</v>
      </c>
      <c r="AV859">
        <f t="shared" si="581"/>
        <v>3</v>
      </c>
      <c r="AW859">
        <f t="shared" si="582"/>
        <v>175242</v>
      </c>
      <c r="AY859">
        <f t="shared" si="583"/>
        <v>15920000</v>
      </c>
      <c r="BA859" t="str">
        <f t="shared" si="584"/>
        <v>HQ</v>
      </c>
      <c r="BB859" t="str">
        <f t="shared" si="559"/>
        <v>MC7PD_KEY_0121_124</v>
      </c>
      <c r="BC859" t="str">
        <f t="shared" si="585"/>
        <v>D</v>
      </c>
      <c r="BE859">
        <f t="shared" si="586"/>
        <v>175242</v>
      </c>
      <c r="BH859" t="s">
        <v>2005</v>
      </c>
      <c r="BI859">
        <v>337342</v>
      </c>
      <c r="BJ859" t="s">
        <v>495</v>
      </c>
      <c r="BL859" t="str">
        <f t="shared" si="587"/>
        <v>HQ</v>
      </c>
      <c r="BM859" t="str">
        <f t="shared" si="560"/>
        <v>MC7PD_KEY_0121_55</v>
      </c>
      <c r="BN859" t="str">
        <f t="shared" si="588"/>
        <v>C</v>
      </c>
      <c r="BO859">
        <f t="shared" si="589"/>
        <v>6</v>
      </c>
      <c r="BP859" t="str">
        <f t="shared" si="590"/>
        <v>C00531375</v>
      </c>
      <c r="BQ859">
        <f t="shared" si="591"/>
        <v>337342</v>
      </c>
    </row>
    <row r="860" spans="11:69" x14ac:dyDescent="0.15">
      <c r="K860" t="str">
        <f t="shared" si="561"/>
        <v/>
      </c>
      <c r="L860" t="str">
        <f t="shared" si="550"/>
        <v/>
      </c>
      <c r="M860" s="6" t="str">
        <f t="shared" si="551"/>
        <v/>
      </c>
      <c r="N860" s="6" t="str">
        <f t="shared" si="562"/>
        <v/>
      </c>
      <c r="O860" s="6" t="str">
        <f t="shared" si="552"/>
        <v/>
      </c>
      <c r="P860" s="6" t="str">
        <f t="shared" si="553"/>
        <v/>
      </c>
      <c r="Q860" s="6" t="str">
        <f t="shared" si="563"/>
        <v/>
      </c>
      <c r="R860" s="6" t="str">
        <f t="shared" si="564"/>
        <v/>
      </c>
      <c r="T860" s="6" t="str">
        <f t="shared" si="565"/>
        <v/>
      </c>
      <c r="U860" s="6" t="str">
        <f t="shared" si="566"/>
        <v/>
      </c>
      <c r="W860" s="4" t="str">
        <f t="shared" si="567"/>
        <v/>
      </c>
      <c r="X860" s="6" t="str">
        <f t="shared" si="554"/>
        <v/>
      </c>
      <c r="Y860" s="6" t="str">
        <f t="shared" si="555"/>
        <v/>
      </c>
      <c r="Z860" s="6" t="str">
        <f t="shared" si="568"/>
        <v/>
      </c>
      <c r="AA860" s="6" t="str">
        <f t="shared" si="569"/>
        <v/>
      </c>
      <c r="AB860" s="6" t="str">
        <f t="shared" si="570"/>
        <v/>
      </c>
      <c r="AC860" s="6" t="str">
        <f t="shared" si="571"/>
        <v/>
      </c>
      <c r="AD860" s="6" t="str">
        <f t="shared" si="572"/>
        <v/>
      </c>
      <c r="AE860" s="6" t="str">
        <f t="shared" si="556"/>
        <v/>
      </c>
      <c r="AF860" t="str">
        <f t="shared" si="573"/>
        <v/>
      </c>
      <c r="AH860" t="str">
        <f t="shared" si="574"/>
        <v/>
      </c>
      <c r="AI860" t="str">
        <f t="shared" si="557"/>
        <v/>
      </c>
      <c r="AJ860" s="6" t="str">
        <f t="shared" si="575"/>
        <v/>
      </c>
      <c r="AK860" t="str">
        <f t="shared" si="576"/>
        <v/>
      </c>
      <c r="AL860" t="str">
        <f t="shared" si="577"/>
        <v/>
      </c>
      <c r="AM860" t="str">
        <f t="shared" si="578"/>
        <v/>
      </c>
      <c r="AN860" t="str">
        <f t="shared" si="579"/>
        <v/>
      </c>
      <c r="AP860" t="s">
        <v>2068</v>
      </c>
      <c r="AQ860">
        <v>337306</v>
      </c>
      <c r="AR860" s="4">
        <v>50000</v>
      </c>
      <c r="AT860" t="str">
        <f t="shared" si="580"/>
        <v>HQ</v>
      </c>
      <c r="AU860" t="str">
        <f t="shared" si="558"/>
        <v>MC7PD_KEY_0121_124</v>
      </c>
      <c r="AV860">
        <f t="shared" si="581"/>
        <v>3</v>
      </c>
      <c r="AW860">
        <f t="shared" si="582"/>
        <v>337306</v>
      </c>
      <c r="AY860">
        <f t="shared" si="583"/>
        <v>50000</v>
      </c>
      <c r="BA860" t="str">
        <f t="shared" si="584"/>
        <v>HQ</v>
      </c>
      <c r="BB860" t="str">
        <f t="shared" si="559"/>
        <v>MC7PD_KEY_0121_124</v>
      </c>
      <c r="BC860" t="str">
        <f t="shared" si="585"/>
        <v>D</v>
      </c>
      <c r="BE860">
        <f t="shared" si="586"/>
        <v>337306</v>
      </c>
      <c r="BH860" t="s">
        <v>2005</v>
      </c>
      <c r="BI860">
        <v>337351</v>
      </c>
      <c r="BJ860" t="s">
        <v>705</v>
      </c>
      <c r="BL860" t="str">
        <f t="shared" si="587"/>
        <v>HQ</v>
      </c>
      <c r="BM860" t="str">
        <f t="shared" si="560"/>
        <v>MC7PD_KEY_0121_55</v>
      </c>
      <c r="BN860" t="str">
        <f t="shared" si="588"/>
        <v>C</v>
      </c>
      <c r="BO860">
        <f t="shared" si="589"/>
        <v>6</v>
      </c>
      <c r="BP860" t="str">
        <f t="shared" si="590"/>
        <v>C00430740</v>
      </c>
      <c r="BQ860">
        <f t="shared" si="591"/>
        <v>337351</v>
      </c>
    </row>
    <row r="861" spans="11:69" x14ac:dyDescent="0.15">
      <c r="K861" t="str">
        <f t="shared" si="561"/>
        <v/>
      </c>
      <c r="L861" t="str">
        <f t="shared" si="550"/>
        <v/>
      </c>
      <c r="M861" s="6" t="str">
        <f t="shared" si="551"/>
        <v/>
      </c>
      <c r="N861" s="6" t="str">
        <f t="shared" si="562"/>
        <v/>
      </c>
      <c r="O861" s="6" t="str">
        <f t="shared" si="552"/>
        <v/>
      </c>
      <c r="P861" s="6" t="str">
        <f t="shared" si="553"/>
        <v/>
      </c>
      <c r="Q861" s="6" t="str">
        <f t="shared" si="563"/>
        <v/>
      </c>
      <c r="R861" s="6" t="str">
        <f t="shared" si="564"/>
        <v/>
      </c>
      <c r="T861" s="6" t="str">
        <f t="shared" si="565"/>
        <v/>
      </c>
      <c r="U861" s="6" t="str">
        <f t="shared" si="566"/>
        <v/>
      </c>
      <c r="W861" s="4" t="str">
        <f t="shared" si="567"/>
        <v/>
      </c>
      <c r="X861" s="6" t="str">
        <f t="shared" si="554"/>
        <v/>
      </c>
      <c r="Y861" s="6" t="str">
        <f t="shared" si="555"/>
        <v/>
      </c>
      <c r="Z861" s="6" t="str">
        <f t="shared" si="568"/>
        <v/>
      </c>
      <c r="AA861" s="6" t="str">
        <f t="shared" si="569"/>
        <v/>
      </c>
      <c r="AB861" s="6" t="str">
        <f t="shared" si="570"/>
        <v/>
      </c>
      <c r="AC861" s="6" t="str">
        <f t="shared" si="571"/>
        <v/>
      </c>
      <c r="AD861" s="6" t="str">
        <f t="shared" si="572"/>
        <v/>
      </c>
      <c r="AE861" s="6" t="str">
        <f t="shared" si="556"/>
        <v/>
      </c>
      <c r="AF861" t="str">
        <f t="shared" si="573"/>
        <v/>
      </c>
      <c r="AH861" t="str">
        <f t="shared" si="574"/>
        <v/>
      </c>
      <c r="AI861" t="str">
        <f t="shared" si="557"/>
        <v/>
      </c>
      <c r="AJ861" s="6" t="str">
        <f t="shared" si="575"/>
        <v/>
      </c>
      <c r="AK861" t="str">
        <f t="shared" si="576"/>
        <v/>
      </c>
      <c r="AL861" t="str">
        <f t="shared" si="577"/>
        <v/>
      </c>
      <c r="AM861" t="str">
        <f t="shared" si="578"/>
        <v/>
      </c>
      <c r="AN861" t="str">
        <f t="shared" si="579"/>
        <v/>
      </c>
      <c r="AP861" t="s">
        <v>2068</v>
      </c>
      <c r="AQ861">
        <v>337353</v>
      </c>
      <c r="AR861" s="4">
        <v>50000</v>
      </c>
      <c r="AT861" t="str">
        <f t="shared" si="580"/>
        <v>HQ</v>
      </c>
      <c r="AU861" t="str">
        <f t="shared" si="558"/>
        <v>MC7PD_KEY_0121_124</v>
      </c>
      <c r="AV861">
        <f t="shared" si="581"/>
        <v>3</v>
      </c>
      <c r="AW861">
        <f t="shared" si="582"/>
        <v>337353</v>
      </c>
      <c r="AY861">
        <f t="shared" si="583"/>
        <v>50000</v>
      </c>
      <c r="BA861" t="str">
        <f t="shared" si="584"/>
        <v>HQ</v>
      </c>
      <c r="BB861" t="str">
        <f t="shared" si="559"/>
        <v>MC7PD_KEY_0121_124</v>
      </c>
      <c r="BC861" t="str">
        <f t="shared" si="585"/>
        <v>D</v>
      </c>
      <c r="BE861">
        <f t="shared" si="586"/>
        <v>337353</v>
      </c>
      <c r="BH861" t="s">
        <v>2005</v>
      </c>
      <c r="BI861">
        <v>337351</v>
      </c>
      <c r="BJ861" t="s">
        <v>709</v>
      </c>
      <c r="BL861" t="str">
        <f t="shared" si="587"/>
        <v>HQ</v>
      </c>
      <c r="BM861" t="str">
        <f t="shared" si="560"/>
        <v>MC7PD_KEY_0121_55</v>
      </c>
      <c r="BN861" t="str">
        <f t="shared" si="588"/>
        <v>C</v>
      </c>
      <c r="BO861">
        <f t="shared" si="589"/>
        <v>6</v>
      </c>
      <c r="BP861" t="str">
        <f t="shared" si="590"/>
        <v>C00473142</v>
      </c>
      <c r="BQ861">
        <f t="shared" si="591"/>
        <v>337351</v>
      </c>
    </row>
    <row r="862" spans="11:69" x14ac:dyDescent="0.15">
      <c r="K862" t="str">
        <f t="shared" si="561"/>
        <v/>
      </c>
      <c r="L862" t="str">
        <f t="shared" si="550"/>
        <v/>
      </c>
      <c r="M862" s="6" t="str">
        <f t="shared" si="551"/>
        <v/>
      </c>
      <c r="N862" s="6" t="str">
        <f t="shared" si="562"/>
        <v/>
      </c>
      <c r="O862" s="6" t="str">
        <f t="shared" si="552"/>
        <v/>
      </c>
      <c r="P862" s="6" t="str">
        <f t="shared" si="553"/>
        <v/>
      </c>
      <c r="Q862" s="6" t="str">
        <f t="shared" si="563"/>
        <v/>
      </c>
      <c r="R862" s="6" t="str">
        <f t="shared" si="564"/>
        <v/>
      </c>
      <c r="T862" s="6" t="str">
        <f t="shared" si="565"/>
        <v/>
      </c>
      <c r="U862" s="6" t="str">
        <f t="shared" si="566"/>
        <v/>
      </c>
      <c r="W862" s="4" t="str">
        <f t="shared" si="567"/>
        <v/>
      </c>
      <c r="X862" s="6" t="str">
        <f t="shared" si="554"/>
        <v/>
      </c>
      <c r="Y862" s="6" t="str">
        <f t="shared" si="555"/>
        <v/>
      </c>
      <c r="Z862" s="6" t="str">
        <f t="shared" si="568"/>
        <v/>
      </c>
      <c r="AA862" s="6" t="str">
        <f t="shared" si="569"/>
        <v/>
      </c>
      <c r="AB862" s="6" t="str">
        <f t="shared" si="570"/>
        <v/>
      </c>
      <c r="AC862" s="6" t="str">
        <f t="shared" si="571"/>
        <v/>
      </c>
      <c r="AD862" s="6" t="str">
        <f t="shared" si="572"/>
        <v/>
      </c>
      <c r="AE862" s="6" t="str">
        <f t="shared" si="556"/>
        <v/>
      </c>
      <c r="AF862" t="str">
        <f t="shared" si="573"/>
        <v/>
      </c>
      <c r="AH862" t="str">
        <f t="shared" si="574"/>
        <v/>
      </c>
      <c r="AI862" t="str">
        <f t="shared" si="557"/>
        <v/>
      </c>
      <c r="AJ862" s="6" t="str">
        <f t="shared" si="575"/>
        <v/>
      </c>
      <c r="AK862" t="str">
        <f t="shared" si="576"/>
        <v/>
      </c>
      <c r="AL862" t="str">
        <f t="shared" si="577"/>
        <v/>
      </c>
      <c r="AM862" t="str">
        <f t="shared" si="578"/>
        <v/>
      </c>
      <c r="AN862" t="str">
        <f t="shared" si="579"/>
        <v/>
      </c>
      <c r="AP862" t="s">
        <v>2068</v>
      </c>
      <c r="AQ862">
        <v>337372</v>
      </c>
      <c r="AR862" s="4">
        <v>50000</v>
      </c>
      <c r="AT862" t="str">
        <f t="shared" si="580"/>
        <v>HQ</v>
      </c>
      <c r="AU862" t="str">
        <f t="shared" si="558"/>
        <v>MC7PD_KEY_0121_124</v>
      </c>
      <c r="AV862">
        <f t="shared" si="581"/>
        <v>3</v>
      </c>
      <c r="AW862">
        <f t="shared" si="582"/>
        <v>337372</v>
      </c>
      <c r="AY862">
        <f t="shared" si="583"/>
        <v>50000</v>
      </c>
      <c r="BA862" t="str">
        <f t="shared" si="584"/>
        <v>HQ</v>
      </c>
      <c r="BB862" t="str">
        <f t="shared" si="559"/>
        <v>MC7PD_KEY_0121_124</v>
      </c>
      <c r="BC862" t="str">
        <f t="shared" si="585"/>
        <v>D</v>
      </c>
      <c r="BE862">
        <f t="shared" si="586"/>
        <v>337372</v>
      </c>
      <c r="BH862" t="s">
        <v>2005</v>
      </c>
      <c r="BI862">
        <v>337352</v>
      </c>
      <c r="BJ862" t="s">
        <v>719</v>
      </c>
      <c r="BL862" t="str">
        <f t="shared" si="587"/>
        <v>HQ</v>
      </c>
      <c r="BM862" t="str">
        <f t="shared" si="560"/>
        <v>MC7PD_KEY_0121_55</v>
      </c>
      <c r="BN862" t="str">
        <f t="shared" si="588"/>
        <v>C</v>
      </c>
      <c r="BO862">
        <f t="shared" si="589"/>
        <v>6</v>
      </c>
      <c r="BP862" t="str">
        <f t="shared" si="590"/>
        <v>C00522087</v>
      </c>
      <c r="BQ862">
        <f t="shared" si="591"/>
        <v>337352</v>
      </c>
    </row>
    <row r="863" spans="11:69" x14ac:dyDescent="0.15">
      <c r="K863" t="str">
        <f t="shared" si="561"/>
        <v/>
      </c>
      <c r="L863" t="str">
        <f t="shared" si="550"/>
        <v/>
      </c>
      <c r="M863" s="6" t="str">
        <f t="shared" si="551"/>
        <v/>
      </c>
      <c r="N863" s="6" t="str">
        <f t="shared" si="562"/>
        <v/>
      </c>
      <c r="O863" s="6" t="str">
        <f t="shared" si="552"/>
        <v/>
      </c>
      <c r="P863" s="6" t="str">
        <f t="shared" si="553"/>
        <v/>
      </c>
      <c r="Q863" s="6" t="str">
        <f t="shared" si="563"/>
        <v/>
      </c>
      <c r="R863" s="6" t="str">
        <f t="shared" si="564"/>
        <v/>
      </c>
      <c r="T863" s="6" t="str">
        <f t="shared" si="565"/>
        <v/>
      </c>
      <c r="U863" s="6" t="str">
        <f t="shared" si="566"/>
        <v/>
      </c>
      <c r="W863" s="4" t="str">
        <f t="shared" si="567"/>
        <v/>
      </c>
      <c r="X863" s="6" t="str">
        <f t="shared" si="554"/>
        <v/>
      </c>
      <c r="Y863" s="6" t="str">
        <f t="shared" si="555"/>
        <v/>
      </c>
      <c r="Z863" s="6" t="str">
        <f t="shared" si="568"/>
        <v/>
      </c>
      <c r="AA863" s="6" t="str">
        <f t="shared" si="569"/>
        <v/>
      </c>
      <c r="AB863" s="6" t="str">
        <f t="shared" si="570"/>
        <v/>
      </c>
      <c r="AC863" s="6" t="str">
        <f t="shared" si="571"/>
        <v/>
      </c>
      <c r="AD863" s="6" t="str">
        <f t="shared" si="572"/>
        <v/>
      </c>
      <c r="AE863" s="6" t="str">
        <f t="shared" si="556"/>
        <v/>
      </c>
      <c r="AF863" t="str">
        <f t="shared" si="573"/>
        <v/>
      </c>
      <c r="AH863" t="str">
        <f t="shared" si="574"/>
        <v/>
      </c>
      <c r="AI863" t="str">
        <f t="shared" si="557"/>
        <v/>
      </c>
      <c r="AJ863" s="6" t="str">
        <f t="shared" si="575"/>
        <v/>
      </c>
      <c r="AK863" t="str">
        <f t="shared" si="576"/>
        <v/>
      </c>
      <c r="AL863" t="str">
        <f t="shared" si="577"/>
        <v/>
      </c>
      <c r="AM863" t="str">
        <f t="shared" si="578"/>
        <v/>
      </c>
      <c r="AN863" t="str">
        <f t="shared" si="579"/>
        <v/>
      </c>
      <c r="AP863" t="s">
        <v>2068</v>
      </c>
      <c r="AQ863">
        <v>337375</v>
      </c>
      <c r="AR863" s="4">
        <v>4800000</v>
      </c>
      <c r="AT863" t="str">
        <f t="shared" si="580"/>
        <v>HQ</v>
      </c>
      <c r="AU863" t="str">
        <f t="shared" si="558"/>
        <v>MC7PD_KEY_0121_124</v>
      </c>
      <c r="AV863">
        <f t="shared" si="581"/>
        <v>3</v>
      </c>
      <c r="AW863">
        <f t="shared" si="582"/>
        <v>337375</v>
      </c>
      <c r="AY863">
        <f t="shared" si="583"/>
        <v>4800000</v>
      </c>
      <c r="BA863" t="str">
        <f t="shared" si="584"/>
        <v>HQ</v>
      </c>
      <c r="BB863" t="str">
        <f t="shared" si="559"/>
        <v>MC7PD_KEY_0121_124</v>
      </c>
      <c r="BC863" t="str">
        <f t="shared" si="585"/>
        <v>D</v>
      </c>
      <c r="BE863">
        <f t="shared" si="586"/>
        <v>337375</v>
      </c>
      <c r="BH863" t="s">
        <v>2005</v>
      </c>
      <c r="BI863">
        <v>337353</v>
      </c>
      <c r="BJ863" t="s">
        <v>731</v>
      </c>
      <c r="BL863" t="str">
        <f t="shared" si="587"/>
        <v>HQ</v>
      </c>
      <c r="BM863" t="str">
        <f t="shared" si="560"/>
        <v>MC7PD_KEY_0121_55</v>
      </c>
      <c r="BN863" t="str">
        <f t="shared" si="588"/>
        <v>C</v>
      </c>
      <c r="BO863">
        <f t="shared" si="589"/>
        <v>6</v>
      </c>
      <c r="BP863" t="str">
        <f t="shared" si="590"/>
        <v>C00301417</v>
      </c>
      <c r="BQ863">
        <f t="shared" si="591"/>
        <v>337353</v>
      </c>
    </row>
    <row r="864" spans="11:69" x14ac:dyDescent="0.15">
      <c r="K864" t="str">
        <f t="shared" si="561"/>
        <v/>
      </c>
      <c r="L864" t="str">
        <f t="shared" si="550"/>
        <v/>
      </c>
      <c r="M864" s="6" t="str">
        <f t="shared" si="551"/>
        <v/>
      </c>
      <c r="N864" s="6" t="str">
        <f t="shared" si="562"/>
        <v/>
      </c>
      <c r="O864" s="6" t="str">
        <f t="shared" si="552"/>
        <v/>
      </c>
      <c r="P864" s="6" t="str">
        <f t="shared" si="553"/>
        <v/>
      </c>
      <c r="Q864" s="6" t="str">
        <f t="shared" si="563"/>
        <v/>
      </c>
      <c r="R864" s="6" t="str">
        <f t="shared" si="564"/>
        <v/>
      </c>
      <c r="T864" s="6" t="str">
        <f t="shared" si="565"/>
        <v/>
      </c>
      <c r="U864" s="6" t="str">
        <f t="shared" si="566"/>
        <v/>
      </c>
      <c r="W864" s="4" t="str">
        <f t="shared" si="567"/>
        <v/>
      </c>
      <c r="X864" s="6" t="str">
        <f t="shared" si="554"/>
        <v/>
      </c>
      <c r="Y864" s="6" t="str">
        <f t="shared" si="555"/>
        <v/>
      </c>
      <c r="Z864" s="6" t="str">
        <f t="shared" si="568"/>
        <v/>
      </c>
      <c r="AA864" s="6" t="str">
        <f t="shared" si="569"/>
        <v/>
      </c>
      <c r="AB864" s="6" t="str">
        <f t="shared" si="570"/>
        <v/>
      </c>
      <c r="AC864" s="6" t="str">
        <f t="shared" si="571"/>
        <v/>
      </c>
      <c r="AD864" s="6" t="str">
        <f t="shared" si="572"/>
        <v/>
      </c>
      <c r="AE864" s="6" t="str">
        <f t="shared" si="556"/>
        <v/>
      </c>
      <c r="AF864" t="str">
        <f t="shared" si="573"/>
        <v/>
      </c>
      <c r="AH864" t="str">
        <f t="shared" si="574"/>
        <v/>
      </c>
      <c r="AI864" t="str">
        <f t="shared" si="557"/>
        <v/>
      </c>
      <c r="AJ864" s="6" t="str">
        <f t="shared" si="575"/>
        <v/>
      </c>
      <c r="AK864" t="str">
        <f t="shared" si="576"/>
        <v/>
      </c>
      <c r="AL864" t="str">
        <f t="shared" si="577"/>
        <v/>
      </c>
      <c r="AM864" t="str">
        <f t="shared" si="578"/>
        <v/>
      </c>
      <c r="AN864" t="str">
        <f t="shared" si="579"/>
        <v/>
      </c>
      <c r="AP864" t="s">
        <v>2068</v>
      </c>
      <c r="AQ864">
        <v>337439</v>
      </c>
      <c r="AR864" s="4">
        <v>50000</v>
      </c>
      <c r="AT864" t="str">
        <f t="shared" si="580"/>
        <v>HQ</v>
      </c>
      <c r="AU864" t="str">
        <f t="shared" si="558"/>
        <v>MC7PD_KEY_0121_124</v>
      </c>
      <c r="AV864">
        <f t="shared" si="581"/>
        <v>3</v>
      </c>
      <c r="AW864">
        <f t="shared" si="582"/>
        <v>337439</v>
      </c>
      <c r="AY864">
        <f t="shared" si="583"/>
        <v>50000</v>
      </c>
      <c r="BA864" t="str">
        <f t="shared" si="584"/>
        <v>HQ</v>
      </c>
      <c r="BB864" t="str">
        <f t="shared" si="559"/>
        <v>MC7PD_KEY_0121_124</v>
      </c>
      <c r="BC864" t="str">
        <f t="shared" si="585"/>
        <v>D</v>
      </c>
      <c r="BE864">
        <f t="shared" si="586"/>
        <v>337439</v>
      </c>
      <c r="BH864" t="s">
        <v>2005</v>
      </c>
      <c r="BI864">
        <v>337353</v>
      </c>
      <c r="BJ864" t="s">
        <v>741</v>
      </c>
      <c r="BL864" t="str">
        <f t="shared" si="587"/>
        <v>HQ</v>
      </c>
      <c r="BM864" t="str">
        <f t="shared" si="560"/>
        <v>MC7PD_KEY_0121_55</v>
      </c>
      <c r="BN864" t="str">
        <f t="shared" si="588"/>
        <v>C</v>
      </c>
      <c r="BO864">
        <f t="shared" si="589"/>
        <v>6</v>
      </c>
      <c r="BP864" t="str">
        <f t="shared" si="590"/>
        <v>C00519555</v>
      </c>
      <c r="BQ864">
        <f t="shared" si="591"/>
        <v>337353</v>
      </c>
    </row>
    <row r="865" spans="11:69" x14ac:dyDescent="0.15">
      <c r="K865" t="str">
        <f t="shared" si="561"/>
        <v/>
      </c>
      <c r="L865" t="str">
        <f t="shared" si="550"/>
        <v/>
      </c>
      <c r="M865" s="6" t="str">
        <f t="shared" si="551"/>
        <v/>
      </c>
      <c r="N865" s="6" t="str">
        <f t="shared" si="562"/>
        <v/>
      </c>
      <c r="O865" s="6" t="str">
        <f t="shared" si="552"/>
        <v/>
      </c>
      <c r="P865" s="6" t="str">
        <f t="shared" si="553"/>
        <v/>
      </c>
      <c r="Q865" s="6" t="str">
        <f t="shared" si="563"/>
        <v/>
      </c>
      <c r="R865" s="6" t="str">
        <f t="shared" si="564"/>
        <v/>
      </c>
      <c r="T865" s="6" t="str">
        <f t="shared" si="565"/>
        <v/>
      </c>
      <c r="U865" s="6" t="str">
        <f t="shared" si="566"/>
        <v/>
      </c>
      <c r="W865" s="4" t="str">
        <f t="shared" si="567"/>
        <v/>
      </c>
      <c r="X865" s="6" t="str">
        <f t="shared" si="554"/>
        <v/>
      </c>
      <c r="Y865" s="6" t="str">
        <f t="shared" si="555"/>
        <v/>
      </c>
      <c r="Z865" s="6" t="str">
        <f t="shared" si="568"/>
        <v/>
      </c>
      <c r="AA865" s="6" t="str">
        <f t="shared" si="569"/>
        <v/>
      </c>
      <c r="AB865" s="6" t="str">
        <f t="shared" si="570"/>
        <v/>
      </c>
      <c r="AC865" s="6" t="str">
        <f t="shared" si="571"/>
        <v/>
      </c>
      <c r="AD865" s="6" t="str">
        <f t="shared" si="572"/>
        <v/>
      </c>
      <c r="AE865" s="6" t="str">
        <f t="shared" si="556"/>
        <v/>
      </c>
      <c r="AF865" t="str">
        <f t="shared" si="573"/>
        <v/>
      </c>
      <c r="AH865" t="str">
        <f t="shared" si="574"/>
        <v/>
      </c>
      <c r="AI865" t="str">
        <f t="shared" si="557"/>
        <v/>
      </c>
      <c r="AJ865" s="6" t="str">
        <f t="shared" si="575"/>
        <v/>
      </c>
      <c r="AK865" t="str">
        <f t="shared" si="576"/>
        <v/>
      </c>
      <c r="AL865" t="str">
        <f t="shared" si="577"/>
        <v/>
      </c>
      <c r="AM865" t="str">
        <f t="shared" si="578"/>
        <v/>
      </c>
      <c r="AN865" t="str">
        <f t="shared" si="579"/>
        <v/>
      </c>
      <c r="AP865" t="s">
        <v>2068</v>
      </c>
      <c r="AQ865">
        <v>337446</v>
      </c>
      <c r="AR865" s="4">
        <v>50000</v>
      </c>
      <c r="AT865" t="str">
        <f t="shared" si="580"/>
        <v>HQ</v>
      </c>
      <c r="AU865" t="str">
        <f t="shared" si="558"/>
        <v>MC7PD_KEY_0121_124</v>
      </c>
      <c r="AV865">
        <f t="shared" si="581"/>
        <v>3</v>
      </c>
      <c r="AW865">
        <f t="shared" si="582"/>
        <v>337446</v>
      </c>
      <c r="AY865">
        <f t="shared" si="583"/>
        <v>50000</v>
      </c>
      <c r="BA865" t="str">
        <f t="shared" si="584"/>
        <v>HQ</v>
      </c>
      <c r="BB865" t="str">
        <f t="shared" si="559"/>
        <v>MC7PD_KEY_0121_124</v>
      </c>
      <c r="BC865" t="str">
        <f t="shared" si="585"/>
        <v>D</v>
      </c>
      <c r="BE865">
        <f t="shared" si="586"/>
        <v>337446</v>
      </c>
      <c r="BH865" t="s">
        <v>2005</v>
      </c>
      <c r="BI865">
        <v>337353</v>
      </c>
      <c r="BJ865" t="s">
        <v>743</v>
      </c>
      <c r="BL865" t="str">
        <f t="shared" si="587"/>
        <v>HQ</v>
      </c>
      <c r="BM865" t="str">
        <f t="shared" si="560"/>
        <v>MC7PD_KEY_0121_55</v>
      </c>
      <c r="BN865" t="str">
        <f t="shared" si="588"/>
        <v>C</v>
      </c>
      <c r="BO865">
        <f t="shared" si="589"/>
        <v>6</v>
      </c>
      <c r="BP865" t="str">
        <f t="shared" si="590"/>
        <v>C00519557</v>
      </c>
      <c r="BQ865">
        <f t="shared" si="591"/>
        <v>337353</v>
      </c>
    </row>
    <row r="866" spans="11:69" x14ac:dyDescent="0.15">
      <c r="K866" t="str">
        <f t="shared" si="561"/>
        <v/>
      </c>
      <c r="L866" t="str">
        <f t="shared" si="550"/>
        <v/>
      </c>
      <c r="M866" s="6" t="str">
        <f t="shared" si="551"/>
        <v/>
      </c>
      <c r="N866" s="6" t="str">
        <f t="shared" si="562"/>
        <v/>
      </c>
      <c r="O866" s="6" t="str">
        <f t="shared" si="552"/>
        <v/>
      </c>
      <c r="P866" s="6" t="str">
        <f t="shared" si="553"/>
        <v/>
      </c>
      <c r="Q866" s="6" t="str">
        <f t="shared" si="563"/>
        <v/>
      </c>
      <c r="R866" s="6" t="str">
        <f t="shared" si="564"/>
        <v/>
      </c>
      <c r="T866" s="6" t="str">
        <f t="shared" si="565"/>
        <v/>
      </c>
      <c r="U866" s="6" t="str">
        <f t="shared" si="566"/>
        <v/>
      </c>
      <c r="W866" s="4" t="str">
        <f t="shared" si="567"/>
        <v/>
      </c>
      <c r="X866" s="6" t="str">
        <f t="shared" si="554"/>
        <v/>
      </c>
      <c r="Y866" s="6" t="str">
        <f t="shared" si="555"/>
        <v/>
      </c>
      <c r="Z866" s="6" t="str">
        <f t="shared" si="568"/>
        <v/>
      </c>
      <c r="AA866" s="6" t="str">
        <f t="shared" si="569"/>
        <v/>
      </c>
      <c r="AB866" s="6" t="str">
        <f t="shared" si="570"/>
        <v/>
      </c>
      <c r="AC866" s="6" t="str">
        <f t="shared" si="571"/>
        <v/>
      </c>
      <c r="AD866" s="6" t="str">
        <f t="shared" si="572"/>
        <v/>
      </c>
      <c r="AE866" s="6" t="str">
        <f t="shared" si="556"/>
        <v/>
      </c>
      <c r="AF866" t="str">
        <f t="shared" si="573"/>
        <v/>
      </c>
      <c r="AH866" t="str">
        <f t="shared" si="574"/>
        <v/>
      </c>
      <c r="AI866" t="str">
        <f t="shared" si="557"/>
        <v/>
      </c>
      <c r="AJ866" s="6" t="str">
        <f t="shared" si="575"/>
        <v/>
      </c>
      <c r="AK866" t="str">
        <f t="shared" si="576"/>
        <v/>
      </c>
      <c r="AL866" t="str">
        <f t="shared" si="577"/>
        <v/>
      </c>
      <c r="AM866" t="str">
        <f t="shared" si="578"/>
        <v/>
      </c>
      <c r="AN866" t="str">
        <f t="shared" si="579"/>
        <v/>
      </c>
      <c r="AP866" t="s">
        <v>2068</v>
      </c>
      <c r="AQ866">
        <v>337480</v>
      </c>
      <c r="AR866" s="4">
        <v>50000</v>
      </c>
      <c r="AT866" t="str">
        <f t="shared" si="580"/>
        <v>HQ</v>
      </c>
      <c r="AU866" t="str">
        <f t="shared" si="558"/>
        <v>MC7PD_KEY_0121_124</v>
      </c>
      <c r="AV866">
        <f t="shared" si="581"/>
        <v>3</v>
      </c>
      <c r="AW866">
        <f t="shared" si="582"/>
        <v>337480</v>
      </c>
      <c r="AY866">
        <f t="shared" si="583"/>
        <v>50000</v>
      </c>
      <c r="BA866" t="str">
        <f t="shared" si="584"/>
        <v>HQ</v>
      </c>
      <c r="BB866" t="str">
        <f t="shared" si="559"/>
        <v>MC7PD_KEY_0121_124</v>
      </c>
      <c r="BC866" t="str">
        <f t="shared" si="585"/>
        <v>D</v>
      </c>
      <c r="BE866">
        <f t="shared" si="586"/>
        <v>337480</v>
      </c>
      <c r="BH866" t="s">
        <v>2005</v>
      </c>
      <c r="BI866">
        <v>337353</v>
      </c>
      <c r="BJ866" t="s">
        <v>745</v>
      </c>
      <c r="BL866" t="str">
        <f t="shared" si="587"/>
        <v>HQ</v>
      </c>
      <c r="BM866" t="str">
        <f t="shared" si="560"/>
        <v>MC7PD_KEY_0121_55</v>
      </c>
      <c r="BN866" t="str">
        <f t="shared" si="588"/>
        <v>C</v>
      </c>
      <c r="BO866">
        <f t="shared" si="589"/>
        <v>6</v>
      </c>
      <c r="BP866" t="str">
        <f t="shared" si="590"/>
        <v>C00519558</v>
      </c>
      <c r="BQ866">
        <f t="shared" si="591"/>
        <v>337353</v>
      </c>
    </row>
    <row r="867" spans="11:69" x14ac:dyDescent="0.15">
      <c r="K867" t="str">
        <f t="shared" si="561"/>
        <v/>
      </c>
      <c r="L867" t="str">
        <f t="shared" si="550"/>
        <v/>
      </c>
      <c r="M867" s="6" t="str">
        <f t="shared" si="551"/>
        <v/>
      </c>
      <c r="N867" s="6" t="str">
        <f t="shared" si="562"/>
        <v/>
      </c>
      <c r="O867" s="6" t="str">
        <f t="shared" si="552"/>
        <v/>
      </c>
      <c r="P867" s="6" t="str">
        <f t="shared" si="553"/>
        <v/>
      </c>
      <c r="Q867" s="6" t="str">
        <f t="shared" si="563"/>
        <v/>
      </c>
      <c r="R867" s="6" t="str">
        <f t="shared" si="564"/>
        <v/>
      </c>
      <c r="T867" s="6" t="str">
        <f t="shared" si="565"/>
        <v/>
      </c>
      <c r="U867" s="6" t="str">
        <f t="shared" si="566"/>
        <v/>
      </c>
      <c r="W867" s="4" t="str">
        <f t="shared" si="567"/>
        <v/>
      </c>
      <c r="X867" s="6" t="str">
        <f t="shared" si="554"/>
        <v/>
      </c>
      <c r="Y867" s="6" t="str">
        <f t="shared" si="555"/>
        <v/>
      </c>
      <c r="Z867" s="6" t="str">
        <f t="shared" si="568"/>
        <v/>
      </c>
      <c r="AA867" s="6" t="str">
        <f t="shared" si="569"/>
        <v/>
      </c>
      <c r="AB867" s="6" t="str">
        <f t="shared" si="570"/>
        <v/>
      </c>
      <c r="AC867" s="6" t="str">
        <f t="shared" si="571"/>
        <v/>
      </c>
      <c r="AD867" s="6" t="str">
        <f t="shared" si="572"/>
        <v/>
      </c>
      <c r="AE867" s="6" t="str">
        <f t="shared" si="556"/>
        <v/>
      </c>
      <c r="AF867" t="str">
        <f t="shared" si="573"/>
        <v/>
      </c>
      <c r="AH867" t="str">
        <f t="shared" si="574"/>
        <v/>
      </c>
      <c r="AI867" t="str">
        <f t="shared" si="557"/>
        <v/>
      </c>
      <c r="AJ867" s="6" t="str">
        <f t="shared" si="575"/>
        <v/>
      </c>
      <c r="AK867" t="str">
        <f t="shared" si="576"/>
        <v/>
      </c>
      <c r="AL867" t="str">
        <f t="shared" si="577"/>
        <v/>
      </c>
      <c r="AM867" t="str">
        <f t="shared" si="578"/>
        <v/>
      </c>
      <c r="AN867" t="str">
        <f t="shared" si="579"/>
        <v/>
      </c>
      <c r="AP867" t="s">
        <v>2068</v>
      </c>
      <c r="AQ867">
        <v>338062</v>
      </c>
      <c r="AR867" s="4">
        <v>50000</v>
      </c>
      <c r="AT867" t="str">
        <f t="shared" si="580"/>
        <v>HQ</v>
      </c>
      <c r="AU867" t="str">
        <f t="shared" si="558"/>
        <v>MC7PD_KEY_0121_124</v>
      </c>
      <c r="AV867">
        <f t="shared" si="581"/>
        <v>3</v>
      </c>
      <c r="AW867">
        <f t="shared" si="582"/>
        <v>338062</v>
      </c>
      <c r="AY867">
        <f t="shared" si="583"/>
        <v>50000</v>
      </c>
      <c r="BA867" t="str">
        <f t="shared" si="584"/>
        <v>HQ</v>
      </c>
      <c r="BB867" t="str">
        <f t="shared" si="559"/>
        <v>MC7PD_KEY_0121_124</v>
      </c>
      <c r="BC867" t="str">
        <f t="shared" si="585"/>
        <v>D</v>
      </c>
      <c r="BE867">
        <f t="shared" si="586"/>
        <v>338062</v>
      </c>
      <c r="BH867" t="s">
        <v>2005</v>
      </c>
      <c r="BI867">
        <v>337353</v>
      </c>
      <c r="BJ867" t="s">
        <v>749</v>
      </c>
      <c r="BL867" t="str">
        <f t="shared" si="587"/>
        <v>HQ</v>
      </c>
      <c r="BM867" t="str">
        <f t="shared" si="560"/>
        <v>MC7PD_KEY_0121_55</v>
      </c>
      <c r="BN867" t="str">
        <f t="shared" si="588"/>
        <v>C</v>
      </c>
      <c r="BO867">
        <f t="shared" si="589"/>
        <v>6</v>
      </c>
      <c r="BP867" t="str">
        <f t="shared" si="590"/>
        <v>C00519592</v>
      </c>
      <c r="BQ867">
        <f t="shared" si="591"/>
        <v>337353</v>
      </c>
    </row>
    <row r="868" spans="11:69" x14ac:dyDescent="0.15">
      <c r="K868" t="str">
        <f t="shared" si="561"/>
        <v/>
      </c>
      <c r="L868" t="str">
        <f t="shared" si="550"/>
        <v/>
      </c>
      <c r="M868" s="6" t="str">
        <f t="shared" si="551"/>
        <v/>
      </c>
      <c r="N868" s="6" t="str">
        <f t="shared" si="562"/>
        <v/>
      </c>
      <c r="O868" s="6" t="str">
        <f t="shared" si="552"/>
        <v/>
      </c>
      <c r="P868" s="6" t="str">
        <f t="shared" si="553"/>
        <v/>
      </c>
      <c r="Q868" s="6" t="str">
        <f t="shared" si="563"/>
        <v/>
      </c>
      <c r="R868" s="6" t="str">
        <f t="shared" si="564"/>
        <v/>
      </c>
      <c r="T868" s="6" t="str">
        <f t="shared" si="565"/>
        <v/>
      </c>
      <c r="U868" s="6" t="str">
        <f t="shared" si="566"/>
        <v/>
      </c>
      <c r="W868" s="4" t="str">
        <f t="shared" si="567"/>
        <v/>
      </c>
      <c r="X868" s="6" t="str">
        <f t="shared" si="554"/>
        <v/>
      </c>
      <c r="Y868" s="6" t="str">
        <f t="shared" si="555"/>
        <v/>
      </c>
      <c r="Z868" s="6" t="str">
        <f t="shared" si="568"/>
        <v/>
      </c>
      <c r="AA868" s="6" t="str">
        <f t="shared" si="569"/>
        <v/>
      </c>
      <c r="AB868" s="6" t="str">
        <f t="shared" si="570"/>
        <v/>
      </c>
      <c r="AC868" s="6" t="str">
        <f t="shared" si="571"/>
        <v/>
      </c>
      <c r="AD868" s="6" t="str">
        <f t="shared" si="572"/>
        <v/>
      </c>
      <c r="AE868" s="6" t="str">
        <f t="shared" si="556"/>
        <v/>
      </c>
      <c r="AF868" t="str">
        <f t="shared" si="573"/>
        <v/>
      </c>
      <c r="AH868" t="str">
        <f t="shared" si="574"/>
        <v/>
      </c>
      <c r="AI868" t="str">
        <f t="shared" si="557"/>
        <v/>
      </c>
      <c r="AJ868" s="6" t="str">
        <f t="shared" si="575"/>
        <v/>
      </c>
      <c r="AK868" t="str">
        <f t="shared" si="576"/>
        <v/>
      </c>
      <c r="AL868" t="str">
        <f t="shared" si="577"/>
        <v/>
      </c>
      <c r="AM868" t="str">
        <f t="shared" si="578"/>
        <v/>
      </c>
      <c r="AN868" t="str">
        <f t="shared" si="579"/>
        <v/>
      </c>
      <c r="AP868" t="s">
        <v>2069</v>
      </c>
      <c r="AQ868">
        <v>175242</v>
      </c>
      <c r="AR868" s="4">
        <v>4180000</v>
      </c>
      <c r="AT868" t="str">
        <f t="shared" si="580"/>
        <v>HQ</v>
      </c>
      <c r="AU868" t="str">
        <f t="shared" si="558"/>
        <v>MC7PD_KEY_0121_125</v>
      </c>
      <c r="AV868">
        <f t="shared" si="581"/>
        <v>3</v>
      </c>
      <c r="AW868">
        <f t="shared" si="582"/>
        <v>175242</v>
      </c>
      <c r="AY868">
        <f t="shared" si="583"/>
        <v>4180000</v>
      </c>
      <c r="BA868" t="str">
        <f t="shared" si="584"/>
        <v>HQ</v>
      </c>
      <c r="BB868" t="str">
        <f t="shared" si="559"/>
        <v>MC7PD_KEY_0121_125</v>
      </c>
      <c r="BC868" t="str">
        <f t="shared" si="585"/>
        <v>D</v>
      </c>
      <c r="BE868">
        <f t="shared" si="586"/>
        <v>175242</v>
      </c>
      <c r="BH868" t="s">
        <v>2005</v>
      </c>
      <c r="BI868">
        <v>337354</v>
      </c>
      <c r="BJ868" t="s">
        <v>565</v>
      </c>
      <c r="BL868" t="str">
        <f t="shared" si="587"/>
        <v>HQ</v>
      </c>
      <c r="BM868" t="str">
        <f t="shared" si="560"/>
        <v>MC7PD_KEY_0121_55</v>
      </c>
      <c r="BN868" t="str">
        <f t="shared" si="588"/>
        <v>C</v>
      </c>
      <c r="BO868">
        <f t="shared" si="589"/>
        <v>6</v>
      </c>
      <c r="BP868" t="str">
        <f t="shared" si="590"/>
        <v>C00470612</v>
      </c>
      <c r="BQ868">
        <f t="shared" si="591"/>
        <v>337354</v>
      </c>
    </row>
    <row r="869" spans="11:69" x14ac:dyDescent="0.15">
      <c r="K869" t="str">
        <f t="shared" si="561"/>
        <v/>
      </c>
      <c r="L869" t="str">
        <f t="shared" si="550"/>
        <v/>
      </c>
      <c r="M869" s="6" t="str">
        <f t="shared" si="551"/>
        <v/>
      </c>
      <c r="N869" s="6" t="str">
        <f t="shared" si="562"/>
        <v/>
      </c>
      <c r="O869" s="6" t="str">
        <f t="shared" si="552"/>
        <v/>
      </c>
      <c r="P869" s="6" t="str">
        <f t="shared" si="553"/>
        <v/>
      </c>
      <c r="Q869" s="6" t="str">
        <f t="shared" si="563"/>
        <v/>
      </c>
      <c r="R869" s="6" t="str">
        <f t="shared" si="564"/>
        <v/>
      </c>
      <c r="T869" s="6" t="str">
        <f t="shared" si="565"/>
        <v/>
      </c>
      <c r="U869" s="6" t="str">
        <f t="shared" si="566"/>
        <v/>
      </c>
      <c r="W869" s="4" t="str">
        <f t="shared" si="567"/>
        <v/>
      </c>
      <c r="X869" s="6" t="str">
        <f t="shared" si="554"/>
        <v/>
      </c>
      <c r="Y869" s="6" t="str">
        <f t="shared" si="555"/>
        <v/>
      </c>
      <c r="Z869" s="6" t="str">
        <f t="shared" si="568"/>
        <v/>
      </c>
      <c r="AA869" s="6" t="str">
        <f t="shared" si="569"/>
        <v/>
      </c>
      <c r="AB869" s="6" t="str">
        <f t="shared" si="570"/>
        <v/>
      </c>
      <c r="AC869" s="6" t="str">
        <f t="shared" si="571"/>
        <v/>
      </c>
      <c r="AD869" s="6" t="str">
        <f t="shared" si="572"/>
        <v/>
      </c>
      <c r="AE869" s="6" t="str">
        <f t="shared" si="556"/>
        <v/>
      </c>
      <c r="AF869" t="str">
        <f t="shared" si="573"/>
        <v/>
      </c>
      <c r="AH869" t="str">
        <f t="shared" si="574"/>
        <v/>
      </c>
      <c r="AI869" t="str">
        <f t="shared" si="557"/>
        <v/>
      </c>
      <c r="AJ869" s="6" t="str">
        <f t="shared" si="575"/>
        <v/>
      </c>
      <c r="AK869" t="str">
        <f t="shared" si="576"/>
        <v/>
      </c>
      <c r="AL869" t="str">
        <f t="shared" si="577"/>
        <v/>
      </c>
      <c r="AM869" t="str">
        <f t="shared" si="578"/>
        <v/>
      </c>
      <c r="AN869" t="str">
        <f t="shared" si="579"/>
        <v/>
      </c>
      <c r="AP869" t="s">
        <v>2069</v>
      </c>
      <c r="AQ869">
        <v>178373</v>
      </c>
      <c r="AR869" s="4">
        <v>50000</v>
      </c>
      <c r="AT869" t="str">
        <f t="shared" si="580"/>
        <v>HQ</v>
      </c>
      <c r="AU869" t="str">
        <f t="shared" si="558"/>
        <v>MC7PD_KEY_0121_125</v>
      </c>
      <c r="AV869">
        <f t="shared" si="581"/>
        <v>3</v>
      </c>
      <c r="AW869">
        <f t="shared" si="582"/>
        <v>178373</v>
      </c>
      <c r="AY869">
        <f t="shared" si="583"/>
        <v>50000</v>
      </c>
      <c r="BA869" t="str">
        <f t="shared" si="584"/>
        <v>HQ</v>
      </c>
      <c r="BB869" t="str">
        <f t="shared" si="559"/>
        <v>MC7PD_KEY_0121_125</v>
      </c>
      <c r="BC869" t="str">
        <f t="shared" si="585"/>
        <v>D</v>
      </c>
      <c r="BE869">
        <f t="shared" si="586"/>
        <v>178373</v>
      </c>
      <c r="BH869" t="s">
        <v>2005</v>
      </c>
      <c r="BI869">
        <v>337354</v>
      </c>
      <c r="BJ869" t="s">
        <v>569</v>
      </c>
      <c r="BL869" t="str">
        <f t="shared" si="587"/>
        <v>HQ</v>
      </c>
      <c r="BM869" t="str">
        <f t="shared" si="560"/>
        <v>MC7PD_KEY_0121_55</v>
      </c>
      <c r="BN869" t="str">
        <f t="shared" si="588"/>
        <v>C</v>
      </c>
      <c r="BO869">
        <f t="shared" si="589"/>
        <v>6</v>
      </c>
      <c r="BP869" t="str">
        <f t="shared" si="590"/>
        <v>C00477796</v>
      </c>
      <c r="BQ869">
        <f t="shared" si="591"/>
        <v>337354</v>
      </c>
    </row>
    <row r="870" spans="11:69" x14ac:dyDescent="0.15">
      <c r="K870" t="str">
        <f t="shared" si="561"/>
        <v/>
      </c>
      <c r="L870" t="str">
        <f t="shared" si="550"/>
        <v/>
      </c>
      <c r="M870" s="6" t="str">
        <f t="shared" si="551"/>
        <v/>
      </c>
      <c r="N870" s="6" t="str">
        <f t="shared" si="562"/>
        <v/>
      </c>
      <c r="O870" s="6" t="str">
        <f t="shared" si="552"/>
        <v/>
      </c>
      <c r="P870" s="6" t="str">
        <f t="shared" si="553"/>
        <v/>
      </c>
      <c r="Q870" s="6" t="str">
        <f t="shared" si="563"/>
        <v/>
      </c>
      <c r="R870" s="6" t="str">
        <f t="shared" si="564"/>
        <v/>
      </c>
      <c r="T870" s="6" t="str">
        <f t="shared" si="565"/>
        <v/>
      </c>
      <c r="U870" s="6" t="str">
        <f t="shared" si="566"/>
        <v/>
      </c>
      <c r="W870" s="4" t="str">
        <f t="shared" si="567"/>
        <v/>
      </c>
      <c r="X870" s="6" t="str">
        <f t="shared" si="554"/>
        <v/>
      </c>
      <c r="Y870" s="6" t="str">
        <f t="shared" si="555"/>
        <v/>
      </c>
      <c r="Z870" s="6" t="str">
        <f t="shared" si="568"/>
        <v/>
      </c>
      <c r="AA870" s="6" t="str">
        <f t="shared" si="569"/>
        <v/>
      </c>
      <c r="AB870" s="6" t="str">
        <f t="shared" si="570"/>
        <v/>
      </c>
      <c r="AC870" s="6" t="str">
        <f t="shared" si="571"/>
        <v/>
      </c>
      <c r="AD870" s="6" t="str">
        <f t="shared" si="572"/>
        <v/>
      </c>
      <c r="AE870" s="6" t="str">
        <f t="shared" si="556"/>
        <v/>
      </c>
      <c r="AF870" t="str">
        <f t="shared" si="573"/>
        <v/>
      </c>
      <c r="AH870" t="str">
        <f t="shared" si="574"/>
        <v/>
      </c>
      <c r="AI870" t="str">
        <f t="shared" si="557"/>
        <v/>
      </c>
      <c r="AJ870" s="6" t="str">
        <f t="shared" si="575"/>
        <v/>
      </c>
      <c r="AK870" t="str">
        <f t="shared" si="576"/>
        <v/>
      </c>
      <c r="AL870" t="str">
        <f t="shared" si="577"/>
        <v/>
      </c>
      <c r="AM870" t="str">
        <f t="shared" si="578"/>
        <v/>
      </c>
      <c r="AN870" t="str">
        <f t="shared" si="579"/>
        <v/>
      </c>
      <c r="AP870" t="s">
        <v>2069</v>
      </c>
      <c r="AQ870">
        <v>187507</v>
      </c>
      <c r="AR870" s="4">
        <v>6700000</v>
      </c>
      <c r="AT870" t="str">
        <f t="shared" si="580"/>
        <v>HQ</v>
      </c>
      <c r="AU870" t="str">
        <f t="shared" si="558"/>
        <v>MC7PD_KEY_0121_125</v>
      </c>
      <c r="AV870">
        <f t="shared" si="581"/>
        <v>3</v>
      </c>
      <c r="AW870">
        <f t="shared" si="582"/>
        <v>187507</v>
      </c>
      <c r="AY870">
        <f t="shared" si="583"/>
        <v>6700000</v>
      </c>
      <c r="BA870" t="str">
        <f t="shared" si="584"/>
        <v>HQ</v>
      </c>
      <c r="BB870" t="str">
        <f t="shared" si="559"/>
        <v>MC7PD_KEY_0121_125</v>
      </c>
      <c r="BC870" t="str">
        <f t="shared" si="585"/>
        <v>D</v>
      </c>
      <c r="BE870">
        <f t="shared" si="586"/>
        <v>187507</v>
      </c>
      <c r="BH870" t="s">
        <v>2005</v>
      </c>
      <c r="BI870">
        <v>337354</v>
      </c>
      <c r="BJ870" t="s">
        <v>571</v>
      </c>
      <c r="BL870" t="str">
        <f t="shared" si="587"/>
        <v>HQ</v>
      </c>
      <c r="BM870" t="str">
        <f t="shared" si="560"/>
        <v>MC7PD_KEY_0121_55</v>
      </c>
      <c r="BN870" t="str">
        <f t="shared" si="588"/>
        <v>C</v>
      </c>
      <c r="BO870">
        <f t="shared" si="589"/>
        <v>6</v>
      </c>
      <c r="BP870" t="str">
        <f t="shared" si="590"/>
        <v>C00477971</v>
      </c>
      <c r="BQ870">
        <f t="shared" si="591"/>
        <v>337354</v>
      </c>
    </row>
    <row r="871" spans="11:69" x14ac:dyDescent="0.15">
      <c r="K871" t="str">
        <f t="shared" si="561"/>
        <v/>
      </c>
      <c r="L871" t="str">
        <f t="shared" si="550"/>
        <v/>
      </c>
      <c r="M871" s="6" t="str">
        <f t="shared" si="551"/>
        <v/>
      </c>
      <c r="N871" s="6" t="str">
        <f t="shared" si="562"/>
        <v/>
      </c>
      <c r="O871" s="6" t="str">
        <f t="shared" si="552"/>
        <v/>
      </c>
      <c r="P871" s="6" t="str">
        <f t="shared" si="553"/>
        <v/>
      </c>
      <c r="Q871" s="6" t="str">
        <f t="shared" si="563"/>
        <v/>
      </c>
      <c r="R871" s="6" t="str">
        <f t="shared" si="564"/>
        <v/>
      </c>
      <c r="T871" s="6" t="str">
        <f t="shared" si="565"/>
        <v/>
      </c>
      <c r="U871" s="6" t="str">
        <f t="shared" si="566"/>
        <v/>
      </c>
      <c r="W871" s="4" t="str">
        <f t="shared" si="567"/>
        <v/>
      </c>
      <c r="X871" s="6" t="str">
        <f t="shared" si="554"/>
        <v/>
      </c>
      <c r="Y871" s="6" t="str">
        <f t="shared" si="555"/>
        <v/>
      </c>
      <c r="Z871" s="6" t="str">
        <f t="shared" si="568"/>
        <v/>
      </c>
      <c r="AA871" s="6" t="str">
        <f t="shared" si="569"/>
        <v/>
      </c>
      <c r="AB871" s="6" t="str">
        <f t="shared" si="570"/>
        <v/>
      </c>
      <c r="AC871" s="6" t="str">
        <f t="shared" si="571"/>
        <v/>
      </c>
      <c r="AD871" s="6" t="str">
        <f t="shared" si="572"/>
        <v/>
      </c>
      <c r="AE871" s="6" t="str">
        <f t="shared" si="556"/>
        <v/>
      </c>
      <c r="AF871" t="str">
        <f t="shared" si="573"/>
        <v/>
      </c>
      <c r="AH871" t="str">
        <f t="shared" si="574"/>
        <v/>
      </c>
      <c r="AI871" t="str">
        <f t="shared" si="557"/>
        <v/>
      </c>
      <c r="AJ871" s="6" t="str">
        <f t="shared" si="575"/>
        <v/>
      </c>
      <c r="AK871" t="str">
        <f t="shared" si="576"/>
        <v/>
      </c>
      <c r="AL871" t="str">
        <f t="shared" si="577"/>
        <v/>
      </c>
      <c r="AM871" t="str">
        <f t="shared" si="578"/>
        <v/>
      </c>
      <c r="AN871" t="str">
        <f t="shared" si="579"/>
        <v/>
      </c>
      <c r="AP871" t="s">
        <v>2069</v>
      </c>
      <c r="AQ871">
        <v>192241</v>
      </c>
      <c r="AR871" s="4">
        <v>400000</v>
      </c>
      <c r="AT871" t="str">
        <f t="shared" si="580"/>
        <v>HQ</v>
      </c>
      <c r="AU871" t="str">
        <f t="shared" si="558"/>
        <v>MC7PD_KEY_0121_125</v>
      </c>
      <c r="AV871">
        <f t="shared" si="581"/>
        <v>3</v>
      </c>
      <c r="AW871">
        <f t="shared" si="582"/>
        <v>192241</v>
      </c>
      <c r="AY871">
        <f t="shared" si="583"/>
        <v>400000</v>
      </c>
      <c r="BA871" t="str">
        <f t="shared" si="584"/>
        <v>HQ</v>
      </c>
      <c r="BB871" t="str">
        <f t="shared" si="559"/>
        <v>MC7PD_KEY_0121_125</v>
      </c>
      <c r="BC871" t="str">
        <f t="shared" si="585"/>
        <v>D</v>
      </c>
      <c r="BE871">
        <f t="shared" si="586"/>
        <v>192241</v>
      </c>
      <c r="BH871" t="s">
        <v>2005</v>
      </c>
      <c r="BI871">
        <v>337354</v>
      </c>
      <c r="BJ871" t="s">
        <v>573</v>
      </c>
      <c r="BL871" t="str">
        <f t="shared" si="587"/>
        <v>HQ</v>
      </c>
      <c r="BM871" t="str">
        <f t="shared" si="560"/>
        <v>MC7PD_KEY_0121_55</v>
      </c>
      <c r="BN871" t="str">
        <f t="shared" si="588"/>
        <v>C</v>
      </c>
      <c r="BO871">
        <f t="shared" si="589"/>
        <v>6</v>
      </c>
      <c r="BP871" t="str">
        <f t="shared" si="590"/>
        <v>C00487186</v>
      </c>
      <c r="BQ871">
        <f t="shared" si="591"/>
        <v>337354</v>
      </c>
    </row>
    <row r="872" spans="11:69" x14ac:dyDescent="0.15">
      <c r="K872" t="str">
        <f t="shared" si="561"/>
        <v/>
      </c>
      <c r="L872" t="str">
        <f t="shared" si="550"/>
        <v/>
      </c>
      <c r="M872" s="6" t="str">
        <f t="shared" si="551"/>
        <v/>
      </c>
      <c r="N872" s="6" t="str">
        <f t="shared" si="562"/>
        <v/>
      </c>
      <c r="O872" s="6" t="str">
        <f t="shared" si="552"/>
        <v/>
      </c>
      <c r="P872" s="6" t="str">
        <f t="shared" si="553"/>
        <v/>
      </c>
      <c r="Q872" s="6" t="str">
        <f t="shared" si="563"/>
        <v/>
      </c>
      <c r="R872" s="6" t="str">
        <f t="shared" si="564"/>
        <v/>
      </c>
      <c r="T872" s="6" t="str">
        <f t="shared" si="565"/>
        <v/>
      </c>
      <c r="U872" s="6" t="str">
        <f t="shared" si="566"/>
        <v/>
      </c>
      <c r="W872" s="4" t="str">
        <f t="shared" si="567"/>
        <v/>
      </c>
      <c r="X872" s="6" t="str">
        <f t="shared" si="554"/>
        <v/>
      </c>
      <c r="Y872" s="6" t="str">
        <f t="shared" si="555"/>
        <v/>
      </c>
      <c r="Z872" s="6" t="str">
        <f t="shared" si="568"/>
        <v/>
      </c>
      <c r="AA872" s="6" t="str">
        <f t="shared" si="569"/>
        <v/>
      </c>
      <c r="AB872" s="6" t="str">
        <f t="shared" si="570"/>
        <v/>
      </c>
      <c r="AC872" s="6" t="str">
        <f t="shared" si="571"/>
        <v/>
      </c>
      <c r="AD872" s="6" t="str">
        <f t="shared" si="572"/>
        <v/>
      </c>
      <c r="AE872" s="6" t="str">
        <f t="shared" si="556"/>
        <v/>
      </c>
      <c r="AF872" t="str">
        <f t="shared" si="573"/>
        <v/>
      </c>
      <c r="AH872" t="str">
        <f t="shared" si="574"/>
        <v/>
      </c>
      <c r="AI872" t="str">
        <f t="shared" si="557"/>
        <v/>
      </c>
      <c r="AJ872" s="6" t="str">
        <f t="shared" si="575"/>
        <v/>
      </c>
      <c r="AK872" t="str">
        <f t="shared" si="576"/>
        <v/>
      </c>
      <c r="AL872" t="str">
        <f t="shared" si="577"/>
        <v/>
      </c>
      <c r="AM872" t="str">
        <f t="shared" si="578"/>
        <v/>
      </c>
      <c r="AN872" t="str">
        <f t="shared" si="579"/>
        <v/>
      </c>
      <c r="AP872" t="s">
        <v>2069</v>
      </c>
      <c r="AQ872">
        <v>192876</v>
      </c>
      <c r="AR872" s="4">
        <v>1500000</v>
      </c>
      <c r="AT872" t="str">
        <f t="shared" si="580"/>
        <v>HQ</v>
      </c>
      <c r="AU872" t="str">
        <f t="shared" si="558"/>
        <v>MC7PD_KEY_0121_125</v>
      </c>
      <c r="AV872">
        <f t="shared" si="581"/>
        <v>3</v>
      </c>
      <c r="AW872">
        <f t="shared" si="582"/>
        <v>192876</v>
      </c>
      <c r="AY872">
        <f t="shared" si="583"/>
        <v>1500000</v>
      </c>
      <c r="BA872" t="str">
        <f t="shared" si="584"/>
        <v>HQ</v>
      </c>
      <c r="BB872" t="str">
        <f t="shared" si="559"/>
        <v>MC7PD_KEY_0121_125</v>
      </c>
      <c r="BC872" t="str">
        <f t="shared" si="585"/>
        <v>D</v>
      </c>
      <c r="BE872">
        <f t="shared" si="586"/>
        <v>192876</v>
      </c>
      <c r="BH872" t="s">
        <v>2005</v>
      </c>
      <c r="BI872">
        <v>337354</v>
      </c>
      <c r="BJ872" t="s">
        <v>583</v>
      </c>
      <c r="BL872" t="str">
        <f t="shared" si="587"/>
        <v>HQ</v>
      </c>
      <c r="BM872" t="str">
        <f t="shared" si="560"/>
        <v>MC7PD_KEY_0121_55</v>
      </c>
      <c r="BN872" t="str">
        <f t="shared" si="588"/>
        <v>C</v>
      </c>
      <c r="BO872">
        <f t="shared" si="589"/>
        <v>6</v>
      </c>
      <c r="BP872" t="str">
        <f t="shared" si="590"/>
        <v>C00501349</v>
      </c>
      <c r="BQ872">
        <f t="shared" si="591"/>
        <v>337354</v>
      </c>
    </row>
    <row r="873" spans="11:69" x14ac:dyDescent="0.15">
      <c r="K873" t="str">
        <f t="shared" si="561"/>
        <v/>
      </c>
      <c r="L873" t="str">
        <f t="shared" si="550"/>
        <v/>
      </c>
      <c r="M873" s="6" t="str">
        <f t="shared" si="551"/>
        <v/>
      </c>
      <c r="N873" s="6" t="str">
        <f t="shared" si="562"/>
        <v/>
      </c>
      <c r="O873" s="6" t="str">
        <f t="shared" si="552"/>
        <v/>
      </c>
      <c r="P873" s="6" t="str">
        <f t="shared" si="553"/>
        <v/>
      </c>
      <c r="Q873" s="6" t="str">
        <f t="shared" si="563"/>
        <v/>
      </c>
      <c r="R873" s="6" t="str">
        <f t="shared" si="564"/>
        <v/>
      </c>
      <c r="T873" s="6" t="str">
        <f t="shared" si="565"/>
        <v/>
      </c>
      <c r="U873" s="6" t="str">
        <f t="shared" si="566"/>
        <v/>
      </c>
      <c r="W873" s="4" t="str">
        <f t="shared" si="567"/>
        <v/>
      </c>
      <c r="X873" s="6" t="str">
        <f t="shared" si="554"/>
        <v/>
      </c>
      <c r="Y873" s="6" t="str">
        <f t="shared" si="555"/>
        <v/>
      </c>
      <c r="Z873" s="6" t="str">
        <f t="shared" si="568"/>
        <v/>
      </c>
      <c r="AA873" s="6" t="str">
        <f t="shared" si="569"/>
        <v/>
      </c>
      <c r="AB873" s="6" t="str">
        <f t="shared" si="570"/>
        <v/>
      </c>
      <c r="AC873" s="6" t="str">
        <f t="shared" si="571"/>
        <v/>
      </c>
      <c r="AD873" s="6" t="str">
        <f t="shared" si="572"/>
        <v/>
      </c>
      <c r="AE873" s="6" t="str">
        <f t="shared" si="556"/>
        <v/>
      </c>
      <c r="AF873" t="str">
        <f t="shared" si="573"/>
        <v/>
      </c>
      <c r="AH873" t="str">
        <f t="shared" si="574"/>
        <v/>
      </c>
      <c r="AI873" t="str">
        <f t="shared" si="557"/>
        <v/>
      </c>
      <c r="AJ873" s="6" t="str">
        <f t="shared" si="575"/>
        <v/>
      </c>
      <c r="AK873" t="str">
        <f t="shared" si="576"/>
        <v/>
      </c>
      <c r="AL873" t="str">
        <f t="shared" si="577"/>
        <v/>
      </c>
      <c r="AM873" t="str">
        <f t="shared" si="578"/>
        <v/>
      </c>
      <c r="AN873" t="str">
        <f t="shared" si="579"/>
        <v/>
      </c>
      <c r="AP873" t="s">
        <v>2069</v>
      </c>
      <c r="AQ873">
        <v>194857</v>
      </c>
      <c r="AR873" s="4">
        <v>2260000</v>
      </c>
      <c r="AT873" t="str">
        <f t="shared" si="580"/>
        <v>HQ</v>
      </c>
      <c r="AU873" t="str">
        <f t="shared" si="558"/>
        <v>MC7PD_KEY_0121_125</v>
      </c>
      <c r="AV873">
        <f t="shared" si="581"/>
        <v>3</v>
      </c>
      <c r="AW873">
        <f t="shared" si="582"/>
        <v>194857</v>
      </c>
      <c r="AY873">
        <f t="shared" si="583"/>
        <v>2260000</v>
      </c>
      <c r="BA873" t="str">
        <f t="shared" si="584"/>
        <v>HQ</v>
      </c>
      <c r="BB873" t="str">
        <f t="shared" si="559"/>
        <v>MC7PD_KEY_0121_125</v>
      </c>
      <c r="BC873" t="str">
        <f t="shared" si="585"/>
        <v>D</v>
      </c>
      <c r="BE873">
        <f t="shared" si="586"/>
        <v>194857</v>
      </c>
      <c r="BH873" t="s">
        <v>2005</v>
      </c>
      <c r="BI873">
        <v>337354</v>
      </c>
      <c r="BJ873" t="s">
        <v>585</v>
      </c>
      <c r="BL873" t="str">
        <f t="shared" si="587"/>
        <v>HQ</v>
      </c>
      <c r="BM873" t="str">
        <f t="shared" si="560"/>
        <v>MC7PD_KEY_0121_55</v>
      </c>
      <c r="BN873" t="str">
        <f t="shared" si="588"/>
        <v>C</v>
      </c>
      <c r="BO873">
        <f t="shared" si="589"/>
        <v>6</v>
      </c>
      <c r="BP873" t="str">
        <f t="shared" si="590"/>
        <v>C00523104</v>
      </c>
      <c r="BQ873">
        <f t="shared" si="591"/>
        <v>337354</v>
      </c>
    </row>
    <row r="874" spans="11:69" x14ac:dyDescent="0.15">
      <c r="K874" t="str">
        <f t="shared" si="561"/>
        <v/>
      </c>
      <c r="L874" t="str">
        <f t="shared" si="550"/>
        <v/>
      </c>
      <c r="M874" s="6" t="str">
        <f t="shared" si="551"/>
        <v/>
      </c>
      <c r="N874" s="6" t="str">
        <f t="shared" si="562"/>
        <v/>
      </c>
      <c r="O874" s="6" t="str">
        <f t="shared" si="552"/>
        <v/>
      </c>
      <c r="P874" s="6" t="str">
        <f t="shared" si="553"/>
        <v/>
      </c>
      <c r="Q874" s="6" t="str">
        <f t="shared" si="563"/>
        <v/>
      </c>
      <c r="R874" s="6" t="str">
        <f t="shared" si="564"/>
        <v/>
      </c>
      <c r="T874" s="6" t="str">
        <f t="shared" si="565"/>
        <v/>
      </c>
      <c r="U874" s="6" t="str">
        <f t="shared" si="566"/>
        <v/>
      </c>
      <c r="W874" s="4" t="str">
        <f t="shared" si="567"/>
        <v/>
      </c>
      <c r="X874" s="6" t="str">
        <f t="shared" si="554"/>
        <v/>
      </c>
      <c r="Y874" s="6" t="str">
        <f t="shared" si="555"/>
        <v/>
      </c>
      <c r="Z874" s="6" t="str">
        <f t="shared" si="568"/>
        <v/>
      </c>
      <c r="AA874" s="6" t="str">
        <f t="shared" si="569"/>
        <v/>
      </c>
      <c r="AB874" s="6" t="str">
        <f t="shared" si="570"/>
        <v/>
      </c>
      <c r="AC874" s="6" t="str">
        <f t="shared" si="571"/>
        <v/>
      </c>
      <c r="AD874" s="6" t="str">
        <f t="shared" si="572"/>
        <v/>
      </c>
      <c r="AE874" s="6" t="str">
        <f t="shared" si="556"/>
        <v/>
      </c>
      <c r="AF874" t="str">
        <f t="shared" si="573"/>
        <v/>
      </c>
      <c r="AH874" t="str">
        <f t="shared" si="574"/>
        <v/>
      </c>
      <c r="AI874" t="str">
        <f t="shared" si="557"/>
        <v/>
      </c>
      <c r="AJ874" s="6" t="str">
        <f t="shared" si="575"/>
        <v/>
      </c>
      <c r="AK874" t="str">
        <f t="shared" si="576"/>
        <v/>
      </c>
      <c r="AL874" t="str">
        <f t="shared" si="577"/>
        <v/>
      </c>
      <c r="AM874" t="str">
        <f t="shared" si="578"/>
        <v/>
      </c>
      <c r="AN874" t="str">
        <f t="shared" si="579"/>
        <v/>
      </c>
      <c r="AP874" t="s">
        <v>2069</v>
      </c>
      <c r="AQ874">
        <v>337310</v>
      </c>
      <c r="AR874" s="4">
        <v>730000</v>
      </c>
      <c r="AT874" t="str">
        <f t="shared" si="580"/>
        <v>HQ</v>
      </c>
      <c r="AU874" t="str">
        <f t="shared" si="558"/>
        <v>MC7PD_KEY_0121_125</v>
      </c>
      <c r="AV874">
        <f t="shared" si="581"/>
        <v>3</v>
      </c>
      <c r="AW874">
        <f t="shared" si="582"/>
        <v>337310</v>
      </c>
      <c r="AY874">
        <f t="shared" si="583"/>
        <v>730000</v>
      </c>
      <c r="BA874" t="str">
        <f t="shared" si="584"/>
        <v>HQ</v>
      </c>
      <c r="BB874" t="str">
        <f t="shared" si="559"/>
        <v>MC7PD_KEY_0121_125</v>
      </c>
      <c r="BC874" t="str">
        <f t="shared" si="585"/>
        <v>D</v>
      </c>
      <c r="BE874">
        <f t="shared" si="586"/>
        <v>337310</v>
      </c>
      <c r="BH874" t="s">
        <v>2005</v>
      </c>
      <c r="BI874">
        <v>337359</v>
      </c>
      <c r="BJ874" t="s">
        <v>599</v>
      </c>
      <c r="BL874" t="str">
        <f t="shared" si="587"/>
        <v>HQ</v>
      </c>
      <c r="BM874" t="str">
        <f t="shared" si="560"/>
        <v>MC7PD_KEY_0121_55</v>
      </c>
      <c r="BN874" t="str">
        <f t="shared" si="588"/>
        <v>C</v>
      </c>
      <c r="BO874">
        <f t="shared" si="589"/>
        <v>6</v>
      </c>
      <c r="BP874" t="str">
        <f t="shared" si="590"/>
        <v>C00468183</v>
      </c>
      <c r="BQ874">
        <f t="shared" si="591"/>
        <v>337359</v>
      </c>
    </row>
    <row r="875" spans="11:69" x14ac:dyDescent="0.15">
      <c r="K875" t="str">
        <f t="shared" si="561"/>
        <v/>
      </c>
      <c r="L875" t="str">
        <f t="shared" si="550"/>
        <v/>
      </c>
      <c r="M875" s="6" t="str">
        <f t="shared" si="551"/>
        <v/>
      </c>
      <c r="N875" s="6" t="str">
        <f t="shared" si="562"/>
        <v/>
      </c>
      <c r="O875" s="6" t="str">
        <f t="shared" si="552"/>
        <v/>
      </c>
      <c r="P875" s="6" t="str">
        <f t="shared" si="553"/>
        <v/>
      </c>
      <c r="Q875" s="6" t="str">
        <f t="shared" si="563"/>
        <v/>
      </c>
      <c r="R875" s="6" t="str">
        <f t="shared" si="564"/>
        <v/>
      </c>
      <c r="T875" s="6" t="str">
        <f t="shared" si="565"/>
        <v/>
      </c>
      <c r="U875" s="6" t="str">
        <f t="shared" si="566"/>
        <v/>
      </c>
      <c r="W875" s="4" t="str">
        <f t="shared" si="567"/>
        <v/>
      </c>
      <c r="X875" s="6" t="str">
        <f t="shared" si="554"/>
        <v/>
      </c>
      <c r="Y875" s="6" t="str">
        <f t="shared" si="555"/>
        <v/>
      </c>
      <c r="Z875" s="6" t="str">
        <f t="shared" si="568"/>
        <v/>
      </c>
      <c r="AA875" s="6" t="str">
        <f t="shared" si="569"/>
        <v/>
      </c>
      <c r="AB875" s="6" t="str">
        <f t="shared" si="570"/>
        <v/>
      </c>
      <c r="AC875" s="6" t="str">
        <f t="shared" si="571"/>
        <v/>
      </c>
      <c r="AD875" s="6" t="str">
        <f t="shared" si="572"/>
        <v/>
      </c>
      <c r="AE875" s="6" t="str">
        <f t="shared" si="556"/>
        <v/>
      </c>
      <c r="AF875" t="str">
        <f t="shared" si="573"/>
        <v/>
      </c>
      <c r="AH875" t="str">
        <f t="shared" si="574"/>
        <v/>
      </c>
      <c r="AI875" t="str">
        <f t="shared" si="557"/>
        <v/>
      </c>
      <c r="AJ875" s="6" t="str">
        <f t="shared" si="575"/>
        <v/>
      </c>
      <c r="AK875" t="str">
        <f t="shared" si="576"/>
        <v/>
      </c>
      <c r="AL875" t="str">
        <f t="shared" si="577"/>
        <v/>
      </c>
      <c r="AM875" t="str">
        <f t="shared" si="578"/>
        <v/>
      </c>
      <c r="AN875" t="str">
        <f t="shared" si="579"/>
        <v/>
      </c>
      <c r="AP875" t="s">
        <v>2069</v>
      </c>
      <c r="AQ875">
        <v>337313</v>
      </c>
      <c r="AR875" s="4">
        <v>1250000</v>
      </c>
      <c r="AT875" t="str">
        <f t="shared" si="580"/>
        <v>HQ</v>
      </c>
      <c r="AU875" t="str">
        <f t="shared" si="558"/>
        <v>MC7PD_KEY_0121_125</v>
      </c>
      <c r="AV875">
        <f t="shared" si="581"/>
        <v>3</v>
      </c>
      <c r="AW875">
        <f t="shared" si="582"/>
        <v>337313</v>
      </c>
      <c r="AY875">
        <f t="shared" si="583"/>
        <v>1250000</v>
      </c>
      <c r="BA875" t="str">
        <f t="shared" si="584"/>
        <v>HQ</v>
      </c>
      <c r="BB875" t="str">
        <f t="shared" si="559"/>
        <v>MC7PD_KEY_0121_125</v>
      </c>
      <c r="BC875" t="str">
        <f t="shared" si="585"/>
        <v>D</v>
      </c>
      <c r="BE875">
        <f t="shared" si="586"/>
        <v>337313</v>
      </c>
      <c r="BH875" t="s">
        <v>2005</v>
      </c>
      <c r="BI875">
        <v>337359</v>
      </c>
      <c r="BJ875" t="s">
        <v>601</v>
      </c>
      <c r="BL875" t="str">
        <f t="shared" si="587"/>
        <v>HQ</v>
      </c>
      <c r="BM875" t="str">
        <f t="shared" si="560"/>
        <v>MC7PD_KEY_0121_55</v>
      </c>
      <c r="BN875" t="str">
        <f t="shared" si="588"/>
        <v>C</v>
      </c>
      <c r="BO875">
        <f t="shared" si="589"/>
        <v>6</v>
      </c>
      <c r="BP875" t="str">
        <f t="shared" si="590"/>
        <v>C00468808</v>
      </c>
      <c r="BQ875">
        <f t="shared" si="591"/>
        <v>337359</v>
      </c>
    </row>
    <row r="876" spans="11:69" x14ac:dyDescent="0.15">
      <c r="K876" t="str">
        <f t="shared" si="561"/>
        <v/>
      </c>
      <c r="L876" t="str">
        <f t="shared" si="550"/>
        <v/>
      </c>
      <c r="M876" s="6" t="str">
        <f t="shared" si="551"/>
        <v/>
      </c>
      <c r="N876" s="6" t="str">
        <f t="shared" si="562"/>
        <v/>
      </c>
      <c r="O876" s="6" t="str">
        <f t="shared" si="552"/>
        <v/>
      </c>
      <c r="P876" s="6" t="str">
        <f t="shared" si="553"/>
        <v/>
      </c>
      <c r="Q876" s="6" t="str">
        <f t="shared" si="563"/>
        <v/>
      </c>
      <c r="R876" s="6" t="str">
        <f t="shared" si="564"/>
        <v/>
      </c>
      <c r="T876" s="6" t="str">
        <f t="shared" si="565"/>
        <v/>
      </c>
      <c r="U876" s="6" t="str">
        <f t="shared" si="566"/>
        <v/>
      </c>
      <c r="W876" s="4" t="str">
        <f t="shared" si="567"/>
        <v/>
      </c>
      <c r="X876" s="6" t="str">
        <f t="shared" si="554"/>
        <v/>
      </c>
      <c r="Y876" s="6" t="str">
        <f t="shared" si="555"/>
        <v/>
      </c>
      <c r="Z876" s="6" t="str">
        <f t="shared" si="568"/>
        <v/>
      </c>
      <c r="AA876" s="6" t="str">
        <f t="shared" si="569"/>
        <v/>
      </c>
      <c r="AB876" s="6" t="str">
        <f t="shared" si="570"/>
        <v/>
      </c>
      <c r="AC876" s="6" t="str">
        <f t="shared" si="571"/>
        <v/>
      </c>
      <c r="AD876" s="6" t="str">
        <f t="shared" si="572"/>
        <v/>
      </c>
      <c r="AE876" s="6" t="str">
        <f t="shared" si="556"/>
        <v/>
      </c>
      <c r="AF876" t="str">
        <f t="shared" si="573"/>
        <v/>
      </c>
      <c r="AH876" t="str">
        <f t="shared" si="574"/>
        <v/>
      </c>
      <c r="AI876" t="str">
        <f t="shared" si="557"/>
        <v/>
      </c>
      <c r="AJ876" s="6" t="str">
        <f t="shared" si="575"/>
        <v/>
      </c>
      <c r="AK876" t="str">
        <f t="shared" si="576"/>
        <v/>
      </c>
      <c r="AL876" t="str">
        <f t="shared" si="577"/>
        <v/>
      </c>
      <c r="AM876" t="str">
        <f t="shared" si="578"/>
        <v/>
      </c>
      <c r="AN876" t="str">
        <f t="shared" si="579"/>
        <v/>
      </c>
      <c r="AP876" t="s">
        <v>2069</v>
      </c>
      <c r="AQ876">
        <v>337316</v>
      </c>
      <c r="AR876" s="4">
        <v>1930000</v>
      </c>
      <c r="AT876" t="str">
        <f t="shared" si="580"/>
        <v>HQ</v>
      </c>
      <c r="AU876" t="str">
        <f t="shared" si="558"/>
        <v>MC7PD_KEY_0121_125</v>
      </c>
      <c r="AV876">
        <f t="shared" si="581"/>
        <v>3</v>
      </c>
      <c r="AW876">
        <f t="shared" si="582"/>
        <v>337316</v>
      </c>
      <c r="AY876">
        <f t="shared" si="583"/>
        <v>1930000</v>
      </c>
      <c r="BA876" t="str">
        <f t="shared" si="584"/>
        <v>HQ</v>
      </c>
      <c r="BB876" t="str">
        <f t="shared" si="559"/>
        <v>MC7PD_KEY_0121_125</v>
      </c>
      <c r="BC876" t="str">
        <f t="shared" si="585"/>
        <v>D</v>
      </c>
      <c r="BE876">
        <f t="shared" si="586"/>
        <v>337316</v>
      </c>
      <c r="BH876" t="s">
        <v>2005</v>
      </c>
      <c r="BI876">
        <v>337359</v>
      </c>
      <c r="BJ876" t="s">
        <v>605</v>
      </c>
      <c r="BL876" t="str">
        <f t="shared" si="587"/>
        <v>HQ</v>
      </c>
      <c r="BM876" t="str">
        <f t="shared" si="560"/>
        <v>MC7PD_KEY_0121_55</v>
      </c>
      <c r="BN876" t="str">
        <f t="shared" si="588"/>
        <v>C</v>
      </c>
      <c r="BO876">
        <f t="shared" si="589"/>
        <v>6</v>
      </c>
      <c r="BP876" t="str">
        <f t="shared" si="590"/>
        <v>C00502108</v>
      </c>
      <c r="BQ876">
        <f t="shared" si="591"/>
        <v>337359</v>
      </c>
    </row>
    <row r="877" spans="11:69" x14ac:dyDescent="0.15">
      <c r="K877" t="str">
        <f t="shared" si="561"/>
        <v/>
      </c>
      <c r="L877" t="str">
        <f t="shared" si="550"/>
        <v/>
      </c>
      <c r="M877" s="6" t="str">
        <f t="shared" si="551"/>
        <v/>
      </c>
      <c r="N877" s="6" t="str">
        <f t="shared" si="562"/>
        <v/>
      </c>
      <c r="O877" s="6" t="str">
        <f t="shared" si="552"/>
        <v/>
      </c>
      <c r="P877" s="6" t="str">
        <f t="shared" si="553"/>
        <v/>
      </c>
      <c r="Q877" s="6" t="str">
        <f t="shared" si="563"/>
        <v/>
      </c>
      <c r="R877" s="6" t="str">
        <f t="shared" si="564"/>
        <v/>
      </c>
      <c r="T877" s="6" t="str">
        <f t="shared" si="565"/>
        <v/>
      </c>
      <c r="U877" s="6" t="str">
        <f t="shared" si="566"/>
        <v/>
      </c>
      <c r="W877" s="4" t="str">
        <f t="shared" si="567"/>
        <v/>
      </c>
      <c r="X877" s="6" t="str">
        <f t="shared" si="554"/>
        <v/>
      </c>
      <c r="Y877" s="6" t="str">
        <f t="shared" si="555"/>
        <v/>
      </c>
      <c r="Z877" s="6" t="str">
        <f t="shared" si="568"/>
        <v/>
      </c>
      <c r="AA877" s="6" t="str">
        <f t="shared" si="569"/>
        <v/>
      </c>
      <c r="AB877" s="6" t="str">
        <f t="shared" si="570"/>
        <v/>
      </c>
      <c r="AC877" s="6" t="str">
        <f t="shared" si="571"/>
        <v/>
      </c>
      <c r="AD877" s="6" t="str">
        <f t="shared" si="572"/>
        <v/>
      </c>
      <c r="AE877" s="6" t="str">
        <f t="shared" si="556"/>
        <v/>
      </c>
      <c r="AF877" t="str">
        <f t="shared" si="573"/>
        <v/>
      </c>
      <c r="AH877" t="str">
        <f t="shared" si="574"/>
        <v/>
      </c>
      <c r="AI877" t="str">
        <f t="shared" si="557"/>
        <v/>
      </c>
      <c r="AJ877" s="6" t="str">
        <f t="shared" si="575"/>
        <v/>
      </c>
      <c r="AK877" t="str">
        <f t="shared" si="576"/>
        <v/>
      </c>
      <c r="AL877" t="str">
        <f t="shared" si="577"/>
        <v/>
      </c>
      <c r="AM877" t="str">
        <f t="shared" si="578"/>
        <v/>
      </c>
      <c r="AN877" t="str">
        <f t="shared" si="579"/>
        <v/>
      </c>
      <c r="AP877" t="s">
        <v>2069</v>
      </c>
      <c r="AQ877">
        <v>337329</v>
      </c>
      <c r="AR877" s="4">
        <v>770000</v>
      </c>
      <c r="AT877" t="str">
        <f t="shared" si="580"/>
        <v>HQ</v>
      </c>
      <c r="AU877" t="str">
        <f t="shared" si="558"/>
        <v>MC7PD_KEY_0121_125</v>
      </c>
      <c r="AV877">
        <f t="shared" si="581"/>
        <v>3</v>
      </c>
      <c r="AW877">
        <f t="shared" si="582"/>
        <v>337329</v>
      </c>
      <c r="AY877">
        <f t="shared" si="583"/>
        <v>770000</v>
      </c>
      <c r="BA877" t="str">
        <f t="shared" si="584"/>
        <v>HQ</v>
      </c>
      <c r="BB877" t="str">
        <f t="shared" si="559"/>
        <v>MC7PD_KEY_0121_125</v>
      </c>
      <c r="BC877" t="str">
        <f t="shared" si="585"/>
        <v>D</v>
      </c>
      <c r="BE877">
        <f t="shared" si="586"/>
        <v>337329</v>
      </c>
      <c r="BH877" t="s">
        <v>2005</v>
      </c>
      <c r="BI877">
        <v>337363</v>
      </c>
      <c r="BJ877" t="s">
        <v>352</v>
      </c>
      <c r="BL877" t="str">
        <f t="shared" si="587"/>
        <v>HQ</v>
      </c>
      <c r="BM877" t="str">
        <f t="shared" si="560"/>
        <v>MC7PD_KEY_0121_55</v>
      </c>
      <c r="BN877" t="str">
        <f t="shared" si="588"/>
        <v>C</v>
      </c>
      <c r="BO877">
        <f t="shared" si="589"/>
        <v>6</v>
      </c>
      <c r="BP877" t="str">
        <f t="shared" si="590"/>
        <v>C00494101</v>
      </c>
      <c r="BQ877">
        <f t="shared" si="591"/>
        <v>337363</v>
      </c>
    </row>
    <row r="878" spans="11:69" x14ac:dyDescent="0.15">
      <c r="K878" t="str">
        <f t="shared" si="561"/>
        <v/>
      </c>
      <c r="L878" t="str">
        <f t="shared" si="550"/>
        <v/>
      </c>
      <c r="M878" s="6" t="str">
        <f t="shared" si="551"/>
        <v/>
      </c>
      <c r="N878" s="6" t="str">
        <f t="shared" si="562"/>
        <v/>
      </c>
      <c r="O878" s="6" t="str">
        <f t="shared" si="552"/>
        <v/>
      </c>
      <c r="P878" s="6" t="str">
        <f t="shared" si="553"/>
        <v/>
      </c>
      <c r="Q878" s="6" t="str">
        <f t="shared" si="563"/>
        <v/>
      </c>
      <c r="R878" s="6" t="str">
        <f t="shared" si="564"/>
        <v/>
      </c>
      <c r="T878" s="6" t="str">
        <f t="shared" si="565"/>
        <v/>
      </c>
      <c r="U878" s="6" t="str">
        <f t="shared" si="566"/>
        <v/>
      </c>
      <c r="W878" s="4" t="str">
        <f t="shared" si="567"/>
        <v/>
      </c>
      <c r="X878" s="6" t="str">
        <f t="shared" si="554"/>
        <v/>
      </c>
      <c r="Y878" s="6" t="str">
        <f t="shared" si="555"/>
        <v/>
      </c>
      <c r="Z878" s="6" t="str">
        <f t="shared" si="568"/>
        <v/>
      </c>
      <c r="AA878" s="6" t="str">
        <f t="shared" si="569"/>
        <v/>
      </c>
      <c r="AB878" s="6" t="str">
        <f t="shared" si="570"/>
        <v/>
      </c>
      <c r="AC878" s="6" t="str">
        <f t="shared" si="571"/>
        <v/>
      </c>
      <c r="AD878" s="6" t="str">
        <f t="shared" si="572"/>
        <v/>
      </c>
      <c r="AE878" s="6" t="str">
        <f t="shared" si="556"/>
        <v/>
      </c>
      <c r="AF878" t="str">
        <f t="shared" si="573"/>
        <v/>
      </c>
      <c r="AH878" t="str">
        <f t="shared" si="574"/>
        <v/>
      </c>
      <c r="AI878" t="str">
        <f t="shared" si="557"/>
        <v/>
      </c>
      <c r="AJ878" s="6" t="str">
        <f t="shared" si="575"/>
        <v/>
      </c>
      <c r="AK878" t="str">
        <f t="shared" si="576"/>
        <v/>
      </c>
      <c r="AL878" t="str">
        <f t="shared" si="577"/>
        <v/>
      </c>
      <c r="AM878" t="str">
        <f t="shared" si="578"/>
        <v/>
      </c>
      <c r="AN878" t="str">
        <f t="shared" si="579"/>
        <v/>
      </c>
      <c r="AP878" t="s">
        <v>2069</v>
      </c>
      <c r="AQ878">
        <v>337337</v>
      </c>
      <c r="AR878" s="4">
        <v>17630000</v>
      </c>
      <c r="AT878" t="str">
        <f t="shared" si="580"/>
        <v>HQ</v>
      </c>
      <c r="AU878" t="str">
        <f t="shared" si="558"/>
        <v>MC7PD_KEY_0121_125</v>
      </c>
      <c r="AV878">
        <f t="shared" si="581"/>
        <v>3</v>
      </c>
      <c r="AW878">
        <f t="shared" si="582"/>
        <v>337337</v>
      </c>
      <c r="AY878">
        <f t="shared" si="583"/>
        <v>17630000</v>
      </c>
      <c r="BA878" t="str">
        <f t="shared" si="584"/>
        <v>HQ</v>
      </c>
      <c r="BB878" t="str">
        <f t="shared" si="559"/>
        <v>MC7PD_KEY_0121_125</v>
      </c>
      <c r="BC878" t="str">
        <f t="shared" si="585"/>
        <v>D</v>
      </c>
      <c r="BE878">
        <f t="shared" si="586"/>
        <v>337337</v>
      </c>
      <c r="BH878" t="s">
        <v>2005</v>
      </c>
      <c r="BI878">
        <v>337372</v>
      </c>
      <c r="BJ878" t="s">
        <v>92</v>
      </c>
      <c r="BL878" t="str">
        <f t="shared" si="587"/>
        <v>HQ</v>
      </c>
      <c r="BM878" t="str">
        <f t="shared" si="560"/>
        <v>MC7PD_KEY_0121_55</v>
      </c>
      <c r="BN878" t="str">
        <f t="shared" si="588"/>
        <v>C</v>
      </c>
      <c r="BO878">
        <f t="shared" si="589"/>
        <v>6</v>
      </c>
      <c r="BP878" t="str">
        <f t="shared" si="590"/>
        <v>C00257319</v>
      </c>
      <c r="BQ878">
        <f t="shared" si="591"/>
        <v>337372</v>
      </c>
    </row>
    <row r="879" spans="11:69" x14ac:dyDescent="0.15">
      <c r="K879" t="str">
        <f t="shared" si="561"/>
        <v/>
      </c>
      <c r="L879" t="str">
        <f t="shared" si="550"/>
        <v/>
      </c>
      <c r="M879" s="6" t="str">
        <f t="shared" si="551"/>
        <v/>
      </c>
      <c r="N879" s="6" t="str">
        <f t="shared" si="562"/>
        <v/>
      </c>
      <c r="O879" s="6" t="str">
        <f t="shared" si="552"/>
        <v/>
      </c>
      <c r="P879" s="6" t="str">
        <f t="shared" si="553"/>
        <v/>
      </c>
      <c r="Q879" s="6" t="str">
        <f t="shared" si="563"/>
        <v/>
      </c>
      <c r="R879" s="6" t="str">
        <f t="shared" si="564"/>
        <v/>
      </c>
      <c r="T879" s="6" t="str">
        <f t="shared" si="565"/>
        <v/>
      </c>
      <c r="U879" s="6" t="str">
        <f t="shared" si="566"/>
        <v/>
      </c>
      <c r="W879" s="4" t="str">
        <f t="shared" si="567"/>
        <v/>
      </c>
      <c r="X879" s="6" t="str">
        <f t="shared" si="554"/>
        <v/>
      </c>
      <c r="Y879" s="6" t="str">
        <f t="shared" si="555"/>
        <v/>
      </c>
      <c r="Z879" s="6" t="str">
        <f t="shared" si="568"/>
        <v/>
      </c>
      <c r="AA879" s="6" t="str">
        <f t="shared" si="569"/>
        <v/>
      </c>
      <c r="AB879" s="6" t="str">
        <f t="shared" si="570"/>
        <v/>
      </c>
      <c r="AC879" s="6" t="str">
        <f t="shared" si="571"/>
        <v/>
      </c>
      <c r="AD879" s="6" t="str">
        <f t="shared" si="572"/>
        <v/>
      </c>
      <c r="AE879" s="6" t="str">
        <f t="shared" si="556"/>
        <v/>
      </c>
      <c r="AF879" t="str">
        <f t="shared" si="573"/>
        <v/>
      </c>
      <c r="AH879" t="str">
        <f t="shared" si="574"/>
        <v/>
      </c>
      <c r="AI879" t="str">
        <f t="shared" si="557"/>
        <v/>
      </c>
      <c r="AJ879" s="6" t="str">
        <f t="shared" si="575"/>
        <v/>
      </c>
      <c r="AK879" t="str">
        <f t="shared" si="576"/>
        <v/>
      </c>
      <c r="AL879" t="str">
        <f t="shared" si="577"/>
        <v/>
      </c>
      <c r="AM879" t="str">
        <f t="shared" si="578"/>
        <v/>
      </c>
      <c r="AN879" t="str">
        <f t="shared" si="579"/>
        <v/>
      </c>
      <c r="AP879" t="s">
        <v>2069</v>
      </c>
      <c r="AQ879">
        <v>337341</v>
      </c>
      <c r="AR879" s="4">
        <v>1160000</v>
      </c>
      <c r="AT879" t="str">
        <f t="shared" si="580"/>
        <v>HQ</v>
      </c>
      <c r="AU879" t="str">
        <f t="shared" si="558"/>
        <v>MC7PD_KEY_0121_125</v>
      </c>
      <c r="AV879">
        <f t="shared" si="581"/>
        <v>3</v>
      </c>
      <c r="AW879">
        <f t="shared" si="582"/>
        <v>337341</v>
      </c>
      <c r="AY879">
        <f t="shared" si="583"/>
        <v>1160000</v>
      </c>
      <c r="BA879" t="str">
        <f t="shared" si="584"/>
        <v>HQ</v>
      </c>
      <c r="BB879" t="str">
        <f t="shared" si="559"/>
        <v>MC7PD_KEY_0121_125</v>
      </c>
      <c r="BC879" t="str">
        <f t="shared" si="585"/>
        <v>D</v>
      </c>
      <c r="BE879">
        <f t="shared" si="586"/>
        <v>337341</v>
      </c>
      <c r="BH879" t="s">
        <v>2005</v>
      </c>
      <c r="BI879">
        <v>337375</v>
      </c>
      <c r="BJ879" t="s">
        <v>79</v>
      </c>
      <c r="BL879" t="str">
        <f t="shared" si="587"/>
        <v>HQ</v>
      </c>
      <c r="BM879" t="str">
        <f t="shared" si="560"/>
        <v>MC7PD_KEY_0121_55</v>
      </c>
      <c r="BN879" t="str">
        <f t="shared" si="588"/>
        <v>C</v>
      </c>
      <c r="BO879">
        <f t="shared" si="589"/>
        <v>6</v>
      </c>
      <c r="BP879" t="str">
        <f t="shared" si="590"/>
        <v>C00464547</v>
      </c>
      <c r="BQ879">
        <f t="shared" si="591"/>
        <v>337375</v>
      </c>
    </row>
    <row r="880" spans="11:69" x14ac:dyDescent="0.15">
      <c r="K880" t="str">
        <f t="shared" si="561"/>
        <v/>
      </c>
      <c r="L880" t="str">
        <f t="shared" si="550"/>
        <v/>
      </c>
      <c r="M880" s="6" t="str">
        <f t="shared" si="551"/>
        <v/>
      </c>
      <c r="N880" s="6" t="str">
        <f t="shared" si="562"/>
        <v/>
      </c>
      <c r="O880" s="6" t="str">
        <f t="shared" si="552"/>
        <v/>
      </c>
      <c r="P880" s="6" t="str">
        <f t="shared" si="553"/>
        <v/>
      </c>
      <c r="Q880" s="6" t="str">
        <f t="shared" si="563"/>
        <v/>
      </c>
      <c r="R880" s="6" t="str">
        <f t="shared" si="564"/>
        <v/>
      </c>
      <c r="T880" s="6" t="str">
        <f t="shared" si="565"/>
        <v/>
      </c>
      <c r="U880" s="6" t="str">
        <f t="shared" si="566"/>
        <v/>
      </c>
      <c r="W880" s="4" t="str">
        <f t="shared" si="567"/>
        <v/>
      </c>
      <c r="X880" s="6" t="str">
        <f t="shared" si="554"/>
        <v/>
      </c>
      <c r="Y880" s="6" t="str">
        <f t="shared" si="555"/>
        <v/>
      </c>
      <c r="Z880" s="6" t="str">
        <f t="shared" si="568"/>
        <v/>
      </c>
      <c r="AA880" s="6" t="str">
        <f t="shared" si="569"/>
        <v/>
      </c>
      <c r="AB880" s="6" t="str">
        <f t="shared" si="570"/>
        <v/>
      </c>
      <c r="AC880" s="6" t="str">
        <f t="shared" si="571"/>
        <v/>
      </c>
      <c r="AD880" s="6" t="str">
        <f t="shared" si="572"/>
        <v/>
      </c>
      <c r="AE880" s="6" t="str">
        <f t="shared" si="556"/>
        <v/>
      </c>
      <c r="AF880" t="str">
        <f t="shared" si="573"/>
        <v/>
      </c>
      <c r="AH880" t="str">
        <f t="shared" si="574"/>
        <v/>
      </c>
      <c r="AI880" t="str">
        <f t="shared" si="557"/>
        <v/>
      </c>
      <c r="AJ880" s="6" t="str">
        <f t="shared" si="575"/>
        <v/>
      </c>
      <c r="AK880" t="str">
        <f t="shared" si="576"/>
        <v/>
      </c>
      <c r="AL880" t="str">
        <f t="shared" si="577"/>
        <v/>
      </c>
      <c r="AM880" t="str">
        <f t="shared" si="578"/>
        <v/>
      </c>
      <c r="AN880" t="str">
        <f t="shared" si="579"/>
        <v/>
      </c>
      <c r="AP880" t="s">
        <v>2069</v>
      </c>
      <c r="AQ880">
        <v>337342</v>
      </c>
      <c r="AR880" s="4">
        <v>380000</v>
      </c>
      <c r="AT880" t="str">
        <f t="shared" si="580"/>
        <v>HQ</v>
      </c>
      <c r="AU880" t="str">
        <f t="shared" si="558"/>
        <v>MC7PD_KEY_0121_125</v>
      </c>
      <c r="AV880">
        <f t="shared" si="581"/>
        <v>3</v>
      </c>
      <c r="AW880">
        <f t="shared" si="582"/>
        <v>337342</v>
      </c>
      <c r="AY880">
        <f t="shared" si="583"/>
        <v>380000</v>
      </c>
      <c r="BA880" t="str">
        <f t="shared" si="584"/>
        <v>HQ</v>
      </c>
      <c r="BB880" t="str">
        <f t="shared" si="559"/>
        <v>MC7PD_KEY_0121_125</v>
      </c>
      <c r="BC880" t="str">
        <f t="shared" si="585"/>
        <v>D</v>
      </c>
      <c r="BE880">
        <f t="shared" si="586"/>
        <v>337342</v>
      </c>
      <c r="BH880" t="s">
        <v>2005</v>
      </c>
      <c r="BI880">
        <v>337375</v>
      </c>
      <c r="BJ880" t="s">
        <v>83</v>
      </c>
      <c r="BL880" t="str">
        <f t="shared" si="587"/>
        <v>HQ</v>
      </c>
      <c r="BM880" t="str">
        <f t="shared" si="560"/>
        <v>MC7PD_KEY_0121_55</v>
      </c>
      <c r="BN880" t="str">
        <f t="shared" si="588"/>
        <v>C</v>
      </c>
      <c r="BO880">
        <f t="shared" si="589"/>
        <v>6</v>
      </c>
      <c r="BP880" t="str">
        <f t="shared" si="590"/>
        <v>C00469088</v>
      </c>
      <c r="BQ880">
        <f t="shared" si="591"/>
        <v>337375</v>
      </c>
    </row>
    <row r="881" spans="11:69" x14ac:dyDescent="0.15">
      <c r="K881" t="str">
        <f t="shared" si="561"/>
        <v/>
      </c>
      <c r="L881" t="str">
        <f t="shared" si="550"/>
        <v/>
      </c>
      <c r="M881" s="6" t="str">
        <f t="shared" si="551"/>
        <v/>
      </c>
      <c r="N881" s="6" t="str">
        <f t="shared" si="562"/>
        <v/>
      </c>
      <c r="O881" s="6" t="str">
        <f t="shared" si="552"/>
        <v/>
      </c>
      <c r="P881" s="6" t="str">
        <f t="shared" si="553"/>
        <v/>
      </c>
      <c r="Q881" s="6" t="str">
        <f t="shared" si="563"/>
        <v/>
      </c>
      <c r="R881" s="6" t="str">
        <f t="shared" si="564"/>
        <v/>
      </c>
      <c r="T881" s="6" t="str">
        <f t="shared" si="565"/>
        <v/>
      </c>
      <c r="U881" s="6" t="str">
        <f t="shared" si="566"/>
        <v/>
      </c>
      <c r="W881" s="4" t="str">
        <f t="shared" si="567"/>
        <v/>
      </c>
      <c r="X881" s="6" t="str">
        <f t="shared" si="554"/>
        <v/>
      </c>
      <c r="Y881" s="6" t="str">
        <f t="shared" si="555"/>
        <v/>
      </c>
      <c r="Z881" s="6" t="str">
        <f t="shared" si="568"/>
        <v/>
      </c>
      <c r="AA881" s="6" t="str">
        <f t="shared" si="569"/>
        <v/>
      </c>
      <c r="AB881" s="6" t="str">
        <f t="shared" si="570"/>
        <v/>
      </c>
      <c r="AC881" s="6" t="str">
        <f t="shared" si="571"/>
        <v/>
      </c>
      <c r="AD881" s="6" t="str">
        <f t="shared" si="572"/>
        <v/>
      </c>
      <c r="AE881" s="6" t="str">
        <f t="shared" si="556"/>
        <v/>
      </c>
      <c r="AF881" t="str">
        <f t="shared" si="573"/>
        <v/>
      </c>
      <c r="AH881" t="str">
        <f t="shared" si="574"/>
        <v/>
      </c>
      <c r="AI881" t="str">
        <f t="shared" si="557"/>
        <v/>
      </c>
      <c r="AJ881" s="6" t="str">
        <f t="shared" si="575"/>
        <v/>
      </c>
      <c r="AK881" t="str">
        <f t="shared" si="576"/>
        <v/>
      </c>
      <c r="AL881" t="str">
        <f t="shared" si="577"/>
        <v/>
      </c>
      <c r="AM881" t="str">
        <f t="shared" si="578"/>
        <v/>
      </c>
      <c r="AN881" t="str">
        <f t="shared" si="579"/>
        <v/>
      </c>
      <c r="AP881" t="s">
        <v>2069</v>
      </c>
      <c r="AQ881">
        <v>337344</v>
      </c>
      <c r="AR881" s="4">
        <v>50000</v>
      </c>
      <c r="AT881" t="str">
        <f t="shared" si="580"/>
        <v>HQ</v>
      </c>
      <c r="AU881" t="str">
        <f t="shared" si="558"/>
        <v>MC7PD_KEY_0121_125</v>
      </c>
      <c r="AV881">
        <f t="shared" si="581"/>
        <v>3</v>
      </c>
      <c r="AW881">
        <f t="shared" si="582"/>
        <v>337344</v>
      </c>
      <c r="AY881">
        <f t="shared" si="583"/>
        <v>50000</v>
      </c>
      <c r="BA881" t="str">
        <f t="shared" si="584"/>
        <v>HQ</v>
      </c>
      <c r="BB881" t="str">
        <f t="shared" si="559"/>
        <v>MC7PD_KEY_0121_125</v>
      </c>
      <c r="BC881" t="str">
        <f t="shared" si="585"/>
        <v>D</v>
      </c>
      <c r="BE881">
        <f t="shared" si="586"/>
        <v>337344</v>
      </c>
      <c r="BH881" t="s">
        <v>2005</v>
      </c>
      <c r="BI881">
        <v>337395</v>
      </c>
      <c r="BJ881" t="s">
        <v>764</v>
      </c>
      <c r="BL881" t="str">
        <f t="shared" si="587"/>
        <v>HQ</v>
      </c>
      <c r="BM881" t="str">
        <f t="shared" si="560"/>
        <v>MC7PD_KEY_0121_55</v>
      </c>
      <c r="BN881" t="str">
        <f t="shared" si="588"/>
        <v>C</v>
      </c>
      <c r="BO881">
        <f t="shared" si="589"/>
        <v>6</v>
      </c>
      <c r="BP881" t="str">
        <f t="shared" si="590"/>
        <v>C00443240</v>
      </c>
      <c r="BQ881">
        <f t="shared" si="591"/>
        <v>337395</v>
      </c>
    </row>
    <row r="882" spans="11:69" x14ac:dyDescent="0.15">
      <c r="K882" t="str">
        <f t="shared" si="561"/>
        <v/>
      </c>
      <c r="L882" t="str">
        <f t="shared" si="550"/>
        <v/>
      </c>
      <c r="M882" s="6" t="str">
        <f t="shared" si="551"/>
        <v/>
      </c>
      <c r="N882" s="6" t="str">
        <f t="shared" si="562"/>
        <v/>
      </c>
      <c r="O882" s="6" t="str">
        <f t="shared" si="552"/>
        <v/>
      </c>
      <c r="P882" s="6" t="str">
        <f t="shared" si="553"/>
        <v/>
      </c>
      <c r="Q882" s="6" t="str">
        <f t="shared" si="563"/>
        <v/>
      </c>
      <c r="R882" s="6" t="str">
        <f t="shared" si="564"/>
        <v/>
      </c>
      <c r="T882" s="6" t="str">
        <f t="shared" si="565"/>
        <v/>
      </c>
      <c r="U882" s="6" t="str">
        <f t="shared" si="566"/>
        <v/>
      </c>
      <c r="W882" s="4" t="str">
        <f t="shared" si="567"/>
        <v/>
      </c>
      <c r="X882" s="6" t="str">
        <f t="shared" si="554"/>
        <v/>
      </c>
      <c r="Y882" s="6" t="str">
        <f t="shared" si="555"/>
        <v/>
      </c>
      <c r="Z882" s="6" t="str">
        <f t="shared" si="568"/>
        <v/>
      </c>
      <c r="AA882" s="6" t="str">
        <f t="shared" si="569"/>
        <v/>
      </c>
      <c r="AB882" s="6" t="str">
        <f t="shared" si="570"/>
        <v/>
      </c>
      <c r="AC882" s="6" t="str">
        <f t="shared" si="571"/>
        <v/>
      </c>
      <c r="AD882" s="6" t="str">
        <f t="shared" si="572"/>
        <v/>
      </c>
      <c r="AE882" s="6" t="str">
        <f t="shared" si="556"/>
        <v/>
      </c>
      <c r="AF882" t="str">
        <f t="shared" si="573"/>
        <v/>
      </c>
      <c r="AH882" t="str">
        <f t="shared" si="574"/>
        <v/>
      </c>
      <c r="AI882" t="str">
        <f t="shared" si="557"/>
        <v/>
      </c>
      <c r="AJ882" s="6" t="str">
        <f t="shared" si="575"/>
        <v/>
      </c>
      <c r="AK882" t="str">
        <f t="shared" si="576"/>
        <v/>
      </c>
      <c r="AL882" t="str">
        <f t="shared" si="577"/>
        <v/>
      </c>
      <c r="AM882" t="str">
        <f t="shared" si="578"/>
        <v/>
      </c>
      <c r="AN882" t="str">
        <f t="shared" si="579"/>
        <v/>
      </c>
      <c r="AP882" t="s">
        <v>2069</v>
      </c>
      <c r="AQ882">
        <v>337348</v>
      </c>
      <c r="AR882" s="4">
        <v>920000</v>
      </c>
      <c r="AT882" t="str">
        <f t="shared" si="580"/>
        <v>HQ</v>
      </c>
      <c r="AU882" t="str">
        <f t="shared" si="558"/>
        <v>MC7PD_KEY_0121_125</v>
      </c>
      <c r="AV882">
        <f t="shared" si="581"/>
        <v>3</v>
      </c>
      <c r="AW882">
        <f t="shared" si="582"/>
        <v>337348</v>
      </c>
      <c r="AY882">
        <f t="shared" si="583"/>
        <v>920000</v>
      </c>
      <c r="BA882" t="str">
        <f t="shared" si="584"/>
        <v>HQ</v>
      </c>
      <c r="BB882" t="str">
        <f t="shared" si="559"/>
        <v>MC7PD_KEY_0121_125</v>
      </c>
      <c r="BC882" t="str">
        <f t="shared" si="585"/>
        <v>D</v>
      </c>
      <c r="BE882">
        <f t="shared" si="586"/>
        <v>337348</v>
      </c>
      <c r="BH882" t="s">
        <v>2005</v>
      </c>
      <c r="BI882">
        <v>337395</v>
      </c>
      <c r="BJ882" t="s">
        <v>766</v>
      </c>
      <c r="BL882" t="str">
        <f t="shared" si="587"/>
        <v>HQ</v>
      </c>
      <c r="BM882" t="str">
        <f t="shared" si="560"/>
        <v>MC7PD_KEY_0121_55</v>
      </c>
      <c r="BN882" t="str">
        <f t="shared" si="588"/>
        <v>C</v>
      </c>
      <c r="BO882">
        <f t="shared" si="589"/>
        <v>6</v>
      </c>
      <c r="BP882" t="str">
        <f t="shared" si="590"/>
        <v>C00514454</v>
      </c>
      <c r="BQ882">
        <f t="shared" si="591"/>
        <v>337395</v>
      </c>
    </row>
    <row r="883" spans="11:69" x14ac:dyDescent="0.15">
      <c r="K883" t="str">
        <f t="shared" si="561"/>
        <v/>
      </c>
      <c r="L883" t="str">
        <f t="shared" si="550"/>
        <v/>
      </c>
      <c r="M883" s="6" t="str">
        <f t="shared" si="551"/>
        <v/>
      </c>
      <c r="N883" s="6" t="str">
        <f t="shared" si="562"/>
        <v/>
      </c>
      <c r="O883" s="6" t="str">
        <f t="shared" si="552"/>
        <v/>
      </c>
      <c r="P883" s="6" t="str">
        <f t="shared" si="553"/>
        <v/>
      </c>
      <c r="Q883" s="6" t="str">
        <f t="shared" si="563"/>
        <v/>
      </c>
      <c r="R883" s="6" t="str">
        <f t="shared" si="564"/>
        <v/>
      </c>
      <c r="T883" s="6" t="str">
        <f t="shared" si="565"/>
        <v/>
      </c>
      <c r="U883" s="6" t="str">
        <f t="shared" si="566"/>
        <v/>
      </c>
      <c r="W883" s="4" t="str">
        <f t="shared" si="567"/>
        <v/>
      </c>
      <c r="X883" s="6" t="str">
        <f t="shared" si="554"/>
        <v/>
      </c>
      <c r="Y883" s="6" t="str">
        <f t="shared" si="555"/>
        <v/>
      </c>
      <c r="Z883" s="6" t="str">
        <f t="shared" si="568"/>
        <v/>
      </c>
      <c r="AA883" s="6" t="str">
        <f t="shared" si="569"/>
        <v/>
      </c>
      <c r="AB883" s="6" t="str">
        <f t="shared" si="570"/>
        <v/>
      </c>
      <c r="AC883" s="6" t="str">
        <f t="shared" si="571"/>
        <v/>
      </c>
      <c r="AD883" s="6" t="str">
        <f t="shared" si="572"/>
        <v/>
      </c>
      <c r="AE883" s="6" t="str">
        <f t="shared" si="556"/>
        <v/>
      </c>
      <c r="AF883" t="str">
        <f t="shared" si="573"/>
        <v/>
      </c>
      <c r="AH883" t="str">
        <f t="shared" si="574"/>
        <v/>
      </c>
      <c r="AI883" t="str">
        <f t="shared" si="557"/>
        <v/>
      </c>
      <c r="AJ883" s="6" t="str">
        <f t="shared" si="575"/>
        <v/>
      </c>
      <c r="AK883" t="str">
        <f t="shared" si="576"/>
        <v/>
      </c>
      <c r="AL883" t="str">
        <f t="shared" si="577"/>
        <v/>
      </c>
      <c r="AM883" t="str">
        <f t="shared" si="578"/>
        <v/>
      </c>
      <c r="AN883" t="str">
        <f t="shared" si="579"/>
        <v/>
      </c>
      <c r="AP883" t="s">
        <v>2069</v>
      </c>
      <c r="AQ883">
        <v>337349</v>
      </c>
      <c r="AR883" s="4">
        <v>1570000</v>
      </c>
      <c r="AT883" t="str">
        <f t="shared" si="580"/>
        <v>HQ</v>
      </c>
      <c r="AU883" t="str">
        <f t="shared" si="558"/>
        <v>MC7PD_KEY_0121_125</v>
      </c>
      <c r="AV883">
        <f t="shared" si="581"/>
        <v>3</v>
      </c>
      <c r="AW883">
        <f t="shared" si="582"/>
        <v>337349</v>
      </c>
      <c r="AY883">
        <f t="shared" si="583"/>
        <v>1570000</v>
      </c>
      <c r="BA883" t="str">
        <f t="shared" si="584"/>
        <v>HQ</v>
      </c>
      <c r="BB883" t="str">
        <f t="shared" si="559"/>
        <v>MC7PD_KEY_0121_125</v>
      </c>
      <c r="BC883" t="str">
        <f t="shared" si="585"/>
        <v>D</v>
      </c>
      <c r="BE883">
        <f t="shared" si="586"/>
        <v>337349</v>
      </c>
      <c r="BH883" t="s">
        <v>2005</v>
      </c>
      <c r="BI883">
        <v>337397</v>
      </c>
      <c r="BJ883" t="s">
        <v>938</v>
      </c>
      <c r="BL883" t="str">
        <f t="shared" si="587"/>
        <v>HQ</v>
      </c>
      <c r="BM883" t="str">
        <f t="shared" si="560"/>
        <v>MC7PD_KEY_0121_55</v>
      </c>
      <c r="BN883" t="str">
        <f t="shared" si="588"/>
        <v>C</v>
      </c>
      <c r="BO883">
        <f t="shared" si="589"/>
        <v>6</v>
      </c>
      <c r="BP883" t="str">
        <f t="shared" si="590"/>
        <v>C00492400</v>
      </c>
      <c r="BQ883">
        <f t="shared" si="591"/>
        <v>337397</v>
      </c>
    </row>
    <row r="884" spans="11:69" x14ac:dyDescent="0.15">
      <c r="K884" t="str">
        <f t="shared" si="561"/>
        <v/>
      </c>
      <c r="L884" t="str">
        <f t="shared" si="550"/>
        <v/>
      </c>
      <c r="M884" s="6" t="str">
        <f t="shared" si="551"/>
        <v/>
      </c>
      <c r="N884" s="6" t="str">
        <f t="shared" si="562"/>
        <v/>
      </c>
      <c r="O884" s="6" t="str">
        <f t="shared" si="552"/>
        <v/>
      </c>
      <c r="P884" s="6" t="str">
        <f t="shared" si="553"/>
        <v/>
      </c>
      <c r="Q884" s="6" t="str">
        <f t="shared" si="563"/>
        <v/>
      </c>
      <c r="R884" s="6" t="str">
        <f t="shared" si="564"/>
        <v/>
      </c>
      <c r="T884" s="6" t="str">
        <f t="shared" si="565"/>
        <v/>
      </c>
      <c r="U884" s="6" t="str">
        <f t="shared" si="566"/>
        <v/>
      </c>
      <c r="W884" s="4" t="str">
        <f t="shared" si="567"/>
        <v/>
      </c>
      <c r="X884" s="6" t="str">
        <f t="shared" si="554"/>
        <v/>
      </c>
      <c r="Y884" s="6" t="str">
        <f t="shared" si="555"/>
        <v/>
      </c>
      <c r="Z884" s="6" t="str">
        <f t="shared" si="568"/>
        <v/>
      </c>
      <c r="AA884" s="6" t="str">
        <f t="shared" si="569"/>
        <v/>
      </c>
      <c r="AB884" s="6" t="str">
        <f t="shared" si="570"/>
        <v/>
      </c>
      <c r="AC884" s="6" t="str">
        <f t="shared" si="571"/>
        <v/>
      </c>
      <c r="AD884" s="6" t="str">
        <f t="shared" si="572"/>
        <v/>
      </c>
      <c r="AE884" s="6" t="str">
        <f t="shared" si="556"/>
        <v/>
      </c>
      <c r="AF884" t="str">
        <f t="shared" si="573"/>
        <v/>
      </c>
      <c r="AH884" t="str">
        <f t="shared" si="574"/>
        <v/>
      </c>
      <c r="AI884" t="str">
        <f t="shared" si="557"/>
        <v/>
      </c>
      <c r="AJ884" s="6" t="str">
        <f t="shared" si="575"/>
        <v/>
      </c>
      <c r="AK884" t="str">
        <f t="shared" si="576"/>
        <v/>
      </c>
      <c r="AL884" t="str">
        <f t="shared" si="577"/>
        <v/>
      </c>
      <c r="AM884" t="str">
        <f t="shared" si="578"/>
        <v/>
      </c>
      <c r="AN884" t="str">
        <f t="shared" si="579"/>
        <v/>
      </c>
      <c r="AP884" t="s">
        <v>2069</v>
      </c>
      <c r="AQ884">
        <v>337350</v>
      </c>
      <c r="AR884" s="4">
        <v>560000</v>
      </c>
      <c r="AT884" t="str">
        <f t="shared" si="580"/>
        <v>HQ</v>
      </c>
      <c r="AU884" t="str">
        <f t="shared" si="558"/>
        <v>MC7PD_KEY_0121_125</v>
      </c>
      <c r="AV884">
        <f t="shared" si="581"/>
        <v>3</v>
      </c>
      <c r="AW884">
        <f t="shared" si="582"/>
        <v>337350</v>
      </c>
      <c r="AY884">
        <f t="shared" si="583"/>
        <v>560000</v>
      </c>
      <c r="BA884" t="str">
        <f t="shared" si="584"/>
        <v>HQ</v>
      </c>
      <c r="BB884" t="str">
        <f t="shared" si="559"/>
        <v>MC7PD_KEY_0121_125</v>
      </c>
      <c r="BC884" t="str">
        <f t="shared" si="585"/>
        <v>D</v>
      </c>
      <c r="BE884">
        <f t="shared" si="586"/>
        <v>337350</v>
      </c>
      <c r="BH884" t="s">
        <v>2005</v>
      </c>
      <c r="BI884">
        <v>337424</v>
      </c>
      <c r="BJ884" t="s">
        <v>1806</v>
      </c>
      <c r="BL884" t="str">
        <f t="shared" si="587"/>
        <v>HQ</v>
      </c>
      <c r="BM884" t="str">
        <f t="shared" si="560"/>
        <v>MC7PD_KEY_0121_55</v>
      </c>
      <c r="BN884" t="str">
        <f t="shared" si="588"/>
        <v>C</v>
      </c>
      <c r="BO884">
        <f t="shared" si="589"/>
        <v>6</v>
      </c>
      <c r="BP884" t="str">
        <f t="shared" si="590"/>
        <v>C00513386</v>
      </c>
      <c r="BQ884">
        <f t="shared" si="591"/>
        <v>337424</v>
      </c>
    </row>
    <row r="885" spans="11:69" x14ac:dyDescent="0.15">
      <c r="K885" t="str">
        <f t="shared" si="561"/>
        <v/>
      </c>
      <c r="L885" t="str">
        <f t="shared" si="550"/>
        <v/>
      </c>
      <c r="M885" s="6" t="str">
        <f t="shared" si="551"/>
        <v/>
      </c>
      <c r="N885" s="6" t="str">
        <f t="shared" si="562"/>
        <v/>
      </c>
      <c r="O885" s="6" t="str">
        <f t="shared" si="552"/>
        <v/>
      </c>
      <c r="P885" s="6" t="str">
        <f t="shared" si="553"/>
        <v/>
      </c>
      <c r="Q885" s="6" t="str">
        <f t="shared" si="563"/>
        <v/>
      </c>
      <c r="R885" s="6" t="str">
        <f t="shared" si="564"/>
        <v/>
      </c>
      <c r="T885" s="6" t="str">
        <f t="shared" si="565"/>
        <v/>
      </c>
      <c r="U885" s="6" t="str">
        <f t="shared" si="566"/>
        <v/>
      </c>
      <c r="W885" s="4" t="str">
        <f t="shared" si="567"/>
        <v/>
      </c>
      <c r="X885" s="6" t="str">
        <f t="shared" si="554"/>
        <v/>
      </c>
      <c r="Y885" s="6" t="str">
        <f t="shared" si="555"/>
        <v/>
      </c>
      <c r="Z885" s="6" t="str">
        <f t="shared" si="568"/>
        <v/>
      </c>
      <c r="AA885" s="6" t="str">
        <f t="shared" si="569"/>
        <v/>
      </c>
      <c r="AB885" s="6" t="str">
        <f t="shared" si="570"/>
        <v/>
      </c>
      <c r="AC885" s="6" t="str">
        <f t="shared" si="571"/>
        <v/>
      </c>
      <c r="AD885" s="6" t="str">
        <f t="shared" si="572"/>
        <v/>
      </c>
      <c r="AE885" s="6" t="str">
        <f t="shared" si="556"/>
        <v/>
      </c>
      <c r="AF885" t="str">
        <f t="shared" si="573"/>
        <v/>
      </c>
      <c r="AH885" t="str">
        <f t="shared" si="574"/>
        <v/>
      </c>
      <c r="AI885" t="str">
        <f t="shared" si="557"/>
        <v/>
      </c>
      <c r="AJ885" s="6" t="str">
        <f t="shared" si="575"/>
        <v/>
      </c>
      <c r="AK885" t="str">
        <f t="shared" si="576"/>
        <v/>
      </c>
      <c r="AL885" t="str">
        <f t="shared" si="577"/>
        <v/>
      </c>
      <c r="AM885" t="str">
        <f t="shared" si="578"/>
        <v/>
      </c>
      <c r="AN885" t="str">
        <f t="shared" si="579"/>
        <v/>
      </c>
      <c r="AP885" t="s">
        <v>2069</v>
      </c>
      <c r="AQ885">
        <v>337351</v>
      </c>
      <c r="AR885" s="4">
        <v>1600000</v>
      </c>
      <c r="AT885" t="str">
        <f t="shared" si="580"/>
        <v>HQ</v>
      </c>
      <c r="AU885" t="str">
        <f t="shared" si="558"/>
        <v>MC7PD_KEY_0121_125</v>
      </c>
      <c r="AV885">
        <f t="shared" si="581"/>
        <v>3</v>
      </c>
      <c r="AW885">
        <f t="shared" si="582"/>
        <v>337351</v>
      </c>
      <c r="AY885">
        <f t="shared" si="583"/>
        <v>1600000</v>
      </c>
      <c r="BA885" t="str">
        <f t="shared" si="584"/>
        <v>HQ</v>
      </c>
      <c r="BB885" t="str">
        <f t="shared" si="559"/>
        <v>MC7PD_KEY_0121_125</v>
      </c>
      <c r="BC885" t="str">
        <f t="shared" si="585"/>
        <v>D</v>
      </c>
      <c r="BE885">
        <f t="shared" si="586"/>
        <v>337351</v>
      </c>
      <c r="BH885" t="s">
        <v>2005</v>
      </c>
      <c r="BI885">
        <v>337428</v>
      </c>
      <c r="BJ885" t="s">
        <v>807</v>
      </c>
      <c r="BL885" t="str">
        <f t="shared" si="587"/>
        <v>HQ</v>
      </c>
      <c r="BM885" t="str">
        <f t="shared" si="560"/>
        <v>MC7PD_KEY_0121_55</v>
      </c>
      <c r="BN885" t="str">
        <f t="shared" si="588"/>
        <v>C</v>
      </c>
      <c r="BO885">
        <f t="shared" si="589"/>
        <v>6</v>
      </c>
      <c r="BP885" t="str">
        <f t="shared" si="590"/>
        <v>C00310670</v>
      </c>
      <c r="BQ885">
        <f t="shared" si="591"/>
        <v>337428</v>
      </c>
    </row>
    <row r="886" spans="11:69" x14ac:dyDescent="0.15">
      <c r="K886" t="str">
        <f t="shared" si="561"/>
        <v/>
      </c>
      <c r="L886" t="str">
        <f t="shared" si="550"/>
        <v/>
      </c>
      <c r="M886" s="6" t="str">
        <f t="shared" si="551"/>
        <v/>
      </c>
      <c r="N886" s="6" t="str">
        <f t="shared" si="562"/>
        <v/>
      </c>
      <c r="O886" s="6" t="str">
        <f t="shared" si="552"/>
        <v/>
      </c>
      <c r="P886" s="6" t="str">
        <f t="shared" si="553"/>
        <v/>
      </c>
      <c r="Q886" s="6" t="str">
        <f t="shared" si="563"/>
        <v/>
      </c>
      <c r="R886" s="6" t="str">
        <f t="shared" si="564"/>
        <v/>
      </c>
      <c r="T886" s="6" t="str">
        <f t="shared" si="565"/>
        <v/>
      </c>
      <c r="U886" s="6" t="str">
        <f t="shared" si="566"/>
        <v/>
      </c>
      <c r="W886" s="4" t="str">
        <f t="shared" si="567"/>
        <v/>
      </c>
      <c r="X886" s="6" t="str">
        <f t="shared" si="554"/>
        <v/>
      </c>
      <c r="Y886" s="6" t="str">
        <f t="shared" si="555"/>
        <v/>
      </c>
      <c r="Z886" s="6" t="str">
        <f t="shared" si="568"/>
        <v/>
      </c>
      <c r="AA886" s="6" t="str">
        <f t="shared" si="569"/>
        <v/>
      </c>
      <c r="AB886" s="6" t="str">
        <f t="shared" si="570"/>
        <v/>
      </c>
      <c r="AC886" s="6" t="str">
        <f t="shared" si="571"/>
        <v/>
      </c>
      <c r="AD886" s="6" t="str">
        <f t="shared" si="572"/>
        <v/>
      </c>
      <c r="AE886" s="6" t="str">
        <f t="shared" si="556"/>
        <v/>
      </c>
      <c r="AF886" t="str">
        <f t="shared" si="573"/>
        <v/>
      </c>
      <c r="AH886" t="str">
        <f t="shared" si="574"/>
        <v/>
      </c>
      <c r="AI886" t="str">
        <f t="shared" si="557"/>
        <v/>
      </c>
      <c r="AJ886" s="6" t="str">
        <f t="shared" si="575"/>
        <v/>
      </c>
      <c r="AK886" t="str">
        <f t="shared" si="576"/>
        <v/>
      </c>
      <c r="AL886" t="str">
        <f t="shared" si="577"/>
        <v/>
      </c>
      <c r="AM886" t="str">
        <f t="shared" si="578"/>
        <v/>
      </c>
      <c r="AN886" t="str">
        <f t="shared" si="579"/>
        <v/>
      </c>
      <c r="AP886" t="s">
        <v>2069</v>
      </c>
      <c r="AQ886">
        <v>337353</v>
      </c>
      <c r="AR886" s="4">
        <v>430000</v>
      </c>
      <c r="AT886" t="str">
        <f t="shared" si="580"/>
        <v>HQ</v>
      </c>
      <c r="AU886" t="str">
        <f t="shared" si="558"/>
        <v>MC7PD_KEY_0121_125</v>
      </c>
      <c r="AV886">
        <f t="shared" si="581"/>
        <v>3</v>
      </c>
      <c r="AW886">
        <f t="shared" si="582"/>
        <v>337353</v>
      </c>
      <c r="AY886">
        <f t="shared" si="583"/>
        <v>430000</v>
      </c>
      <c r="BA886" t="str">
        <f t="shared" si="584"/>
        <v>HQ</v>
      </c>
      <c r="BB886" t="str">
        <f t="shared" si="559"/>
        <v>MC7PD_KEY_0121_125</v>
      </c>
      <c r="BC886" t="str">
        <f t="shared" si="585"/>
        <v>D</v>
      </c>
      <c r="BE886">
        <f t="shared" si="586"/>
        <v>337353</v>
      </c>
      <c r="BH886" t="s">
        <v>2005</v>
      </c>
      <c r="BI886">
        <v>337428</v>
      </c>
      <c r="BJ886" t="s">
        <v>817</v>
      </c>
      <c r="BL886" t="str">
        <f t="shared" si="587"/>
        <v>HQ</v>
      </c>
      <c r="BM886" t="str">
        <f t="shared" si="560"/>
        <v>MC7PD_KEY_0121_55</v>
      </c>
      <c r="BN886" t="str">
        <f t="shared" si="588"/>
        <v>C</v>
      </c>
      <c r="BO886">
        <f t="shared" si="589"/>
        <v>6</v>
      </c>
      <c r="BP886" t="str">
        <f t="shared" si="590"/>
        <v>C00494838</v>
      </c>
      <c r="BQ886">
        <f t="shared" si="591"/>
        <v>337428</v>
      </c>
    </row>
    <row r="887" spans="11:69" x14ac:dyDescent="0.15">
      <c r="K887" t="str">
        <f t="shared" si="561"/>
        <v/>
      </c>
      <c r="L887" t="str">
        <f t="shared" si="550"/>
        <v/>
      </c>
      <c r="M887" s="6" t="str">
        <f t="shared" si="551"/>
        <v/>
      </c>
      <c r="N887" s="6" t="str">
        <f t="shared" si="562"/>
        <v/>
      </c>
      <c r="O887" s="6" t="str">
        <f t="shared" si="552"/>
        <v/>
      </c>
      <c r="P887" s="6" t="str">
        <f t="shared" si="553"/>
        <v/>
      </c>
      <c r="Q887" s="6" t="str">
        <f t="shared" si="563"/>
        <v/>
      </c>
      <c r="R887" s="6" t="str">
        <f t="shared" si="564"/>
        <v/>
      </c>
      <c r="T887" s="6" t="str">
        <f t="shared" si="565"/>
        <v/>
      </c>
      <c r="U887" s="6" t="str">
        <f t="shared" si="566"/>
        <v/>
      </c>
      <c r="W887" s="4" t="str">
        <f t="shared" si="567"/>
        <v/>
      </c>
      <c r="X887" s="6" t="str">
        <f t="shared" si="554"/>
        <v/>
      </c>
      <c r="Y887" s="6" t="str">
        <f t="shared" si="555"/>
        <v/>
      </c>
      <c r="Z887" s="6" t="str">
        <f t="shared" si="568"/>
        <v/>
      </c>
      <c r="AA887" s="6" t="str">
        <f t="shared" si="569"/>
        <v/>
      </c>
      <c r="AB887" s="6" t="str">
        <f t="shared" si="570"/>
        <v/>
      </c>
      <c r="AC887" s="6" t="str">
        <f t="shared" si="571"/>
        <v/>
      </c>
      <c r="AD887" s="6" t="str">
        <f t="shared" si="572"/>
        <v/>
      </c>
      <c r="AE887" s="6" t="str">
        <f t="shared" si="556"/>
        <v/>
      </c>
      <c r="AF887" t="str">
        <f t="shared" si="573"/>
        <v/>
      </c>
      <c r="AH887" t="str">
        <f t="shared" si="574"/>
        <v/>
      </c>
      <c r="AI887" t="str">
        <f t="shared" si="557"/>
        <v/>
      </c>
      <c r="AJ887" s="6" t="str">
        <f t="shared" si="575"/>
        <v/>
      </c>
      <c r="AK887" t="str">
        <f t="shared" si="576"/>
        <v/>
      </c>
      <c r="AL887" t="str">
        <f t="shared" si="577"/>
        <v/>
      </c>
      <c r="AM887" t="str">
        <f t="shared" si="578"/>
        <v/>
      </c>
      <c r="AN887" t="str">
        <f t="shared" si="579"/>
        <v/>
      </c>
      <c r="AP887" t="s">
        <v>2069</v>
      </c>
      <c r="AQ887">
        <v>337354</v>
      </c>
      <c r="AR887" s="4">
        <v>6130000</v>
      </c>
      <c r="AT887" t="str">
        <f t="shared" si="580"/>
        <v>HQ</v>
      </c>
      <c r="AU887" t="str">
        <f t="shared" si="558"/>
        <v>MC7PD_KEY_0121_125</v>
      </c>
      <c r="AV887">
        <f t="shared" si="581"/>
        <v>3</v>
      </c>
      <c r="AW887">
        <f t="shared" si="582"/>
        <v>337354</v>
      </c>
      <c r="AY887">
        <f t="shared" si="583"/>
        <v>6130000</v>
      </c>
      <c r="BA887" t="str">
        <f t="shared" si="584"/>
        <v>HQ</v>
      </c>
      <c r="BB887" t="str">
        <f t="shared" si="559"/>
        <v>MC7PD_KEY_0121_125</v>
      </c>
      <c r="BC887" t="str">
        <f t="shared" si="585"/>
        <v>D</v>
      </c>
      <c r="BE887">
        <f t="shared" si="586"/>
        <v>337354</v>
      </c>
      <c r="BH887" t="s">
        <v>2005</v>
      </c>
      <c r="BI887">
        <v>337428</v>
      </c>
      <c r="BJ887" t="s">
        <v>819</v>
      </c>
      <c r="BL887" t="str">
        <f t="shared" si="587"/>
        <v>HQ</v>
      </c>
      <c r="BM887" t="str">
        <f t="shared" si="560"/>
        <v>MC7PD_KEY_0121_55</v>
      </c>
      <c r="BN887" t="str">
        <f t="shared" si="588"/>
        <v>C</v>
      </c>
      <c r="BO887">
        <f t="shared" si="589"/>
        <v>6</v>
      </c>
      <c r="BP887" t="str">
        <f t="shared" si="590"/>
        <v>C00545019</v>
      </c>
      <c r="BQ887">
        <f t="shared" si="591"/>
        <v>337428</v>
      </c>
    </row>
    <row r="888" spans="11:69" x14ac:dyDescent="0.15">
      <c r="K888" t="str">
        <f t="shared" si="561"/>
        <v/>
      </c>
      <c r="L888" t="str">
        <f t="shared" si="550"/>
        <v/>
      </c>
      <c r="M888" s="6" t="str">
        <f t="shared" si="551"/>
        <v/>
      </c>
      <c r="N888" s="6" t="str">
        <f t="shared" si="562"/>
        <v/>
      </c>
      <c r="O888" s="6" t="str">
        <f t="shared" si="552"/>
        <v/>
      </c>
      <c r="P888" s="6" t="str">
        <f t="shared" si="553"/>
        <v/>
      </c>
      <c r="Q888" s="6" t="str">
        <f t="shared" si="563"/>
        <v/>
      </c>
      <c r="R888" s="6" t="str">
        <f t="shared" si="564"/>
        <v/>
      </c>
      <c r="T888" s="6" t="str">
        <f t="shared" si="565"/>
        <v/>
      </c>
      <c r="U888" s="6" t="str">
        <f t="shared" si="566"/>
        <v/>
      </c>
      <c r="W888" s="4" t="str">
        <f t="shared" si="567"/>
        <v/>
      </c>
      <c r="X888" s="6" t="str">
        <f t="shared" si="554"/>
        <v/>
      </c>
      <c r="Y888" s="6" t="str">
        <f t="shared" si="555"/>
        <v/>
      </c>
      <c r="Z888" s="6" t="str">
        <f t="shared" si="568"/>
        <v/>
      </c>
      <c r="AA888" s="6" t="str">
        <f t="shared" si="569"/>
        <v/>
      </c>
      <c r="AB888" s="6" t="str">
        <f t="shared" si="570"/>
        <v/>
      </c>
      <c r="AC888" s="6" t="str">
        <f t="shared" si="571"/>
        <v/>
      </c>
      <c r="AD888" s="6" t="str">
        <f t="shared" si="572"/>
        <v/>
      </c>
      <c r="AE888" s="6" t="str">
        <f t="shared" si="556"/>
        <v/>
      </c>
      <c r="AF888" t="str">
        <f t="shared" si="573"/>
        <v/>
      </c>
      <c r="AH888" t="str">
        <f t="shared" si="574"/>
        <v/>
      </c>
      <c r="AI888" t="str">
        <f t="shared" si="557"/>
        <v/>
      </c>
      <c r="AJ888" s="6" t="str">
        <f t="shared" si="575"/>
        <v/>
      </c>
      <c r="AK888" t="str">
        <f t="shared" si="576"/>
        <v/>
      </c>
      <c r="AL888" t="str">
        <f t="shared" si="577"/>
        <v/>
      </c>
      <c r="AM888" t="str">
        <f t="shared" si="578"/>
        <v/>
      </c>
      <c r="AN888" t="str">
        <f t="shared" si="579"/>
        <v/>
      </c>
      <c r="AP888" t="s">
        <v>2069</v>
      </c>
      <c r="AQ888">
        <v>337359</v>
      </c>
      <c r="AR888" s="4">
        <v>1250000</v>
      </c>
      <c r="AT888" t="str">
        <f t="shared" si="580"/>
        <v>HQ</v>
      </c>
      <c r="AU888" t="str">
        <f t="shared" si="558"/>
        <v>MC7PD_KEY_0121_125</v>
      </c>
      <c r="AV888">
        <f t="shared" si="581"/>
        <v>3</v>
      </c>
      <c r="AW888">
        <f t="shared" si="582"/>
        <v>337359</v>
      </c>
      <c r="AY888">
        <f t="shared" si="583"/>
        <v>1250000</v>
      </c>
      <c r="BA888" t="str">
        <f t="shared" si="584"/>
        <v>HQ</v>
      </c>
      <c r="BB888" t="str">
        <f t="shared" si="559"/>
        <v>MC7PD_KEY_0121_125</v>
      </c>
      <c r="BC888" t="str">
        <f t="shared" si="585"/>
        <v>D</v>
      </c>
      <c r="BE888">
        <f t="shared" si="586"/>
        <v>337359</v>
      </c>
      <c r="BH888" t="s">
        <v>2005</v>
      </c>
      <c r="BI888">
        <v>337428</v>
      </c>
      <c r="BJ888" t="s">
        <v>279</v>
      </c>
      <c r="BL888" t="str">
        <f t="shared" si="587"/>
        <v>HQ</v>
      </c>
      <c r="BM888" t="str">
        <f t="shared" si="560"/>
        <v>MC7PD_KEY_0121_55</v>
      </c>
      <c r="BN888" t="str">
        <f t="shared" si="588"/>
        <v>C</v>
      </c>
      <c r="BO888">
        <f t="shared" si="589"/>
        <v>6</v>
      </c>
      <c r="BP888" t="str">
        <f t="shared" si="590"/>
        <v>C00548981</v>
      </c>
      <c r="BQ888">
        <f t="shared" si="591"/>
        <v>337428</v>
      </c>
    </row>
    <row r="889" spans="11:69" x14ac:dyDescent="0.15">
      <c r="K889" t="str">
        <f t="shared" si="561"/>
        <v/>
      </c>
      <c r="L889" t="str">
        <f t="shared" si="550"/>
        <v/>
      </c>
      <c r="M889" s="6" t="str">
        <f t="shared" si="551"/>
        <v/>
      </c>
      <c r="N889" s="6" t="str">
        <f t="shared" si="562"/>
        <v/>
      </c>
      <c r="O889" s="6" t="str">
        <f t="shared" si="552"/>
        <v/>
      </c>
      <c r="P889" s="6" t="str">
        <f t="shared" si="553"/>
        <v/>
      </c>
      <c r="Q889" s="6" t="str">
        <f t="shared" si="563"/>
        <v/>
      </c>
      <c r="R889" s="6" t="str">
        <f t="shared" si="564"/>
        <v/>
      </c>
      <c r="T889" s="6" t="str">
        <f t="shared" si="565"/>
        <v/>
      </c>
      <c r="U889" s="6" t="str">
        <f t="shared" si="566"/>
        <v/>
      </c>
      <c r="W889" s="4" t="str">
        <f t="shared" si="567"/>
        <v/>
      </c>
      <c r="X889" s="6" t="str">
        <f t="shared" si="554"/>
        <v/>
      </c>
      <c r="Y889" s="6" t="str">
        <f t="shared" si="555"/>
        <v/>
      </c>
      <c r="Z889" s="6" t="str">
        <f t="shared" si="568"/>
        <v/>
      </c>
      <c r="AA889" s="6" t="str">
        <f t="shared" si="569"/>
        <v/>
      </c>
      <c r="AB889" s="6" t="str">
        <f t="shared" si="570"/>
        <v/>
      </c>
      <c r="AC889" s="6" t="str">
        <f t="shared" si="571"/>
        <v/>
      </c>
      <c r="AD889" s="6" t="str">
        <f t="shared" si="572"/>
        <v/>
      </c>
      <c r="AE889" s="6" t="str">
        <f t="shared" si="556"/>
        <v/>
      </c>
      <c r="AF889" t="str">
        <f t="shared" si="573"/>
        <v/>
      </c>
      <c r="AH889" t="str">
        <f t="shared" si="574"/>
        <v/>
      </c>
      <c r="AI889" t="str">
        <f t="shared" si="557"/>
        <v/>
      </c>
      <c r="AJ889" s="6" t="str">
        <f t="shared" si="575"/>
        <v/>
      </c>
      <c r="AK889" t="str">
        <f t="shared" si="576"/>
        <v/>
      </c>
      <c r="AL889" t="str">
        <f t="shared" si="577"/>
        <v/>
      </c>
      <c r="AM889" t="str">
        <f t="shared" si="578"/>
        <v/>
      </c>
      <c r="AN889" t="str">
        <f t="shared" si="579"/>
        <v/>
      </c>
      <c r="AP889" t="s">
        <v>2069</v>
      </c>
      <c r="AQ889">
        <v>337367</v>
      </c>
      <c r="AR889" s="4">
        <v>1000000</v>
      </c>
      <c r="AT889" t="str">
        <f t="shared" si="580"/>
        <v>HQ</v>
      </c>
      <c r="AU889" t="str">
        <f t="shared" si="558"/>
        <v>MC7PD_KEY_0121_125</v>
      </c>
      <c r="AV889">
        <f t="shared" si="581"/>
        <v>3</v>
      </c>
      <c r="AW889">
        <f t="shared" si="582"/>
        <v>337367</v>
      </c>
      <c r="AY889">
        <f t="shared" si="583"/>
        <v>1000000</v>
      </c>
      <c r="BA889" t="str">
        <f t="shared" si="584"/>
        <v>HQ</v>
      </c>
      <c r="BB889" t="str">
        <f t="shared" si="559"/>
        <v>MC7PD_KEY_0121_125</v>
      </c>
      <c r="BC889" t="str">
        <f t="shared" si="585"/>
        <v>D</v>
      </c>
      <c r="BE889">
        <f t="shared" si="586"/>
        <v>337367</v>
      </c>
      <c r="BH889" t="s">
        <v>2005</v>
      </c>
      <c r="BI889">
        <v>337437</v>
      </c>
      <c r="BJ889" t="s">
        <v>1815</v>
      </c>
      <c r="BL889" t="str">
        <f t="shared" si="587"/>
        <v>HQ</v>
      </c>
      <c r="BM889" t="str">
        <f t="shared" si="560"/>
        <v>MC7PD_KEY_0121_55</v>
      </c>
      <c r="BN889" t="str">
        <f t="shared" si="588"/>
        <v>C</v>
      </c>
      <c r="BO889">
        <f t="shared" si="589"/>
        <v>6</v>
      </c>
      <c r="BP889" t="str">
        <f t="shared" si="590"/>
        <v>C00476172</v>
      </c>
      <c r="BQ889">
        <f t="shared" si="591"/>
        <v>337437</v>
      </c>
    </row>
    <row r="890" spans="11:69" x14ac:dyDescent="0.15">
      <c r="K890" t="str">
        <f t="shared" si="561"/>
        <v/>
      </c>
      <c r="L890" t="str">
        <f t="shared" si="550"/>
        <v/>
      </c>
      <c r="M890" s="6" t="str">
        <f t="shared" si="551"/>
        <v/>
      </c>
      <c r="N890" s="6" t="str">
        <f t="shared" si="562"/>
        <v/>
      </c>
      <c r="O890" s="6" t="str">
        <f t="shared" si="552"/>
        <v/>
      </c>
      <c r="P890" s="6" t="str">
        <f t="shared" si="553"/>
        <v/>
      </c>
      <c r="Q890" s="6" t="str">
        <f t="shared" si="563"/>
        <v/>
      </c>
      <c r="R890" s="6" t="str">
        <f t="shared" si="564"/>
        <v/>
      </c>
      <c r="T890" s="6" t="str">
        <f t="shared" si="565"/>
        <v/>
      </c>
      <c r="U890" s="6" t="str">
        <f t="shared" si="566"/>
        <v/>
      </c>
      <c r="W890" s="4" t="str">
        <f t="shared" si="567"/>
        <v/>
      </c>
      <c r="X890" s="6" t="str">
        <f t="shared" si="554"/>
        <v/>
      </c>
      <c r="Y890" s="6" t="str">
        <f t="shared" si="555"/>
        <v/>
      </c>
      <c r="Z890" s="6" t="str">
        <f t="shared" si="568"/>
        <v/>
      </c>
      <c r="AA890" s="6" t="str">
        <f t="shared" si="569"/>
        <v/>
      </c>
      <c r="AB890" s="6" t="str">
        <f t="shared" si="570"/>
        <v/>
      </c>
      <c r="AC890" s="6" t="str">
        <f t="shared" si="571"/>
        <v/>
      </c>
      <c r="AD890" s="6" t="str">
        <f t="shared" si="572"/>
        <v/>
      </c>
      <c r="AE890" s="6" t="str">
        <f t="shared" si="556"/>
        <v/>
      </c>
      <c r="AF890" t="str">
        <f t="shared" si="573"/>
        <v/>
      </c>
      <c r="AH890" t="str">
        <f t="shared" si="574"/>
        <v/>
      </c>
      <c r="AI890" t="str">
        <f t="shared" si="557"/>
        <v/>
      </c>
      <c r="AJ890" s="6" t="str">
        <f t="shared" si="575"/>
        <v/>
      </c>
      <c r="AK890" t="str">
        <f t="shared" si="576"/>
        <v/>
      </c>
      <c r="AL890" t="str">
        <f t="shared" si="577"/>
        <v/>
      </c>
      <c r="AM890" t="str">
        <f t="shared" si="578"/>
        <v/>
      </c>
      <c r="AN890" t="str">
        <f t="shared" si="579"/>
        <v/>
      </c>
      <c r="AP890" t="s">
        <v>2069</v>
      </c>
      <c r="AQ890">
        <v>337375</v>
      </c>
      <c r="AR890" s="4">
        <v>220000</v>
      </c>
      <c r="AT890" t="str">
        <f t="shared" si="580"/>
        <v>HQ</v>
      </c>
      <c r="AU890" t="str">
        <f t="shared" si="558"/>
        <v>MC7PD_KEY_0121_125</v>
      </c>
      <c r="AV890">
        <f t="shared" si="581"/>
        <v>3</v>
      </c>
      <c r="AW890">
        <f t="shared" si="582"/>
        <v>337375</v>
      </c>
      <c r="AY890">
        <f t="shared" si="583"/>
        <v>220000</v>
      </c>
      <c r="BA890" t="str">
        <f t="shared" si="584"/>
        <v>HQ</v>
      </c>
      <c r="BB890" t="str">
        <f t="shared" si="559"/>
        <v>MC7PD_KEY_0121_125</v>
      </c>
      <c r="BC890" t="str">
        <f t="shared" si="585"/>
        <v>D</v>
      </c>
      <c r="BE890">
        <f t="shared" si="586"/>
        <v>337375</v>
      </c>
      <c r="BH890" t="s">
        <v>2005</v>
      </c>
      <c r="BI890">
        <v>337439</v>
      </c>
      <c r="BJ890" t="s">
        <v>959</v>
      </c>
      <c r="BL890" t="str">
        <f t="shared" si="587"/>
        <v>HQ</v>
      </c>
      <c r="BM890" t="str">
        <f t="shared" si="560"/>
        <v>MC7PD_KEY_0121_55</v>
      </c>
      <c r="BN890" t="str">
        <f t="shared" si="588"/>
        <v>C</v>
      </c>
      <c r="BO890">
        <f t="shared" si="589"/>
        <v>6</v>
      </c>
      <c r="BP890" t="str">
        <f t="shared" si="590"/>
        <v>C00480775</v>
      </c>
      <c r="BQ890">
        <f t="shared" si="591"/>
        <v>337439</v>
      </c>
    </row>
    <row r="891" spans="11:69" x14ac:dyDescent="0.15">
      <c r="K891" t="str">
        <f t="shared" si="561"/>
        <v/>
      </c>
      <c r="L891" t="str">
        <f t="shared" si="550"/>
        <v/>
      </c>
      <c r="M891" s="6" t="str">
        <f t="shared" si="551"/>
        <v/>
      </c>
      <c r="N891" s="6" t="str">
        <f t="shared" si="562"/>
        <v/>
      </c>
      <c r="O891" s="6" t="str">
        <f t="shared" si="552"/>
        <v/>
      </c>
      <c r="P891" s="6" t="str">
        <f t="shared" si="553"/>
        <v/>
      </c>
      <c r="Q891" s="6" t="str">
        <f t="shared" si="563"/>
        <v/>
      </c>
      <c r="R891" s="6" t="str">
        <f t="shared" si="564"/>
        <v/>
      </c>
      <c r="T891" s="6" t="str">
        <f t="shared" si="565"/>
        <v/>
      </c>
      <c r="U891" s="6" t="str">
        <f t="shared" si="566"/>
        <v/>
      </c>
      <c r="W891" s="4" t="str">
        <f t="shared" si="567"/>
        <v/>
      </c>
      <c r="X891" s="6" t="str">
        <f t="shared" si="554"/>
        <v/>
      </c>
      <c r="Y891" s="6" t="str">
        <f t="shared" si="555"/>
        <v/>
      </c>
      <c r="Z891" s="6" t="str">
        <f t="shared" si="568"/>
        <v/>
      </c>
      <c r="AA891" s="6" t="str">
        <f t="shared" si="569"/>
        <v/>
      </c>
      <c r="AB891" s="6" t="str">
        <f t="shared" si="570"/>
        <v/>
      </c>
      <c r="AC891" s="6" t="str">
        <f t="shared" si="571"/>
        <v/>
      </c>
      <c r="AD891" s="6" t="str">
        <f t="shared" si="572"/>
        <v/>
      </c>
      <c r="AE891" s="6" t="str">
        <f t="shared" si="556"/>
        <v/>
      </c>
      <c r="AF891" t="str">
        <f t="shared" si="573"/>
        <v/>
      </c>
      <c r="AH891" t="str">
        <f t="shared" si="574"/>
        <v/>
      </c>
      <c r="AI891" t="str">
        <f t="shared" si="557"/>
        <v/>
      </c>
      <c r="AJ891" s="6" t="str">
        <f t="shared" si="575"/>
        <v/>
      </c>
      <c r="AK891" t="str">
        <f t="shared" si="576"/>
        <v/>
      </c>
      <c r="AL891" t="str">
        <f t="shared" si="577"/>
        <v/>
      </c>
      <c r="AM891" t="str">
        <f t="shared" si="578"/>
        <v/>
      </c>
      <c r="AN891" t="str">
        <f t="shared" si="579"/>
        <v/>
      </c>
      <c r="AP891" t="s">
        <v>2069</v>
      </c>
      <c r="AQ891">
        <v>337386</v>
      </c>
      <c r="AR891" s="4">
        <v>400000</v>
      </c>
      <c r="AT891" t="str">
        <f t="shared" si="580"/>
        <v>HQ</v>
      </c>
      <c r="AU891" t="str">
        <f t="shared" si="558"/>
        <v>MC7PD_KEY_0121_125</v>
      </c>
      <c r="AV891">
        <f t="shared" si="581"/>
        <v>3</v>
      </c>
      <c r="AW891">
        <f t="shared" si="582"/>
        <v>337386</v>
      </c>
      <c r="AY891">
        <f t="shared" si="583"/>
        <v>400000</v>
      </c>
      <c r="BA891" t="str">
        <f t="shared" si="584"/>
        <v>HQ</v>
      </c>
      <c r="BB891" t="str">
        <f t="shared" si="559"/>
        <v>MC7PD_KEY_0121_125</v>
      </c>
      <c r="BC891" t="str">
        <f t="shared" si="585"/>
        <v>D</v>
      </c>
      <c r="BE891">
        <f t="shared" si="586"/>
        <v>337386</v>
      </c>
      <c r="BH891" t="s">
        <v>2006</v>
      </c>
      <c r="BI891">
        <v>337340</v>
      </c>
      <c r="BJ891" t="s">
        <v>656</v>
      </c>
      <c r="BL891" t="str">
        <f t="shared" si="587"/>
        <v>HQ</v>
      </c>
      <c r="BM891" t="str">
        <f t="shared" si="560"/>
        <v>MC7PD_KEY_0121_56</v>
      </c>
      <c r="BN891" t="str">
        <f t="shared" si="588"/>
        <v>C</v>
      </c>
      <c r="BO891">
        <f t="shared" si="589"/>
        <v>6</v>
      </c>
      <c r="BP891" t="str">
        <f t="shared" si="590"/>
        <v>C00529655</v>
      </c>
      <c r="BQ891">
        <f t="shared" si="591"/>
        <v>337340</v>
      </c>
    </row>
    <row r="892" spans="11:69" x14ac:dyDescent="0.15">
      <c r="K892" t="str">
        <f t="shared" si="561"/>
        <v/>
      </c>
      <c r="L892" t="str">
        <f t="shared" si="550"/>
        <v/>
      </c>
      <c r="M892" s="6" t="str">
        <f t="shared" si="551"/>
        <v/>
      </c>
      <c r="N892" s="6" t="str">
        <f t="shared" si="562"/>
        <v/>
      </c>
      <c r="O892" s="6" t="str">
        <f t="shared" si="552"/>
        <v/>
      </c>
      <c r="P892" s="6" t="str">
        <f t="shared" si="553"/>
        <v/>
      </c>
      <c r="Q892" s="6" t="str">
        <f t="shared" si="563"/>
        <v/>
      </c>
      <c r="R892" s="6" t="str">
        <f t="shared" si="564"/>
        <v/>
      </c>
      <c r="T892" s="6" t="str">
        <f t="shared" si="565"/>
        <v/>
      </c>
      <c r="U892" s="6" t="str">
        <f t="shared" si="566"/>
        <v/>
      </c>
      <c r="W892" s="4" t="str">
        <f t="shared" si="567"/>
        <v/>
      </c>
      <c r="X892" s="6" t="str">
        <f t="shared" si="554"/>
        <v/>
      </c>
      <c r="Y892" s="6" t="str">
        <f t="shared" si="555"/>
        <v/>
      </c>
      <c r="Z892" s="6" t="str">
        <f t="shared" si="568"/>
        <v/>
      </c>
      <c r="AA892" s="6" t="str">
        <f t="shared" si="569"/>
        <v/>
      </c>
      <c r="AB892" s="6" t="str">
        <f t="shared" si="570"/>
        <v/>
      </c>
      <c r="AC892" s="6" t="str">
        <f t="shared" si="571"/>
        <v/>
      </c>
      <c r="AD892" s="6" t="str">
        <f t="shared" si="572"/>
        <v/>
      </c>
      <c r="AE892" s="6" t="str">
        <f t="shared" si="556"/>
        <v/>
      </c>
      <c r="AF892" t="str">
        <f t="shared" si="573"/>
        <v/>
      </c>
      <c r="AH892" t="str">
        <f t="shared" si="574"/>
        <v/>
      </c>
      <c r="AI892" t="str">
        <f t="shared" si="557"/>
        <v/>
      </c>
      <c r="AJ892" s="6" t="str">
        <f t="shared" si="575"/>
        <v/>
      </c>
      <c r="AK892" t="str">
        <f t="shared" si="576"/>
        <v/>
      </c>
      <c r="AL892" t="str">
        <f t="shared" si="577"/>
        <v/>
      </c>
      <c r="AM892" t="str">
        <f t="shared" si="578"/>
        <v/>
      </c>
      <c r="AN892" t="str">
        <f t="shared" si="579"/>
        <v/>
      </c>
      <c r="AP892" t="s">
        <v>2069</v>
      </c>
      <c r="AQ892">
        <v>337391</v>
      </c>
      <c r="AR892" s="4">
        <v>150000</v>
      </c>
      <c r="AT892" t="str">
        <f t="shared" si="580"/>
        <v>HQ</v>
      </c>
      <c r="AU892" t="str">
        <f t="shared" si="558"/>
        <v>MC7PD_KEY_0121_125</v>
      </c>
      <c r="AV892">
        <f t="shared" si="581"/>
        <v>3</v>
      </c>
      <c r="AW892">
        <f t="shared" si="582"/>
        <v>337391</v>
      </c>
      <c r="AY892">
        <f t="shared" si="583"/>
        <v>150000</v>
      </c>
      <c r="BA892" t="str">
        <f t="shared" si="584"/>
        <v>HQ</v>
      </c>
      <c r="BB892" t="str">
        <f t="shared" si="559"/>
        <v>MC7PD_KEY_0121_125</v>
      </c>
      <c r="BC892" t="str">
        <f t="shared" si="585"/>
        <v>D</v>
      </c>
      <c r="BE892">
        <f t="shared" si="586"/>
        <v>337391</v>
      </c>
      <c r="BH892" t="s">
        <v>2006</v>
      </c>
      <c r="BI892">
        <v>337342</v>
      </c>
      <c r="BJ892" t="s">
        <v>446</v>
      </c>
      <c r="BL892" t="str">
        <f t="shared" si="587"/>
        <v>HQ</v>
      </c>
      <c r="BM892" t="str">
        <f t="shared" si="560"/>
        <v>MC7PD_KEY_0121_56</v>
      </c>
      <c r="BN892" t="str">
        <f t="shared" si="588"/>
        <v>C</v>
      </c>
      <c r="BO892">
        <f t="shared" si="589"/>
        <v>6</v>
      </c>
      <c r="BP892" t="str">
        <f t="shared" si="590"/>
        <v>C00281952</v>
      </c>
      <c r="BQ892">
        <f t="shared" si="591"/>
        <v>337342</v>
      </c>
    </row>
    <row r="893" spans="11:69" x14ac:dyDescent="0.15">
      <c r="K893" t="str">
        <f t="shared" si="561"/>
        <v/>
      </c>
      <c r="L893" t="str">
        <f t="shared" si="550"/>
        <v/>
      </c>
      <c r="M893" s="6" t="str">
        <f t="shared" si="551"/>
        <v/>
      </c>
      <c r="N893" s="6" t="str">
        <f t="shared" si="562"/>
        <v/>
      </c>
      <c r="O893" s="6" t="str">
        <f t="shared" si="552"/>
        <v/>
      </c>
      <c r="P893" s="6" t="str">
        <f t="shared" si="553"/>
        <v/>
      </c>
      <c r="Q893" s="6" t="str">
        <f t="shared" si="563"/>
        <v/>
      </c>
      <c r="R893" s="6" t="str">
        <f t="shared" si="564"/>
        <v/>
      </c>
      <c r="T893" s="6" t="str">
        <f t="shared" si="565"/>
        <v/>
      </c>
      <c r="U893" s="6" t="str">
        <f t="shared" si="566"/>
        <v/>
      </c>
      <c r="W893" s="4" t="str">
        <f t="shared" si="567"/>
        <v/>
      </c>
      <c r="X893" s="6" t="str">
        <f t="shared" si="554"/>
        <v/>
      </c>
      <c r="Y893" s="6" t="str">
        <f t="shared" si="555"/>
        <v/>
      </c>
      <c r="Z893" s="6" t="str">
        <f t="shared" si="568"/>
        <v/>
      </c>
      <c r="AA893" s="6" t="str">
        <f t="shared" si="569"/>
        <v/>
      </c>
      <c r="AB893" s="6" t="str">
        <f t="shared" si="570"/>
        <v/>
      </c>
      <c r="AC893" s="6" t="str">
        <f t="shared" si="571"/>
        <v/>
      </c>
      <c r="AD893" s="6" t="str">
        <f t="shared" si="572"/>
        <v/>
      </c>
      <c r="AE893" s="6" t="str">
        <f t="shared" si="556"/>
        <v/>
      </c>
      <c r="AF893" t="str">
        <f t="shared" si="573"/>
        <v/>
      </c>
      <c r="AH893" t="str">
        <f t="shared" si="574"/>
        <v/>
      </c>
      <c r="AI893" t="str">
        <f t="shared" si="557"/>
        <v/>
      </c>
      <c r="AJ893" s="6" t="str">
        <f t="shared" si="575"/>
        <v/>
      </c>
      <c r="AK893" t="str">
        <f t="shared" si="576"/>
        <v/>
      </c>
      <c r="AL893" t="str">
        <f t="shared" si="577"/>
        <v/>
      </c>
      <c r="AM893" t="str">
        <f t="shared" si="578"/>
        <v/>
      </c>
      <c r="AN893" t="str">
        <f t="shared" si="579"/>
        <v/>
      </c>
      <c r="AP893" t="s">
        <v>2069</v>
      </c>
      <c r="AQ893">
        <v>337395</v>
      </c>
      <c r="AR893" s="4">
        <v>180000</v>
      </c>
      <c r="AT893" t="str">
        <f t="shared" si="580"/>
        <v>HQ</v>
      </c>
      <c r="AU893" t="str">
        <f t="shared" si="558"/>
        <v>MC7PD_KEY_0121_125</v>
      </c>
      <c r="AV893">
        <f t="shared" si="581"/>
        <v>3</v>
      </c>
      <c r="AW893">
        <f t="shared" si="582"/>
        <v>337395</v>
      </c>
      <c r="AY893">
        <f t="shared" si="583"/>
        <v>180000</v>
      </c>
      <c r="BA893" t="str">
        <f t="shared" si="584"/>
        <v>HQ</v>
      </c>
      <c r="BB893" t="str">
        <f t="shared" si="559"/>
        <v>MC7PD_KEY_0121_125</v>
      </c>
      <c r="BC893" t="str">
        <f t="shared" si="585"/>
        <v>D</v>
      </c>
      <c r="BE893">
        <f t="shared" si="586"/>
        <v>337395</v>
      </c>
      <c r="BH893" t="s">
        <v>2006</v>
      </c>
      <c r="BI893">
        <v>337351</v>
      </c>
      <c r="BJ893" t="s">
        <v>711</v>
      </c>
      <c r="BL893" t="str">
        <f t="shared" si="587"/>
        <v>HQ</v>
      </c>
      <c r="BM893" t="str">
        <f t="shared" si="560"/>
        <v>MC7PD_KEY_0121_56</v>
      </c>
      <c r="BN893" t="str">
        <f t="shared" si="588"/>
        <v>C</v>
      </c>
      <c r="BO893">
        <f t="shared" si="589"/>
        <v>6</v>
      </c>
      <c r="BP893" t="str">
        <f t="shared" si="590"/>
        <v>C00537740</v>
      </c>
      <c r="BQ893">
        <f t="shared" si="591"/>
        <v>337351</v>
      </c>
    </row>
    <row r="894" spans="11:69" x14ac:dyDescent="0.15">
      <c r="K894" t="str">
        <f t="shared" si="561"/>
        <v/>
      </c>
      <c r="L894" t="str">
        <f t="shared" si="550"/>
        <v/>
      </c>
      <c r="M894" s="6" t="str">
        <f t="shared" si="551"/>
        <v/>
      </c>
      <c r="N894" s="6" t="str">
        <f t="shared" si="562"/>
        <v/>
      </c>
      <c r="O894" s="6" t="str">
        <f t="shared" si="552"/>
        <v/>
      </c>
      <c r="P894" s="6" t="str">
        <f t="shared" si="553"/>
        <v/>
      </c>
      <c r="Q894" s="6" t="str">
        <f t="shared" si="563"/>
        <v/>
      </c>
      <c r="R894" s="6" t="str">
        <f t="shared" si="564"/>
        <v/>
      </c>
      <c r="T894" s="6" t="str">
        <f t="shared" si="565"/>
        <v/>
      </c>
      <c r="U894" s="6" t="str">
        <f t="shared" si="566"/>
        <v/>
      </c>
      <c r="W894" s="4" t="str">
        <f t="shared" si="567"/>
        <v/>
      </c>
      <c r="X894" s="6" t="str">
        <f t="shared" si="554"/>
        <v/>
      </c>
      <c r="Y894" s="6" t="str">
        <f t="shared" si="555"/>
        <v/>
      </c>
      <c r="Z894" s="6" t="str">
        <f t="shared" si="568"/>
        <v/>
      </c>
      <c r="AA894" s="6" t="str">
        <f t="shared" si="569"/>
        <v/>
      </c>
      <c r="AB894" s="6" t="str">
        <f t="shared" si="570"/>
        <v/>
      </c>
      <c r="AC894" s="6" t="str">
        <f t="shared" si="571"/>
        <v/>
      </c>
      <c r="AD894" s="6" t="str">
        <f t="shared" si="572"/>
        <v/>
      </c>
      <c r="AE894" s="6" t="str">
        <f t="shared" si="556"/>
        <v/>
      </c>
      <c r="AF894" t="str">
        <f t="shared" si="573"/>
        <v/>
      </c>
      <c r="AH894" t="str">
        <f t="shared" si="574"/>
        <v/>
      </c>
      <c r="AI894" t="str">
        <f t="shared" si="557"/>
        <v/>
      </c>
      <c r="AJ894" s="6" t="str">
        <f t="shared" si="575"/>
        <v/>
      </c>
      <c r="AK894" t="str">
        <f t="shared" si="576"/>
        <v/>
      </c>
      <c r="AL894" t="str">
        <f t="shared" si="577"/>
        <v/>
      </c>
      <c r="AM894" t="str">
        <f t="shared" si="578"/>
        <v/>
      </c>
      <c r="AN894" t="str">
        <f t="shared" si="579"/>
        <v/>
      </c>
      <c r="AP894" t="s">
        <v>2069</v>
      </c>
      <c r="AQ894">
        <v>337397</v>
      </c>
      <c r="AR894" s="4">
        <v>700000</v>
      </c>
      <c r="AT894" t="str">
        <f t="shared" si="580"/>
        <v>HQ</v>
      </c>
      <c r="AU894" t="str">
        <f t="shared" si="558"/>
        <v>MC7PD_KEY_0121_125</v>
      </c>
      <c r="AV894">
        <f t="shared" si="581"/>
        <v>3</v>
      </c>
      <c r="AW894">
        <f t="shared" si="582"/>
        <v>337397</v>
      </c>
      <c r="AY894">
        <f t="shared" si="583"/>
        <v>700000</v>
      </c>
      <c r="BA894" t="str">
        <f t="shared" si="584"/>
        <v>HQ</v>
      </c>
      <c r="BB894" t="str">
        <f t="shared" si="559"/>
        <v>MC7PD_KEY_0121_125</v>
      </c>
      <c r="BC894" t="str">
        <f t="shared" si="585"/>
        <v>D</v>
      </c>
      <c r="BE894">
        <f t="shared" si="586"/>
        <v>337397</v>
      </c>
      <c r="BH894" t="s">
        <v>2006</v>
      </c>
      <c r="BI894">
        <v>337354</v>
      </c>
      <c r="BJ894" t="s">
        <v>523</v>
      </c>
      <c r="BL894" t="str">
        <f t="shared" si="587"/>
        <v>HQ</v>
      </c>
      <c r="BM894" t="str">
        <f t="shared" si="560"/>
        <v>MC7PD_KEY_0121_56</v>
      </c>
      <c r="BN894" t="str">
        <f t="shared" si="588"/>
        <v>C</v>
      </c>
      <c r="BO894">
        <f t="shared" si="589"/>
        <v>6</v>
      </c>
      <c r="BP894" t="str">
        <f t="shared" si="590"/>
        <v>C00316247</v>
      </c>
      <c r="BQ894">
        <f t="shared" si="591"/>
        <v>337354</v>
      </c>
    </row>
    <row r="895" spans="11:69" x14ac:dyDescent="0.15">
      <c r="K895" t="str">
        <f t="shared" si="561"/>
        <v/>
      </c>
      <c r="L895" t="str">
        <f t="shared" si="550"/>
        <v/>
      </c>
      <c r="M895" s="6" t="str">
        <f t="shared" si="551"/>
        <v/>
      </c>
      <c r="N895" s="6" t="str">
        <f t="shared" si="562"/>
        <v/>
      </c>
      <c r="O895" s="6" t="str">
        <f t="shared" si="552"/>
        <v/>
      </c>
      <c r="P895" s="6" t="str">
        <f t="shared" si="553"/>
        <v/>
      </c>
      <c r="Q895" s="6" t="str">
        <f t="shared" si="563"/>
        <v/>
      </c>
      <c r="R895" s="6" t="str">
        <f t="shared" si="564"/>
        <v/>
      </c>
      <c r="T895" s="6" t="str">
        <f t="shared" si="565"/>
        <v/>
      </c>
      <c r="U895" s="6" t="str">
        <f t="shared" si="566"/>
        <v/>
      </c>
      <c r="W895" s="4" t="str">
        <f t="shared" si="567"/>
        <v/>
      </c>
      <c r="X895" s="6" t="str">
        <f t="shared" si="554"/>
        <v/>
      </c>
      <c r="Y895" s="6" t="str">
        <f t="shared" si="555"/>
        <v/>
      </c>
      <c r="Z895" s="6" t="str">
        <f t="shared" si="568"/>
        <v/>
      </c>
      <c r="AA895" s="6" t="str">
        <f t="shared" si="569"/>
        <v/>
      </c>
      <c r="AB895" s="6" t="str">
        <f t="shared" si="570"/>
        <v/>
      </c>
      <c r="AC895" s="6" t="str">
        <f t="shared" si="571"/>
        <v/>
      </c>
      <c r="AD895" s="6" t="str">
        <f t="shared" si="572"/>
        <v/>
      </c>
      <c r="AE895" s="6" t="str">
        <f t="shared" si="556"/>
        <v/>
      </c>
      <c r="AF895" t="str">
        <f t="shared" si="573"/>
        <v/>
      </c>
      <c r="AH895" t="str">
        <f t="shared" si="574"/>
        <v/>
      </c>
      <c r="AI895" t="str">
        <f t="shared" si="557"/>
        <v/>
      </c>
      <c r="AJ895" s="6" t="str">
        <f t="shared" si="575"/>
        <v/>
      </c>
      <c r="AK895" t="str">
        <f t="shared" si="576"/>
        <v/>
      </c>
      <c r="AL895" t="str">
        <f t="shared" si="577"/>
        <v/>
      </c>
      <c r="AM895" t="str">
        <f t="shared" si="578"/>
        <v/>
      </c>
      <c r="AN895" t="str">
        <f t="shared" si="579"/>
        <v/>
      </c>
      <c r="AP895" t="s">
        <v>2069</v>
      </c>
      <c r="AQ895">
        <v>337428</v>
      </c>
      <c r="AR895" s="4">
        <v>130000</v>
      </c>
      <c r="AT895" t="str">
        <f t="shared" si="580"/>
        <v>HQ</v>
      </c>
      <c r="AU895" t="str">
        <f t="shared" si="558"/>
        <v>MC7PD_KEY_0121_125</v>
      </c>
      <c r="AV895">
        <f t="shared" si="581"/>
        <v>3</v>
      </c>
      <c r="AW895">
        <f t="shared" si="582"/>
        <v>337428</v>
      </c>
      <c r="AY895">
        <f t="shared" si="583"/>
        <v>130000</v>
      </c>
      <c r="BA895" t="str">
        <f t="shared" si="584"/>
        <v>HQ</v>
      </c>
      <c r="BB895" t="str">
        <f t="shared" si="559"/>
        <v>MC7PD_KEY_0121_125</v>
      </c>
      <c r="BC895" t="str">
        <f t="shared" si="585"/>
        <v>D</v>
      </c>
      <c r="BE895">
        <f t="shared" si="586"/>
        <v>337428</v>
      </c>
      <c r="BH895" t="s">
        <v>2006</v>
      </c>
      <c r="BI895">
        <v>337355</v>
      </c>
      <c r="BJ895" t="s">
        <v>590</v>
      </c>
      <c r="BL895" t="str">
        <f t="shared" si="587"/>
        <v>HQ</v>
      </c>
      <c r="BM895" t="str">
        <f t="shared" si="560"/>
        <v>MC7PD_KEY_0121_56</v>
      </c>
      <c r="BN895" t="str">
        <f t="shared" si="588"/>
        <v>C</v>
      </c>
      <c r="BO895">
        <f t="shared" si="589"/>
        <v>6</v>
      </c>
      <c r="BP895" t="str">
        <f t="shared" si="590"/>
        <v>C00540918</v>
      </c>
      <c r="BQ895">
        <f t="shared" si="591"/>
        <v>337355</v>
      </c>
    </row>
    <row r="896" spans="11:69" x14ac:dyDescent="0.15">
      <c r="K896" t="str">
        <f t="shared" si="561"/>
        <v/>
      </c>
      <c r="L896" t="str">
        <f t="shared" si="550"/>
        <v/>
      </c>
      <c r="M896" s="6" t="str">
        <f t="shared" si="551"/>
        <v/>
      </c>
      <c r="N896" s="6" t="str">
        <f t="shared" si="562"/>
        <v/>
      </c>
      <c r="O896" s="6" t="str">
        <f t="shared" si="552"/>
        <v/>
      </c>
      <c r="P896" s="6" t="str">
        <f t="shared" si="553"/>
        <v/>
      </c>
      <c r="Q896" s="6" t="str">
        <f t="shared" si="563"/>
        <v/>
      </c>
      <c r="R896" s="6" t="str">
        <f t="shared" si="564"/>
        <v/>
      </c>
      <c r="T896" s="6" t="str">
        <f t="shared" si="565"/>
        <v/>
      </c>
      <c r="U896" s="6" t="str">
        <f t="shared" si="566"/>
        <v/>
      </c>
      <c r="W896" s="4" t="str">
        <f t="shared" si="567"/>
        <v/>
      </c>
      <c r="X896" s="6" t="str">
        <f t="shared" si="554"/>
        <v/>
      </c>
      <c r="Y896" s="6" t="str">
        <f t="shared" si="555"/>
        <v/>
      </c>
      <c r="Z896" s="6" t="str">
        <f t="shared" si="568"/>
        <v/>
      </c>
      <c r="AA896" s="6" t="str">
        <f t="shared" si="569"/>
        <v/>
      </c>
      <c r="AB896" s="6" t="str">
        <f t="shared" si="570"/>
        <v/>
      </c>
      <c r="AC896" s="6" t="str">
        <f t="shared" si="571"/>
        <v/>
      </c>
      <c r="AD896" s="6" t="str">
        <f t="shared" si="572"/>
        <v/>
      </c>
      <c r="AE896" s="6" t="str">
        <f t="shared" si="556"/>
        <v/>
      </c>
      <c r="AF896" t="str">
        <f t="shared" si="573"/>
        <v/>
      </c>
      <c r="AH896" t="str">
        <f t="shared" si="574"/>
        <v/>
      </c>
      <c r="AI896" t="str">
        <f t="shared" si="557"/>
        <v/>
      </c>
      <c r="AJ896" s="6" t="str">
        <f t="shared" si="575"/>
        <v/>
      </c>
      <c r="AK896" t="str">
        <f t="shared" si="576"/>
        <v/>
      </c>
      <c r="AL896" t="str">
        <f t="shared" si="577"/>
        <v/>
      </c>
      <c r="AM896" t="str">
        <f t="shared" si="578"/>
        <v/>
      </c>
      <c r="AN896" t="str">
        <f t="shared" si="579"/>
        <v/>
      </c>
      <c r="AP896" t="s">
        <v>2069</v>
      </c>
      <c r="AQ896">
        <v>337445</v>
      </c>
      <c r="AR896" s="4">
        <v>100000</v>
      </c>
      <c r="AT896" t="str">
        <f t="shared" si="580"/>
        <v>HQ</v>
      </c>
      <c r="AU896" t="str">
        <f t="shared" si="558"/>
        <v>MC7PD_KEY_0121_125</v>
      </c>
      <c r="AV896">
        <f t="shared" si="581"/>
        <v>3</v>
      </c>
      <c r="AW896">
        <f t="shared" si="582"/>
        <v>337445</v>
      </c>
      <c r="AY896">
        <f t="shared" si="583"/>
        <v>100000</v>
      </c>
      <c r="BA896" t="str">
        <f t="shared" si="584"/>
        <v>HQ</v>
      </c>
      <c r="BB896" t="str">
        <f t="shared" si="559"/>
        <v>MC7PD_KEY_0121_125</v>
      </c>
      <c r="BC896" t="str">
        <f t="shared" si="585"/>
        <v>D</v>
      </c>
      <c r="BE896">
        <f t="shared" si="586"/>
        <v>337445</v>
      </c>
      <c r="BH896" t="s">
        <v>2006</v>
      </c>
      <c r="BI896">
        <v>337355</v>
      </c>
      <c r="BJ896" t="s">
        <v>592</v>
      </c>
      <c r="BL896" t="str">
        <f t="shared" si="587"/>
        <v>HQ</v>
      </c>
      <c r="BM896" t="str">
        <f t="shared" si="560"/>
        <v>MC7PD_KEY_0121_56</v>
      </c>
      <c r="BN896" t="str">
        <f t="shared" si="588"/>
        <v>C</v>
      </c>
      <c r="BO896">
        <f t="shared" si="589"/>
        <v>6</v>
      </c>
      <c r="BP896" t="str">
        <f t="shared" si="590"/>
        <v>C00540919</v>
      </c>
      <c r="BQ896">
        <f t="shared" si="591"/>
        <v>337355</v>
      </c>
    </row>
    <row r="897" spans="11:69" x14ac:dyDescent="0.15">
      <c r="K897" t="str">
        <f t="shared" si="561"/>
        <v/>
      </c>
      <c r="L897" t="str">
        <f t="shared" si="550"/>
        <v/>
      </c>
      <c r="M897" s="6" t="str">
        <f t="shared" si="551"/>
        <v/>
      </c>
      <c r="N897" s="6" t="str">
        <f t="shared" si="562"/>
        <v/>
      </c>
      <c r="O897" s="6" t="str">
        <f t="shared" si="552"/>
        <v/>
      </c>
      <c r="P897" s="6" t="str">
        <f t="shared" si="553"/>
        <v/>
      </c>
      <c r="Q897" s="6" t="str">
        <f t="shared" si="563"/>
        <v/>
      </c>
      <c r="R897" s="6" t="str">
        <f t="shared" si="564"/>
        <v/>
      </c>
      <c r="T897" s="6" t="str">
        <f t="shared" si="565"/>
        <v/>
      </c>
      <c r="U897" s="6" t="str">
        <f t="shared" si="566"/>
        <v/>
      </c>
      <c r="W897" s="4" t="str">
        <f t="shared" si="567"/>
        <v/>
      </c>
      <c r="X897" s="6" t="str">
        <f t="shared" si="554"/>
        <v/>
      </c>
      <c r="Y897" s="6" t="str">
        <f t="shared" si="555"/>
        <v/>
      </c>
      <c r="Z897" s="6" t="str">
        <f t="shared" si="568"/>
        <v/>
      </c>
      <c r="AA897" s="6" t="str">
        <f t="shared" si="569"/>
        <v/>
      </c>
      <c r="AB897" s="6" t="str">
        <f t="shared" si="570"/>
        <v/>
      </c>
      <c r="AC897" s="6" t="str">
        <f t="shared" si="571"/>
        <v/>
      </c>
      <c r="AD897" s="6" t="str">
        <f t="shared" si="572"/>
        <v/>
      </c>
      <c r="AE897" s="6" t="str">
        <f t="shared" si="556"/>
        <v/>
      </c>
      <c r="AF897" t="str">
        <f t="shared" si="573"/>
        <v/>
      </c>
      <c r="AH897" t="str">
        <f t="shared" si="574"/>
        <v/>
      </c>
      <c r="AI897" t="str">
        <f t="shared" si="557"/>
        <v/>
      </c>
      <c r="AJ897" s="6" t="str">
        <f t="shared" si="575"/>
        <v/>
      </c>
      <c r="AK897" t="str">
        <f t="shared" si="576"/>
        <v/>
      </c>
      <c r="AL897" t="str">
        <f t="shared" si="577"/>
        <v/>
      </c>
      <c r="AM897" t="str">
        <f t="shared" si="578"/>
        <v/>
      </c>
      <c r="AN897" t="str">
        <f t="shared" si="579"/>
        <v/>
      </c>
      <c r="AP897" t="s">
        <v>2069</v>
      </c>
      <c r="AQ897">
        <v>337446</v>
      </c>
      <c r="AR897" s="4">
        <v>5000000</v>
      </c>
      <c r="AT897" t="str">
        <f t="shared" si="580"/>
        <v>HQ</v>
      </c>
      <c r="AU897" t="str">
        <f t="shared" si="558"/>
        <v>MC7PD_KEY_0121_125</v>
      </c>
      <c r="AV897">
        <f t="shared" si="581"/>
        <v>3</v>
      </c>
      <c r="AW897">
        <f t="shared" si="582"/>
        <v>337446</v>
      </c>
      <c r="AY897">
        <f t="shared" si="583"/>
        <v>5000000</v>
      </c>
      <c r="BA897" t="str">
        <f t="shared" si="584"/>
        <v>HQ</v>
      </c>
      <c r="BB897" t="str">
        <f t="shared" si="559"/>
        <v>MC7PD_KEY_0121_125</v>
      </c>
      <c r="BC897" t="str">
        <f t="shared" si="585"/>
        <v>D</v>
      </c>
      <c r="BE897">
        <f t="shared" si="586"/>
        <v>337446</v>
      </c>
      <c r="BH897" t="s">
        <v>2006</v>
      </c>
      <c r="BI897">
        <v>337355</v>
      </c>
      <c r="BJ897" t="s">
        <v>594</v>
      </c>
      <c r="BL897" t="str">
        <f t="shared" si="587"/>
        <v>HQ</v>
      </c>
      <c r="BM897" t="str">
        <f t="shared" si="560"/>
        <v>MC7PD_KEY_0121_56</v>
      </c>
      <c r="BN897" t="str">
        <f t="shared" si="588"/>
        <v>C</v>
      </c>
      <c r="BO897">
        <f t="shared" si="589"/>
        <v>6</v>
      </c>
      <c r="BP897" t="str">
        <f t="shared" si="590"/>
        <v>C00540920</v>
      </c>
      <c r="BQ897">
        <f t="shared" si="591"/>
        <v>337355</v>
      </c>
    </row>
    <row r="898" spans="11:69" x14ac:dyDescent="0.15">
      <c r="K898" t="str">
        <f t="shared" si="561"/>
        <v/>
      </c>
      <c r="L898" t="str">
        <f t="shared" si="550"/>
        <v/>
      </c>
      <c r="M898" s="6" t="str">
        <f t="shared" si="551"/>
        <v/>
      </c>
      <c r="N898" s="6" t="str">
        <f t="shared" si="562"/>
        <v/>
      </c>
      <c r="O898" s="6" t="str">
        <f t="shared" si="552"/>
        <v/>
      </c>
      <c r="P898" s="6" t="str">
        <f t="shared" si="553"/>
        <v/>
      </c>
      <c r="Q898" s="6" t="str">
        <f t="shared" si="563"/>
        <v/>
      </c>
      <c r="R898" s="6" t="str">
        <f t="shared" si="564"/>
        <v/>
      </c>
      <c r="T898" s="6" t="str">
        <f t="shared" si="565"/>
        <v/>
      </c>
      <c r="U898" s="6" t="str">
        <f t="shared" si="566"/>
        <v/>
      </c>
      <c r="W898" s="4" t="str">
        <f t="shared" si="567"/>
        <v/>
      </c>
      <c r="X898" s="6" t="str">
        <f t="shared" si="554"/>
        <v/>
      </c>
      <c r="Y898" s="6" t="str">
        <f t="shared" si="555"/>
        <v/>
      </c>
      <c r="Z898" s="6" t="str">
        <f t="shared" si="568"/>
        <v/>
      </c>
      <c r="AA898" s="6" t="str">
        <f t="shared" si="569"/>
        <v/>
      </c>
      <c r="AB898" s="6" t="str">
        <f t="shared" si="570"/>
        <v/>
      </c>
      <c r="AC898" s="6" t="str">
        <f t="shared" si="571"/>
        <v/>
      </c>
      <c r="AD898" s="6" t="str">
        <f t="shared" si="572"/>
        <v/>
      </c>
      <c r="AE898" s="6" t="str">
        <f t="shared" si="556"/>
        <v/>
      </c>
      <c r="AF898" t="str">
        <f t="shared" si="573"/>
        <v/>
      </c>
      <c r="AH898" t="str">
        <f t="shared" si="574"/>
        <v/>
      </c>
      <c r="AI898" t="str">
        <f t="shared" si="557"/>
        <v/>
      </c>
      <c r="AJ898" s="6" t="str">
        <f t="shared" si="575"/>
        <v/>
      </c>
      <c r="AK898" t="str">
        <f t="shared" si="576"/>
        <v/>
      </c>
      <c r="AL898" t="str">
        <f t="shared" si="577"/>
        <v/>
      </c>
      <c r="AM898" t="str">
        <f t="shared" si="578"/>
        <v/>
      </c>
      <c r="AN898" t="str">
        <f t="shared" si="579"/>
        <v/>
      </c>
      <c r="AP898" t="s">
        <v>2069</v>
      </c>
      <c r="AQ898">
        <v>337480</v>
      </c>
      <c r="AR898" s="4">
        <v>120000</v>
      </c>
      <c r="AT898" t="str">
        <f t="shared" si="580"/>
        <v>HQ</v>
      </c>
      <c r="AU898" t="str">
        <f t="shared" si="558"/>
        <v>MC7PD_KEY_0121_125</v>
      </c>
      <c r="AV898">
        <f t="shared" si="581"/>
        <v>3</v>
      </c>
      <c r="AW898">
        <f t="shared" si="582"/>
        <v>337480</v>
      </c>
      <c r="AY898">
        <f t="shared" si="583"/>
        <v>120000</v>
      </c>
      <c r="BA898" t="str">
        <f t="shared" si="584"/>
        <v>HQ</v>
      </c>
      <c r="BB898" t="str">
        <f t="shared" si="559"/>
        <v>MC7PD_KEY_0121_125</v>
      </c>
      <c r="BC898" t="str">
        <f t="shared" si="585"/>
        <v>D</v>
      </c>
      <c r="BE898">
        <f t="shared" si="586"/>
        <v>337480</v>
      </c>
      <c r="BH898" t="s">
        <v>2006</v>
      </c>
      <c r="BI898">
        <v>337355</v>
      </c>
      <c r="BJ898" t="s">
        <v>596</v>
      </c>
      <c r="BL898" t="str">
        <f t="shared" si="587"/>
        <v>HQ</v>
      </c>
      <c r="BM898" t="str">
        <f t="shared" si="560"/>
        <v>MC7PD_KEY_0121_56</v>
      </c>
      <c r="BN898" t="str">
        <f t="shared" si="588"/>
        <v>C</v>
      </c>
      <c r="BO898">
        <f t="shared" si="589"/>
        <v>6</v>
      </c>
      <c r="BP898" t="str">
        <f t="shared" si="590"/>
        <v>C00540921</v>
      </c>
      <c r="BQ898">
        <f t="shared" si="591"/>
        <v>337355</v>
      </c>
    </row>
    <row r="899" spans="11:69" x14ac:dyDescent="0.15">
      <c r="K899" t="str">
        <f t="shared" si="561"/>
        <v/>
      </c>
      <c r="L899" t="str">
        <f t="shared" si="550"/>
        <v/>
      </c>
      <c r="M899" s="6" t="str">
        <f t="shared" si="551"/>
        <v/>
      </c>
      <c r="N899" s="6" t="str">
        <f t="shared" si="562"/>
        <v/>
      </c>
      <c r="O899" s="6" t="str">
        <f t="shared" si="552"/>
        <v/>
      </c>
      <c r="P899" s="6" t="str">
        <f t="shared" si="553"/>
        <v/>
      </c>
      <c r="Q899" s="6" t="str">
        <f t="shared" si="563"/>
        <v/>
      </c>
      <c r="R899" s="6" t="str">
        <f t="shared" si="564"/>
        <v/>
      </c>
      <c r="T899" s="6" t="str">
        <f t="shared" si="565"/>
        <v/>
      </c>
      <c r="U899" s="6" t="str">
        <f t="shared" si="566"/>
        <v/>
      </c>
      <c r="W899" s="4" t="str">
        <f t="shared" si="567"/>
        <v/>
      </c>
      <c r="X899" s="6" t="str">
        <f t="shared" si="554"/>
        <v/>
      </c>
      <c r="Y899" s="6" t="str">
        <f t="shared" si="555"/>
        <v/>
      </c>
      <c r="Z899" s="6" t="str">
        <f t="shared" si="568"/>
        <v/>
      </c>
      <c r="AA899" s="6" t="str">
        <f t="shared" si="569"/>
        <v/>
      </c>
      <c r="AB899" s="6" t="str">
        <f t="shared" si="570"/>
        <v/>
      </c>
      <c r="AC899" s="6" t="str">
        <f t="shared" si="571"/>
        <v/>
      </c>
      <c r="AD899" s="6" t="str">
        <f t="shared" si="572"/>
        <v/>
      </c>
      <c r="AE899" s="6" t="str">
        <f t="shared" si="556"/>
        <v/>
      </c>
      <c r="AF899" t="str">
        <f t="shared" si="573"/>
        <v/>
      </c>
      <c r="AH899" t="str">
        <f t="shared" si="574"/>
        <v/>
      </c>
      <c r="AI899" t="str">
        <f t="shared" si="557"/>
        <v/>
      </c>
      <c r="AJ899" s="6" t="str">
        <f t="shared" si="575"/>
        <v/>
      </c>
      <c r="AK899" t="str">
        <f t="shared" si="576"/>
        <v/>
      </c>
      <c r="AL899" t="str">
        <f t="shared" si="577"/>
        <v/>
      </c>
      <c r="AM899" t="str">
        <f t="shared" si="578"/>
        <v/>
      </c>
      <c r="AN899" t="str">
        <f t="shared" si="579"/>
        <v/>
      </c>
      <c r="AP899" t="s">
        <v>2070</v>
      </c>
      <c r="AQ899">
        <v>337329</v>
      </c>
      <c r="AR899" s="4">
        <v>25800000</v>
      </c>
      <c r="AT899" t="str">
        <f t="shared" si="580"/>
        <v>HQ</v>
      </c>
      <c r="AU899" t="str">
        <f t="shared" si="558"/>
        <v>MC7PD_KEY_0121_126</v>
      </c>
      <c r="AV899">
        <f t="shared" si="581"/>
        <v>3</v>
      </c>
      <c r="AW899">
        <f t="shared" si="582"/>
        <v>337329</v>
      </c>
      <c r="AY899">
        <f t="shared" si="583"/>
        <v>25800000</v>
      </c>
      <c r="BA899" t="str">
        <f t="shared" si="584"/>
        <v>HQ</v>
      </c>
      <c r="BB899" t="str">
        <f t="shared" si="559"/>
        <v>MC7PD_KEY_0121_126</v>
      </c>
      <c r="BC899" t="str">
        <f t="shared" si="585"/>
        <v>D</v>
      </c>
      <c r="BE899">
        <f t="shared" si="586"/>
        <v>337329</v>
      </c>
      <c r="BH899" t="s">
        <v>2006</v>
      </c>
      <c r="BI899">
        <v>337428</v>
      </c>
      <c r="BJ899" t="s">
        <v>811</v>
      </c>
      <c r="BL899" t="str">
        <f t="shared" si="587"/>
        <v>HQ</v>
      </c>
      <c r="BM899" t="str">
        <f t="shared" si="560"/>
        <v>MC7PD_KEY_0121_56</v>
      </c>
      <c r="BN899" t="str">
        <f t="shared" si="588"/>
        <v>C</v>
      </c>
      <c r="BO899">
        <f t="shared" si="589"/>
        <v>6</v>
      </c>
      <c r="BP899" t="str">
        <f t="shared" si="590"/>
        <v>C00310676</v>
      </c>
      <c r="BQ899">
        <f t="shared" si="591"/>
        <v>337428</v>
      </c>
    </row>
    <row r="900" spans="11:69" x14ac:dyDescent="0.15">
      <c r="K900" t="str">
        <f t="shared" si="561"/>
        <v/>
      </c>
      <c r="L900" t="str">
        <f t="shared" si="550"/>
        <v/>
      </c>
      <c r="M900" s="6" t="str">
        <f t="shared" si="551"/>
        <v/>
      </c>
      <c r="N900" s="6" t="str">
        <f t="shared" si="562"/>
        <v/>
      </c>
      <c r="O900" s="6" t="str">
        <f t="shared" si="552"/>
        <v/>
      </c>
      <c r="P900" s="6" t="str">
        <f t="shared" si="553"/>
        <v/>
      </c>
      <c r="Q900" s="6" t="str">
        <f t="shared" si="563"/>
        <v/>
      </c>
      <c r="R900" s="6" t="str">
        <f t="shared" si="564"/>
        <v/>
      </c>
      <c r="T900" s="6" t="str">
        <f t="shared" si="565"/>
        <v/>
      </c>
      <c r="U900" s="6" t="str">
        <f t="shared" si="566"/>
        <v/>
      </c>
      <c r="W900" s="4" t="str">
        <f t="shared" si="567"/>
        <v/>
      </c>
      <c r="X900" s="6" t="str">
        <f t="shared" si="554"/>
        <v/>
      </c>
      <c r="Y900" s="6" t="str">
        <f t="shared" si="555"/>
        <v/>
      </c>
      <c r="Z900" s="6" t="str">
        <f t="shared" si="568"/>
        <v/>
      </c>
      <c r="AA900" s="6" t="str">
        <f t="shared" si="569"/>
        <v/>
      </c>
      <c r="AB900" s="6" t="str">
        <f t="shared" si="570"/>
        <v/>
      </c>
      <c r="AC900" s="6" t="str">
        <f t="shared" si="571"/>
        <v/>
      </c>
      <c r="AD900" s="6" t="str">
        <f t="shared" si="572"/>
        <v/>
      </c>
      <c r="AE900" s="6" t="str">
        <f t="shared" si="556"/>
        <v/>
      </c>
      <c r="AF900" t="str">
        <f t="shared" si="573"/>
        <v/>
      </c>
      <c r="AH900" t="str">
        <f t="shared" si="574"/>
        <v/>
      </c>
      <c r="AI900" t="str">
        <f t="shared" si="557"/>
        <v/>
      </c>
      <c r="AJ900" s="6" t="str">
        <f t="shared" si="575"/>
        <v/>
      </c>
      <c r="AK900" t="str">
        <f t="shared" si="576"/>
        <v/>
      </c>
      <c r="AL900" t="str">
        <f t="shared" si="577"/>
        <v/>
      </c>
      <c r="AM900" t="str">
        <f t="shared" si="578"/>
        <v/>
      </c>
      <c r="AN900" t="str">
        <f t="shared" si="579"/>
        <v/>
      </c>
      <c r="AP900" t="s">
        <v>2071</v>
      </c>
      <c r="AQ900">
        <v>175242</v>
      </c>
      <c r="AR900" s="4">
        <v>1330000</v>
      </c>
      <c r="AT900" t="str">
        <f t="shared" si="580"/>
        <v>HQ</v>
      </c>
      <c r="AU900" t="str">
        <f t="shared" si="558"/>
        <v>MC7PD_KEY_0121_127</v>
      </c>
      <c r="AV900">
        <f t="shared" si="581"/>
        <v>3</v>
      </c>
      <c r="AW900">
        <f t="shared" si="582"/>
        <v>175242</v>
      </c>
      <c r="AY900">
        <f t="shared" si="583"/>
        <v>1330000</v>
      </c>
      <c r="BA900" t="str">
        <f t="shared" si="584"/>
        <v>HQ</v>
      </c>
      <c r="BB900" t="str">
        <f t="shared" si="559"/>
        <v>MC7PD_KEY_0121_127</v>
      </c>
      <c r="BC900" t="str">
        <f t="shared" si="585"/>
        <v>D</v>
      </c>
      <c r="BE900">
        <f t="shared" si="586"/>
        <v>175242</v>
      </c>
      <c r="BH900" t="s">
        <v>2007</v>
      </c>
      <c r="BI900">
        <v>337320</v>
      </c>
      <c r="BJ900" t="s">
        <v>1706</v>
      </c>
      <c r="BL900" t="str">
        <f t="shared" si="587"/>
        <v>HQ</v>
      </c>
      <c r="BM900" t="str">
        <f t="shared" si="560"/>
        <v>MC7PD_KEY_0121_57</v>
      </c>
      <c r="BN900" t="str">
        <f t="shared" si="588"/>
        <v>C</v>
      </c>
      <c r="BO900">
        <f t="shared" si="589"/>
        <v>6</v>
      </c>
      <c r="BP900" t="str">
        <f t="shared" si="590"/>
        <v>C00471547</v>
      </c>
      <c r="BQ900">
        <f t="shared" si="591"/>
        <v>337320</v>
      </c>
    </row>
    <row r="901" spans="11:69" x14ac:dyDescent="0.15">
      <c r="K901" t="str">
        <f t="shared" si="561"/>
        <v/>
      </c>
      <c r="L901" t="str">
        <f t="shared" si="550"/>
        <v/>
      </c>
      <c r="M901" s="6" t="str">
        <f t="shared" si="551"/>
        <v/>
      </c>
      <c r="N901" s="6" t="str">
        <f t="shared" si="562"/>
        <v/>
      </c>
      <c r="O901" s="6" t="str">
        <f t="shared" si="552"/>
        <v/>
      </c>
      <c r="P901" s="6" t="str">
        <f t="shared" si="553"/>
        <v/>
      </c>
      <c r="Q901" s="6" t="str">
        <f t="shared" si="563"/>
        <v/>
      </c>
      <c r="R901" s="6" t="str">
        <f t="shared" si="564"/>
        <v/>
      </c>
      <c r="T901" s="6" t="str">
        <f t="shared" si="565"/>
        <v/>
      </c>
      <c r="U901" s="6" t="str">
        <f t="shared" si="566"/>
        <v/>
      </c>
      <c r="W901" s="4" t="str">
        <f t="shared" si="567"/>
        <v/>
      </c>
      <c r="X901" s="6" t="str">
        <f t="shared" si="554"/>
        <v/>
      </c>
      <c r="Y901" s="6" t="str">
        <f t="shared" si="555"/>
        <v/>
      </c>
      <c r="Z901" s="6" t="str">
        <f t="shared" si="568"/>
        <v/>
      </c>
      <c r="AA901" s="6" t="str">
        <f t="shared" si="569"/>
        <v/>
      </c>
      <c r="AB901" s="6" t="str">
        <f t="shared" si="570"/>
        <v/>
      </c>
      <c r="AC901" s="6" t="str">
        <f t="shared" si="571"/>
        <v/>
      </c>
      <c r="AD901" s="6" t="str">
        <f t="shared" si="572"/>
        <v/>
      </c>
      <c r="AE901" s="6" t="str">
        <f t="shared" si="556"/>
        <v/>
      </c>
      <c r="AF901" t="str">
        <f t="shared" si="573"/>
        <v/>
      </c>
      <c r="AH901" t="str">
        <f t="shared" si="574"/>
        <v/>
      </c>
      <c r="AI901" t="str">
        <f t="shared" si="557"/>
        <v/>
      </c>
      <c r="AJ901" s="6" t="str">
        <f t="shared" si="575"/>
        <v/>
      </c>
      <c r="AK901" t="str">
        <f t="shared" si="576"/>
        <v/>
      </c>
      <c r="AL901" t="str">
        <f t="shared" si="577"/>
        <v/>
      </c>
      <c r="AM901" t="str">
        <f t="shared" si="578"/>
        <v/>
      </c>
      <c r="AN901" t="str">
        <f t="shared" si="579"/>
        <v/>
      </c>
      <c r="AP901" t="s">
        <v>2071</v>
      </c>
      <c r="AQ901">
        <v>194512</v>
      </c>
      <c r="AR901" s="4">
        <v>50000</v>
      </c>
      <c r="AT901" t="str">
        <f t="shared" si="580"/>
        <v>HQ</v>
      </c>
      <c r="AU901" t="str">
        <f t="shared" si="558"/>
        <v>MC7PD_KEY_0121_127</v>
      </c>
      <c r="AV901">
        <f t="shared" si="581"/>
        <v>3</v>
      </c>
      <c r="AW901">
        <f t="shared" si="582"/>
        <v>194512</v>
      </c>
      <c r="AY901">
        <f t="shared" si="583"/>
        <v>50000</v>
      </c>
      <c r="BA901" t="str">
        <f t="shared" si="584"/>
        <v>HQ</v>
      </c>
      <c r="BB901" t="str">
        <f t="shared" si="559"/>
        <v>MC7PD_KEY_0121_127</v>
      </c>
      <c r="BC901" t="str">
        <f t="shared" si="585"/>
        <v>D</v>
      </c>
      <c r="BE901">
        <f t="shared" si="586"/>
        <v>194512</v>
      </c>
      <c r="BH901" t="s">
        <v>2007</v>
      </c>
      <c r="BI901">
        <v>337328</v>
      </c>
      <c r="BJ901" t="s">
        <v>1038</v>
      </c>
      <c r="BL901" t="str">
        <f t="shared" si="587"/>
        <v>HQ</v>
      </c>
      <c r="BM901" t="str">
        <f t="shared" si="560"/>
        <v>MC7PD_KEY_0121_57</v>
      </c>
      <c r="BN901" t="str">
        <f t="shared" si="588"/>
        <v>C</v>
      </c>
      <c r="BO901">
        <f t="shared" si="589"/>
        <v>6</v>
      </c>
      <c r="BP901" t="str">
        <f t="shared" si="590"/>
        <v>C00528498</v>
      </c>
      <c r="BQ901">
        <f t="shared" si="591"/>
        <v>337328</v>
      </c>
    </row>
    <row r="902" spans="11:69" x14ac:dyDescent="0.15">
      <c r="K902" t="str">
        <f t="shared" si="561"/>
        <v/>
      </c>
      <c r="L902" t="str">
        <f t="shared" si="550"/>
        <v/>
      </c>
      <c r="M902" s="6" t="str">
        <f t="shared" si="551"/>
        <v/>
      </c>
      <c r="N902" s="6" t="str">
        <f t="shared" si="562"/>
        <v/>
      </c>
      <c r="O902" s="6" t="str">
        <f t="shared" si="552"/>
        <v/>
      </c>
      <c r="P902" s="6" t="str">
        <f t="shared" si="553"/>
        <v/>
      </c>
      <c r="Q902" s="6" t="str">
        <f t="shared" si="563"/>
        <v/>
      </c>
      <c r="R902" s="6" t="str">
        <f t="shared" si="564"/>
        <v/>
      </c>
      <c r="T902" s="6" t="str">
        <f t="shared" si="565"/>
        <v/>
      </c>
      <c r="U902" s="6" t="str">
        <f t="shared" si="566"/>
        <v/>
      </c>
      <c r="W902" s="4" t="str">
        <f t="shared" si="567"/>
        <v/>
      </c>
      <c r="X902" s="6" t="str">
        <f t="shared" si="554"/>
        <v/>
      </c>
      <c r="Y902" s="6" t="str">
        <f t="shared" si="555"/>
        <v/>
      </c>
      <c r="Z902" s="6" t="str">
        <f t="shared" si="568"/>
        <v/>
      </c>
      <c r="AA902" s="6" t="str">
        <f t="shared" si="569"/>
        <v/>
      </c>
      <c r="AB902" s="6" t="str">
        <f t="shared" si="570"/>
        <v/>
      </c>
      <c r="AC902" s="6" t="str">
        <f t="shared" si="571"/>
        <v/>
      </c>
      <c r="AD902" s="6" t="str">
        <f t="shared" si="572"/>
        <v/>
      </c>
      <c r="AE902" s="6" t="str">
        <f t="shared" si="556"/>
        <v/>
      </c>
      <c r="AF902" t="str">
        <f t="shared" si="573"/>
        <v/>
      </c>
      <c r="AH902" t="str">
        <f t="shared" si="574"/>
        <v/>
      </c>
      <c r="AI902" t="str">
        <f t="shared" si="557"/>
        <v/>
      </c>
      <c r="AJ902" s="6" t="str">
        <f t="shared" si="575"/>
        <v/>
      </c>
      <c r="AK902" t="str">
        <f t="shared" si="576"/>
        <v/>
      </c>
      <c r="AL902" t="str">
        <f t="shared" si="577"/>
        <v/>
      </c>
      <c r="AM902" t="str">
        <f t="shared" si="578"/>
        <v/>
      </c>
      <c r="AN902" t="str">
        <f t="shared" si="579"/>
        <v/>
      </c>
      <c r="AP902" t="s">
        <v>2071</v>
      </c>
      <c r="AQ902">
        <v>194857</v>
      </c>
      <c r="AR902" s="4">
        <v>650000</v>
      </c>
      <c r="AT902" t="str">
        <f t="shared" si="580"/>
        <v>HQ</v>
      </c>
      <c r="AU902" t="str">
        <f t="shared" si="558"/>
        <v>MC7PD_KEY_0121_127</v>
      </c>
      <c r="AV902">
        <f t="shared" si="581"/>
        <v>3</v>
      </c>
      <c r="AW902">
        <f t="shared" si="582"/>
        <v>194857</v>
      </c>
      <c r="AY902">
        <f t="shared" si="583"/>
        <v>650000</v>
      </c>
      <c r="BA902" t="str">
        <f t="shared" si="584"/>
        <v>HQ</v>
      </c>
      <c r="BB902" t="str">
        <f t="shared" si="559"/>
        <v>MC7PD_KEY_0121_127</v>
      </c>
      <c r="BC902" t="str">
        <f t="shared" si="585"/>
        <v>D</v>
      </c>
      <c r="BE902">
        <f t="shared" si="586"/>
        <v>194857</v>
      </c>
      <c r="BH902" t="s">
        <v>2007</v>
      </c>
      <c r="BI902">
        <v>337399</v>
      </c>
      <c r="BJ902" t="s">
        <v>1047</v>
      </c>
      <c r="BL902" t="str">
        <f t="shared" si="587"/>
        <v>HQ</v>
      </c>
      <c r="BM902" t="str">
        <f t="shared" si="560"/>
        <v>MC7PD_KEY_0121_57</v>
      </c>
      <c r="BN902" t="str">
        <f t="shared" si="588"/>
        <v>C</v>
      </c>
      <c r="BO902">
        <f t="shared" si="589"/>
        <v>6</v>
      </c>
      <c r="BP902" t="str">
        <f t="shared" si="590"/>
        <v>C00543981</v>
      </c>
      <c r="BQ902">
        <f t="shared" si="591"/>
        <v>337399</v>
      </c>
    </row>
    <row r="903" spans="11:69" x14ac:dyDescent="0.15">
      <c r="K903" t="str">
        <f t="shared" si="561"/>
        <v/>
      </c>
      <c r="L903" t="str">
        <f t="shared" si="550"/>
        <v/>
      </c>
      <c r="M903" s="6" t="str">
        <f t="shared" si="551"/>
        <v/>
      </c>
      <c r="N903" s="6" t="str">
        <f t="shared" si="562"/>
        <v/>
      </c>
      <c r="O903" s="6" t="str">
        <f t="shared" si="552"/>
        <v/>
      </c>
      <c r="P903" s="6" t="str">
        <f t="shared" si="553"/>
        <v/>
      </c>
      <c r="Q903" s="6" t="str">
        <f t="shared" si="563"/>
        <v/>
      </c>
      <c r="R903" s="6" t="str">
        <f t="shared" si="564"/>
        <v/>
      </c>
      <c r="T903" s="6" t="str">
        <f t="shared" si="565"/>
        <v/>
      </c>
      <c r="U903" s="6" t="str">
        <f t="shared" si="566"/>
        <v/>
      </c>
      <c r="W903" s="4" t="str">
        <f t="shared" si="567"/>
        <v/>
      </c>
      <c r="X903" s="6" t="str">
        <f t="shared" si="554"/>
        <v/>
      </c>
      <c r="Y903" s="6" t="str">
        <f t="shared" si="555"/>
        <v/>
      </c>
      <c r="Z903" s="6" t="str">
        <f t="shared" si="568"/>
        <v/>
      </c>
      <c r="AA903" s="6" t="str">
        <f t="shared" si="569"/>
        <v/>
      </c>
      <c r="AB903" s="6" t="str">
        <f t="shared" si="570"/>
        <v/>
      </c>
      <c r="AC903" s="6" t="str">
        <f t="shared" si="571"/>
        <v/>
      </c>
      <c r="AD903" s="6" t="str">
        <f t="shared" si="572"/>
        <v/>
      </c>
      <c r="AE903" s="6" t="str">
        <f t="shared" si="556"/>
        <v/>
      </c>
      <c r="AF903" t="str">
        <f t="shared" si="573"/>
        <v/>
      </c>
      <c r="AH903" t="str">
        <f t="shared" si="574"/>
        <v/>
      </c>
      <c r="AI903" t="str">
        <f t="shared" si="557"/>
        <v/>
      </c>
      <c r="AJ903" s="6" t="str">
        <f t="shared" si="575"/>
        <v/>
      </c>
      <c r="AK903" t="str">
        <f t="shared" si="576"/>
        <v/>
      </c>
      <c r="AL903" t="str">
        <f t="shared" si="577"/>
        <v/>
      </c>
      <c r="AM903" t="str">
        <f t="shared" si="578"/>
        <v/>
      </c>
      <c r="AN903" t="str">
        <f t="shared" si="579"/>
        <v/>
      </c>
      <c r="AP903" t="s">
        <v>2071</v>
      </c>
      <c r="AQ903">
        <v>337308</v>
      </c>
      <c r="AR903" s="4">
        <v>1140000</v>
      </c>
      <c r="AT903" t="str">
        <f t="shared" si="580"/>
        <v>HQ</v>
      </c>
      <c r="AU903" t="str">
        <f t="shared" si="558"/>
        <v>MC7PD_KEY_0121_127</v>
      </c>
      <c r="AV903">
        <f t="shared" si="581"/>
        <v>3</v>
      </c>
      <c r="AW903">
        <f t="shared" si="582"/>
        <v>337308</v>
      </c>
      <c r="AY903">
        <f t="shared" si="583"/>
        <v>1140000</v>
      </c>
      <c r="BA903" t="str">
        <f t="shared" si="584"/>
        <v>HQ</v>
      </c>
      <c r="BB903" t="str">
        <f t="shared" si="559"/>
        <v>MC7PD_KEY_0121_127</v>
      </c>
      <c r="BC903" t="str">
        <f t="shared" si="585"/>
        <v>D</v>
      </c>
      <c r="BE903">
        <f t="shared" si="586"/>
        <v>337308</v>
      </c>
      <c r="BH903" t="s">
        <v>2007</v>
      </c>
      <c r="BI903">
        <v>337428</v>
      </c>
      <c r="BJ903" t="s">
        <v>791</v>
      </c>
      <c r="BL903" t="str">
        <f t="shared" si="587"/>
        <v>HQ</v>
      </c>
      <c r="BM903" t="str">
        <f t="shared" si="560"/>
        <v>MC7PD_KEY_0121_57</v>
      </c>
      <c r="BN903" t="str">
        <f t="shared" si="588"/>
        <v>C</v>
      </c>
      <c r="BO903">
        <f t="shared" si="589"/>
        <v>6</v>
      </c>
      <c r="BP903" t="str">
        <f t="shared" si="590"/>
        <v>C00310652</v>
      </c>
      <c r="BQ903">
        <f t="shared" si="591"/>
        <v>337428</v>
      </c>
    </row>
    <row r="904" spans="11:69" x14ac:dyDescent="0.15">
      <c r="K904" t="str">
        <f t="shared" si="561"/>
        <v/>
      </c>
      <c r="L904" t="str">
        <f t="shared" si="550"/>
        <v/>
      </c>
      <c r="M904" s="6" t="str">
        <f t="shared" si="551"/>
        <v/>
      </c>
      <c r="N904" s="6" t="str">
        <f t="shared" si="562"/>
        <v/>
      </c>
      <c r="O904" s="6" t="str">
        <f t="shared" si="552"/>
        <v/>
      </c>
      <c r="P904" s="6" t="str">
        <f t="shared" si="553"/>
        <v/>
      </c>
      <c r="Q904" s="6" t="str">
        <f t="shared" si="563"/>
        <v/>
      </c>
      <c r="R904" s="6" t="str">
        <f t="shared" si="564"/>
        <v/>
      </c>
      <c r="T904" s="6" t="str">
        <f t="shared" si="565"/>
        <v/>
      </c>
      <c r="U904" s="6" t="str">
        <f t="shared" si="566"/>
        <v/>
      </c>
      <c r="W904" s="4" t="str">
        <f t="shared" si="567"/>
        <v/>
      </c>
      <c r="X904" s="6" t="str">
        <f t="shared" si="554"/>
        <v/>
      </c>
      <c r="Y904" s="6" t="str">
        <f t="shared" si="555"/>
        <v/>
      </c>
      <c r="Z904" s="6" t="str">
        <f t="shared" si="568"/>
        <v/>
      </c>
      <c r="AA904" s="6" t="str">
        <f t="shared" si="569"/>
        <v/>
      </c>
      <c r="AB904" s="6" t="str">
        <f t="shared" si="570"/>
        <v/>
      </c>
      <c r="AC904" s="6" t="str">
        <f t="shared" si="571"/>
        <v/>
      </c>
      <c r="AD904" s="6" t="str">
        <f t="shared" si="572"/>
        <v/>
      </c>
      <c r="AE904" s="6" t="str">
        <f t="shared" si="556"/>
        <v/>
      </c>
      <c r="AF904" t="str">
        <f t="shared" si="573"/>
        <v/>
      </c>
      <c r="AH904" t="str">
        <f t="shared" si="574"/>
        <v/>
      </c>
      <c r="AI904" t="str">
        <f t="shared" si="557"/>
        <v/>
      </c>
      <c r="AJ904" s="6" t="str">
        <f t="shared" si="575"/>
        <v/>
      </c>
      <c r="AK904" t="str">
        <f t="shared" si="576"/>
        <v/>
      </c>
      <c r="AL904" t="str">
        <f t="shared" si="577"/>
        <v/>
      </c>
      <c r="AM904" t="str">
        <f t="shared" si="578"/>
        <v/>
      </c>
      <c r="AN904" t="str">
        <f t="shared" si="579"/>
        <v/>
      </c>
      <c r="AP904" t="s">
        <v>2071</v>
      </c>
      <c r="AQ904">
        <v>337316</v>
      </c>
      <c r="AR904" s="4">
        <v>1270000</v>
      </c>
      <c r="AT904" t="str">
        <f t="shared" si="580"/>
        <v>HQ</v>
      </c>
      <c r="AU904" t="str">
        <f t="shared" si="558"/>
        <v>MC7PD_KEY_0121_127</v>
      </c>
      <c r="AV904">
        <f t="shared" si="581"/>
        <v>3</v>
      </c>
      <c r="AW904">
        <f t="shared" si="582"/>
        <v>337316</v>
      </c>
      <c r="AY904">
        <f t="shared" si="583"/>
        <v>1270000</v>
      </c>
      <c r="BA904" t="str">
        <f t="shared" si="584"/>
        <v>HQ</v>
      </c>
      <c r="BB904" t="str">
        <f t="shared" si="559"/>
        <v>MC7PD_KEY_0121_127</v>
      </c>
      <c r="BC904" t="str">
        <f t="shared" si="585"/>
        <v>D</v>
      </c>
      <c r="BE904">
        <f t="shared" si="586"/>
        <v>337316</v>
      </c>
      <c r="BH904" t="s">
        <v>2007</v>
      </c>
      <c r="BI904">
        <v>337428</v>
      </c>
      <c r="BJ904" t="s">
        <v>815</v>
      </c>
      <c r="BL904" t="str">
        <f t="shared" si="587"/>
        <v>HQ</v>
      </c>
      <c r="BM904" t="str">
        <f t="shared" si="560"/>
        <v>MC7PD_KEY_0121_57</v>
      </c>
      <c r="BN904" t="str">
        <f t="shared" si="588"/>
        <v>C</v>
      </c>
      <c r="BO904">
        <f t="shared" si="589"/>
        <v>6</v>
      </c>
      <c r="BP904" t="str">
        <f t="shared" si="590"/>
        <v>C00489668</v>
      </c>
      <c r="BQ904">
        <f t="shared" si="591"/>
        <v>337428</v>
      </c>
    </row>
    <row r="905" spans="11:69" x14ac:dyDescent="0.15">
      <c r="K905" t="str">
        <f t="shared" si="561"/>
        <v/>
      </c>
      <c r="L905" t="str">
        <f t="shared" si="550"/>
        <v/>
      </c>
      <c r="M905" s="6" t="str">
        <f t="shared" si="551"/>
        <v/>
      </c>
      <c r="N905" s="6" t="str">
        <f t="shared" si="562"/>
        <v/>
      </c>
      <c r="O905" s="6" t="str">
        <f t="shared" si="552"/>
        <v/>
      </c>
      <c r="P905" s="6" t="str">
        <f t="shared" si="553"/>
        <v/>
      </c>
      <c r="Q905" s="6" t="str">
        <f t="shared" si="563"/>
        <v/>
      </c>
      <c r="R905" s="6" t="str">
        <f t="shared" si="564"/>
        <v/>
      </c>
      <c r="T905" s="6" t="str">
        <f t="shared" si="565"/>
        <v/>
      </c>
      <c r="U905" s="6" t="str">
        <f t="shared" si="566"/>
        <v/>
      </c>
      <c r="W905" s="4" t="str">
        <f t="shared" si="567"/>
        <v/>
      </c>
      <c r="X905" s="6" t="str">
        <f t="shared" si="554"/>
        <v/>
      </c>
      <c r="Y905" s="6" t="str">
        <f t="shared" si="555"/>
        <v/>
      </c>
      <c r="Z905" s="6" t="str">
        <f t="shared" si="568"/>
        <v/>
      </c>
      <c r="AA905" s="6" t="str">
        <f t="shared" si="569"/>
        <v/>
      </c>
      <c r="AB905" s="6" t="str">
        <f t="shared" si="570"/>
        <v/>
      </c>
      <c r="AC905" s="6" t="str">
        <f t="shared" si="571"/>
        <v/>
      </c>
      <c r="AD905" s="6" t="str">
        <f t="shared" si="572"/>
        <v/>
      </c>
      <c r="AE905" s="6" t="str">
        <f t="shared" si="556"/>
        <v/>
      </c>
      <c r="AF905" t="str">
        <f t="shared" si="573"/>
        <v/>
      </c>
      <c r="AH905" t="str">
        <f t="shared" si="574"/>
        <v/>
      </c>
      <c r="AI905" t="str">
        <f t="shared" si="557"/>
        <v/>
      </c>
      <c r="AJ905" s="6" t="str">
        <f t="shared" si="575"/>
        <v/>
      </c>
      <c r="AK905" t="str">
        <f t="shared" si="576"/>
        <v/>
      </c>
      <c r="AL905" t="str">
        <f t="shared" si="577"/>
        <v/>
      </c>
      <c r="AM905" t="str">
        <f t="shared" si="578"/>
        <v/>
      </c>
      <c r="AN905" t="str">
        <f t="shared" si="579"/>
        <v/>
      </c>
      <c r="AP905" t="s">
        <v>2071</v>
      </c>
      <c r="AQ905">
        <v>337320</v>
      </c>
      <c r="AR905" s="4">
        <v>800000</v>
      </c>
      <c r="AT905" t="str">
        <f t="shared" si="580"/>
        <v>HQ</v>
      </c>
      <c r="AU905" t="str">
        <f t="shared" si="558"/>
        <v>MC7PD_KEY_0121_127</v>
      </c>
      <c r="AV905">
        <f t="shared" si="581"/>
        <v>3</v>
      </c>
      <c r="AW905">
        <f t="shared" si="582"/>
        <v>337320</v>
      </c>
      <c r="AY905">
        <f t="shared" si="583"/>
        <v>800000</v>
      </c>
      <c r="BA905" t="str">
        <f t="shared" si="584"/>
        <v>HQ</v>
      </c>
      <c r="BB905" t="str">
        <f t="shared" si="559"/>
        <v>MC7PD_KEY_0121_127</v>
      </c>
      <c r="BC905" t="str">
        <f t="shared" si="585"/>
        <v>D</v>
      </c>
      <c r="BE905">
        <f t="shared" si="586"/>
        <v>337320</v>
      </c>
      <c r="BH905" t="s">
        <v>2007</v>
      </c>
      <c r="BI905">
        <v>337445</v>
      </c>
      <c r="BJ905" t="s">
        <v>424</v>
      </c>
      <c r="BL905" t="str">
        <f t="shared" si="587"/>
        <v>HQ</v>
      </c>
      <c r="BM905" t="str">
        <f t="shared" si="560"/>
        <v>MC7PD_KEY_0121_57</v>
      </c>
      <c r="BN905" t="str">
        <f t="shared" si="588"/>
        <v>C</v>
      </c>
      <c r="BO905">
        <f t="shared" si="589"/>
        <v>6</v>
      </c>
      <c r="BP905" t="str">
        <f t="shared" si="590"/>
        <v>C00548723</v>
      </c>
      <c r="BQ905">
        <f t="shared" si="591"/>
        <v>337445</v>
      </c>
    </row>
    <row r="906" spans="11:69" x14ac:dyDescent="0.15">
      <c r="K906" t="str">
        <f t="shared" si="561"/>
        <v/>
      </c>
      <c r="L906" t="str">
        <f t="shared" si="550"/>
        <v/>
      </c>
      <c r="M906" s="6" t="str">
        <f t="shared" si="551"/>
        <v/>
      </c>
      <c r="N906" s="6" t="str">
        <f t="shared" si="562"/>
        <v/>
      </c>
      <c r="O906" s="6" t="str">
        <f t="shared" si="552"/>
        <v/>
      </c>
      <c r="P906" s="6" t="str">
        <f t="shared" si="553"/>
        <v/>
      </c>
      <c r="Q906" s="6" t="str">
        <f t="shared" si="563"/>
        <v/>
      </c>
      <c r="R906" s="6" t="str">
        <f t="shared" si="564"/>
        <v/>
      </c>
      <c r="T906" s="6" t="str">
        <f t="shared" si="565"/>
        <v/>
      </c>
      <c r="U906" s="6" t="str">
        <f t="shared" si="566"/>
        <v/>
      </c>
      <c r="W906" s="4" t="str">
        <f t="shared" si="567"/>
        <v/>
      </c>
      <c r="X906" s="6" t="str">
        <f t="shared" si="554"/>
        <v/>
      </c>
      <c r="Y906" s="6" t="str">
        <f t="shared" si="555"/>
        <v/>
      </c>
      <c r="Z906" s="6" t="str">
        <f t="shared" si="568"/>
        <v/>
      </c>
      <c r="AA906" s="6" t="str">
        <f t="shared" si="569"/>
        <v/>
      </c>
      <c r="AB906" s="6" t="str">
        <f t="shared" si="570"/>
        <v/>
      </c>
      <c r="AC906" s="6" t="str">
        <f t="shared" si="571"/>
        <v/>
      </c>
      <c r="AD906" s="6" t="str">
        <f t="shared" si="572"/>
        <v/>
      </c>
      <c r="AE906" s="6" t="str">
        <f t="shared" si="556"/>
        <v/>
      </c>
      <c r="AF906" t="str">
        <f t="shared" si="573"/>
        <v/>
      </c>
      <c r="AH906" t="str">
        <f t="shared" si="574"/>
        <v/>
      </c>
      <c r="AI906" t="str">
        <f t="shared" si="557"/>
        <v/>
      </c>
      <c r="AJ906" s="6" t="str">
        <f t="shared" si="575"/>
        <v/>
      </c>
      <c r="AK906" t="str">
        <f t="shared" si="576"/>
        <v/>
      </c>
      <c r="AL906" t="str">
        <f t="shared" si="577"/>
        <v/>
      </c>
      <c r="AM906" t="str">
        <f t="shared" si="578"/>
        <v/>
      </c>
      <c r="AN906" t="str">
        <f t="shared" si="579"/>
        <v/>
      </c>
      <c r="AP906" t="s">
        <v>2071</v>
      </c>
      <c r="AQ906">
        <v>337329</v>
      </c>
      <c r="AR906" s="4">
        <v>3470000</v>
      </c>
      <c r="AT906" t="str">
        <f t="shared" si="580"/>
        <v>HQ</v>
      </c>
      <c r="AU906" t="str">
        <f t="shared" si="558"/>
        <v>MC7PD_KEY_0121_127</v>
      </c>
      <c r="AV906">
        <f t="shared" si="581"/>
        <v>3</v>
      </c>
      <c r="AW906">
        <f t="shared" si="582"/>
        <v>337329</v>
      </c>
      <c r="AY906">
        <f t="shared" si="583"/>
        <v>3470000</v>
      </c>
      <c r="BA906" t="str">
        <f t="shared" si="584"/>
        <v>HQ</v>
      </c>
      <c r="BB906" t="str">
        <f t="shared" si="559"/>
        <v>MC7PD_KEY_0121_127</v>
      </c>
      <c r="BC906" t="str">
        <f t="shared" si="585"/>
        <v>D</v>
      </c>
      <c r="BE906">
        <f t="shared" si="586"/>
        <v>337329</v>
      </c>
      <c r="BH906" t="s">
        <v>2008</v>
      </c>
      <c r="BI906">
        <v>337395</v>
      </c>
      <c r="BJ906" t="s">
        <v>762</v>
      </c>
      <c r="BL906" t="str">
        <f t="shared" si="587"/>
        <v>HQ</v>
      </c>
      <c r="BM906" t="str">
        <f t="shared" si="560"/>
        <v>MC7PD_KEY_0121_58</v>
      </c>
      <c r="BN906" t="str">
        <f t="shared" si="588"/>
        <v>C</v>
      </c>
      <c r="BO906">
        <f t="shared" si="589"/>
        <v>6</v>
      </c>
      <c r="BP906" t="str">
        <f t="shared" si="590"/>
        <v>C00361063</v>
      </c>
      <c r="BQ906">
        <f t="shared" si="591"/>
        <v>337395</v>
      </c>
    </row>
    <row r="907" spans="11:69" x14ac:dyDescent="0.15">
      <c r="K907" t="str">
        <f t="shared" si="561"/>
        <v/>
      </c>
      <c r="L907" t="str">
        <f t="shared" si="550"/>
        <v/>
      </c>
      <c r="M907" s="6" t="str">
        <f t="shared" si="551"/>
        <v/>
      </c>
      <c r="N907" s="6" t="str">
        <f t="shared" si="562"/>
        <v/>
      </c>
      <c r="O907" s="6" t="str">
        <f t="shared" si="552"/>
        <v/>
      </c>
      <c r="P907" s="6" t="str">
        <f t="shared" si="553"/>
        <v/>
      </c>
      <c r="Q907" s="6" t="str">
        <f t="shared" si="563"/>
        <v/>
      </c>
      <c r="R907" s="6" t="str">
        <f t="shared" si="564"/>
        <v/>
      </c>
      <c r="T907" s="6" t="str">
        <f t="shared" si="565"/>
        <v/>
      </c>
      <c r="U907" s="6" t="str">
        <f t="shared" si="566"/>
        <v/>
      </c>
      <c r="W907" s="4" t="str">
        <f t="shared" si="567"/>
        <v/>
      </c>
      <c r="X907" s="6" t="str">
        <f t="shared" si="554"/>
        <v/>
      </c>
      <c r="Y907" s="6" t="str">
        <f t="shared" si="555"/>
        <v/>
      </c>
      <c r="Z907" s="6" t="str">
        <f t="shared" si="568"/>
        <v/>
      </c>
      <c r="AA907" s="6" t="str">
        <f t="shared" si="569"/>
        <v/>
      </c>
      <c r="AB907" s="6" t="str">
        <f t="shared" si="570"/>
        <v/>
      </c>
      <c r="AC907" s="6" t="str">
        <f t="shared" si="571"/>
        <v/>
      </c>
      <c r="AD907" s="6" t="str">
        <f t="shared" si="572"/>
        <v/>
      </c>
      <c r="AE907" s="6" t="str">
        <f t="shared" si="556"/>
        <v/>
      </c>
      <c r="AF907" t="str">
        <f t="shared" si="573"/>
        <v/>
      </c>
      <c r="AH907" t="str">
        <f t="shared" si="574"/>
        <v/>
      </c>
      <c r="AI907" t="str">
        <f t="shared" si="557"/>
        <v/>
      </c>
      <c r="AJ907" s="6" t="str">
        <f t="shared" si="575"/>
        <v/>
      </c>
      <c r="AK907" t="str">
        <f t="shared" si="576"/>
        <v/>
      </c>
      <c r="AL907" t="str">
        <f t="shared" si="577"/>
        <v/>
      </c>
      <c r="AM907" t="str">
        <f t="shared" si="578"/>
        <v/>
      </c>
      <c r="AN907" t="str">
        <f t="shared" si="579"/>
        <v/>
      </c>
      <c r="AP907" t="s">
        <v>2071</v>
      </c>
      <c r="AQ907">
        <v>337386</v>
      </c>
      <c r="AR907" s="4">
        <v>400000</v>
      </c>
      <c r="AT907" t="str">
        <f t="shared" si="580"/>
        <v>HQ</v>
      </c>
      <c r="AU907" t="str">
        <f t="shared" si="558"/>
        <v>MC7PD_KEY_0121_127</v>
      </c>
      <c r="AV907">
        <f t="shared" si="581"/>
        <v>3</v>
      </c>
      <c r="AW907">
        <f t="shared" si="582"/>
        <v>337386</v>
      </c>
      <c r="AY907">
        <f t="shared" si="583"/>
        <v>400000</v>
      </c>
      <c r="BA907" t="str">
        <f t="shared" si="584"/>
        <v>HQ</v>
      </c>
      <c r="BB907" t="str">
        <f t="shared" si="559"/>
        <v>MC7PD_KEY_0121_127</v>
      </c>
      <c r="BC907" t="str">
        <f t="shared" si="585"/>
        <v>D</v>
      </c>
      <c r="BE907">
        <f t="shared" si="586"/>
        <v>337386</v>
      </c>
      <c r="BH907" t="s">
        <v>2009</v>
      </c>
      <c r="BI907">
        <v>175242</v>
      </c>
      <c r="BJ907" t="s">
        <v>1159</v>
      </c>
      <c r="BL907" t="str">
        <f t="shared" si="587"/>
        <v>HQ</v>
      </c>
      <c r="BM907" t="str">
        <f t="shared" si="560"/>
        <v>MC7PD_KEY_0121_65</v>
      </c>
      <c r="BN907" t="str">
        <f t="shared" si="588"/>
        <v>C</v>
      </c>
      <c r="BO907">
        <f t="shared" si="589"/>
        <v>6</v>
      </c>
      <c r="BP907" t="str">
        <f t="shared" si="590"/>
        <v>C00518841</v>
      </c>
      <c r="BQ907">
        <f t="shared" si="591"/>
        <v>175242</v>
      </c>
    </row>
    <row r="908" spans="11:69" x14ac:dyDescent="0.15">
      <c r="K908" t="str">
        <f t="shared" si="561"/>
        <v/>
      </c>
      <c r="L908" t="str">
        <f t="shared" si="550"/>
        <v/>
      </c>
      <c r="M908" s="6" t="str">
        <f t="shared" si="551"/>
        <v/>
      </c>
      <c r="N908" s="6" t="str">
        <f t="shared" si="562"/>
        <v/>
      </c>
      <c r="O908" s="6" t="str">
        <f t="shared" si="552"/>
        <v/>
      </c>
      <c r="P908" s="6" t="str">
        <f t="shared" si="553"/>
        <v/>
      </c>
      <c r="Q908" s="6" t="str">
        <f t="shared" si="563"/>
        <v/>
      </c>
      <c r="R908" s="6" t="str">
        <f t="shared" si="564"/>
        <v/>
      </c>
      <c r="T908" s="6" t="str">
        <f t="shared" si="565"/>
        <v/>
      </c>
      <c r="U908" s="6" t="str">
        <f t="shared" si="566"/>
        <v/>
      </c>
      <c r="W908" s="4" t="str">
        <f t="shared" si="567"/>
        <v/>
      </c>
      <c r="X908" s="6" t="str">
        <f t="shared" si="554"/>
        <v/>
      </c>
      <c r="Y908" s="6" t="str">
        <f t="shared" si="555"/>
        <v/>
      </c>
      <c r="Z908" s="6" t="str">
        <f t="shared" si="568"/>
        <v/>
      </c>
      <c r="AA908" s="6" t="str">
        <f t="shared" si="569"/>
        <v/>
      </c>
      <c r="AB908" s="6" t="str">
        <f t="shared" si="570"/>
        <v/>
      </c>
      <c r="AC908" s="6" t="str">
        <f t="shared" si="571"/>
        <v/>
      </c>
      <c r="AD908" s="6" t="str">
        <f t="shared" si="572"/>
        <v/>
      </c>
      <c r="AE908" s="6" t="str">
        <f t="shared" si="556"/>
        <v/>
      </c>
      <c r="AF908" t="str">
        <f t="shared" si="573"/>
        <v/>
      </c>
      <c r="AH908" t="str">
        <f t="shared" si="574"/>
        <v/>
      </c>
      <c r="AI908" t="str">
        <f t="shared" si="557"/>
        <v/>
      </c>
      <c r="AJ908" s="6" t="str">
        <f t="shared" si="575"/>
        <v/>
      </c>
      <c r="AK908" t="str">
        <f t="shared" si="576"/>
        <v/>
      </c>
      <c r="AL908" t="str">
        <f t="shared" si="577"/>
        <v/>
      </c>
      <c r="AM908" t="str">
        <f t="shared" si="578"/>
        <v/>
      </c>
      <c r="AN908" t="str">
        <f t="shared" si="579"/>
        <v/>
      </c>
      <c r="AP908" t="s">
        <v>2071</v>
      </c>
      <c r="AQ908">
        <v>337397</v>
      </c>
      <c r="AR908" s="4">
        <v>670000</v>
      </c>
      <c r="AT908" t="str">
        <f t="shared" si="580"/>
        <v>HQ</v>
      </c>
      <c r="AU908" t="str">
        <f t="shared" si="558"/>
        <v>MC7PD_KEY_0121_127</v>
      </c>
      <c r="AV908">
        <f t="shared" si="581"/>
        <v>3</v>
      </c>
      <c r="AW908">
        <f t="shared" si="582"/>
        <v>337397</v>
      </c>
      <c r="AY908">
        <f t="shared" si="583"/>
        <v>670000</v>
      </c>
      <c r="BA908" t="str">
        <f t="shared" si="584"/>
        <v>HQ</v>
      </c>
      <c r="BB908" t="str">
        <f t="shared" si="559"/>
        <v>MC7PD_KEY_0121_127</v>
      </c>
      <c r="BC908" t="str">
        <f t="shared" si="585"/>
        <v>D</v>
      </c>
      <c r="BE908">
        <f t="shared" si="586"/>
        <v>337397</v>
      </c>
      <c r="BH908" t="s">
        <v>2009</v>
      </c>
      <c r="BI908">
        <v>175242</v>
      </c>
      <c r="BJ908" t="s">
        <v>1161</v>
      </c>
      <c r="BL908" t="str">
        <f t="shared" si="587"/>
        <v>HQ</v>
      </c>
      <c r="BM908" t="str">
        <f t="shared" si="560"/>
        <v>MC7PD_KEY_0121_65</v>
      </c>
      <c r="BN908" t="str">
        <f t="shared" si="588"/>
        <v>C</v>
      </c>
      <c r="BO908">
        <f t="shared" si="589"/>
        <v>6</v>
      </c>
      <c r="BP908" t="str">
        <f t="shared" si="590"/>
        <v>C00518846</v>
      </c>
      <c r="BQ908">
        <f t="shared" si="591"/>
        <v>175242</v>
      </c>
    </row>
    <row r="909" spans="11:69" x14ac:dyDescent="0.15">
      <c r="K909" t="str">
        <f t="shared" si="561"/>
        <v/>
      </c>
      <c r="L909" t="str">
        <f t="shared" si="550"/>
        <v/>
      </c>
      <c r="M909" s="6" t="str">
        <f t="shared" si="551"/>
        <v/>
      </c>
      <c r="N909" s="6" t="str">
        <f t="shared" si="562"/>
        <v/>
      </c>
      <c r="O909" s="6" t="str">
        <f t="shared" si="552"/>
        <v/>
      </c>
      <c r="P909" s="6" t="str">
        <f t="shared" si="553"/>
        <v/>
      </c>
      <c r="Q909" s="6" t="str">
        <f t="shared" si="563"/>
        <v/>
      </c>
      <c r="R909" s="6" t="str">
        <f t="shared" si="564"/>
        <v/>
      </c>
      <c r="T909" s="6" t="str">
        <f t="shared" si="565"/>
        <v/>
      </c>
      <c r="U909" s="6" t="str">
        <f t="shared" si="566"/>
        <v/>
      </c>
      <c r="W909" s="4" t="str">
        <f t="shared" si="567"/>
        <v/>
      </c>
      <c r="X909" s="6" t="str">
        <f t="shared" si="554"/>
        <v/>
      </c>
      <c r="Y909" s="6" t="str">
        <f t="shared" si="555"/>
        <v/>
      </c>
      <c r="Z909" s="6" t="str">
        <f t="shared" si="568"/>
        <v/>
      </c>
      <c r="AA909" s="6" t="str">
        <f t="shared" si="569"/>
        <v/>
      </c>
      <c r="AB909" s="6" t="str">
        <f t="shared" si="570"/>
        <v/>
      </c>
      <c r="AC909" s="6" t="str">
        <f t="shared" si="571"/>
        <v/>
      </c>
      <c r="AD909" s="6" t="str">
        <f t="shared" si="572"/>
        <v/>
      </c>
      <c r="AE909" s="6" t="str">
        <f t="shared" si="556"/>
        <v/>
      </c>
      <c r="AF909" t="str">
        <f t="shared" si="573"/>
        <v/>
      </c>
      <c r="AH909" t="str">
        <f t="shared" si="574"/>
        <v/>
      </c>
      <c r="AI909" t="str">
        <f t="shared" si="557"/>
        <v/>
      </c>
      <c r="AJ909" s="6" t="str">
        <f t="shared" si="575"/>
        <v/>
      </c>
      <c r="AK909" t="str">
        <f t="shared" si="576"/>
        <v/>
      </c>
      <c r="AL909" t="str">
        <f t="shared" si="577"/>
        <v/>
      </c>
      <c r="AM909" t="str">
        <f t="shared" si="578"/>
        <v/>
      </c>
      <c r="AN909" t="str">
        <f t="shared" si="579"/>
        <v/>
      </c>
      <c r="AP909" t="s">
        <v>2071</v>
      </c>
      <c r="AQ909">
        <v>337399</v>
      </c>
      <c r="AR909" s="4">
        <v>50000</v>
      </c>
      <c r="AT909" t="str">
        <f t="shared" si="580"/>
        <v>HQ</v>
      </c>
      <c r="AU909" t="str">
        <f t="shared" si="558"/>
        <v>MC7PD_KEY_0121_127</v>
      </c>
      <c r="AV909">
        <f t="shared" si="581"/>
        <v>3</v>
      </c>
      <c r="AW909">
        <f t="shared" si="582"/>
        <v>337399</v>
      </c>
      <c r="AY909">
        <f t="shared" si="583"/>
        <v>50000</v>
      </c>
      <c r="BA909" t="str">
        <f t="shared" si="584"/>
        <v>HQ</v>
      </c>
      <c r="BB909" t="str">
        <f t="shared" si="559"/>
        <v>MC7PD_KEY_0121_127</v>
      </c>
      <c r="BC909" t="str">
        <f t="shared" si="585"/>
        <v>D</v>
      </c>
      <c r="BE909">
        <f t="shared" si="586"/>
        <v>337399</v>
      </c>
      <c r="BH909" t="s">
        <v>2009</v>
      </c>
      <c r="BI909">
        <v>175242</v>
      </c>
      <c r="BJ909" t="s">
        <v>1163</v>
      </c>
      <c r="BL909" t="str">
        <f t="shared" si="587"/>
        <v>HQ</v>
      </c>
      <c r="BM909" t="str">
        <f t="shared" si="560"/>
        <v>MC7PD_KEY_0121_65</v>
      </c>
      <c r="BN909" t="str">
        <f t="shared" si="588"/>
        <v>C</v>
      </c>
      <c r="BO909">
        <f t="shared" si="589"/>
        <v>6</v>
      </c>
      <c r="BP909" t="str">
        <f t="shared" si="590"/>
        <v>C00518847</v>
      </c>
      <c r="BQ909">
        <f t="shared" si="591"/>
        <v>175242</v>
      </c>
    </row>
    <row r="910" spans="11:69" x14ac:dyDescent="0.15">
      <c r="K910" t="str">
        <f t="shared" si="561"/>
        <v/>
      </c>
      <c r="L910" t="str">
        <f t="shared" si="550"/>
        <v/>
      </c>
      <c r="M910" s="6" t="str">
        <f t="shared" si="551"/>
        <v/>
      </c>
      <c r="N910" s="6" t="str">
        <f t="shared" si="562"/>
        <v/>
      </c>
      <c r="O910" s="6" t="str">
        <f t="shared" si="552"/>
        <v/>
      </c>
      <c r="P910" s="6" t="str">
        <f t="shared" si="553"/>
        <v/>
      </c>
      <c r="Q910" s="6" t="str">
        <f t="shared" si="563"/>
        <v/>
      </c>
      <c r="R910" s="6" t="str">
        <f t="shared" si="564"/>
        <v/>
      </c>
      <c r="T910" s="6" t="str">
        <f t="shared" si="565"/>
        <v/>
      </c>
      <c r="U910" s="6" t="str">
        <f t="shared" si="566"/>
        <v/>
      </c>
      <c r="W910" s="4" t="str">
        <f t="shared" si="567"/>
        <v/>
      </c>
      <c r="X910" s="6" t="str">
        <f t="shared" si="554"/>
        <v/>
      </c>
      <c r="Y910" s="6" t="str">
        <f t="shared" si="555"/>
        <v/>
      </c>
      <c r="Z910" s="6" t="str">
        <f t="shared" si="568"/>
        <v/>
      </c>
      <c r="AA910" s="6" t="str">
        <f t="shared" si="569"/>
        <v/>
      </c>
      <c r="AB910" s="6" t="str">
        <f t="shared" si="570"/>
        <v/>
      </c>
      <c r="AC910" s="6" t="str">
        <f t="shared" si="571"/>
        <v/>
      </c>
      <c r="AD910" s="6" t="str">
        <f t="shared" si="572"/>
        <v/>
      </c>
      <c r="AE910" s="6" t="str">
        <f t="shared" si="556"/>
        <v/>
      </c>
      <c r="AF910" t="str">
        <f t="shared" si="573"/>
        <v/>
      </c>
      <c r="AH910" t="str">
        <f t="shared" si="574"/>
        <v/>
      </c>
      <c r="AI910" t="str">
        <f t="shared" si="557"/>
        <v/>
      </c>
      <c r="AJ910" s="6" t="str">
        <f t="shared" si="575"/>
        <v/>
      </c>
      <c r="AK910" t="str">
        <f t="shared" si="576"/>
        <v/>
      </c>
      <c r="AL910" t="str">
        <f t="shared" si="577"/>
        <v/>
      </c>
      <c r="AM910" t="str">
        <f t="shared" si="578"/>
        <v/>
      </c>
      <c r="AN910" t="str">
        <f t="shared" si="579"/>
        <v/>
      </c>
      <c r="AP910" t="s">
        <v>2071</v>
      </c>
      <c r="AQ910">
        <v>337437</v>
      </c>
      <c r="AR910" s="4">
        <v>2930000</v>
      </c>
      <c r="AT910" t="str">
        <f t="shared" si="580"/>
        <v>HQ</v>
      </c>
      <c r="AU910" t="str">
        <f t="shared" si="558"/>
        <v>MC7PD_KEY_0121_127</v>
      </c>
      <c r="AV910">
        <f t="shared" si="581"/>
        <v>3</v>
      </c>
      <c r="AW910">
        <f t="shared" si="582"/>
        <v>337437</v>
      </c>
      <c r="AY910">
        <f t="shared" si="583"/>
        <v>2930000</v>
      </c>
      <c r="BA910" t="str">
        <f t="shared" si="584"/>
        <v>HQ</v>
      </c>
      <c r="BB910" t="str">
        <f t="shared" si="559"/>
        <v>MC7PD_KEY_0121_127</v>
      </c>
      <c r="BC910" t="str">
        <f t="shared" si="585"/>
        <v>D</v>
      </c>
      <c r="BE910">
        <f t="shared" si="586"/>
        <v>337437</v>
      </c>
      <c r="BH910" t="s">
        <v>2009</v>
      </c>
      <c r="BI910">
        <v>175242</v>
      </c>
      <c r="BJ910" t="s">
        <v>1165</v>
      </c>
      <c r="BL910" t="str">
        <f t="shared" si="587"/>
        <v>HQ</v>
      </c>
      <c r="BM910" t="str">
        <f t="shared" si="560"/>
        <v>MC7PD_KEY_0121_65</v>
      </c>
      <c r="BN910" t="str">
        <f t="shared" si="588"/>
        <v>C</v>
      </c>
      <c r="BO910">
        <f t="shared" si="589"/>
        <v>6</v>
      </c>
      <c r="BP910" t="str">
        <f t="shared" si="590"/>
        <v>C00518853</v>
      </c>
      <c r="BQ910">
        <f t="shared" si="591"/>
        <v>175242</v>
      </c>
    </row>
    <row r="911" spans="11:69" x14ac:dyDescent="0.15">
      <c r="K911" t="str">
        <f t="shared" si="561"/>
        <v/>
      </c>
      <c r="L911" t="str">
        <f t="shared" ref="L911:L974" si="592">IFERROR(IF(C911="(blank)","",VLOOKUP(C911,C:E,3,0)),"")</f>
        <v/>
      </c>
      <c r="M911" s="6" t="str">
        <f t="shared" ref="M911:M974" si="593">IF(E911="","",IF(LEFT(A911,2)="CK",$B$2&amp;" Mua Cao khỏe "&amp;MID(A911,4,10)&amp;" + CK "&amp;B911*100&amp;"%",$B$2&amp;" Mua "&amp;A911&amp;" + CK "&amp;B911*100&amp;"%"))</f>
        <v/>
      </c>
      <c r="N911" s="6" t="str">
        <f t="shared" si="562"/>
        <v/>
      </c>
      <c r="O911" s="6" t="str">
        <f t="shared" ref="O911:O974" si="594">IF(L911="","",TEXT(DATE(YEAR($B$3),MONTH($B$3),DAY($B$3)),"yyyy/mm/dd"))</f>
        <v/>
      </c>
      <c r="P911" s="6" t="str">
        <f t="shared" ref="P911:P974" si="595">IF(L911="","",TEXT(DATE(YEAR($B$4),MONTH($B$4),DAY($B$4)),"yyyy/mm/dd"))</f>
        <v/>
      </c>
      <c r="Q911" s="6" t="str">
        <f t="shared" si="563"/>
        <v/>
      </c>
      <c r="R911" s="6" t="str">
        <f t="shared" si="564"/>
        <v/>
      </c>
      <c r="T911" s="6" t="str">
        <f t="shared" si="565"/>
        <v/>
      </c>
      <c r="U911" s="6" t="str">
        <f t="shared" si="566"/>
        <v/>
      </c>
      <c r="W911" s="4" t="str">
        <f t="shared" si="567"/>
        <v/>
      </c>
      <c r="X911" s="6" t="str">
        <f t="shared" ref="X911:X974" si="596">IF(L911="","",$B$5)</f>
        <v/>
      </c>
      <c r="Y911" s="6" t="str">
        <f t="shared" ref="Y911:Y974" si="597">IF(L911="","",$D$3)</f>
        <v/>
      </c>
      <c r="Z911" s="6" t="str">
        <f t="shared" si="568"/>
        <v/>
      </c>
      <c r="AA911" s="6" t="str">
        <f t="shared" si="569"/>
        <v/>
      </c>
      <c r="AB911" s="6" t="str">
        <f t="shared" si="570"/>
        <v/>
      </c>
      <c r="AC911" s="6" t="str">
        <f t="shared" si="571"/>
        <v/>
      </c>
      <c r="AD911" s="6" t="str">
        <f t="shared" si="572"/>
        <v/>
      </c>
      <c r="AE911" s="6" t="str">
        <f t="shared" ref="AE911:AE974" si="598">IF(L911="","",$B$6)</f>
        <v/>
      </c>
      <c r="AF911" t="str">
        <f t="shared" si="573"/>
        <v/>
      </c>
      <c r="AH911" t="str">
        <f t="shared" si="574"/>
        <v/>
      </c>
      <c r="AI911" t="str">
        <f t="shared" ref="AI911:AI974" si="599">IFERROR(IF(C911="(blank)","",VLOOKUP(C911,C:E,3,0)),"")</f>
        <v/>
      </c>
      <c r="AJ911" s="6" t="str">
        <f t="shared" si="575"/>
        <v/>
      </c>
      <c r="AK911" t="str">
        <f t="shared" si="576"/>
        <v/>
      </c>
      <c r="AL911" t="str">
        <f t="shared" si="577"/>
        <v/>
      </c>
      <c r="AM911" t="str">
        <f t="shared" si="578"/>
        <v/>
      </c>
      <c r="AN911" t="str">
        <f t="shared" si="579"/>
        <v/>
      </c>
      <c r="AP911" t="s">
        <v>2071</v>
      </c>
      <c r="AQ911">
        <v>337439</v>
      </c>
      <c r="AR911" s="4">
        <v>130000</v>
      </c>
      <c r="AT911" t="str">
        <f t="shared" si="580"/>
        <v>HQ</v>
      </c>
      <c r="AU911" t="str">
        <f t="shared" ref="AU911:AU974" si="600">IFERROR(IF(AP911="(blank)","",VLOOKUP(AP911,C:E,3,0)),"")</f>
        <v>MC7PD_KEY_0121_127</v>
      </c>
      <c r="AV911">
        <f t="shared" si="581"/>
        <v>3</v>
      </c>
      <c r="AW911">
        <f t="shared" si="582"/>
        <v>337439</v>
      </c>
      <c r="AY911">
        <f t="shared" si="583"/>
        <v>130000</v>
      </c>
      <c r="BA911" t="str">
        <f t="shared" si="584"/>
        <v>HQ</v>
      </c>
      <c r="BB911" t="str">
        <f t="shared" ref="BB911:BB974" si="601">IFERROR(IF(AP911="(blank)","",VLOOKUP(AP911,C:E,3,0)),"")</f>
        <v>MC7PD_KEY_0121_127</v>
      </c>
      <c r="BC911" t="str">
        <f t="shared" si="585"/>
        <v>D</v>
      </c>
      <c r="BE911">
        <f t="shared" si="586"/>
        <v>337439</v>
      </c>
      <c r="BH911" t="s">
        <v>2009</v>
      </c>
      <c r="BI911">
        <v>175242</v>
      </c>
      <c r="BJ911" t="s">
        <v>1167</v>
      </c>
      <c r="BL911" t="str">
        <f t="shared" si="587"/>
        <v>HQ</v>
      </c>
      <c r="BM911" t="str">
        <f t="shared" ref="BM911:BM974" si="602">IFERROR(IF(BH911="(blank)","",VLOOKUP(BH911,C:E,3,0)),"")</f>
        <v>MC7PD_KEY_0121_65</v>
      </c>
      <c r="BN911" t="str">
        <f t="shared" si="588"/>
        <v>C</v>
      </c>
      <c r="BO911">
        <f t="shared" si="589"/>
        <v>6</v>
      </c>
      <c r="BP911" t="str">
        <f t="shared" si="590"/>
        <v>C00519193</v>
      </c>
      <c r="BQ911">
        <f t="shared" si="591"/>
        <v>175242</v>
      </c>
    </row>
    <row r="912" spans="11:69" x14ac:dyDescent="0.15">
      <c r="K912" t="str">
        <f t="shared" ref="K912:K975" si="603">IF(L912="","","HQ")</f>
        <v/>
      </c>
      <c r="L912" t="str">
        <f t="shared" si="592"/>
        <v/>
      </c>
      <c r="M912" s="6" t="str">
        <f t="shared" si="593"/>
        <v/>
      </c>
      <c r="N912" s="6" t="str">
        <f t="shared" ref="N912:N975" si="604">IF(L912="","","A")</f>
        <v/>
      </c>
      <c r="O912" s="6" t="str">
        <f t="shared" si="594"/>
        <v/>
      </c>
      <c r="P912" s="6" t="str">
        <f t="shared" si="595"/>
        <v/>
      </c>
      <c r="Q912" s="6" t="str">
        <f t="shared" ref="Q912:Q975" si="605">IF(L912="","",VALUE(1))</f>
        <v/>
      </c>
      <c r="R912" s="6" t="str">
        <f t="shared" ref="R912:R975" si="606">IF(L912="","",TEXT(DATE(YEAR(P912),MONTH(P912)+4,17),"yyyy/MM/dd"))</f>
        <v/>
      </c>
      <c r="T912" s="6" t="str">
        <f t="shared" ref="T912:T975" si="607">IF(L912="","","D")</f>
        <v/>
      </c>
      <c r="U912" s="6" t="str">
        <f t="shared" ref="U912:U975" si="608">IF(L912="","",$B$7)</f>
        <v/>
      </c>
      <c r="W912" s="4" t="str">
        <f t="shared" ref="W912:W975" si="609">IF(L912="","",D912)</f>
        <v/>
      </c>
      <c r="X912" s="6" t="str">
        <f t="shared" si="596"/>
        <v/>
      </c>
      <c r="Y912" s="6" t="str">
        <f t="shared" si="597"/>
        <v/>
      </c>
      <c r="Z912" s="6" t="str">
        <f t="shared" ref="Z912:Z975" si="610">IF(L912="","",$B$9)</f>
        <v/>
      </c>
      <c r="AA912" s="6" t="str">
        <f t="shared" ref="AA912:AA975" si="611">IF(L912="","",$B$10)</f>
        <v/>
      </c>
      <c r="AB912" s="6" t="str">
        <f t="shared" ref="AB912:AB975" si="612">IF(L912="","","Y")</f>
        <v/>
      </c>
      <c r="AC912" s="6" t="str">
        <f t="shared" ref="AC912:AC975" si="613">IF(L912="","",VALUE(1))</f>
        <v/>
      </c>
      <c r="AD912" s="6" t="str">
        <f t="shared" ref="AD912:AD975" si="614">IF(L912="","",TEXT(DATE(YEAR(P912),MONTH(P912)+4,16),"yyyy/MM/dd"))</f>
        <v/>
      </c>
      <c r="AE912" s="6" t="str">
        <f t="shared" si="598"/>
        <v/>
      </c>
      <c r="AF912" t="str">
        <f t="shared" ref="AF912:AF975" si="615">IF(L912="","",VALUE(10))</f>
        <v/>
      </c>
      <c r="AH912" t="str">
        <f t="shared" ref="AH912:AH975" si="616">IF(AI912="","","HQ")</f>
        <v/>
      </c>
      <c r="AI912" t="str">
        <f t="shared" si="599"/>
        <v/>
      </c>
      <c r="AJ912" s="6" t="str">
        <f t="shared" ref="AJ912:AJ975" si="617">IF(AI912="","",1)</f>
        <v/>
      </c>
      <c r="AK912" t="str">
        <f t="shared" ref="AK912:AK975" si="618">IF(AI912="","",IF(AM912="",1,IF(AM912&lt;100,3,2)))</f>
        <v/>
      </c>
      <c r="AL912" t="str">
        <f t="shared" ref="AL912:AL975" si="619">IF(AI912="","",1)</f>
        <v/>
      </c>
      <c r="AM912" t="str">
        <f t="shared" ref="AM912:AM975" si="620">IF(AI912="","",B912*100)</f>
        <v/>
      </c>
      <c r="AN912" t="str">
        <f t="shared" ref="AN912:AN975" si="621">IF(AI912="","",IF(AK912=3,2,1))</f>
        <v/>
      </c>
      <c r="AP912" t="s">
        <v>2072</v>
      </c>
      <c r="AQ912">
        <v>337329</v>
      </c>
      <c r="AR912" s="4">
        <v>400000</v>
      </c>
      <c r="AT912" t="str">
        <f t="shared" ref="AT912:AT975" si="622">IF(AU912="","","HQ")</f>
        <v>HQ</v>
      </c>
      <c r="AU912" t="str">
        <f t="shared" si="600"/>
        <v>MC7PD_KEY_0121_128</v>
      </c>
      <c r="AV912">
        <f t="shared" ref="AV912:AV975" si="623">IF(AU912="","",IF(ISNUMBER(AW912),3,IF(LEFT(AW912,2)="SM",4,IF(LEN(AW912)=6,1,2))))</f>
        <v>3</v>
      </c>
      <c r="AW912">
        <f t="shared" ref="AW912:AW975" si="624">IF(AU912="","",VALUE(AQ912))</f>
        <v>337329</v>
      </c>
      <c r="AY912">
        <f t="shared" ref="AY912:AY975" si="625">IF(AU912="","",VALUE(AR912))</f>
        <v>400000</v>
      </c>
      <c r="BA912" t="str">
        <f t="shared" ref="BA912:BA975" si="626">IF(BB912="","","HQ")</f>
        <v>HQ</v>
      </c>
      <c r="BB912" t="str">
        <f t="shared" si="601"/>
        <v>MC7PD_KEY_0121_128</v>
      </c>
      <c r="BC912" t="str">
        <f t="shared" ref="BC912:BC975" si="627">IF(BB912="","","D")</f>
        <v>D</v>
      </c>
      <c r="BE912">
        <f t="shared" ref="BE912:BE975" si="628">IF(BB912="","",VALUE(AQ912))</f>
        <v>337329</v>
      </c>
      <c r="BH912" t="s">
        <v>2009</v>
      </c>
      <c r="BI912">
        <v>175242</v>
      </c>
      <c r="BJ912" t="s">
        <v>1169</v>
      </c>
      <c r="BL912" t="str">
        <f t="shared" ref="BL912:BL975" si="629">IF(BM912="","","HQ")</f>
        <v>HQ</v>
      </c>
      <c r="BM912" t="str">
        <f t="shared" si="602"/>
        <v>MC7PD_KEY_0121_65</v>
      </c>
      <c r="BN912" t="str">
        <f t="shared" ref="BN912:BN975" si="630">IF(BM912="","",IF(BO912="","D","C"))</f>
        <v>C</v>
      </c>
      <c r="BO912">
        <f t="shared" ref="BO912:BO975" si="631">IF(BM912="","",IF(LEFT(BP912,1)="C",6,IF(AND(LEN(BP912)=6,ISNUMBER(BP912)),"",IF(AND(LEFT(BP912,1)=7,LEN(BP912)=5,ISNUMBER(BP912)),4,0))))</f>
        <v>6</v>
      </c>
      <c r="BP912" t="str">
        <f t="shared" ref="BP912:BP975" si="632">IF(BM912="","",BJ912)</f>
        <v>C00519195</v>
      </c>
      <c r="BQ912">
        <f t="shared" ref="BQ912:BQ975" si="633">IF(BM912="","",BI912)</f>
        <v>175242</v>
      </c>
    </row>
    <row r="913" spans="11:69" x14ac:dyDescent="0.15">
      <c r="K913" t="str">
        <f t="shared" si="603"/>
        <v/>
      </c>
      <c r="L913" t="str">
        <f t="shared" si="592"/>
        <v/>
      </c>
      <c r="M913" s="6" t="str">
        <f t="shared" si="593"/>
        <v/>
      </c>
      <c r="N913" s="6" t="str">
        <f t="shared" si="604"/>
        <v/>
      </c>
      <c r="O913" s="6" t="str">
        <f t="shared" si="594"/>
        <v/>
      </c>
      <c r="P913" s="6" t="str">
        <f t="shared" si="595"/>
        <v/>
      </c>
      <c r="Q913" s="6" t="str">
        <f t="shared" si="605"/>
        <v/>
      </c>
      <c r="R913" s="6" t="str">
        <f t="shared" si="606"/>
        <v/>
      </c>
      <c r="T913" s="6" t="str">
        <f t="shared" si="607"/>
        <v/>
      </c>
      <c r="U913" s="6" t="str">
        <f t="shared" si="608"/>
        <v/>
      </c>
      <c r="W913" s="4" t="str">
        <f t="shared" si="609"/>
        <v/>
      </c>
      <c r="X913" s="6" t="str">
        <f t="shared" si="596"/>
        <v/>
      </c>
      <c r="Y913" s="6" t="str">
        <f t="shared" si="597"/>
        <v/>
      </c>
      <c r="Z913" s="6" t="str">
        <f t="shared" si="610"/>
        <v/>
      </c>
      <c r="AA913" s="6" t="str">
        <f t="shared" si="611"/>
        <v/>
      </c>
      <c r="AB913" s="6" t="str">
        <f t="shared" si="612"/>
        <v/>
      </c>
      <c r="AC913" s="6" t="str">
        <f t="shared" si="613"/>
        <v/>
      </c>
      <c r="AD913" s="6" t="str">
        <f t="shared" si="614"/>
        <v/>
      </c>
      <c r="AE913" s="6" t="str">
        <f t="shared" si="598"/>
        <v/>
      </c>
      <c r="AF913" t="str">
        <f t="shared" si="615"/>
        <v/>
      </c>
      <c r="AH913" t="str">
        <f t="shared" si="616"/>
        <v/>
      </c>
      <c r="AI913" t="str">
        <f t="shared" si="599"/>
        <v/>
      </c>
      <c r="AJ913" s="6" t="str">
        <f t="shared" si="617"/>
        <v/>
      </c>
      <c r="AK913" t="str">
        <f t="shared" si="618"/>
        <v/>
      </c>
      <c r="AL913" t="str">
        <f t="shared" si="619"/>
        <v/>
      </c>
      <c r="AM913" t="str">
        <f t="shared" si="620"/>
        <v/>
      </c>
      <c r="AN913" t="str">
        <f t="shared" si="621"/>
        <v/>
      </c>
      <c r="AP913" t="s">
        <v>2072</v>
      </c>
      <c r="AQ913">
        <v>337372</v>
      </c>
      <c r="AR913" s="4">
        <v>930000</v>
      </c>
      <c r="AT913" t="str">
        <f t="shared" si="622"/>
        <v>HQ</v>
      </c>
      <c r="AU913" t="str">
        <f t="shared" si="600"/>
        <v>MC7PD_KEY_0121_128</v>
      </c>
      <c r="AV913">
        <f t="shared" si="623"/>
        <v>3</v>
      </c>
      <c r="AW913">
        <f t="shared" si="624"/>
        <v>337372</v>
      </c>
      <c r="AY913">
        <f t="shared" si="625"/>
        <v>930000</v>
      </c>
      <c r="BA913" t="str">
        <f t="shared" si="626"/>
        <v>HQ</v>
      </c>
      <c r="BB913" t="str">
        <f t="shared" si="601"/>
        <v>MC7PD_KEY_0121_128</v>
      </c>
      <c r="BC913" t="str">
        <f t="shared" si="627"/>
        <v>D</v>
      </c>
      <c r="BE913">
        <f t="shared" si="628"/>
        <v>337372</v>
      </c>
      <c r="BH913" t="s">
        <v>2009</v>
      </c>
      <c r="BI913">
        <v>175242</v>
      </c>
      <c r="BJ913" t="s">
        <v>1171</v>
      </c>
      <c r="BL913" t="str">
        <f t="shared" si="629"/>
        <v>HQ</v>
      </c>
      <c r="BM913" t="str">
        <f t="shared" si="602"/>
        <v>MC7PD_KEY_0121_65</v>
      </c>
      <c r="BN913" t="str">
        <f t="shared" si="630"/>
        <v>C</v>
      </c>
      <c r="BO913">
        <f t="shared" si="631"/>
        <v>6</v>
      </c>
      <c r="BP913" t="str">
        <f t="shared" si="632"/>
        <v>C00519197</v>
      </c>
      <c r="BQ913">
        <f t="shared" si="633"/>
        <v>175242</v>
      </c>
    </row>
    <row r="914" spans="11:69" x14ac:dyDescent="0.15">
      <c r="K914" t="str">
        <f t="shared" si="603"/>
        <v/>
      </c>
      <c r="L914" t="str">
        <f t="shared" si="592"/>
        <v/>
      </c>
      <c r="M914" s="6" t="str">
        <f t="shared" si="593"/>
        <v/>
      </c>
      <c r="N914" s="6" t="str">
        <f t="shared" si="604"/>
        <v/>
      </c>
      <c r="O914" s="6" t="str">
        <f t="shared" si="594"/>
        <v/>
      </c>
      <c r="P914" s="6" t="str">
        <f t="shared" si="595"/>
        <v/>
      </c>
      <c r="Q914" s="6" t="str">
        <f t="shared" si="605"/>
        <v/>
      </c>
      <c r="R914" s="6" t="str">
        <f t="shared" si="606"/>
        <v/>
      </c>
      <c r="T914" s="6" t="str">
        <f t="shared" si="607"/>
        <v/>
      </c>
      <c r="U914" s="6" t="str">
        <f t="shared" si="608"/>
        <v/>
      </c>
      <c r="W914" s="4" t="str">
        <f t="shared" si="609"/>
        <v/>
      </c>
      <c r="X914" s="6" t="str">
        <f t="shared" si="596"/>
        <v/>
      </c>
      <c r="Y914" s="6" t="str">
        <f t="shared" si="597"/>
        <v/>
      </c>
      <c r="Z914" s="6" t="str">
        <f t="shared" si="610"/>
        <v/>
      </c>
      <c r="AA914" s="6" t="str">
        <f t="shared" si="611"/>
        <v/>
      </c>
      <c r="AB914" s="6" t="str">
        <f t="shared" si="612"/>
        <v/>
      </c>
      <c r="AC914" s="6" t="str">
        <f t="shared" si="613"/>
        <v/>
      </c>
      <c r="AD914" s="6" t="str">
        <f t="shared" si="614"/>
        <v/>
      </c>
      <c r="AE914" s="6" t="str">
        <f t="shared" si="598"/>
        <v/>
      </c>
      <c r="AF914" t="str">
        <f t="shared" si="615"/>
        <v/>
      </c>
      <c r="AH914" t="str">
        <f t="shared" si="616"/>
        <v/>
      </c>
      <c r="AI914" t="str">
        <f t="shared" si="599"/>
        <v/>
      </c>
      <c r="AJ914" s="6" t="str">
        <f t="shared" si="617"/>
        <v/>
      </c>
      <c r="AK914" t="str">
        <f t="shared" si="618"/>
        <v/>
      </c>
      <c r="AL914" t="str">
        <f t="shared" si="619"/>
        <v/>
      </c>
      <c r="AM914" t="str">
        <f t="shared" si="620"/>
        <v/>
      </c>
      <c r="AN914" t="str">
        <f t="shared" si="621"/>
        <v/>
      </c>
      <c r="AP914" t="s">
        <v>2072</v>
      </c>
      <c r="AQ914">
        <v>337375</v>
      </c>
      <c r="AR914" s="4">
        <v>3320000</v>
      </c>
      <c r="AT914" t="str">
        <f t="shared" si="622"/>
        <v>HQ</v>
      </c>
      <c r="AU914" t="str">
        <f t="shared" si="600"/>
        <v>MC7PD_KEY_0121_128</v>
      </c>
      <c r="AV914">
        <f t="shared" si="623"/>
        <v>3</v>
      </c>
      <c r="AW914">
        <f t="shared" si="624"/>
        <v>337375</v>
      </c>
      <c r="AY914">
        <f t="shared" si="625"/>
        <v>3320000</v>
      </c>
      <c r="BA914" t="str">
        <f t="shared" si="626"/>
        <v>HQ</v>
      </c>
      <c r="BB914" t="str">
        <f t="shared" si="601"/>
        <v>MC7PD_KEY_0121_128</v>
      </c>
      <c r="BC914" t="str">
        <f t="shared" si="627"/>
        <v>D</v>
      </c>
      <c r="BE914">
        <f t="shared" si="628"/>
        <v>337375</v>
      </c>
      <c r="BH914" t="s">
        <v>2009</v>
      </c>
      <c r="BI914">
        <v>180804</v>
      </c>
      <c r="BJ914" t="s">
        <v>60</v>
      </c>
      <c r="BL914" t="str">
        <f t="shared" si="629"/>
        <v>HQ</v>
      </c>
      <c r="BM914" t="str">
        <f t="shared" si="602"/>
        <v>MC7PD_KEY_0121_65</v>
      </c>
      <c r="BN914" t="str">
        <f t="shared" si="630"/>
        <v>C</v>
      </c>
      <c r="BO914">
        <f t="shared" si="631"/>
        <v>6</v>
      </c>
      <c r="BP914" t="str">
        <f t="shared" si="632"/>
        <v>C00519031</v>
      </c>
      <c r="BQ914">
        <f t="shared" si="633"/>
        <v>180804</v>
      </c>
    </row>
    <row r="915" spans="11:69" x14ac:dyDescent="0.15">
      <c r="K915" t="str">
        <f t="shared" si="603"/>
        <v/>
      </c>
      <c r="L915" t="str">
        <f t="shared" si="592"/>
        <v/>
      </c>
      <c r="M915" s="6" t="str">
        <f t="shared" si="593"/>
        <v/>
      </c>
      <c r="N915" s="6" t="str">
        <f t="shared" si="604"/>
        <v/>
      </c>
      <c r="O915" s="6" t="str">
        <f t="shared" si="594"/>
        <v/>
      </c>
      <c r="P915" s="6" t="str">
        <f t="shared" si="595"/>
        <v/>
      </c>
      <c r="Q915" s="6" t="str">
        <f t="shared" si="605"/>
        <v/>
      </c>
      <c r="R915" s="6" t="str">
        <f t="shared" si="606"/>
        <v/>
      </c>
      <c r="T915" s="6" t="str">
        <f t="shared" si="607"/>
        <v/>
      </c>
      <c r="U915" s="6" t="str">
        <f t="shared" si="608"/>
        <v/>
      </c>
      <c r="W915" s="4" t="str">
        <f t="shared" si="609"/>
        <v/>
      </c>
      <c r="X915" s="6" t="str">
        <f t="shared" si="596"/>
        <v/>
      </c>
      <c r="Y915" s="6" t="str">
        <f t="shared" si="597"/>
        <v/>
      </c>
      <c r="Z915" s="6" t="str">
        <f t="shared" si="610"/>
        <v/>
      </c>
      <c r="AA915" s="6" t="str">
        <f t="shared" si="611"/>
        <v/>
      </c>
      <c r="AB915" s="6" t="str">
        <f t="shared" si="612"/>
        <v/>
      </c>
      <c r="AC915" s="6" t="str">
        <f t="shared" si="613"/>
        <v/>
      </c>
      <c r="AD915" s="6" t="str">
        <f t="shared" si="614"/>
        <v/>
      </c>
      <c r="AE915" s="6" t="str">
        <f t="shared" si="598"/>
        <v/>
      </c>
      <c r="AF915" t="str">
        <f t="shared" si="615"/>
        <v/>
      </c>
      <c r="AH915" t="str">
        <f t="shared" si="616"/>
        <v/>
      </c>
      <c r="AI915" t="str">
        <f t="shared" si="599"/>
        <v/>
      </c>
      <c r="AJ915" s="6" t="str">
        <f t="shared" si="617"/>
        <v/>
      </c>
      <c r="AK915" t="str">
        <f t="shared" si="618"/>
        <v/>
      </c>
      <c r="AL915" t="str">
        <f t="shared" si="619"/>
        <v/>
      </c>
      <c r="AM915" t="str">
        <f t="shared" si="620"/>
        <v/>
      </c>
      <c r="AN915" t="str">
        <f t="shared" si="621"/>
        <v/>
      </c>
      <c r="AP915" t="s">
        <v>2072</v>
      </c>
      <c r="AQ915">
        <v>337376</v>
      </c>
      <c r="AR915" s="4">
        <v>6400000</v>
      </c>
      <c r="AT915" t="str">
        <f t="shared" si="622"/>
        <v>HQ</v>
      </c>
      <c r="AU915" t="str">
        <f t="shared" si="600"/>
        <v>MC7PD_KEY_0121_128</v>
      </c>
      <c r="AV915">
        <f t="shared" si="623"/>
        <v>3</v>
      </c>
      <c r="AW915">
        <f t="shared" si="624"/>
        <v>337376</v>
      </c>
      <c r="AY915">
        <f t="shared" si="625"/>
        <v>6400000</v>
      </c>
      <c r="BA915" t="str">
        <f t="shared" si="626"/>
        <v>HQ</v>
      </c>
      <c r="BB915" t="str">
        <f t="shared" si="601"/>
        <v>MC7PD_KEY_0121_128</v>
      </c>
      <c r="BC915" t="str">
        <f t="shared" si="627"/>
        <v>D</v>
      </c>
      <c r="BE915">
        <f t="shared" si="628"/>
        <v>337376</v>
      </c>
      <c r="BH915" t="s">
        <v>2009</v>
      </c>
      <c r="BI915">
        <v>192876</v>
      </c>
      <c r="BJ915" t="s">
        <v>1256</v>
      </c>
      <c r="BL915" t="str">
        <f t="shared" si="629"/>
        <v>HQ</v>
      </c>
      <c r="BM915" t="str">
        <f t="shared" si="602"/>
        <v>MC7PD_KEY_0121_65</v>
      </c>
      <c r="BN915" t="str">
        <f t="shared" si="630"/>
        <v>C</v>
      </c>
      <c r="BO915">
        <f t="shared" si="631"/>
        <v>6</v>
      </c>
      <c r="BP915" t="str">
        <f t="shared" si="632"/>
        <v>C00539741</v>
      </c>
      <c r="BQ915">
        <f t="shared" si="633"/>
        <v>192876</v>
      </c>
    </row>
    <row r="916" spans="11:69" x14ac:dyDescent="0.15">
      <c r="K916" t="str">
        <f t="shared" si="603"/>
        <v/>
      </c>
      <c r="L916" t="str">
        <f t="shared" si="592"/>
        <v/>
      </c>
      <c r="M916" s="6" t="str">
        <f t="shared" si="593"/>
        <v/>
      </c>
      <c r="N916" s="6" t="str">
        <f t="shared" si="604"/>
        <v/>
      </c>
      <c r="O916" s="6" t="str">
        <f t="shared" si="594"/>
        <v/>
      </c>
      <c r="P916" s="6" t="str">
        <f t="shared" si="595"/>
        <v/>
      </c>
      <c r="Q916" s="6" t="str">
        <f t="shared" si="605"/>
        <v/>
      </c>
      <c r="R916" s="6" t="str">
        <f t="shared" si="606"/>
        <v/>
      </c>
      <c r="T916" s="6" t="str">
        <f t="shared" si="607"/>
        <v/>
      </c>
      <c r="U916" s="6" t="str">
        <f t="shared" si="608"/>
        <v/>
      </c>
      <c r="W916" s="4" t="str">
        <f t="shared" si="609"/>
        <v/>
      </c>
      <c r="X916" s="6" t="str">
        <f t="shared" si="596"/>
        <v/>
      </c>
      <c r="Y916" s="6" t="str">
        <f t="shared" si="597"/>
        <v/>
      </c>
      <c r="Z916" s="6" t="str">
        <f t="shared" si="610"/>
        <v/>
      </c>
      <c r="AA916" s="6" t="str">
        <f t="shared" si="611"/>
        <v/>
      </c>
      <c r="AB916" s="6" t="str">
        <f t="shared" si="612"/>
        <v/>
      </c>
      <c r="AC916" s="6" t="str">
        <f t="shared" si="613"/>
        <v/>
      </c>
      <c r="AD916" s="6" t="str">
        <f t="shared" si="614"/>
        <v/>
      </c>
      <c r="AE916" s="6" t="str">
        <f t="shared" si="598"/>
        <v/>
      </c>
      <c r="AF916" t="str">
        <f t="shared" si="615"/>
        <v/>
      </c>
      <c r="AH916" t="str">
        <f t="shared" si="616"/>
        <v/>
      </c>
      <c r="AI916" t="str">
        <f t="shared" si="599"/>
        <v/>
      </c>
      <c r="AJ916" s="6" t="str">
        <f t="shared" si="617"/>
        <v/>
      </c>
      <c r="AK916" t="str">
        <f t="shared" si="618"/>
        <v/>
      </c>
      <c r="AL916" t="str">
        <f t="shared" si="619"/>
        <v/>
      </c>
      <c r="AM916" t="str">
        <f t="shared" si="620"/>
        <v/>
      </c>
      <c r="AN916" t="str">
        <f t="shared" si="621"/>
        <v/>
      </c>
      <c r="AP916" t="s">
        <v>2072</v>
      </c>
      <c r="AQ916">
        <v>337378</v>
      </c>
      <c r="AR916" s="4">
        <v>470000</v>
      </c>
      <c r="AT916" t="str">
        <f t="shared" si="622"/>
        <v>HQ</v>
      </c>
      <c r="AU916" t="str">
        <f t="shared" si="600"/>
        <v>MC7PD_KEY_0121_128</v>
      </c>
      <c r="AV916">
        <f t="shared" si="623"/>
        <v>3</v>
      </c>
      <c r="AW916">
        <f t="shared" si="624"/>
        <v>337378</v>
      </c>
      <c r="AY916">
        <f t="shared" si="625"/>
        <v>470000</v>
      </c>
      <c r="BA916" t="str">
        <f t="shared" si="626"/>
        <v>HQ</v>
      </c>
      <c r="BB916" t="str">
        <f t="shared" si="601"/>
        <v>MC7PD_KEY_0121_128</v>
      </c>
      <c r="BC916" t="str">
        <f t="shared" si="627"/>
        <v>D</v>
      </c>
      <c r="BE916">
        <f t="shared" si="628"/>
        <v>337378</v>
      </c>
      <c r="BH916" t="s">
        <v>2009</v>
      </c>
      <c r="BI916">
        <v>192876</v>
      </c>
      <c r="BJ916" t="s">
        <v>1258</v>
      </c>
      <c r="BL916" t="str">
        <f t="shared" si="629"/>
        <v>HQ</v>
      </c>
      <c r="BM916" t="str">
        <f t="shared" si="602"/>
        <v>MC7PD_KEY_0121_65</v>
      </c>
      <c r="BN916" t="str">
        <f t="shared" si="630"/>
        <v>C</v>
      </c>
      <c r="BO916">
        <f t="shared" si="631"/>
        <v>6</v>
      </c>
      <c r="BP916" t="str">
        <f t="shared" si="632"/>
        <v>C00539742</v>
      </c>
      <c r="BQ916">
        <f t="shared" si="633"/>
        <v>192876</v>
      </c>
    </row>
    <row r="917" spans="11:69" x14ac:dyDescent="0.15">
      <c r="K917" t="str">
        <f t="shared" si="603"/>
        <v/>
      </c>
      <c r="L917" t="str">
        <f t="shared" si="592"/>
        <v/>
      </c>
      <c r="M917" s="6" t="str">
        <f t="shared" si="593"/>
        <v/>
      </c>
      <c r="N917" s="6" t="str">
        <f t="shared" si="604"/>
        <v/>
      </c>
      <c r="O917" s="6" t="str">
        <f t="shared" si="594"/>
        <v/>
      </c>
      <c r="P917" s="6" t="str">
        <f t="shared" si="595"/>
        <v/>
      </c>
      <c r="Q917" s="6" t="str">
        <f t="shared" si="605"/>
        <v/>
      </c>
      <c r="R917" s="6" t="str">
        <f t="shared" si="606"/>
        <v/>
      </c>
      <c r="T917" s="6" t="str">
        <f t="shared" si="607"/>
        <v/>
      </c>
      <c r="U917" s="6" t="str">
        <f t="shared" si="608"/>
        <v/>
      </c>
      <c r="W917" s="4" t="str">
        <f t="shared" si="609"/>
        <v/>
      </c>
      <c r="X917" s="6" t="str">
        <f t="shared" si="596"/>
        <v/>
      </c>
      <c r="Y917" s="6" t="str">
        <f t="shared" si="597"/>
        <v/>
      </c>
      <c r="Z917" s="6" t="str">
        <f t="shared" si="610"/>
        <v/>
      </c>
      <c r="AA917" s="6" t="str">
        <f t="shared" si="611"/>
        <v/>
      </c>
      <c r="AB917" s="6" t="str">
        <f t="shared" si="612"/>
        <v/>
      </c>
      <c r="AC917" s="6" t="str">
        <f t="shared" si="613"/>
        <v/>
      </c>
      <c r="AD917" s="6" t="str">
        <f t="shared" si="614"/>
        <v/>
      </c>
      <c r="AE917" s="6" t="str">
        <f t="shared" si="598"/>
        <v/>
      </c>
      <c r="AF917" t="str">
        <f t="shared" si="615"/>
        <v/>
      </c>
      <c r="AH917" t="str">
        <f t="shared" si="616"/>
        <v/>
      </c>
      <c r="AI917" t="str">
        <f t="shared" si="599"/>
        <v/>
      </c>
      <c r="AJ917" s="6" t="str">
        <f t="shared" si="617"/>
        <v/>
      </c>
      <c r="AK917" t="str">
        <f t="shared" si="618"/>
        <v/>
      </c>
      <c r="AL917" t="str">
        <f t="shared" si="619"/>
        <v/>
      </c>
      <c r="AM917" t="str">
        <f t="shared" si="620"/>
        <v/>
      </c>
      <c r="AN917" t="str">
        <f t="shared" si="621"/>
        <v/>
      </c>
      <c r="AP917" t="s">
        <v>2073</v>
      </c>
      <c r="AQ917">
        <v>175242</v>
      </c>
      <c r="AR917" s="4">
        <v>5930000</v>
      </c>
      <c r="AT917" t="str">
        <f t="shared" si="622"/>
        <v>HQ</v>
      </c>
      <c r="AU917" t="str">
        <f t="shared" si="600"/>
        <v>MC7PD_KEY_0121_129</v>
      </c>
      <c r="AV917">
        <f t="shared" si="623"/>
        <v>3</v>
      </c>
      <c r="AW917">
        <f t="shared" si="624"/>
        <v>175242</v>
      </c>
      <c r="AY917">
        <f t="shared" si="625"/>
        <v>5930000</v>
      </c>
      <c r="BA917" t="str">
        <f t="shared" si="626"/>
        <v>HQ</v>
      </c>
      <c r="BB917" t="str">
        <f t="shared" si="601"/>
        <v>MC7PD_KEY_0121_129</v>
      </c>
      <c r="BC917" t="str">
        <f t="shared" si="627"/>
        <v>D</v>
      </c>
      <c r="BE917">
        <f t="shared" si="628"/>
        <v>175242</v>
      </c>
      <c r="BH917" t="s">
        <v>2009</v>
      </c>
      <c r="BI917">
        <v>192876</v>
      </c>
      <c r="BJ917" t="s">
        <v>1260</v>
      </c>
      <c r="BL917" t="str">
        <f t="shared" si="629"/>
        <v>HQ</v>
      </c>
      <c r="BM917" t="str">
        <f t="shared" si="602"/>
        <v>MC7PD_KEY_0121_65</v>
      </c>
      <c r="BN917" t="str">
        <f t="shared" si="630"/>
        <v>C</v>
      </c>
      <c r="BO917">
        <f t="shared" si="631"/>
        <v>6</v>
      </c>
      <c r="BP917" t="str">
        <f t="shared" si="632"/>
        <v>C00539743</v>
      </c>
      <c r="BQ917">
        <f t="shared" si="633"/>
        <v>192876</v>
      </c>
    </row>
    <row r="918" spans="11:69" x14ac:dyDescent="0.15">
      <c r="K918" t="str">
        <f t="shared" si="603"/>
        <v/>
      </c>
      <c r="L918" t="str">
        <f t="shared" si="592"/>
        <v/>
      </c>
      <c r="M918" s="6" t="str">
        <f t="shared" si="593"/>
        <v/>
      </c>
      <c r="N918" s="6" t="str">
        <f t="shared" si="604"/>
        <v/>
      </c>
      <c r="O918" s="6" t="str">
        <f t="shared" si="594"/>
        <v/>
      </c>
      <c r="P918" s="6" t="str">
        <f t="shared" si="595"/>
        <v/>
      </c>
      <c r="Q918" s="6" t="str">
        <f t="shared" si="605"/>
        <v/>
      </c>
      <c r="R918" s="6" t="str">
        <f t="shared" si="606"/>
        <v/>
      </c>
      <c r="T918" s="6" t="str">
        <f t="shared" si="607"/>
        <v/>
      </c>
      <c r="U918" s="6" t="str">
        <f t="shared" si="608"/>
        <v/>
      </c>
      <c r="W918" s="4" t="str">
        <f t="shared" si="609"/>
        <v/>
      </c>
      <c r="X918" s="6" t="str">
        <f t="shared" si="596"/>
        <v/>
      </c>
      <c r="Y918" s="6" t="str">
        <f t="shared" si="597"/>
        <v/>
      </c>
      <c r="Z918" s="6" t="str">
        <f t="shared" si="610"/>
        <v/>
      </c>
      <c r="AA918" s="6" t="str">
        <f t="shared" si="611"/>
        <v/>
      </c>
      <c r="AB918" s="6" t="str">
        <f t="shared" si="612"/>
        <v/>
      </c>
      <c r="AC918" s="6" t="str">
        <f t="shared" si="613"/>
        <v/>
      </c>
      <c r="AD918" s="6" t="str">
        <f t="shared" si="614"/>
        <v/>
      </c>
      <c r="AE918" s="6" t="str">
        <f t="shared" si="598"/>
        <v/>
      </c>
      <c r="AF918" t="str">
        <f t="shared" si="615"/>
        <v/>
      </c>
      <c r="AH918" t="str">
        <f t="shared" si="616"/>
        <v/>
      </c>
      <c r="AI918" t="str">
        <f t="shared" si="599"/>
        <v/>
      </c>
      <c r="AJ918" s="6" t="str">
        <f t="shared" si="617"/>
        <v/>
      </c>
      <c r="AK918" t="str">
        <f t="shared" si="618"/>
        <v/>
      </c>
      <c r="AL918" t="str">
        <f t="shared" si="619"/>
        <v/>
      </c>
      <c r="AM918" t="str">
        <f t="shared" si="620"/>
        <v/>
      </c>
      <c r="AN918" t="str">
        <f t="shared" si="621"/>
        <v/>
      </c>
      <c r="AP918" t="s">
        <v>2073</v>
      </c>
      <c r="AQ918">
        <v>187507</v>
      </c>
      <c r="AR918" s="4">
        <v>21270000</v>
      </c>
      <c r="AT918" t="str">
        <f t="shared" si="622"/>
        <v>HQ</v>
      </c>
      <c r="AU918" t="str">
        <f t="shared" si="600"/>
        <v>MC7PD_KEY_0121_129</v>
      </c>
      <c r="AV918">
        <f t="shared" si="623"/>
        <v>3</v>
      </c>
      <c r="AW918">
        <f t="shared" si="624"/>
        <v>187507</v>
      </c>
      <c r="AY918">
        <f t="shared" si="625"/>
        <v>21270000</v>
      </c>
      <c r="BA918" t="str">
        <f t="shared" si="626"/>
        <v>HQ</v>
      </c>
      <c r="BB918" t="str">
        <f t="shared" si="601"/>
        <v>MC7PD_KEY_0121_129</v>
      </c>
      <c r="BC918" t="str">
        <f t="shared" si="627"/>
        <v>D</v>
      </c>
      <c r="BE918">
        <f t="shared" si="628"/>
        <v>187507</v>
      </c>
      <c r="BH918" t="s">
        <v>2009</v>
      </c>
      <c r="BI918">
        <v>192876</v>
      </c>
      <c r="BJ918" t="s">
        <v>1262</v>
      </c>
      <c r="BL918" t="str">
        <f t="shared" si="629"/>
        <v>HQ</v>
      </c>
      <c r="BM918" t="str">
        <f t="shared" si="602"/>
        <v>MC7PD_KEY_0121_65</v>
      </c>
      <c r="BN918" t="str">
        <f t="shared" si="630"/>
        <v>C</v>
      </c>
      <c r="BO918">
        <f t="shared" si="631"/>
        <v>6</v>
      </c>
      <c r="BP918" t="str">
        <f t="shared" si="632"/>
        <v>C00539744</v>
      </c>
      <c r="BQ918">
        <f t="shared" si="633"/>
        <v>192876</v>
      </c>
    </row>
    <row r="919" spans="11:69" x14ac:dyDescent="0.15">
      <c r="K919" t="str">
        <f t="shared" si="603"/>
        <v/>
      </c>
      <c r="L919" t="str">
        <f t="shared" si="592"/>
        <v/>
      </c>
      <c r="M919" s="6" t="str">
        <f t="shared" si="593"/>
        <v/>
      </c>
      <c r="N919" s="6" t="str">
        <f t="shared" si="604"/>
        <v/>
      </c>
      <c r="O919" s="6" t="str">
        <f t="shared" si="594"/>
        <v/>
      </c>
      <c r="P919" s="6" t="str">
        <f t="shared" si="595"/>
        <v/>
      </c>
      <c r="Q919" s="6" t="str">
        <f t="shared" si="605"/>
        <v/>
      </c>
      <c r="R919" s="6" t="str">
        <f t="shared" si="606"/>
        <v/>
      </c>
      <c r="T919" s="6" t="str">
        <f t="shared" si="607"/>
        <v/>
      </c>
      <c r="U919" s="6" t="str">
        <f t="shared" si="608"/>
        <v/>
      </c>
      <c r="W919" s="4" t="str">
        <f t="shared" si="609"/>
        <v/>
      </c>
      <c r="X919" s="6" t="str">
        <f t="shared" si="596"/>
        <v/>
      </c>
      <c r="Y919" s="6" t="str">
        <f t="shared" si="597"/>
        <v/>
      </c>
      <c r="Z919" s="6" t="str">
        <f t="shared" si="610"/>
        <v/>
      </c>
      <c r="AA919" s="6" t="str">
        <f t="shared" si="611"/>
        <v/>
      </c>
      <c r="AB919" s="6" t="str">
        <f t="shared" si="612"/>
        <v/>
      </c>
      <c r="AC919" s="6" t="str">
        <f t="shared" si="613"/>
        <v/>
      </c>
      <c r="AD919" s="6" t="str">
        <f t="shared" si="614"/>
        <v/>
      </c>
      <c r="AE919" s="6" t="str">
        <f t="shared" si="598"/>
        <v/>
      </c>
      <c r="AF919" t="str">
        <f t="shared" si="615"/>
        <v/>
      </c>
      <c r="AH919" t="str">
        <f t="shared" si="616"/>
        <v/>
      </c>
      <c r="AI919" t="str">
        <f t="shared" si="599"/>
        <v/>
      </c>
      <c r="AJ919" s="6" t="str">
        <f t="shared" si="617"/>
        <v/>
      </c>
      <c r="AK919" t="str">
        <f t="shared" si="618"/>
        <v/>
      </c>
      <c r="AL919" t="str">
        <f t="shared" si="619"/>
        <v/>
      </c>
      <c r="AM919" t="str">
        <f t="shared" si="620"/>
        <v/>
      </c>
      <c r="AN919" t="str">
        <f t="shared" si="621"/>
        <v/>
      </c>
      <c r="AP919" t="s">
        <v>2073</v>
      </c>
      <c r="AQ919">
        <v>192876</v>
      </c>
      <c r="AR919" s="4">
        <v>200000</v>
      </c>
      <c r="AT919" t="str">
        <f t="shared" si="622"/>
        <v>HQ</v>
      </c>
      <c r="AU919" t="str">
        <f t="shared" si="600"/>
        <v>MC7PD_KEY_0121_129</v>
      </c>
      <c r="AV919">
        <f t="shared" si="623"/>
        <v>3</v>
      </c>
      <c r="AW919">
        <f t="shared" si="624"/>
        <v>192876</v>
      </c>
      <c r="AY919">
        <f t="shared" si="625"/>
        <v>200000</v>
      </c>
      <c r="BA919" t="str">
        <f t="shared" si="626"/>
        <v>HQ</v>
      </c>
      <c r="BB919" t="str">
        <f t="shared" si="601"/>
        <v>MC7PD_KEY_0121_129</v>
      </c>
      <c r="BC919" t="str">
        <f t="shared" si="627"/>
        <v>D</v>
      </c>
      <c r="BE919">
        <f t="shared" si="628"/>
        <v>192876</v>
      </c>
      <c r="BH919" t="s">
        <v>2009</v>
      </c>
      <c r="BI919">
        <v>192876</v>
      </c>
      <c r="BJ919" t="s">
        <v>1264</v>
      </c>
      <c r="BL919" t="str">
        <f t="shared" si="629"/>
        <v>HQ</v>
      </c>
      <c r="BM919" t="str">
        <f t="shared" si="602"/>
        <v>MC7PD_KEY_0121_65</v>
      </c>
      <c r="BN919" t="str">
        <f t="shared" si="630"/>
        <v>C</v>
      </c>
      <c r="BO919">
        <f t="shared" si="631"/>
        <v>6</v>
      </c>
      <c r="BP919" t="str">
        <f t="shared" si="632"/>
        <v>C00539745</v>
      </c>
      <c r="BQ919">
        <f t="shared" si="633"/>
        <v>192876</v>
      </c>
    </row>
    <row r="920" spans="11:69" x14ac:dyDescent="0.15">
      <c r="K920" t="str">
        <f t="shared" si="603"/>
        <v/>
      </c>
      <c r="L920" t="str">
        <f t="shared" si="592"/>
        <v/>
      </c>
      <c r="M920" s="6" t="str">
        <f t="shared" si="593"/>
        <v/>
      </c>
      <c r="N920" s="6" t="str">
        <f t="shared" si="604"/>
        <v/>
      </c>
      <c r="O920" s="6" t="str">
        <f t="shared" si="594"/>
        <v/>
      </c>
      <c r="P920" s="6" t="str">
        <f t="shared" si="595"/>
        <v/>
      </c>
      <c r="Q920" s="6" t="str">
        <f t="shared" si="605"/>
        <v/>
      </c>
      <c r="R920" s="6" t="str">
        <f t="shared" si="606"/>
        <v/>
      </c>
      <c r="T920" s="6" t="str">
        <f t="shared" si="607"/>
        <v/>
      </c>
      <c r="U920" s="6" t="str">
        <f t="shared" si="608"/>
        <v/>
      </c>
      <c r="W920" s="4" t="str">
        <f t="shared" si="609"/>
        <v/>
      </c>
      <c r="X920" s="6" t="str">
        <f t="shared" si="596"/>
        <v/>
      </c>
      <c r="Y920" s="6" t="str">
        <f t="shared" si="597"/>
        <v/>
      </c>
      <c r="Z920" s="6" t="str">
        <f t="shared" si="610"/>
        <v/>
      </c>
      <c r="AA920" s="6" t="str">
        <f t="shared" si="611"/>
        <v/>
      </c>
      <c r="AB920" s="6" t="str">
        <f t="shared" si="612"/>
        <v/>
      </c>
      <c r="AC920" s="6" t="str">
        <f t="shared" si="613"/>
        <v/>
      </c>
      <c r="AD920" s="6" t="str">
        <f t="shared" si="614"/>
        <v/>
      </c>
      <c r="AE920" s="6" t="str">
        <f t="shared" si="598"/>
        <v/>
      </c>
      <c r="AF920" t="str">
        <f t="shared" si="615"/>
        <v/>
      </c>
      <c r="AH920" t="str">
        <f t="shared" si="616"/>
        <v/>
      </c>
      <c r="AI920" t="str">
        <f t="shared" si="599"/>
        <v/>
      </c>
      <c r="AJ920" s="6" t="str">
        <f t="shared" si="617"/>
        <v/>
      </c>
      <c r="AK920" t="str">
        <f t="shared" si="618"/>
        <v/>
      </c>
      <c r="AL920" t="str">
        <f t="shared" si="619"/>
        <v/>
      </c>
      <c r="AM920" t="str">
        <f t="shared" si="620"/>
        <v/>
      </c>
      <c r="AN920" t="str">
        <f t="shared" si="621"/>
        <v/>
      </c>
      <c r="AP920" t="s">
        <v>2073</v>
      </c>
      <c r="AQ920">
        <v>337342</v>
      </c>
      <c r="AR920" s="4">
        <v>370000</v>
      </c>
      <c r="AT920" t="str">
        <f t="shared" si="622"/>
        <v>HQ</v>
      </c>
      <c r="AU920" t="str">
        <f t="shared" si="600"/>
        <v>MC7PD_KEY_0121_129</v>
      </c>
      <c r="AV920">
        <f t="shared" si="623"/>
        <v>3</v>
      </c>
      <c r="AW920">
        <f t="shared" si="624"/>
        <v>337342</v>
      </c>
      <c r="AY920">
        <f t="shared" si="625"/>
        <v>370000</v>
      </c>
      <c r="BA920" t="str">
        <f t="shared" si="626"/>
        <v>HQ</v>
      </c>
      <c r="BB920" t="str">
        <f t="shared" si="601"/>
        <v>MC7PD_KEY_0121_129</v>
      </c>
      <c r="BC920" t="str">
        <f t="shared" si="627"/>
        <v>D</v>
      </c>
      <c r="BE920">
        <f t="shared" si="628"/>
        <v>337342</v>
      </c>
      <c r="BH920" t="s">
        <v>2009</v>
      </c>
      <c r="BI920">
        <v>192876</v>
      </c>
      <c r="BJ920" t="s">
        <v>1266</v>
      </c>
      <c r="BL920" t="str">
        <f t="shared" si="629"/>
        <v>HQ</v>
      </c>
      <c r="BM920" t="str">
        <f t="shared" si="602"/>
        <v>MC7PD_KEY_0121_65</v>
      </c>
      <c r="BN920" t="str">
        <f t="shared" si="630"/>
        <v>C</v>
      </c>
      <c r="BO920">
        <f t="shared" si="631"/>
        <v>6</v>
      </c>
      <c r="BP920" t="str">
        <f t="shared" si="632"/>
        <v>C00539746</v>
      </c>
      <c r="BQ920">
        <f t="shared" si="633"/>
        <v>192876</v>
      </c>
    </row>
    <row r="921" spans="11:69" x14ac:dyDescent="0.15">
      <c r="K921" t="str">
        <f t="shared" si="603"/>
        <v/>
      </c>
      <c r="L921" t="str">
        <f t="shared" si="592"/>
        <v/>
      </c>
      <c r="M921" s="6" t="str">
        <f t="shared" si="593"/>
        <v/>
      </c>
      <c r="N921" s="6" t="str">
        <f t="shared" si="604"/>
        <v/>
      </c>
      <c r="O921" s="6" t="str">
        <f t="shared" si="594"/>
        <v/>
      </c>
      <c r="P921" s="6" t="str">
        <f t="shared" si="595"/>
        <v/>
      </c>
      <c r="Q921" s="6" t="str">
        <f t="shared" si="605"/>
        <v/>
      </c>
      <c r="R921" s="6" t="str">
        <f t="shared" si="606"/>
        <v/>
      </c>
      <c r="T921" s="6" t="str">
        <f t="shared" si="607"/>
        <v/>
      </c>
      <c r="U921" s="6" t="str">
        <f t="shared" si="608"/>
        <v/>
      </c>
      <c r="W921" s="4" t="str">
        <f t="shared" si="609"/>
        <v/>
      </c>
      <c r="X921" s="6" t="str">
        <f t="shared" si="596"/>
        <v/>
      </c>
      <c r="Y921" s="6" t="str">
        <f t="shared" si="597"/>
        <v/>
      </c>
      <c r="Z921" s="6" t="str">
        <f t="shared" si="610"/>
        <v/>
      </c>
      <c r="AA921" s="6" t="str">
        <f t="shared" si="611"/>
        <v/>
      </c>
      <c r="AB921" s="6" t="str">
        <f t="shared" si="612"/>
        <v/>
      </c>
      <c r="AC921" s="6" t="str">
        <f t="shared" si="613"/>
        <v/>
      </c>
      <c r="AD921" s="6" t="str">
        <f t="shared" si="614"/>
        <v/>
      </c>
      <c r="AE921" s="6" t="str">
        <f t="shared" si="598"/>
        <v/>
      </c>
      <c r="AF921" t="str">
        <f t="shared" si="615"/>
        <v/>
      </c>
      <c r="AH921" t="str">
        <f t="shared" si="616"/>
        <v/>
      </c>
      <c r="AI921" t="str">
        <f t="shared" si="599"/>
        <v/>
      </c>
      <c r="AJ921" s="6" t="str">
        <f t="shared" si="617"/>
        <v/>
      </c>
      <c r="AK921" t="str">
        <f t="shared" si="618"/>
        <v/>
      </c>
      <c r="AL921" t="str">
        <f t="shared" si="619"/>
        <v/>
      </c>
      <c r="AM921" t="str">
        <f t="shared" si="620"/>
        <v/>
      </c>
      <c r="AN921" t="str">
        <f t="shared" si="621"/>
        <v/>
      </c>
      <c r="AP921" t="s">
        <v>2073</v>
      </c>
      <c r="AQ921">
        <v>337349</v>
      </c>
      <c r="AR921" s="4">
        <v>5530000</v>
      </c>
      <c r="AT921" t="str">
        <f t="shared" si="622"/>
        <v>HQ</v>
      </c>
      <c r="AU921" t="str">
        <f t="shared" si="600"/>
        <v>MC7PD_KEY_0121_129</v>
      </c>
      <c r="AV921">
        <f t="shared" si="623"/>
        <v>3</v>
      </c>
      <c r="AW921">
        <f t="shared" si="624"/>
        <v>337349</v>
      </c>
      <c r="AY921">
        <f t="shared" si="625"/>
        <v>5530000</v>
      </c>
      <c r="BA921" t="str">
        <f t="shared" si="626"/>
        <v>HQ</v>
      </c>
      <c r="BB921" t="str">
        <f t="shared" si="601"/>
        <v>MC7PD_KEY_0121_129</v>
      </c>
      <c r="BC921" t="str">
        <f t="shared" si="627"/>
        <v>D</v>
      </c>
      <c r="BE921">
        <f t="shared" si="628"/>
        <v>337349</v>
      </c>
      <c r="BH921" t="s">
        <v>2009</v>
      </c>
      <c r="BI921">
        <v>192876</v>
      </c>
      <c r="BJ921" t="s">
        <v>1268</v>
      </c>
      <c r="BL921" t="str">
        <f t="shared" si="629"/>
        <v>HQ</v>
      </c>
      <c r="BM921" t="str">
        <f t="shared" si="602"/>
        <v>MC7PD_KEY_0121_65</v>
      </c>
      <c r="BN921" t="str">
        <f t="shared" si="630"/>
        <v>C</v>
      </c>
      <c r="BO921">
        <f t="shared" si="631"/>
        <v>6</v>
      </c>
      <c r="BP921" t="str">
        <f t="shared" si="632"/>
        <v>C00539747</v>
      </c>
      <c r="BQ921">
        <f t="shared" si="633"/>
        <v>192876</v>
      </c>
    </row>
    <row r="922" spans="11:69" x14ac:dyDescent="0.15">
      <c r="K922" t="str">
        <f t="shared" si="603"/>
        <v/>
      </c>
      <c r="L922" t="str">
        <f t="shared" si="592"/>
        <v/>
      </c>
      <c r="M922" s="6" t="str">
        <f t="shared" si="593"/>
        <v/>
      </c>
      <c r="N922" s="6" t="str">
        <f t="shared" si="604"/>
        <v/>
      </c>
      <c r="O922" s="6" t="str">
        <f t="shared" si="594"/>
        <v/>
      </c>
      <c r="P922" s="6" t="str">
        <f t="shared" si="595"/>
        <v/>
      </c>
      <c r="Q922" s="6" t="str">
        <f t="shared" si="605"/>
        <v/>
      </c>
      <c r="R922" s="6" t="str">
        <f t="shared" si="606"/>
        <v/>
      </c>
      <c r="T922" s="6" t="str">
        <f t="shared" si="607"/>
        <v/>
      </c>
      <c r="U922" s="6" t="str">
        <f t="shared" si="608"/>
        <v/>
      </c>
      <c r="W922" s="4" t="str">
        <f t="shared" si="609"/>
        <v/>
      </c>
      <c r="X922" s="6" t="str">
        <f t="shared" si="596"/>
        <v/>
      </c>
      <c r="Y922" s="6" t="str">
        <f t="shared" si="597"/>
        <v/>
      </c>
      <c r="Z922" s="6" t="str">
        <f t="shared" si="610"/>
        <v/>
      </c>
      <c r="AA922" s="6" t="str">
        <f t="shared" si="611"/>
        <v/>
      </c>
      <c r="AB922" s="6" t="str">
        <f t="shared" si="612"/>
        <v/>
      </c>
      <c r="AC922" s="6" t="str">
        <f t="shared" si="613"/>
        <v/>
      </c>
      <c r="AD922" s="6" t="str">
        <f t="shared" si="614"/>
        <v/>
      </c>
      <c r="AE922" s="6" t="str">
        <f t="shared" si="598"/>
        <v/>
      </c>
      <c r="AF922" t="str">
        <f t="shared" si="615"/>
        <v/>
      </c>
      <c r="AH922" t="str">
        <f t="shared" si="616"/>
        <v/>
      </c>
      <c r="AI922" t="str">
        <f t="shared" si="599"/>
        <v/>
      </c>
      <c r="AJ922" s="6" t="str">
        <f t="shared" si="617"/>
        <v/>
      </c>
      <c r="AK922" t="str">
        <f t="shared" si="618"/>
        <v/>
      </c>
      <c r="AL922" t="str">
        <f t="shared" si="619"/>
        <v/>
      </c>
      <c r="AM922" t="str">
        <f t="shared" si="620"/>
        <v/>
      </c>
      <c r="AN922" t="str">
        <f t="shared" si="621"/>
        <v/>
      </c>
      <c r="AP922" t="s">
        <v>2073</v>
      </c>
      <c r="AQ922">
        <v>337372</v>
      </c>
      <c r="AR922" s="4">
        <v>7190000</v>
      </c>
      <c r="AT922" t="str">
        <f t="shared" si="622"/>
        <v>HQ</v>
      </c>
      <c r="AU922" t="str">
        <f t="shared" si="600"/>
        <v>MC7PD_KEY_0121_129</v>
      </c>
      <c r="AV922">
        <f t="shared" si="623"/>
        <v>3</v>
      </c>
      <c r="AW922">
        <f t="shared" si="624"/>
        <v>337372</v>
      </c>
      <c r="AY922">
        <f t="shared" si="625"/>
        <v>7190000</v>
      </c>
      <c r="BA922" t="str">
        <f t="shared" si="626"/>
        <v>HQ</v>
      </c>
      <c r="BB922" t="str">
        <f t="shared" si="601"/>
        <v>MC7PD_KEY_0121_129</v>
      </c>
      <c r="BC922" t="str">
        <f t="shared" si="627"/>
        <v>D</v>
      </c>
      <c r="BE922">
        <f t="shared" si="628"/>
        <v>337372</v>
      </c>
      <c r="BH922" t="s">
        <v>2009</v>
      </c>
      <c r="BI922">
        <v>192876</v>
      </c>
      <c r="BJ922" t="s">
        <v>1270</v>
      </c>
      <c r="BL922" t="str">
        <f t="shared" si="629"/>
        <v>HQ</v>
      </c>
      <c r="BM922" t="str">
        <f t="shared" si="602"/>
        <v>MC7PD_KEY_0121_65</v>
      </c>
      <c r="BN922" t="str">
        <f t="shared" si="630"/>
        <v>C</v>
      </c>
      <c r="BO922">
        <f t="shared" si="631"/>
        <v>6</v>
      </c>
      <c r="BP922" t="str">
        <f t="shared" si="632"/>
        <v>C00539748</v>
      </c>
      <c r="BQ922">
        <f t="shared" si="633"/>
        <v>192876</v>
      </c>
    </row>
    <row r="923" spans="11:69" x14ac:dyDescent="0.15">
      <c r="K923" t="str">
        <f t="shared" si="603"/>
        <v/>
      </c>
      <c r="L923" t="str">
        <f t="shared" si="592"/>
        <v/>
      </c>
      <c r="M923" s="6" t="str">
        <f t="shared" si="593"/>
        <v/>
      </c>
      <c r="N923" s="6" t="str">
        <f t="shared" si="604"/>
        <v/>
      </c>
      <c r="O923" s="6" t="str">
        <f t="shared" si="594"/>
        <v/>
      </c>
      <c r="P923" s="6" t="str">
        <f t="shared" si="595"/>
        <v/>
      </c>
      <c r="Q923" s="6" t="str">
        <f t="shared" si="605"/>
        <v/>
      </c>
      <c r="R923" s="6" t="str">
        <f t="shared" si="606"/>
        <v/>
      </c>
      <c r="T923" s="6" t="str">
        <f t="shared" si="607"/>
        <v/>
      </c>
      <c r="U923" s="6" t="str">
        <f t="shared" si="608"/>
        <v/>
      </c>
      <c r="W923" s="4" t="str">
        <f t="shared" si="609"/>
        <v/>
      </c>
      <c r="X923" s="6" t="str">
        <f t="shared" si="596"/>
        <v/>
      </c>
      <c r="Y923" s="6" t="str">
        <f t="shared" si="597"/>
        <v/>
      </c>
      <c r="Z923" s="6" t="str">
        <f t="shared" si="610"/>
        <v/>
      </c>
      <c r="AA923" s="6" t="str">
        <f t="shared" si="611"/>
        <v/>
      </c>
      <c r="AB923" s="6" t="str">
        <f t="shared" si="612"/>
        <v/>
      </c>
      <c r="AC923" s="6" t="str">
        <f t="shared" si="613"/>
        <v/>
      </c>
      <c r="AD923" s="6" t="str">
        <f t="shared" si="614"/>
        <v/>
      </c>
      <c r="AE923" s="6" t="str">
        <f t="shared" si="598"/>
        <v/>
      </c>
      <c r="AF923" t="str">
        <f t="shared" si="615"/>
        <v/>
      </c>
      <c r="AH923" t="str">
        <f t="shared" si="616"/>
        <v/>
      </c>
      <c r="AI923" t="str">
        <f t="shared" si="599"/>
        <v/>
      </c>
      <c r="AJ923" s="6" t="str">
        <f t="shared" si="617"/>
        <v/>
      </c>
      <c r="AK923" t="str">
        <f t="shared" si="618"/>
        <v/>
      </c>
      <c r="AL923" t="str">
        <f t="shared" si="619"/>
        <v/>
      </c>
      <c r="AM923" t="str">
        <f t="shared" si="620"/>
        <v/>
      </c>
      <c r="AN923" t="str">
        <f t="shared" si="621"/>
        <v/>
      </c>
      <c r="AP923" t="s">
        <v>2073</v>
      </c>
      <c r="AQ923">
        <v>337375</v>
      </c>
      <c r="AR923" s="4">
        <v>13900000</v>
      </c>
      <c r="AT923" t="str">
        <f t="shared" si="622"/>
        <v>HQ</v>
      </c>
      <c r="AU923" t="str">
        <f t="shared" si="600"/>
        <v>MC7PD_KEY_0121_129</v>
      </c>
      <c r="AV923">
        <f t="shared" si="623"/>
        <v>3</v>
      </c>
      <c r="AW923">
        <f t="shared" si="624"/>
        <v>337375</v>
      </c>
      <c r="AY923">
        <f t="shared" si="625"/>
        <v>13900000</v>
      </c>
      <c r="BA923" t="str">
        <f t="shared" si="626"/>
        <v>HQ</v>
      </c>
      <c r="BB923" t="str">
        <f t="shared" si="601"/>
        <v>MC7PD_KEY_0121_129</v>
      </c>
      <c r="BC923" t="str">
        <f t="shared" si="627"/>
        <v>D</v>
      </c>
      <c r="BE923">
        <f t="shared" si="628"/>
        <v>337375</v>
      </c>
      <c r="BH923" t="s">
        <v>2009</v>
      </c>
      <c r="BI923">
        <v>192876</v>
      </c>
      <c r="BJ923" t="s">
        <v>1272</v>
      </c>
      <c r="BL923" t="str">
        <f t="shared" si="629"/>
        <v>HQ</v>
      </c>
      <c r="BM923" t="str">
        <f t="shared" si="602"/>
        <v>MC7PD_KEY_0121_65</v>
      </c>
      <c r="BN923" t="str">
        <f t="shared" si="630"/>
        <v>C</v>
      </c>
      <c r="BO923">
        <f t="shared" si="631"/>
        <v>6</v>
      </c>
      <c r="BP923" t="str">
        <f t="shared" si="632"/>
        <v>C00539749</v>
      </c>
      <c r="BQ923">
        <f t="shared" si="633"/>
        <v>192876</v>
      </c>
    </row>
    <row r="924" spans="11:69" x14ac:dyDescent="0.15">
      <c r="K924" t="str">
        <f t="shared" si="603"/>
        <v/>
      </c>
      <c r="L924" t="str">
        <f t="shared" si="592"/>
        <v/>
      </c>
      <c r="M924" s="6" t="str">
        <f t="shared" si="593"/>
        <v/>
      </c>
      <c r="N924" s="6" t="str">
        <f t="shared" si="604"/>
        <v/>
      </c>
      <c r="O924" s="6" t="str">
        <f t="shared" si="594"/>
        <v/>
      </c>
      <c r="P924" s="6" t="str">
        <f t="shared" si="595"/>
        <v/>
      </c>
      <c r="Q924" s="6" t="str">
        <f t="shared" si="605"/>
        <v/>
      </c>
      <c r="R924" s="6" t="str">
        <f t="shared" si="606"/>
        <v/>
      </c>
      <c r="T924" s="6" t="str">
        <f t="shared" si="607"/>
        <v/>
      </c>
      <c r="U924" s="6" t="str">
        <f t="shared" si="608"/>
        <v/>
      </c>
      <c r="W924" s="4" t="str">
        <f t="shared" si="609"/>
        <v/>
      </c>
      <c r="X924" s="6" t="str">
        <f t="shared" si="596"/>
        <v/>
      </c>
      <c r="Y924" s="6" t="str">
        <f t="shared" si="597"/>
        <v/>
      </c>
      <c r="Z924" s="6" t="str">
        <f t="shared" si="610"/>
        <v/>
      </c>
      <c r="AA924" s="6" t="str">
        <f t="shared" si="611"/>
        <v/>
      </c>
      <c r="AB924" s="6" t="str">
        <f t="shared" si="612"/>
        <v/>
      </c>
      <c r="AC924" s="6" t="str">
        <f t="shared" si="613"/>
        <v/>
      </c>
      <c r="AD924" s="6" t="str">
        <f t="shared" si="614"/>
        <v/>
      </c>
      <c r="AE924" s="6" t="str">
        <f t="shared" si="598"/>
        <v/>
      </c>
      <c r="AF924" t="str">
        <f t="shared" si="615"/>
        <v/>
      </c>
      <c r="AH924" t="str">
        <f t="shared" si="616"/>
        <v/>
      </c>
      <c r="AI924" t="str">
        <f t="shared" si="599"/>
        <v/>
      </c>
      <c r="AJ924" s="6" t="str">
        <f t="shared" si="617"/>
        <v/>
      </c>
      <c r="AK924" t="str">
        <f t="shared" si="618"/>
        <v/>
      </c>
      <c r="AL924" t="str">
        <f t="shared" si="619"/>
        <v/>
      </c>
      <c r="AM924" t="str">
        <f t="shared" si="620"/>
        <v/>
      </c>
      <c r="AN924" t="str">
        <f t="shared" si="621"/>
        <v/>
      </c>
      <c r="AP924" t="s">
        <v>2073</v>
      </c>
      <c r="AQ924">
        <v>337386</v>
      </c>
      <c r="AR924" s="4">
        <v>3330000</v>
      </c>
      <c r="AT924" t="str">
        <f t="shared" si="622"/>
        <v>HQ</v>
      </c>
      <c r="AU924" t="str">
        <f t="shared" si="600"/>
        <v>MC7PD_KEY_0121_129</v>
      </c>
      <c r="AV924">
        <f t="shared" si="623"/>
        <v>3</v>
      </c>
      <c r="AW924">
        <f t="shared" si="624"/>
        <v>337386</v>
      </c>
      <c r="AY924">
        <f t="shared" si="625"/>
        <v>3330000</v>
      </c>
      <c r="BA924" t="str">
        <f t="shared" si="626"/>
        <v>HQ</v>
      </c>
      <c r="BB924" t="str">
        <f t="shared" si="601"/>
        <v>MC7PD_KEY_0121_129</v>
      </c>
      <c r="BC924" t="str">
        <f t="shared" si="627"/>
        <v>D</v>
      </c>
      <c r="BE924">
        <f t="shared" si="628"/>
        <v>337386</v>
      </c>
      <c r="BH924" t="s">
        <v>2009</v>
      </c>
      <c r="BI924">
        <v>194857</v>
      </c>
      <c r="BJ924" t="s">
        <v>1691</v>
      </c>
      <c r="BL924" t="str">
        <f t="shared" si="629"/>
        <v>HQ</v>
      </c>
      <c r="BM924" t="str">
        <f t="shared" si="602"/>
        <v>MC7PD_KEY_0121_65</v>
      </c>
      <c r="BN924" t="str">
        <f t="shared" si="630"/>
        <v>C</v>
      </c>
      <c r="BO924">
        <f t="shared" si="631"/>
        <v>6</v>
      </c>
      <c r="BP924" t="str">
        <f t="shared" si="632"/>
        <v>C00518858</v>
      </c>
      <c r="BQ924">
        <f t="shared" si="633"/>
        <v>194857</v>
      </c>
    </row>
    <row r="925" spans="11:69" x14ac:dyDescent="0.15">
      <c r="K925" t="str">
        <f t="shared" si="603"/>
        <v/>
      </c>
      <c r="L925" t="str">
        <f t="shared" si="592"/>
        <v/>
      </c>
      <c r="M925" s="6" t="str">
        <f t="shared" si="593"/>
        <v/>
      </c>
      <c r="N925" s="6" t="str">
        <f t="shared" si="604"/>
        <v/>
      </c>
      <c r="O925" s="6" t="str">
        <f t="shared" si="594"/>
        <v/>
      </c>
      <c r="P925" s="6" t="str">
        <f t="shared" si="595"/>
        <v/>
      </c>
      <c r="Q925" s="6" t="str">
        <f t="shared" si="605"/>
        <v/>
      </c>
      <c r="R925" s="6" t="str">
        <f t="shared" si="606"/>
        <v/>
      </c>
      <c r="T925" s="6" t="str">
        <f t="shared" si="607"/>
        <v/>
      </c>
      <c r="U925" s="6" t="str">
        <f t="shared" si="608"/>
        <v/>
      </c>
      <c r="W925" s="4" t="str">
        <f t="shared" si="609"/>
        <v/>
      </c>
      <c r="X925" s="6" t="str">
        <f t="shared" si="596"/>
        <v/>
      </c>
      <c r="Y925" s="6" t="str">
        <f t="shared" si="597"/>
        <v/>
      </c>
      <c r="Z925" s="6" t="str">
        <f t="shared" si="610"/>
        <v/>
      </c>
      <c r="AA925" s="6" t="str">
        <f t="shared" si="611"/>
        <v/>
      </c>
      <c r="AB925" s="6" t="str">
        <f t="shared" si="612"/>
        <v/>
      </c>
      <c r="AC925" s="6" t="str">
        <f t="shared" si="613"/>
        <v/>
      </c>
      <c r="AD925" s="6" t="str">
        <f t="shared" si="614"/>
        <v/>
      </c>
      <c r="AE925" s="6" t="str">
        <f t="shared" si="598"/>
        <v/>
      </c>
      <c r="AF925" t="str">
        <f t="shared" si="615"/>
        <v/>
      </c>
      <c r="AH925" t="str">
        <f t="shared" si="616"/>
        <v/>
      </c>
      <c r="AI925" t="str">
        <f t="shared" si="599"/>
        <v/>
      </c>
      <c r="AJ925" s="6" t="str">
        <f t="shared" si="617"/>
        <v/>
      </c>
      <c r="AK925" t="str">
        <f t="shared" si="618"/>
        <v/>
      </c>
      <c r="AL925" t="str">
        <f t="shared" si="619"/>
        <v/>
      </c>
      <c r="AM925" t="str">
        <f t="shared" si="620"/>
        <v/>
      </c>
      <c r="AN925" t="str">
        <f t="shared" si="621"/>
        <v/>
      </c>
      <c r="AP925" t="s">
        <v>2073</v>
      </c>
      <c r="AQ925">
        <v>337479</v>
      </c>
      <c r="AR925" s="4">
        <v>50000</v>
      </c>
      <c r="AT925" t="str">
        <f t="shared" si="622"/>
        <v>HQ</v>
      </c>
      <c r="AU925" t="str">
        <f t="shared" si="600"/>
        <v>MC7PD_KEY_0121_129</v>
      </c>
      <c r="AV925">
        <f t="shared" si="623"/>
        <v>3</v>
      </c>
      <c r="AW925">
        <f t="shared" si="624"/>
        <v>337479</v>
      </c>
      <c r="AY925">
        <f t="shared" si="625"/>
        <v>50000</v>
      </c>
      <c r="BA925" t="str">
        <f t="shared" si="626"/>
        <v>HQ</v>
      </c>
      <c r="BB925" t="str">
        <f t="shared" si="601"/>
        <v>MC7PD_KEY_0121_129</v>
      </c>
      <c r="BC925" t="str">
        <f t="shared" si="627"/>
        <v>D</v>
      </c>
      <c r="BE925">
        <f t="shared" si="628"/>
        <v>337479</v>
      </c>
      <c r="BH925" t="s">
        <v>2009</v>
      </c>
      <c r="BI925">
        <v>194857</v>
      </c>
      <c r="BJ925" t="s">
        <v>1693</v>
      </c>
      <c r="BL925" t="str">
        <f t="shared" si="629"/>
        <v>HQ</v>
      </c>
      <c r="BM925" t="str">
        <f t="shared" si="602"/>
        <v>MC7PD_KEY_0121_65</v>
      </c>
      <c r="BN925" t="str">
        <f t="shared" si="630"/>
        <v>C</v>
      </c>
      <c r="BO925">
        <f t="shared" si="631"/>
        <v>6</v>
      </c>
      <c r="BP925" t="str">
        <f t="shared" si="632"/>
        <v>C00518859</v>
      </c>
      <c r="BQ925">
        <f t="shared" si="633"/>
        <v>194857</v>
      </c>
    </row>
    <row r="926" spans="11:69" x14ac:dyDescent="0.15">
      <c r="K926" t="str">
        <f t="shared" si="603"/>
        <v/>
      </c>
      <c r="L926" t="str">
        <f t="shared" si="592"/>
        <v/>
      </c>
      <c r="M926" s="6" t="str">
        <f t="shared" si="593"/>
        <v/>
      </c>
      <c r="N926" s="6" t="str">
        <f t="shared" si="604"/>
        <v/>
      </c>
      <c r="O926" s="6" t="str">
        <f t="shared" si="594"/>
        <v/>
      </c>
      <c r="P926" s="6" t="str">
        <f t="shared" si="595"/>
        <v/>
      </c>
      <c r="Q926" s="6" t="str">
        <f t="shared" si="605"/>
        <v/>
      </c>
      <c r="R926" s="6" t="str">
        <f t="shared" si="606"/>
        <v/>
      </c>
      <c r="T926" s="6" t="str">
        <f t="shared" si="607"/>
        <v/>
      </c>
      <c r="U926" s="6" t="str">
        <f t="shared" si="608"/>
        <v/>
      </c>
      <c r="W926" s="4" t="str">
        <f t="shared" si="609"/>
        <v/>
      </c>
      <c r="X926" s="6" t="str">
        <f t="shared" si="596"/>
        <v/>
      </c>
      <c r="Y926" s="6" t="str">
        <f t="shared" si="597"/>
        <v/>
      </c>
      <c r="Z926" s="6" t="str">
        <f t="shared" si="610"/>
        <v/>
      </c>
      <c r="AA926" s="6" t="str">
        <f t="shared" si="611"/>
        <v/>
      </c>
      <c r="AB926" s="6" t="str">
        <f t="shared" si="612"/>
        <v/>
      </c>
      <c r="AC926" s="6" t="str">
        <f t="shared" si="613"/>
        <v/>
      </c>
      <c r="AD926" s="6" t="str">
        <f t="shared" si="614"/>
        <v/>
      </c>
      <c r="AE926" s="6" t="str">
        <f t="shared" si="598"/>
        <v/>
      </c>
      <c r="AF926" t="str">
        <f t="shared" si="615"/>
        <v/>
      </c>
      <c r="AH926" t="str">
        <f t="shared" si="616"/>
        <v/>
      </c>
      <c r="AI926" t="str">
        <f t="shared" si="599"/>
        <v/>
      </c>
      <c r="AJ926" s="6" t="str">
        <f t="shared" si="617"/>
        <v/>
      </c>
      <c r="AK926" t="str">
        <f t="shared" si="618"/>
        <v/>
      </c>
      <c r="AL926" t="str">
        <f t="shared" si="619"/>
        <v/>
      </c>
      <c r="AM926" t="str">
        <f t="shared" si="620"/>
        <v/>
      </c>
      <c r="AN926" t="str">
        <f t="shared" si="621"/>
        <v/>
      </c>
      <c r="AP926" t="s">
        <v>2074</v>
      </c>
      <c r="AQ926">
        <v>192876</v>
      </c>
      <c r="AR926" s="4">
        <v>35800000</v>
      </c>
      <c r="AT926" t="str">
        <f t="shared" si="622"/>
        <v>HQ</v>
      </c>
      <c r="AU926" t="str">
        <f t="shared" si="600"/>
        <v>MC7PD_KEY_0121_130</v>
      </c>
      <c r="AV926">
        <f t="shared" si="623"/>
        <v>3</v>
      </c>
      <c r="AW926">
        <f t="shared" si="624"/>
        <v>192876</v>
      </c>
      <c r="AY926">
        <f t="shared" si="625"/>
        <v>35800000</v>
      </c>
      <c r="BA926" t="str">
        <f t="shared" si="626"/>
        <v>HQ</v>
      </c>
      <c r="BB926" t="str">
        <f t="shared" si="601"/>
        <v>MC7PD_KEY_0121_130</v>
      </c>
      <c r="BC926" t="str">
        <f t="shared" si="627"/>
        <v>D</v>
      </c>
      <c r="BE926">
        <f t="shared" si="628"/>
        <v>192876</v>
      </c>
      <c r="BH926" t="s">
        <v>2009</v>
      </c>
      <c r="BI926">
        <v>337308</v>
      </c>
      <c r="BJ926" t="s">
        <v>854</v>
      </c>
      <c r="BL926" t="str">
        <f t="shared" si="629"/>
        <v>HQ</v>
      </c>
      <c r="BM926" t="str">
        <f t="shared" si="602"/>
        <v>MC7PD_KEY_0121_65</v>
      </c>
      <c r="BN926" t="str">
        <f t="shared" si="630"/>
        <v>C</v>
      </c>
      <c r="BO926">
        <f t="shared" si="631"/>
        <v>6</v>
      </c>
      <c r="BP926" t="str">
        <f t="shared" si="632"/>
        <v>C00520346</v>
      </c>
      <c r="BQ926">
        <f t="shared" si="633"/>
        <v>337308</v>
      </c>
    </row>
    <row r="927" spans="11:69" x14ac:dyDescent="0.15">
      <c r="K927" t="str">
        <f t="shared" si="603"/>
        <v/>
      </c>
      <c r="L927" t="str">
        <f t="shared" si="592"/>
        <v/>
      </c>
      <c r="M927" s="6" t="str">
        <f t="shared" si="593"/>
        <v/>
      </c>
      <c r="N927" s="6" t="str">
        <f t="shared" si="604"/>
        <v/>
      </c>
      <c r="O927" s="6" t="str">
        <f t="shared" si="594"/>
        <v/>
      </c>
      <c r="P927" s="6" t="str">
        <f t="shared" si="595"/>
        <v/>
      </c>
      <c r="Q927" s="6" t="str">
        <f t="shared" si="605"/>
        <v/>
      </c>
      <c r="R927" s="6" t="str">
        <f t="shared" si="606"/>
        <v/>
      </c>
      <c r="T927" s="6" t="str">
        <f t="shared" si="607"/>
        <v/>
      </c>
      <c r="U927" s="6" t="str">
        <f t="shared" si="608"/>
        <v/>
      </c>
      <c r="W927" s="4" t="str">
        <f t="shared" si="609"/>
        <v/>
      </c>
      <c r="X927" s="6" t="str">
        <f t="shared" si="596"/>
        <v/>
      </c>
      <c r="Y927" s="6" t="str">
        <f t="shared" si="597"/>
        <v/>
      </c>
      <c r="Z927" s="6" t="str">
        <f t="shared" si="610"/>
        <v/>
      </c>
      <c r="AA927" s="6" t="str">
        <f t="shared" si="611"/>
        <v/>
      </c>
      <c r="AB927" s="6" t="str">
        <f t="shared" si="612"/>
        <v/>
      </c>
      <c r="AC927" s="6" t="str">
        <f t="shared" si="613"/>
        <v/>
      </c>
      <c r="AD927" s="6" t="str">
        <f t="shared" si="614"/>
        <v/>
      </c>
      <c r="AE927" s="6" t="str">
        <f t="shared" si="598"/>
        <v/>
      </c>
      <c r="AF927" t="str">
        <f t="shared" si="615"/>
        <v/>
      </c>
      <c r="AH927" t="str">
        <f t="shared" si="616"/>
        <v/>
      </c>
      <c r="AI927" t="str">
        <f t="shared" si="599"/>
        <v/>
      </c>
      <c r="AJ927" s="6" t="str">
        <f t="shared" si="617"/>
        <v/>
      </c>
      <c r="AK927" t="str">
        <f t="shared" si="618"/>
        <v/>
      </c>
      <c r="AL927" t="str">
        <f t="shared" si="619"/>
        <v/>
      </c>
      <c r="AM927" t="str">
        <f t="shared" si="620"/>
        <v/>
      </c>
      <c r="AN927" t="str">
        <f t="shared" si="621"/>
        <v/>
      </c>
      <c r="AP927" t="s">
        <v>2075</v>
      </c>
      <c r="AQ927">
        <v>175242</v>
      </c>
      <c r="AR927" s="4">
        <v>2310000</v>
      </c>
      <c r="AT927" t="str">
        <f t="shared" si="622"/>
        <v>HQ</v>
      </c>
      <c r="AU927" t="str">
        <f t="shared" si="600"/>
        <v>MC7PD_KEY_0121_131</v>
      </c>
      <c r="AV927">
        <f t="shared" si="623"/>
        <v>3</v>
      </c>
      <c r="AW927">
        <f t="shared" si="624"/>
        <v>175242</v>
      </c>
      <c r="AY927">
        <f t="shared" si="625"/>
        <v>2310000</v>
      </c>
      <c r="BA927" t="str">
        <f t="shared" si="626"/>
        <v>HQ</v>
      </c>
      <c r="BB927" t="str">
        <f t="shared" si="601"/>
        <v>MC7PD_KEY_0121_131</v>
      </c>
      <c r="BC927" t="str">
        <f t="shared" si="627"/>
        <v>D</v>
      </c>
      <c r="BE927">
        <f t="shared" si="628"/>
        <v>175242</v>
      </c>
      <c r="BH927" t="s">
        <v>2009</v>
      </c>
      <c r="BI927">
        <v>337313</v>
      </c>
      <c r="BJ927" t="s">
        <v>654</v>
      </c>
      <c r="BL927" t="str">
        <f t="shared" si="629"/>
        <v>HQ</v>
      </c>
      <c r="BM927" t="str">
        <f t="shared" si="602"/>
        <v>MC7PD_KEY_0121_65</v>
      </c>
      <c r="BN927" t="str">
        <f t="shared" si="630"/>
        <v>C</v>
      </c>
      <c r="BO927">
        <f t="shared" si="631"/>
        <v>6</v>
      </c>
      <c r="BP927" t="str">
        <f t="shared" si="632"/>
        <v>C00520303</v>
      </c>
      <c r="BQ927">
        <f t="shared" si="633"/>
        <v>337313</v>
      </c>
    </row>
    <row r="928" spans="11:69" x14ac:dyDescent="0.15">
      <c r="K928" t="str">
        <f t="shared" si="603"/>
        <v/>
      </c>
      <c r="L928" t="str">
        <f t="shared" si="592"/>
        <v/>
      </c>
      <c r="M928" s="6" t="str">
        <f t="shared" si="593"/>
        <v/>
      </c>
      <c r="N928" s="6" t="str">
        <f t="shared" si="604"/>
        <v/>
      </c>
      <c r="O928" s="6" t="str">
        <f t="shared" si="594"/>
        <v/>
      </c>
      <c r="P928" s="6" t="str">
        <f t="shared" si="595"/>
        <v/>
      </c>
      <c r="Q928" s="6" t="str">
        <f t="shared" si="605"/>
        <v/>
      </c>
      <c r="R928" s="6" t="str">
        <f t="shared" si="606"/>
        <v/>
      </c>
      <c r="T928" s="6" t="str">
        <f t="shared" si="607"/>
        <v/>
      </c>
      <c r="U928" s="6" t="str">
        <f t="shared" si="608"/>
        <v/>
      </c>
      <c r="W928" s="4" t="str">
        <f t="shared" si="609"/>
        <v/>
      </c>
      <c r="X928" s="6" t="str">
        <f t="shared" si="596"/>
        <v/>
      </c>
      <c r="Y928" s="6" t="str">
        <f t="shared" si="597"/>
        <v/>
      </c>
      <c r="Z928" s="6" t="str">
        <f t="shared" si="610"/>
        <v/>
      </c>
      <c r="AA928" s="6" t="str">
        <f t="shared" si="611"/>
        <v/>
      </c>
      <c r="AB928" s="6" t="str">
        <f t="shared" si="612"/>
        <v/>
      </c>
      <c r="AC928" s="6" t="str">
        <f t="shared" si="613"/>
        <v/>
      </c>
      <c r="AD928" s="6" t="str">
        <f t="shared" si="614"/>
        <v/>
      </c>
      <c r="AE928" s="6" t="str">
        <f t="shared" si="598"/>
        <v/>
      </c>
      <c r="AF928" t="str">
        <f t="shared" si="615"/>
        <v/>
      </c>
      <c r="AH928" t="str">
        <f t="shared" si="616"/>
        <v/>
      </c>
      <c r="AI928" t="str">
        <f t="shared" si="599"/>
        <v/>
      </c>
      <c r="AJ928" s="6" t="str">
        <f t="shared" si="617"/>
        <v/>
      </c>
      <c r="AK928" t="str">
        <f t="shared" si="618"/>
        <v/>
      </c>
      <c r="AL928" t="str">
        <f t="shared" si="619"/>
        <v/>
      </c>
      <c r="AM928" t="str">
        <f t="shared" si="620"/>
        <v/>
      </c>
      <c r="AN928" t="str">
        <f t="shared" si="621"/>
        <v/>
      </c>
      <c r="AP928" t="s">
        <v>2075</v>
      </c>
      <c r="AQ928">
        <v>192876</v>
      </c>
      <c r="AR928" s="4">
        <v>50000</v>
      </c>
      <c r="AT928" t="str">
        <f t="shared" si="622"/>
        <v>HQ</v>
      </c>
      <c r="AU928" t="str">
        <f t="shared" si="600"/>
        <v>MC7PD_KEY_0121_131</v>
      </c>
      <c r="AV928">
        <f t="shared" si="623"/>
        <v>3</v>
      </c>
      <c r="AW928">
        <f t="shared" si="624"/>
        <v>192876</v>
      </c>
      <c r="AY928">
        <f t="shared" si="625"/>
        <v>50000</v>
      </c>
      <c r="BA928" t="str">
        <f t="shared" si="626"/>
        <v>HQ</v>
      </c>
      <c r="BB928" t="str">
        <f t="shared" si="601"/>
        <v>MC7PD_KEY_0121_131</v>
      </c>
      <c r="BC928" t="str">
        <f t="shared" si="627"/>
        <v>D</v>
      </c>
      <c r="BE928">
        <f t="shared" si="628"/>
        <v>192876</v>
      </c>
      <c r="BH928" t="s">
        <v>2009</v>
      </c>
      <c r="BI928">
        <v>337320</v>
      </c>
      <c r="BJ928" t="s">
        <v>1710</v>
      </c>
      <c r="BL928" t="str">
        <f t="shared" si="629"/>
        <v>HQ</v>
      </c>
      <c r="BM928" t="str">
        <f t="shared" si="602"/>
        <v>MC7PD_KEY_0121_65</v>
      </c>
      <c r="BN928" t="str">
        <f t="shared" si="630"/>
        <v>C</v>
      </c>
      <c r="BO928">
        <f t="shared" si="631"/>
        <v>6</v>
      </c>
      <c r="BP928" t="str">
        <f t="shared" si="632"/>
        <v>C00519888</v>
      </c>
      <c r="BQ928">
        <f t="shared" si="633"/>
        <v>337320</v>
      </c>
    </row>
    <row r="929" spans="11:69" x14ac:dyDescent="0.15">
      <c r="K929" t="str">
        <f t="shared" si="603"/>
        <v/>
      </c>
      <c r="L929" t="str">
        <f t="shared" si="592"/>
        <v/>
      </c>
      <c r="M929" s="6" t="str">
        <f t="shared" si="593"/>
        <v/>
      </c>
      <c r="N929" s="6" t="str">
        <f t="shared" si="604"/>
        <v/>
      </c>
      <c r="O929" s="6" t="str">
        <f t="shared" si="594"/>
        <v/>
      </c>
      <c r="P929" s="6" t="str">
        <f t="shared" si="595"/>
        <v/>
      </c>
      <c r="Q929" s="6" t="str">
        <f t="shared" si="605"/>
        <v/>
      </c>
      <c r="R929" s="6" t="str">
        <f t="shared" si="606"/>
        <v/>
      </c>
      <c r="T929" s="6" t="str">
        <f t="shared" si="607"/>
        <v/>
      </c>
      <c r="U929" s="6" t="str">
        <f t="shared" si="608"/>
        <v/>
      </c>
      <c r="W929" s="4" t="str">
        <f t="shared" si="609"/>
        <v/>
      </c>
      <c r="X929" s="6" t="str">
        <f t="shared" si="596"/>
        <v/>
      </c>
      <c r="Y929" s="6" t="str">
        <f t="shared" si="597"/>
        <v/>
      </c>
      <c r="Z929" s="6" t="str">
        <f t="shared" si="610"/>
        <v/>
      </c>
      <c r="AA929" s="6" t="str">
        <f t="shared" si="611"/>
        <v/>
      </c>
      <c r="AB929" s="6" t="str">
        <f t="shared" si="612"/>
        <v/>
      </c>
      <c r="AC929" s="6" t="str">
        <f t="shared" si="613"/>
        <v/>
      </c>
      <c r="AD929" s="6" t="str">
        <f t="shared" si="614"/>
        <v/>
      </c>
      <c r="AE929" s="6" t="str">
        <f t="shared" si="598"/>
        <v/>
      </c>
      <c r="AF929" t="str">
        <f t="shared" si="615"/>
        <v/>
      </c>
      <c r="AH929" t="str">
        <f t="shared" si="616"/>
        <v/>
      </c>
      <c r="AI929" t="str">
        <f t="shared" si="599"/>
        <v/>
      </c>
      <c r="AJ929" s="6" t="str">
        <f t="shared" si="617"/>
        <v/>
      </c>
      <c r="AK929" t="str">
        <f t="shared" si="618"/>
        <v/>
      </c>
      <c r="AL929" t="str">
        <f t="shared" si="619"/>
        <v/>
      </c>
      <c r="AM929" t="str">
        <f t="shared" si="620"/>
        <v/>
      </c>
      <c r="AN929" t="str">
        <f t="shared" si="621"/>
        <v/>
      </c>
      <c r="AP929" t="s">
        <v>2076</v>
      </c>
      <c r="AQ929">
        <v>337329</v>
      </c>
      <c r="AR929" s="4">
        <v>180000</v>
      </c>
      <c r="AT929" t="str">
        <f t="shared" si="622"/>
        <v>HQ</v>
      </c>
      <c r="AU929" t="str">
        <f t="shared" si="600"/>
        <v>MC7PD_KEY_0121_132</v>
      </c>
      <c r="AV929">
        <f t="shared" si="623"/>
        <v>3</v>
      </c>
      <c r="AW929">
        <f t="shared" si="624"/>
        <v>337329</v>
      </c>
      <c r="AY929">
        <f t="shared" si="625"/>
        <v>180000</v>
      </c>
      <c r="BA929" t="str">
        <f t="shared" si="626"/>
        <v>HQ</v>
      </c>
      <c r="BB929" t="str">
        <f t="shared" si="601"/>
        <v>MC7PD_KEY_0121_132</v>
      </c>
      <c r="BC929" t="str">
        <f t="shared" si="627"/>
        <v>D</v>
      </c>
      <c r="BE929">
        <f t="shared" si="628"/>
        <v>337329</v>
      </c>
      <c r="BH929" t="s">
        <v>2009</v>
      </c>
      <c r="BI929">
        <v>337328</v>
      </c>
      <c r="BJ929" t="s">
        <v>1771</v>
      </c>
      <c r="BL929" t="str">
        <f t="shared" si="629"/>
        <v>HQ</v>
      </c>
      <c r="BM929" t="str">
        <f t="shared" si="602"/>
        <v>MC7PD_KEY_0121_65</v>
      </c>
      <c r="BN929" t="str">
        <f t="shared" si="630"/>
        <v>C</v>
      </c>
      <c r="BO929">
        <f t="shared" si="631"/>
        <v>6</v>
      </c>
      <c r="BP929" t="str">
        <f t="shared" si="632"/>
        <v>C00518723</v>
      </c>
      <c r="BQ929">
        <f t="shared" si="633"/>
        <v>337328</v>
      </c>
    </row>
    <row r="930" spans="11:69" x14ac:dyDescent="0.15">
      <c r="K930" t="str">
        <f t="shared" si="603"/>
        <v/>
      </c>
      <c r="L930" t="str">
        <f t="shared" si="592"/>
        <v/>
      </c>
      <c r="M930" s="6" t="str">
        <f t="shared" si="593"/>
        <v/>
      </c>
      <c r="N930" s="6" t="str">
        <f t="shared" si="604"/>
        <v/>
      </c>
      <c r="O930" s="6" t="str">
        <f t="shared" si="594"/>
        <v/>
      </c>
      <c r="P930" s="6" t="str">
        <f t="shared" si="595"/>
        <v/>
      </c>
      <c r="Q930" s="6" t="str">
        <f t="shared" si="605"/>
        <v/>
      </c>
      <c r="R930" s="6" t="str">
        <f t="shared" si="606"/>
        <v/>
      </c>
      <c r="T930" s="6" t="str">
        <f t="shared" si="607"/>
        <v/>
      </c>
      <c r="U930" s="6" t="str">
        <f t="shared" si="608"/>
        <v/>
      </c>
      <c r="W930" s="4" t="str">
        <f t="shared" si="609"/>
        <v/>
      </c>
      <c r="X930" s="6" t="str">
        <f t="shared" si="596"/>
        <v/>
      </c>
      <c r="Y930" s="6" t="str">
        <f t="shared" si="597"/>
        <v/>
      </c>
      <c r="Z930" s="6" t="str">
        <f t="shared" si="610"/>
        <v/>
      </c>
      <c r="AA930" s="6" t="str">
        <f t="shared" si="611"/>
        <v/>
      </c>
      <c r="AB930" s="6" t="str">
        <f t="shared" si="612"/>
        <v/>
      </c>
      <c r="AC930" s="6" t="str">
        <f t="shared" si="613"/>
        <v/>
      </c>
      <c r="AD930" s="6" t="str">
        <f t="shared" si="614"/>
        <v/>
      </c>
      <c r="AE930" s="6" t="str">
        <f t="shared" si="598"/>
        <v/>
      </c>
      <c r="AF930" t="str">
        <f t="shared" si="615"/>
        <v/>
      </c>
      <c r="AH930" t="str">
        <f t="shared" si="616"/>
        <v/>
      </c>
      <c r="AI930" t="str">
        <f t="shared" si="599"/>
        <v/>
      </c>
      <c r="AJ930" s="6" t="str">
        <f t="shared" si="617"/>
        <v/>
      </c>
      <c r="AK930" t="str">
        <f t="shared" si="618"/>
        <v/>
      </c>
      <c r="AL930" t="str">
        <f t="shared" si="619"/>
        <v/>
      </c>
      <c r="AM930" t="str">
        <f t="shared" si="620"/>
        <v/>
      </c>
      <c r="AN930" t="str">
        <f t="shared" si="621"/>
        <v/>
      </c>
      <c r="AP930" t="s">
        <v>2076</v>
      </c>
      <c r="AQ930">
        <v>337337</v>
      </c>
      <c r="AR930" s="4">
        <v>50000</v>
      </c>
      <c r="AT930" t="str">
        <f t="shared" si="622"/>
        <v>HQ</v>
      </c>
      <c r="AU930" t="str">
        <f t="shared" si="600"/>
        <v>MC7PD_KEY_0121_132</v>
      </c>
      <c r="AV930">
        <f t="shared" si="623"/>
        <v>3</v>
      </c>
      <c r="AW930">
        <f t="shared" si="624"/>
        <v>337337</v>
      </c>
      <c r="AY930">
        <f t="shared" si="625"/>
        <v>50000</v>
      </c>
      <c r="BA930" t="str">
        <f t="shared" si="626"/>
        <v>HQ</v>
      </c>
      <c r="BB930" t="str">
        <f t="shared" si="601"/>
        <v>MC7PD_KEY_0121_132</v>
      </c>
      <c r="BC930" t="str">
        <f t="shared" si="627"/>
        <v>D</v>
      </c>
      <c r="BE930">
        <f t="shared" si="628"/>
        <v>337337</v>
      </c>
      <c r="BH930" t="s">
        <v>2009</v>
      </c>
      <c r="BI930">
        <v>337331</v>
      </c>
      <c r="BJ930" t="s">
        <v>1374</v>
      </c>
      <c r="BL930" t="str">
        <f t="shared" si="629"/>
        <v>HQ</v>
      </c>
      <c r="BM930" t="str">
        <f t="shared" si="602"/>
        <v>MC7PD_KEY_0121_65</v>
      </c>
      <c r="BN930" t="str">
        <f t="shared" si="630"/>
        <v>C</v>
      </c>
      <c r="BO930">
        <f t="shared" si="631"/>
        <v>6</v>
      </c>
      <c r="BP930" t="str">
        <f t="shared" si="632"/>
        <v>C00539347</v>
      </c>
      <c r="BQ930">
        <f t="shared" si="633"/>
        <v>337331</v>
      </c>
    </row>
    <row r="931" spans="11:69" x14ac:dyDescent="0.15">
      <c r="K931" t="str">
        <f t="shared" si="603"/>
        <v/>
      </c>
      <c r="L931" t="str">
        <f t="shared" si="592"/>
        <v/>
      </c>
      <c r="M931" s="6" t="str">
        <f t="shared" si="593"/>
        <v/>
      </c>
      <c r="N931" s="6" t="str">
        <f t="shared" si="604"/>
        <v/>
      </c>
      <c r="O931" s="6" t="str">
        <f t="shared" si="594"/>
        <v/>
      </c>
      <c r="P931" s="6" t="str">
        <f t="shared" si="595"/>
        <v/>
      </c>
      <c r="Q931" s="6" t="str">
        <f t="shared" si="605"/>
        <v/>
      </c>
      <c r="R931" s="6" t="str">
        <f t="shared" si="606"/>
        <v/>
      </c>
      <c r="T931" s="6" t="str">
        <f t="shared" si="607"/>
        <v/>
      </c>
      <c r="U931" s="6" t="str">
        <f t="shared" si="608"/>
        <v/>
      </c>
      <c r="W931" s="4" t="str">
        <f t="shared" si="609"/>
        <v/>
      </c>
      <c r="X931" s="6" t="str">
        <f t="shared" si="596"/>
        <v/>
      </c>
      <c r="Y931" s="6" t="str">
        <f t="shared" si="597"/>
        <v/>
      </c>
      <c r="Z931" s="6" t="str">
        <f t="shared" si="610"/>
        <v/>
      </c>
      <c r="AA931" s="6" t="str">
        <f t="shared" si="611"/>
        <v/>
      </c>
      <c r="AB931" s="6" t="str">
        <f t="shared" si="612"/>
        <v/>
      </c>
      <c r="AC931" s="6" t="str">
        <f t="shared" si="613"/>
        <v/>
      </c>
      <c r="AD931" s="6" t="str">
        <f t="shared" si="614"/>
        <v/>
      </c>
      <c r="AE931" s="6" t="str">
        <f t="shared" si="598"/>
        <v/>
      </c>
      <c r="AF931" t="str">
        <f t="shared" si="615"/>
        <v/>
      </c>
      <c r="AH931" t="str">
        <f t="shared" si="616"/>
        <v/>
      </c>
      <c r="AI931" t="str">
        <f t="shared" si="599"/>
        <v/>
      </c>
      <c r="AJ931" s="6" t="str">
        <f t="shared" si="617"/>
        <v/>
      </c>
      <c r="AK931" t="str">
        <f t="shared" si="618"/>
        <v/>
      </c>
      <c r="AL931" t="str">
        <f t="shared" si="619"/>
        <v/>
      </c>
      <c r="AM931" t="str">
        <f t="shared" si="620"/>
        <v/>
      </c>
      <c r="AN931" t="str">
        <f t="shared" si="621"/>
        <v/>
      </c>
      <c r="AP931" t="s">
        <v>2077</v>
      </c>
      <c r="AQ931">
        <v>337337</v>
      </c>
      <c r="AR931" s="4">
        <v>500000</v>
      </c>
      <c r="AT931" t="str">
        <f t="shared" si="622"/>
        <v>HQ</v>
      </c>
      <c r="AU931" t="str">
        <f t="shared" si="600"/>
        <v>MC7PD_KEY_0121_133</v>
      </c>
      <c r="AV931">
        <f t="shared" si="623"/>
        <v>3</v>
      </c>
      <c r="AW931">
        <f t="shared" si="624"/>
        <v>337337</v>
      </c>
      <c r="AY931">
        <f t="shared" si="625"/>
        <v>500000</v>
      </c>
      <c r="BA931" t="str">
        <f t="shared" si="626"/>
        <v>HQ</v>
      </c>
      <c r="BB931" t="str">
        <f t="shared" si="601"/>
        <v>MC7PD_KEY_0121_133</v>
      </c>
      <c r="BC931" t="str">
        <f t="shared" si="627"/>
        <v>D</v>
      </c>
      <c r="BE931">
        <f t="shared" si="628"/>
        <v>337337</v>
      </c>
      <c r="BH931" t="s">
        <v>2009</v>
      </c>
      <c r="BI931">
        <v>337331</v>
      </c>
      <c r="BJ931" t="s">
        <v>1376</v>
      </c>
      <c r="BL931" t="str">
        <f t="shared" si="629"/>
        <v>HQ</v>
      </c>
      <c r="BM931" t="str">
        <f t="shared" si="602"/>
        <v>MC7PD_KEY_0121_65</v>
      </c>
      <c r="BN931" t="str">
        <f t="shared" si="630"/>
        <v>C</v>
      </c>
      <c r="BO931">
        <f t="shared" si="631"/>
        <v>6</v>
      </c>
      <c r="BP931" t="str">
        <f t="shared" si="632"/>
        <v>C00539348</v>
      </c>
      <c r="BQ931">
        <f t="shared" si="633"/>
        <v>337331</v>
      </c>
    </row>
    <row r="932" spans="11:69" x14ac:dyDescent="0.15">
      <c r="K932" t="str">
        <f t="shared" si="603"/>
        <v/>
      </c>
      <c r="L932" t="str">
        <f t="shared" si="592"/>
        <v/>
      </c>
      <c r="M932" s="6" t="str">
        <f t="shared" si="593"/>
        <v/>
      </c>
      <c r="N932" s="6" t="str">
        <f t="shared" si="604"/>
        <v/>
      </c>
      <c r="O932" s="6" t="str">
        <f t="shared" si="594"/>
        <v/>
      </c>
      <c r="P932" s="6" t="str">
        <f t="shared" si="595"/>
        <v/>
      </c>
      <c r="Q932" s="6" t="str">
        <f t="shared" si="605"/>
        <v/>
      </c>
      <c r="R932" s="6" t="str">
        <f t="shared" si="606"/>
        <v/>
      </c>
      <c r="T932" s="6" t="str">
        <f t="shared" si="607"/>
        <v/>
      </c>
      <c r="U932" s="6" t="str">
        <f t="shared" si="608"/>
        <v/>
      </c>
      <c r="W932" s="4" t="str">
        <f t="shared" si="609"/>
        <v/>
      </c>
      <c r="X932" s="6" t="str">
        <f t="shared" si="596"/>
        <v/>
      </c>
      <c r="Y932" s="6" t="str">
        <f t="shared" si="597"/>
        <v/>
      </c>
      <c r="Z932" s="6" t="str">
        <f t="shared" si="610"/>
        <v/>
      </c>
      <c r="AA932" s="6" t="str">
        <f t="shared" si="611"/>
        <v/>
      </c>
      <c r="AB932" s="6" t="str">
        <f t="shared" si="612"/>
        <v/>
      </c>
      <c r="AC932" s="6" t="str">
        <f t="shared" si="613"/>
        <v/>
      </c>
      <c r="AD932" s="6" t="str">
        <f t="shared" si="614"/>
        <v/>
      </c>
      <c r="AE932" s="6" t="str">
        <f t="shared" si="598"/>
        <v/>
      </c>
      <c r="AF932" t="str">
        <f t="shared" si="615"/>
        <v/>
      </c>
      <c r="AH932" t="str">
        <f t="shared" si="616"/>
        <v/>
      </c>
      <c r="AI932" t="str">
        <f t="shared" si="599"/>
        <v/>
      </c>
      <c r="AJ932" s="6" t="str">
        <f t="shared" si="617"/>
        <v/>
      </c>
      <c r="AK932" t="str">
        <f t="shared" si="618"/>
        <v/>
      </c>
      <c r="AL932" t="str">
        <f t="shared" si="619"/>
        <v/>
      </c>
      <c r="AM932" t="str">
        <f t="shared" si="620"/>
        <v/>
      </c>
      <c r="AN932" t="str">
        <f t="shared" si="621"/>
        <v/>
      </c>
      <c r="AP932" t="s">
        <v>2077</v>
      </c>
      <c r="AQ932">
        <v>337351</v>
      </c>
      <c r="AR932" s="4">
        <v>70000</v>
      </c>
      <c r="AT932" t="str">
        <f t="shared" si="622"/>
        <v>HQ</v>
      </c>
      <c r="AU932" t="str">
        <f t="shared" si="600"/>
        <v>MC7PD_KEY_0121_133</v>
      </c>
      <c r="AV932">
        <f t="shared" si="623"/>
        <v>3</v>
      </c>
      <c r="AW932">
        <f t="shared" si="624"/>
        <v>337351</v>
      </c>
      <c r="AY932">
        <f t="shared" si="625"/>
        <v>70000</v>
      </c>
      <c r="BA932" t="str">
        <f t="shared" si="626"/>
        <v>HQ</v>
      </c>
      <c r="BB932" t="str">
        <f t="shared" si="601"/>
        <v>MC7PD_KEY_0121_133</v>
      </c>
      <c r="BC932" t="str">
        <f t="shared" si="627"/>
        <v>D</v>
      </c>
      <c r="BE932">
        <f t="shared" si="628"/>
        <v>337351</v>
      </c>
      <c r="BH932" t="s">
        <v>2009</v>
      </c>
      <c r="BI932">
        <v>337337</v>
      </c>
      <c r="BJ932" t="s">
        <v>1446</v>
      </c>
      <c r="BL932" t="str">
        <f t="shared" si="629"/>
        <v>HQ</v>
      </c>
      <c r="BM932" t="str">
        <f t="shared" si="602"/>
        <v>MC7PD_KEY_0121_65</v>
      </c>
      <c r="BN932" t="str">
        <f t="shared" si="630"/>
        <v>C</v>
      </c>
      <c r="BO932">
        <f t="shared" si="631"/>
        <v>6</v>
      </c>
      <c r="BP932" t="str">
        <f t="shared" si="632"/>
        <v>C00523930</v>
      </c>
      <c r="BQ932">
        <f t="shared" si="633"/>
        <v>337337</v>
      </c>
    </row>
    <row r="933" spans="11:69" x14ac:dyDescent="0.15">
      <c r="K933" t="str">
        <f t="shared" si="603"/>
        <v/>
      </c>
      <c r="L933" t="str">
        <f t="shared" si="592"/>
        <v/>
      </c>
      <c r="M933" s="6" t="str">
        <f t="shared" si="593"/>
        <v/>
      </c>
      <c r="N933" s="6" t="str">
        <f t="shared" si="604"/>
        <v/>
      </c>
      <c r="O933" s="6" t="str">
        <f t="shared" si="594"/>
        <v/>
      </c>
      <c r="P933" s="6" t="str">
        <f t="shared" si="595"/>
        <v/>
      </c>
      <c r="Q933" s="6" t="str">
        <f t="shared" si="605"/>
        <v/>
      </c>
      <c r="R933" s="6" t="str">
        <f t="shared" si="606"/>
        <v/>
      </c>
      <c r="T933" s="6" t="str">
        <f t="shared" si="607"/>
        <v/>
      </c>
      <c r="U933" s="6" t="str">
        <f t="shared" si="608"/>
        <v/>
      </c>
      <c r="W933" s="4" t="str">
        <f t="shared" si="609"/>
        <v/>
      </c>
      <c r="X933" s="6" t="str">
        <f t="shared" si="596"/>
        <v/>
      </c>
      <c r="Y933" s="6" t="str">
        <f t="shared" si="597"/>
        <v/>
      </c>
      <c r="Z933" s="6" t="str">
        <f t="shared" si="610"/>
        <v/>
      </c>
      <c r="AA933" s="6" t="str">
        <f t="shared" si="611"/>
        <v/>
      </c>
      <c r="AB933" s="6" t="str">
        <f t="shared" si="612"/>
        <v/>
      </c>
      <c r="AC933" s="6" t="str">
        <f t="shared" si="613"/>
        <v/>
      </c>
      <c r="AD933" s="6" t="str">
        <f t="shared" si="614"/>
        <v/>
      </c>
      <c r="AE933" s="6" t="str">
        <f t="shared" si="598"/>
        <v/>
      </c>
      <c r="AF933" t="str">
        <f t="shared" si="615"/>
        <v/>
      </c>
      <c r="AH933" t="str">
        <f t="shared" si="616"/>
        <v/>
      </c>
      <c r="AI933" t="str">
        <f t="shared" si="599"/>
        <v/>
      </c>
      <c r="AJ933" s="6" t="str">
        <f t="shared" si="617"/>
        <v/>
      </c>
      <c r="AK933" t="str">
        <f t="shared" si="618"/>
        <v/>
      </c>
      <c r="AL933" t="str">
        <f t="shared" si="619"/>
        <v/>
      </c>
      <c r="AM933" t="str">
        <f t="shared" si="620"/>
        <v/>
      </c>
      <c r="AN933" t="str">
        <f t="shared" si="621"/>
        <v/>
      </c>
      <c r="AP933" t="s">
        <v>2078</v>
      </c>
      <c r="AQ933">
        <v>175242</v>
      </c>
      <c r="AR933" s="4">
        <v>720000</v>
      </c>
      <c r="AT933" t="str">
        <f t="shared" si="622"/>
        <v>HQ</v>
      </c>
      <c r="AU933" t="str">
        <f t="shared" si="600"/>
        <v>MC7PD_KEY_0121_134</v>
      </c>
      <c r="AV933">
        <f t="shared" si="623"/>
        <v>3</v>
      </c>
      <c r="AW933">
        <f t="shared" si="624"/>
        <v>175242</v>
      </c>
      <c r="AY933">
        <f t="shared" si="625"/>
        <v>720000</v>
      </c>
      <c r="BA933" t="str">
        <f t="shared" si="626"/>
        <v>HQ</v>
      </c>
      <c r="BB933" t="str">
        <f t="shared" si="601"/>
        <v>MC7PD_KEY_0121_134</v>
      </c>
      <c r="BC933" t="str">
        <f t="shared" si="627"/>
        <v>D</v>
      </c>
      <c r="BE933">
        <f t="shared" si="628"/>
        <v>175242</v>
      </c>
      <c r="BH933" t="s">
        <v>2009</v>
      </c>
      <c r="BI933">
        <v>337337</v>
      </c>
      <c r="BJ933" t="s">
        <v>1448</v>
      </c>
      <c r="BL933" t="str">
        <f t="shared" si="629"/>
        <v>HQ</v>
      </c>
      <c r="BM933" t="str">
        <f t="shared" si="602"/>
        <v>MC7PD_KEY_0121_65</v>
      </c>
      <c r="BN933" t="str">
        <f t="shared" si="630"/>
        <v>C</v>
      </c>
      <c r="BO933">
        <f t="shared" si="631"/>
        <v>6</v>
      </c>
      <c r="BP933" t="str">
        <f t="shared" si="632"/>
        <v>C00523931</v>
      </c>
      <c r="BQ933">
        <f t="shared" si="633"/>
        <v>337337</v>
      </c>
    </row>
    <row r="934" spans="11:69" x14ac:dyDescent="0.15">
      <c r="K934" t="str">
        <f t="shared" si="603"/>
        <v/>
      </c>
      <c r="L934" t="str">
        <f t="shared" si="592"/>
        <v/>
      </c>
      <c r="M934" s="6" t="str">
        <f t="shared" si="593"/>
        <v/>
      </c>
      <c r="N934" s="6" t="str">
        <f t="shared" si="604"/>
        <v/>
      </c>
      <c r="O934" s="6" t="str">
        <f t="shared" si="594"/>
        <v/>
      </c>
      <c r="P934" s="6" t="str">
        <f t="shared" si="595"/>
        <v/>
      </c>
      <c r="Q934" s="6" t="str">
        <f t="shared" si="605"/>
        <v/>
      </c>
      <c r="R934" s="6" t="str">
        <f t="shared" si="606"/>
        <v/>
      </c>
      <c r="T934" s="6" t="str">
        <f t="shared" si="607"/>
        <v/>
      </c>
      <c r="U934" s="6" t="str">
        <f t="shared" si="608"/>
        <v/>
      </c>
      <c r="W934" s="4" t="str">
        <f t="shared" si="609"/>
        <v/>
      </c>
      <c r="X934" s="6" t="str">
        <f t="shared" si="596"/>
        <v/>
      </c>
      <c r="Y934" s="6" t="str">
        <f t="shared" si="597"/>
        <v/>
      </c>
      <c r="Z934" s="6" t="str">
        <f t="shared" si="610"/>
        <v/>
      </c>
      <c r="AA934" s="6" t="str">
        <f t="shared" si="611"/>
        <v/>
      </c>
      <c r="AB934" s="6" t="str">
        <f t="shared" si="612"/>
        <v/>
      </c>
      <c r="AC934" s="6" t="str">
        <f t="shared" si="613"/>
        <v/>
      </c>
      <c r="AD934" s="6" t="str">
        <f t="shared" si="614"/>
        <v/>
      </c>
      <c r="AE934" s="6" t="str">
        <f t="shared" si="598"/>
        <v/>
      </c>
      <c r="AF934" t="str">
        <f t="shared" si="615"/>
        <v/>
      </c>
      <c r="AH934" t="str">
        <f t="shared" si="616"/>
        <v/>
      </c>
      <c r="AI934" t="str">
        <f t="shared" si="599"/>
        <v/>
      </c>
      <c r="AJ934" s="6" t="str">
        <f t="shared" si="617"/>
        <v/>
      </c>
      <c r="AK934" t="str">
        <f t="shared" si="618"/>
        <v/>
      </c>
      <c r="AL934" t="str">
        <f t="shared" si="619"/>
        <v/>
      </c>
      <c r="AM934" t="str">
        <f t="shared" si="620"/>
        <v/>
      </c>
      <c r="AN934" t="str">
        <f t="shared" si="621"/>
        <v/>
      </c>
      <c r="AP934" t="s">
        <v>2078</v>
      </c>
      <c r="AQ934">
        <v>180804</v>
      </c>
      <c r="AR934" s="4">
        <v>200000</v>
      </c>
      <c r="AT934" t="str">
        <f t="shared" si="622"/>
        <v>HQ</v>
      </c>
      <c r="AU934" t="str">
        <f t="shared" si="600"/>
        <v>MC7PD_KEY_0121_134</v>
      </c>
      <c r="AV934">
        <f t="shared" si="623"/>
        <v>3</v>
      </c>
      <c r="AW934">
        <f t="shared" si="624"/>
        <v>180804</v>
      </c>
      <c r="AY934">
        <f t="shared" si="625"/>
        <v>200000</v>
      </c>
      <c r="BA934" t="str">
        <f t="shared" si="626"/>
        <v>HQ</v>
      </c>
      <c r="BB934" t="str">
        <f t="shared" si="601"/>
        <v>MC7PD_KEY_0121_134</v>
      </c>
      <c r="BC934" t="str">
        <f t="shared" si="627"/>
        <v>D</v>
      </c>
      <c r="BE934">
        <f t="shared" si="628"/>
        <v>180804</v>
      </c>
      <c r="BH934" t="s">
        <v>2009</v>
      </c>
      <c r="BI934">
        <v>337337</v>
      </c>
      <c r="BJ934" t="s">
        <v>1482</v>
      </c>
      <c r="BL934" t="str">
        <f t="shared" si="629"/>
        <v>HQ</v>
      </c>
      <c r="BM934" t="str">
        <f t="shared" si="602"/>
        <v>MC7PD_KEY_0121_65</v>
      </c>
      <c r="BN934" t="str">
        <f t="shared" si="630"/>
        <v>C</v>
      </c>
      <c r="BO934">
        <f t="shared" si="631"/>
        <v>6</v>
      </c>
      <c r="BP934" t="str">
        <f t="shared" si="632"/>
        <v>C00540115</v>
      </c>
      <c r="BQ934">
        <f t="shared" si="633"/>
        <v>337337</v>
      </c>
    </row>
    <row r="935" spans="11:69" x14ac:dyDescent="0.15">
      <c r="K935" t="str">
        <f t="shared" si="603"/>
        <v/>
      </c>
      <c r="L935" t="str">
        <f t="shared" si="592"/>
        <v/>
      </c>
      <c r="M935" s="6" t="str">
        <f t="shared" si="593"/>
        <v/>
      </c>
      <c r="N935" s="6" t="str">
        <f t="shared" si="604"/>
        <v/>
      </c>
      <c r="O935" s="6" t="str">
        <f t="shared" si="594"/>
        <v/>
      </c>
      <c r="P935" s="6" t="str">
        <f t="shared" si="595"/>
        <v/>
      </c>
      <c r="Q935" s="6" t="str">
        <f t="shared" si="605"/>
        <v/>
      </c>
      <c r="R935" s="6" t="str">
        <f t="shared" si="606"/>
        <v/>
      </c>
      <c r="T935" s="6" t="str">
        <f t="shared" si="607"/>
        <v/>
      </c>
      <c r="U935" s="6" t="str">
        <f t="shared" si="608"/>
        <v/>
      </c>
      <c r="W935" s="4" t="str">
        <f t="shared" si="609"/>
        <v/>
      </c>
      <c r="X935" s="6" t="str">
        <f t="shared" si="596"/>
        <v/>
      </c>
      <c r="Y935" s="6" t="str">
        <f t="shared" si="597"/>
        <v/>
      </c>
      <c r="Z935" s="6" t="str">
        <f t="shared" si="610"/>
        <v/>
      </c>
      <c r="AA935" s="6" t="str">
        <f t="shared" si="611"/>
        <v/>
      </c>
      <c r="AB935" s="6" t="str">
        <f t="shared" si="612"/>
        <v/>
      </c>
      <c r="AC935" s="6" t="str">
        <f t="shared" si="613"/>
        <v/>
      </c>
      <c r="AD935" s="6" t="str">
        <f t="shared" si="614"/>
        <v/>
      </c>
      <c r="AE935" s="6" t="str">
        <f t="shared" si="598"/>
        <v/>
      </c>
      <c r="AF935" t="str">
        <f t="shared" si="615"/>
        <v/>
      </c>
      <c r="AH935" t="str">
        <f t="shared" si="616"/>
        <v/>
      </c>
      <c r="AI935" t="str">
        <f t="shared" si="599"/>
        <v/>
      </c>
      <c r="AJ935" s="6" t="str">
        <f t="shared" si="617"/>
        <v/>
      </c>
      <c r="AK935" t="str">
        <f t="shared" si="618"/>
        <v/>
      </c>
      <c r="AL935" t="str">
        <f t="shared" si="619"/>
        <v/>
      </c>
      <c r="AM935" t="str">
        <f t="shared" si="620"/>
        <v/>
      </c>
      <c r="AN935" t="str">
        <f t="shared" si="621"/>
        <v/>
      </c>
      <c r="AP935" t="s">
        <v>2078</v>
      </c>
      <c r="AQ935">
        <v>192876</v>
      </c>
      <c r="AR935" s="4">
        <v>1100000</v>
      </c>
      <c r="AT935" t="str">
        <f t="shared" si="622"/>
        <v>HQ</v>
      </c>
      <c r="AU935" t="str">
        <f t="shared" si="600"/>
        <v>MC7PD_KEY_0121_134</v>
      </c>
      <c r="AV935">
        <f t="shared" si="623"/>
        <v>3</v>
      </c>
      <c r="AW935">
        <f t="shared" si="624"/>
        <v>192876</v>
      </c>
      <c r="AY935">
        <f t="shared" si="625"/>
        <v>1100000</v>
      </c>
      <c r="BA935" t="str">
        <f t="shared" si="626"/>
        <v>HQ</v>
      </c>
      <c r="BB935" t="str">
        <f t="shared" si="601"/>
        <v>MC7PD_KEY_0121_134</v>
      </c>
      <c r="BC935" t="str">
        <f t="shared" si="627"/>
        <v>D</v>
      </c>
      <c r="BE935">
        <f t="shared" si="628"/>
        <v>192876</v>
      </c>
      <c r="BH935" t="s">
        <v>2009</v>
      </c>
      <c r="BI935">
        <v>337342</v>
      </c>
      <c r="BJ935" t="s">
        <v>491</v>
      </c>
      <c r="BL935" t="str">
        <f t="shared" si="629"/>
        <v>HQ</v>
      </c>
      <c r="BM935" t="str">
        <f t="shared" si="602"/>
        <v>MC7PD_KEY_0121_65</v>
      </c>
      <c r="BN935" t="str">
        <f t="shared" si="630"/>
        <v>C</v>
      </c>
      <c r="BO935">
        <f t="shared" si="631"/>
        <v>6</v>
      </c>
      <c r="BP935" t="str">
        <f t="shared" si="632"/>
        <v>C00512663</v>
      </c>
      <c r="BQ935">
        <f t="shared" si="633"/>
        <v>337342</v>
      </c>
    </row>
    <row r="936" spans="11:69" x14ac:dyDescent="0.15">
      <c r="K936" t="str">
        <f t="shared" si="603"/>
        <v/>
      </c>
      <c r="L936" t="str">
        <f t="shared" si="592"/>
        <v/>
      </c>
      <c r="M936" s="6" t="str">
        <f t="shared" si="593"/>
        <v/>
      </c>
      <c r="N936" s="6" t="str">
        <f t="shared" si="604"/>
        <v/>
      </c>
      <c r="O936" s="6" t="str">
        <f t="shared" si="594"/>
        <v/>
      </c>
      <c r="P936" s="6" t="str">
        <f t="shared" si="595"/>
        <v/>
      </c>
      <c r="Q936" s="6" t="str">
        <f t="shared" si="605"/>
        <v/>
      </c>
      <c r="R936" s="6" t="str">
        <f t="shared" si="606"/>
        <v/>
      </c>
      <c r="T936" s="6" t="str">
        <f t="shared" si="607"/>
        <v/>
      </c>
      <c r="U936" s="6" t="str">
        <f t="shared" si="608"/>
        <v/>
      </c>
      <c r="W936" s="4" t="str">
        <f t="shared" si="609"/>
        <v/>
      </c>
      <c r="X936" s="6" t="str">
        <f t="shared" si="596"/>
        <v/>
      </c>
      <c r="Y936" s="6" t="str">
        <f t="shared" si="597"/>
        <v/>
      </c>
      <c r="Z936" s="6" t="str">
        <f t="shared" si="610"/>
        <v/>
      </c>
      <c r="AA936" s="6" t="str">
        <f t="shared" si="611"/>
        <v/>
      </c>
      <c r="AB936" s="6" t="str">
        <f t="shared" si="612"/>
        <v/>
      </c>
      <c r="AC936" s="6" t="str">
        <f t="shared" si="613"/>
        <v/>
      </c>
      <c r="AD936" s="6" t="str">
        <f t="shared" si="614"/>
        <v/>
      </c>
      <c r="AE936" s="6" t="str">
        <f t="shared" si="598"/>
        <v/>
      </c>
      <c r="AF936" t="str">
        <f t="shared" si="615"/>
        <v/>
      </c>
      <c r="AH936" t="str">
        <f t="shared" si="616"/>
        <v/>
      </c>
      <c r="AI936" t="str">
        <f t="shared" si="599"/>
        <v/>
      </c>
      <c r="AJ936" s="6" t="str">
        <f t="shared" si="617"/>
        <v/>
      </c>
      <c r="AK936" t="str">
        <f t="shared" si="618"/>
        <v/>
      </c>
      <c r="AL936" t="str">
        <f t="shared" si="619"/>
        <v/>
      </c>
      <c r="AM936" t="str">
        <f t="shared" si="620"/>
        <v/>
      </c>
      <c r="AN936" t="str">
        <f t="shared" si="621"/>
        <v/>
      </c>
      <c r="AP936" t="s">
        <v>2078</v>
      </c>
      <c r="AQ936">
        <v>194857</v>
      </c>
      <c r="AR936" s="4">
        <v>140000</v>
      </c>
      <c r="AT936" t="str">
        <f t="shared" si="622"/>
        <v>HQ</v>
      </c>
      <c r="AU936" t="str">
        <f t="shared" si="600"/>
        <v>MC7PD_KEY_0121_134</v>
      </c>
      <c r="AV936">
        <f t="shared" si="623"/>
        <v>3</v>
      </c>
      <c r="AW936">
        <f t="shared" si="624"/>
        <v>194857</v>
      </c>
      <c r="AY936">
        <f t="shared" si="625"/>
        <v>140000</v>
      </c>
      <c r="BA936" t="str">
        <f t="shared" si="626"/>
        <v>HQ</v>
      </c>
      <c r="BB936" t="str">
        <f t="shared" si="601"/>
        <v>MC7PD_KEY_0121_134</v>
      </c>
      <c r="BC936" t="str">
        <f t="shared" si="627"/>
        <v>D</v>
      </c>
      <c r="BE936">
        <f t="shared" si="628"/>
        <v>194857</v>
      </c>
      <c r="BH936" t="s">
        <v>2009</v>
      </c>
      <c r="BI936">
        <v>337344</v>
      </c>
      <c r="BJ936" t="s">
        <v>662</v>
      </c>
      <c r="BL936" t="str">
        <f t="shared" si="629"/>
        <v>HQ</v>
      </c>
      <c r="BM936" t="str">
        <f t="shared" si="602"/>
        <v>MC7PD_KEY_0121_65</v>
      </c>
      <c r="BN936" t="str">
        <f t="shared" si="630"/>
        <v>C</v>
      </c>
      <c r="BO936">
        <f t="shared" si="631"/>
        <v>6</v>
      </c>
      <c r="BP936" t="str">
        <f t="shared" si="632"/>
        <v>C00521969</v>
      </c>
      <c r="BQ936">
        <f t="shared" si="633"/>
        <v>337344</v>
      </c>
    </row>
    <row r="937" spans="11:69" x14ac:dyDescent="0.15">
      <c r="K937" t="str">
        <f t="shared" si="603"/>
        <v/>
      </c>
      <c r="L937" t="str">
        <f t="shared" si="592"/>
        <v/>
      </c>
      <c r="M937" s="6" t="str">
        <f t="shared" si="593"/>
        <v/>
      </c>
      <c r="N937" s="6" t="str">
        <f t="shared" si="604"/>
        <v/>
      </c>
      <c r="O937" s="6" t="str">
        <f t="shared" si="594"/>
        <v/>
      </c>
      <c r="P937" s="6" t="str">
        <f t="shared" si="595"/>
        <v/>
      </c>
      <c r="Q937" s="6" t="str">
        <f t="shared" si="605"/>
        <v/>
      </c>
      <c r="R937" s="6" t="str">
        <f t="shared" si="606"/>
        <v/>
      </c>
      <c r="T937" s="6" t="str">
        <f t="shared" si="607"/>
        <v/>
      </c>
      <c r="U937" s="6" t="str">
        <f t="shared" si="608"/>
        <v/>
      </c>
      <c r="W937" s="4" t="str">
        <f t="shared" si="609"/>
        <v/>
      </c>
      <c r="X937" s="6" t="str">
        <f t="shared" si="596"/>
        <v/>
      </c>
      <c r="Y937" s="6" t="str">
        <f t="shared" si="597"/>
        <v/>
      </c>
      <c r="Z937" s="6" t="str">
        <f t="shared" si="610"/>
        <v/>
      </c>
      <c r="AA937" s="6" t="str">
        <f t="shared" si="611"/>
        <v/>
      </c>
      <c r="AB937" s="6" t="str">
        <f t="shared" si="612"/>
        <v/>
      </c>
      <c r="AC937" s="6" t="str">
        <f t="shared" si="613"/>
        <v/>
      </c>
      <c r="AD937" s="6" t="str">
        <f t="shared" si="614"/>
        <v/>
      </c>
      <c r="AE937" s="6" t="str">
        <f t="shared" si="598"/>
        <v/>
      </c>
      <c r="AF937" t="str">
        <f t="shared" si="615"/>
        <v/>
      </c>
      <c r="AH937" t="str">
        <f t="shared" si="616"/>
        <v/>
      </c>
      <c r="AI937" t="str">
        <f t="shared" si="599"/>
        <v/>
      </c>
      <c r="AJ937" s="6" t="str">
        <f t="shared" si="617"/>
        <v/>
      </c>
      <c r="AK937" t="str">
        <f t="shared" si="618"/>
        <v/>
      </c>
      <c r="AL937" t="str">
        <f t="shared" si="619"/>
        <v/>
      </c>
      <c r="AM937" t="str">
        <f t="shared" si="620"/>
        <v/>
      </c>
      <c r="AN937" t="str">
        <f t="shared" si="621"/>
        <v/>
      </c>
      <c r="AP937" t="s">
        <v>2078</v>
      </c>
      <c r="AQ937">
        <v>337308</v>
      </c>
      <c r="AR937" s="4">
        <v>50000</v>
      </c>
      <c r="AT937" t="str">
        <f t="shared" si="622"/>
        <v>HQ</v>
      </c>
      <c r="AU937" t="str">
        <f t="shared" si="600"/>
        <v>MC7PD_KEY_0121_134</v>
      </c>
      <c r="AV937">
        <f t="shared" si="623"/>
        <v>3</v>
      </c>
      <c r="AW937">
        <f t="shared" si="624"/>
        <v>337308</v>
      </c>
      <c r="AY937">
        <f t="shared" si="625"/>
        <v>50000</v>
      </c>
      <c r="BA937" t="str">
        <f t="shared" si="626"/>
        <v>HQ</v>
      </c>
      <c r="BB937" t="str">
        <f t="shared" si="601"/>
        <v>MC7PD_KEY_0121_134</v>
      </c>
      <c r="BC937" t="str">
        <f t="shared" si="627"/>
        <v>D</v>
      </c>
      <c r="BE937">
        <f t="shared" si="628"/>
        <v>337308</v>
      </c>
      <c r="BH937" t="s">
        <v>2009</v>
      </c>
      <c r="BI937">
        <v>337348</v>
      </c>
      <c r="BJ937" t="s">
        <v>677</v>
      </c>
      <c r="BL937" t="str">
        <f t="shared" si="629"/>
        <v>HQ</v>
      </c>
      <c r="BM937" t="str">
        <f t="shared" si="602"/>
        <v>MC7PD_KEY_0121_65</v>
      </c>
      <c r="BN937" t="str">
        <f t="shared" si="630"/>
        <v>C</v>
      </c>
      <c r="BO937">
        <f t="shared" si="631"/>
        <v>6</v>
      </c>
      <c r="BP937" t="str">
        <f t="shared" si="632"/>
        <v>C00513297</v>
      </c>
      <c r="BQ937">
        <f t="shared" si="633"/>
        <v>337348</v>
      </c>
    </row>
    <row r="938" spans="11:69" x14ac:dyDescent="0.15">
      <c r="K938" t="str">
        <f t="shared" si="603"/>
        <v/>
      </c>
      <c r="L938" t="str">
        <f t="shared" si="592"/>
        <v/>
      </c>
      <c r="M938" s="6" t="str">
        <f t="shared" si="593"/>
        <v/>
      </c>
      <c r="N938" s="6" t="str">
        <f t="shared" si="604"/>
        <v/>
      </c>
      <c r="O938" s="6" t="str">
        <f t="shared" si="594"/>
        <v/>
      </c>
      <c r="P938" s="6" t="str">
        <f t="shared" si="595"/>
        <v/>
      </c>
      <c r="Q938" s="6" t="str">
        <f t="shared" si="605"/>
        <v/>
      </c>
      <c r="R938" s="6" t="str">
        <f t="shared" si="606"/>
        <v/>
      </c>
      <c r="T938" s="6" t="str">
        <f t="shared" si="607"/>
        <v/>
      </c>
      <c r="U938" s="6" t="str">
        <f t="shared" si="608"/>
        <v/>
      </c>
      <c r="W938" s="4" t="str">
        <f t="shared" si="609"/>
        <v/>
      </c>
      <c r="X938" s="6" t="str">
        <f t="shared" si="596"/>
        <v/>
      </c>
      <c r="Y938" s="6" t="str">
        <f t="shared" si="597"/>
        <v/>
      </c>
      <c r="Z938" s="6" t="str">
        <f t="shared" si="610"/>
        <v/>
      </c>
      <c r="AA938" s="6" t="str">
        <f t="shared" si="611"/>
        <v/>
      </c>
      <c r="AB938" s="6" t="str">
        <f t="shared" si="612"/>
        <v/>
      </c>
      <c r="AC938" s="6" t="str">
        <f t="shared" si="613"/>
        <v/>
      </c>
      <c r="AD938" s="6" t="str">
        <f t="shared" si="614"/>
        <v/>
      </c>
      <c r="AE938" s="6" t="str">
        <f t="shared" si="598"/>
        <v/>
      </c>
      <c r="AF938" t="str">
        <f t="shared" si="615"/>
        <v/>
      </c>
      <c r="AH938" t="str">
        <f t="shared" si="616"/>
        <v/>
      </c>
      <c r="AI938" t="str">
        <f t="shared" si="599"/>
        <v/>
      </c>
      <c r="AJ938" s="6" t="str">
        <f t="shared" si="617"/>
        <v/>
      </c>
      <c r="AK938" t="str">
        <f t="shared" si="618"/>
        <v/>
      </c>
      <c r="AL938" t="str">
        <f t="shared" si="619"/>
        <v/>
      </c>
      <c r="AM938" t="str">
        <f t="shared" si="620"/>
        <v/>
      </c>
      <c r="AN938" t="str">
        <f t="shared" si="621"/>
        <v/>
      </c>
      <c r="AP938" t="s">
        <v>2078</v>
      </c>
      <c r="AQ938">
        <v>337313</v>
      </c>
      <c r="AR938" s="4">
        <v>70000</v>
      </c>
      <c r="AT938" t="str">
        <f t="shared" si="622"/>
        <v>HQ</v>
      </c>
      <c r="AU938" t="str">
        <f t="shared" si="600"/>
        <v>MC7PD_KEY_0121_134</v>
      </c>
      <c r="AV938">
        <f t="shared" si="623"/>
        <v>3</v>
      </c>
      <c r="AW938">
        <f t="shared" si="624"/>
        <v>337313</v>
      </c>
      <c r="AY938">
        <f t="shared" si="625"/>
        <v>70000</v>
      </c>
      <c r="BA938" t="str">
        <f t="shared" si="626"/>
        <v>HQ</v>
      </c>
      <c r="BB938" t="str">
        <f t="shared" si="601"/>
        <v>MC7PD_KEY_0121_134</v>
      </c>
      <c r="BC938" t="str">
        <f t="shared" si="627"/>
        <v>D</v>
      </c>
      <c r="BE938">
        <f t="shared" si="628"/>
        <v>337313</v>
      </c>
      <c r="BH938" t="s">
        <v>2009</v>
      </c>
      <c r="BI938">
        <v>337357</v>
      </c>
      <c r="BJ938" t="s">
        <v>319</v>
      </c>
      <c r="BL938" t="str">
        <f t="shared" si="629"/>
        <v>HQ</v>
      </c>
      <c r="BM938" t="str">
        <f t="shared" si="602"/>
        <v>MC7PD_KEY_0121_65</v>
      </c>
      <c r="BN938" t="str">
        <f t="shared" si="630"/>
        <v>C</v>
      </c>
      <c r="BO938">
        <f t="shared" si="631"/>
        <v>6</v>
      </c>
      <c r="BP938" t="str">
        <f t="shared" si="632"/>
        <v>C00513596</v>
      </c>
      <c r="BQ938">
        <f t="shared" si="633"/>
        <v>337357</v>
      </c>
    </row>
    <row r="939" spans="11:69" x14ac:dyDescent="0.15">
      <c r="K939" t="str">
        <f t="shared" si="603"/>
        <v/>
      </c>
      <c r="L939" t="str">
        <f t="shared" si="592"/>
        <v/>
      </c>
      <c r="M939" s="6" t="str">
        <f t="shared" si="593"/>
        <v/>
      </c>
      <c r="N939" s="6" t="str">
        <f t="shared" si="604"/>
        <v/>
      </c>
      <c r="O939" s="6" t="str">
        <f t="shared" si="594"/>
        <v/>
      </c>
      <c r="P939" s="6" t="str">
        <f t="shared" si="595"/>
        <v/>
      </c>
      <c r="Q939" s="6" t="str">
        <f t="shared" si="605"/>
        <v/>
      </c>
      <c r="R939" s="6" t="str">
        <f t="shared" si="606"/>
        <v/>
      </c>
      <c r="T939" s="6" t="str">
        <f t="shared" si="607"/>
        <v/>
      </c>
      <c r="U939" s="6" t="str">
        <f t="shared" si="608"/>
        <v/>
      </c>
      <c r="W939" s="4" t="str">
        <f t="shared" si="609"/>
        <v/>
      </c>
      <c r="X939" s="6" t="str">
        <f t="shared" si="596"/>
        <v/>
      </c>
      <c r="Y939" s="6" t="str">
        <f t="shared" si="597"/>
        <v/>
      </c>
      <c r="Z939" s="6" t="str">
        <f t="shared" si="610"/>
        <v/>
      </c>
      <c r="AA939" s="6" t="str">
        <f t="shared" si="611"/>
        <v/>
      </c>
      <c r="AB939" s="6" t="str">
        <f t="shared" si="612"/>
        <v/>
      </c>
      <c r="AC939" s="6" t="str">
        <f t="shared" si="613"/>
        <v/>
      </c>
      <c r="AD939" s="6" t="str">
        <f t="shared" si="614"/>
        <v/>
      </c>
      <c r="AE939" s="6" t="str">
        <f t="shared" si="598"/>
        <v/>
      </c>
      <c r="AF939" t="str">
        <f t="shared" si="615"/>
        <v/>
      </c>
      <c r="AH939" t="str">
        <f t="shared" si="616"/>
        <v/>
      </c>
      <c r="AI939" t="str">
        <f t="shared" si="599"/>
        <v/>
      </c>
      <c r="AJ939" s="6" t="str">
        <f t="shared" si="617"/>
        <v/>
      </c>
      <c r="AK939" t="str">
        <f t="shared" si="618"/>
        <v/>
      </c>
      <c r="AL939" t="str">
        <f t="shared" si="619"/>
        <v/>
      </c>
      <c r="AM939" t="str">
        <f t="shared" si="620"/>
        <v/>
      </c>
      <c r="AN939" t="str">
        <f t="shared" si="621"/>
        <v/>
      </c>
      <c r="AP939" t="s">
        <v>2078</v>
      </c>
      <c r="AQ939">
        <v>337320</v>
      </c>
      <c r="AR939" s="4">
        <v>50000</v>
      </c>
      <c r="AT939" t="str">
        <f t="shared" si="622"/>
        <v>HQ</v>
      </c>
      <c r="AU939" t="str">
        <f t="shared" si="600"/>
        <v>MC7PD_KEY_0121_134</v>
      </c>
      <c r="AV939">
        <f t="shared" si="623"/>
        <v>3</v>
      </c>
      <c r="AW939">
        <f t="shared" si="624"/>
        <v>337320</v>
      </c>
      <c r="AY939">
        <f t="shared" si="625"/>
        <v>50000</v>
      </c>
      <c r="BA939" t="str">
        <f t="shared" si="626"/>
        <v>HQ</v>
      </c>
      <c r="BB939" t="str">
        <f t="shared" si="601"/>
        <v>MC7PD_KEY_0121_134</v>
      </c>
      <c r="BC939" t="str">
        <f t="shared" si="627"/>
        <v>D</v>
      </c>
      <c r="BE939">
        <f t="shared" si="628"/>
        <v>337320</v>
      </c>
      <c r="BH939" t="s">
        <v>2009</v>
      </c>
      <c r="BI939">
        <v>337359</v>
      </c>
      <c r="BJ939" t="s">
        <v>607</v>
      </c>
      <c r="BL939" t="str">
        <f t="shared" si="629"/>
        <v>HQ</v>
      </c>
      <c r="BM939" t="str">
        <f t="shared" si="602"/>
        <v>MC7PD_KEY_0121_65</v>
      </c>
      <c r="BN939" t="str">
        <f t="shared" si="630"/>
        <v>C</v>
      </c>
      <c r="BO939">
        <f t="shared" si="631"/>
        <v>6</v>
      </c>
      <c r="BP939" t="str">
        <f t="shared" si="632"/>
        <v>C00536863</v>
      </c>
      <c r="BQ939">
        <f t="shared" si="633"/>
        <v>337359</v>
      </c>
    </row>
    <row r="940" spans="11:69" x14ac:dyDescent="0.15">
      <c r="K940" t="str">
        <f t="shared" si="603"/>
        <v/>
      </c>
      <c r="L940" t="str">
        <f t="shared" si="592"/>
        <v/>
      </c>
      <c r="M940" s="6" t="str">
        <f t="shared" si="593"/>
        <v/>
      </c>
      <c r="N940" s="6" t="str">
        <f t="shared" si="604"/>
        <v/>
      </c>
      <c r="O940" s="6" t="str">
        <f t="shared" si="594"/>
        <v/>
      </c>
      <c r="P940" s="6" t="str">
        <f t="shared" si="595"/>
        <v/>
      </c>
      <c r="Q940" s="6" t="str">
        <f t="shared" si="605"/>
        <v/>
      </c>
      <c r="R940" s="6" t="str">
        <f t="shared" si="606"/>
        <v/>
      </c>
      <c r="T940" s="6" t="str">
        <f t="shared" si="607"/>
        <v/>
      </c>
      <c r="U940" s="6" t="str">
        <f t="shared" si="608"/>
        <v/>
      </c>
      <c r="W940" s="4" t="str">
        <f t="shared" si="609"/>
        <v/>
      </c>
      <c r="X940" s="6" t="str">
        <f t="shared" si="596"/>
        <v/>
      </c>
      <c r="Y940" s="6" t="str">
        <f t="shared" si="597"/>
        <v/>
      </c>
      <c r="Z940" s="6" t="str">
        <f t="shared" si="610"/>
        <v/>
      </c>
      <c r="AA940" s="6" t="str">
        <f t="shared" si="611"/>
        <v/>
      </c>
      <c r="AB940" s="6" t="str">
        <f t="shared" si="612"/>
        <v/>
      </c>
      <c r="AC940" s="6" t="str">
        <f t="shared" si="613"/>
        <v/>
      </c>
      <c r="AD940" s="6" t="str">
        <f t="shared" si="614"/>
        <v/>
      </c>
      <c r="AE940" s="6" t="str">
        <f t="shared" si="598"/>
        <v/>
      </c>
      <c r="AF940" t="str">
        <f t="shared" si="615"/>
        <v/>
      </c>
      <c r="AH940" t="str">
        <f t="shared" si="616"/>
        <v/>
      </c>
      <c r="AI940" t="str">
        <f t="shared" si="599"/>
        <v/>
      </c>
      <c r="AJ940" s="6" t="str">
        <f t="shared" si="617"/>
        <v/>
      </c>
      <c r="AK940" t="str">
        <f t="shared" si="618"/>
        <v/>
      </c>
      <c r="AL940" t="str">
        <f t="shared" si="619"/>
        <v/>
      </c>
      <c r="AM940" t="str">
        <f t="shared" si="620"/>
        <v/>
      </c>
      <c r="AN940" t="str">
        <f t="shared" si="621"/>
        <v/>
      </c>
      <c r="AP940" t="s">
        <v>2078</v>
      </c>
      <c r="AQ940">
        <v>337328</v>
      </c>
      <c r="AR940" s="4">
        <v>50000</v>
      </c>
      <c r="AT940" t="str">
        <f t="shared" si="622"/>
        <v>HQ</v>
      </c>
      <c r="AU940" t="str">
        <f t="shared" si="600"/>
        <v>MC7PD_KEY_0121_134</v>
      </c>
      <c r="AV940">
        <f t="shared" si="623"/>
        <v>3</v>
      </c>
      <c r="AW940">
        <f t="shared" si="624"/>
        <v>337328</v>
      </c>
      <c r="AY940">
        <f t="shared" si="625"/>
        <v>50000</v>
      </c>
      <c r="BA940" t="str">
        <f t="shared" si="626"/>
        <v>HQ</v>
      </c>
      <c r="BB940" t="str">
        <f t="shared" si="601"/>
        <v>MC7PD_KEY_0121_134</v>
      </c>
      <c r="BC940" t="str">
        <f t="shared" si="627"/>
        <v>D</v>
      </c>
      <c r="BE940">
        <f t="shared" si="628"/>
        <v>337328</v>
      </c>
      <c r="BH940" t="s">
        <v>2009</v>
      </c>
      <c r="BI940">
        <v>337372</v>
      </c>
      <c r="BJ940" t="s">
        <v>110</v>
      </c>
      <c r="BL940" t="str">
        <f t="shared" si="629"/>
        <v>HQ</v>
      </c>
      <c r="BM940" t="str">
        <f t="shared" si="602"/>
        <v>MC7PD_KEY_0121_65</v>
      </c>
      <c r="BN940" t="str">
        <f t="shared" si="630"/>
        <v>C</v>
      </c>
      <c r="BO940">
        <f t="shared" si="631"/>
        <v>6</v>
      </c>
      <c r="BP940" t="str">
        <f t="shared" si="632"/>
        <v>C00513843</v>
      </c>
      <c r="BQ940">
        <f t="shared" si="633"/>
        <v>337372</v>
      </c>
    </row>
    <row r="941" spans="11:69" x14ac:dyDescent="0.15">
      <c r="K941" t="str">
        <f t="shared" si="603"/>
        <v/>
      </c>
      <c r="L941" t="str">
        <f t="shared" si="592"/>
        <v/>
      </c>
      <c r="M941" s="6" t="str">
        <f t="shared" si="593"/>
        <v/>
      </c>
      <c r="N941" s="6" t="str">
        <f t="shared" si="604"/>
        <v/>
      </c>
      <c r="O941" s="6" t="str">
        <f t="shared" si="594"/>
        <v/>
      </c>
      <c r="P941" s="6" t="str">
        <f t="shared" si="595"/>
        <v/>
      </c>
      <c r="Q941" s="6" t="str">
        <f t="shared" si="605"/>
        <v/>
      </c>
      <c r="R941" s="6" t="str">
        <f t="shared" si="606"/>
        <v/>
      </c>
      <c r="T941" s="6" t="str">
        <f t="shared" si="607"/>
        <v/>
      </c>
      <c r="U941" s="6" t="str">
        <f t="shared" si="608"/>
        <v/>
      </c>
      <c r="W941" s="4" t="str">
        <f t="shared" si="609"/>
        <v/>
      </c>
      <c r="X941" s="6" t="str">
        <f t="shared" si="596"/>
        <v/>
      </c>
      <c r="Y941" s="6" t="str">
        <f t="shared" si="597"/>
        <v/>
      </c>
      <c r="Z941" s="6" t="str">
        <f t="shared" si="610"/>
        <v/>
      </c>
      <c r="AA941" s="6" t="str">
        <f t="shared" si="611"/>
        <v/>
      </c>
      <c r="AB941" s="6" t="str">
        <f t="shared" si="612"/>
        <v/>
      </c>
      <c r="AC941" s="6" t="str">
        <f t="shared" si="613"/>
        <v/>
      </c>
      <c r="AD941" s="6" t="str">
        <f t="shared" si="614"/>
        <v/>
      </c>
      <c r="AE941" s="6" t="str">
        <f t="shared" si="598"/>
        <v/>
      </c>
      <c r="AF941" t="str">
        <f t="shared" si="615"/>
        <v/>
      </c>
      <c r="AH941" t="str">
        <f t="shared" si="616"/>
        <v/>
      </c>
      <c r="AI941" t="str">
        <f t="shared" si="599"/>
        <v/>
      </c>
      <c r="AJ941" s="6" t="str">
        <f t="shared" si="617"/>
        <v/>
      </c>
      <c r="AK941" t="str">
        <f t="shared" si="618"/>
        <v/>
      </c>
      <c r="AL941" t="str">
        <f t="shared" si="619"/>
        <v/>
      </c>
      <c r="AM941" t="str">
        <f t="shared" si="620"/>
        <v/>
      </c>
      <c r="AN941" t="str">
        <f t="shared" si="621"/>
        <v/>
      </c>
      <c r="AP941" t="s">
        <v>2078</v>
      </c>
      <c r="AQ941">
        <v>337331</v>
      </c>
      <c r="AR941" s="4">
        <v>100000</v>
      </c>
      <c r="AT941" t="str">
        <f t="shared" si="622"/>
        <v>HQ</v>
      </c>
      <c r="AU941" t="str">
        <f t="shared" si="600"/>
        <v>MC7PD_KEY_0121_134</v>
      </c>
      <c r="AV941">
        <f t="shared" si="623"/>
        <v>3</v>
      </c>
      <c r="AW941">
        <f t="shared" si="624"/>
        <v>337331</v>
      </c>
      <c r="AY941">
        <f t="shared" si="625"/>
        <v>100000</v>
      </c>
      <c r="BA941" t="str">
        <f t="shared" si="626"/>
        <v>HQ</v>
      </c>
      <c r="BB941" t="str">
        <f t="shared" si="601"/>
        <v>MC7PD_KEY_0121_134</v>
      </c>
      <c r="BC941" t="str">
        <f t="shared" si="627"/>
        <v>D</v>
      </c>
      <c r="BE941">
        <f t="shared" si="628"/>
        <v>337331</v>
      </c>
      <c r="BH941" t="s">
        <v>2009</v>
      </c>
      <c r="BI941">
        <v>337372</v>
      </c>
      <c r="BJ941" t="s">
        <v>112</v>
      </c>
      <c r="BL941" t="str">
        <f t="shared" si="629"/>
        <v>HQ</v>
      </c>
      <c r="BM941" t="str">
        <f t="shared" si="602"/>
        <v>MC7PD_KEY_0121_65</v>
      </c>
      <c r="BN941" t="str">
        <f t="shared" si="630"/>
        <v>C</v>
      </c>
      <c r="BO941">
        <f t="shared" si="631"/>
        <v>6</v>
      </c>
      <c r="BP941" t="str">
        <f t="shared" si="632"/>
        <v>C00514089</v>
      </c>
      <c r="BQ941">
        <f t="shared" si="633"/>
        <v>337372</v>
      </c>
    </row>
    <row r="942" spans="11:69" x14ac:dyDescent="0.15">
      <c r="K942" t="str">
        <f t="shared" si="603"/>
        <v/>
      </c>
      <c r="L942" t="str">
        <f t="shared" si="592"/>
        <v/>
      </c>
      <c r="M942" s="6" t="str">
        <f t="shared" si="593"/>
        <v/>
      </c>
      <c r="N942" s="6" t="str">
        <f t="shared" si="604"/>
        <v/>
      </c>
      <c r="O942" s="6" t="str">
        <f t="shared" si="594"/>
        <v/>
      </c>
      <c r="P942" s="6" t="str">
        <f t="shared" si="595"/>
        <v/>
      </c>
      <c r="Q942" s="6" t="str">
        <f t="shared" si="605"/>
        <v/>
      </c>
      <c r="R942" s="6" t="str">
        <f t="shared" si="606"/>
        <v/>
      </c>
      <c r="T942" s="6" t="str">
        <f t="shared" si="607"/>
        <v/>
      </c>
      <c r="U942" s="6" t="str">
        <f t="shared" si="608"/>
        <v/>
      </c>
      <c r="W942" s="4" t="str">
        <f t="shared" si="609"/>
        <v/>
      </c>
      <c r="X942" s="6" t="str">
        <f t="shared" si="596"/>
        <v/>
      </c>
      <c r="Y942" s="6" t="str">
        <f t="shared" si="597"/>
        <v/>
      </c>
      <c r="Z942" s="6" t="str">
        <f t="shared" si="610"/>
        <v/>
      </c>
      <c r="AA942" s="6" t="str">
        <f t="shared" si="611"/>
        <v/>
      </c>
      <c r="AB942" s="6" t="str">
        <f t="shared" si="612"/>
        <v/>
      </c>
      <c r="AC942" s="6" t="str">
        <f t="shared" si="613"/>
        <v/>
      </c>
      <c r="AD942" s="6" t="str">
        <f t="shared" si="614"/>
        <v/>
      </c>
      <c r="AE942" s="6" t="str">
        <f t="shared" si="598"/>
        <v/>
      </c>
      <c r="AF942" t="str">
        <f t="shared" si="615"/>
        <v/>
      </c>
      <c r="AH942" t="str">
        <f t="shared" si="616"/>
        <v/>
      </c>
      <c r="AI942" t="str">
        <f t="shared" si="599"/>
        <v/>
      </c>
      <c r="AJ942" s="6" t="str">
        <f t="shared" si="617"/>
        <v/>
      </c>
      <c r="AK942" t="str">
        <f t="shared" si="618"/>
        <v/>
      </c>
      <c r="AL942" t="str">
        <f t="shared" si="619"/>
        <v/>
      </c>
      <c r="AM942" t="str">
        <f t="shared" si="620"/>
        <v/>
      </c>
      <c r="AN942" t="str">
        <f t="shared" si="621"/>
        <v/>
      </c>
      <c r="AP942" t="s">
        <v>2078</v>
      </c>
      <c r="AQ942">
        <v>337337</v>
      </c>
      <c r="AR942" s="4">
        <v>2290000</v>
      </c>
      <c r="AT942" t="str">
        <f t="shared" si="622"/>
        <v>HQ</v>
      </c>
      <c r="AU942" t="str">
        <f t="shared" si="600"/>
        <v>MC7PD_KEY_0121_134</v>
      </c>
      <c r="AV942">
        <f t="shared" si="623"/>
        <v>3</v>
      </c>
      <c r="AW942">
        <f t="shared" si="624"/>
        <v>337337</v>
      </c>
      <c r="AY942">
        <f t="shared" si="625"/>
        <v>2290000</v>
      </c>
      <c r="BA942" t="str">
        <f t="shared" si="626"/>
        <v>HQ</v>
      </c>
      <c r="BB942" t="str">
        <f t="shared" si="601"/>
        <v>MC7PD_KEY_0121_134</v>
      </c>
      <c r="BC942" t="str">
        <f t="shared" si="627"/>
        <v>D</v>
      </c>
      <c r="BE942">
        <f t="shared" si="628"/>
        <v>337337</v>
      </c>
      <c r="BH942" t="s">
        <v>2009</v>
      </c>
      <c r="BI942">
        <v>337372</v>
      </c>
      <c r="BJ942" t="s">
        <v>114</v>
      </c>
      <c r="BL942" t="str">
        <f t="shared" si="629"/>
        <v>HQ</v>
      </c>
      <c r="BM942" t="str">
        <f t="shared" si="602"/>
        <v>MC7PD_KEY_0121_65</v>
      </c>
      <c r="BN942" t="str">
        <f t="shared" si="630"/>
        <v>C</v>
      </c>
      <c r="BO942">
        <f t="shared" si="631"/>
        <v>6</v>
      </c>
      <c r="BP942" t="str">
        <f t="shared" si="632"/>
        <v>C00514099</v>
      </c>
      <c r="BQ942">
        <f t="shared" si="633"/>
        <v>337372</v>
      </c>
    </row>
    <row r="943" spans="11:69" x14ac:dyDescent="0.15">
      <c r="K943" t="str">
        <f t="shared" si="603"/>
        <v/>
      </c>
      <c r="L943" t="str">
        <f t="shared" si="592"/>
        <v/>
      </c>
      <c r="M943" s="6" t="str">
        <f t="shared" si="593"/>
        <v/>
      </c>
      <c r="N943" s="6" t="str">
        <f t="shared" si="604"/>
        <v/>
      </c>
      <c r="O943" s="6" t="str">
        <f t="shared" si="594"/>
        <v/>
      </c>
      <c r="P943" s="6" t="str">
        <f t="shared" si="595"/>
        <v/>
      </c>
      <c r="Q943" s="6" t="str">
        <f t="shared" si="605"/>
        <v/>
      </c>
      <c r="R943" s="6" t="str">
        <f t="shared" si="606"/>
        <v/>
      </c>
      <c r="T943" s="6" t="str">
        <f t="shared" si="607"/>
        <v/>
      </c>
      <c r="U943" s="6" t="str">
        <f t="shared" si="608"/>
        <v/>
      </c>
      <c r="W943" s="4" t="str">
        <f t="shared" si="609"/>
        <v/>
      </c>
      <c r="X943" s="6" t="str">
        <f t="shared" si="596"/>
        <v/>
      </c>
      <c r="Y943" s="6" t="str">
        <f t="shared" si="597"/>
        <v/>
      </c>
      <c r="Z943" s="6" t="str">
        <f t="shared" si="610"/>
        <v/>
      </c>
      <c r="AA943" s="6" t="str">
        <f t="shared" si="611"/>
        <v/>
      </c>
      <c r="AB943" s="6" t="str">
        <f t="shared" si="612"/>
        <v/>
      </c>
      <c r="AC943" s="6" t="str">
        <f t="shared" si="613"/>
        <v/>
      </c>
      <c r="AD943" s="6" t="str">
        <f t="shared" si="614"/>
        <v/>
      </c>
      <c r="AE943" s="6" t="str">
        <f t="shared" si="598"/>
        <v/>
      </c>
      <c r="AF943" t="str">
        <f t="shared" si="615"/>
        <v/>
      </c>
      <c r="AH943" t="str">
        <f t="shared" si="616"/>
        <v/>
      </c>
      <c r="AI943" t="str">
        <f t="shared" si="599"/>
        <v/>
      </c>
      <c r="AJ943" s="6" t="str">
        <f t="shared" si="617"/>
        <v/>
      </c>
      <c r="AK943" t="str">
        <f t="shared" si="618"/>
        <v/>
      </c>
      <c r="AL943" t="str">
        <f t="shared" si="619"/>
        <v/>
      </c>
      <c r="AM943" t="str">
        <f t="shared" si="620"/>
        <v/>
      </c>
      <c r="AN943" t="str">
        <f t="shared" si="621"/>
        <v/>
      </c>
      <c r="AP943" t="s">
        <v>2078</v>
      </c>
      <c r="AQ943">
        <v>337342</v>
      </c>
      <c r="AR943" s="4">
        <v>50000</v>
      </c>
      <c r="AT943" t="str">
        <f t="shared" si="622"/>
        <v>HQ</v>
      </c>
      <c r="AU943" t="str">
        <f t="shared" si="600"/>
        <v>MC7PD_KEY_0121_134</v>
      </c>
      <c r="AV943">
        <f t="shared" si="623"/>
        <v>3</v>
      </c>
      <c r="AW943">
        <f t="shared" si="624"/>
        <v>337342</v>
      </c>
      <c r="AY943">
        <f t="shared" si="625"/>
        <v>50000</v>
      </c>
      <c r="BA943" t="str">
        <f t="shared" si="626"/>
        <v>HQ</v>
      </c>
      <c r="BB943" t="str">
        <f t="shared" si="601"/>
        <v>MC7PD_KEY_0121_134</v>
      </c>
      <c r="BC943" t="str">
        <f t="shared" si="627"/>
        <v>D</v>
      </c>
      <c r="BE943">
        <f t="shared" si="628"/>
        <v>337342</v>
      </c>
      <c r="BH943" t="s">
        <v>2009</v>
      </c>
      <c r="BI943">
        <v>337372</v>
      </c>
      <c r="BJ943" t="s">
        <v>116</v>
      </c>
      <c r="BL943" t="str">
        <f t="shared" si="629"/>
        <v>HQ</v>
      </c>
      <c r="BM943" t="str">
        <f t="shared" si="602"/>
        <v>MC7PD_KEY_0121_65</v>
      </c>
      <c r="BN943" t="str">
        <f t="shared" si="630"/>
        <v>C</v>
      </c>
      <c r="BO943">
        <f t="shared" si="631"/>
        <v>6</v>
      </c>
      <c r="BP943" t="str">
        <f t="shared" si="632"/>
        <v>C00514107</v>
      </c>
      <c r="BQ943">
        <f t="shared" si="633"/>
        <v>337372</v>
      </c>
    </row>
    <row r="944" spans="11:69" x14ac:dyDescent="0.15">
      <c r="K944" t="str">
        <f t="shared" si="603"/>
        <v/>
      </c>
      <c r="L944" t="str">
        <f t="shared" si="592"/>
        <v/>
      </c>
      <c r="M944" s="6" t="str">
        <f t="shared" si="593"/>
        <v/>
      </c>
      <c r="N944" s="6" t="str">
        <f t="shared" si="604"/>
        <v/>
      </c>
      <c r="O944" s="6" t="str">
        <f t="shared" si="594"/>
        <v/>
      </c>
      <c r="P944" s="6" t="str">
        <f t="shared" si="595"/>
        <v/>
      </c>
      <c r="Q944" s="6" t="str">
        <f t="shared" si="605"/>
        <v/>
      </c>
      <c r="R944" s="6" t="str">
        <f t="shared" si="606"/>
        <v/>
      </c>
      <c r="T944" s="6" t="str">
        <f t="shared" si="607"/>
        <v/>
      </c>
      <c r="U944" s="6" t="str">
        <f t="shared" si="608"/>
        <v/>
      </c>
      <c r="W944" s="4" t="str">
        <f t="shared" si="609"/>
        <v/>
      </c>
      <c r="X944" s="6" t="str">
        <f t="shared" si="596"/>
        <v/>
      </c>
      <c r="Y944" s="6" t="str">
        <f t="shared" si="597"/>
        <v/>
      </c>
      <c r="Z944" s="6" t="str">
        <f t="shared" si="610"/>
        <v/>
      </c>
      <c r="AA944" s="6" t="str">
        <f t="shared" si="611"/>
        <v/>
      </c>
      <c r="AB944" s="6" t="str">
        <f t="shared" si="612"/>
        <v/>
      </c>
      <c r="AC944" s="6" t="str">
        <f t="shared" si="613"/>
        <v/>
      </c>
      <c r="AD944" s="6" t="str">
        <f t="shared" si="614"/>
        <v/>
      </c>
      <c r="AE944" s="6" t="str">
        <f t="shared" si="598"/>
        <v/>
      </c>
      <c r="AF944" t="str">
        <f t="shared" si="615"/>
        <v/>
      </c>
      <c r="AH944" t="str">
        <f t="shared" si="616"/>
        <v/>
      </c>
      <c r="AI944" t="str">
        <f t="shared" si="599"/>
        <v/>
      </c>
      <c r="AJ944" s="6" t="str">
        <f t="shared" si="617"/>
        <v/>
      </c>
      <c r="AK944" t="str">
        <f t="shared" si="618"/>
        <v/>
      </c>
      <c r="AL944" t="str">
        <f t="shared" si="619"/>
        <v/>
      </c>
      <c r="AM944" t="str">
        <f t="shared" si="620"/>
        <v/>
      </c>
      <c r="AN944" t="str">
        <f t="shared" si="621"/>
        <v/>
      </c>
      <c r="AP944" t="s">
        <v>2078</v>
      </c>
      <c r="AQ944">
        <v>337344</v>
      </c>
      <c r="AR944" s="4">
        <v>50000</v>
      </c>
      <c r="AT944" t="str">
        <f t="shared" si="622"/>
        <v>HQ</v>
      </c>
      <c r="AU944" t="str">
        <f t="shared" si="600"/>
        <v>MC7PD_KEY_0121_134</v>
      </c>
      <c r="AV944">
        <f t="shared" si="623"/>
        <v>3</v>
      </c>
      <c r="AW944">
        <f t="shared" si="624"/>
        <v>337344</v>
      </c>
      <c r="AY944">
        <f t="shared" si="625"/>
        <v>50000</v>
      </c>
      <c r="BA944" t="str">
        <f t="shared" si="626"/>
        <v>HQ</v>
      </c>
      <c r="BB944" t="str">
        <f t="shared" si="601"/>
        <v>MC7PD_KEY_0121_134</v>
      </c>
      <c r="BC944" t="str">
        <f t="shared" si="627"/>
        <v>D</v>
      </c>
      <c r="BE944">
        <f t="shared" si="628"/>
        <v>337344</v>
      </c>
      <c r="BH944" t="s">
        <v>2009</v>
      </c>
      <c r="BI944">
        <v>337372</v>
      </c>
      <c r="BJ944" t="s">
        <v>118</v>
      </c>
      <c r="BL944" t="str">
        <f t="shared" si="629"/>
        <v>HQ</v>
      </c>
      <c r="BM944" t="str">
        <f t="shared" si="602"/>
        <v>MC7PD_KEY_0121_65</v>
      </c>
      <c r="BN944" t="str">
        <f t="shared" si="630"/>
        <v>C</v>
      </c>
      <c r="BO944">
        <f t="shared" si="631"/>
        <v>6</v>
      </c>
      <c r="BP944" t="str">
        <f t="shared" si="632"/>
        <v>C00514394</v>
      </c>
      <c r="BQ944">
        <f t="shared" si="633"/>
        <v>337372</v>
      </c>
    </row>
    <row r="945" spans="11:69" x14ac:dyDescent="0.15">
      <c r="K945" t="str">
        <f t="shared" si="603"/>
        <v/>
      </c>
      <c r="L945" t="str">
        <f t="shared" si="592"/>
        <v/>
      </c>
      <c r="M945" s="6" t="str">
        <f t="shared" si="593"/>
        <v/>
      </c>
      <c r="N945" s="6" t="str">
        <f t="shared" si="604"/>
        <v/>
      </c>
      <c r="O945" s="6" t="str">
        <f t="shared" si="594"/>
        <v/>
      </c>
      <c r="P945" s="6" t="str">
        <f t="shared" si="595"/>
        <v/>
      </c>
      <c r="Q945" s="6" t="str">
        <f t="shared" si="605"/>
        <v/>
      </c>
      <c r="R945" s="6" t="str">
        <f t="shared" si="606"/>
        <v/>
      </c>
      <c r="T945" s="6" t="str">
        <f t="shared" si="607"/>
        <v/>
      </c>
      <c r="U945" s="6" t="str">
        <f t="shared" si="608"/>
        <v/>
      </c>
      <c r="W945" s="4" t="str">
        <f t="shared" si="609"/>
        <v/>
      </c>
      <c r="X945" s="6" t="str">
        <f t="shared" si="596"/>
        <v/>
      </c>
      <c r="Y945" s="6" t="str">
        <f t="shared" si="597"/>
        <v/>
      </c>
      <c r="Z945" s="6" t="str">
        <f t="shared" si="610"/>
        <v/>
      </c>
      <c r="AA945" s="6" t="str">
        <f t="shared" si="611"/>
        <v/>
      </c>
      <c r="AB945" s="6" t="str">
        <f t="shared" si="612"/>
        <v/>
      </c>
      <c r="AC945" s="6" t="str">
        <f t="shared" si="613"/>
        <v/>
      </c>
      <c r="AD945" s="6" t="str">
        <f t="shared" si="614"/>
        <v/>
      </c>
      <c r="AE945" s="6" t="str">
        <f t="shared" si="598"/>
        <v/>
      </c>
      <c r="AF945" t="str">
        <f t="shared" si="615"/>
        <v/>
      </c>
      <c r="AH945" t="str">
        <f t="shared" si="616"/>
        <v/>
      </c>
      <c r="AI945" t="str">
        <f t="shared" si="599"/>
        <v/>
      </c>
      <c r="AJ945" s="6" t="str">
        <f t="shared" si="617"/>
        <v/>
      </c>
      <c r="AK945" t="str">
        <f t="shared" si="618"/>
        <v/>
      </c>
      <c r="AL945" t="str">
        <f t="shared" si="619"/>
        <v/>
      </c>
      <c r="AM945" t="str">
        <f t="shared" si="620"/>
        <v/>
      </c>
      <c r="AN945" t="str">
        <f t="shared" si="621"/>
        <v/>
      </c>
      <c r="AP945" t="s">
        <v>2078</v>
      </c>
      <c r="AQ945">
        <v>337348</v>
      </c>
      <c r="AR945" s="4">
        <v>50000</v>
      </c>
      <c r="AT945" t="str">
        <f t="shared" si="622"/>
        <v>HQ</v>
      </c>
      <c r="AU945" t="str">
        <f t="shared" si="600"/>
        <v>MC7PD_KEY_0121_134</v>
      </c>
      <c r="AV945">
        <f t="shared" si="623"/>
        <v>3</v>
      </c>
      <c r="AW945">
        <f t="shared" si="624"/>
        <v>337348</v>
      </c>
      <c r="AY945">
        <f t="shared" si="625"/>
        <v>50000</v>
      </c>
      <c r="BA945" t="str">
        <f t="shared" si="626"/>
        <v>HQ</v>
      </c>
      <c r="BB945" t="str">
        <f t="shared" si="601"/>
        <v>MC7PD_KEY_0121_134</v>
      </c>
      <c r="BC945" t="str">
        <f t="shared" si="627"/>
        <v>D</v>
      </c>
      <c r="BE945">
        <f t="shared" si="628"/>
        <v>337348</v>
      </c>
      <c r="BH945" t="s">
        <v>2009</v>
      </c>
      <c r="BI945">
        <v>337372</v>
      </c>
      <c r="BJ945" t="s">
        <v>120</v>
      </c>
      <c r="BL945" t="str">
        <f t="shared" si="629"/>
        <v>HQ</v>
      </c>
      <c r="BM945" t="str">
        <f t="shared" si="602"/>
        <v>MC7PD_KEY_0121_65</v>
      </c>
      <c r="BN945" t="str">
        <f t="shared" si="630"/>
        <v>C</v>
      </c>
      <c r="BO945">
        <f t="shared" si="631"/>
        <v>6</v>
      </c>
      <c r="BP945" t="str">
        <f t="shared" si="632"/>
        <v>C00514395</v>
      </c>
      <c r="BQ945">
        <f t="shared" si="633"/>
        <v>337372</v>
      </c>
    </row>
    <row r="946" spans="11:69" x14ac:dyDescent="0.15">
      <c r="K946" t="str">
        <f t="shared" si="603"/>
        <v/>
      </c>
      <c r="L946" t="str">
        <f t="shared" si="592"/>
        <v/>
      </c>
      <c r="M946" s="6" t="str">
        <f t="shared" si="593"/>
        <v/>
      </c>
      <c r="N946" s="6" t="str">
        <f t="shared" si="604"/>
        <v/>
      </c>
      <c r="O946" s="6" t="str">
        <f t="shared" si="594"/>
        <v/>
      </c>
      <c r="P946" s="6" t="str">
        <f t="shared" si="595"/>
        <v/>
      </c>
      <c r="Q946" s="6" t="str">
        <f t="shared" si="605"/>
        <v/>
      </c>
      <c r="R946" s="6" t="str">
        <f t="shared" si="606"/>
        <v/>
      </c>
      <c r="T946" s="6" t="str">
        <f t="shared" si="607"/>
        <v/>
      </c>
      <c r="U946" s="6" t="str">
        <f t="shared" si="608"/>
        <v/>
      </c>
      <c r="W946" s="4" t="str">
        <f t="shared" si="609"/>
        <v/>
      </c>
      <c r="X946" s="6" t="str">
        <f t="shared" si="596"/>
        <v/>
      </c>
      <c r="Y946" s="6" t="str">
        <f t="shared" si="597"/>
        <v/>
      </c>
      <c r="Z946" s="6" t="str">
        <f t="shared" si="610"/>
        <v/>
      </c>
      <c r="AA946" s="6" t="str">
        <f t="shared" si="611"/>
        <v/>
      </c>
      <c r="AB946" s="6" t="str">
        <f t="shared" si="612"/>
        <v/>
      </c>
      <c r="AC946" s="6" t="str">
        <f t="shared" si="613"/>
        <v/>
      </c>
      <c r="AD946" s="6" t="str">
        <f t="shared" si="614"/>
        <v/>
      </c>
      <c r="AE946" s="6" t="str">
        <f t="shared" si="598"/>
        <v/>
      </c>
      <c r="AF946" t="str">
        <f t="shared" si="615"/>
        <v/>
      </c>
      <c r="AH946" t="str">
        <f t="shared" si="616"/>
        <v/>
      </c>
      <c r="AI946" t="str">
        <f t="shared" si="599"/>
        <v/>
      </c>
      <c r="AJ946" s="6" t="str">
        <f t="shared" si="617"/>
        <v/>
      </c>
      <c r="AK946" t="str">
        <f t="shared" si="618"/>
        <v/>
      </c>
      <c r="AL946" t="str">
        <f t="shared" si="619"/>
        <v/>
      </c>
      <c r="AM946" t="str">
        <f t="shared" si="620"/>
        <v/>
      </c>
      <c r="AN946" t="str">
        <f t="shared" si="621"/>
        <v/>
      </c>
      <c r="AP946" t="s">
        <v>2078</v>
      </c>
      <c r="AQ946">
        <v>337357</v>
      </c>
      <c r="AR946" s="4">
        <v>740000</v>
      </c>
      <c r="AT946" t="str">
        <f t="shared" si="622"/>
        <v>HQ</v>
      </c>
      <c r="AU946" t="str">
        <f t="shared" si="600"/>
        <v>MC7PD_KEY_0121_134</v>
      </c>
      <c r="AV946">
        <f t="shared" si="623"/>
        <v>3</v>
      </c>
      <c r="AW946">
        <f t="shared" si="624"/>
        <v>337357</v>
      </c>
      <c r="AY946">
        <f t="shared" si="625"/>
        <v>740000</v>
      </c>
      <c r="BA946" t="str">
        <f t="shared" si="626"/>
        <v>HQ</v>
      </c>
      <c r="BB946" t="str">
        <f t="shared" si="601"/>
        <v>MC7PD_KEY_0121_134</v>
      </c>
      <c r="BC946" t="str">
        <f t="shared" si="627"/>
        <v>D</v>
      </c>
      <c r="BE946">
        <f t="shared" si="628"/>
        <v>337357</v>
      </c>
      <c r="BH946" t="s">
        <v>2009</v>
      </c>
      <c r="BI946">
        <v>337372</v>
      </c>
      <c r="BJ946" t="s">
        <v>122</v>
      </c>
      <c r="BL946" t="str">
        <f t="shared" si="629"/>
        <v>HQ</v>
      </c>
      <c r="BM946" t="str">
        <f t="shared" si="602"/>
        <v>MC7PD_KEY_0121_65</v>
      </c>
      <c r="BN946" t="str">
        <f t="shared" si="630"/>
        <v>C</v>
      </c>
      <c r="BO946">
        <f t="shared" si="631"/>
        <v>6</v>
      </c>
      <c r="BP946" t="str">
        <f t="shared" si="632"/>
        <v>C00514396</v>
      </c>
      <c r="BQ946">
        <f t="shared" si="633"/>
        <v>337372</v>
      </c>
    </row>
    <row r="947" spans="11:69" x14ac:dyDescent="0.15">
      <c r="K947" t="str">
        <f t="shared" si="603"/>
        <v/>
      </c>
      <c r="L947" t="str">
        <f t="shared" si="592"/>
        <v/>
      </c>
      <c r="M947" s="6" t="str">
        <f t="shared" si="593"/>
        <v/>
      </c>
      <c r="N947" s="6" t="str">
        <f t="shared" si="604"/>
        <v/>
      </c>
      <c r="O947" s="6" t="str">
        <f t="shared" si="594"/>
        <v/>
      </c>
      <c r="P947" s="6" t="str">
        <f t="shared" si="595"/>
        <v/>
      </c>
      <c r="Q947" s="6" t="str">
        <f t="shared" si="605"/>
        <v/>
      </c>
      <c r="R947" s="6" t="str">
        <f t="shared" si="606"/>
        <v/>
      </c>
      <c r="T947" s="6" t="str">
        <f t="shared" si="607"/>
        <v/>
      </c>
      <c r="U947" s="6" t="str">
        <f t="shared" si="608"/>
        <v/>
      </c>
      <c r="W947" s="4" t="str">
        <f t="shared" si="609"/>
        <v/>
      </c>
      <c r="X947" s="6" t="str">
        <f t="shared" si="596"/>
        <v/>
      </c>
      <c r="Y947" s="6" t="str">
        <f t="shared" si="597"/>
        <v/>
      </c>
      <c r="Z947" s="6" t="str">
        <f t="shared" si="610"/>
        <v/>
      </c>
      <c r="AA947" s="6" t="str">
        <f t="shared" si="611"/>
        <v/>
      </c>
      <c r="AB947" s="6" t="str">
        <f t="shared" si="612"/>
        <v/>
      </c>
      <c r="AC947" s="6" t="str">
        <f t="shared" si="613"/>
        <v/>
      </c>
      <c r="AD947" s="6" t="str">
        <f t="shared" si="614"/>
        <v/>
      </c>
      <c r="AE947" s="6" t="str">
        <f t="shared" si="598"/>
        <v/>
      </c>
      <c r="AF947" t="str">
        <f t="shared" si="615"/>
        <v/>
      </c>
      <c r="AH947" t="str">
        <f t="shared" si="616"/>
        <v/>
      </c>
      <c r="AI947" t="str">
        <f t="shared" si="599"/>
        <v/>
      </c>
      <c r="AJ947" s="6" t="str">
        <f t="shared" si="617"/>
        <v/>
      </c>
      <c r="AK947" t="str">
        <f t="shared" si="618"/>
        <v/>
      </c>
      <c r="AL947" t="str">
        <f t="shared" si="619"/>
        <v/>
      </c>
      <c r="AM947" t="str">
        <f t="shared" si="620"/>
        <v/>
      </c>
      <c r="AN947" t="str">
        <f t="shared" si="621"/>
        <v/>
      </c>
      <c r="AP947" t="s">
        <v>2078</v>
      </c>
      <c r="AQ947">
        <v>337359</v>
      </c>
      <c r="AR947" s="4">
        <v>70000</v>
      </c>
      <c r="AT947" t="str">
        <f t="shared" si="622"/>
        <v>HQ</v>
      </c>
      <c r="AU947" t="str">
        <f t="shared" si="600"/>
        <v>MC7PD_KEY_0121_134</v>
      </c>
      <c r="AV947">
        <f t="shared" si="623"/>
        <v>3</v>
      </c>
      <c r="AW947">
        <f t="shared" si="624"/>
        <v>337359</v>
      </c>
      <c r="AY947">
        <f t="shared" si="625"/>
        <v>70000</v>
      </c>
      <c r="BA947" t="str">
        <f t="shared" si="626"/>
        <v>HQ</v>
      </c>
      <c r="BB947" t="str">
        <f t="shared" si="601"/>
        <v>MC7PD_KEY_0121_134</v>
      </c>
      <c r="BC947" t="str">
        <f t="shared" si="627"/>
        <v>D</v>
      </c>
      <c r="BE947">
        <f t="shared" si="628"/>
        <v>337359</v>
      </c>
      <c r="BH947" t="s">
        <v>2009</v>
      </c>
      <c r="BI947">
        <v>337372</v>
      </c>
      <c r="BJ947" t="s">
        <v>124</v>
      </c>
      <c r="BL947" t="str">
        <f t="shared" si="629"/>
        <v>HQ</v>
      </c>
      <c r="BM947" t="str">
        <f t="shared" si="602"/>
        <v>MC7PD_KEY_0121_65</v>
      </c>
      <c r="BN947" t="str">
        <f t="shared" si="630"/>
        <v>C</v>
      </c>
      <c r="BO947">
        <f t="shared" si="631"/>
        <v>6</v>
      </c>
      <c r="BP947" t="str">
        <f t="shared" si="632"/>
        <v>C00514402</v>
      </c>
      <c r="BQ947">
        <f t="shared" si="633"/>
        <v>337372</v>
      </c>
    </row>
    <row r="948" spans="11:69" x14ac:dyDescent="0.15">
      <c r="K948" t="str">
        <f t="shared" si="603"/>
        <v/>
      </c>
      <c r="L948" t="str">
        <f t="shared" si="592"/>
        <v/>
      </c>
      <c r="M948" s="6" t="str">
        <f t="shared" si="593"/>
        <v/>
      </c>
      <c r="N948" s="6" t="str">
        <f t="shared" si="604"/>
        <v/>
      </c>
      <c r="O948" s="6" t="str">
        <f t="shared" si="594"/>
        <v/>
      </c>
      <c r="P948" s="6" t="str">
        <f t="shared" si="595"/>
        <v/>
      </c>
      <c r="Q948" s="6" t="str">
        <f t="shared" si="605"/>
        <v/>
      </c>
      <c r="R948" s="6" t="str">
        <f t="shared" si="606"/>
        <v/>
      </c>
      <c r="T948" s="6" t="str">
        <f t="shared" si="607"/>
        <v/>
      </c>
      <c r="U948" s="6" t="str">
        <f t="shared" si="608"/>
        <v/>
      </c>
      <c r="W948" s="4" t="str">
        <f t="shared" si="609"/>
        <v/>
      </c>
      <c r="X948" s="6" t="str">
        <f t="shared" si="596"/>
        <v/>
      </c>
      <c r="Y948" s="6" t="str">
        <f t="shared" si="597"/>
        <v/>
      </c>
      <c r="Z948" s="6" t="str">
        <f t="shared" si="610"/>
        <v/>
      </c>
      <c r="AA948" s="6" t="str">
        <f t="shared" si="611"/>
        <v/>
      </c>
      <c r="AB948" s="6" t="str">
        <f t="shared" si="612"/>
        <v/>
      </c>
      <c r="AC948" s="6" t="str">
        <f t="shared" si="613"/>
        <v/>
      </c>
      <c r="AD948" s="6" t="str">
        <f t="shared" si="614"/>
        <v/>
      </c>
      <c r="AE948" s="6" t="str">
        <f t="shared" si="598"/>
        <v/>
      </c>
      <c r="AF948" t="str">
        <f t="shared" si="615"/>
        <v/>
      </c>
      <c r="AH948" t="str">
        <f t="shared" si="616"/>
        <v/>
      </c>
      <c r="AI948" t="str">
        <f t="shared" si="599"/>
        <v/>
      </c>
      <c r="AJ948" s="6" t="str">
        <f t="shared" si="617"/>
        <v/>
      </c>
      <c r="AK948" t="str">
        <f t="shared" si="618"/>
        <v/>
      </c>
      <c r="AL948" t="str">
        <f t="shared" si="619"/>
        <v/>
      </c>
      <c r="AM948" t="str">
        <f t="shared" si="620"/>
        <v/>
      </c>
      <c r="AN948" t="str">
        <f t="shared" si="621"/>
        <v/>
      </c>
      <c r="AP948" t="s">
        <v>2078</v>
      </c>
      <c r="AQ948">
        <v>337372</v>
      </c>
      <c r="AR948" s="4">
        <v>1820000</v>
      </c>
      <c r="AT948" t="str">
        <f t="shared" si="622"/>
        <v>HQ</v>
      </c>
      <c r="AU948" t="str">
        <f t="shared" si="600"/>
        <v>MC7PD_KEY_0121_134</v>
      </c>
      <c r="AV948">
        <f t="shared" si="623"/>
        <v>3</v>
      </c>
      <c r="AW948">
        <f t="shared" si="624"/>
        <v>337372</v>
      </c>
      <c r="AY948">
        <f t="shared" si="625"/>
        <v>1820000</v>
      </c>
      <c r="BA948" t="str">
        <f t="shared" si="626"/>
        <v>HQ</v>
      </c>
      <c r="BB948" t="str">
        <f t="shared" si="601"/>
        <v>MC7PD_KEY_0121_134</v>
      </c>
      <c r="BC948" t="str">
        <f t="shared" si="627"/>
        <v>D</v>
      </c>
      <c r="BE948">
        <f t="shared" si="628"/>
        <v>337372</v>
      </c>
      <c r="BH948" t="s">
        <v>2009</v>
      </c>
      <c r="BI948">
        <v>337372</v>
      </c>
      <c r="BJ948" t="s">
        <v>126</v>
      </c>
      <c r="BL948" t="str">
        <f t="shared" si="629"/>
        <v>HQ</v>
      </c>
      <c r="BM948" t="str">
        <f t="shared" si="602"/>
        <v>MC7PD_KEY_0121_65</v>
      </c>
      <c r="BN948" t="str">
        <f t="shared" si="630"/>
        <v>C</v>
      </c>
      <c r="BO948">
        <f t="shared" si="631"/>
        <v>6</v>
      </c>
      <c r="BP948" t="str">
        <f t="shared" si="632"/>
        <v>C00514406</v>
      </c>
      <c r="BQ948">
        <f t="shared" si="633"/>
        <v>337372</v>
      </c>
    </row>
    <row r="949" spans="11:69" x14ac:dyDescent="0.15">
      <c r="K949" t="str">
        <f t="shared" si="603"/>
        <v/>
      </c>
      <c r="L949" t="str">
        <f t="shared" si="592"/>
        <v/>
      </c>
      <c r="M949" s="6" t="str">
        <f t="shared" si="593"/>
        <v/>
      </c>
      <c r="N949" s="6" t="str">
        <f t="shared" si="604"/>
        <v/>
      </c>
      <c r="O949" s="6" t="str">
        <f t="shared" si="594"/>
        <v/>
      </c>
      <c r="P949" s="6" t="str">
        <f t="shared" si="595"/>
        <v/>
      </c>
      <c r="Q949" s="6" t="str">
        <f t="shared" si="605"/>
        <v/>
      </c>
      <c r="R949" s="6" t="str">
        <f t="shared" si="606"/>
        <v/>
      </c>
      <c r="T949" s="6" t="str">
        <f t="shared" si="607"/>
        <v/>
      </c>
      <c r="U949" s="6" t="str">
        <f t="shared" si="608"/>
        <v/>
      </c>
      <c r="W949" s="4" t="str">
        <f t="shared" si="609"/>
        <v/>
      </c>
      <c r="X949" s="6" t="str">
        <f t="shared" si="596"/>
        <v/>
      </c>
      <c r="Y949" s="6" t="str">
        <f t="shared" si="597"/>
        <v/>
      </c>
      <c r="Z949" s="6" t="str">
        <f t="shared" si="610"/>
        <v/>
      </c>
      <c r="AA949" s="6" t="str">
        <f t="shared" si="611"/>
        <v/>
      </c>
      <c r="AB949" s="6" t="str">
        <f t="shared" si="612"/>
        <v/>
      </c>
      <c r="AC949" s="6" t="str">
        <f t="shared" si="613"/>
        <v/>
      </c>
      <c r="AD949" s="6" t="str">
        <f t="shared" si="614"/>
        <v/>
      </c>
      <c r="AE949" s="6" t="str">
        <f t="shared" si="598"/>
        <v/>
      </c>
      <c r="AF949" t="str">
        <f t="shared" si="615"/>
        <v/>
      </c>
      <c r="AH949" t="str">
        <f t="shared" si="616"/>
        <v/>
      </c>
      <c r="AI949" t="str">
        <f t="shared" si="599"/>
        <v/>
      </c>
      <c r="AJ949" s="6" t="str">
        <f t="shared" si="617"/>
        <v/>
      </c>
      <c r="AK949" t="str">
        <f t="shared" si="618"/>
        <v/>
      </c>
      <c r="AL949" t="str">
        <f t="shared" si="619"/>
        <v/>
      </c>
      <c r="AM949" t="str">
        <f t="shared" si="620"/>
        <v/>
      </c>
      <c r="AN949" t="str">
        <f t="shared" si="621"/>
        <v/>
      </c>
      <c r="AP949" t="s">
        <v>2078</v>
      </c>
      <c r="AQ949">
        <v>337386</v>
      </c>
      <c r="AR949" s="4">
        <v>50000</v>
      </c>
      <c r="AT949" t="str">
        <f t="shared" si="622"/>
        <v>HQ</v>
      </c>
      <c r="AU949" t="str">
        <f t="shared" si="600"/>
        <v>MC7PD_KEY_0121_134</v>
      </c>
      <c r="AV949">
        <f t="shared" si="623"/>
        <v>3</v>
      </c>
      <c r="AW949">
        <f t="shared" si="624"/>
        <v>337386</v>
      </c>
      <c r="AY949">
        <f t="shared" si="625"/>
        <v>50000</v>
      </c>
      <c r="BA949" t="str">
        <f t="shared" si="626"/>
        <v>HQ</v>
      </c>
      <c r="BB949" t="str">
        <f t="shared" si="601"/>
        <v>MC7PD_KEY_0121_134</v>
      </c>
      <c r="BC949" t="str">
        <f t="shared" si="627"/>
        <v>D</v>
      </c>
      <c r="BE949">
        <f t="shared" si="628"/>
        <v>337386</v>
      </c>
      <c r="BH949" t="s">
        <v>2009</v>
      </c>
      <c r="BI949">
        <v>337372</v>
      </c>
      <c r="BJ949" t="s">
        <v>128</v>
      </c>
      <c r="BL949" t="str">
        <f t="shared" si="629"/>
        <v>HQ</v>
      </c>
      <c r="BM949" t="str">
        <f t="shared" si="602"/>
        <v>MC7PD_KEY_0121_65</v>
      </c>
      <c r="BN949" t="str">
        <f t="shared" si="630"/>
        <v>C</v>
      </c>
      <c r="BO949">
        <f t="shared" si="631"/>
        <v>6</v>
      </c>
      <c r="BP949" t="str">
        <f t="shared" si="632"/>
        <v>C00514433</v>
      </c>
      <c r="BQ949">
        <f t="shared" si="633"/>
        <v>337372</v>
      </c>
    </row>
    <row r="950" spans="11:69" x14ac:dyDescent="0.15">
      <c r="K950" t="str">
        <f t="shared" si="603"/>
        <v/>
      </c>
      <c r="L950" t="str">
        <f t="shared" si="592"/>
        <v/>
      </c>
      <c r="M950" s="6" t="str">
        <f t="shared" si="593"/>
        <v/>
      </c>
      <c r="N950" s="6" t="str">
        <f t="shared" si="604"/>
        <v/>
      </c>
      <c r="O950" s="6" t="str">
        <f t="shared" si="594"/>
        <v/>
      </c>
      <c r="P950" s="6" t="str">
        <f t="shared" si="595"/>
        <v/>
      </c>
      <c r="Q950" s="6" t="str">
        <f t="shared" si="605"/>
        <v/>
      </c>
      <c r="R950" s="6" t="str">
        <f t="shared" si="606"/>
        <v/>
      </c>
      <c r="T950" s="6" t="str">
        <f t="shared" si="607"/>
        <v/>
      </c>
      <c r="U950" s="6" t="str">
        <f t="shared" si="608"/>
        <v/>
      </c>
      <c r="W950" s="4" t="str">
        <f t="shared" si="609"/>
        <v/>
      </c>
      <c r="X950" s="6" t="str">
        <f t="shared" si="596"/>
        <v/>
      </c>
      <c r="Y950" s="6" t="str">
        <f t="shared" si="597"/>
        <v/>
      </c>
      <c r="Z950" s="6" t="str">
        <f t="shared" si="610"/>
        <v/>
      </c>
      <c r="AA950" s="6" t="str">
        <f t="shared" si="611"/>
        <v/>
      </c>
      <c r="AB950" s="6" t="str">
        <f t="shared" si="612"/>
        <v/>
      </c>
      <c r="AC950" s="6" t="str">
        <f t="shared" si="613"/>
        <v/>
      </c>
      <c r="AD950" s="6" t="str">
        <f t="shared" si="614"/>
        <v/>
      </c>
      <c r="AE950" s="6" t="str">
        <f t="shared" si="598"/>
        <v/>
      </c>
      <c r="AF950" t="str">
        <f t="shared" si="615"/>
        <v/>
      </c>
      <c r="AH950" t="str">
        <f t="shared" si="616"/>
        <v/>
      </c>
      <c r="AI950" t="str">
        <f t="shared" si="599"/>
        <v/>
      </c>
      <c r="AJ950" s="6" t="str">
        <f t="shared" si="617"/>
        <v/>
      </c>
      <c r="AK950" t="str">
        <f t="shared" si="618"/>
        <v/>
      </c>
      <c r="AL950" t="str">
        <f t="shared" si="619"/>
        <v/>
      </c>
      <c r="AM950" t="str">
        <f t="shared" si="620"/>
        <v/>
      </c>
      <c r="AN950" t="str">
        <f t="shared" si="621"/>
        <v/>
      </c>
      <c r="AP950" t="s">
        <v>2078</v>
      </c>
      <c r="AQ950">
        <v>337397</v>
      </c>
      <c r="AR950" s="4">
        <v>200000</v>
      </c>
      <c r="AT950" t="str">
        <f t="shared" si="622"/>
        <v>HQ</v>
      </c>
      <c r="AU950" t="str">
        <f t="shared" si="600"/>
        <v>MC7PD_KEY_0121_134</v>
      </c>
      <c r="AV950">
        <f t="shared" si="623"/>
        <v>3</v>
      </c>
      <c r="AW950">
        <f t="shared" si="624"/>
        <v>337397</v>
      </c>
      <c r="AY950">
        <f t="shared" si="625"/>
        <v>200000</v>
      </c>
      <c r="BA950" t="str">
        <f t="shared" si="626"/>
        <v>HQ</v>
      </c>
      <c r="BB950" t="str">
        <f t="shared" si="601"/>
        <v>MC7PD_KEY_0121_134</v>
      </c>
      <c r="BC950" t="str">
        <f t="shared" si="627"/>
        <v>D</v>
      </c>
      <c r="BE950">
        <f t="shared" si="628"/>
        <v>337397</v>
      </c>
      <c r="BH950" t="s">
        <v>2009</v>
      </c>
      <c r="BI950">
        <v>337372</v>
      </c>
      <c r="BJ950" t="s">
        <v>130</v>
      </c>
      <c r="BL950" t="str">
        <f t="shared" si="629"/>
        <v>HQ</v>
      </c>
      <c r="BM950" t="str">
        <f t="shared" si="602"/>
        <v>MC7PD_KEY_0121_65</v>
      </c>
      <c r="BN950" t="str">
        <f t="shared" si="630"/>
        <v>C</v>
      </c>
      <c r="BO950">
        <f t="shared" si="631"/>
        <v>6</v>
      </c>
      <c r="BP950" t="str">
        <f t="shared" si="632"/>
        <v>C00514438</v>
      </c>
      <c r="BQ950">
        <f t="shared" si="633"/>
        <v>337372</v>
      </c>
    </row>
    <row r="951" spans="11:69" x14ac:dyDescent="0.15">
      <c r="K951" t="str">
        <f t="shared" si="603"/>
        <v/>
      </c>
      <c r="L951" t="str">
        <f t="shared" si="592"/>
        <v/>
      </c>
      <c r="M951" s="6" t="str">
        <f t="shared" si="593"/>
        <v/>
      </c>
      <c r="N951" s="6" t="str">
        <f t="shared" si="604"/>
        <v/>
      </c>
      <c r="O951" s="6" t="str">
        <f t="shared" si="594"/>
        <v/>
      </c>
      <c r="P951" s="6" t="str">
        <f t="shared" si="595"/>
        <v/>
      </c>
      <c r="Q951" s="6" t="str">
        <f t="shared" si="605"/>
        <v/>
      </c>
      <c r="R951" s="6" t="str">
        <f t="shared" si="606"/>
        <v/>
      </c>
      <c r="T951" s="6" t="str">
        <f t="shared" si="607"/>
        <v/>
      </c>
      <c r="U951" s="6" t="str">
        <f t="shared" si="608"/>
        <v/>
      </c>
      <c r="W951" s="4" t="str">
        <f t="shared" si="609"/>
        <v/>
      </c>
      <c r="X951" s="6" t="str">
        <f t="shared" si="596"/>
        <v/>
      </c>
      <c r="Y951" s="6" t="str">
        <f t="shared" si="597"/>
        <v/>
      </c>
      <c r="Z951" s="6" t="str">
        <f t="shared" si="610"/>
        <v/>
      </c>
      <c r="AA951" s="6" t="str">
        <f t="shared" si="611"/>
        <v/>
      </c>
      <c r="AB951" s="6" t="str">
        <f t="shared" si="612"/>
        <v/>
      </c>
      <c r="AC951" s="6" t="str">
        <f t="shared" si="613"/>
        <v/>
      </c>
      <c r="AD951" s="6" t="str">
        <f t="shared" si="614"/>
        <v/>
      </c>
      <c r="AE951" s="6" t="str">
        <f t="shared" si="598"/>
        <v/>
      </c>
      <c r="AF951" t="str">
        <f t="shared" si="615"/>
        <v/>
      </c>
      <c r="AH951" t="str">
        <f t="shared" si="616"/>
        <v/>
      </c>
      <c r="AI951" t="str">
        <f t="shared" si="599"/>
        <v/>
      </c>
      <c r="AJ951" s="6" t="str">
        <f t="shared" si="617"/>
        <v/>
      </c>
      <c r="AK951" t="str">
        <f t="shared" si="618"/>
        <v/>
      </c>
      <c r="AL951" t="str">
        <f t="shared" si="619"/>
        <v/>
      </c>
      <c r="AM951" t="str">
        <f t="shared" si="620"/>
        <v/>
      </c>
      <c r="AN951" t="str">
        <f t="shared" si="621"/>
        <v/>
      </c>
      <c r="AP951" t="s">
        <v>2078</v>
      </c>
      <c r="AQ951">
        <v>337445</v>
      </c>
      <c r="AR951" s="4">
        <v>50000</v>
      </c>
      <c r="AT951" t="str">
        <f t="shared" si="622"/>
        <v>HQ</v>
      </c>
      <c r="AU951" t="str">
        <f t="shared" si="600"/>
        <v>MC7PD_KEY_0121_134</v>
      </c>
      <c r="AV951">
        <f t="shared" si="623"/>
        <v>3</v>
      </c>
      <c r="AW951">
        <f t="shared" si="624"/>
        <v>337445</v>
      </c>
      <c r="AY951">
        <f t="shared" si="625"/>
        <v>50000</v>
      </c>
      <c r="BA951" t="str">
        <f t="shared" si="626"/>
        <v>HQ</v>
      </c>
      <c r="BB951" t="str">
        <f t="shared" si="601"/>
        <v>MC7PD_KEY_0121_134</v>
      </c>
      <c r="BC951" t="str">
        <f t="shared" si="627"/>
        <v>D</v>
      </c>
      <c r="BE951">
        <f t="shared" si="628"/>
        <v>337445</v>
      </c>
      <c r="BH951" t="s">
        <v>2009</v>
      </c>
      <c r="BI951">
        <v>337372</v>
      </c>
      <c r="BJ951" t="s">
        <v>132</v>
      </c>
      <c r="BL951" t="str">
        <f t="shared" si="629"/>
        <v>HQ</v>
      </c>
      <c r="BM951" t="str">
        <f t="shared" si="602"/>
        <v>MC7PD_KEY_0121_65</v>
      </c>
      <c r="BN951" t="str">
        <f t="shared" si="630"/>
        <v>C</v>
      </c>
      <c r="BO951">
        <f t="shared" si="631"/>
        <v>6</v>
      </c>
      <c r="BP951" t="str">
        <f t="shared" si="632"/>
        <v>C00514442</v>
      </c>
      <c r="BQ951">
        <f t="shared" si="633"/>
        <v>337372</v>
      </c>
    </row>
    <row r="952" spans="11:69" x14ac:dyDescent="0.15">
      <c r="K952" t="str">
        <f t="shared" si="603"/>
        <v/>
      </c>
      <c r="L952" t="str">
        <f t="shared" si="592"/>
        <v/>
      </c>
      <c r="M952" s="6" t="str">
        <f t="shared" si="593"/>
        <v/>
      </c>
      <c r="N952" s="6" t="str">
        <f t="shared" si="604"/>
        <v/>
      </c>
      <c r="O952" s="6" t="str">
        <f t="shared" si="594"/>
        <v/>
      </c>
      <c r="P952" s="6" t="str">
        <f t="shared" si="595"/>
        <v/>
      </c>
      <c r="Q952" s="6" t="str">
        <f t="shared" si="605"/>
        <v/>
      </c>
      <c r="R952" s="6" t="str">
        <f t="shared" si="606"/>
        <v/>
      </c>
      <c r="T952" s="6" t="str">
        <f t="shared" si="607"/>
        <v/>
      </c>
      <c r="U952" s="6" t="str">
        <f t="shared" si="608"/>
        <v/>
      </c>
      <c r="W952" s="4" t="str">
        <f t="shared" si="609"/>
        <v/>
      </c>
      <c r="X952" s="6" t="str">
        <f t="shared" si="596"/>
        <v/>
      </c>
      <c r="Y952" s="6" t="str">
        <f t="shared" si="597"/>
        <v/>
      </c>
      <c r="Z952" s="6" t="str">
        <f t="shared" si="610"/>
        <v/>
      </c>
      <c r="AA952" s="6" t="str">
        <f t="shared" si="611"/>
        <v/>
      </c>
      <c r="AB952" s="6" t="str">
        <f t="shared" si="612"/>
        <v/>
      </c>
      <c r="AC952" s="6" t="str">
        <f t="shared" si="613"/>
        <v/>
      </c>
      <c r="AD952" s="6" t="str">
        <f t="shared" si="614"/>
        <v/>
      </c>
      <c r="AE952" s="6" t="str">
        <f t="shared" si="598"/>
        <v/>
      </c>
      <c r="AF952" t="str">
        <f t="shared" si="615"/>
        <v/>
      </c>
      <c r="AH952" t="str">
        <f t="shared" si="616"/>
        <v/>
      </c>
      <c r="AI952" t="str">
        <f t="shared" si="599"/>
        <v/>
      </c>
      <c r="AJ952" s="6" t="str">
        <f t="shared" si="617"/>
        <v/>
      </c>
      <c r="AK952" t="str">
        <f t="shared" si="618"/>
        <v/>
      </c>
      <c r="AL952" t="str">
        <f t="shared" si="619"/>
        <v/>
      </c>
      <c r="AM952" t="str">
        <f t="shared" si="620"/>
        <v/>
      </c>
      <c r="AN952" t="str">
        <f t="shared" si="621"/>
        <v/>
      </c>
      <c r="AP952" t="s">
        <v>2078</v>
      </c>
      <c r="AQ952">
        <v>337446</v>
      </c>
      <c r="AR952" s="4">
        <v>250000</v>
      </c>
      <c r="AT952" t="str">
        <f t="shared" si="622"/>
        <v>HQ</v>
      </c>
      <c r="AU952" t="str">
        <f t="shared" si="600"/>
        <v>MC7PD_KEY_0121_134</v>
      </c>
      <c r="AV952">
        <f t="shared" si="623"/>
        <v>3</v>
      </c>
      <c r="AW952">
        <f t="shared" si="624"/>
        <v>337446</v>
      </c>
      <c r="AY952">
        <f t="shared" si="625"/>
        <v>250000</v>
      </c>
      <c r="BA952" t="str">
        <f t="shared" si="626"/>
        <v>HQ</v>
      </c>
      <c r="BB952" t="str">
        <f t="shared" si="601"/>
        <v>MC7PD_KEY_0121_134</v>
      </c>
      <c r="BC952" t="str">
        <f t="shared" si="627"/>
        <v>D</v>
      </c>
      <c r="BE952">
        <f t="shared" si="628"/>
        <v>337446</v>
      </c>
      <c r="BH952" t="s">
        <v>2009</v>
      </c>
      <c r="BI952">
        <v>337372</v>
      </c>
      <c r="BJ952" t="s">
        <v>134</v>
      </c>
      <c r="BL952" t="str">
        <f t="shared" si="629"/>
        <v>HQ</v>
      </c>
      <c r="BM952" t="str">
        <f t="shared" si="602"/>
        <v>MC7PD_KEY_0121_65</v>
      </c>
      <c r="BN952" t="str">
        <f t="shared" si="630"/>
        <v>C</v>
      </c>
      <c r="BO952">
        <f t="shared" si="631"/>
        <v>6</v>
      </c>
      <c r="BP952" t="str">
        <f t="shared" si="632"/>
        <v>C00514449</v>
      </c>
      <c r="BQ952">
        <f t="shared" si="633"/>
        <v>337372</v>
      </c>
    </row>
    <row r="953" spans="11:69" x14ac:dyDescent="0.15">
      <c r="K953" t="str">
        <f t="shared" si="603"/>
        <v/>
      </c>
      <c r="L953" t="str">
        <f t="shared" si="592"/>
        <v/>
      </c>
      <c r="M953" s="6" t="str">
        <f t="shared" si="593"/>
        <v/>
      </c>
      <c r="N953" s="6" t="str">
        <f t="shared" si="604"/>
        <v/>
      </c>
      <c r="O953" s="6" t="str">
        <f t="shared" si="594"/>
        <v/>
      </c>
      <c r="P953" s="6" t="str">
        <f t="shared" si="595"/>
        <v/>
      </c>
      <c r="Q953" s="6" t="str">
        <f t="shared" si="605"/>
        <v/>
      </c>
      <c r="R953" s="6" t="str">
        <f t="shared" si="606"/>
        <v/>
      </c>
      <c r="T953" s="6" t="str">
        <f t="shared" si="607"/>
        <v/>
      </c>
      <c r="U953" s="6" t="str">
        <f t="shared" si="608"/>
        <v/>
      </c>
      <c r="W953" s="4" t="str">
        <f t="shared" si="609"/>
        <v/>
      </c>
      <c r="X953" s="6" t="str">
        <f t="shared" si="596"/>
        <v/>
      </c>
      <c r="Y953" s="6" t="str">
        <f t="shared" si="597"/>
        <v/>
      </c>
      <c r="Z953" s="6" t="str">
        <f t="shared" si="610"/>
        <v/>
      </c>
      <c r="AA953" s="6" t="str">
        <f t="shared" si="611"/>
        <v/>
      </c>
      <c r="AB953" s="6" t="str">
        <f t="shared" si="612"/>
        <v/>
      </c>
      <c r="AC953" s="6" t="str">
        <f t="shared" si="613"/>
        <v/>
      </c>
      <c r="AD953" s="6" t="str">
        <f t="shared" si="614"/>
        <v/>
      </c>
      <c r="AE953" s="6" t="str">
        <f t="shared" si="598"/>
        <v/>
      </c>
      <c r="AF953" t="str">
        <f t="shared" si="615"/>
        <v/>
      </c>
      <c r="AH953" t="str">
        <f t="shared" si="616"/>
        <v/>
      </c>
      <c r="AI953" t="str">
        <f t="shared" si="599"/>
        <v/>
      </c>
      <c r="AJ953" s="6" t="str">
        <f t="shared" si="617"/>
        <v/>
      </c>
      <c r="AK953" t="str">
        <f t="shared" si="618"/>
        <v/>
      </c>
      <c r="AL953" t="str">
        <f t="shared" si="619"/>
        <v/>
      </c>
      <c r="AM953" t="str">
        <f t="shared" si="620"/>
        <v/>
      </c>
      <c r="AN953" t="str">
        <f t="shared" si="621"/>
        <v/>
      </c>
      <c r="AP953" t="s">
        <v>2078</v>
      </c>
      <c r="AQ953">
        <v>337464</v>
      </c>
      <c r="AR953" s="4">
        <v>50000</v>
      </c>
      <c r="AT953" t="str">
        <f t="shared" si="622"/>
        <v>HQ</v>
      </c>
      <c r="AU953" t="str">
        <f t="shared" si="600"/>
        <v>MC7PD_KEY_0121_134</v>
      </c>
      <c r="AV953">
        <f t="shared" si="623"/>
        <v>3</v>
      </c>
      <c r="AW953">
        <f t="shared" si="624"/>
        <v>337464</v>
      </c>
      <c r="AY953">
        <f t="shared" si="625"/>
        <v>50000</v>
      </c>
      <c r="BA953" t="str">
        <f t="shared" si="626"/>
        <v>HQ</v>
      </c>
      <c r="BB953" t="str">
        <f t="shared" si="601"/>
        <v>MC7PD_KEY_0121_134</v>
      </c>
      <c r="BC953" t="str">
        <f t="shared" si="627"/>
        <v>D</v>
      </c>
      <c r="BE953">
        <f t="shared" si="628"/>
        <v>337464</v>
      </c>
      <c r="BH953" t="s">
        <v>2009</v>
      </c>
      <c r="BI953">
        <v>337372</v>
      </c>
      <c r="BJ953" t="s">
        <v>136</v>
      </c>
      <c r="BL953" t="str">
        <f t="shared" si="629"/>
        <v>HQ</v>
      </c>
      <c r="BM953" t="str">
        <f t="shared" si="602"/>
        <v>MC7PD_KEY_0121_65</v>
      </c>
      <c r="BN953" t="str">
        <f t="shared" si="630"/>
        <v>C</v>
      </c>
      <c r="BO953">
        <f t="shared" si="631"/>
        <v>6</v>
      </c>
      <c r="BP953" t="str">
        <f t="shared" si="632"/>
        <v>C00514455</v>
      </c>
      <c r="BQ953">
        <f t="shared" si="633"/>
        <v>337372</v>
      </c>
    </row>
    <row r="954" spans="11:69" x14ac:dyDescent="0.15">
      <c r="K954" t="str">
        <f t="shared" si="603"/>
        <v/>
      </c>
      <c r="L954" t="str">
        <f t="shared" si="592"/>
        <v/>
      </c>
      <c r="M954" s="6" t="str">
        <f t="shared" si="593"/>
        <v/>
      </c>
      <c r="N954" s="6" t="str">
        <f t="shared" si="604"/>
        <v/>
      </c>
      <c r="O954" s="6" t="str">
        <f t="shared" si="594"/>
        <v/>
      </c>
      <c r="P954" s="6" t="str">
        <f t="shared" si="595"/>
        <v/>
      </c>
      <c r="Q954" s="6" t="str">
        <f t="shared" si="605"/>
        <v/>
      </c>
      <c r="R954" s="6" t="str">
        <f t="shared" si="606"/>
        <v/>
      </c>
      <c r="T954" s="6" t="str">
        <f t="shared" si="607"/>
        <v/>
      </c>
      <c r="U954" s="6" t="str">
        <f t="shared" si="608"/>
        <v/>
      </c>
      <c r="W954" s="4" t="str">
        <f t="shared" si="609"/>
        <v/>
      </c>
      <c r="X954" s="6" t="str">
        <f t="shared" si="596"/>
        <v/>
      </c>
      <c r="Y954" s="6" t="str">
        <f t="shared" si="597"/>
        <v/>
      </c>
      <c r="Z954" s="6" t="str">
        <f t="shared" si="610"/>
        <v/>
      </c>
      <c r="AA954" s="6" t="str">
        <f t="shared" si="611"/>
        <v/>
      </c>
      <c r="AB954" s="6" t="str">
        <f t="shared" si="612"/>
        <v/>
      </c>
      <c r="AC954" s="6" t="str">
        <f t="shared" si="613"/>
        <v/>
      </c>
      <c r="AD954" s="6" t="str">
        <f t="shared" si="614"/>
        <v/>
      </c>
      <c r="AE954" s="6" t="str">
        <f t="shared" si="598"/>
        <v/>
      </c>
      <c r="AF954" t="str">
        <f t="shared" si="615"/>
        <v/>
      </c>
      <c r="AH954" t="str">
        <f t="shared" si="616"/>
        <v/>
      </c>
      <c r="AI954" t="str">
        <f t="shared" si="599"/>
        <v/>
      </c>
      <c r="AJ954" s="6" t="str">
        <f t="shared" si="617"/>
        <v/>
      </c>
      <c r="AK954" t="str">
        <f t="shared" si="618"/>
        <v/>
      </c>
      <c r="AL954" t="str">
        <f t="shared" si="619"/>
        <v/>
      </c>
      <c r="AM954" t="str">
        <f t="shared" si="620"/>
        <v/>
      </c>
      <c r="AN954" t="str">
        <f t="shared" si="621"/>
        <v/>
      </c>
      <c r="AP954" t="s">
        <v>2078</v>
      </c>
      <c r="AQ954">
        <v>337479</v>
      </c>
      <c r="AR954" s="4">
        <v>70000</v>
      </c>
      <c r="AT954" t="str">
        <f t="shared" si="622"/>
        <v>HQ</v>
      </c>
      <c r="AU954" t="str">
        <f t="shared" si="600"/>
        <v>MC7PD_KEY_0121_134</v>
      </c>
      <c r="AV954">
        <f t="shared" si="623"/>
        <v>3</v>
      </c>
      <c r="AW954">
        <f t="shared" si="624"/>
        <v>337479</v>
      </c>
      <c r="AY954">
        <f t="shared" si="625"/>
        <v>70000</v>
      </c>
      <c r="BA954" t="str">
        <f t="shared" si="626"/>
        <v>HQ</v>
      </c>
      <c r="BB954" t="str">
        <f t="shared" si="601"/>
        <v>MC7PD_KEY_0121_134</v>
      </c>
      <c r="BC954" t="str">
        <f t="shared" si="627"/>
        <v>D</v>
      </c>
      <c r="BE954">
        <f t="shared" si="628"/>
        <v>337479</v>
      </c>
      <c r="BH954" t="s">
        <v>2009</v>
      </c>
      <c r="BI954">
        <v>337372</v>
      </c>
      <c r="BJ954" t="s">
        <v>138</v>
      </c>
      <c r="BL954" t="str">
        <f t="shared" si="629"/>
        <v>HQ</v>
      </c>
      <c r="BM954" t="str">
        <f t="shared" si="602"/>
        <v>MC7PD_KEY_0121_65</v>
      </c>
      <c r="BN954" t="str">
        <f t="shared" si="630"/>
        <v>C</v>
      </c>
      <c r="BO954">
        <f t="shared" si="631"/>
        <v>6</v>
      </c>
      <c r="BP954" t="str">
        <f t="shared" si="632"/>
        <v>C00514457</v>
      </c>
      <c r="BQ954">
        <f t="shared" si="633"/>
        <v>337372</v>
      </c>
    </row>
    <row r="955" spans="11:69" x14ac:dyDescent="0.15">
      <c r="K955" t="str">
        <f t="shared" si="603"/>
        <v/>
      </c>
      <c r="L955" t="str">
        <f t="shared" si="592"/>
        <v/>
      </c>
      <c r="M955" s="6" t="str">
        <f t="shared" si="593"/>
        <v/>
      </c>
      <c r="N955" s="6" t="str">
        <f t="shared" si="604"/>
        <v/>
      </c>
      <c r="O955" s="6" t="str">
        <f t="shared" si="594"/>
        <v/>
      </c>
      <c r="P955" s="6" t="str">
        <f t="shared" si="595"/>
        <v/>
      </c>
      <c r="Q955" s="6" t="str">
        <f t="shared" si="605"/>
        <v/>
      </c>
      <c r="R955" s="6" t="str">
        <f t="shared" si="606"/>
        <v/>
      </c>
      <c r="T955" s="6" t="str">
        <f t="shared" si="607"/>
        <v/>
      </c>
      <c r="U955" s="6" t="str">
        <f t="shared" si="608"/>
        <v/>
      </c>
      <c r="W955" s="4" t="str">
        <f t="shared" si="609"/>
        <v/>
      </c>
      <c r="X955" s="6" t="str">
        <f t="shared" si="596"/>
        <v/>
      </c>
      <c r="Y955" s="6" t="str">
        <f t="shared" si="597"/>
        <v/>
      </c>
      <c r="Z955" s="6" t="str">
        <f t="shared" si="610"/>
        <v/>
      </c>
      <c r="AA955" s="6" t="str">
        <f t="shared" si="611"/>
        <v/>
      </c>
      <c r="AB955" s="6" t="str">
        <f t="shared" si="612"/>
        <v/>
      </c>
      <c r="AC955" s="6" t="str">
        <f t="shared" si="613"/>
        <v/>
      </c>
      <c r="AD955" s="6" t="str">
        <f t="shared" si="614"/>
        <v/>
      </c>
      <c r="AE955" s="6" t="str">
        <f t="shared" si="598"/>
        <v/>
      </c>
      <c r="AF955" t="str">
        <f t="shared" si="615"/>
        <v/>
      </c>
      <c r="AH955" t="str">
        <f t="shared" si="616"/>
        <v/>
      </c>
      <c r="AI955" t="str">
        <f t="shared" si="599"/>
        <v/>
      </c>
      <c r="AJ955" s="6" t="str">
        <f t="shared" si="617"/>
        <v/>
      </c>
      <c r="AK955" t="str">
        <f t="shared" si="618"/>
        <v/>
      </c>
      <c r="AL955" t="str">
        <f t="shared" si="619"/>
        <v/>
      </c>
      <c r="AM955" t="str">
        <f t="shared" si="620"/>
        <v/>
      </c>
      <c r="AN955" t="str">
        <f t="shared" si="621"/>
        <v/>
      </c>
      <c r="AP955" t="s">
        <v>2079</v>
      </c>
      <c r="AQ955">
        <v>187507</v>
      </c>
      <c r="AR955" s="4">
        <v>50000</v>
      </c>
      <c r="AT955" t="str">
        <f t="shared" si="622"/>
        <v>HQ</v>
      </c>
      <c r="AU955" t="str">
        <f t="shared" si="600"/>
        <v>MC7PD_KEY_0121_135</v>
      </c>
      <c r="AV955">
        <f t="shared" si="623"/>
        <v>3</v>
      </c>
      <c r="AW955">
        <f t="shared" si="624"/>
        <v>187507</v>
      </c>
      <c r="AY955">
        <f t="shared" si="625"/>
        <v>50000</v>
      </c>
      <c r="BA955" t="str">
        <f t="shared" si="626"/>
        <v>HQ</v>
      </c>
      <c r="BB955" t="str">
        <f t="shared" si="601"/>
        <v>MC7PD_KEY_0121_135</v>
      </c>
      <c r="BC955" t="str">
        <f t="shared" si="627"/>
        <v>D</v>
      </c>
      <c r="BE955">
        <f t="shared" si="628"/>
        <v>187507</v>
      </c>
      <c r="BH955" t="s">
        <v>2009</v>
      </c>
      <c r="BI955">
        <v>337372</v>
      </c>
      <c r="BJ955" t="s">
        <v>140</v>
      </c>
      <c r="BL955" t="str">
        <f t="shared" si="629"/>
        <v>HQ</v>
      </c>
      <c r="BM955" t="str">
        <f t="shared" si="602"/>
        <v>MC7PD_KEY_0121_65</v>
      </c>
      <c r="BN955" t="str">
        <f t="shared" si="630"/>
        <v>C</v>
      </c>
      <c r="BO955">
        <f t="shared" si="631"/>
        <v>6</v>
      </c>
      <c r="BP955" t="str">
        <f t="shared" si="632"/>
        <v>C00515113</v>
      </c>
      <c r="BQ955">
        <f t="shared" si="633"/>
        <v>337372</v>
      </c>
    </row>
    <row r="956" spans="11:69" x14ac:dyDescent="0.15">
      <c r="K956" t="str">
        <f t="shared" si="603"/>
        <v/>
      </c>
      <c r="L956" t="str">
        <f t="shared" si="592"/>
        <v/>
      </c>
      <c r="M956" s="6" t="str">
        <f t="shared" si="593"/>
        <v/>
      </c>
      <c r="N956" s="6" t="str">
        <f t="shared" si="604"/>
        <v/>
      </c>
      <c r="O956" s="6" t="str">
        <f t="shared" si="594"/>
        <v/>
      </c>
      <c r="P956" s="6" t="str">
        <f t="shared" si="595"/>
        <v/>
      </c>
      <c r="Q956" s="6" t="str">
        <f t="shared" si="605"/>
        <v/>
      </c>
      <c r="R956" s="6" t="str">
        <f t="shared" si="606"/>
        <v/>
      </c>
      <c r="T956" s="6" t="str">
        <f t="shared" si="607"/>
        <v/>
      </c>
      <c r="U956" s="6" t="str">
        <f t="shared" si="608"/>
        <v/>
      </c>
      <c r="W956" s="4" t="str">
        <f t="shared" si="609"/>
        <v/>
      </c>
      <c r="X956" s="6" t="str">
        <f t="shared" si="596"/>
        <v/>
      </c>
      <c r="Y956" s="6" t="str">
        <f t="shared" si="597"/>
        <v/>
      </c>
      <c r="Z956" s="6" t="str">
        <f t="shared" si="610"/>
        <v/>
      </c>
      <c r="AA956" s="6" t="str">
        <f t="shared" si="611"/>
        <v/>
      </c>
      <c r="AB956" s="6" t="str">
        <f t="shared" si="612"/>
        <v/>
      </c>
      <c r="AC956" s="6" t="str">
        <f t="shared" si="613"/>
        <v/>
      </c>
      <c r="AD956" s="6" t="str">
        <f t="shared" si="614"/>
        <v/>
      </c>
      <c r="AE956" s="6" t="str">
        <f t="shared" si="598"/>
        <v/>
      </c>
      <c r="AF956" t="str">
        <f t="shared" si="615"/>
        <v/>
      </c>
      <c r="AH956" t="str">
        <f t="shared" si="616"/>
        <v/>
      </c>
      <c r="AI956" t="str">
        <f t="shared" si="599"/>
        <v/>
      </c>
      <c r="AJ956" s="6" t="str">
        <f t="shared" si="617"/>
        <v/>
      </c>
      <c r="AK956" t="str">
        <f t="shared" si="618"/>
        <v/>
      </c>
      <c r="AL956" t="str">
        <f t="shared" si="619"/>
        <v/>
      </c>
      <c r="AM956" t="str">
        <f t="shared" si="620"/>
        <v/>
      </c>
      <c r="AN956" t="str">
        <f t="shared" si="621"/>
        <v/>
      </c>
      <c r="AP956" t="s">
        <v>2079</v>
      </c>
      <c r="AQ956">
        <v>337315</v>
      </c>
      <c r="AR956" s="4">
        <v>50000</v>
      </c>
      <c r="AT956" t="str">
        <f t="shared" si="622"/>
        <v>HQ</v>
      </c>
      <c r="AU956" t="str">
        <f t="shared" si="600"/>
        <v>MC7PD_KEY_0121_135</v>
      </c>
      <c r="AV956">
        <f t="shared" si="623"/>
        <v>3</v>
      </c>
      <c r="AW956">
        <f t="shared" si="624"/>
        <v>337315</v>
      </c>
      <c r="AY956">
        <f t="shared" si="625"/>
        <v>50000</v>
      </c>
      <c r="BA956" t="str">
        <f t="shared" si="626"/>
        <v>HQ</v>
      </c>
      <c r="BB956" t="str">
        <f t="shared" si="601"/>
        <v>MC7PD_KEY_0121_135</v>
      </c>
      <c r="BC956" t="str">
        <f t="shared" si="627"/>
        <v>D</v>
      </c>
      <c r="BE956">
        <f t="shared" si="628"/>
        <v>337315</v>
      </c>
      <c r="BH956" t="s">
        <v>2009</v>
      </c>
      <c r="BI956">
        <v>337372</v>
      </c>
      <c r="BJ956" t="s">
        <v>142</v>
      </c>
      <c r="BL956" t="str">
        <f t="shared" si="629"/>
        <v>HQ</v>
      </c>
      <c r="BM956" t="str">
        <f t="shared" si="602"/>
        <v>MC7PD_KEY_0121_65</v>
      </c>
      <c r="BN956" t="str">
        <f t="shared" si="630"/>
        <v>C</v>
      </c>
      <c r="BO956">
        <f t="shared" si="631"/>
        <v>6</v>
      </c>
      <c r="BP956" t="str">
        <f t="shared" si="632"/>
        <v>C00515114</v>
      </c>
      <c r="BQ956">
        <f t="shared" si="633"/>
        <v>337372</v>
      </c>
    </row>
    <row r="957" spans="11:69" x14ac:dyDescent="0.15">
      <c r="K957" t="str">
        <f t="shared" si="603"/>
        <v/>
      </c>
      <c r="L957" t="str">
        <f t="shared" si="592"/>
        <v/>
      </c>
      <c r="M957" s="6" t="str">
        <f t="shared" si="593"/>
        <v/>
      </c>
      <c r="N957" s="6" t="str">
        <f t="shared" si="604"/>
        <v/>
      </c>
      <c r="O957" s="6" t="str">
        <f t="shared" si="594"/>
        <v/>
      </c>
      <c r="P957" s="6" t="str">
        <f t="shared" si="595"/>
        <v/>
      </c>
      <c r="Q957" s="6" t="str">
        <f t="shared" si="605"/>
        <v/>
      </c>
      <c r="R957" s="6" t="str">
        <f t="shared" si="606"/>
        <v/>
      </c>
      <c r="T957" s="6" t="str">
        <f t="shared" si="607"/>
        <v/>
      </c>
      <c r="U957" s="6" t="str">
        <f t="shared" si="608"/>
        <v/>
      </c>
      <c r="W957" s="4" t="str">
        <f t="shared" si="609"/>
        <v/>
      </c>
      <c r="X957" s="6" t="str">
        <f t="shared" si="596"/>
        <v/>
      </c>
      <c r="Y957" s="6" t="str">
        <f t="shared" si="597"/>
        <v/>
      </c>
      <c r="Z957" s="6" t="str">
        <f t="shared" si="610"/>
        <v/>
      </c>
      <c r="AA957" s="6" t="str">
        <f t="shared" si="611"/>
        <v/>
      </c>
      <c r="AB957" s="6" t="str">
        <f t="shared" si="612"/>
        <v/>
      </c>
      <c r="AC957" s="6" t="str">
        <f t="shared" si="613"/>
        <v/>
      </c>
      <c r="AD957" s="6" t="str">
        <f t="shared" si="614"/>
        <v/>
      </c>
      <c r="AE957" s="6" t="str">
        <f t="shared" si="598"/>
        <v/>
      </c>
      <c r="AF957" t="str">
        <f t="shared" si="615"/>
        <v/>
      </c>
      <c r="AH957" t="str">
        <f t="shared" si="616"/>
        <v/>
      </c>
      <c r="AI957" t="str">
        <f t="shared" si="599"/>
        <v/>
      </c>
      <c r="AJ957" s="6" t="str">
        <f t="shared" si="617"/>
        <v/>
      </c>
      <c r="AK957" t="str">
        <f t="shared" si="618"/>
        <v/>
      </c>
      <c r="AL957" t="str">
        <f t="shared" si="619"/>
        <v/>
      </c>
      <c r="AM957" t="str">
        <f t="shared" si="620"/>
        <v/>
      </c>
      <c r="AN957" t="str">
        <f t="shared" si="621"/>
        <v/>
      </c>
      <c r="AP957" t="s">
        <v>2079</v>
      </c>
      <c r="AQ957">
        <v>337316</v>
      </c>
      <c r="AR957" s="4">
        <v>50000</v>
      </c>
      <c r="AT957" t="str">
        <f t="shared" si="622"/>
        <v>HQ</v>
      </c>
      <c r="AU957" t="str">
        <f t="shared" si="600"/>
        <v>MC7PD_KEY_0121_135</v>
      </c>
      <c r="AV957">
        <f t="shared" si="623"/>
        <v>3</v>
      </c>
      <c r="AW957">
        <f t="shared" si="624"/>
        <v>337316</v>
      </c>
      <c r="AY957">
        <f t="shared" si="625"/>
        <v>50000</v>
      </c>
      <c r="BA957" t="str">
        <f t="shared" si="626"/>
        <v>HQ</v>
      </c>
      <c r="BB957" t="str">
        <f t="shared" si="601"/>
        <v>MC7PD_KEY_0121_135</v>
      </c>
      <c r="BC957" t="str">
        <f t="shared" si="627"/>
        <v>D</v>
      </c>
      <c r="BE957">
        <f t="shared" si="628"/>
        <v>337316</v>
      </c>
      <c r="BH957" t="s">
        <v>2009</v>
      </c>
      <c r="BI957">
        <v>337386</v>
      </c>
      <c r="BJ957" t="s">
        <v>1789</v>
      </c>
      <c r="BL957" t="str">
        <f t="shared" si="629"/>
        <v>HQ</v>
      </c>
      <c r="BM957" t="str">
        <f t="shared" si="602"/>
        <v>MC7PD_KEY_0121_65</v>
      </c>
      <c r="BN957" t="str">
        <f t="shared" si="630"/>
        <v>C</v>
      </c>
      <c r="BO957">
        <f t="shared" si="631"/>
        <v>6</v>
      </c>
      <c r="BP957" t="str">
        <f t="shared" si="632"/>
        <v>C00518891</v>
      </c>
      <c r="BQ957">
        <f t="shared" si="633"/>
        <v>337386</v>
      </c>
    </row>
    <row r="958" spans="11:69" x14ac:dyDescent="0.15">
      <c r="K958" t="str">
        <f t="shared" si="603"/>
        <v/>
      </c>
      <c r="L958" t="str">
        <f t="shared" si="592"/>
        <v/>
      </c>
      <c r="M958" s="6" t="str">
        <f t="shared" si="593"/>
        <v/>
      </c>
      <c r="N958" s="6" t="str">
        <f t="shared" si="604"/>
        <v/>
      </c>
      <c r="O958" s="6" t="str">
        <f t="shared" si="594"/>
        <v/>
      </c>
      <c r="P958" s="6" t="str">
        <f t="shared" si="595"/>
        <v/>
      </c>
      <c r="Q958" s="6" t="str">
        <f t="shared" si="605"/>
        <v/>
      </c>
      <c r="R958" s="6" t="str">
        <f t="shared" si="606"/>
        <v/>
      </c>
      <c r="T958" s="6" t="str">
        <f t="shared" si="607"/>
        <v/>
      </c>
      <c r="U958" s="6" t="str">
        <f t="shared" si="608"/>
        <v/>
      </c>
      <c r="W958" s="4" t="str">
        <f t="shared" si="609"/>
        <v/>
      </c>
      <c r="X958" s="6" t="str">
        <f t="shared" si="596"/>
        <v/>
      </c>
      <c r="Y958" s="6" t="str">
        <f t="shared" si="597"/>
        <v/>
      </c>
      <c r="Z958" s="6" t="str">
        <f t="shared" si="610"/>
        <v/>
      </c>
      <c r="AA958" s="6" t="str">
        <f t="shared" si="611"/>
        <v/>
      </c>
      <c r="AB958" s="6" t="str">
        <f t="shared" si="612"/>
        <v/>
      </c>
      <c r="AC958" s="6" t="str">
        <f t="shared" si="613"/>
        <v/>
      </c>
      <c r="AD958" s="6" t="str">
        <f t="shared" si="614"/>
        <v/>
      </c>
      <c r="AE958" s="6" t="str">
        <f t="shared" si="598"/>
        <v/>
      </c>
      <c r="AF958" t="str">
        <f t="shared" si="615"/>
        <v/>
      </c>
      <c r="AH958" t="str">
        <f t="shared" si="616"/>
        <v/>
      </c>
      <c r="AI958" t="str">
        <f t="shared" si="599"/>
        <v/>
      </c>
      <c r="AJ958" s="6" t="str">
        <f t="shared" si="617"/>
        <v/>
      </c>
      <c r="AK958" t="str">
        <f t="shared" si="618"/>
        <v/>
      </c>
      <c r="AL958" t="str">
        <f t="shared" si="619"/>
        <v/>
      </c>
      <c r="AM958" t="str">
        <f t="shared" si="620"/>
        <v/>
      </c>
      <c r="AN958" t="str">
        <f t="shared" si="621"/>
        <v/>
      </c>
      <c r="AP958" t="s">
        <v>2079</v>
      </c>
      <c r="AQ958">
        <v>337328</v>
      </c>
      <c r="AR958" s="4">
        <v>50000</v>
      </c>
      <c r="AT958" t="str">
        <f t="shared" si="622"/>
        <v>HQ</v>
      </c>
      <c r="AU958" t="str">
        <f t="shared" si="600"/>
        <v>MC7PD_KEY_0121_135</v>
      </c>
      <c r="AV958">
        <f t="shared" si="623"/>
        <v>3</v>
      </c>
      <c r="AW958">
        <f t="shared" si="624"/>
        <v>337328</v>
      </c>
      <c r="AY958">
        <f t="shared" si="625"/>
        <v>50000</v>
      </c>
      <c r="BA958" t="str">
        <f t="shared" si="626"/>
        <v>HQ</v>
      </c>
      <c r="BB958" t="str">
        <f t="shared" si="601"/>
        <v>MC7PD_KEY_0121_135</v>
      </c>
      <c r="BC958" t="str">
        <f t="shared" si="627"/>
        <v>D</v>
      </c>
      <c r="BE958">
        <f t="shared" si="628"/>
        <v>337328</v>
      </c>
      <c r="BH958" t="s">
        <v>2009</v>
      </c>
      <c r="BI958">
        <v>337397</v>
      </c>
      <c r="BJ958" t="s">
        <v>948</v>
      </c>
      <c r="BL958" t="str">
        <f t="shared" si="629"/>
        <v>HQ</v>
      </c>
      <c r="BM958" t="str">
        <f t="shared" si="602"/>
        <v>MC7PD_KEY_0121_65</v>
      </c>
      <c r="BN958" t="str">
        <f t="shared" si="630"/>
        <v>C</v>
      </c>
      <c r="BO958">
        <f t="shared" si="631"/>
        <v>6</v>
      </c>
      <c r="BP958" t="str">
        <f t="shared" si="632"/>
        <v>C00520325</v>
      </c>
      <c r="BQ958">
        <f t="shared" si="633"/>
        <v>337397</v>
      </c>
    </row>
    <row r="959" spans="11:69" x14ac:dyDescent="0.15">
      <c r="K959" t="str">
        <f t="shared" si="603"/>
        <v/>
      </c>
      <c r="L959" t="str">
        <f t="shared" si="592"/>
        <v/>
      </c>
      <c r="M959" s="6" t="str">
        <f t="shared" si="593"/>
        <v/>
      </c>
      <c r="N959" s="6" t="str">
        <f t="shared" si="604"/>
        <v/>
      </c>
      <c r="O959" s="6" t="str">
        <f t="shared" si="594"/>
        <v/>
      </c>
      <c r="P959" s="6" t="str">
        <f t="shared" si="595"/>
        <v/>
      </c>
      <c r="Q959" s="6" t="str">
        <f t="shared" si="605"/>
        <v/>
      </c>
      <c r="R959" s="6" t="str">
        <f t="shared" si="606"/>
        <v/>
      </c>
      <c r="T959" s="6" t="str">
        <f t="shared" si="607"/>
        <v/>
      </c>
      <c r="U959" s="6" t="str">
        <f t="shared" si="608"/>
        <v/>
      </c>
      <c r="W959" s="4" t="str">
        <f t="shared" si="609"/>
        <v/>
      </c>
      <c r="X959" s="6" t="str">
        <f t="shared" si="596"/>
        <v/>
      </c>
      <c r="Y959" s="6" t="str">
        <f t="shared" si="597"/>
        <v/>
      </c>
      <c r="Z959" s="6" t="str">
        <f t="shared" si="610"/>
        <v/>
      </c>
      <c r="AA959" s="6" t="str">
        <f t="shared" si="611"/>
        <v/>
      </c>
      <c r="AB959" s="6" t="str">
        <f t="shared" si="612"/>
        <v/>
      </c>
      <c r="AC959" s="6" t="str">
        <f t="shared" si="613"/>
        <v/>
      </c>
      <c r="AD959" s="6" t="str">
        <f t="shared" si="614"/>
        <v/>
      </c>
      <c r="AE959" s="6" t="str">
        <f t="shared" si="598"/>
        <v/>
      </c>
      <c r="AF959" t="str">
        <f t="shared" si="615"/>
        <v/>
      </c>
      <c r="AH959" t="str">
        <f t="shared" si="616"/>
        <v/>
      </c>
      <c r="AI959" t="str">
        <f t="shared" si="599"/>
        <v/>
      </c>
      <c r="AJ959" s="6" t="str">
        <f t="shared" si="617"/>
        <v/>
      </c>
      <c r="AK959" t="str">
        <f t="shared" si="618"/>
        <v/>
      </c>
      <c r="AL959" t="str">
        <f t="shared" si="619"/>
        <v/>
      </c>
      <c r="AM959" t="str">
        <f t="shared" si="620"/>
        <v/>
      </c>
      <c r="AN959" t="str">
        <f t="shared" si="621"/>
        <v/>
      </c>
      <c r="AP959" t="s">
        <v>2079</v>
      </c>
      <c r="AQ959">
        <v>337329</v>
      </c>
      <c r="AR959" s="4">
        <v>1200000</v>
      </c>
      <c r="AT959" t="str">
        <f t="shared" si="622"/>
        <v>HQ</v>
      </c>
      <c r="AU959" t="str">
        <f t="shared" si="600"/>
        <v>MC7PD_KEY_0121_135</v>
      </c>
      <c r="AV959">
        <f t="shared" si="623"/>
        <v>3</v>
      </c>
      <c r="AW959">
        <f t="shared" si="624"/>
        <v>337329</v>
      </c>
      <c r="AY959">
        <f t="shared" si="625"/>
        <v>1200000</v>
      </c>
      <c r="BA959" t="str">
        <f t="shared" si="626"/>
        <v>HQ</v>
      </c>
      <c r="BB959" t="str">
        <f t="shared" si="601"/>
        <v>MC7PD_KEY_0121_135</v>
      </c>
      <c r="BC959" t="str">
        <f t="shared" si="627"/>
        <v>D</v>
      </c>
      <c r="BE959">
        <f t="shared" si="628"/>
        <v>337329</v>
      </c>
      <c r="BH959" t="s">
        <v>2009</v>
      </c>
      <c r="BI959">
        <v>337397</v>
      </c>
      <c r="BJ959" t="s">
        <v>950</v>
      </c>
      <c r="BL959" t="str">
        <f t="shared" si="629"/>
        <v>HQ</v>
      </c>
      <c r="BM959" t="str">
        <f t="shared" si="602"/>
        <v>MC7PD_KEY_0121_65</v>
      </c>
      <c r="BN959" t="str">
        <f t="shared" si="630"/>
        <v>C</v>
      </c>
      <c r="BO959">
        <f t="shared" si="631"/>
        <v>6</v>
      </c>
      <c r="BP959" t="str">
        <f t="shared" si="632"/>
        <v>C00520326</v>
      </c>
      <c r="BQ959">
        <f t="shared" si="633"/>
        <v>337397</v>
      </c>
    </row>
    <row r="960" spans="11:69" x14ac:dyDescent="0.15">
      <c r="K960" t="str">
        <f t="shared" si="603"/>
        <v/>
      </c>
      <c r="L960" t="str">
        <f t="shared" si="592"/>
        <v/>
      </c>
      <c r="M960" s="6" t="str">
        <f t="shared" si="593"/>
        <v/>
      </c>
      <c r="N960" s="6" t="str">
        <f t="shared" si="604"/>
        <v/>
      </c>
      <c r="O960" s="6" t="str">
        <f t="shared" si="594"/>
        <v/>
      </c>
      <c r="P960" s="6" t="str">
        <f t="shared" si="595"/>
        <v/>
      </c>
      <c r="Q960" s="6" t="str">
        <f t="shared" si="605"/>
        <v/>
      </c>
      <c r="R960" s="6" t="str">
        <f t="shared" si="606"/>
        <v/>
      </c>
      <c r="T960" s="6" t="str">
        <f t="shared" si="607"/>
        <v/>
      </c>
      <c r="U960" s="6" t="str">
        <f t="shared" si="608"/>
        <v/>
      </c>
      <c r="W960" s="4" t="str">
        <f t="shared" si="609"/>
        <v/>
      </c>
      <c r="X960" s="6" t="str">
        <f t="shared" si="596"/>
        <v/>
      </c>
      <c r="Y960" s="6" t="str">
        <f t="shared" si="597"/>
        <v/>
      </c>
      <c r="Z960" s="6" t="str">
        <f t="shared" si="610"/>
        <v/>
      </c>
      <c r="AA960" s="6" t="str">
        <f t="shared" si="611"/>
        <v/>
      </c>
      <c r="AB960" s="6" t="str">
        <f t="shared" si="612"/>
        <v/>
      </c>
      <c r="AC960" s="6" t="str">
        <f t="shared" si="613"/>
        <v/>
      </c>
      <c r="AD960" s="6" t="str">
        <f t="shared" si="614"/>
        <v/>
      </c>
      <c r="AE960" s="6" t="str">
        <f t="shared" si="598"/>
        <v/>
      </c>
      <c r="AF960" t="str">
        <f t="shared" si="615"/>
        <v/>
      </c>
      <c r="AH960" t="str">
        <f t="shared" si="616"/>
        <v/>
      </c>
      <c r="AI960" t="str">
        <f t="shared" si="599"/>
        <v/>
      </c>
      <c r="AJ960" s="6" t="str">
        <f t="shared" si="617"/>
        <v/>
      </c>
      <c r="AK960" t="str">
        <f t="shared" si="618"/>
        <v/>
      </c>
      <c r="AL960" t="str">
        <f t="shared" si="619"/>
        <v/>
      </c>
      <c r="AM960" t="str">
        <f t="shared" si="620"/>
        <v/>
      </c>
      <c r="AN960" t="str">
        <f t="shared" si="621"/>
        <v/>
      </c>
      <c r="AP960" t="s">
        <v>2079</v>
      </c>
      <c r="AQ960">
        <v>337331</v>
      </c>
      <c r="AR960" s="4">
        <v>1630000</v>
      </c>
      <c r="AT960" t="str">
        <f t="shared" si="622"/>
        <v>HQ</v>
      </c>
      <c r="AU960" t="str">
        <f t="shared" si="600"/>
        <v>MC7PD_KEY_0121_135</v>
      </c>
      <c r="AV960">
        <f t="shared" si="623"/>
        <v>3</v>
      </c>
      <c r="AW960">
        <f t="shared" si="624"/>
        <v>337331</v>
      </c>
      <c r="AY960">
        <f t="shared" si="625"/>
        <v>1630000</v>
      </c>
      <c r="BA960" t="str">
        <f t="shared" si="626"/>
        <v>HQ</v>
      </c>
      <c r="BB960" t="str">
        <f t="shared" si="601"/>
        <v>MC7PD_KEY_0121_135</v>
      </c>
      <c r="BC960" t="str">
        <f t="shared" si="627"/>
        <v>D</v>
      </c>
      <c r="BE960">
        <f t="shared" si="628"/>
        <v>337331</v>
      </c>
      <c r="BH960" t="s">
        <v>2009</v>
      </c>
      <c r="BI960">
        <v>337445</v>
      </c>
      <c r="BJ960" t="s">
        <v>983</v>
      </c>
      <c r="BL960" t="str">
        <f t="shared" si="629"/>
        <v>HQ</v>
      </c>
      <c r="BM960" t="str">
        <f t="shared" si="602"/>
        <v>MC7PD_KEY_0121_65</v>
      </c>
      <c r="BN960" t="str">
        <f t="shared" si="630"/>
        <v>C</v>
      </c>
      <c r="BO960">
        <f t="shared" si="631"/>
        <v>6</v>
      </c>
      <c r="BP960" t="str">
        <f t="shared" si="632"/>
        <v>C00520347</v>
      </c>
      <c r="BQ960">
        <f t="shared" si="633"/>
        <v>337445</v>
      </c>
    </row>
    <row r="961" spans="11:69" x14ac:dyDescent="0.15">
      <c r="K961" t="str">
        <f t="shared" si="603"/>
        <v/>
      </c>
      <c r="L961" t="str">
        <f t="shared" si="592"/>
        <v/>
      </c>
      <c r="M961" s="6" t="str">
        <f t="shared" si="593"/>
        <v/>
      </c>
      <c r="N961" s="6" t="str">
        <f t="shared" si="604"/>
        <v/>
      </c>
      <c r="O961" s="6" t="str">
        <f t="shared" si="594"/>
        <v/>
      </c>
      <c r="P961" s="6" t="str">
        <f t="shared" si="595"/>
        <v/>
      </c>
      <c r="Q961" s="6" t="str">
        <f t="shared" si="605"/>
        <v/>
      </c>
      <c r="R961" s="6" t="str">
        <f t="shared" si="606"/>
        <v/>
      </c>
      <c r="T961" s="6" t="str">
        <f t="shared" si="607"/>
        <v/>
      </c>
      <c r="U961" s="6" t="str">
        <f t="shared" si="608"/>
        <v/>
      </c>
      <c r="W961" s="4" t="str">
        <f t="shared" si="609"/>
        <v/>
      </c>
      <c r="X961" s="6" t="str">
        <f t="shared" si="596"/>
        <v/>
      </c>
      <c r="Y961" s="6" t="str">
        <f t="shared" si="597"/>
        <v/>
      </c>
      <c r="Z961" s="6" t="str">
        <f t="shared" si="610"/>
        <v/>
      </c>
      <c r="AA961" s="6" t="str">
        <f t="shared" si="611"/>
        <v/>
      </c>
      <c r="AB961" s="6" t="str">
        <f t="shared" si="612"/>
        <v/>
      </c>
      <c r="AC961" s="6" t="str">
        <f t="shared" si="613"/>
        <v/>
      </c>
      <c r="AD961" s="6" t="str">
        <f t="shared" si="614"/>
        <v/>
      </c>
      <c r="AE961" s="6" t="str">
        <f t="shared" si="598"/>
        <v/>
      </c>
      <c r="AF961" t="str">
        <f t="shared" si="615"/>
        <v/>
      </c>
      <c r="AH961" t="str">
        <f t="shared" si="616"/>
        <v/>
      </c>
      <c r="AI961" t="str">
        <f t="shared" si="599"/>
        <v/>
      </c>
      <c r="AJ961" s="6" t="str">
        <f t="shared" si="617"/>
        <v/>
      </c>
      <c r="AK961" t="str">
        <f t="shared" si="618"/>
        <v/>
      </c>
      <c r="AL961" t="str">
        <f t="shared" si="619"/>
        <v/>
      </c>
      <c r="AM961" t="str">
        <f t="shared" si="620"/>
        <v/>
      </c>
      <c r="AN961" t="str">
        <f t="shared" si="621"/>
        <v/>
      </c>
      <c r="AP961" t="s">
        <v>2079</v>
      </c>
      <c r="AQ961">
        <v>337372</v>
      </c>
      <c r="AR961" s="4">
        <v>990000</v>
      </c>
      <c r="AT961" t="str">
        <f t="shared" si="622"/>
        <v>HQ</v>
      </c>
      <c r="AU961" t="str">
        <f t="shared" si="600"/>
        <v>MC7PD_KEY_0121_135</v>
      </c>
      <c r="AV961">
        <f t="shared" si="623"/>
        <v>3</v>
      </c>
      <c r="AW961">
        <f t="shared" si="624"/>
        <v>337372</v>
      </c>
      <c r="AY961">
        <f t="shared" si="625"/>
        <v>990000</v>
      </c>
      <c r="BA961" t="str">
        <f t="shared" si="626"/>
        <v>HQ</v>
      </c>
      <c r="BB961" t="str">
        <f t="shared" si="601"/>
        <v>MC7PD_KEY_0121_135</v>
      </c>
      <c r="BC961" t="str">
        <f t="shared" si="627"/>
        <v>D</v>
      </c>
      <c r="BE961">
        <f t="shared" si="628"/>
        <v>337372</v>
      </c>
      <c r="BH961" t="s">
        <v>2009</v>
      </c>
      <c r="BI961">
        <v>337446</v>
      </c>
      <c r="BJ961" t="s">
        <v>1010</v>
      </c>
      <c r="BL961" t="str">
        <f t="shared" si="629"/>
        <v>HQ</v>
      </c>
      <c r="BM961" t="str">
        <f t="shared" si="602"/>
        <v>MC7PD_KEY_0121_65</v>
      </c>
      <c r="BN961" t="str">
        <f t="shared" si="630"/>
        <v>C</v>
      </c>
      <c r="BO961">
        <f t="shared" si="631"/>
        <v>6</v>
      </c>
      <c r="BP961" t="str">
        <f t="shared" si="632"/>
        <v>C00520329</v>
      </c>
      <c r="BQ961">
        <f t="shared" si="633"/>
        <v>337446</v>
      </c>
    </row>
    <row r="962" spans="11:69" x14ac:dyDescent="0.15">
      <c r="K962" t="str">
        <f t="shared" si="603"/>
        <v/>
      </c>
      <c r="L962" t="str">
        <f t="shared" si="592"/>
        <v/>
      </c>
      <c r="M962" s="6" t="str">
        <f t="shared" si="593"/>
        <v/>
      </c>
      <c r="N962" s="6" t="str">
        <f t="shared" si="604"/>
        <v/>
      </c>
      <c r="O962" s="6" t="str">
        <f t="shared" si="594"/>
        <v/>
      </c>
      <c r="P962" s="6" t="str">
        <f t="shared" si="595"/>
        <v/>
      </c>
      <c r="Q962" s="6" t="str">
        <f t="shared" si="605"/>
        <v/>
      </c>
      <c r="R962" s="6" t="str">
        <f t="shared" si="606"/>
        <v/>
      </c>
      <c r="T962" s="6" t="str">
        <f t="shared" si="607"/>
        <v/>
      </c>
      <c r="U962" s="6" t="str">
        <f t="shared" si="608"/>
        <v/>
      </c>
      <c r="W962" s="4" t="str">
        <f t="shared" si="609"/>
        <v/>
      </c>
      <c r="X962" s="6" t="str">
        <f t="shared" si="596"/>
        <v/>
      </c>
      <c r="Y962" s="6" t="str">
        <f t="shared" si="597"/>
        <v/>
      </c>
      <c r="Z962" s="6" t="str">
        <f t="shared" si="610"/>
        <v/>
      </c>
      <c r="AA962" s="6" t="str">
        <f t="shared" si="611"/>
        <v/>
      </c>
      <c r="AB962" s="6" t="str">
        <f t="shared" si="612"/>
        <v/>
      </c>
      <c r="AC962" s="6" t="str">
        <f t="shared" si="613"/>
        <v/>
      </c>
      <c r="AD962" s="6" t="str">
        <f t="shared" si="614"/>
        <v/>
      </c>
      <c r="AE962" s="6" t="str">
        <f t="shared" si="598"/>
        <v/>
      </c>
      <c r="AF962" t="str">
        <f t="shared" si="615"/>
        <v/>
      </c>
      <c r="AH962" t="str">
        <f t="shared" si="616"/>
        <v/>
      </c>
      <c r="AI962" t="str">
        <f t="shared" si="599"/>
        <v/>
      </c>
      <c r="AJ962" s="6" t="str">
        <f t="shared" si="617"/>
        <v/>
      </c>
      <c r="AK962" t="str">
        <f t="shared" si="618"/>
        <v/>
      </c>
      <c r="AL962" t="str">
        <f t="shared" si="619"/>
        <v/>
      </c>
      <c r="AM962" t="str">
        <f t="shared" si="620"/>
        <v/>
      </c>
      <c r="AN962" t="str">
        <f t="shared" si="621"/>
        <v/>
      </c>
      <c r="AP962" t="s">
        <v>2079</v>
      </c>
      <c r="AQ962">
        <v>337375</v>
      </c>
      <c r="AR962" s="4">
        <v>1030000</v>
      </c>
      <c r="AT962" t="str">
        <f t="shared" si="622"/>
        <v>HQ</v>
      </c>
      <c r="AU962" t="str">
        <f t="shared" si="600"/>
        <v>MC7PD_KEY_0121_135</v>
      </c>
      <c r="AV962">
        <f t="shared" si="623"/>
        <v>3</v>
      </c>
      <c r="AW962">
        <f t="shared" si="624"/>
        <v>337375</v>
      </c>
      <c r="AY962">
        <f t="shared" si="625"/>
        <v>1030000</v>
      </c>
      <c r="BA962" t="str">
        <f t="shared" si="626"/>
        <v>HQ</v>
      </c>
      <c r="BB962" t="str">
        <f t="shared" si="601"/>
        <v>MC7PD_KEY_0121_135</v>
      </c>
      <c r="BC962" t="str">
        <f t="shared" si="627"/>
        <v>D</v>
      </c>
      <c r="BE962">
        <f t="shared" si="628"/>
        <v>337375</v>
      </c>
      <c r="BH962" t="s">
        <v>2009</v>
      </c>
      <c r="BI962">
        <v>337446</v>
      </c>
      <c r="BJ962" t="s">
        <v>1012</v>
      </c>
      <c r="BL962" t="str">
        <f t="shared" si="629"/>
        <v>HQ</v>
      </c>
      <c r="BM962" t="str">
        <f t="shared" si="602"/>
        <v>MC7PD_KEY_0121_65</v>
      </c>
      <c r="BN962" t="str">
        <f t="shared" si="630"/>
        <v>C</v>
      </c>
      <c r="BO962">
        <f t="shared" si="631"/>
        <v>6</v>
      </c>
      <c r="BP962" t="str">
        <f t="shared" si="632"/>
        <v>C00520330</v>
      </c>
      <c r="BQ962">
        <f t="shared" si="633"/>
        <v>337446</v>
      </c>
    </row>
    <row r="963" spans="11:69" x14ac:dyDescent="0.15">
      <c r="K963" t="str">
        <f t="shared" si="603"/>
        <v/>
      </c>
      <c r="L963" t="str">
        <f t="shared" si="592"/>
        <v/>
      </c>
      <c r="M963" s="6" t="str">
        <f t="shared" si="593"/>
        <v/>
      </c>
      <c r="N963" s="6" t="str">
        <f t="shared" si="604"/>
        <v/>
      </c>
      <c r="O963" s="6" t="str">
        <f t="shared" si="594"/>
        <v/>
      </c>
      <c r="P963" s="6" t="str">
        <f t="shared" si="595"/>
        <v/>
      </c>
      <c r="Q963" s="6" t="str">
        <f t="shared" si="605"/>
        <v/>
      </c>
      <c r="R963" s="6" t="str">
        <f t="shared" si="606"/>
        <v/>
      </c>
      <c r="T963" s="6" t="str">
        <f t="shared" si="607"/>
        <v/>
      </c>
      <c r="U963" s="6" t="str">
        <f t="shared" si="608"/>
        <v/>
      </c>
      <c r="W963" s="4" t="str">
        <f t="shared" si="609"/>
        <v/>
      </c>
      <c r="X963" s="6" t="str">
        <f t="shared" si="596"/>
        <v/>
      </c>
      <c r="Y963" s="6" t="str">
        <f t="shared" si="597"/>
        <v/>
      </c>
      <c r="Z963" s="6" t="str">
        <f t="shared" si="610"/>
        <v/>
      </c>
      <c r="AA963" s="6" t="str">
        <f t="shared" si="611"/>
        <v/>
      </c>
      <c r="AB963" s="6" t="str">
        <f t="shared" si="612"/>
        <v/>
      </c>
      <c r="AC963" s="6" t="str">
        <f t="shared" si="613"/>
        <v/>
      </c>
      <c r="AD963" s="6" t="str">
        <f t="shared" si="614"/>
        <v/>
      </c>
      <c r="AE963" s="6" t="str">
        <f t="shared" si="598"/>
        <v/>
      </c>
      <c r="AF963" t="str">
        <f t="shared" si="615"/>
        <v/>
      </c>
      <c r="AH963" t="str">
        <f t="shared" si="616"/>
        <v/>
      </c>
      <c r="AI963" t="str">
        <f t="shared" si="599"/>
        <v/>
      </c>
      <c r="AJ963" s="6" t="str">
        <f t="shared" si="617"/>
        <v/>
      </c>
      <c r="AK963" t="str">
        <f t="shared" si="618"/>
        <v/>
      </c>
      <c r="AL963" t="str">
        <f t="shared" si="619"/>
        <v/>
      </c>
      <c r="AM963" t="str">
        <f t="shared" si="620"/>
        <v/>
      </c>
      <c r="AN963" t="str">
        <f t="shared" si="621"/>
        <v/>
      </c>
      <c r="AP963" t="s">
        <v>2079</v>
      </c>
      <c r="AQ963">
        <v>337397</v>
      </c>
      <c r="AR963" s="4">
        <v>320000</v>
      </c>
      <c r="AT963" t="str">
        <f t="shared" si="622"/>
        <v>HQ</v>
      </c>
      <c r="AU963" t="str">
        <f t="shared" si="600"/>
        <v>MC7PD_KEY_0121_135</v>
      </c>
      <c r="AV963">
        <f t="shared" si="623"/>
        <v>3</v>
      </c>
      <c r="AW963">
        <f t="shared" si="624"/>
        <v>337397</v>
      </c>
      <c r="AY963">
        <f t="shared" si="625"/>
        <v>320000</v>
      </c>
      <c r="BA963" t="str">
        <f t="shared" si="626"/>
        <v>HQ</v>
      </c>
      <c r="BB963" t="str">
        <f t="shared" si="601"/>
        <v>MC7PD_KEY_0121_135</v>
      </c>
      <c r="BC963" t="str">
        <f t="shared" si="627"/>
        <v>D</v>
      </c>
      <c r="BE963">
        <f t="shared" si="628"/>
        <v>337397</v>
      </c>
      <c r="BH963" t="s">
        <v>2009</v>
      </c>
      <c r="BI963">
        <v>337464</v>
      </c>
      <c r="BJ963" t="s">
        <v>1822</v>
      </c>
      <c r="BL963" t="str">
        <f t="shared" si="629"/>
        <v>HQ</v>
      </c>
      <c r="BM963" t="str">
        <f t="shared" si="602"/>
        <v>MC7PD_KEY_0121_65</v>
      </c>
      <c r="BN963" t="str">
        <f t="shared" si="630"/>
        <v>C</v>
      </c>
      <c r="BO963">
        <f t="shared" si="631"/>
        <v>6</v>
      </c>
      <c r="BP963" t="str">
        <f t="shared" si="632"/>
        <v>C00520302</v>
      </c>
      <c r="BQ963">
        <f t="shared" si="633"/>
        <v>337464</v>
      </c>
    </row>
    <row r="964" spans="11:69" x14ac:dyDescent="0.15">
      <c r="K964" t="str">
        <f t="shared" si="603"/>
        <v/>
      </c>
      <c r="L964" t="str">
        <f t="shared" si="592"/>
        <v/>
      </c>
      <c r="M964" s="6" t="str">
        <f t="shared" si="593"/>
        <v/>
      </c>
      <c r="N964" s="6" t="str">
        <f t="shared" si="604"/>
        <v/>
      </c>
      <c r="O964" s="6" t="str">
        <f t="shared" si="594"/>
        <v/>
      </c>
      <c r="P964" s="6" t="str">
        <f t="shared" si="595"/>
        <v/>
      </c>
      <c r="Q964" s="6" t="str">
        <f t="shared" si="605"/>
        <v/>
      </c>
      <c r="R964" s="6" t="str">
        <f t="shared" si="606"/>
        <v/>
      </c>
      <c r="T964" s="6" t="str">
        <f t="shared" si="607"/>
        <v/>
      </c>
      <c r="U964" s="6" t="str">
        <f t="shared" si="608"/>
        <v/>
      </c>
      <c r="W964" s="4" t="str">
        <f t="shared" si="609"/>
        <v/>
      </c>
      <c r="X964" s="6" t="str">
        <f t="shared" si="596"/>
        <v/>
      </c>
      <c r="Y964" s="6" t="str">
        <f t="shared" si="597"/>
        <v/>
      </c>
      <c r="Z964" s="6" t="str">
        <f t="shared" si="610"/>
        <v/>
      </c>
      <c r="AA964" s="6" t="str">
        <f t="shared" si="611"/>
        <v/>
      </c>
      <c r="AB964" s="6" t="str">
        <f t="shared" si="612"/>
        <v/>
      </c>
      <c r="AC964" s="6" t="str">
        <f t="shared" si="613"/>
        <v/>
      </c>
      <c r="AD964" s="6" t="str">
        <f t="shared" si="614"/>
        <v/>
      </c>
      <c r="AE964" s="6" t="str">
        <f t="shared" si="598"/>
        <v/>
      </c>
      <c r="AF964" t="str">
        <f t="shared" si="615"/>
        <v/>
      </c>
      <c r="AH964" t="str">
        <f t="shared" si="616"/>
        <v/>
      </c>
      <c r="AI964" t="str">
        <f t="shared" si="599"/>
        <v/>
      </c>
      <c r="AJ964" s="6" t="str">
        <f t="shared" si="617"/>
        <v/>
      </c>
      <c r="AK964" t="str">
        <f t="shared" si="618"/>
        <v/>
      </c>
      <c r="AL964" t="str">
        <f t="shared" si="619"/>
        <v/>
      </c>
      <c r="AM964" t="str">
        <f t="shared" si="620"/>
        <v/>
      </c>
      <c r="AN964" t="str">
        <f t="shared" si="621"/>
        <v/>
      </c>
      <c r="AP964" t="s">
        <v>2079</v>
      </c>
      <c r="AQ964">
        <v>337443</v>
      </c>
      <c r="AR964" s="4">
        <v>50000</v>
      </c>
      <c r="AT964" t="str">
        <f t="shared" si="622"/>
        <v>HQ</v>
      </c>
      <c r="AU964" t="str">
        <f t="shared" si="600"/>
        <v>MC7PD_KEY_0121_135</v>
      </c>
      <c r="AV964">
        <f t="shared" si="623"/>
        <v>3</v>
      </c>
      <c r="AW964">
        <f t="shared" si="624"/>
        <v>337443</v>
      </c>
      <c r="AY964">
        <f t="shared" si="625"/>
        <v>50000</v>
      </c>
      <c r="BA964" t="str">
        <f t="shared" si="626"/>
        <v>HQ</v>
      </c>
      <c r="BB964" t="str">
        <f t="shared" si="601"/>
        <v>MC7PD_KEY_0121_135</v>
      </c>
      <c r="BC964" t="str">
        <f t="shared" si="627"/>
        <v>D</v>
      </c>
      <c r="BE964">
        <f t="shared" si="628"/>
        <v>337443</v>
      </c>
      <c r="BH964" t="s">
        <v>2009</v>
      </c>
      <c r="BI964">
        <v>337479</v>
      </c>
      <c r="BJ964" t="s">
        <v>1842</v>
      </c>
      <c r="BL964" t="str">
        <f t="shared" si="629"/>
        <v>HQ</v>
      </c>
      <c r="BM964" t="str">
        <f t="shared" si="602"/>
        <v>MC7PD_KEY_0121_65</v>
      </c>
      <c r="BN964" t="str">
        <f t="shared" si="630"/>
        <v>C</v>
      </c>
      <c r="BO964">
        <f t="shared" si="631"/>
        <v>6</v>
      </c>
      <c r="BP964" t="str">
        <f t="shared" si="632"/>
        <v>C00519136</v>
      </c>
      <c r="BQ964">
        <f t="shared" si="633"/>
        <v>337479</v>
      </c>
    </row>
    <row r="965" spans="11:69" x14ac:dyDescent="0.15">
      <c r="K965" t="str">
        <f t="shared" si="603"/>
        <v/>
      </c>
      <c r="L965" t="str">
        <f t="shared" si="592"/>
        <v/>
      </c>
      <c r="M965" s="6" t="str">
        <f t="shared" si="593"/>
        <v/>
      </c>
      <c r="N965" s="6" t="str">
        <f t="shared" si="604"/>
        <v/>
      </c>
      <c r="O965" s="6" t="str">
        <f t="shared" si="594"/>
        <v/>
      </c>
      <c r="P965" s="6" t="str">
        <f t="shared" si="595"/>
        <v/>
      </c>
      <c r="Q965" s="6" t="str">
        <f t="shared" si="605"/>
        <v/>
      </c>
      <c r="R965" s="6" t="str">
        <f t="shared" si="606"/>
        <v/>
      </c>
      <c r="T965" s="6" t="str">
        <f t="shared" si="607"/>
        <v/>
      </c>
      <c r="U965" s="6" t="str">
        <f t="shared" si="608"/>
        <v/>
      </c>
      <c r="W965" s="4" t="str">
        <f t="shared" si="609"/>
        <v/>
      </c>
      <c r="X965" s="6" t="str">
        <f t="shared" si="596"/>
        <v/>
      </c>
      <c r="Y965" s="6" t="str">
        <f t="shared" si="597"/>
        <v/>
      </c>
      <c r="Z965" s="6" t="str">
        <f t="shared" si="610"/>
        <v/>
      </c>
      <c r="AA965" s="6" t="str">
        <f t="shared" si="611"/>
        <v/>
      </c>
      <c r="AB965" s="6" t="str">
        <f t="shared" si="612"/>
        <v/>
      </c>
      <c r="AC965" s="6" t="str">
        <f t="shared" si="613"/>
        <v/>
      </c>
      <c r="AD965" s="6" t="str">
        <f t="shared" si="614"/>
        <v/>
      </c>
      <c r="AE965" s="6" t="str">
        <f t="shared" si="598"/>
        <v/>
      </c>
      <c r="AF965" t="str">
        <f t="shared" si="615"/>
        <v/>
      </c>
      <c r="AH965" t="str">
        <f t="shared" si="616"/>
        <v/>
      </c>
      <c r="AI965" t="str">
        <f t="shared" si="599"/>
        <v/>
      </c>
      <c r="AJ965" s="6" t="str">
        <f t="shared" si="617"/>
        <v/>
      </c>
      <c r="AK965" t="str">
        <f t="shared" si="618"/>
        <v/>
      </c>
      <c r="AL965" t="str">
        <f t="shared" si="619"/>
        <v/>
      </c>
      <c r="AM965" t="str">
        <f t="shared" si="620"/>
        <v/>
      </c>
      <c r="AN965" t="str">
        <f t="shared" si="621"/>
        <v/>
      </c>
      <c r="AP965" t="s">
        <v>2079</v>
      </c>
      <c r="AQ965">
        <v>337483</v>
      </c>
      <c r="AR965" s="4">
        <v>50000</v>
      </c>
      <c r="AT965" t="str">
        <f t="shared" si="622"/>
        <v>HQ</v>
      </c>
      <c r="AU965" t="str">
        <f t="shared" si="600"/>
        <v>MC7PD_KEY_0121_135</v>
      </c>
      <c r="AV965">
        <f t="shared" si="623"/>
        <v>3</v>
      </c>
      <c r="AW965">
        <f t="shared" si="624"/>
        <v>337483</v>
      </c>
      <c r="AY965">
        <f t="shared" si="625"/>
        <v>50000</v>
      </c>
      <c r="BA965" t="str">
        <f t="shared" si="626"/>
        <v>HQ</v>
      </c>
      <c r="BB965" t="str">
        <f t="shared" si="601"/>
        <v>MC7PD_KEY_0121_135</v>
      </c>
      <c r="BC965" t="str">
        <f t="shared" si="627"/>
        <v>D</v>
      </c>
      <c r="BE965">
        <f t="shared" si="628"/>
        <v>337483</v>
      </c>
      <c r="BH965" t="s">
        <v>2010</v>
      </c>
      <c r="BI965">
        <v>337354</v>
      </c>
      <c r="BJ965" t="s">
        <v>563</v>
      </c>
      <c r="BL965" t="str">
        <f t="shared" si="629"/>
        <v>HQ</v>
      </c>
      <c r="BM965" t="str">
        <f t="shared" si="602"/>
        <v>MC7PD_KEY_0121_66</v>
      </c>
      <c r="BN965" t="str">
        <f t="shared" si="630"/>
        <v>C</v>
      </c>
      <c r="BO965">
        <f t="shared" si="631"/>
        <v>6</v>
      </c>
      <c r="BP965" t="str">
        <f t="shared" si="632"/>
        <v>C00453670</v>
      </c>
      <c r="BQ965">
        <f t="shared" si="633"/>
        <v>337354</v>
      </c>
    </row>
    <row r="966" spans="11:69" x14ac:dyDescent="0.15">
      <c r="K966" t="str">
        <f t="shared" si="603"/>
        <v/>
      </c>
      <c r="L966" t="str">
        <f t="shared" si="592"/>
        <v/>
      </c>
      <c r="M966" s="6" t="str">
        <f t="shared" si="593"/>
        <v/>
      </c>
      <c r="N966" s="6" t="str">
        <f t="shared" si="604"/>
        <v/>
      </c>
      <c r="O966" s="6" t="str">
        <f t="shared" si="594"/>
        <v/>
      </c>
      <c r="P966" s="6" t="str">
        <f t="shared" si="595"/>
        <v/>
      </c>
      <c r="Q966" s="6" t="str">
        <f t="shared" si="605"/>
        <v/>
      </c>
      <c r="R966" s="6" t="str">
        <f t="shared" si="606"/>
        <v/>
      </c>
      <c r="T966" s="6" t="str">
        <f t="shared" si="607"/>
        <v/>
      </c>
      <c r="U966" s="6" t="str">
        <f t="shared" si="608"/>
        <v/>
      </c>
      <c r="W966" s="4" t="str">
        <f t="shared" si="609"/>
        <v/>
      </c>
      <c r="X966" s="6" t="str">
        <f t="shared" si="596"/>
        <v/>
      </c>
      <c r="Y966" s="6" t="str">
        <f t="shared" si="597"/>
        <v/>
      </c>
      <c r="Z966" s="6" t="str">
        <f t="shared" si="610"/>
        <v/>
      </c>
      <c r="AA966" s="6" t="str">
        <f t="shared" si="611"/>
        <v/>
      </c>
      <c r="AB966" s="6" t="str">
        <f t="shared" si="612"/>
        <v/>
      </c>
      <c r="AC966" s="6" t="str">
        <f t="shared" si="613"/>
        <v/>
      </c>
      <c r="AD966" s="6" t="str">
        <f t="shared" si="614"/>
        <v/>
      </c>
      <c r="AE966" s="6" t="str">
        <f t="shared" si="598"/>
        <v/>
      </c>
      <c r="AF966" t="str">
        <f t="shared" si="615"/>
        <v/>
      </c>
      <c r="AH966" t="str">
        <f t="shared" si="616"/>
        <v/>
      </c>
      <c r="AI966" t="str">
        <f t="shared" si="599"/>
        <v/>
      </c>
      <c r="AJ966" s="6" t="str">
        <f t="shared" si="617"/>
        <v/>
      </c>
      <c r="AK966" t="str">
        <f t="shared" si="618"/>
        <v/>
      </c>
      <c r="AL966" t="str">
        <f t="shared" si="619"/>
        <v/>
      </c>
      <c r="AM966" t="str">
        <f t="shared" si="620"/>
        <v/>
      </c>
      <c r="AN966" t="str">
        <f t="shared" si="621"/>
        <v/>
      </c>
      <c r="AP966" t="s">
        <v>2080</v>
      </c>
      <c r="AQ966">
        <v>337308</v>
      </c>
      <c r="AR966" s="4">
        <v>800000</v>
      </c>
      <c r="AT966" t="str">
        <f t="shared" si="622"/>
        <v>HQ</v>
      </c>
      <c r="AU966" t="str">
        <f t="shared" si="600"/>
        <v>MC7PD_KEY_0121_136</v>
      </c>
      <c r="AV966">
        <f t="shared" si="623"/>
        <v>3</v>
      </c>
      <c r="AW966">
        <f t="shared" si="624"/>
        <v>337308</v>
      </c>
      <c r="AY966">
        <f t="shared" si="625"/>
        <v>800000</v>
      </c>
      <c r="BA966" t="str">
        <f t="shared" si="626"/>
        <v>HQ</v>
      </c>
      <c r="BB966" t="str">
        <f t="shared" si="601"/>
        <v>MC7PD_KEY_0121_136</v>
      </c>
      <c r="BC966" t="str">
        <f t="shared" si="627"/>
        <v>D</v>
      </c>
      <c r="BE966">
        <f t="shared" si="628"/>
        <v>337308</v>
      </c>
      <c r="BH966" t="s">
        <v>2011</v>
      </c>
      <c r="BI966">
        <v>337397</v>
      </c>
      <c r="BJ966" t="s">
        <v>932</v>
      </c>
      <c r="BL966" t="str">
        <f t="shared" si="629"/>
        <v>HQ</v>
      </c>
      <c r="BM966" t="str">
        <f t="shared" si="602"/>
        <v>MC7PD_KEY_0121_67</v>
      </c>
      <c r="BN966" t="str">
        <f t="shared" si="630"/>
        <v>C</v>
      </c>
      <c r="BO966">
        <f t="shared" si="631"/>
        <v>6</v>
      </c>
      <c r="BP966" t="str">
        <f t="shared" si="632"/>
        <v>C00488915</v>
      </c>
      <c r="BQ966">
        <f t="shared" si="633"/>
        <v>337397</v>
      </c>
    </row>
    <row r="967" spans="11:69" x14ac:dyDescent="0.15">
      <c r="K967" t="str">
        <f t="shared" si="603"/>
        <v/>
      </c>
      <c r="L967" t="str">
        <f t="shared" si="592"/>
        <v/>
      </c>
      <c r="M967" s="6" t="str">
        <f t="shared" si="593"/>
        <v/>
      </c>
      <c r="N967" s="6" t="str">
        <f t="shared" si="604"/>
        <v/>
      </c>
      <c r="O967" s="6" t="str">
        <f t="shared" si="594"/>
        <v/>
      </c>
      <c r="P967" s="6" t="str">
        <f t="shared" si="595"/>
        <v/>
      </c>
      <c r="Q967" s="6" t="str">
        <f t="shared" si="605"/>
        <v/>
      </c>
      <c r="R967" s="6" t="str">
        <f t="shared" si="606"/>
        <v/>
      </c>
      <c r="T967" s="6" t="str">
        <f t="shared" si="607"/>
        <v/>
      </c>
      <c r="U967" s="6" t="str">
        <f t="shared" si="608"/>
        <v/>
      </c>
      <c r="W967" s="4" t="str">
        <f t="shared" si="609"/>
        <v/>
      </c>
      <c r="X967" s="6" t="str">
        <f t="shared" si="596"/>
        <v/>
      </c>
      <c r="Y967" s="6" t="str">
        <f t="shared" si="597"/>
        <v/>
      </c>
      <c r="Z967" s="6" t="str">
        <f t="shared" si="610"/>
        <v/>
      </c>
      <c r="AA967" s="6" t="str">
        <f t="shared" si="611"/>
        <v/>
      </c>
      <c r="AB967" s="6" t="str">
        <f t="shared" si="612"/>
        <v/>
      </c>
      <c r="AC967" s="6" t="str">
        <f t="shared" si="613"/>
        <v/>
      </c>
      <c r="AD967" s="6" t="str">
        <f t="shared" si="614"/>
        <v/>
      </c>
      <c r="AE967" s="6" t="str">
        <f t="shared" si="598"/>
        <v/>
      </c>
      <c r="AF967" t="str">
        <f t="shared" si="615"/>
        <v/>
      </c>
      <c r="AH967" t="str">
        <f t="shared" si="616"/>
        <v/>
      </c>
      <c r="AI967" t="str">
        <f t="shared" si="599"/>
        <v/>
      </c>
      <c r="AJ967" s="6" t="str">
        <f t="shared" si="617"/>
        <v/>
      </c>
      <c r="AK967" t="str">
        <f t="shared" si="618"/>
        <v/>
      </c>
      <c r="AL967" t="str">
        <f t="shared" si="619"/>
        <v/>
      </c>
      <c r="AM967" t="str">
        <f t="shared" si="620"/>
        <v/>
      </c>
      <c r="AN967" t="str">
        <f t="shared" si="621"/>
        <v/>
      </c>
      <c r="AP967" t="s">
        <v>2080</v>
      </c>
      <c r="AQ967">
        <v>337342</v>
      </c>
      <c r="AR967" s="4">
        <v>50000</v>
      </c>
      <c r="AT967" t="str">
        <f t="shared" si="622"/>
        <v>HQ</v>
      </c>
      <c r="AU967" t="str">
        <f t="shared" si="600"/>
        <v>MC7PD_KEY_0121_136</v>
      </c>
      <c r="AV967">
        <f t="shared" si="623"/>
        <v>3</v>
      </c>
      <c r="AW967">
        <f t="shared" si="624"/>
        <v>337342</v>
      </c>
      <c r="AY967">
        <f t="shared" si="625"/>
        <v>50000</v>
      </c>
      <c r="BA967" t="str">
        <f t="shared" si="626"/>
        <v>HQ</v>
      </c>
      <c r="BB967" t="str">
        <f t="shared" si="601"/>
        <v>MC7PD_KEY_0121_136</v>
      </c>
      <c r="BC967" t="str">
        <f t="shared" si="627"/>
        <v>D</v>
      </c>
      <c r="BE967">
        <f t="shared" si="628"/>
        <v>337342</v>
      </c>
      <c r="BH967" t="s">
        <v>2011</v>
      </c>
      <c r="BI967">
        <v>337446</v>
      </c>
      <c r="BJ967" t="s">
        <v>1006</v>
      </c>
      <c r="BL967" t="str">
        <f t="shared" si="629"/>
        <v>HQ</v>
      </c>
      <c r="BM967" t="str">
        <f t="shared" si="602"/>
        <v>MC7PD_KEY_0121_67</v>
      </c>
      <c r="BN967" t="str">
        <f t="shared" si="630"/>
        <v>C</v>
      </c>
      <c r="BO967">
        <f t="shared" si="631"/>
        <v>6</v>
      </c>
      <c r="BP967" t="str">
        <f t="shared" si="632"/>
        <v>C00492473</v>
      </c>
      <c r="BQ967">
        <f t="shared" si="633"/>
        <v>337446</v>
      </c>
    </row>
    <row r="968" spans="11:69" x14ac:dyDescent="0.15">
      <c r="K968" t="str">
        <f t="shared" si="603"/>
        <v/>
      </c>
      <c r="L968" t="str">
        <f t="shared" si="592"/>
        <v/>
      </c>
      <c r="M968" s="6" t="str">
        <f t="shared" si="593"/>
        <v/>
      </c>
      <c r="N968" s="6" t="str">
        <f t="shared" si="604"/>
        <v/>
      </c>
      <c r="O968" s="6" t="str">
        <f t="shared" si="594"/>
        <v/>
      </c>
      <c r="P968" s="6" t="str">
        <f t="shared" si="595"/>
        <v/>
      </c>
      <c r="Q968" s="6" t="str">
        <f t="shared" si="605"/>
        <v/>
      </c>
      <c r="R968" s="6" t="str">
        <f t="shared" si="606"/>
        <v/>
      </c>
      <c r="T968" s="6" t="str">
        <f t="shared" si="607"/>
        <v/>
      </c>
      <c r="U968" s="6" t="str">
        <f t="shared" si="608"/>
        <v/>
      </c>
      <c r="W968" s="4" t="str">
        <f t="shared" si="609"/>
        <v/>
      </c>
      <c r="X968" s="6" t="str">
        <f t="shared" si="596"/>
        <v/>
      </c>
      <c r="Y968" s="6" t="str">
        <f t="shared" si="597"/>
        <v/>
      </c>
      <c r="Z968" s="6" t="str">
        <f t="shared" si="610"/>
        <v/>
      </c>
      <c r="AA968" s="6" t="str">
        <f t="shared" si="611"/>
        <v/>
      </c>
      <c r="AB968" s="6" t="str">
        <f t="shared" si="612"/>
        <v/>
      </c>
      <c r="AC968" s="6" t="str">
        <f t="shared" si="613"/>
        <v/>
      </c>
      <c r="AD968" s="6" t="str">
        <f t="shared" si="614"/>
        <v/>
      </c>
      <c r="AE968" s="6" t="str">
        <f t="shared" si="598"/>
        <v/>
      </c>
      <c r="AF968" t="str">
        <f t="shared" si="615"/>
        <v/>
      </c>
      <c r="AH968" t="str">
        <f t="shared" si="616"/>
        <v/>
      </c>
      <c r="AI968" t="str">
        <f t="shared" si="599"/>
        <v/>
      </c>
      <c r="AJ968" s="6" t="str">
        <f t="shared" si="617"/>
        <v/>
      </c>
      <c r="AK968" t="str">
        <f t="shared" si="618"/>
        <v/>
      </c>
      <c r="AL968" t="str">
        <f t="shared" si="619"/>
        <v/>
      </c>
      <c r="AM968" t="str">
        <f t="shared" si="620"/>
        <v/>
      </c>
      <c r="AN968" t="str">
        <f t="shared" si="621"/>
        <v/>
      </c>
      <c r="AP968" t="s">
        <v>2080</v>
      </c>
      <c r="AQ968">
        <v>337354</v>
      </c>
      <c r="AR968" s="4">
        <v>50000</v>
      </c>
      <c r="AT968" t="str">
        <f t="shared" si="622"/>
        <v>HQ</v>
      </c>
      <c r="AU968" t="str">
        <f t="shared" si="600"/>
        <v>MC7PD_KEY_0121_136</v>
      </c>
      <c r="AV968">
        <f t="shared" si="623"/>
        <v>3</v>
      </c>
      <c r="AW968">
        <f t="shared" si="624"/>
        <v>337354</v>
      </c>
      <c r="AY968">
        <f t="shared" si="625"/>
        <v>50000</v>
      </c>
      <c r="BA968" t="str">
        <f t="shared" si="626"/>
        <v>HQ</v>
      </c>
      <c r="BB968" t="str">
        <f t="shared" si="601"/>
        <v>MC7PD_KEY_0121_136</v>
      </c>
      <c r="BC968" t="str">
        <f t="shared" si="627"/>
        <v>D</v>
      </c>
      <c r="BE968">
        <f t="shared" si="628"/>
        <v>337354</v>
      </c>
      <c r="BH968" t="s">
        <v>2012</v>
      </c>
      <c r="BI968">
        <v>337375</v>
      </c>
      <c r="BJ968" t="s">
        <v>79</v>
      </c>
      <c r="BL968" t="str">
        <f t="shared" si="629"/>
        <v>HQ</v>
      </c>
      <c r="BM968" t="str">
        <f t="shared" si="602"/>
        <v>MC7PD_KEY_0121_68</v>
      </c>
      <c r="BN968" t="str">
        <f t="shared" si="630"/>
        <v>C</v>
      </c>
      <c r="BO968">
        <f t="shared" si="631"/>
        <v>6</v>
      </c>
      <c r="BP968" t="str">
        <f t="shared" si="632"/>
        <v>C00464547</v>
      </c>
      <c r="BQ968">
        <f t="shared" si="633"/>
        <v>337375</v>
      </c>
    </row>
    <row r="969" spans="11:69" x14ac:dyDescent="0.15">
      <c r="K969" t="str">
        <f t="shared" si="603"/>
        <v/>
      </c>
      <c r="L969" t="str">
        <f t="shared" si="592"/>
        <v/>
      </c>
      <c r="M969" s="6" t="str">
        <f t="shared" si="593"/>
        <v/>
      </c>
      <c r="N969" s="6" t="str">
        <f t="shared" si="604"/>
        <v/>
      </c>
      <c r="O969" s="6" t="str">
        <f t="shared" si="594"/>
        <v/>
      </c>
      <c r="P969" s="6" t="str">
        <f t="shared" si="595"/>
        <v/>
      </c>
      <c r="Q969" s="6" t="str">
        <f t="shared" si="605"/>
        <v/>
      </c>
      <c r="R969" s="6" t="str">
        <f t="shared" si="606"/>
        <v/>
      </c>
      <c r="T969" s="6" t="str">
        <f t="shared" si="607"/>
        <v/>
      </c>
      <c r="U969" s="6" t="str">
        <f t="shared" si="608"/>
        <v/>
      </c>
      <c r="W969" s="4" t="str">
        <f t="shared" si="609"/>
        <v/>
      </c>
      <c r="X969" s="6" t="str">
        <f t="shared" si="596"/>
        <v/>
      </c>
      <c r="Y969" s="6" t="str">
        <f t="shared" si="597"/>
        <v/>
      </c>
      <c r="Z969" s="6" t="str">
        <f t="shared" si="610"/>
        <v/>
      </c>
      <c r="AA969" s="6" t="str">
        <f t="shared" si="611"/>
        <v/>
      </c>
      <c r="AB969" s="6" t="str">
        <f t="shared" si="612"/>
        <v/>
      </c>
      <c r="AC969" s="6" t="str">
        <f t="shared" si="613"/>
        <v/>
      </c>
      <c r="AD969" s="6" t="str">
        <f t="shared" si="614"/>
        <v/>
      </c>
      <c r="AE969" s="6" t="str">
        <f t="shared" si="598"/>
        <v/>
      </c>
      <c r="AF969" t="str">
        <f t="shared" si="615"/>
        <v/>
      </c>
      <c r="AH969" t="str">
        <f t="shared" si="616"/>
        <v/>
      </c>
      <c r="AI969" t="str">
        <f t="shared" si="599"/>
        <v/>
      </c>
      <c r="AJ969" s="6" t="str">
        <f t="shared" si="617"/>
        <v/>
      </c>
      <c r="AK969" t="str">
        <f t="shared" si="618"/>
        <v/>
      </c>
      <c r="AL969" t="str">
        <f t="shared" si="619"/>
        <v/>
      </c>
      <c r="AM969" t="str">
        <f t="shared" si="620"/>
        <v/>
      </c>
      <c r="AN969" t="str">
        <f t="shared" si="621"/>
        <v/>
      </c>
      <c r="AP969" t="s">
        <v>2080</v>
      </c>
      <c r="AQ969">
        <v>337445</v>
      </c>
      <c r="AR969" s="4">
        <v>50000</v>
      </c>
      <c r="AT969" t="str">
        <f t="shared" si="622"/>
        <v>HQ</v>
      </c>
      <c r="AU969" t="str">
        <f t="shared" si="600"/>
        <v>MC7PD_KEY_0121_136</v>
      </c>
      <c r="AV969">
        <f t="shared" si="623"/>
        <v>3</v>
      </c>
      <c r="AW969">
        <f t="shared" si="624"/>
        <v>337445</v>
      </c>
      <c r="AY969">
        <f t="shared" si="625"/>
        <v>50000</v>
      </c>
      <c r="BA969" t="str">
        <f t="shared" si="626"/>
        <v>HQ</v>
      </c>
      <c r="BB969" t="str">
        <f t="shared" si="601"/>
        <v>MC7PD_KEY_0121_136</v>
      </c>
      <c r="BC969" t="str">
        <f t="shared" si="627"/>
        <v>D</v>
      </c>
      <c r="BE969">
        <f t="shared" si="628"/>
        <v>337445</v>
      </c>
      <c r="BH969" t="s">
        <v>2012</v>
      </c>
      <c r="BI969">
        <v>337375</v>
      </c>
      <c r="BJ969" t="s">
        <v>83</v>
      </c>
      <c r="BL969" t="str">
        <f t="shared" si="629"/>
        <v>HQ</v>
      </c>
      <c r="BM969" t="str">
        <f t="shared" si="602"/>
        <v>MC7PD_KEY_0121_68</v>
      </c>
      <c r="BN969" t="str">
        <f t="shared" si="630"/>
        <v>C</v>
      </c>
      <c r="BO969">
        <f t="shared" si="631"/>
        <v>6</v>
      </c>
      <c r="BP969" t="str">
        <f t="shared" si="632"/>
        <v>C00469088</v>
      </c>
      <c r="BQ969">
        <f t="shared" si="633"/>
        <v>337375</v>
      </c>
    </row>
    <row r="970" spans="11:69" x14ac:dyDescent="0.15">
      <c r="K970" t="str">
        <f t="shared" si="603"/>
        <v/>
      </c>
      <c r="L970" t="str">
        <f t="shared" si="592"/>
        <v/>
      </c>
      <c r="M970" s="6" t="str">
        <f t="shared" si="593"/>
        <v/>
      </c>
      <c r="N970" s="6" t="str">
        <f t="shared" si="604"/>
        <v/>
      </c>
      <c r="O970" s="6" t="str">
        <f t="shared" si="594"/>
        <v/>
      </c>
      <c r="P970" s="6" t="str">
        <f t="shared" si="595"/>
        <v/>
      </c>
      <c r="Q970" s="6" t="str">
        <f t="shared" si="605"/>
        <v/>
      </c>
      <c r="R970" s="6" t="str">
        <f t="shared" si="606"/>
        <v/>
      </c>
      <c r="T970" s="6" t="str">
        <f t="shared" si="607"/>
        <v/>
      </c>
      <c r="U970" s="6" t="str">
        <f t="shared" si="608"/>
        <v/>
      </c>
      <c r="W970" s="4" t="str">
        <f t="shared" si="609"/>
        <v/>
      </c>
      <c r="X970" s="6" t="str">
        <f t="shared" si="596"/>
        <v/>
      </c>
      <c r="Y970" s="6" t="str">
        <f t="shared" si="597"/>
        <v/>
      </c>
      <c r="Z970" s="6" t="str">
        <f t="shared" si="610"/>
        <v/>
      </c>
      <c r="AA970" s="6" t="str">
        <f t="shared" si="611"/>
        <v/>
      </c>
      <c r="AB970" s="6" t="str">
        <f t="shared" si="612"/>
        <v/>
      </c>
      <c r="AC970" s="6" t="str">
        <f t="shared" si="613"/>
        <v/>
      </c>
      <c r="AD970" s="6" t="str">
        <f t="shared" si="614"/>
        <v/>
      </c>
      <c r="AE970" s="6" t="str">
        <f t="shared" si="598"/>
        <v/>
      </c>
      <c r="AF970" t="str">
        <f t="shared" si="615"/>
        <v/>
      </c>
      <c r="AH970" t="str">
        <f t="shared" si="616"/>
        <v/>
      </c>
      <c r="AI970" t="str">
        <f t="shared" si="599"/>
        <v/>
      </c>
      <c r="AJ970" s="6" t="str">
        <f t="shared" si="617"/>
        <v/>
      </c>
      <c r="AK970" t="str">
        <f t="shared" si="618"/>
        <v/>
      </c>
      <c r="AL970" t="str">
        <f t="shared" si="619"/>
        <v/>
      </c>
      <c r="AM970" t="str">
        <f t="shared" si="620"/>
        <v/>
      </c>
      <c r="AN970" t="str">
        <f t="shared" si="621"/>
        <v/>
      </c>
      <c r="AP970" t="s">
        <v>2081</v>
      </c>
      <c r="AQ970">
        <v>175242</v>
      </c>
      <c r="AR970" s="4">
        <v>2580000</v>
      </c>
      <c r="AT970" t="str">
        <f t="shared" si="622"/>
        <v>HQ</v>
      </c>
      <c r="AU970" t="str">
        <f t="shared" si="600"/>
        <v>MC7PD_KEY_0121_137</v>
      </c>
      <c r="AV970">
        <f t="shared" si="623"/>
        <v>3</v>
      </c>
      <c r="AW970">
        <f t="shared" si="624"/>
        <v>175242</v>
      </c>
      <c r="AY970">
        <f t="shared" si="625"/>
        <v>2580000</v>
      </c>
      <c r="BA970" t="str">
        <f t="shared" si="626"/>
        <v>HQ</v>
      </c>
      <c r="BB970" t="str">
        <f t="shared" si="601"/>
        <v>MC7PD_KEY_0121_137</v>
      </c>
      <c r="BC970" t="str">
        <f t="shared" si="627"/>
        <v>D</v>
      </c>
      <c r="BE970">
        <f t="shared" si="628"/>
        <v>175242</v>
      </c>
      <c r="BH970" t="s">
        <v>2012</v>
      </c>
      <c r="BI970">
        <v>337397</v>
      </c>
      <c r="BJ970" t="s">
        <v>938</v>
      </c>
      <c r="BL970" t="str">
        <f t="shared" si="629"/>
        <v>HQ</v>
      </c>
      <c r="BM970" t="str">
        <f t="shared" si="602"/>
        <v>MC7PD_KEY_0121_68</v>
      </c>
      <c r="BN970" t="str">
        <f t="shared" si="630"/>
        <v>C</v>
      </c>
      <c r="BO970">
        <f t="shared" si="631"/>
        <v>6</v>
      </c>
      <c r="BP970" t="str">
        <f t="shared" si="632"/>
        <v>C00492400</v>
      </c>
      <c r="BQ970">
        <f t="shared" si="633"/>
        <v>337397</v>
      </c>
    </row>
    <row r="971" spans="11:69" x14ac:dyDescent="0.15">
      <c r="K971" t="str">
        <f t="shared" si="603"/>
        <v/>
      </c>
      <c r="L971" t="str">
        <f t="shared" si="592"/>
        <v/>
      </c>
      <c r="M971" s="6" t="str">
        <f t="shared" si="593"/>
        <v/>
      </c>
      <c r="N971" s="6" t="str">
        <f t="shared" si="604"/>
        <v/>
      </c>
      <c r="O971" s="6" t="str">
        <f t="shared" si="594"/>
        <v/>
      </c>
      <c r="P971" s="6" t="str">
        <f t="shared" si="595"/>
        <v/>
      </c>
      <c r="Q971" s="6" t="str">
        <f t="shared" si="605"/>
        <v/>
      </c>
      <c r="R971" s="6" t="str">
        <f t="shared" si="606"/>
        <v/>
      </c>
      <c r="T971" s="6" t="str">
        <f t="shared" si="607"/>
        <v/>
      </c>
      <c r="U971" s="6" t="str">
        <f t="shared" si="608"/>
        <v/>
      </c>
      <c r="W971" s="4" t="str">
        <f t="shared" si="609"/>
        <v/>
      </c>
      <c r="X971" s="6" t="str">
        <f t="shared" si="596"/>
        <v/>
      </c>
      <c r="Y971" s="6" t="str">
        <f t="shared" si="597"/>
        <v/>
      </c>
      <c r="Z971" s="6" t="str">
        <f t="shared" si="610"/>
        <v/>
      </c>
      <c r="AA971" s="6" t="str">
        <f t="shared" si="611"/>
        <v/>
      </c>
      <c r="AB971" s="6" t="str">
        <f t="shared" si="612"/>
        <v/>
      </c>
      <c r="AC971" s="6" t="str">
        <f t="shared" si="613"/>
        <v/>
      </c>
      <c r="AD971" s="6" t="str">
        <f t="shared" si="614"/>
        <v/>
      </c>
      <c r="AE971" s="6" t="str">
        <f t="shared" si="598"/>
        <v/>
      </c>
      <c r="AF971" t="str">
        <f t="shared" si="615"/>
        <v/>
      </c>
      <c r="AH971" t="str">
        <f t="shared" si="616"/>
        <v/>
      </c>
      <c r="AI971" t="str">
        <f t="shared" si="599"/>
        <v/>
      </c>
      <c r="AJ971" s="6" t="str">
        <f t="shared" si="617"/>
        <v/>
      </c>
      <c r="AK971" t="str">
        <f t="shared" si="618"/>
        <v/>
      </c>
      <c r="AL971" t="str">
        <f t="shared" si="619"/>
        <v/>
      </c>
      <c r="AM971" t="str">
        <f t="shared" si="620"/>
        <v/>
      </c>
      <c r="AN971" t="str">
        <f t="shared" si="621"/>
        <v/>
      </c>
      <c r="AP971" t="s">
        <v>2081</v>
      </c>
      <c r="AQ971">
        <v>187507</v>
      </c>
      <c r="AR971" s="4">
        <v>99540000</v>
      </c>
      <c r="AT971" t="str">
        <f t="shared" si="622"/>
        <v>HQ</v>
      </c>
      <c r="AU971" t="str">
        <f t="shared" si="600"/>
        <v>MC7PD_KEY_0121_137</v>
      </c>
      <c r="AV971">
        <f t="shared" si="623"/>
        <v>3</v>
      </c>
      <c r="AW971">
        <f t="shared" si="624"/>
        <v>187507</v>
      </c>
      <c r="AY971">
        <f t="shared" si="625"/>
        <v>99540000</v>
      </c>
      <c r="BA971" t="str">
        <f t="shared" si="626"/>
        <v>HQ</v>
      </c>
      <c r="BB971" t="str">
        <f t="shared" si="601"/>
        <v>MC7PD_KEY_0121_137</v>
      </c>
      <c r="BC971" t="str">
        <f t="shared" si="627"/>
        <v>D</v>
      </c>
      <c r="BE971">
        <f t="shared" si="628"/>
        <v>187507</v>
      </c>
      <c r="BH971" t="s">
        <v>2012</v>
      </c>
      <c r="BI971">
        <v>337439</v>
      </c>
      <c r="BJ971" t="s">
        <v>959</v>
      </c>
      <c r="BL971" t="str">
        <f t="shared" si="629"/>
        <v>HQ</v>
      </c>
      <c r="BM971" t="str">
        <f t="shared" si="602"/>
        <v>MC7PD_KEY_0121_68</v>
      </c>
      <c r="BN971" t="str">
        <f t="shared" si="630"/>
        <v>C</v>
      </c>
      <c r="BO971">
        <f t="shared" si="631"/>
        <v>6</v>
      </c>
      <c r="BP971" t="str">
        <f t="shared" si="632"/>
        <v>C00480775</v>
      </c>
      <c r="BQ971">
        <f t="shared" si="633"/>
        <v>337439</v>
      </c>
    </row>
    <row r="972" spans="11:69" x14ac:dyDescent="0.15">
      <c r="K972" t="str">
        <f t="shared" si="603"/>
        <v/>
      </c>
      <c r="L972" t="str">
        <f t="shared" si="592"/>
        <v/>
      </c>
      <c r="M972" s="6" t="str">
        <f t="shared" si="593"/>
        <v/>
      </c>
      <c r="N972" s="6" t="str">
        <f t="shared" si="604"/>
        <v/>
      </c>
      <c r="O972" s="6" t="str">
        <f t="shared" si="594"/>
        <v/>
      </c>
      <c r="P972" s="6" t="str">
        <f t="shared" si="595"/>
        <v/>
      </c>
      <c r="Q972" s="6" t="str">
        <f t="shared" si="605"/>
        <v/>
      </c>
      <c r="R972" s="6" t="str">
        <f t="shared" si="606"/>
        <v/>
      </c>
      <c r="T972" s="6" t="str">
        <f t="shared" si="607"/>
        <v/>
      </c>
      <c r="U972" s="6" t="str">
        <f t="shared" si="608"/>
        <v/>
      </c>
      <c r="W972" s="4" t="str">
        <f t="shared" si="609"/>
        <v/>
      </c>
      <c r="X972" s="6" t="str">
        <f t="shared" si="596"/>
        <v/>
      </c>
      <c r="Y972" s="6" t="str">
        <f t="shared" si="597"/>
        <v/>
      </c>
      <c r="Z972" s="6" t="str">
        <f t="shared" si="610"/>
        <v/>
      </c>
      <c r="AA972" s="6" t="str">
        <f t="shared" si="611"/>
        <v/>
      </c>
      <c r="AB972" s="6" t="str">
        <f t="shared" si="612"/>
        <v/>
      </c>
      <c r="AC972" s="6" t="str">
        <f t="shared" si="613"/>
        <v/>
      </c>
      <c r="AD972" s="6" t="str">
        <f t="shared" si="614"/>
        <v/>
      </c>
      <c r="AE972" s="6" t="str">
        <f t="shared" si="598"/>
        <v/>
      </c>
      <c r="AF972" t="str">
        <f t="shared" si="615"/>
        <v/>
      </c>
      <c r="AH972" t="str">
        <f t="shared" si="616"/>
        <v/>
      </c>
      <c r="AI972" t="str">
        <f t="shared" si="599"/>
        <v/>
      </c>
      <c r="AJ972" s="6" t="str">
        <f t="shared" si="617"/>
        <v/>
      </c>
      <c r="AK972" t="str">
        <f t="shared" si="618"/>
        <v/>
      </c>
      <c r="AL972" t="str">
        <f t="shared" si="619"/>
        <v/>
      </c>
      <c r="AM972" t="str">
        <f t="shared" si="620"/>
        <v/>
      </c>
      <c r="AN972" t="str">
        <f t="shared" si="621"/>
        <v/>
      </c>
      <c r="AP972" t="s">
        <v>2081</v>
      </c>
      <c r="AQ972">
        <v>192876</v>
      </c>
      <c r="AR972" s="4">
        <v>15660000</v>
      </c>
      <c r="AT972" t="str">
        <f t="shared" si="622"/>
        <v>HQ</v>
      </c>
      <c r="AU972" t="str">
        <f t="shared" si="600"/>
        <v>MC7PD_KEY_0121_137</v>
      </c>
      <c r="AV972">
        <f t="shared" si="623"/>
        <v>3</v>
      </c>
      <c r="AW972">
        <f t="shared" si="624"/>
        <v>192876</v>
      </c>
      <c r="AY972">
        <f t="shared" si="625"/>
        <v>15660000</v>
      </c>
      <c r="BA972" t="str">
        <f t="shared" si="626"/>
        <v>HQ</v>
      </c>
      <c r="BB972" t="str">
        <f t="shared" si="601"/>
        <v>MC7PD_KEY_0121_137</v>
      </c>
      <c r="BC972" t="str">
        <f t="shared" si="627"/>
        <v>D</v>
      </c>
      <c r="BE972">
        <f t="shared" si="628"/>
        <v>192876</v>
      </c>
      <c r="BH972" t="s">
        <v>2013</v>
      </c>
      <c r="BI972">
        <v>337397</v>
      </c>
      <c r="BJ972" t="s">
        <v>942</v>
      </c>
      <c r="BL972" t="str">
        <f t="shared" si="629"/>
        <v>HQ</v>
      </c>
      <c r="BM972" t="str">
        <f t="shared" si="602"/>
        <v>MC7PD_KEY_0121_69</v>
      </c>
      <c r="BN972" t="str">
        <f t="shared" si="630"/>
        <v>C</v>
      </c>
      <c r="BO972">
        <f t="shared" si="631"/>
        <v>6</v>
      </c>
      <c r="BP972" t="str">
        <f t="shared" si="632"/>
        <v>C00500599</v>
      </c>
      <c r="BQ972">
        <f t="shared" si="633"/>
        <v>337397</v>
      </c>
    </row>
    <row r="973" spans="11:69" x14ac:dyDescent="0.15">
      <c r="K973" t="str">
        <f t="shared" si="603"/>
        <v/>
      </c>
      <c r="L973" t="str">
        <f t="shared" si="592"/>
        <v/>
      </c>
      <c r="M973" s="6" t="str">
        <f t="shared" si="593"/>
        <v/>
      </c>
      <c r="N973" s="6" t="str">
        <f t="shared" si="604"/>
        <v/>
      </c>
      <c r="O973" s="6" t="str">
        <f t="shared" si="594"/>
        <v/>
      </c>
      <c r="P973" s="6" t="str">
        <f t="shared" si="595"/>
        <v/>
      </c>
      <c r="Q973" s="6" t="str">
        <f t="shared" si="605"/>
        <v/>
      </c>
      <c r="R973" s="6" t="str">
        <f t="shared" si="606"/>
        <v/>
      </c>
      <c r="T973" s="6" t="str">
        <f t="shared" si="607"/>
        <v/>
      </c>
      <c r="U973" s="6" t="str">
        <f t="shared" si="608"/>
        <v/>
      </c>
      <c r="W973" s="4" t="str">
        <f t="shared" si="609"/>
        <v/>
      </c>
      <c r="X973" s="6" t="str">
        <f t="shared" si="596"/>
        <v/>
      </c>
      <c r="Y973" s="6" t="str">
        <f t="shared" si="597"/>
        <v/>
      </c>
      <c r="Z973" s="6" t="str">
        <f t="shared" si="610"/>
        <v/>
      </c>
      <c r="AA973" s="6" t="str">
        <f t="shared" si="611"/>
        <v/>
      </c>
      <c r="AB973" s="6" t="str">
        <f t="shared" si="612"/>
        <v/>
      </c>
      <c r="AC973" s="6" t="str">
        <f t="shared" si="613"/>
        <v/>
      </c>
      <c r="AD973" s="6" t="str">
        <f t="shared" si="614"/>
        <v/>
      </c>
      <c r="AE973" s="6" t="str">
        <f t="shared" si="598"/>
        <v/>
      </c>
      <c r="AF973" t="str">
        <f t="shared" si="615"/>
        <v/>
      </c>
      <c r="AH973" t="str">
        <f t="shared" si="616"/>
        <v/>
      </c>
      <c r="AI973" t="str">
        <f t="shared" si="599"/>
        <v/>
      </c>
      <c r="AJ973" s="6" t="str">
        <f t="shared" si="617"/>
        <v/>
      </c>
      <c r="AK973" t="str">
        <f t="shared" si="618"/>
        <v/>
      </c>
      <c r="AL973" t="str">
        <f t="shared" si="619"/>
        <v/>
      </c>
      <c r="AM973" t="str">
        <f t="shared" si="620"/>
        <v/>
      </c>
      <c r="AN973" t="str">
        <f t="shared" si="621"/>
        <v/>
      </c>
      <c r="AP973" t="s">
        <v>2081</v>
      </c>
      <c r="AQ973">
        <v>194512</v>
      </c>
      <c r="AR973" s="4">
        <v>50000</v>
      </c>
      <c r="AT973" t="str">
        <f t="shared" si="622"/>
        <v>HQ</v>
      </c>
      <c r="AU973" t="str">
        <f t="shared" si="600"/>
        <v>MC7PD_KEY_0121_137</v>
      </c>
      <c r="AV973">
        <f t="shared" si="623"/>
        <v>3</v>
      </c>
      <c r="AW973">
        <f t="shared" si="624"/>
        <v>194512</v>
      </c>
      <c r="AY973">
        <f t="shared" si="625"/>
        <v>50000</v>
      </c>
      <c r="BA973" t="str">
        <f t="shared" si="626"/>
        <v>HQ</v>
      </c>
      <c r="BB973" t="str">
        <f t="shared" si="601"/>
        <v>MC7PD_KEY_0121_137</v>
      </c>
      <c r="BC973" t="str">
        <f t="shared" si="627"/>
        <v>D</v>
      </c>
      <c r="BE973">
        <f t="shared" si="628"/>
        <v>194512</v>
      </c>
      <c r="BH973" t="s">
        <v>2014</v>
      </c>
      <c r="BI973">
        <v>337372</v>
      </c>
      <c r="BJ973" t="s">
        <v>96</v>
      </c>
      <c r="BL973" t="str">
        <f t="shared" si="629"/>
        <v>HQ</v>
      </c>
      <c r="BM973" t="str">
        <f t="shared" si="602"/>
        <v>MC7PD_KEY_0121_88</v>
      </c>
      <c r="BN973" t="str">
        <f t="shared" si="630"/>
        <v>C</v>
      </c>
      <c r="BO973">
        <f t="shared" si="631"/>
        <v>6</v>
      </c>
      <c r="BP973" t="str">
        <f t="shared" si="632"/>
        <v>C00317444</v>
      </c>
      <c r="BQ973">
        <f t="shared" si="633"/>
        <v>337372</v>
      </c>
    </row>
    <row r="974" spans="11:69" x14ac:dyDescent="0.15">
      <c r="K974" t="str">
        <f t="shared" si="603"/>
        <v/>
      </c>
      <c r="L974" t="str">
        <f t="shared" si="592"/>
        <v/>
      </c>
      <c r="M974" s="6" t="str">
        <f t="shared" si="593"/>
        <v/>
      </c>
      <c r="N974" s="6" t="str">
        <f t="shared" si="604"/>
        <v/>
      </c>
      <c r="O974" s="6" t="str">
        <f t="shared" si="594"/>
        <v/>
      </c>
      <c r="P974" s="6" t="str">
        <f t="shared" si="595"/>
        <v/>
      </c>
      <c r="Q974" s="6" t="str">
        <f t="shared" si="605"/>
        <v/>
      </c>
      <c r="R974" s="6" t="str">
        <f t="shared" si="606"/>
        <v/>
      </c>
      <c r="T974" s="6" t="str">
        <f t="shared" si="607"/>
        <v/>
      </c>
      <c r="U974" s="6" t="str">
        <f t="shared" si="608"/>
        <v/>
      </c>
      <c r="W974" s="4" t="str">
        <f t="shared" si="609"/>
        <v/>
      </c>
      <c r="X974" s="6" t="str">
        <f t="shared" si="596"/>
        <v/>
      </c>
      <c r="Y974" s="6" t="str">
        <f t="shared" si="597"/>
        <v/>
      </c>
      <c r="Z974" s="6" t="str">
        <f t="shared" si="610"/>
        <v/>
      </c>
      <c r="AA974" s="6" t="str">
        <f t="shared" si="611"/>
        <v/>
      </c>
      <c r="AB974" s="6" t="str">
        <f t="shared" si="612"/>
        <v/>
      </c>
      <c r="AC974" s="6" t="str">
        <f t="shared" si="613"/>
        <v/>
      </c>
      <c r="AD974" s="6" t="str">
        <f t="shared" si="614"/>
        <v/>
      </c>
      <c r="AE974" s="6" t="str">
        <f t="shared" si="598"/>
        <v/>
      </c>
      <c r="AF974" t="str">
        <f t="shared" si="615"/>
        <v/>
      </c>
      <c r="AH974" t="str">
        <f t="shared" si="616"/>
        <v/>
      </c>
      <c r="AI974" t="str">
        <f t="shared" si="599"/>
        <v/>
      </c>
      <c r="AJ974" s="6" t="str">
        <f t="shared" si="617"/>
        <v/>
      </c>
      <c r="AK974" t="str">
        <f t="shared" si="618"/>
        <v/>
      </c>
      <c r="AL974" t="str">
        <f t="shared" si="619"/>
        <v/>
      </c>
      <c r="AM974" t="str">
        <f t="shared" si="620"/>
        <v/>
      </c>
      <c r="AN974" t="str">
        <f t="shared" si="621"/>
        <v/>
      </c>
      <c r="AP974" t="s">
        <v>2081</v>
      </c>
      <c r="AQ974">
        <v>195276</v>
      </c>
      <c r="AR974" s="4">
        <v>50000</v>
      </c>
      <c r="AT974" t="str">
        <f t="shared" si="622"/>
        <v>HQ</v>
      </c>
      <c r="AU974" t="str">
        <f t="shared" si="600"/>
        <v>MC7PD_KEY_0121_137</v>
      </c>
      <c r="AV974">
        <f t="shared" si="623"/>
        <v>3</v>
      </c>
      <c r="AW974">
        <f t="shared" si="624"/>
        <v>195276</v>
      </c>
      <c r="AY974">
        <f t="shared" si="625"/>
        <v>50000</v>
      </c>
      <c r="BA974" t="str">
        <f t="shared" si="626"/>
        <v>HQ</v>
      </c>
      <c r="BB974" t="str">
        <f t="shared" si="601"/>
        <v>MC7PD_KEY_0121_137</v>
      </c>
      <c r="BC974" t="str">
        <f t="shared" si="627"/>
        <v>D</v>
      </c>
      <c r="BE974">
        <f t="shared" si="628"/>
        <v>195276</v>
      </c>
      <c r="BH974" t="s">
        <v>2015</v>
      </c>
      <c r="BI974">
        <v>187507</v>
      </c>
      <c r="BJ974" t="s">
        <v>1206</v>
      </c>
      <c r="BL974" t="str">
        <f t="shared" si="629"/>
        <v>HQ</v>
      </c>
      <c r="BM974" t="str">
        <f t="shared" si="602"/>
        <v>MC7PD_KEY_0121_70</v>
      </c>
      <c r="BN974" t="str">
        <f t="shared" si="630"/>
        <v>C</v>
      </c>
      <c r="BO974">
        <f t="shared" si="631"/>
        <v>6</v>
      </c>
      <c r="BP974" t="str">
        <f t="shared" si="632"/>
        <v>C00452697</v>
      </c>
      <c r="BQ974">
        <f t="shared" si="633"/>
        <v>187507</v>
      </c>
    </row>
    <row r="975" spans="11:69" x14ac:dyDescent="0.15">
      <c r="K975" t="str">
        <f t="shared" si="603"/>
        <v/>
      </c>
      <c r="L975" t="str">
        <f t="shared" ref="L975:L1038" si="634">IFERROR(IF(C975="(blank)","",VLOOKUP(C975,C:E,3,0)),"")</f>
        <v/>
      </c>
      <c r="M975" s="6" t="str">
        <f t="shared" ref="M975:M1038" si="635">IF(E975="","",IF(LEFT(A975,2)="CK",$B$2&amp;" Mua Cao khỏe "&amp;MID(A975,4,10)&amp;" + CK "&amp;B975*100&amp;"%",$B$2&amp;" Mua "&amp;A975&amp;" + CK "&amp;B975*100&amp;"%"))</f>
        <v/>
      </c>
      <c r="N975" s="6" t="str">
        <f t="shared" si="604"/>
        <v/>
      </c>
      <c r="O975" s="6" t="str">
        <f t="shared" ref="O975:O1038" si="636">IF(L975="","",TEXT(DATE(YEAR($B$3),MONTH($B$3),DAY($B$3)),"yyyy/mm/dd"))</f>
        <v/>
      </c>
      <c r="P975" s="6" t="str">
        <f t="shared" ref="P975:P1038" si="637">IF(L975="","",TEXT(DATE(YEAR($B$4),MONTH($B$4),DAY($B$4)),"yyyy/mm/dd"))</f>
        <v/>
      </c>
      <c r="Q975" s="6" t="str">
        <f t="shared" si="605"/>
        <v/>
      </c>
      <c r="R975" s="6" t="str">
        <f t="shared" si="606"/>
        <v/>
      </c>
      <c r="T975" s="6" t="str">
        <f t="shared" si="607"/>
        <v/>
      </c>
      <c r="U975" s="6" t="str">
        <f t="shared" si="608"/>
        <v/>
      </c>
      <c r="W975" s="4" t="str">
        <f t="shared" si="609"/>
        <v/>
      </c>
      <c r="X975" s="6" t="str">
        <f t="shared" ref="X975:X1038" si="638">IF(L975="","",$B$5)</f>
        <v/>
      </c>
      <c r="Y975" s="6" t="str">
        <f t="shared" ref="Y975:Y1038" si="639">IF(L975="","",$D$3)</f>
        <v/>
      </c>
      <c r="Z975" s="6" t="str">
        <f t="shared" si="610"/>
        <v/>
      </c>
      <c r="AA975" s="6" t="str">
        <f t="shared" si="611"/>
        <v/>
      </c>
      <c r="AB975" s="6" t="str">
        <f t="shared" si="612"/>
        <v/>
      </c>
      <c r="AC975" s="6" t="str">
        <f t="shared" si="613"/>
        <v/>
      </c>
      <c r="AD975" s="6" t="str">
        <f t="shared" si="614"/>
        <v/>
      </c>
      <c r="AE975" s="6" t="str">
        <f t="shared" ref="AE975:AE1038" si="640">IF(L975="","",$B$6)</f>
        <v/>
      </c>
      <c r="AF975" t="str">
        <f t="shared" si="615"/>
        <v/>
      </c>
      <c r="AH975" t="str">
        <f t="shared" si="616"/>
        <v/>
      </c>
      <c r="AI975" t="str">
        <f t="shared" ref="AI975:AI1038" si="641">IFERROR(IF(C975="(blank)","",VLOOKUP(C975,C:E,3,0)),"")</f>
        <v/>
      </c>
      <c r="AJ975" s="6" t="str">
        <f t="shared" si="617"/>
        <v/>
      </c>
      <c r="AK975" t="str">
        <f t="shared" si="618"/>
        <v/>
      </c>
      <c r="AL975" t="str">
        <f t="shared" si="619"/>
        <v/>
      </c>
      <c r="AM975" t="str">
        <f t="shared" si="620"/>
        <v/>
      </c>
      <c r="AN975" t="str">
        <f t="shared" si="621"/>
        <v/>
      </c>
      <c r="AP975" t="s">
        <v>2081</v>
      </c>
      <c r="AQ975">
        <v>337329</v>
      </c>
      <c r="AR975" s="4">
        <v>100000</v>
      </c>
      <c r="AT975" t="str">
        <f t="shared" si="622"/>
        <v>HQ</v>
      </c>
      <c r="AU975" t="str">
        <f t="shared" ref="AU975:AU1038" si="642">IFERROR(IF(AP975="(blank)","",VLOOKUP(AP975,C:E,3,0)),"")</f>
        <v>MC7PD_KEY_0121_137</v>
      </c>
      <c r="AV975">
        <f t="shared" si="623"/>
        <v>3</v>
      </c>
      <c r="AW975">
        <f t="shared" si="624"/>
        <v>337329</v>
      </c>
      <c r="AY975">
        <f t="shared" si="625"/>
        <v>100000</v>
      </c>
      <c r="BA975" t="str">
        <f t="shared" si="626"/>
        <v>HQ</v>
      </c>
      <c r="BB975" t="str">
        <f t="shared" ref="BB975:BB1038" si="643">IFERROR(IF(AP975="(blank)","",VLOOKUP(AP975,C:E,3,0)),"")</f>
        <v>MC7PD_KEY_0121_137</v>
      </c>
      <c r="BC975" t="str">
        <f t="shared" si="627"/>
        <v>D</v>
      </c>
      <c r="BE975">
        <f t="shared" si="628"/>
        <v>337329</v>
      </c>
      <c r="BH975" t="s">
        <v>2015</v>
      </c>
      <c r="BI975">
        <v>337363</v>
      </c>
      <c r="BJ975" t="s">
        <v>346</v>
      </c>
      <c r="BL975" t="str">
        <f t="shared" si="629"/>
        <v>HQ</v>
      </c>
      <c r="BM975" t="str">
        <f t="shared" ref="BM975:BM1038" si="644">IFERROR(IF(BH975="(blank)","",VLOOKUP(BH975,C:E,3,0)),"")</f>
        <v>MC7PD_KEY_0121_70</v>
      </c>
      <c r="BN975" t="str">
        <f t="shared" si="630"/>
        <v>C</v>
      </c>
      <c r="BO975">
        <f t="shared" si="631"/>
        <v>6</v>
      </c>
      <c r="BP975" t="str">
        <f t="shared" si="632"/>
        <v>C00463454</v>
      </c>
      <c r="BQ975">
        <f t="shared" si="633"/>
        <v>337363</v>
      </c>
    </row>
    <row r="976" spans="11:69" x14ac:dyDescent="0.15">
      <c r="K976" t="str">
        <f t="shared" ref="K976:K1039" si="645">IF(L976="","","HQ")</f>
        <v/>
      </c>
      <c r="L976" t="str">
        <f t="shared" si="634"/>
        <v/>
      </c>
      <c r="M976" s="6" t="str">
        <f t="shared" si="635"/>
        <v/>
      </c>
      <c r="N976" s="6" t="str">
        <f t="shared" ref="N976:N1039" si="646">IF(L976="","","A")</f>
        <v/>
      </c>
      <c r="O976" s="6" t="str">
        <f t="shared" si="636"/>
        <v/>
      </c>
      <c r="P976" s="6" t="str">
        <f t="shared" si="637"/>
        <v/>
      </c>
      <c r="Q976" s="6" t="str">
        <f t="shared" ref="Q976:Q1039" si="647">IF(L976="","",VALUE(1))</f>
        <v/>
      </c>
      <c r="R976" s="6" t="str">
        <f t="shared" ref="R976:R1039" si="648">IF(L976="","",TEXT(DATE(YEAR(P976),MONTH(P976)+4,17),"yyyy/MM/dd"))</f>
        <v/>
      </c>
      <c r="T976" s="6" t="str">
        <f t="shared" ref="T976:T1039" si="649">IF(L976="","","D")</f>
        <v/>
      </c>
      <c r="U976" s="6" t="str">
        <f t="shared" ref="U976:U1039" si="650">IF(L976="","",$B$7)</f>
        <v/>
      </c>
      <c r="W976" s="4" t="str">
        <f t="shared" ref="W976:W1039" si="651">IF(L976="","",D976)</f>
        <v/>
      </c>
      <c r="X976" s="6" t="str">
        <f t="shared" si="638"/>
        <v/>
      </c>
      <c r="Y976" s="6" t="str">
        <f t="shared" si="639"/>
        <v/>
      </c>
      <c r="Z976" s="6" t="str">
        <f t="shared" ref="Z976:Z1039" si="652">IF(L976="","",$B$9)</f>
        <v/>
      </c>
      <c r="AA976" s="6" t="str">
        <f t="shared" ref="AA976:AA1039" si="653">IF(L976="","",$B$10)</f>
        <v/>
      </c>
      <c r="AB976" s="6" t="str">
        <f t="shared" ref="AB976:AB1039" si="654">IF(L976="","","Y")</f>
        <v/>
      </c>
      <c r="AC976" s="6" t="str">
        <f t="shared" ref="AC976:AC1039" si="655">IF(L976="","",VALUE(1))</f>
        <v/>
      </c>
      <c r="AD976" s="6" t="str">
        <f t="shared" ref="AD976:AD1039" si="656">IF(L976="","",TEXT(DATE(YEAR(P976),MONTH(P976)+4,16),"yyyy/MM/dd"))</f>
        <v/>
      </c>
      <c r="AE976" s="6" t="str">
        <f t="shared" si="640"/>
        <v/>
      </c>
      <c r="AF976" t="str">
        <f t="shared" ref="AF976:AF1039" si="657">IF(L976="","",VALUE(10))</f>
        <v/>
      </c>
      <c r="AH976" t="str">
        <f t="shared" ref="AH976:AH1039" si="658">IF(AI976="","","HQ")</f>
        <v/>
      </c>
      <c r="AI976" t="str">
        <f t="shared" si="641"/>
        <v/>
      </c>
      <c r="AJ976" s="6" t="str">
        <f t="shared" ref="AJ976:AJ1039" si="659">IF(AI976="","",1)</f>
        <v/>
      </c>
      <c r="AK976" t="str">
        <f t="shared" ref="AK976:AK1039" si="660">IF(AI976="","",IF(AM976="",1,IF(AM976&lt;100,3,2)))</f>
        <v/>
      </c>
      <c r="AL976" t="str">
        <f t="shared" ref="AL976:AL1039" si="661">IF(AI976="","",1)</f>
        <v/>
      </c>
      <c r="AM976" t="str">
        <f t="shared" ref="AM976:AM1039" si="662">IF(AI976="","",B976*100)</f>
        <v/>
      </c>
      <c r="AN976" t="str">
        <f t="shared" ref="AN976:AN1039" si="663">IF(AI976="","",IF(AK976=3,2,1))</f>
        <v/>
      </c>
      <c r="AP976" t="s">
        <v>2081</v>
      </c>
      <c r="AQ976">
        <v>337331</v>
      </c>
      <c r="AR976" s="4">
        <v>9570000</v>
      </c>
      <c r="AT976" t="str">
        <f t="shared" ref="AT976:AT1039" si="664">IF(AU976="","","HQ")</f>
        <v>HQ</v>
      </c>
      <c r="AU976" t="str">
        <f t="shared" si="642"/>
        <v>MC7PD_KEY_0121_137</v>
      </c>
      <c r="AV976">
        <f t="shared" ref="AV976:AV1039" si="665">IF(AU976="","",IF(ISNUMBER(AW976),3,IF(LEFT(AW976,2)="SM",4,IF(LEN(AW976)=6,1,2))))</f>
        <v>3</v>
      </c>
      <c r="AW976">
        <f t="shared" ref="AW976:AW1039" si="666">IF(AU976="","",VALUE(AQ976))</f>
        <v>337331</v>
      </c>
      <c r="AY976">
        <f t="shared" ref="AY976:AY1039" si="667">IF(AU976="","",VALUE(AR976))</f>
        <v>9570000</v>
      </c>
      <c r="BA976" t="str">
        <f t="shared" ref="BA976:BA1039" si="668">IF(BB976="","","HQ")</f>
        <v>HQ</v>
      </c>
      <c r="BB976" t="str">
        <f t="shared" si="643"/>
        <v>MC7PD_KEY_0121_137</v>
      </c>
      <c r="BC976" t="str">
        <f t="shared" ref="BC976:BC1039" si="669">IF(BB976="","","D")</f>
        <v>D</v>
      </c>
      <c r="BE976">
        <f t="shared" ref="BE976:BE1039" si="670">IF(BB976="","",VALUE(AQ976))</f>
        <v>337331</v>
      </c>
      <c r="BH976" t="s">
        <v>2015</v>
      </c>
      <c r="BI976">
        <v>337363</v>
      </c>
      <c r="BJ976" t="s">
        <v>348</v>
      </c>
      <c r="BL976" t="str">
        <f t="shared" ref="BL976:BL1039" si="671">IF(BM976="","","HQ")</f>
        <v>HQ</v>
      </c>
      <c r="BM976" t="str">
        <f t="shared" si="644"/>
        <v>MC7PD_KEY_0121_70</v>
      </c>
      <c r="BN976" t="str">
        <f t="shared" ref="BN976:BN1039" si="672">IF(BM976="","",IF(BO976="","D","C"))</f>
        <v>C</v>
      </c>
      <c r="BO976">
        <f t="shared" ref="BO976:BO1039" si="673">IF(BM976="","",IF(LEFT(BP976,1)="C",6,IF(AND(LEN(BP976)=6,ISNUMBER(BP976)),"",IF(AND(LEFT(BP976,1)=7,LEN(BP976)=5,ISNUMBER(BP976)),4,0))))</f>
        <v>6</v>
      </c>
      <c r="BP976" t="str">
        <f t="shared" ref="BP976:BP1039" si="674">IF(BM976="","",BJ976)</f>
        <v>C00464834</v>
      </c>
      <c r="BQ976">
        <f t="shared" ref="BQ976:BQ1039" si="675">IF(BM976="","",BI976)</f>
        <v>337363</v>
      </c>
    </row>
    <row r="977" spans="11:69" x14ac:dyDescent="0.15">
      <c r="K977" t="str">
        <f t="shared" si="645"/>
        <v/>
      </c>
      <c r="L977" t="str">
        <f t="shared" si="634"/>
        <v/>
      </c>
      <c r="M977" s="6" t="str">
        <f t="shared" si="635"/>
        <v/>
      </c>
      <c r="N977" s="6" t="str">
        <f t="shared" si="646"/>
        <v/>
      </c>
      <c r="O977" s="6" t="str">
        <f t="shared" si="636"/>
        <v/>
      </c>
      <c r="P977" s="6" t="str">
        <f t="shared" si="637"/>
        <v/>
      </c>
      <c r="Q977" s="6" t="str">
        <f t="shared" si="647"/>
        <v/>
      </c>
      <c r="R977" s="6" t="str">
        <f t="shared" si="648"/>
        <v/>
      </c>
      <c r="T977" s="6" t="str">
        <f t="shared" si="649"/>
        <v/>
      </c>
      <c r="U977" s="6" t="str">
        <f t="shared" si="650"/>
        <v/>
      </c>
      <c r="W977" s="4" t="str">
        <f t="shared" si="651"/>
        <v/>
      </c>
      <c r="X977" s="6" t="str">
        <f t="shared" si="638"/>
        <v/>
      </c>
      <c r="Y977" s="6" t="str">
        <f t="shared" si="639"/>
        <v/>
      </c>
      <c r="Z977" s="6" t="str">
        <f t="shared" si="652"/>
        <v/>
      </c>
      <c r="AA977" s="6" t="str">
        <f t="shared" si="653"/>
        <v/>
      </c>
      <c r="AB977" s="6" t="str">
        <f t="shared" si="654"/>
        <v/>
      </c>
      <c r="AC977" s="6" t="str">
        <f t="shared" si="655"/>
        <v/>
      </c>
      <c r="AD977" s="6" t="str">
        <f t="shared" si="656"/>
        <v/>
      </c>
      <c r="AE977" s="6" t="str">
        <f t="shared" si="640"/>
        <v/>
      </c>
      <c r="AF977" t="str">
        <f t="shared" si="657"/>
        <v/>
      </c>
      <c r="AH977" t="str">
        <f t="shared" si="658"/>
        <v/>
      </c>
      <c r="AI977" t="str">
        <f t="shared" si="641"/>
        <v/>
      </c>
      <c r="AJ977" s="6" t="str">
        <f t="shared" si="659"/>
        <v/>
      </c>
      <c r="AK977" t="str">
        <f t="shared" si="660"/>
        <v/>
      </c>
      <c r="AL977" t="str">
        <f t="shared" si="661"/>
        <v/>
      </c>
      <c r="AM977" t="str">
        <f t="shared" si="662"/>
        <v/>
      </c>
      <c r="AN977" t="str">
        <f t="shared" si="663"/>
        <v/>
      </c>
      <c r="AP977" t="s">
        <v>2081</v>
      </c>
      <c r="AQ977">
        <v>337337</v>
      </c>
      <c r="AR977" s="4">
        <v>960000</v>
      </c>
      <c r="AT977" t="str">
        <f t="shared" si="664"/>
        <v>HQ</v>
      </c>
      <c r="AU977" t="str">
        <f t="shared" si="642"/>
        <v>MC7PD_KEY_0121_137</v>
      </c>
      <c r="AV977">
        <f t="shared" si="665"/>
        <v>3</v>
      </c>
      <c r="AW977">
        <f t="shared" si="666"/>
        <v>337337</v>
      </c>
      <c r="AY977">
        <f t="shared" si="667"/>
        <v>960000</v>
      </c>
      <c r="BA977" t="str">
        <f t="shared" si="668"/>
        <v>HQ</v>
      </c>
      <c r="BB977" t="str">
        <f t="shared" si="643"/>
        <v>MC7PD_KEY_0121_137</v>
      </c>
      <c r="BC977" t="str">
        <f t="shared" si="669"/>
        <v>D</v>
      </c>
      <c r="BE977">
        <f t="shared" si="670"/>
        <v>337337</v>
      </c>
      <c r="BH977" t="s">
        <v>2016</v>
      </c>
      <c r="BI977">
        <v>187507</v>
      </c>
      <c r="BJ977" t="s">
        <v>1202</v>
      </c>
      <c r="BL977" t="str">
        <f t="shared" si="671"/>
        <v>HQ</v>
      </c>
      <c r="BM977" t="str">
        <f t="shared" si="644"/>
        <v>MC7PD_KEY_0121_71</v>
      </c>
      <c r="BN977" t="str">
        <f t="shared" si="672"/>
        <v>C</v>
      </c>
      <c r="BO977">
        <f t="shared" si="673"/>
        <v>6</v>
      </c>
      <c r="BP977" t="str">
        <f t="shared" si="674"/>
        <v>C00447827</v>
      </c>
      <c r="BQ977">
        <f t="shared" si="675"/>
        <v>187507</v>
      </c>
    </row>
    <row r="978" spans="11:69" x14ac:dyDescent="0.15">
      <c r="K978" t="str">
        <f t="shared" si="645"/>
        <v/>
      </c>
      <c r="L978" t="str">
        <f t="shared" si="634"/>
        <v/>
      </c>
      <c r="M978" s="6" t="str">
        <f t="shared" si="635"/>
        <v/>
      </c>
      <c r="N978" s="6" t="str">
        <f t="shared" si="646"/>
        <v/>
      </c>
      <c r="O978" s="6" t="str">
        <f t="shared" si="636"/>
        <v/>
      </c>
      <c r="P978" s="6" t="str">
        <f t="shared" si="637"/>
        <v/>
      </c>
      <c r="Q978" s="6" t="str">
        <f t="shared" si="647"/>
        <v/>
      </c>
      <c r="R978" s="6" t="str">
        <f t="shared" si="648"/>
        <v/>
      </c>
      <c r="T978" s="6" t="str">
        <f t="shared" si="649"/>
        <v/>
      </c>
      <c r="U978" s="6" t="str">
        <f t="shared" si="650"/>
        <v/>
      </c>
      <c r="W978" s="4" t="str">
        <f t="shared" si="651"/>
        <v/>
      </c>
      <c r="X978" s="6" t="str">
        <f t="shared" si="638"/>
        <v/>
      </c>
      <c r="Y978" s="6" t="str">
        <f t="shared" si="639"/>
        <v/>
      </c>
      <c r="Z978" s="6" t="str">
        <f t="shared" si="652"/>
        <v/>
      </c>
      <c r="AA978" s="6" t="str">
        <f t="shared" si="653"/>
        <v/>
      </c>
      <c r="AB978" s="6" t="str">
        <f t="shared" si="654"/>
        <v/>
      </c>
      <c r="AC978" s="6" t="str">
        <f t="shared" si="655"/>
        <v/>
      </c>
      <c r="AD978" s="6" t="str">
        <f t="shared" si="656"/>
        <v/>
      </c>
      <c r="AE978" s="6" t="str">
        <f t="shared" si="640"/>
        <v/>
      </c>
      <c r="AF978" t="str">
        <f t="shared" si="657"/>
        <v/>
      </c>
      <c r="AH978" t="str">
        <f t="shared" si="658"/>
        <v/>
      </c>
      <c r="AI978" t="str">
        <f t="shared" si="641"/>
        <v/>
      </c>
      <c r="AJ978" s="6" t="str">
        <f t="shared" si="659"/>
        <v/>
      </c>
      <c r="AK978" t="str">
        <f t="shared" si="660"/>
        <v/>
      </c>
      <c r="AL978" t="str">
        <f t="shared" si="661"/>
        <v/>
      </c>
      <c r="AM978" t="str">
        <f t="shared" si="662"/>
        <v/>
      </c>
      <c r="AN978" t="str">
        <f t="shared" si="663"/>
        <v/>
      </c>
      <c r="AP978" t="s">
        <v>2081</v>
      </c>
      <c r="AQ978">
        <v>337356</v>
      </c>
      <c r="AR978" s="4">
        <v>50000</v>
      </c>
      <c r="AT978" t="str">
        <f t="shared" si="664"/>
        <v>HQ</v>
      </c>
      <c r="AU978" t="str">
        <f t="shared" si="642"/>
        <v>MC7PD_KEY_0121_137</v>
      </c>
      <c r="AV978">
        <f t="shared" si="665"/>
        <v>3</v>
      </c>
      <c r="AW978">
        <f t="shared" si="666"/>
        <v>337356</v>
      </c>
      <c r="AY978">
        <f t="shared" si="667"/>
        <v>50000</v>
      </c>
      <c r="BA978" t="str">
        <f t="shared" si="668"/>
        <v>HQ</v>
      </c>
      <c r="BB978" t="str">
        <f t="shared" si="643"/>
        <v>MC7PD_KEY_0121_137</v>
      </c>
      <c r="BC978" t="str">
        <f t="shared" si="669"/>
        <v>D</v>
      </c>
      <c r="BE978">
        <f t="shared" si="670"/>
        <v>337356</v>
      </c>
      <c r="BH978" t="s">
        <v>2016</v>
      </c>
      <c r="BI978">
        <v>192876</v>
      </c>
      <c r="BJ978" t="s">
        <v>1210</v>
      </c>
      <c r="BL978" t="str">
        <f t="shared" si="671"/>
        <v>HQ</v>
      </c>
      <c r="BM978" t="str">
        <f t="shared" si="644"/>
        <v>MC7PD_KEY_0121_71</v>
      </c>
      <c r="BN978" t="str">
        <f t="shared" si="672"/>
        <v>C</v>
      </c>
      <c r="BO978">
        <f t="shared" si="673"/>
        <v>6</v>
      </c>
      <c r="BP978" t="str">
        <f t="shared" si="674"/>
        <v>C00463419</v>
      </c>
      <c r="BQ978">
        <f t="shared" si="675"/>
        <v>192876</v>
      </c>
    </row>
    <row r="979" spans="11:69" x14ac:dyDescent="0.15">
      <c r="K979" t="str">
        <f t="shared" si="645"/>
        <v/>
      </c>
      <c r="L979" t="str">
        <f t="shared" si="634"/>
        <v/>
      </c>
      <c r="M979" s="6" t="str">
        <f t="shared" si="635"/>
        <v/>
      </c>
      <c r="N979" s="6" t="str">
        <f t="shared" si="646"/>
        <v/>
      </c>
      <c r="O979" s="6" t="str">
        <f t="shared" si="636"/>
        <v/>
      </c>
      <c r="P979" s="6" t="str">
        <f t="shared" si="637"/>
        <v/>
      </c>
      <c r="Q979" s="6" t="str">
        <f t="shared" si="647"/>
        <v/>
      </c>
      <c r="R979" s="6" t="str">
        <f t="shared" si="648"/>
        <v/>
      </c>
      <c r="T979" s="6" t="str">
        <f t="shared" si="649"/>
        <v/>
      </c>
      <c r="U979" s="6" t="str">
        <f t="shared" si="650"/>
        <v/>
      </c>
      <c r="W979" s="4" t="str">
        <f t="shared" si="651"/>
        <v/>
      </c>
      <c r="X979" s="6" t="str">
        <f t="shared" si="638"/>
        <v/>
      </c>
      <c r="Y979" s="6" t="str">
        <f t="shared" si="639"/>
        <v/>
      </c>
      <c r="Z979" s="6" t="str">
        <f t="shared" si="652"/>
        <v/>
      </c>
      <c r="AA979" s="6" t="str">
        <f t="shared" si="653"/>
        <v/>
      </c>
      <c r="AB979" s="6" t="str">
        <f t="shared" si="654"/>
        <v/>
      </c>
      <c r="AC979" s="6" t="str">
        <f t="shared" si="655"/>
        <v/>
      </c>
      <c r="AD979" s="6" t="str">
        <f t="shared" si="656"/>
        <v/>
      </c>
      <c r="AE979" s="6" t="str">
        <f t="shared" si="640"/>
        <v/>
      </c>
      <c r="AF979" t="str">
        <f t="shared" si="657"/>
        <v/>
      </c>
      <c r="AH979" t="str">
        <f t="shared" si="658"/>
        <v/>
      </c>
      <c r="AI979" t="str">
        <f t="shared" si="641"/>
        <v/>
      </c>
      <c r="AJ979" s="6" t="str">
        <f t="shared" si="659"/>
        <v/>
      </c>
      <c r="AK979" t="str">
        <f t="shared" si="660"/>
        <v/>
      </c>
      <c r="AL979" t="str">
        <f t="shared" si="661"/>
        <v/>
      </c>
      <c r="AM979" t="str">
        <f t="shared" si="662"/>
        <v/>
      </c>
      <c r="AN979" t="str">
        <f t="shared" si="663"/>
        <v/>
      </c>
      <c r="AP979" t="s">
        <v>2081</v>
      </c>
      <c r="AQ979">
        <v>337375</v>
      </c>
      <c r="AR979" s="4">
        <v>50000</v>
      </c>
      <c r="AT979" t="str">
        <f t="shared" si="664"/>
        <v>HQ</v>
      </c>
      <c r="AU979" t="str">
        <f t="shared" si="642"/>
        <v>MC7PD_KEY_0121_137</v>
      </c>
      <c r="AV979">
        <f t="shared" si="665"/>
        <v>3</v>
      </c>
      <c r="AW979">
        <f t="shared" si="666"/>
        <v>337375</v>
      </c>
      <c r="AY979">
        <f t="shared" si="667"/>
        <v>50000</v>
      </c>
      <c r="BA979" t="str">
        <f t="shared" si="668"/>
        <v>HQ</v>
      </c>
      <c r="BB979" t="str">
        <f t="shared" si="643"/>
        <v>MC7PD_KEY_0121_137</v>
      </c>
      <c r="BC979" t="str">
        <f t="shared" si="669"/>
        <v>D</v>
      </c>
      <c r="BE979">
        <f t="shared" si="670"/>
        <v>337375</v>
      </c>
      <c r="BH979" t="s">
        <v>2016</v>
      </c>
      <c r="BI979">
        <v>337331</v>
      </c>
      <c r="BJ979" t="s">
        <v>1360</v>
      </c>
      <c r="BL979" t="str">
        <f t="shared" si="671"/>
        <v>HQ</v>
      </c>
      <c r="BM979" t="str">
        <f t="shared" si="644"/>
        <v>MC7PD_KEY_0121_71</v>
      </c>
      <c r="BN979" t="str">
        <f t="shared" si="672"/>
        <v>C</v>
      </c>
      <c r="BO979">
        <f t="shared" si="673"/>
        <v>6</v>
      </c>
      <c r="BP979" t="str">
        <f t="shared" si="674"/>
        <v>C00464948</v>
      </c>
      <c r="BQ979">
        <f t="shared" si="675"/>
        <v>337331</v>
      </c>
    </row>
    <row r="980" spans="11:69" x14ac:dyDescent="0.15">
      <c r="K980" t="str">
        <f t="shared" si="645"/>
        <v/>
      </c>
      <c r="L980" t="str">
        <f t="shared" si="634"/>
        <v/>
      </c>
      <c r="M980" s="6" t="str">
        <f t="shared" si="635"/>
        <v/>
      </c>
      <c r="N980" s="6" t="str">
        <f t="shared" si="646"/>
        <v/>
      </c>
      <c r="O980" s="6" t="str">
        <f t="shared" si="636"/>
        <v/>
      </c>
      <c r="P980" s="6" t="str">
        <f t="shared" si="637"/>
        <v/>
      </c>
      <c r="Q980" s="6" t="str">
        <f t="shared" si="647"/>
        <v/>
      </c>
      <c r="R980" s="6" t="str">
        <f t="shared" si="648"/>
        <v/>
      </c>
      <c r="T980" s="6" t="str">
        <f t="shared" si="649"/>
        <v/>
      </c>
      <c r="U980" s="6" t="str">
        <f t="shared" si="650"/>
        <v/>
      </c>
      <c r="W980" s="4" t="str">
        <f t="shared" si="651"/>
        <v/>
      </c>
      <c r="X980" s="6" t="str">
        <f t="shared" si="638"/>
        <v/>
      </c>
      <c r="Y980" s="6" t="str">
        <f t="shared" si="639"/>
        <v/>
      </c>
      <c r="Z980" s="6" t="str">
        <f t="shared" si="652"/>
        <v/>
      </c>
      <c r="AA980" s="6" t="str">
        <f t="shared" si="653"/>
        <v/>
      </c>
      <c r="AB980" s="6" t="str">
        <f t="shared" si="654"/>
        <v/>
      </c>
      <c r="AC980" s="6" t="str">
        <f t="shared" si="655"/>
        <v/>
      </c>
      <c r="AD980" s="6" t="str">
        <f t="shared" si="656"/>
        <v/>
      </c>
      <c r="AE980" s="6" t="str">
        <f t="shared" si="640"/>
        <v/>
      </c>
      <c r="AF980" t="str">
        <f t="shared" si="657"/>
        <v/>
      </c>
      <c r="AH980" t="str">
        <f t="shared" si="658"/>
        <v/>
      </c>
      <c r="AI980" t="str">
        <f t="shared" si="641"/>
        <v/>
      </c>
      <c r="AJ980" s="6" t="str">
        <f t="shared" si="659"/>
        <v/>
      </c>
      <c r="AK980" t="str">
        <f t="shared" si="660"/>
        <v/>
      </c>
      <c r="AL980" t="str">
        <f t="shared" si="661"/>
        <v/>
      </c>
      <c r="AM980" t="str">
        <f t="shared" si="662"/>
        <v/>
      </c>
      <c r="AN980" t="str">
        <f t="shared" si="663"/>
        <v/>
      </c>
      <c r="AP980" t="s">
        <v>2081</v>
      </c>
      <c r="AQ980">
        <v>337397</v>
      </c>
      <c r="AR980" s="4">
        <v>380000</v>
      </c>
      <c r="AT980" t="str">
        <f t="shared" si="664"/>
        <v>HQ</v>
      </c>
      <c r="AU980" t="str">
        <f t="shared" si="642"/>
        <v>MC7PD_KEY_0121_137</v>
      </c>
      <c r="AV980">
        <f t="shared" si="665"/>
        <v>3</v>
      </c>
      <c r="AW980">
        <f t="shared" si="666"/>
        <v>337397</v>
      </c>
      <c r="AY980">
        <f t="shared" si="667"/>
        <v>380000</v>
      </c>
      <c r="BA980" t="str">
        <f t="shared" si="668"/>
        <v>HQ</v>
      </c>
      <c r="BB980" t="str">
        <f t="shared" si="643"/>
        <v>MC7PD_KEY_0121_137</v>
      </c>
      <c r="BC980" t="str">
        <f t="shared" si="669"/>
        <v>D</v>
      </c>
      <c r="BE980">
        <f t="shared" si="670"/>
        <v>337397</v>
      </c>
      <c r="BH980" t="s">
        <v>2016</v>
      </c>
      <c r="BI980">
        <v>337378</v>
      </c>
      <c r="BJ980" t="s">
        <v>284</v>
      </c>
      <c r="BL980" t="str">
        <f t="shared" si="671"/>
        <v>HQ</v>
      </c>
      <c r="BM980" t="str">
        <f t="shared" si="644"/>
        <v>MC7PD_KEY_0121_71</v>
      </c>
      <c r="BN980" t="str">
        <f t="shared" si="672"/>
        <v>C</v>
      </c>
      <c r="BO980">
        <f t="shared" si="673"/>
        <v>6</v>
      </c>
      <c r="BP980" t="str">
        <f t="shared" si="674"/>
        <v>C00406895</v>
      </c>
      <c r="BQ980">
        <f t="shared" si="675"/>
        <v>337378</v>
      </c>
    </row>
    <row r="981" spans="11:69" x14ac:dyDescent="0.15">
      <c r="K981" t="str">
        <f t="shared" si="645"/>
        <v/>
      </c>
      <c r="L981" t="str">
        <f t="shared" si="634"/>
        <v/>
      </c>
      <c r="M981" s="6" t="str">
        <f t="shared" si="635"/>
        <v/>
      </c>
      <c r="N981" s="6" t="str">
        <f t="shared" si="646"/>
        <v/>
      </c>
      <c r="O981" s="6" t="str">
        <f t="shared" si="636"/>
        <v/>
      </c>
      <c r="P981" s="6" t="str">
        <f t="shared" si="637"/>
        <v/>
      </c>
      <c r="Q981" s="6" t="str">
        <f t="shared" si="647"/>
        <v/>
      </c>
      <c r="R981" s="6" t="str">
        <f t="shared" si="648"/>
        <v/>
      </c>
      <c r="T981" s="6" t="str">
        <f t="shared" si="649"/>
        <v/>
      </c>
      <c r="U981" s="6" t="str">
        <f t="shared" si="650"/>
        <v/>
      </c>
      <c r="W981" s="4" t="str">
        <f t="shared" si="651"/>
        <v/>
      </c>
      <c r="X981" s="6" t="str">
        <f t="shared" si="638"/>
        <v/>
      </c>
      <c r="Y981" s="6" t="str">
        <f t="shared" si="639"/>
        <v/>
      </c>
      <c r="Z981" s="6" t="str">
        <f t="shared" si="652"/>
        <v/>
      </c>
      <c r="AA981" s="6" t="str">
        <f t="shared" si="653"/>
        <v/>
      </c>
      <c r="AB981" s="6" t="str">
        <f t="shared" si="654"/>
        <v/>
      </c>
      <c r="AC981" s="6" t="str">
        <f t="shared" si="655"/>
        <v/>
      </c>
      <c r="AD981" s="6" t="str">
        <f t="shared" si="656"/>
        <v/>
      </c>
      <c r="AE981" s="6" t="str">
        <f t="shared" si="640"/>
        <v/>
      </c>
      <c r="AF981" t="str">
        <f t="shared" si="657"/>
        <v/>
      </c>
      <c r="AH981" t="str">
        <f t="shared" si="658"/>
        <v/>
      </c>
      <c r="AI981" t="str">
        <f t="shared" si="641"/>
        <v/>
      </c>
      <c r="AJ981" s="6" t="str">
        <f t="shared" si="659"/>
        <v/>
      </c>
      <c r="AK981" t="str">
        <f t="shared" si="660"/>
        <v/>
      </c>
      <c r="AL981" t="str">
        <f t="shared" si="661"/>
        <v/>
      </c>
      <c r="AM981" t="str">
        <f t="shared" si="662"/>
        <v/>
      </c>
      <c r="AN981" t="str">
        <f t="shared" si="663"/>
        <v/>
      </c>
      <c r="AP981" t="s">
        <v>2081</v>
      </c>
      <c r="AQ981">
        <v>337450</v>
      </c>
      <c r="AR981" s="4">
        <v>50000</v>
      </c>
      <c r="AT981" t="str">
        <f t="shared" si="664"/>
        <v>HQ</v>
      </c>
      <c r="AU981" t="str">
        <f t="shared" si="642"/>
        <v>MC7PD_KEY_0121_137</v>
      </c>
      <c r="AV981">
        <f t="shared" si="665"/>
        <v>3</v>
      </c>
      <c r="AW981">
        <f t="shared" si="666"/>
        <v>337450</v>
      </c>
      <c r="AY981">
        <f t="shared" si="667"/>
        <v>50000</v>
      </c>
      <c r="BA981" t="str">
        <f t="shared" si="668"/>
        <v>HQ</v>
      </c>
      <c r="BB981" t="str">
        <f t="shared" si="643"/>
        <v>MC7PD_KEY_0121_137</v>
      </c>
      <c r="BC981" t="str">
        <f t="shared" si="669"/>
        <v>D</v>
      </c>
      <c r="BE981">
        <f t="shared" si="670"/>
        <v>337450</v>
      </c>
      <c r="BH981" t="s">
        <v>2016</v>
      </c>
      <c r="BI981">
        <v>337428</v>
      </c>
      <c r="BJ981" t="s">
        <v>821</v>
      </c>
      <c r="BL981" t="str">
        <f t="shared" si="671"/>
        <v>HQ</v>
      </c>
      <c r="BM981" t="str">
        <f t="shared" si="644"/>
        <v>MC7PD_KEY_0121_71</v>
      </c>
      <c r="BN981" t="str">
        <f t="shared" si="672"/>
        <v>C</v>
      </c>
      <c r="BO981">
        <f t="shared" si="673"/>
        <v>6</v>
      </c>
      <c r="BP981" t="str">
        <f t="shared" si="674"/>
        <v>C00547671</v>
      </c>
      <c r="BQ981">
        <f t="shared" si="675"/>
        <v>337428</v>
      </c>
    </row>
    <row r="982" spans="11:69" x14ac:dyDescent="0.15">
      <c r="K982" t="str">
        <f t="shared" si="645"/>
        <v/>
      </c>
      <c r="L982" t="str">
        <f t="shared" si="634"/>
        <v/>
      </c>
      <c r="M982" s="6" t="str">
        <f t="shared" si="635"/>
        <v/>
      </c>
      <c r="N982" s="6" t="str">
        <f t="shared" si="646"/>
        <v/>
      </c>
      <c r="O982" s="6" t="str">
        <f t="shared" si="636"/>
        <v/>
      </c>
      <c r="P982" s="6" t="str">
        <f t="shared" si="637"/>
        <v/>
      </c>
      <c r="Q982" s="6" t="str">
        <f t="shared" si="647"/>
        <v/>
      </c>
      <c r="R982" s="6" t="str">
        <f t="shared" si="648"/>
        <v/>
      </c>
      <c r="T982" s="6" t="str">
        <f t="shared" si="649"/>
        <v/>
      </c>
      <c r="U982" s="6" t="str">
        <f t="shared" si="650"/>
        <v/>
      </c>
      <c r="W982" s="4" t="str">
        <f t="shared" si="651"/>
        <v/>
      </c>
      <c r="X982" s="6" t="str">
        <f t="shared" si="638"/>
        <v/>
      </c>
      <c r="Y982" s="6" t="str">
        <f t="shared" si="639"/>
        <v/>
      </c>
      <c r="Z982" s="6" t="str">
        <f t="shared" si="652"/>
        <v/>
      </c>
      <c r="AA982" s="6" t="str">
        <f t="shared" si="653"/>
        <v/>
      </c>
      <c r="AB982" s="6" t="str">
        <f t="shared" si="654"/>
        <v/>
      </c>
      <c r="AC982" s="6" t="str">
        <f t="shared" si="655"/>
        <v/>
      </c>
      <c r="AD982" s="6" t="str">
        <f t="shared" si="656"/>
        <v/>
      </c>
      <c r="AE982" s="6" t="str">
        <f t="shared" si="640"/>
        <v/>
      </c>
      <c r="AF982" t="str">
        <f t="shared" si="657"/>
        <v/>
      </c>
      <c r="AH982" t="str">
        <f t="shared" si="658"/>
        <v/>
      </c>
      <c r="AI982" t="str">
        <f t="shared" si="641"/>
        <v/>
      </c>
      <c r="AJ982" s="6" t="str">
        <f t="shared" si="659"/>
        <v/>
      </c>
      <c r="AK982" t="str">
        <f t="shared" si="660"/>
        <v/>
      </c>
      <c r="AL982" t="str">
        <f t="shared" si="661"/>
        <v/>
      </c>
      <c r="AM982" t="str">
        <f t="shared" si="662"/>
        <v/>
      </c>
      <c r="AN982" t="str">
        <f t="shared" si="663"/>
        <v/>
      </c>
      <c r="AP982" t="s">
        <v>2081</v>
      </c>
      <c r="AQ982">
        <v>337451</v>
      </c>
      <c r="AR982" s="4">
        <v>50000</v>
      </c>
      <c r="AT982" t="str">
        <f t="shared" si="664"/>
        <v>HQ</v>
      </c>
      <c r="AU982" t="str">
        <f t="shared" si="642"/>
        <v>MC7PD_KEY_0121_137</v>
      </c>
      <c r="AV982">
        <f t="shared" si="665"/>
        <v>3</v>
      </c>
      <c r="AW982">
        <f t="shared" si="666"/>
        <v>337451</v>
      </c>
      <c r="AY982">
        <f t="shared" si="667"/>
        <v>50000</v>
      </c>
      <c r="BA982" t="str">
        <f t="shared" si="668"/>
        <v>HQ</v>
      </c>
      <c r="BB982" t="str">
        <f t="shared" si="643"/>
        <v>MC7PD_KEY_0121_137</v>
      </c>
      <c r="BC982" t="str">
        <f t="shared" si="669"/>
        <v>D</v>
      </c>
      <c r="BE982">
        <f t="shared" si="670"/>
        <v>337451</v>
      </c>
      <c r="BH982" t="s">
        <v>2016</v>
      </c>
      <c r="BI982">
        <v>337446</v>
      </c>
      <c r="BJ982" t="s">
        <v>994</v>
      </c>
      <c r="BL982" t="str">
        <f t="shared" si="671"/>
        <v>HQ</v>
      </c>
      <c r="BM982" t="str">
        <f t="shared" si="644"/>
        <v>MC7PD_KEY_0121_71</v>
      </c>
      <c r="BN982" t="str">
        <f t="shared" si="672"/>
        <v>C</v>
      </c>
      <c r="BO982">
        <f t="shared" si="673"/>
        <v>6</v>
      </c>
      <c r="BP982" t="str">
        <f t="shared" si="674"/>
        <v>C00434336</v>
      </c>
      <c r="BQ982">
        <f t="shared" si="675"/>
        <v>337446</v>
      </c>
    </row>
    <row r="983" spans="11:69" x14ac:dyDescent="0.15">
      <c r="K983" t="str">
        <f t="shared" si="645"/>
        <v/>
      </c>
      <c r="L983" t="str">
        <f t="shared" si="634"/>
        <v/>
      </c>
      <c r="M983" s="6" t="str">
        <f t="shared" si="635"/>
        <v/>
      </c>
      <c r="N983" s="6" t="str">
        <f t="shared" si="646"/>
        <v/>
      </c>
      <c r="O983" s="6" t="str">
        <f t="shared" si="636"/>
        <v/>
      </c>
      <c r="P983" s="6" t="str">
        <f t="shared" si="637"/>
        <v/>
      </c>
      <c r="Q983" s="6" t="str">
        <f t="shared" si="647"/>
        <v/>
      </c>
      <c r="R983" s="6" t="str">
        <f t="shared" si="648"/>
        <v/>
      </c>
      <c r="T983" s="6" t="str">
        <f t="shared" si="649"/>
        <v/>
      </c>
      <c r="U983" s="6" t="str">
        <f t="shared" si="650"/>
        <v/>
      </c>
      <c r="W983" s="4" t="str">
        <f t="shared" si="651"/>
        <v/>
      </c>
      <c r="X983" s="6" t="str">
        <f t="shared" si="638"/>
        <v/>
      </c>
      <c r="Y983" s="6" t="str">
        <f t="shared" si="639"/>
        <v/>
      </c>
      <c r="Z983" s="6" t="str">
        <f t="shared" si="652"/>
        <v/>
      </c>
      <c r="AA983" s="6" t="str">
        <f t="shared" si="653"/>
        <v/>
      </c>
      <c r="AB983" s="6" t="str">
        <f t="shared" si="654"/>
        <v/>
      </c>
      <c r="AC983" s="6" t="str">
        <f t="shared" si="655"/>
        <v/>
      </c>
      <c r="AD983" s="6" t="str">
        <f t="shared" si="656"/>
        <v/>
      </c>
      <c r="AE983" s="6" t="str">
        <f t="shared" si="640"/>
        <v/>
      </c>
      <c r="AF983" t="str">
        <f t="shared" si="657"/>
        <v/>
      </c>
      <c r="AH983" t="str">
        <f t="shared" si="658"/>
        <v/>
      </c>
      <c r="AI983" t="str">
        <f t="shared" si="641"/>
        <v/>
      </c>
      <c r="AJ983" s="6" t="str">
        <f t="shared" si="659"/>
        <v/>
      </c>
      <c r="AK983" t="str">
        <f t="shared" si="660"/>
        <v/>
      </c>
      <c r="AL983" t="str">
        <f t="shared" si="661"/>
        <v/>
      </c>
      <c r="AM983" t="str">
        <f t="shared" si="662"/>
        <v/>
      </c>
      <c r="AN983" t="str">
        <f t="shared" si="663"/>
        <v/>
      </c>
      <c r="AP983" t="s">
        <v>2082</v>
      </c>
      <c r="AQ983">
        <v>192876</v>
      </c>
      <c r="AR983" s="4">
        <v>3600000</v>
      </c>
      <c r="AT983" t="str">
        <f t="shared" si="664"/>
        <v>HQ</v>
      </c>
      <c r="AU983" t="str">
        <f t="shared" si="642"/>
        <v>MC7PD_KEY_0121_138</v>
      </c>
      <c r="AV983">
        <f t="shared" si="665"/>
        <v>3</v>
      </c>
      <c r="AW983">
        <f t="shared" si="666"/>
        <v>192876</v>
      </c>
      <c r="AY983">
        <f t="shared" si="667"/>
        <v>3600000</v>
      </c>
      <c r="BA983" t="str">
        <f t="shared" si="668"/>
        <v>HQ</v>
      </c>
      <c r="BB983" t="str">
        <f t="shared" si="643"/>
        <v>MC7PD_KEY_0121_138</v>
      </c>
      <c r="BC983" t="str">
        <f t="shared" si="669"/>
        <v>D</v>
      </c>
      <c r="BE983">
        <f t="shared" si="670"/>
        <v>192876</v>
      </c>
      <c r="BH983" t="s">
        <v>2017</v>
      </c>
      <c r="BI983">
        <v>175242</v>
      </c>
      <c r="BJ983" t="s">
        <v>1059</v>
      </c>
      <c r="BL983" t="str">
        <f t="shared" si="671"/>
        <v>HQ</v>
      </c>
      <c r="BM983" t="str">
        <f t="shared" si="644"/>
        <v>MC7PD_KEY_0121_72</v>
      </c>
      <c r="BN983" t="str">
        <f t="shared" si="672"/>
        <v>C</v>
      </c>
      <c r="BO983">
        <f t="shared" si="673"/>
        <v>6</v>
      </c>
      <c r="BP983" t="str">
        <f t="shared" si="674"/>
        <v>C00027696</v>
      </c>
      <c r="BQ983">
        <f t="shared" si="675"/>
        <v>175242</v>
      </c>
    </row>
    <row r="984" spans="11:69" x14ac:dyDescent="0.15">
      <c r="K984" t="str">
        <f t="shared" si="645"/>
        <v/>
      </c>
      <c r="L984" t="str">
        <f t="shared" si="634"/>
        <v/>
      </c>
      <c r="M984" s="6" t="str">
        <f t="shared" si="635"/>
        <v/>
      </c>
      <c r="N984" s="6" t="str">
        <f t="shared" si="646"/>
        <v/>
      </c>
      <c r="O984" s="6" t="str">
        <f t="shared" si="636"/>
        <v/>
      </c>
      <c r="P984" s="6" t="str">
        <f t="shared" si="637"/>
        <v/>
      </c>
      <c r="Q984" s="6" t="str">
        <f t="shared" si="647"/>
        <v/>
      </c>
      <c r="R984" s="6" t="str">
        <f t="shared" si="648"/>
        <v/>
      </c>
      <c r="T984" s="6" t="str">
        <f t="shared" si="649"/>
        <v/>
      </c>
      <c r="U984" s="6" t="str">
        <f t="shared" si="650"/>
        <v/>
      </c>
      <c r="W984" s="4" t="str">
        <f t="shared" si="651"/>
        <v/>
      </c>
      <c r="X984" s="6" t="str">
        <f t="shared" si="638"/>
        <v/>
      </c>
      <c r="Y984" s="6" t="str">
        <f t="shared" si="639"/>
        <v/>
      </c>
      <c r="Z984" s="6" t="str">
        <f t="shared" si="652"/>
        <v/>
      </c>
      <c r="AA984" s="6" t="str">
        <f t="shared" si="653"/>
        <v/>
      </c>
      <c r="AB984" s="6" t="str">
        <f t="shared" si="654"/>
        <v/>
      </c>
      <c r="AC984" s="6" t="str">
        <f t="shared" si="655"/>
        <v/>
      </c>
      <c r="AD984" s="6" t="str">
        <f t="shared" si="656"/>
        <v/>
      </c>
      <c r="AE984" s="6" t="str">
        <f t="shared" si="640"/>
        <v/>
      </c>
      <c r="AF984" t="str">
        <f t="shared" si="657"/>
        <v/>
      </c>
      <c r="AH984" t="str">
        <f t="shared" si="658"/>
        <v/>
      </c>
      <c r="AI984" t="str">
        <f t="shared" si="641"/>
        <v/>
      </c>
      <c r="AJ984" s="6" t="str">
        <f t="shared" si="659"/>
        <v/>
      </c>
      <c r="AK984" t="str">
        <f t="shared" si="660"/>
        <v/>
      </c>
      <c r="AL984" t="str">
        <f t="shared" si="661"/>
        <v/>
      </c>
      <c r="AM984" t="str">
        <f t="shared" si="662"/>
        <v/>
      </c>
      <c r="AN984" t="str">
        <f t="shared" si="663"/>
        <v/>
      </c>
      <c r="AP984" t="s">
        <v>2082</v>
      </c>
      <c r="AQ984">
        <v>337329</v>
      </c>
      <c r="AR984" s="4">
        <v>27530000</v>
      </c>
      <c r="AT984" t="str">
        <f t="shared" si="664"/>
        <v>HQ</v>
      </c>
      <c r="AU984" t="str">
        <f t="shared" si="642"/>
        <v>MC7PD_KEY_0121_138</v>
      </c>
      <c r="AV984">
        <f t="shared" si="665"/>
        <v>3</v>
      </c>
      <c r="AW984">
        <f t="shared" si="666"/>
        <v>337329</v>
      </c>
      <c r="AY984">
        <f t="shared" si="667"/>
        <v>27530000</v>
      </c>
      <c r="BA984" t="str">
        <f t="shared" si="668"/>
        <v>HQ</v>
      </c>
      <c r="BB984" t="str">
        <f t="shared" si="643"/>
        <v>MC7PD_KEY_0121_138</v>
      </c>
      <c r="BC984" t="str">
        <f t="shared" si="669"/>
        <v>D</v>
      </c>
      <c r="BE984">
        <f t="shared" si="670"/>
        <v>337329</v>
      </c>
      <c r="BH984" t="s">
        <v>2017</v>
      </c>
      <c r="BI984">
        <v>179444</v>
      </c>
      <c r="BJ984" t="s">
        <v>1180</v>
      </c>
      <c r="BL984" t="str">
        <f t="shared" si="671"/>
        <v>HQ</v>
      </c>
      <c r="BM984" t="str">
        <f t="shared" si="644"/>
        <v>MC7PD_KEY_0121_72</v>
      </c>
      <c r="BN984" t="str">
        <f t="shared" si="672"/>
        <v>C</v>
      </c>
      <c r="BO984">
        <f t="shared" si="673"/>
        <v>6</v>
      </c>
      <c r="BP984" t="str">
        <f t="shared" si="674"/>
        <v>C00434555</v>
      </c>
      <c r="BQ984">
        <f t="shared" si="675"/>
        <v>179444</v>
      </c>
    </row>
    <row r="985" spans="11:69" x14ac:dyDescent="0.15">
      <c r="K985" t="str">
        <f t="shared" si="645"/>
        <v/>
      </c>
      <c r="L985" t="str">
        <f t="shared" si="634"/>
        <v/>
      </c>
      <c r="M985" s="6" t="str">
        <f t="shared" si="635"/>
        <v/>
      </c>
      <c r="N985" s="6" t="str">
        <f t="shared" si="646"/>
        <v/>
      </c>
      <c r="O985" s="6" t="str">
        <f t="shared" si="636"/>
        <v/>
      </c>
      <c r="P985" s="6" t="str">
        <f t="shared" si="637"/>
        <v/>
      </c>
      <c r="Q985" s="6" t="str">
        <f t="shared" si="647"/>
        <v/>
      </c>
      <c r="R985" s="6" t="str">
        <f t="shared" si="648"/>
        <v/>
      </c>
      <c r="T985" s="6" t="str">
        <f t="shared" si="649"/>
        <v/>
      </c>
      <c r="U985" s="6" t="str">
        <f t="shared" si="650"/>
        <v/>
      </c>
      <c r="W985" s="4" t="str">
        <f t="shared" si="651"/>
        <v/>
      </c>
      <c r="X985" s="6" t="str">
        <f t="shared" si="638"/>
        <v/>
      </c>
      <c r="Y985" s="6" t="str">
        <f t="shared" si="639"/>
        <v/>
      </c>
      <c r="Z985" s="6" t="str">
        <f t="shared" si="652"/>
        <v/>
      </c>
      <c r="AA985" s="6" t="str">
        <f t="shared" si="653"/>
        <v/>
      </c>
      <c r="AB985" s="6" t="str">
        <f t="shared" si="654"/>
        <v/>
      </c>
      <c r="AC985" s="6" t="str">
        <f t="shared" si="655"/>
        <v/>
      </c>
      <c r="AD985" s="6" t="str">
        <f t="shared" si="656"/>
        <v/>
      </c>
      <c r="AE985" s="6" t="str">
        <f t="shared" si="640"/>
        <v/>
      </c>
      <c r="AF985" t="str">
        <f t="shared" si="657"/>
        <v/>
      </c>
      <c r="AH985" t="str">
        <f t="shared" si="658"/>
        <v/>
      </c>
      <c r="AI985" t="str">
        <f t="shared" si="641"/>
        <v/>
      </c>
      <c r="AJ985" s="6" t="str">
        <f t="shared" si="659"/>
        <v/>
      </c>
      <c r="AK985" t="str">
        <f t="shared" si="660"/>
        <v/>
      </c>
      <c r="AL985" t="str">
        <f t="shared" si="661"/>
        <v/>
      </c>
      <c r="AM985" t="str">
        <f t="shared" si="662"/>
        <v/>
      </c>
      <c r="AN985" t="str">
        <f t="shared" si="663"/>
        <v/>
      </c>
      <c r="AP985" t="s">
        <v>2083</v>
      </c>
      <c r="AQ985">
        <v>337337</v>
      </c>
      <c r="AR985" s="4">
        <v>41310000</v>
      </c>
      <c r="AT985" t="str">
        <f t="shared" si="664"/>
        <v>HQ</v>
      </c>
      <c r="AU985" t="str">
        <f t="shared" si="642"/>
        <v>MC7PD_KEY_0121_139</v>
      </c>
      <c r="AV985">
        <f t="shared" si="665"/>
        <v>3</v>
      </c>
      <c r="AW985">
        <f t="shared" si="666"/>
        <v>337337</v>
      </c>
      <c r="AY985">
        <f t="shared" si="667"/>
        <v>41310000</v>
      </c>
      <c r="BA985" t="str">
        <f t="shared" si="668"/>
        <v>HQ</v>
      </c>
      <c r="BB985" t="str">
        <f t="shared" si="643"/>
        <v>MC7PD_KEY_0121_139</v>
      </c>
      <c r="BC985" t="str">
        <f t="shared" si="669"/>
        <v>D</v>
      </c>
      <c r="BE985">
        <f t="shared" si="670"/>
        <v>337337</v>
      </c>
      <c r="BH985" t="s">
        <v>2017</v>
      </c>
      <c r="BI985">
        <v>179444</v>
      </c>
      <c r="BJ985" t="s">
        <v>1186</v>
      </c>
      <c r="BL985" t="str">
        <f t="shared" si="671"/>
        <v>HQ</v>
      </c>
      <c r="BM985" t="str">
        <f t="shared" si="644"/>
        <v>MC7PD_KEY_0121_72</v>
      </c>
      <c r="BN985" t="str">
        <f t="shared" si="672"/>
        <v>C</v>
      </c>
      <c r="BO985">
        <f t="shared" si="673"/>
        <v>6</v>
      </c>
      <c r="BP985" t="str">
        <f t="shared" si="674"/>
        <v>C00478583</v>
      </c>
      <c r="BQ985">
        <f t="shared" si="675"/>
        <v>179444</v>
      </c>
    </row>
    <row r="986" spans="11:69" x14ac:dyDescent="0.15">
      <c r="K986" t="str">
        <f t="shared" si="645"/>
        <v/>
      </c>
      <c r="L986" t="str">
        <f t="shared" si="634"/>
        <v/>
      </c>
      <c r="M986" s="6" t="str">
        <f t="shared" si="635"/>
        <v/>
      </c>
      <c r="N986" s="6" t="str">
        <f t="shared" si="646"/>
        <v/>
      </c>
      <c r="O986" s="6" t="str">
        <f t="shared" si="636"/>
        <v/>
      </c>
      <c r="P986" s="6" t="str">
        <f t="shared" si="637"/>
        <v/>
      </c>
      <c r="Q986" s="6" t="str">
        <f t="shared" si="647"/>
        <v/>
      </c>
      <c r="R986" s="6" t="str">
        <f t="shared" si="648"/>
        <v/>
      </c>
      <c r="T986" s="6" t="str">
        <f t="shared" si="649"/>
        <v/>
      </c>
      <c r="U986" s="6" t="str">
        <f t="shared" si="650"/>
        <v/>
      </c>
      <c r="W986" s="4" t="str">
        <f t="shared" si="651"/>
        <v/>
      </c>
      <c r="X986" s="6" t="str">
        <f t="shared" si="638"/>
        <v/>
      </c>
      <c r="Y986" s="6" t="str">
        <f t="shared" si="639"/>
        <v/>
      </c>
      <c r="Z986" s="6" t="str">
        <f t="shared" si="652"/>
        <v/>
      </c>
      <c r="AA986" s="6" t="str">
        <f t="shared" si="653"/>
        <v/>
      </c>
      <c r="AB986" s="6" t="str">
        <f t="shared" si="654"/>
        <v/>
      </c>
      <c r="AC986" s="6" t="str">
        <f t="shared" si="655"/>
        <v/>
      </c>
      <c r="AD986" s="6" t="str">
        <f t="shared" si="656"/>
        <v/>
      </c>
      <c r="AE986" s="6" t="str">
        <f t="shared" si="640"/>
        <v/>
      </c>
      <c r="AF986" t="str">
        <f t="shared" si="657"/>
        <v/>
      </c>
      <c r="AH986" t="str">
        <f t="shared" si="658"/>
        <v/>
      </c>
      <c r="AI986" t="str">
        <f t="shared" si="641"/>
        <v/>
      </c>
      <c r="AJ986" s="6" t="str">
        <f t="shared" si="659"/>
        <v/>
      </c>
      <c r="AK986" t="str">
        <f t="shared" si="660"/>
        <v/>
      </c>
      <c r="AL986" t="str">
        <f t="shared" si="661"/>
        <v/>
      </c>
      <c r="AM986" t="str">
        <f t="shared" si="662"/>
        <v/>
      </c>
      <c r="AN986" t="str">
        <f t="shared" si="663"/>
        <v/>
      </c>
      <c r="AP986" t="s">
        <v>2084</v>
      </c>
      <c r="AQ986">
        <v>337375</v>
      </c>
      <c r="AR986" s="4">
        <v>50000</v>
      </c>
      <c r="AT986" t="str">
        <f t="shared" si="664"/>
        <v>HQ</v>
      </c>
      <c r="AU986" t="str">
        <f t="shared" si="642"/>
        <v>MC7PD_KEY_0121_140</v>
      </c>
      <c r="AV986">
        <f t="shared" si="665"/>
        <v>3</v>
      </c>
      <c r="AW986">
        <f t="shared" si="666"/>
        <v>337375</v>
      </c>
      <c r="AY986">
        <f t="shared" si="667"/>
        <v>50000</v>
      </c>
      <c r="BA986" t="str">
        <f t="shared" si="668"/>
        <v>HQ</v>
      </c>
      <c r="BB986" t="str">
        <f t="shared" si="643"/>
        <v>MC7PD_KEY_0121_140</v>
      </c>
      <c r="BC986" t="str">
        <f t="shared" si="669"/>
        <v>D</v>
      </c>
      <c r="BE986">
        <f t="shared" si="670"/>
        <v>337375</v>
      </c>
      <c r="BH986" t="s">
        <v>2017</v>
      </c>
      <c r="BI986">
        <v>194857</v>
      </c>
      <c r="BJ986" t="s">
        <v>1549</v>
      </c>
      <c r="BL986" t="str">
        <f t="shared" si="671"/>
        <v>HQ</v>
      </c>
      <c r="BM986" t="str">
        <f t="shared" si="644"/>
        <v>MC7PD_KEY_0121_72</v>
      </c>
      <c r="BN986" t="str">
        <f t="shared" si="672"/>
        <v>C</v>
      </c>
      <c r="BO986">
        <f t="shared" si="673"/>
        <v>6</v>
      </c>
      <c r="BP986" t="str">
        <f t="shared" si="674"/>
        <v>C00460790</v>
      </c>
      <c r="BQ986">
        <f t="shared" si="675"/>
        <v>194857</v>
      </c>
    </row>
    <row r="987" spans="11:69" x14ac:dyDescent="0.15">
      <c r="K987" t="str">
        <f t="shared" si="645"/>
        <v/>
      </c>
      <c r="L987" t="str">
        <f t="shared" si="634"/>
        <v/>
      </c>
      <c r="M987" s="6" t="str">
        <f t="shared" si="635"/>
        <v/>
      </c>
      <c r="N987" s="6" t="str">
        <f t="shared" si="646"/>
        <v/>
      </c>
      <c r="O987" s="6" t="str">
        <f t="shared" si="636"/>
        <v/>
      </c>
      <c r="P987" s="6" t="str">
        <f t="shared" si="637"/>
        <v/>
      </c>
      <c r="Q987" s="6" t="str">
        <f t="shared" si="647"/>
        <v/>
      </c>
      <c r="R987" s="6" t="str">
        <f t="shared" si="648"/>
        <v/>
      </c>
      <c r="T987" s="6" t="str">
        <f t="shared" si="649"/>
        <v/>
      </c>
      <c r="U987" s="6" t="str">
        <f t="shared" si="650"/>
        <v/>
      </c>
      <c r="W987" s="4" t="str">
        <f t="shared" si="651"/>
        <v/>
      </c>
      <c r="X987" s="6" t="str">
        <f t="shared" si="638"/>
        <v/>
      </c>
      <c r="Y987" s="6" t="str">
        <f t="shared" si="639"/>
        <v/>
      </c>
      <c r="Z987" s="6" t="str">
        <f t="shared" si="652"/>
        <v/>
      </c>
      <c r="AA987" s="6" t="str">
        <f t="shared" si="653"/>
        <v/>
      </c>
      <c r="AB987" s="6" t="str">
        <f t="shared" si="654"/>
        <v/>
      </c>
      <c r="AC987" s="6" t="str">
        <f t="shared" si="655"/>
        <v/>
      </c>
      <c r="AD987" s="6" t="str">
        <f t="shared" si="656"/>
        <v/>
      </c>
      <c r="AE987" s="6" t="str">
        <f t="shared" si="640"/>
        <v/>
      </c>
      <c r="AF987" t="str">
        <f t="shared" si="657"/>
        <v/>
      </c>
      <c r="AH987" t="str">
        <f t="shared" si="658"/>
        <v/>
      </c>
      <c r="AI987" t="str">
        <f t="shared" si="641"/>
        <v/>
      </c>
      <c r="AJ987" s="6" t="str">
        <f t="shared" si="659"/>
        <v/>
      </c>
      <c r="AK987" t="str">
        <f t="shared" si="660"/>
        <v/>
      </c>
      <c r="AL987" t="str">
        <f t="shared" si="661"/>
        <v/>
      </c>
      <c r="AM987" t="str">
        <f t="shared" si="662"/>
        <v/>
      </c>
      <c r="AN987" t="str">
        <f t="shared" si="663"/>
        <v/>
      </c>
      <c r="AP987" t="s">
        <v>2085</v>
      </c>
      <c r="AQ987">
        <v>337337</v>
      </c>
      <c r="AR987" s="4">
        <v>500000</v>
      </c>
      <c r="AT987" t="str">
        <f t="shared" si="664"/>
        <v>HQ</v>
      </c>
      <c r="AU987" t="str">
        <f t="shared" si="642"/>
        <v>MC7PD_KEY_0121_141</v>
      </c>
      <c r="AV987">
        <f t="shared" si="665"/>
        <v>3</v>
      </c>
      <c r="AW987">
        <f t="shared" si="666"/>
        <v>337337</v>
      </c>
      <c r="AY987">
        <f t="shared" si="667"/>
        <v>500000</v>
      </c>
      <c r="BA987" t="str">
        <f t="shared" si="668"/>
        <v>HQ</v>
      </c>
      <c r="BB987" t="str">
        <f t="shared" si="643"/>
        <v>MC7PD_KEY_0121_141</v>
      </c>
      <c r="BC987" t="str">
        <f t="shared" si="669"/>
        <v>D</v>
      </c>
      <c r="BE987">
        <f t="shared" si="670"/>
        <v>337337</v>
      </c>
      <c r="BH987" t="s">
        <v>2017</v>
      </c>
      <c r="BI987">
        <v>194857</v>
      </c>
      <c r="BJ987" t="s">
        <v>1636</v>
      </c>
      <c r="BL987" t="str">
        <f t="shared" si="671"/>
        <v>HQ</v>
      </c>
      <c r="BM987" t="str">
        <f t="shared" si="644"/>
        <v>MC7PD_KEY_0121_72</v>
      </c>
      <c r="BN987" t="str">
        <f t="shared" si="672"/>
        <v>C</v>
      </c>
      <c r="BO987">
        <f t="shared" si="673"/>
        <v>6</v>
      </c>
      <c r="BP987" t="str">
        <f t="shared" si="674"/>
        <v>C00492791</v>
      </c>
      <c r="BQ987">
        <f t="shared" si="675"/>
        <v>194857</v>
      </c>
    </row>
    <row r="988" spans="11:69" x14ac:dyDescent="0.15">
      <c r="K988" t="str">
        <f t="shared" si="645"/>
        <v/>
      </c>
      <c r="L988" t="str">
        <f t="shared" si="634"/>
        <v/>
      </c>
      <c r="M988" s="6" t="str">
        <f t="shared" si="635"/>
        <v/>
      </c>
      <c r="N988" s="6" t="str">
        <f t="shared" si="646"/>
        <v/>
      </c>
      <c r="O988" s="6" t="str">
        <f t="shared" si="636"/>
        <v/>
      </c>
      <c r="P988" s="6" t="str">
        <f t="shared" si="637"/>
        <v/>
      </c>
      <c r="Q988" s="6" t="str">
        <f t="shared" si="647"/>
        <v/>
      </c>
      <c r="R988" s="6" t="str">
        <f t="shared" si="648"/>
        <v/>
      </c>
      <c r="T988" s="6" t="str">
        <f t="shared" si="649"/>
        <v/>
      </c>
      <c r="U988" s="6" t="str">
        <f t="shared" si="650"/>
        <v/>
      </c>
      <c r="W988" s="4" t="str">
        <f t="shared" si="651"/>
        <v/>
      </c>
      <c r="X988" s="6" t="str">
        <f t="shared" si="638"/>
        <v/>
      </c>
      <c r="Y988" s="6" t="str">
        <f t="shared" si="639"/>
        <v/>
      </c>
      <c r="Z988" s="6" t="str">
        <f t="shared" si="652"/>
        <v/>
      </c>
      <c r="AA988" s="6" t="str">
        <f t="shared" si="653"/>
        <v/>
      </c>
      <c r="AB988" s="6" t="str">
        <f t="shared" si="654"/>
        <v/>
      </c>
      <c r="AC988" s="6" t="str">
        <f t="shared" si="655"/>
        <v/>
      </c>
      <c r="AD988" s="6" t="str">
        <f t="shared" si="656"/>
        <v/>
      </c>
      <c r="AE988" s="6" t="str">
        <f t="shared" si="640"/>
        <v/>
      </c>
      <c r="AF988" t="str">
        <f t="shared" si="657"/>
        <v/>
      </c>
      <c r="AH988" t="str">
        <f t="shared" si="658"/>
        <v/>
      </c>
      <c r="AI988" t="str">
        <f t="shared" si="641"/>
        <v/>
      </c>
      <c r="AJ988" s="6" t="str">
        <f t="shared" si="659"/>
        <v/>
      </c>
      <c r="AK988" t="str">
        <f t="shared" si="660"/>
        <v/>
      </c>
      <c r="AL988" t="str">
        <f t="shared" si="661"/>
        <v/>
      </c>
      <c r="AM988" t="str">
        <f t="shared" si="662"/>
        <v/>
      </c>
      <c r="AN988" t="str">
        <f t="shared" si="663"/>
        <v/>
      </c>
      <c r="AP988" t="s">
        <v>2086</v>
      </c>
      <c r="AQ988">
        <v>175242</v>
      </c>
      <c r="AR988" s="4">
        <v>470000</v>
      </c>
      <c r="AT988" t="str">
        <f t="shared" si="664"/>
        <v>HQ</v>
      </c>
      <c r="AU988" t="str">
        <f t="shared" si="642"/>
        <v>MC7PD_KEY_0121_142</v>
      </c>
      <c r="AV988">
        <f t="shared" si="665"/>
        <v>3</v>
      </c>
      <c r="AW988">
        <f t="shared" si="666"/>
        <v>175242</v>
      </c>
      <c r="AY988">
        <f t="shared" si="667"/>
        <v>470000</v>
      </c>
      <c r="BA988" t="str">
        <f t="shared" si="668"/>
        <v>HQ</v>
      </c>
      <c r="BB988" t="str">
        <f t="shared" si="643"/>
        <v>MC7PD_KEY_0121_142</v>
      </c>
      <c r="BC988" t="str">
        <f t="shared" si="669"/>
        <v>D</v>
      </c>
      <c r="BE988">
        <f t="shared" si="670"/>
        <v>175242</v>
      </c>
      <c r="BH988" t="s">
        <v>2017</v>
      </c>
      <c r="BI988">
        <v>337329</v>
      </c>
      <c r="BJ988" t="s">
        <v>1283</v>
      </c>
      <c r="BL988" t="str">
        <f t="shared" si="671"/>
        <v>HQ</v>
      </c>
      <c r="BM988" t="str">
        <f t="shared" si="644"/>
        <v>MC7PD_KEY_0121_72</v>
      </c>
      <c r="BN988" t="str">
        <f t="shared" si="672"/>
        <v>C</v>
      </c>
      <c r="BO988">
        <f t="shared" si="673"/>
        <v>6</v>
      </c>
      <c r="BP988" t="str">
        <f t="shared" si="674"/>
        <v>C00000427</v>
      </c>
      <c r="BQ988">
        <f t="shared" si="675"/>
        <v>337329</v>
      </c>
    </row>
    <row r="989" spans="11:69" x14ac:dyDescent="0.15">
      <c r="K989" t="str">
        <f t="shared" si="645"/>
        <v/>
      </c>
      <c r="L989" t="str">
        <f t="shared" si="634"/>
        <v/>
      </c>
      <c r="M989" s="6" t="str">
        <f t="shared" si="635"/>
        <v/>
      </c>
      <c r="N989" s="6" t="str">
        <f t="shared" si="646"/>
        <v/>
      </c>
      <c r="O989" s="6" t="str">
        <f t="shared" si="636"/>
        <v/>
      </c>
      <c r="P989" s="6" t="str">
        <f t="shared" si="637"/>
        <v/>
      </c>
      <c r="Q989" s="6" t="str">
        <f t="shared" si="647"/>
        <v/>
      </c>
      <c r="R989" s="6" t="str">
        <f t="shared" si="648"/>
        <v/>
      </c>
      <c r="T989" s="6" t="str">
        <f t="shared" si="649"/>
        <v/>
      </c>
      <c r="U989" s="6" t="str">
        <f t="shared" si="650"/>
        <v/>
      </c>
      <c r="W989" s="4" t="str">
        <f t="shared" si="651"/>
        <v/>
      </c>
      <c r="X989" s="6" t="str">
        <f t="shared" si="638"/>
        <v/>
      </c>
      <c r="Y989" s="6" t="str">
        <f t="shared" si="639"/>
        <v/>
      </c>
      <c r="Z989" s="6" t="str">
        <f t="shared" si="652"/>
        <v/>
      </c>
      <c r="AA989" s="6" t="str">
        <f t="shared" si="653"/>
        <v/>
      </c>
      <c r="AB989" s="6" t="str">
        <f t="shared" si="654"/>
        <v/>
      </c>
      <c r="AC989" s="6" t="str">
        <f t="shared" si="655"/>
        <v/>
      </c>
      <c r="AD989" s="6" t="str">
        <f t="shared" si="656"/>
        <v/>
      </c>
      <c r="AE989" s="6" t="str">
        <f t="shared" si="640"/>
        <v/>
      </c>
      <c r="AF989" t="str">
        <f t="shared" si="657"/>
        <v/>
      </c>
      <c r="AH989" t="str">
        <f t="shared" si="658"/>
        <v/>
      </c>
      <c r="AI989" t="str">
        <f t="shared" si="641"/>
        <v/>
      </c>
      <c r="AJ989" s="6" t="str">
        <f t="shared" si="659"/>
        <v/>
      </c>
      <c r="AK989" t="str">
        <f t="shared" si="660"/>
        <v/>
      </c>
      <c r="AL989" t="str">
        <f t="shared" si="661"/>
        <v/>
      </c>
      <c r="AM989" t="str">
        <f t="shared" si="662"/>
        <v/>
      </c>
      <c r="AN989" t="str">
        <f t="shared" si="663"/>
        <v/>
      </c>
      <c r="AP989" t="s">
        <v>2086</v>
      </c>
      <c r="AQ989">
        <v>180804</v>
      </c>
      <c r="AR989" s="4">
        <v>50000</v>
      </c>
      <c r="AT989" t="str">
        <f t="shared" si="664"/>
        <v>HQ</v>
      </c>
      <c r="AU989" t="str">
        <f t="shared" si="642"/>
        <v>MC7PD_KEY_0121_142</v>
      </c>
      <c r="AV989">
        <f t="shared" si="665"/>
        <v>3</v>
      </c>
      <c r="AW989">
        <f t="shared" si="666"/>
        <v>180804</v>
      </c>
      <c r="AY989">
        <f t="shared" si="667"/>
        <v>50000</v>
      </c>
      <c r="BA989" t="str">
        <f t="shared" si="668"/>
        <v>HQ</v>
      </c>
      <c r="BB989" t="str">
        <f t="shared" si="643"/>
        <v>MC7PD_KEY_0121_142</v>
      </c>
      <c r="BC989" t="str">
        <f t="shared" si="669"/>
        <v>D</v>
      </c>
      <c r="BE989">
        <f t="shared" si="670"/>
        <v>180804</v>
      </c>
      <c r="BH989" t="s">
        <v>2017</v>
      </c>
      <c r="BI989">
        <v>337329</v>
      </c>
      <c r="BJ989" t="s">
        <v>1285</v>
      </c>
      <c r="BL989" t="str">
        <f t="shared" si="671"/>
        <v>HQ</v>
      </c>
      <c r="BM989" t="str">
        <f t="shared" si="644"/>
        <v>MC7PD_KEY_0121_72</v>
      </c>
      <c r="BN989" t="str">
        <f t="shared" si="672"/>
        <v>C</v>
      </c>
      <c r="BO989">
        <f t="shared" si="673"/>
        <v>6</v>
      </c>
      <c r="BP989" t="str">
        <f t="shared" si="674"/>
        <v>C00002886</v>
      </c>
      <c r="BQ989">
        <f t="shared" si="675"/>
        <v>337329</v>
      </c>
    </row>
    <row r="990" spans="11:69" x14ac:dyDescent="0.15">
      <c r="K990" t="str">
        <f t="shared" si="645"/>
        <v/>
      </c>
      <c r="L990" t="str">
        <f t="shared" si="634"/>
        <v/>
      </c>
      <c r="M990" s="6" t="str">
        <f t="shared" si="635"/>
        <v/>
      </c>
      <c r="N990" s="6" t="str">
        <f t="shared" si="646"/>
        <v/>
      </c>
      <c r="O990" s="6" t="str">
        <f t="shared" si="636"/>
        <v/>
      </c>
      <c r="P990" s="6" t="str">
        <f t="shared" si="637"/>
        <v/>
      </c>
      <c r="Q990" s="6" t="str">
        <f t="shared" si="647"/>
        <v/>
      </c>
      <c r="R990" s="6" t="str">
        <f t="shared" si="648"/>
        <v/>
      </c>
      <c r="T990" s="6" t="str">
        <f t="shared" si="649"/>
        <v/>
      </c>
      <c r="U990" s="6" t="str">
        <f t="shared" si="650"/>
        <v/>
      </c>
      <c r="W990" s="4" t="str">
        <f t="shared" si="651"/>
        <v/>
      </c>
      <c r="X990" s="6" t="str">
        <f t="shared" si="638"/>
        <v/>
      </c>
      <c r="Y990" s="6" t="str">
        <f t="shared" si="639"/>
        <v/>
      </c>
      <c r="Z990" s="6" t="str">
        <f t="shared" si="652"/>
        <v/>
      </c>
      <c r="AA990" s="6" t="str">
        <f t="shared" si="653"/>
        <v/>
      </c>
      <c r="AB990" s="6" t="str">
        <f t="shared" si="654"/>
        <v/>
      </c>
      <c r="AC990" s="6" t="str">
        <f t="shared" si="655"/>
        <v/>
      </c>
      <c r="AD990" s="6" t="str">
        <f t="shared" si="656"/>
        <v/>
      </c>
      <c r="AE990" s="6" t="str">
        <f t="shared" si="640"/>
        <v/>
      </c>
      <c r="AF990" t="str">
        <f t="shared" si="657"/>
        <v/>
      </c>
      <c r="AH990" t="str">
        <f t="shared" si="658"/>
        <v/>
      </c>
      <c r="AI990" t="str">
        <f t="shared" si="641"/>
        <v/>
      </c>
      <c r="AJ990" s="6" t="str">
        <f t="shared" si="659"/>
        <v/>
      </c>
      <c r="AK990" t="str">
        <f t="shared" si="660"/>
        <v/>
      </c>
      <c r="AL990" t="str">
        <f t="shared" si="661"/>
        <v/>
      </c>
      <c r="AM990" t="str">
        <f t="shared" si="662"/>
        <v/>
      </c>
      <c r="AN990" t="str">
        <f t="shared" si="663"/>
        <v/>
      </c>
      <c r="AP990" t="s">
        <v>2086</v>
      </c>
      <c r="AQ990">
        <v>192876</v>
      </c>
      <c r="AR990" s="4">
        <v>490000</v>
      </c>
      <c r="AT990" t="str">
        <f t="shared" si="664"/>
        <v>HQ</v>
      </c>
      <c r="AU990" t="str">
        <f t="shared" si="642"/>
        <v>MC7PD_KEY_0121_142</v>
      </c>
      <c r="AV990">
        <f t="shared" si="665"/>
        <v>3</v>
      </c>
      <c r="AW990">
        <f t="shared" si="666"/>
        <v>192876</v>
      </c>
      <c r="AY990">
        <f t="shared" si="667"/>
        <v>490000</v>
      </c>
      <c r="BA990" t="str">
        <f t="shared" si="668"/>
        <v>HQ</v>
      </c>
      <c r="BB990" t="str">
        <f t="shared" si="643"/>
        <v>MC7PD_KEY_0121_142</v>
      </c>
      <c r="BC990" t="str">
        <f t="shared" si="669"/>
        <v>D</v>
      </c>
      <c r="BE990">
        <f t="shared" si="670"/>
        <v>192876</v>
      </c>
      <c r="BH990" t="s">
        <v>2017</v>
      </c>
      <c r="BI990">
        <v>337329</v>
      </c>
      <c r="BJ990" t="s">
        <v>1289</v>
      </c>
      <c r="BL990" t="str">
        <f t="shared" si="671"/>
        <v>HQ</v>
      </c>
      <c r="BM990" t="str">
        <f t="shared" si="644"/>
        <v>MC7PD_KEY_0121_72</v>
      </c>
      <c r="BN990" t="str">
        <f t="shared" si="672"/>
        <v>C</v>
      </c>
      <c r="BO990">
        <f t="shared" si="673"/>
        <v>6</v>
      </c>
      <c r="BP990" t="str">
        <f t="shared" si="674"/>
        <v>C00003862</v>
      </c>
      <c r="BQ990">
        <f t="shared" si="675"/>
        <v>337329</v>
      </c>
    </row>
    <row r="991" spans="11:69" x14ac:dyDescent="0.15">
      <c r="K991" t="str">
        <f t="shared" si="645"/>
        <v/>
      </c>
      <c r="L991" t="str">
        <f t="shared" si="634"/>
        <v/>
      </c>
      <c r="M991" s="6" t="str">
        <f t="shared" si="635"/>
        <v/>
      </c>
      <c r="N991" s="6" t="str">
        <f t="shared" si="646"/>
        <v/>
      </c>
      <c r="O991" s="6" t="str">
        <f t="shared" si="636"/>
        <v/>
      </c>
      <c r="P991" s="6" t="str">
        <f t="shared" si="637"/>
        <v/>
      </c>
      <c r="Q991" s="6" t="str">
        <f t="shared" si="647"/>
        <v/>
      </c>
      <c r="R991" s="6" t="str">
        <f t="shared" si="648"/>
        <v/>
      </c>
      <c r="T991" s="6" t="str">
        <f t="shared" si="649"/>
        <v/>
      </c>
      <c r="U991" s="6" t="str">
        <f t="shared" si="650"/>
        <v/>
      </c>
      <c r="W991" s="4" t="str">
        <f t="shared" si="651"/>
        <v/>
      </c>
      <c r="X991" s="6" t="str">
        <f t="shared" si="638"/>
        <v/>
      </c>
      <c r="Y991" s="6" t="str">
        <f t="shared" si="639"/>
        <v/>
      </c>
      <c r="Z991" s="6" t="str">
        <f t="shared" si="652"/>
        <v/>
      </c>
      <c r="AA991" s="6" t="str">
        <f t="shared" si="653"/>
        <v/>
      </c>
      <c r="AB991" s="6" t="str">
        <f t="shared" si="654"/>
        <v/>
      </c>
      <c r="AC991" s="6" t="str">
        <f t="shared" si="655"/>
        <v/>
      </c>
      <c r="AD991" s="6" t="str">
        <f t="shared" si="656"/>
        <v/>
      </c>
      <c r="AE991" s="6" t="str">
        <f t="shared" si="640"/>
        <v/>
      </c>
      <c r="AF991" t="str">
        <f t="shared" si="657"/>
        <v/>
      </c>
      <c r="AH991" t="str">
        <f t="shared" si="658"/>
        <v/>
      </c>
      <c r="AI991" t="str">
        <f t="shared" si="641"/>
        <v/>
      </c>
      <c r="AJ991" s="6" t="str">
        <f t="shared" si="659"/>
        <v/>
      </c>
      <c r="AK991" t="str">
        <f t="shared" si="660"/>
        <v/>
      </c>
      <c r="AL991" t="str">
        <f t="shared" si="661"/>
        <v/>
      </c>
      <c r="AM991" t="str">
        <f t="shared" si="662"/>
        <v/>
      </c>
      <c r="AN991" t="str">
        <f t="shared" si="663"/>
        <v/>
      </c>
      <c r="AP991" t="s">
        <v>2086</v>
      </c>
      <c r="AQ991">
        <v>194857</v>
      </c>
      <c r="AR991" s="4">
        <v>100000</v>
      </c>
      <c r="AT991" t="str">
        <f t="shared" si="664"/>
        <v>HQ</v>
      </c>
      <c r="AU991" t="str">
        <f t="shared" si="642"/>
        <v>MC7PD_KEY_0121_142</v>
      </c>
      <c r="AV991">
        <f t="shared" si="665"/>
        <v>3</v>
      </c>
      <c r="AW991">
        <f t="shared" si="666"/>
        <v>194857</v>
      </c>
      <c r="AY991">
        <f t="shared" si="667"/>
        <v>100000</v>
      </c>
      <c r="BA991" t="str">
        <f t="shared" si="668"/>
        <v>HQ</v>
      </c>
      <c r="BB991" t="str">
        <f t="shared" si="643"/>
        <v>MC7PD_KEY_0121_142</v>
      </c>
      <c r="BC991" t="str">
        <f t="shared" si="669"/>
        <v>D</v>
      </c>
      <c r="BE991">
        <f t="shared" si="670"/>
        <v>194857</v>
      </c>
      <c r="BH991" t="s">
        <v>2017</v>
      </c>
      <c r="BI991">
        <v>337329</v>
      </c>
      <c r="BJ991" t="s">
        <v>1330</v>
      </c>
      <c r="BL991" t="str">
        <f t="shared" si="671"/>
        <v>HQ</v>
      </c>
      <c r="BM991" t="str">
        <f t="shared" si="644"/>
        <v>MC7PD_KEY_0121_72</v>
      </c>
      <c r="BN991" t="str">
        <f t="shared" si="672"/>
        <v>C</v>
      </c>
      <c r="BO991">
        <f t="shared" si="673"/>
        <v>6</v>
      </c>
      <c r="BP991" t="str">
        <f t="shared" si="674"/>
        <v>C00487488</v>
      </c>
      <c r="BQ991">
        <f t="shared" si="675"/>
        <v>337329</v>
      </c>
    </row>
    <row r="992" spans="11:69" x14ac:dyDescent="0.15">
      <c r="K992" t="str">
        <f t="shared" si="645"/>
        <v/>
      </c>
      <c r="L992" t="str">
        <f t="shared" si="634"/>
        <v/>
      </c>
      <c r="M992" s="6" t="str">
        <f t="shared" si="635"/>
        <v/>
      </c>
      <c r="N992" s="6" t="str">
        <f t="shared" si="646"/>
        <v/>
      </c>
      <c r="O992" s="6" t="str">
        <f t="shared" si="636"/>
        <v/>
      </c>
      <c r="P992" s="6" t="str">
        <f t="shared" si="637"/>
        <v/>
      </c>
      <c r="Q992" s="6" t="str">
        <f t="shared" si="647"/>
        <v/>
      </c>
      <c r="R992" s="6" t="str">
        <f t="shared" si="648"/>
        <v/>
      </c>
      <c r="T992" s="6" t="str">
        <f t="shared" si="649"/>
        <v/>
      </c>
      <c r="U992" s="6" t="str">
        <f t="shared" si="650"/>
        <v/>
      </c>
      <c r="W992" s="4" t="str">
        <f t="shared" si="651"/>
        <v/>
      </c>
      <c r="X992" s="6" t="str">
        <f t="shared" si="638"/>
        <v/>
      </c>
      <c r="Y992" s="6" t="str">
        <f t="shared" si="639"/>
        <v/>
      </c>
      <c r="Z992" s="6" t="str">
        <f t="shared" si="652"/>
        <v/>
      </c>
      <c r="AA992" s="6" t="str">
        <f t="shared" si="653"/>
        <v/>
      </c>
      <c r="AB992" s="6" t="str">
        <f t="shared" si="654"/>
        <v/>
      </c>
      <c r="AC992" s="6" t="str">
        <f t="shared" si="655"/>
        <v/>
      </c>
      <c r="AD992" s="6" t="str">
        <f t="shared" si="656"/>
        <v/>
      </c>
      <c r="AE992" s="6" t="str">
        <f t="shared" si="640"/>
        <v/>
      </c>
      <c r="AF992" t="str">
        <f t="shared" si="657"/>
        <v/>
      </c>
      <c r="AH992" t="str">
        <f t="shared" si="658"/>
        <v/>
      </c>
      <c r="AI992" t="str">
        <f t="shared" si="641"/>
        <v/>
      </c>
      <c r="AJ992" s="6" t="str">
        <f t="shared" si="659"/>
        <v/>
      </c>
      <c r="AK992" t="str">
        <f t="shared" si="660"/>
        <v/>
      </c>
      <c r="AL992" t="str">
        <f t="shared" si="661"/>
        <v/>
      </c>
      <c r="AM992" t="str">
        <f t="shared" si="662"/>
        <v/>
      </c>
      <c r="AN992" t="str">
        <f t="shared" si="663"/>
        <v/>
      </c>
      <c r="AP992" t="s">
        <v>2086</v>
      </c>
      <c r="AQ992">
        <v>337308</v>
      </c>
      <c r="AR992" s="4">
        <v>50000</v>
      </c>
      <c r="AT992" t="str">
        <f t="shared" si="664"/>
        <v>HQ</v>
      </c>
      <c r="AU992" t="str">
        <f t="shared" si="642"/>
        <v>MC7PD_KEY_0121_142</v>
      </c>
      <c r="AV992">
        <f t="shared" si="665"/>
        <v>3</v>
      </c>
      <c r="AW992">
        <f t="shared" si="666"/>
        <v>337308</v>
      </c>
      <c r="AY992">
        <f t="shared" si="667"/>
        <v>50000</v>
      </c>
      <c r="BA992" t="str">
        <f t="shared" si="668"/>
        <v>HQ</v>
      </c>
      <c r="BB992" t="str">
        <f t="shared" si="643"/>
        <v>MC7PD_KEY_0121_142</v>
      </c>
      <c r="BC992" t="str">
        <f t="shared" si="669"/>
        <v>D</v>
      </c>
      <c r="BE992">
        <f t="shared" si="670"/>
        <v>337308</v>
      </c>
      <c r="BH992" t="s">
        <v>2017</v>
      </c>
      <c r="BI992">
        <v>337356</v>
      </c>
      <c r="BJ992" t="s">
        <v>297</v>
      </c>
      <c r="BL992" t="str">
        <f t="shared" si="671"/>
        <v>HQ</v>
      </c>
      <c r="BM992" t="str">
        <f t="shared" si="644"/>
        <v>MC7PD_KEY_0121_72</v>
      </c>
      <c r="BN992" t="str">
        <f t="shared" si="672"/>
        <v>C</v>
      </c>
      <c r="BO992">
        <f t="shared" si="673"/>
        <v>6</v>
      </c>
      <c r="BP992" t="str">
        <f t="shared" si="674"/>
        <v>C00474355</v>
      </c>
      <c r="BQ992">
        <f t="shared" si="675"/>
        <v>337356</v>
      </c>
    </row>
    <row r="993" spans="11:69" x14ac:dyDescent="0.15">
      <c r="K993" t="str">
        <f t="shared" si="645"/>
        <v/>
      </c>
      <c r="L993" t="str">
        <f t="shared" si="634"/>
        <v/>
      </c>
      <c r="M993" s="6" t="str">
        <f t="shared" si="635"/>
        <v/>
      </c>
      <c r="N993" s="6" t="str">
        <f t="shared" si="646"/>
        <v/>
      </c>
      <c r="O993" s="6" t="str">
        <f t="shared" si="636"/>
        <v/>
      </c>
      <c r="P993" s="6" t="str">
        <f t="shared" si="637"/>
        <v/>
      </c>
      <c r="Q993" s="6" t="str">
        <f t="shared" si="647"/>
        <v/>
      </c>
      <c r="R993" s="6" t="str">
        <f t="shared" si="648"/>
        <v/>
      </c>
      <c r="T993" s="6" t="str">
        <f t="shared" si="649"/>
        <v/>
      </c>
      <c r="U993" s="6" t="str">
        <f t="shared" si="650"/>
        <v/>
      </c>
      <c r="W993" s="4" t="str">
        <f t="shared" si="651"/>
        <v/>
      </c>
      <c r="X993" s="6" t="str">
        <f t="shared" si="638"/>
        <v/>
      </c>
      <c r="Y993" s="6" t="str">
        <f t="shared" si="639"/>
        <v/>
      </c>
      <c r="Z993" s="6" t="str">
        <f t="shared" si="652"/>
        <v/>
      </c>
      <c r="AA993" s="6" t="str">
        <f t="shared" si="653"/>
        <v/>
      </c>
      <c r="AB993" s="6" t="str">
        <f t="shared" si="654"/>
        <v/>
      </c>
      <c r="AC993" s="6" t="str">
        <f t="shared" si="655"/>
        <v/>
      </c>
      <c r="AD993" s="6" t="str">
        <f t="shared" si="656"/>
        <v/>
      </c>
      <c r="AE993" s="6" t="str">
        <f t="shared" si="640"/>
        <v/>
      </c>
      <c r="AF993" t="str">
        <f t="shared" si="657"/>
        <v/>
      </c>
      <c r="AH993" t="str">
        <f t="shared" si="658"/>
        <v/>
      </c>
      <c r="AI993" t="str">
        <f t="shared" si="641"/>
        <v/>
      </c>
      <c r="AJ993" s="6" t="str">
        <f t="shared" si="659"/>
        <v/>
      </c>
      <c r="AK993" t="str">
        <f t="shared" si="660"/>
        <v/>
      </c>
      <c r="AL993" t="str">
        <f t="shared" si="661"/>
        <v/>
      </c>
      <c r="AM993" t="str">
        <f t="shared" si="662"/>
        <v/>
      </c>
      <c r="AN993" t="str">
        <f t="shared" si="663"/>
        <v/>
      </c>
      <c r="AP993" t="s">
        <v>2086</v>
      </c>
      <c r="AQ993">
        <v>337313</v>
      </c>
      <c r="AR993" s="4">
        <v>50000</v>
      </c>
      <c r="AT993" t="str">
        <f t="shared" si="664"/>
        <v>HQ</v>
      </c>
      <c r="AU993" t="str">
        <f t="shared" si="642"/>
        <v>MC7PD_KEY_0121_142</v>
      </c>
      <c r="AV993">
        <f t="shared" si="665"/>
        <v>3</v>
      </c>
      <c r="AW993">
        <f t="shared" si="666"/>
        <v>337313</v>
      </c>
      <c r="AY993">
        <f t="shared" si="667"/>
        <v>50000</v>
      </c>
      <c r="BA993" t="str">
        <f t="shared" si="668"/>
        <v>HQ</v>
      </c>
      <c r="BB993" t="str">
        <f t="shared" si="643"/>
        <v>MC7PD_KEY_0121_142</v>
      </c>
      <c r="BC993" t="str">
        <f t="shared" si="669"/>
        <v>D</v>
      </c>
      <c r="BE993">
        <f t="shared" si="670"/>
        <v>337313</v>
      </c>
      <c r="BH993" t="s">
        <v>2017</v>
      </c>
      <c r="BI993">
        <v>337357</v>
      </c>
      <c r="BJ993" t="s">
        <v>300</v>
      </c>
      <c r="BL993" t="str">
        <f t="shared" si="671"/>
        <v>HQ</v>
      </c>
      <c r="BM993" t="str">
        <f t="shared" si="644"/>
        <v>MC7PD_KEY_0121_72</v>
      </c>
      <c r="BN993" t="str">
        <f t="shared" si="672"/>
        <v>C</v>
      </c>
      <c r="BO993">
        <f t="shared" si="673"/>
        <v>6</v>
      </c>
      <c r="BP993" t="str">
        <f t="shared" si="674"/>
        <v>C00464446</v>
      </c>
      <c r="BQ993">
        <f t="shared" si="675"/>
        <v>337357</v>
      </c>
    </row>
    <row r="994" spans="11:69" x14ac:dyDescent="0.15">
      <c r="K994" t="str">
        <f t="shared" si="645"/>
        <v/>
      </c>
      <c r="L994" t="str">
        <f t="shared" si="634"/>
        <v/>
      </c>
      <c r="M994" s="6" t="str">
        <f t="shared" si="635"/>
        <v/>
      </c>
      <c r="N994" s="6" t="str">
        <f t="shared" si="646"/>
        <v/>
      </c>
      <c r="O994" s="6" t="str">
        <f t="shared" si="636"/>
        <v/>
      </c>
      <c r="P994" s="6" t="str">
        <f t="shared" si="637"/>
        <v/>
      </c>
      <c r="Q994" s="6" t="str">
        <f t="shared" si="647"/>
        <v/>
      </c>
      <c r="R994" s="6" t="str">
        <f t="shared" si="648"/>
        <v/>
      </c>
      <c r="T994" s="6" t="str">
        <f t="shared" si="649"/>
        <v/>
      </c>
      <c r="U994" s="6" t="str">
        <f t="shared" si="650"/>
        <v/>
      </c>
      <c r="W994" s="4" t="str">
        <f t="shared" si="651"/>
        <v/>
      </c>
      <c r="X994" s="6" t="str">
        <f t="shared" si="638"/>
        <v/>
      </c>
      <c r="Y994" s="6" t="str">
        <f t="shared" si="639"/>
        <v/>
      </c>
      <c r="Z994" s="6" t="str">
        <f t="shared" si="652"/>
        <v/>
      </c>
      <c r="AA994" s="6" t="str">
        <f t="shared" si="653"/>
        <v/>
      </c>
      <c r="AB994" s="6" t="str">
        <f t="shared" si="654"/>
        <v/>
      </c>
      <c r="AC994" s="6" t="str">
        <f t="shared" si="655"/>
        <v/>
      </c>
      <c r="AD994" s="6" t="str">
        <f t="shared" si="656"/>
        <v/>
      </c>
      <c r="AE994" s="6" t="str">
        <f t="shared" si="640"/>
        <v/>
      </c>
      <c r="AF994" t="str">
        <f t="shared" si="657"/>
        <v/>
      </c>
      <c r="AH994" t="str">
        <f t="shared" si="658"/>
        <v/>
      </c>
      <c r="AI994" t="str">
        <f t="shared" si="641"/>
        <v/>
      </c>
      <c r="AJ994" s="6" t="str">
        <f t="shared" si="659"/>
        <v/>
      </c>
      <c r="AK994" t="str">
        <f t="shared" si="660"/>
        <v/>
      </c>
      <c r="AL994" t="str">
        <f t="shared" si="661"/>
        <v/>
      </c>
      <c r="AM994" t="str">
        <f t="shared" si="662"/>
        <v/>
      </c>
      <c r="AN994" t="str">
        <f t="shared" si="663"/>
        <v/>
      </c>
      <c r="AP994" t="s">
        <v>2086</v>
      </c>
      <c r="AQ994">
        <v>337320</v>
      </c>
      <c r="AR994" s="4">
        <v>50000</v>
      </c>
      <c r="AT994" t="str">
        <f t="shared" si="664"/>
        <v>HQ</v>
      </c>
      <c r="AU994" t="str">
        <f t="shared" si="642"/>
        <v>MC7PD_KEY_0121_142</v>
      </c>
      <c r="AV994">
        <f t="shared" si="665"/>
        <v>3</v>
      </c>
      <c r="AW994">
        <f t="shared" si="666"/>
        <v>337320</v>
      </c>
      <c r="AY994">
        <f t="shared" si="667"/>
        <v>50000</v>
      </c>
      <c r="BA994" t="str">
        <f t="shared" si="668"/>
        <v>HQ</v>
      </c>
      <c r="BB994" t="str">
        <f t="shared" si="643"/>
        <v>MC7PD_KEY_0121_142</v>
      </c>
      <c r="BC994" t="str">
        <f t="shared" si="669"/>
        <v>D</v>
      </c>
      <c r="BE994">
        <f t="shared" si="670"/>
        <v>337320</v>
      </c>
      <c r="BH994" t="s">
        <v>2017</v>
      </c>
      <c r="BI994">
        <v>337428</v>
      </c>
      <c r="BJ994" t="s">
        <v>809</v>
      </c>
      <c r="BL994" t="str">
        <f t="shared" si="671"/>
        <v>HQ</v>
      </c>
      <c r="BM994" t="str">
        <f t="shared" si="644"/>
        <v>MC7PD_KEY_0121_72</v>
      </c>
      <c r="BN994" t="str">
        <f t="shared" si="672"/>
        <v>C</v>
      </c>
      <c r="BO994">
        <f t="shared" si="673"/>
        <v>6</v>
      </c>
      <c r="BP994" t="str">
        <f t="shared" si="674"/>
        <v>C00310672</v>
      </c>
      <c r="BQ994">
        <f t="shared" si="675"/>
        <v>337428</v>
      </c>
    </row>
    <row r="995" spans="11:69" x14ac:dyDescent="0.15">
      <c r="K995" t="str">
        <f t="shared" si="645"/>
        <v/>
      </c>
      <c r="L995" t="str">
        <f t="shared" si="634"/>
        <v/>
      </c>
      <c r="M995" s="6" t="str">
        <f t="shared" si="635"/>
        <v/>
      </c>
      <c r="N995" s="6" t="str">
        <f t="shared" si="646"/>
        <v/>
      </c>
      <c r="O995" s="6" t="str">
        <f t="shared" si="636"/>
        <v/>
      </c>
      <c r="P995" s="6" t="str">
        <f t="shared" si="637"/>
        <v/>
      </c>
      <c r="Q995" s="6" t="str">
        <f t="shared" si="647"/>
        <v/>
      </c>
      <c r="R995" s="6" t="str">
        <f t="shared" si="648"/>
        <v/>
      </c>
      <c r="T995" s="6" t="str">
        <f t="shared" si="649"/>
        <v/>
      </c>
      <c r="U995" s="6" t="str">
        <f t="shared" si="650"/>
        <v/>
      </c>
      <c r="W995" s="4" t="str">
        <f t="shared" si="651"/>
        <v/>
      </c>
      <c r="X995" s="6" t="str">
        <f t="shared" si="638"/>
        <v/>
      </c>
      <c r="Y995" s="6" t="str">
        <f t="shared" si="639"/>
        <v/>
      </c>
      <c r="Z995" s="6" t="str">
        <f t="shared" si="652"/>
        <v/>
      </c>
      <c r="AA995" s="6" t="str">
        <f t="shared" si="653"/>
        <v/>
      </c>
      <c r="AB995" s="6" t="str">
        <f t="shared" si="654"/>
        <v/>
      </c>
      <c r="AC995" s="6" t="str">
        <f t="shared" si="655"/>
        <v/>
      </c>
      <c r="AD995" s="6" t="str">
        <f t="shared" si="656"/>
        <v/>
      </c>
      <c r="AE995" s="6" t="str">
        <f t="shared" si="640"/>
        <v/>
      </c>
      <c r="AF995" t="str">
        <f t="shared" si="657"/>
        <v/>
      </c>
      <c r="AH995" t="str">
        <f t="shared" si="658"/>
        <v/>
      </c>
      <c r="AI995" t="str">
        <f t="shared" si="641"/>
        <v/>
      </c>
      <c r="AJ995" s="6" t="str">
        <f t="shared" si="659"/>
        <v/>
      </c>
      <c r="AK995" t="str">
        <f t="shared" si="660"/>
        <v/>
      </c>
      <c r="AL995" t="str">
        <f t="shared" si="661"/>
        <v/>
      </c>
      <c r="AM995" t="str">
        <f t="shared" si="662"/>
        <v/>
      </c>
      <c r="AN995" t="str">
        <f t="shared" si="663"/>
        <v/>
      </c>
      <c r="AP995" t="s">
        <v>2086</v>
      </c>
      <c r="AQ995">
        <v>337328</v>
      </c>
      <c r="AR995" s="4">
        <v>50000</v>
      </c>
      <c r="AT995" t="str">
        <f t="shared" si="664"/>
        <v>HQ</v>
      </c>
      <c r="AU995" t="str">
        <f t="shared" si="642"/>
        <v>MC7PD_KEY_0121_142</v>
      </c>
      <c r="AV995">
        <f t="shared" si="665"/>
        <v>3</v>
      </c>
      <c r="AW995">
        <f t="shared" si="666"/>
        <v>337328</v>
      </c>
      <c r="AY995">
        <f t="shared" si="667"/>
        <v>50000</v>
      </c>
      <c r="BA995" t="str">
        <f t="shared" si="668"/>
        <v>HQ</v>
      </c>
      <c r="BB995" t="str">
        <f t="shared" si="643"/>
        <v>MC7PD_KEY_0121_142</v>
      </c>
      <c r="BC995" t="str">
        <f t="shared" si="669"/>
        <v>D</v>
      </c>
      <c r="BE995">
        <f t="shared" si="670"/>
        <v>337328</v>
      </c>
      <c r="BH995" t="s">
        <v>2017</v>
      </c>
      <c r="BI995">
        <v>337445</v>
      </c>
      <c r="BJ995" t="s">
        <v>977</v>
      </c>
      <c r="BL995" t="str">
        <f t="shared" si="671"/>
        <v>HQ</v>
      </c>
      <c r="BM995" t="str">
        <f t="shared" si="644"/>
        <v>MC7PD_KEY_0121_72</v>
      </c>
      <c r="BN995" t="str">
        <f t="shared" si="672"/>
        <v>C</v>
      </c>
      <c r="BO995">
        <f t="shared" si="673"/>
        <v>6</v>
      </c>
      <c r="BP995" t="str">
        <f t="shared" si="674"/>
        <v>C00468063</v>
      </c>
      <c r="BQ995">
        <f t="shared" si="675"/>
        <v>337445</v>
      </c>
    </row>
    <row r="996" spans="11:69" x14ac:dyDescent="0.15">
      <c r="K996" t="str">
        <f t="shared" si="645"/>
        <v/>
      </c>
      <c r="L996" t="str">
        <f t="shared" si="634"/>
        <v/>
      </c>
      <c r="M996" s="6" t="str">
        <f t="shared" si="635"/>
        <v/>
      </c>
      <c r="N996" s="6" t="str">
        <f t="shared" si="646"/>
        <v/>
      </c>
      <c r="O996" s="6" t="str">
        <f t="shared" si="636"/>
        <v/>
      </c>
      <c r="P996" s="6" t="str">
        <f t="shared" si="637"/>
        <v/>
      </c>
      <c r="Q996" s="6" t="str">
        <f t="shared" si="647"/>
        <v/>
      </c>
      <c r="R996" s="6" t="str">
        <f t="shared" si="648"/>
        <v/>
      </c>
      <c r="T996" s="6" t="str">
        <f t="shared" si="649"/>
        <v/>
      </c>
      <c r="U996" s="6" t="str">
        <f t="shared" si="650"/>
        <v/>
      </c>
      <c r="W996" s="4" t="str">
        <f t="shared" si="651"/>
        <v/>
      </c>
      <c r="X996" s="6" t="str">
        <f t="shared" si="638"/>
        <v/>
      </c>
      <c r="Y996" s="6" t="str">
        <f t="shared" si="639"/>
        <v/>
      </c>
      <c r="Z996" s="6" t="str">
        <f t="shared" si="652"/>
        <v/>
      </c>
      <c r="AA996" s="6" t="str">
        <f t="shared" si="653"/>
        <v/>
      </c>
      <c r="AB996" s="6" t="str">
        <f t="shared" si="654"/>
        <v/>
      </c>
      <c r="AC996" s="6" t="str">
        <f t="shared" si="655"/>
        <v/>
      </c>
      <c r="AD996" s="6" t="str">
        <f t="shared" si="656"/>
        <v/>
      </c>
      <c r="AE996" s="6" t="str">
        <f t="shared" si="640"/>
        <v/>
      </c>
      <c r="AF996" t="str">
        <f t="shared" si="657"/>
        <v/>
      </c>
      <c r="AH996" t="str">
        <f t="shared" si="658"/>
        <v/>
      </c>
      <c r="AI996" t="str">
        <f t="shared" si="641"/>
        <v/>
      </c>
      <c r="AJ996" s="6" t="str">
        <f t="shared" si="659"/>
        <v/>
      </c>
      <c r="AK996" t="str">
        <f t="shared" si="660"/>
        <v/>
      </c>
      <c r="AL996" t="str">
        <f t="shared" si="661"/>
        <v/>
      </c>
      <c r="AM996" t="str">
        <f t="shared" si="662"/>
        <v/>
      </c>
      <c r="AN996" t="str">
        <f t="shared" si="663"/>
        <v/>
      </c>
      <c r="AP996" t="s">
        <v>2086</v>
      </c>
      <c r="AQ996">
        <v>337329</v>
      </c>
      <c r="AR996" s="4">
        <v>100000</v>
      </c>
      <c r="AT996" t="str">
        <f t="shared" si="664"/>
        <v>HQ</v>
      </c>
      <c r="AU996" t="str">
        <f t="shared" si="642"/>
        <v>MC7PD_KEY_0121_142</v>
      </c>
      <c r="AV996">
        <f t="shared" si="665"/>
        <v>3</v>
      </c>
      <c r="AW996">
        <f t="shared" si="666"/>
        <v>337329</v>
      </c>
      <c r="AY996">
        <f t="shared" si="667"/>
        <v>100000</v>
      </c>
      <c r="BA996" t="str">
        <f t="shared" si="668"/>
        <v>HQ</v>
      </c>
      <c r="BB996" t="str">
        <f t="shared" si="643"/>
        <v>MC7PD_KEY_0121_142</v>
      </c>
      <c r="BC996" t="str">
        <f t="shared" si="669"/>
        <v>D</v>
      </c>
      <c r="BE996">
        <f t="shared" si="670"/>
        <v>337329</v>
      </c>
      <c r="BH996" t="s">
        <v>2018</v>
      </c>
      <c r="BI996">
        <v>175242</v>
      </c>
      <c r="BJ996" t="s">
        <v>1105</v>
      </c>
      <c r="BL996" t="str">
        <f t="shared" si="671"/>
        <v>HQ</v>
      </c>
      <c r="BM996" t="str">
        <f t="shared" si="644"/>
        <v>MC7PD_KEY_0121_73</v>
      </c>
      <c r="BN996" t="str">
        <f t="shared" si="672"/>
        <v>C</v>
      </c>
      <c r="BO996">
        <f t="shared" si="673"/>
        <v>6</v>
      </c>
      <c r="BP996" t="str">
        <f t="shared" si="674"/>
        <v>C00473754</v>
      </c>
      <c r="BQ996">
        <f t="shared" si="675"/>
        <v>175242</v>
      </c>
    </row>
    <row r="997" spans="11:69" x14ac:dyDescent="0.15">
      <c r="K997" t="str">
        <f t="shared" si="645"/>
        <v/>
      </c>
      <c r="L997" t="str">
        <f t="shared" si="634"/>
        <v/>
      </c>
      <c r="M997" s="6" t="str">
        <f t="shared" si="635"/>
        <v/>
      </c>
      <c r="N997" s="6" t="str">
        <f t="shared" si="646"/>
        <v/>
      </c>
      <c r="O997" s="6" t="str">
        <f t="shared" si="636"/>
        <v/>
      </c>
      <c r="P997" s="6" t="str">
        <f t="shared" si="637"/>
        <v/>
      </c>
      <c r="Q997" s="6" t="str">
        <f t="shared" si="647"/>
        <v/>
      </c>
      <c r="R997" s="6" t="str">
        <f t="shared" si="648"/>
        <v/>
      </c>
      <c r="T997" s="6" t="str">
        <f t="shared" si="649"/>
        <v/>
      </c>
      <c r="U997" s="6" t="str">
        <f t="shared" si="650"/>
        <v/>
      </c>
      <c r="W997" s="4" t="str">
        <f t="shared" si="651"/>
        <v/>
      </c>
      <c r="X997" s="6" t="str">
        <f t="shared" si="638"/>
        <v/>
      </c>
      <c r="Y997" s="6" t="str">
        <f t="shared" si="639"/>
        <v/>
      </c>
      <c r="Z997" s="6" t="str">
        <f t="shared" si="652"/>
        <v/>
      </c>
      <c r="AA997" s="6" t="str">
        <f t="shared" si="653"/>
        <v/>
      </c>
      <c r="AB997" s="6" t="str">
        <f t="shared" si="654"/>
        <v/>
      </c>
      <c r="AC997" s="6" t="str">
        <f t="shared" si="655"/>
        <v/>
      </c>
      <c r="AD997" s="6" t="str">
        <f t="shared" si="656"/>
        <v/>
      </c>
      <c r="AE997" s="6" t="str">
        <f t="shared" si="640"/>
        <v/>
      </c>
      <c r="AF997" t="str">
        <f t="shared" si="657"/>
        <v/>
      </c>
      <c r="AH997" t="str">
        <f t="shared" si="658"/>
        <v/>
      </c>
      <c r="AI997" t="str">
        <f t="shared" si="641"/>
        <v/>
      </c>
      <c r="AJ997" s="6" t="str">
        <f t="shared" si="659"/>
        <v/>
      </c>
      <c r="AK997" t="str">
        <f t="shared" si="660"/>
        <v/>
      </c>
      <c r="AL997" t="str">
        <f t="shared" si="661"/>
        <v/>
      </c>
      <c r="AM997" t="str">
        <f t="shared" si="662"/>
        <v/>
      </c>
      <c r="AN997" t="str">
        <f t="shared" si="663"/>
        <v/>
      </c>
      <c r="AP997" t="s">
        <v>2086</v>
      </c>
      <c r="AQ997">
        <v>337331</v>
      </c>
      <c r="AR997" s="4">
        <v>100000</v>
      </c>
      <c r="AT997" t="str">
        <f t="shared" si="664"/>
        <v>HQ</v>
      </c>
      <c r="AU997" t="str">
        <f t="shared" si="642"/>
        <v>MC7PD_KEY_0121_142</v>
      </c>
      <c r="AV997">
        <f t="shared" si="665"/>
        <v>3</v>
      </c>
      <c r="AW997">
        <f t="shared" si="666"/>
        <v>337331</v>
      </c>
      <c r="AY997">
        <f t="shared" si="667"/>
        <v>100000</v>
      </c>
      <c r="BA997" t="str">
        <f t="shared" si="668"/>
        <v>HQ</v>
      </c>
      <c r="BB997" t="str">
        <f t="shared" si="643"/>
        <v>MC7PD_KEY_0121_142</v>
      </c>
      <c r="BC997" t="str">
        <f t="shared" si="669"/>
        <v>D</v>
      </c>
      <c r="BE997">
        <f t="shared" si="670"/>
        <v>337331</v>
      </c>
      <c r="BH997" t="s">
        <v>2018</v>
      </c>
      <c r="BI997">
        <v>187507</v>
      </c>
      <c r="BJ997" t="s">
        <v>1212</v>
      </c>
      <c r="BL997" t="str">
        <f t="shared" si="671"/>
        <v>HQ</v>
      </c>
      <c r="BM997" t="str">
        <f t="shared" si="644"/>
        <v>MC7PD_KEY_0121_73</v>
      </c>
      <c r="BN997" t="str">
        <f t="shared" si="672"/>
        <v>C</v>
      </c>
      <c r="BO997">
        <f t="shared" si="673"/>
        <v>6</v>
      </c>
      <c r="BP997" t="str">
        <f t="shared" si="674"/>
        <v>C00482241</v>
      </c>
      <c r="BQ997">
        <f t="shared" si="675"/>
        <v>187507</v>
      </c>
    </row>
    <row r="998" spans="11:69" x14ac:dyDescent="0.15">
      <c r="K998" t="str">
        <f t="shared" si="645"/>
        <v/>
      </c>
      <c r="L998" t="str">
        <f t="shared" si="634"/>
        <v/>
      </c>
      <c r="M998" s="6" t="str">
        <f t="shared" si="635"/>
        <v/>
      </c>
      <c r="N998" s="6" t="str">
        <f t="shared" si="646"/>
        <v/>
      </c>
      <c r="O998" s="6" t="str">
        <f t="shared" si="636"/>
        <v/>
      </c>
      <c r="P998" s="6" t="str">
        <f t="shared" si="637"/>
        <v/>
      </c>
      <c r="Q998" s="6" t="str">
        <f t="shared" si="647"/>
        <v/>
      </c>
      <c r="R998" s="6" t="str">
        <f t="shared" si="648"/>
        <v/>
      </c>
      <c r="T998" s="6" t="str">
        <f t="shared" si="649"/>
        <v/>
      </c>
      <c r="U998" s="6" t="str">
        <f t="shared" si="650"/>
        <v/>
      </c>
      <c r="W998" s="4" t="str">
        <f t="shared" si="651"/>
        <v/>
      </c>
      <c r="X998" s="6" t="str">
        <f t="shared" si="638"/>
        <v/>
      </c>
      <c r="Y998" s="6" t="str">
        <f t="shared" si="639"/>
        <v/>
      </c>
      <c r="Z998" s="6" t="str">
        <f t="shared" si="652"/>
        <v/>
      </c>
      <c r="AA998" s="6" t="str">
        <f t="shared" si="653"/>
        <v/>
      </c>
      <c r="AB998" s="6" t="str">
        <f t="shared" si="654"/>
        <v/>
      </c>
      <c r="AC998" s="6" t="str">
        <f t="shared" si="655"/>
        <v/>
      </c>
      <c r="AD998" s="6" t="str">
        <f t="shared" si="656"/>
        <v/>
      </c>
      <c r="AE998" s="6" t="str">
        <f t="shared" si="640"/>
        <v/>
      </c>
      <c r="AF998" t="str">
        <f t="shared" si="657"/>
        <v/>
      </c>
      <c r="AH998" t="str">
        <f t="shared" si="658"/>
        <v/>
      </c>
      <c r="AI998" t="str">
        <f t="shared" si="641"/>
        <v/>
      </c>
      <c r="AJ998" s="6" t="str">
        <f t="shared" si="659"/>
        <v/>
      </c>
      <c r="AK998" t="str">
        <f t="shared" si="660"/>
        <v/>
      </c>
      <c r="AL998" t="str">
        <f t="shared" si="661"/>
        <v/>
      </c>
      <c r="AM998" t="str">
        <f t="shared" si="662"/>
        <v/>
      </c>
      <c r="AN998" t="str">
        <f t="shared" si="663"/>
        <v/>
      </c>
      <c r="AP998" t="s">
        <v>2086</v>
      </c>
      <c r="AQ998">
        <v>337337</v>
      </c>
      <c r="AR998" s="4">
        <v>400000</v>
      </c>
      <c r="AT998" t="str">
        <f t="shared" si="664"/>
        <v>HQ</v>
      </c>
      <c r="AU998" t="str">
        <f t="shared" si="642"/>
        <v>MC7PD_KEY_0121_142</v>
      </c>
      <c r="AV998">
        <f t="shared" si="665"/>
        <v>3</v>
      </c>
      <c r="AW998">
        <f t="shared" si="666"/>
        <v>337337</v>
      </c>
      <c r="AY998">
        <f t="shared" si="667"/>
        <v>400000</v>
      </c>
      <c r="BA998" t="str">
        <f t="shared" si="668"/>
        <v>HQ</v>
      </c>
      <c r="BB998" t="str">
        <f t="shared" si="643"/>
        <v>MC7PD_KEY_0121_142</v>
      </c>
      <c r="BC998" t="str">
        <f t="shared" si="669"/>
        <v>D</v>
      </c>
      <c r="BE998">
        <f t="shared" si="670"/>
        <v>337337</v>
      </c>
      <c r="BH998" t="s">
        <v>2018</v>
      </c>
      <c r="BI998">
        <v>187507</v>
      </c>
      <c r="BJ998" t="s">
        <v>1224</v>
      </c>
      <c r="BL998" t="str">
        <f t="shared" si="671"/>
        <v>HQ</v>
      </c>
      <c r="BM998" t="str">
        <f t="shared" si="644"/>
        <v>MC7PD_KEY_0121_73</v>
      </c>
      <c r="BN998" t="str">
        <f t="shared" si="672"/>
        <v>C</v>
      </c>
      <c r="BO998">
        <f t="shared" si="673"/>
        <v>6</v>
      </c>
      <c r="BP998" t="str">
        <f t="shared" si="674"/>
        <v>C00494901</v>
      </c>
      <c r="BQ998">
        <f t="shared" si="675"/>
        <v>187507</v>
      </c>
    </row>
    <row r="999" spans="11:69" x14ac:dyDescent="0.15">
      <c r="K999" t="str">
        <f t="shared" si="645"/>
        <v/>
      </c>
      <c r="L999" t="str">
        <f t="shared" si="634"/>
        <v/>
      </c>
      <c r="M999" s="6" t="str">
        <f t="shared" si="635"/>
        <v/>
      </c>
      <c r="N999" s="6" t="str">
        <f t="shared" si="646"/>
        <v/>
      </c>
      <c r="O999" s="6" t="str">
        <f t="shared" si="636"/>
        <v/>
      </c>
      <c r="P999" s="6" t="str">
        <f t="shared" si="637"/>
        <v/>
      </c>
      <c r="Q999" s="6" t="str">
        <f t="shared" si="647"/>
        <v/>
      </c>
      <c r="R999" s="6" t="str">
        <f t="shared" si="648"/>
        <v/>
      </c>
      <c r="T999" s="6" t="str">
        <f t="shared" si="649"/>
        <v/>
      </c>
      <c r="U999" s="6" t="str">
        <f t="shared" si="650"/>
        <v/>
      </c>
      <c r="W999" s="4" t="str">
        <f t="shared" si="651"/>
        <v/>
      </c>
      <c r="X999" s="6" t="str">
        <f t="shared" si="638"/>
        <v/>
      </c>
      <c r="Y999" s="6" t="str">
        <f t="shared" si="639"/>
        <v/>
      </c>
      <c r="Z999" s="6" t="str">
        <f t="shared" si="652"/>
        <v/>
      </c>
      <c r="AA999" s="6" t="str">
        <f t="shared" si="653"/>
        <v/>
      </c>
      <c r="AB999" s="6" t="str">
        <f t="shared" si="654"/>
        <v/>
      </c>
      <c r="AC999" s="6" t="str">
        <f t="shared" si="655"/>
        <v/>
      </c>
      <c r="AD999" s="6" t="str">
        <f t="shared" si="656"/>
        <v/>
      </c>
      <c r="AE999" s="6" t="str">
        <f t="shared" si="640"/>
        <v/>
      </c>
      <c r="AF999" t="str">
        <f t="shared" si="657"/>
        <v/>
      </c>
      <c r="AH999" t="str">
        <f t="shared" si="658"/>
        <v/>
      </c>
      <c r="AI999" t="str">
        <f t="shared" si="641"/>
        <v/>
      </c>
      <c r="AJ999" s="6" t="str">
        <f t="shared" si="659"/>
        <v/>
      </c>
      <c r="AK999" t="str">
        <f t="shared" si="660"/>
        <v/>
      </c>
      <c r="AL999" t="str">
        <f t="shared" si="661"/>
        <v/>
      </c>
      <c r="AM999" t="str">
        <f t="shared" si="662"/>
        <v/>
      </c>
      <c r="AN999" t="str">
        <f t="shared" si="663"/>
        <v/>
      </c>
      <c r="AP999" t="s">
        <v>2086</v>
      </c>
      <c r="AQ999">
        <v>337342</v>
      </c>
      <c r="AR999" s="4">
        <v>50000</v>
      </c>
      <c r="AT999" t="str">
        <f t="shared" si="664"/>
        <v>HQ</v>
      </c>
      <c r="AU999" t="str">
        <f t="shared" si="642"/>
        <v>MC7PD_KEY_0121_142</v>
      </c>
      <c r="AV999">
        <f t="shared" si="665"/>
        <v>3</v>
      </c>
      <c r="AW999">
        <f t="shared" si="666"/>
        <v>337342</v>
      </c>
      <c r="AY999">
        <f t="shared" si="667"/>
        <v>50000</v>
      </c>
      <c r="BA999" t="str">
        <f t="shared" si="668"/>
        <v>HQ</v>
      </c>
      <c r="BB999" t="str">
        <f t="shared" si="643"/>
        <v>MC7PD_KEY_0121_142</v>
      </c>
      <c r="BC999" t="str">
        <f t="shared" si="669"/>
        <v>D</v>
      </c>
      <c r="BE999">
        <f t="shared" si="670"/>
        <v>337342</v>
      </c>
      <c r="BH999" t="s">
        <v>2018</v>
      </c>
      <c r="BI999">
        <v>337329</v>
      </c>
      <c r="BJ999" t="s">
        <v>1295</v>
      </c>
      <c r="BL999" t="str">
        <f t="shared" si="671"/>
        <v>HQ</v>
      </c>
      <c r="BM999" t="str">
        <f t="shared" si="644"/>
        <v>MC7PD_KEY_0121_73</v>
      </c>
      <c r="BN999" t="str">
        <f t="shared" si="672"/>
        <v>C</v>
      </c>
      <c r="BO999">
        <f t="shared" si="673"/>
        <v>6</v>
      </c>
      <c r="BP999" t="str">
        <f t="shared" si="674"/>
        <v>C00005244</v>
      </c>
      <c r="BQ999">
        <f t="shared" si="675"/>
        <v>337329</v>
      </c>
    </row>
    <row r="1000" spans="11:69" x14ac:dyDescent="0.15">
      <c r="K1000" t="str">
        <f t="shared" si="645"/>
        <v/>
      </c>
      <c r="L1000" t="str">
        <f t="shared" si="634"/>
        <v/>
      </c>
      <c r="M1000" s="6" t="str">
        <f t="shared" si="635"/>
        <v/>
      </c>
      <c r="N1000" s="6" t="str">
        <f t="shared" si="646"/>
        <v/>
      </c>
      <c r="O1000" s="6" t="str">
        <f t="shared" si="636"/>
        <v/>
      </c>
      <c r="P1000" s="6" t="str">
        <f t="shared" si="637"/>
        <v/>
      </c>
      <c r="Q1000" s="6" t="str">
        <f t="shared" si="647"/>
        <v/>
      </c>
      <c r="R1000" s="6" t="str">
        <f t="shared" si="648"/>
        <v/>
      </c>
      <c r="T1000" s="6" t="str">
        <f t="shared" si="649"/>
        <v/>
      </c>
      <c r="U1000" s="6" t="str">
        <f t="shared" si="650"/>
        <v/>
      </c>
      <c r="W1000" s="4" t="str">
        <f t="shared" si="651"/>
        <v/>
      </c>
      <c r="X1000" s="6" t="str">
        <f t="shared" si="638"/>
        <v/>
      </c>
      <c r="Y1000" s="6" t="str">
        <f t="shared" si="639"/>
        <v/>
      </c>
      <c r="Z1000" s="6" t="str">
        <f t="shared" si="652"/>
        <v/>
      </c>
      <c r="AA1000" s="6" t="str">
        <f t="shared" si="653"/>
        <v/>
      </c>
      <c r="AB1000" s="6" t="str">
        <f t="shared" si="654"/>
        <v/>
      </c>
      <c r="AC1000" s="6" t="str">
        <f t="shared" si="655"/>
        <v/>
      </c>
      <c r="AD1000" s="6" t="str">
        <f t="shared" si="656"/>
        <v/>
      </c>
      <c r="AE1000" s="6" t="str">
        <f t="shared" si="640"/>
        <v/>
      </c>
      <c r="AF1000" t="str">
        <f t="shared" si="657"/>
        <v/>
      </c>
      <c r="AH1000" t="str">
        <f t="shared" si="658"/>
        <v/>
      </c>
      <c r="AI1000" t="str">
        <f t="shared" si="641"/>
        <v/>
      </c>
      <c r="AJ1000" s="6" t="str">
        <f t="shared" si="659"/>
        <v/>
      </c>
      <c r="AK1000" t="str">
        <f t="shared" si="660"/>
        <v/>
      </c>
      <c r="AL1000" t="str">
        <f t="shared" si="661"/>
        <v/>
      </c>
      <c r="AM1000" t="str">
        <f t="shared" si="662"/>
        <v/>
      </c>
      <c r="AN1000" t="str">
        <f t="shared" si="663"/>
        <v/>
      </c>
      <c r="AP1000" t="s">
        <v>2086</v>
      </c>
      <c r="AQ1000">
        <v>337344</v>
      </c>
      <c r="AR1000" s="4">
        <v>50000</v>
      </c>
      <c r="AT1000" t="str">
        <f t="shared" si="664"/>
        <v>HQ</v>
      </c>
      <c r="AU1000" t="str">
        <f t="shared" si="642"/>
        <v>MC7PD_KEY_0121_142</v>
      </c>
      <c r="AV1000">
        <f t="shared" si="665"/>
        <v>3</v>
      </c>
      <c r="AW1000">
        <f t="shared" si="666"/>
        <v>337344</v>
      </c>
      <c r="AY1000">
        <f t="shared" si="667"/>
        <v>50000</v>
      </c>
      <c r="BA1000" t="str">
        <f t="shared" si="668"/>
        <v>HQ</v>
      </c>
      <c r="BB1000" t="str">
        <f t="shared" si="643"/>
        <v>MC7PD_KEY_0121_142</v>
      </c>
      <c r="BC1000" t="str">
        <f t="shared" si="669"/>
        <v>D</v>
      </c>
      <c r="BE1000">
        <f t="shared" si="670"/>
        <v>337344</v>
      </c>
      <c r="BH1000" t="s">
        <v>2018</v>
      </c>
      <c r="BI1000">
        <v>337329</v>
      </c>
      <c r="BJ1000" t="s">
        <v>1299</v>
      </c>
      <c r="BL1000" t="str">
        <f t="shared" si="671"/>
        <v>HQ</v>
      </c>
      <c r="BM1000" t="str">
        <f t="shared" si="644"/>
        <v>MC7PD_KEY_0121_73</v>
      </c>
      <c r="BN1000" t="str">
        <f t="shared" si="672"/>
        <v>C</v>
      </c>
      <c r="BO1000">
        <f t="shared" si="673"/>
        <v>6</v>
      </c>
      <c r="BP1000" t="str">
        <f t="shared" si="674"/>
        <v>C00429454</v>
      </c>
      <c r="BQ1000">
        <f t="shared" si="675"/>
        <v>337329</v>
      </c>
    </row>
    <row r="1001" spans="11:69" x14ac:dyDescent="0.15">
      <c r="K1001" t="str">
        <f t="shared" si="645"/>
        <v/>
      </c>
      <c r="L1001" t="str">
        <f t="shared" si="634"/>
        <v/>
      </c>
      <c r="M1001" s="6" t="str">
        <f t="shared" si="635"/>
        <v/>
      </c>
      <c r="N1001" s="6" t="str">
        <f t="shared" si="646"/>
        <v/>
      </c>
      <c r="O1001" s="6" t="str">
        <f t="shared" si="636"/>
        <v/>
      </c>
      <c r="P1001" s="6" t="str">
        <f t="shared" si="637"/>
        <v/>
      </c>
      <c r="Q1001" s="6" t="str">
        <f t="shared" si="647"/>
        <v/>
      </c>
      <c r="R1001" s="6" t="str">
        <f t="shared" si="648"/>
        <v/>
      </c>
      <c r="T1001" s="6" t="str">
        <f t="shared" si="649"/>
        <v/>
      </c>
      <c r="U1001" s="6" t="str">
        <f t="shared" si="650"/>
        <v/>
      </c>
      <c r="W1001" s="4" t="str">
        <f t="shared" si="651"/>
        <v/>
      </c>
      <c r="X1001" s="6" t="str">
        <f t="shared" si="638"/>
        <v/>
      </c>
      <c r="Y1001" s="6" t="str">
        <f t="shared" si="639"/>
        <v/>
      </c>
      <c r="Z1001" s="6" t="str">
        <f t="shared" si="652"/>
        <v/>
      </c>
      <c r="AA1001" s="6" t="str">
        <f t="shared" si="653"/>
        <v/>
      </c>
      <c r="AB1001" s="6" t="str">
        <f t="shared" si="654"/>
        <v/>
      </c>
      <c r="AC1001" s="6" t="str">
        <f t="shared" si="655"/>
        <v/>
      </c>
      <c r="AD1001" s="6" t="str">
        <f t="shared" si="656"/>
        <v/>
      </c>
      <c r="AE1001" s="6" t="str">
        <f t="shared" si="640"/>
        <v/>
      </c>
      <c r="AF1001" t="str">
        <f t="shared" si="657"/>
        <v/>
      </c>
      <c r="AH1001" t="str">
        <f t="shared" si="658"/>
        <v/>
      </c>
      <c r="AI1001" t="str">
        <f t="shared" si="641"/>
        <v/>
      </c>
      <c r="AJ1001" s="6" t="str">
        <f t="shared" si="659"/>
        <v/>
      </c>
      <c r="AK1001" t="str">
        <f t="shared" si="660"/>
        <v/>
      </c>
      <c r="AL1001" t="str">
        <f t="shared" si="661"/>
        <v/>
      </c>
      <c r="AM1001" t="str">
        <f t="shared" si="662"/>
        <v/>
      </c>
      <c r="AN1001" t="str">
        <f t="shared" si="663"/>
        <v/>
      </c>
      <c r="AP1001" t="s">
        <v>2086</v>
      </c>
      <c r="AQ1001">
        <v>337348</v>
      </c>
      <c r="AR1001" s="4">
        <v>50000</v>
      </c>
      <c r="AT1001" t="str">
        <f t="shared" si="664"/>
        <v>HQ</v>
      </c>
      <c r="AU1001" t="str">
        <f t="shared" si="642"/>
        <v>MC7PD_KEY_0121_142</v>
      </c>
      <c r="AV1001">
        <f t="shared" si="665"/>
        <v>3</v>
      </c>
      <c r="AW1001">
        <f t="shared" si="666"/>
        <v>337348</v>
      </c>
      <c r="AY1001">
        <f t="shared" si="667"/>
        <v>50000</v>
      </c>
      <c r="BA1001" t="str">
        <f t="shared" si="668"/>
        <v>HQ</v>
      </c>
      <c r="BB1001" t="str">
        <f t="shared" si="643"/>
        <v>MC7PD_KEY_0121_142</v>
      </c>
      <c r="BC1001" t="str">
        <f t="shared" si="669"/>
        <v>D</v>
      </c>
      <c r="BE1001">
        <f t="shared" si="670"/>
        <v>337348</v>
      </c>
      <c r="BH1001" t="s">
        <v>2018</v>
      </c>
      <c r="BI1001">
        <v>337329</v>
      </c>
      <c r="BJ1001" t="s">
        <v>1301</v>
      </c>
      <c r="BL1001" t="str">
        <f t="shared" si="671"/>
        <v>HQ</v>
      </c>
      <c r="BM1001" t="str">
        <f t="shared" si="644"/>
        <v>MC7PD_KEY_0121_73</v>
      </c>
      <c r="BN1001" t="str">
        <f t="shared" si="672"/>
        <v>C</v>
      </c>
      <c r="BO1001">
        <f t="shared" si="673"/>
        <v>6</v>
      </c>
      <c r="BP1001" t="str">
        <f t="shared" si="674"/>
        <v>C00429455</v>
      </c>
      <c r="BQ1001">
        <f t="shared" si="675"/>
        <v>337329</v>
      </c>
    </row>
    <row r="1002" spans="11:69" x14ac:dyDescent="0.15">
      <c r="K1002" t="str">
        <f t="shared" si="645"/>
        <v/>
      </c>
      <c r="L1002" t="str">
        <f t="shared" si="634"/>
        <v/>
      </c>
      <c r="M1002" s="6" t="str">
        <f t="shared" si="635"/>
        <v/>
      </c>
      <c r="N1002" s="6" t="str">
        <f t="shared" si="646"/>
        <v/>
      </c>
      <c r="O1002" s="6" t="str">
        <f t="shared" si="636"/>
        <v/>
      </c>
      <c r="P1002" s="6" t="str">
        <f t="shared" si="637"/>
        <v/>
      </c>
      <c r="Q1002" s="6" t="str">
        <f t="shared" si="647"/>
        <v/>
      </c>
      <c r="R1002" s="6" t="str">
        <f t="shared" si="648"/>
        <v/>
      </c>
      <c r="T1002" s="6" t="str">
        <f t="shared" si="649"/>
        <v/>
      </c>
      <c r="U1002" s="6" t="str">
        <f t="shared" si="650"/>
        <v/>
      </c>
      <c r="W1002" s="4" t="str">
        <f t="shared" si="651"/>
        <v/>
      </c>
      <c r="X1002" s="6" t="str">
        <f t="shared" si="638"/>
        <v/>
      </c>
      <c r="Y1002" s="6" t="str">
        <f t="shared" si="639"/>
        <v/>
      </c>
      <c r="Z1002" s="6" t="str">
        <f t="shared" si="652"/>
        <v/>
      </c>
      <c r="AA1002" s="6" t="str">
        <f t="shared" si="653"/>
        <v/>
      </c>
      <c r="AB1002" s="6" t="str">
        <f t="shared" si="654"/>
        <v/>
      </c>
      <c r="AC1002" s="6" t="str">
        <f t="shared" si="655"/>
        <v/>
      </c>
      <c r="AD1002" s="6" t="str">
        <f t="shared" si="656"/>
        <v/>
      </c>
      <c r="AE1002" s="6" t="str">
        <f t="shared" si="640"/>
        <v/>
      </c>
      <c r="AF1002" t="str">
        <f t="shared" si="657"/>
        <v/>
      </c>
      <c r="AH1002" t="str">
        <f t="shared" si="658"/>
        <v/>
      </c>
      <c r="AI1002" t="str">
        <f t="shared" si="641"/>
        <v/>
      </c>
      <c r="AJ1002" s="6" t="str">
        <f t="shared" si="659"/>
        <v/>
      </c>
      <c r="AK1002" t="str">
        <f t="shared" si="660"/>
        <v/>
      </c>
      <c r="AL1002" t="str">
        <f t="shared" si="661"/>
        <v/>
      </c>
      <c r="AM1002" t="str">
        <f t="shared" si="662"/>
        <v/>
      </c>
      <c r="AN1002" t="str">
        <f t="shared" si="663"/>
        <v/>
      </c>
      <c r="AP1002" t="s">
        <v>2086</v>
      </c>
      <c r="AQ1002">
        <v>337357</v>
      </c>
      <c r="AR1002" s="4">
        <v>50000</v>
      </c>
      <c r="AT1002" t="str">
        <f t="shared" si="664"/>
        <v>HQ</v>
      </c>
      <c r="AU1002" t="str">
        <f t="shared" si="642"/>
        <v>MC7PD_KEY_0121_142</v>
      </c>
      <c r="AV1002">
        <f t="shared" si="665"/>
        <v>3</v>
      </c>
      <c r="AW1002">
        <f t="shared" si="666"/>
        <v>337357</v>
      </c>
      <c r="AY1002">
        <f t="shared" si="667"/>
        <v>50000</v>
      </c>
      <c r="BA1002" t="str">
        <f t="shared" si="668"/>
        <v>HQ</v>
      </c>
      <c r="BB1002" t="str">
        <f t="shared" si="643"/>
        <v>MC7PD_KEY_0121_142</v>
      </c>
      <c r="BC1002" t="str">
        <f t="shared" si="669"/>
        <v>D</v>
      </c>
      <c r="BE1002">
        <f t="shared" si="670"/>
        <v>337357</v>
      </c>
      <c r="BH1002" t="s">
        <v>2018</v>
      </c>
      <c r="BI1002">
        <v>337329</v>
      </c>
      <c r="BJ1002" t="s">
        <v>1303</v>
      </c>
      <c r="BL1002" t="str">
        <f t="shared" si="671"/>
        <v>HQ</v>
      </c>
      <c r="BM1002" t="str">
        <f t="shared" si="644"/>
        <v>MC7PD_KEY_0121_73</v>
      </c>
      <c r="BN1002" t="str">
        <f t="shared" si="672"/>
        <v>C</v>
      </c>
      <c r="BO1002">
        <f t="shared" si="673"/>
        <v>6</v>
      </c>
      <c r="BP1002" t="str">
        <f t="shared" si="674"/>
        <v>C00435465</v>
      </c>
      <c r="BQ1002">
        <f t="shared" si="675"/>
        <v>337329</v>
      </c>
    </row>
    <row r="1003" spans="11:69" x14ac:dyDescent="0.15">
      <c r="K1003" t="str">
        <f t="shared" si="645"/>
        <v/>
      </c>
      <c r="L1003" t="str">
        <f t="shared" si="634"/>
        <v/>
      </c>
      <c r="M1003" s="6" t="str">
        <f t="shared" si="635"/>
        <v/>
      </c>
      <c r="N1003" s="6" t="str">
        <f t="shared" si="646"/>
        <v/>
      </c>
      <c r="O1003" s="6" t="str">
        <f t="shared" si="636"/>
        <v/>
      </c>
      <c r="P1003" s="6" t="str">
        <f t="shared" si="637"/>
        <v/>
      </c>
      <c r="Q1003" s="6" t="str">
        <f t="shared" si="647"/>
        <v/>
      </c>
      <c r="R1003" s="6" t="str">
        <f t="shared" si="648"/>
        <v/>
      </c>
      <c r="T1003" s="6" t="str">
        <f t="shared" si="649"/>
        <v/>
      </c>
      <c r="U1003" s="6" t="str">
        <f t="shared" si="650"/>
        <v/>
      </c>
      <c r="W1003" s="4" t="str">
        <f t="shared" si="651"/>
        <v/>
      </c>
      <c r="X1003" s="6" t="str">
        <f t="shared" si="638"/>
        <v/>
      </c>
      <c r="Y1003" s="6" t="str">
        <f t="shared" si="639"/>
        <v/>
      </c>
      <c r="Z1003" s="6" t="str">
        <f t="shared" si="652"/>
        <v/>
      </c>
      <c r="AA1003" s="6" t="str">
        <f t="shared" si="653"/>
        <v/>
      </c>
      <c r="AB1003" s="6" t="str">
        <f t="shared" si="654"/>
        <v/>
      </c>
      <c r="AC1003" s="6" t="str">
        <f t="shared" si="655"/>
        <v/>
      </c>
      <c r="AD1003" s="6" t="str">
        <f t="shared" si="656"/>
        <v/>
      </c>
      <c r="AE1003" s="6" t="str">
        <f t="shared" si="640"/>
        <v/>
      </c>
      <c r="AF1003" t="str">
        <f t="shared" si="657"/>
        <v/>
      </c>
      <c r="AH1003" t="str">
        <f t="shared" si="658"/>
        <v/>
      </c>
      <c r="AI1003" t="str">
        <f t="shared" si="641"/>
        <v/>
      </c>
      <c r="AJ1003" s="6" t="str">
        <f t="shared" si="659"/>
        <v/>
      </c>
      <c r="AK1003" t="str">
        <f t="shared" si="660"/>
        <v/>
      </c>
      <c r="AL1003" t="str">
        <f t="shared" si="661"/>
        <v/>
      </c>
      <c r="AM1003" t="str">
        <f t="shared" si="662"/>
        <v/>
      </c>
      <c r="AN1003" t="str">
        <f t="shared" si="663"/>
        <v/>
      </c>
      <c r="AP1003" t="s">
        <v>2086</v>
      </c>
      <c r="AQ1003">
        <v>337359</v>
      </c>
      <c r="AR1003" s="4">
        <v>50000</v>
      </c>
      <c r="AT1003" t="str">
        <f t="shared" si="664"/>
        <v>HQ</v>
      </c>
      <c r="AU1003" t="str">
        <f t="shared" si="642"/>
        <v>MC7PD_KEY_0121_142</v>
      </c>
      <c r="AV1003">
        <f t="shared" si="665"/>
        <v>3</v>
      </c>
      <c r="AW1003">
        <f t="shared" si="666"/>
        <v>337359</v>
      </c>
      <c r="AY1003">
        <f t="shared" si="667"/>
        <v>50000</v>
      </c>
      <c r="BA1003" t="str">
        <f t="shared" si="668"/>
        <v>HQ</v>
      </c>
      <c r="BB1003" t="str">
        <f t="shared" si="643"/>
        <v>MC7PD_KEY_0121_142</v>
      </c>
      <c r="BC1003" t="str">
        <f t="shared" si="669"/>
        <v>D</v>
      </c>
      <c r="BE1003">
        <f t="shared" si="670"/>
        <v>337359</v>
      </c>
      <c r="BH1003" t="s">
        <v>2018</v>
      </c>
      <c r="BI1003">
        <v>337329</v>
      </c>
      <c r="BJ1003" t="s">
        <v>1305</v>
      </c>
      <c r="BL1003" t="str">
        <f t="shared" si="671"/>
        <v>HQ</v>
      </c>
      <c r="BM1003" t="str">
        <f t="shared" si="644"/>
        <v>MC7PD_KEY_0121_73</v>
      </c>
      <c r="BN1003" t="str">
        <f t="shared" si="672"/>
        <v>C</v>
      </c>
      <c r="BO1003">
        <f t="shared" si="673"/>
        <v>6</v>
      </c>
      <c r="BP1003" t="str">
        <f t="shared" si="674"/>
        <v>C00435468</v>
      </c>
      <c r="BQ1003">
        <f t="shared" si="675"/>
        <v>337329</v>
      </c>
    </row>
    <row r="1004" spans="11:69" x14ac:dyDescent="0.15">
      <c r="K1004" t="str">
        <f t="shared" si="645"/>
        <v/>
      </c>
      <c r="L1004" t="str">
        <f t="shared" si="634"/>
        <v/>
      </c>
      <c r="M1004" s="6" t="str">
        <f t="shared" si="635"/>
        <v/>
      </c>
      <c r="N1004" s="6" t="str">
        <f t="shared" si="646"/>
        <v/>
      </c>
      <c r="O1004" s="6" t="str">
        <f t="shared" si="636"/>
        <v/>
      </c>
      <c r="P1004" s="6" t="str">
        <f t="shared" si="637"/>
        <v/>
      </c>
      <c r="Q1004" s="6" t="str">
        <f t="shared" si="647"/>
        <v/>
      </c>
      <c r="R1004" s="6" t="str">
        <f t="shared" si="648"/>
        <v/>
      </c>
      <c r="T1004" s="6" t="str">
        <f t="shared" si="649"/>
        <v/>
      </c>
      <c r="U1004" s="6" t="str">
        <f t="shared" si="650"/>
        <v/>
      </c>
      <c r="W1004" s="4" t="str">
        <f t="shared" si="651"/>
        <v/>
      </c>
      <c r="X1004" s="6" t="str">
        <f t="shared" si="638"/>
        <v/>
      </c>
      <c r="Y1004" s="6" t="str">
        <f t="shared" si="639"/>
        <v/>
      </c>
      <c r="Z1004" s="6" t="str">
        <f t="shared" si="652"/>
        <v/>
      </c>
      <c r="AA1004" s="6" t="str">
        <f t="shared" si="653"/>
        <v/>
      </c>
      <c r="AB1004" s="6" t="str">
        <f t="shared" si="654"/>
        <v/>
      </c>
      <c r="AC1004" s="6" t="str">
        <f t="shared" si="655"/>
        <v/>
      </c>
      <c r="AD1004" s="6" t="str">
        <f t="shared" si="656"/>
        <v/>
      </c>
      <c r="AE1004" s="6" t="str">
        <f t="shared" si="640"/>
        <v/>
      </c>
      <c r="AF1004" t="str">
        <f t="shared" si="657"/>
        <v/>
      </c>
      <c r="AH1004" t="str">
        <f t="shared" si="658"/>
        <v/>
      </c>
      <c r="AI1004" t="str">
        <f t="shared" si="641"/>
        <v/>
      </c>
      <c r="AJ1004" s="6" t="str">
        <f t="shared" si="659"/>
        <v/>
      </c>
      <c r="AK1004" t="str">
        <f t="shared" si="660"/>
        <v/>
      </c>
      <c r="AL1004" t="str">
        <f t="shared" si="661"/>
        <v/>
      </c>
      <c r="AM1004" t="str">
        <f t="shared" si="662"/>
        <v/>
      </c>
      <c r="AN1004" t="str">
        <f t="shared" si="663"/>
        <v/>
      </c>
      <c r="AP1004" t="s">
        <v>2086</v>
      </c>
      <c r="AQ1004">
        <v>337372</v>
      </c>
      <c r="AR1004" s="4">
        <v>1420000</v>
      </c>
      <c r="AT1004" t="str">
        <f t="shared" si="664"/>
        <v>HQ</v>
      </c>
      <c r="AU1004" t="str">
        <f t="shared" si="642"/>
        <v>MC7PD_KEY_0121_142</v>
      </c>
      <c r="AV1004">
        <f t="shared" si="665"/>
        <v>3</v>
      </c>
      <c r="AW1004">
        <f t="shared" si="666"/>
        <v>337372</v>
      </c>
      <c r="AY1004">
        <f t="shared" si="667"/>
        <v>1420000</v>
      </c>
      <c r="BA1004" t="str">
        <f t="shared" si="668"/>
        <v>HQ</v>
      </c>
      <c r="BB1004" t="str">
        <f t="shared" si="643"/>
        <v>MC7PD_KEY_0121_142</v>
      </c>
      <c r="BC1004" t="str">
        <f t="shared" si="669"/>
        <v>D</v>
      </c>
      <c r="BE1004">
        <f t="shared" si="670"/>
        <v>337372</v>
      </c>
      <c r="BH1004" t="s">
        <v>2018</v>
      </c>
      <c r="BI1004">
        <v>337329</v>
      </c>
      <c r="BJ1004" t="s">
        <v>1307</v>
      </c>
      <c r="BL1004" t="str">
        <f t="shared" si="671"/>
        <v>HQ</v>
      </c>
      <c r="BM1004" t="str">
        <f t="shared" si="644"/>
        <v>MC7PD_KEY_0121_73</v>
      </c>
      <c r="BN1004" t="str">
        <f t="shared" si="672"/>
        <v>C</v>
      </c>
      <c r="BO1004">
        <f t="shared" si="673"/>
        <v>6</v>
      </c>
      <c r="BP1004" t="str">
        <f t="shared" si="674"/>
        <v>C00437254</v>
      </c>
      <c r="BQ1004">
        <f t="shared" si="675"/>
        <v>337329</v>
      </c>
    </row>
    <row r="1005" spans="11:69" x14ac:dyDescent="0.15">
      <c r="K1005" t="str">
        <f t="shared" si="645"/>
        <v/>
      </c>
      <c r="L1005" t="str">
        <f t="shared" si="634"/>
        <v/>
      </c>
      <c r="M1005" s="6" t="str">
        <f t="shared" si="635"/>
        <v/>
      </c>
      <c r="N1005" s="6" t="str">
        <f t="shared" si="646"/>
        <v/>
      </c>
      <c r="O1005" s="6" t="str">
        <f t="shared" si="636"/>
        <v/>
      </c>
      <c r="P1005" s="6" t="str">
        <f t="shared" si="637"/>
        <v/>
      </c>
      <c r="Q1005" s="6" t="str">
        <f t="shared" si="647"/>
        <v/>
      </c>
      <c r="R1005" s="6" t="str">
        <f t="shared" si="648"/>
        <v/>
      </c>
      <c r="T1005" s="6" t="str">
        <f t="shared" si="649"/>
        <v/>
      </c>
      <c r="U1005" s="6" t="str">
        <f t="shared" si="650"/>
        <v/>
      </c>
      <c r="W1005" s="4" t="str">
        <f t="shared" si="651"/>
        <v/>
      </c>
      <c r="X1005" s="6" t="str">
        <f t="shared" si="638"/>
        <v/>
      </c>
      <c r="Y1005" s="6" t="str">
        <f t="shared" si="639"/>
        <v/>
      </c>
      <c r="Z1005" s="6" t="str">
        <f t="shared" si="652"/>
        <v/>
      </c>
      <c r="AA1005" s="6" t="str">
        <f t="shared" si="653"/>
        <v/>
      </c>
      <c r="AB1005" s="6" t="str">
        <f t="shared" si="654"/>
        <v/>
      </c>
      <c r="AC1005" s="6" t="str">
        <f t="shared" si="655"/>
        <v/>
      </c>
      <c r="AD1005" s="6" t="str">
        <f t="shared" si="656"/>
        <v/>
      </c>
      <c r="AE1005" s="6" t="str">
        <f t="shared" si="640"/>
        <v/>
      </c>
      <c r="AF1005" t="str">
        <f t="shared" si="657"/>
        <v/>
      </c>
      <c r="AH1005" t="str">
        <f t="shared" si="658"/>
        <v/>
      </c>
      <c r="AI1005" t="str">
        <f t="shared" si="641"/>
        <v/>
      </c>
      <c r="AJ1005" s="6" t="str">
        <f t="shared" si="659"/>
        <v/>
      </c>
      <c r="AK1005" t="str">
        <f t="shared" si="660"/>
        <v/>
      </c>
      <c r="AL1005" t="str">
        <f t="shared" si="661"/>
        <v/>
      </c>
      <c r="AM1005" t="str">
        <f t="shared" si="662"/>
        <v/>
      </c>
      <c r="AN1005" t="str">
        <f t="shared" si="663"/>
        <v/>
      </c>
      <c r="AP1005" t="s">
        <v>2086</v>
      </c>
      <c r="AQ1005">
        <v>337375</v>
      </c>
      <c r="AR1005" s="4">
        <v>50000</v>
      </c>
      <c r="AT1005" t="str">
        <f t="shared" si="664"/>
        <v>HQ</v>
      </c>
      <c r="AU1005" t="str">
        <f t="shared" si="642"/>
        <v>MC7PD_KEY_0121_142</v>
      </c>
      <c r="AV1005">
        <f t="shared" si="665"/>
        <v>3</v>
      </c>
      <c r="AW1005">
        <f t="shared" si="666"/>
        <v>337375</v>
      </c>
      <c r="AY1005">
        <f t="shared" si="667"/>
        <v>50000</v>
      </c>
      <c r="BA1005" t="str">
        <f t="shared" si="668"/>
        <v>HQ</v>
      </c>
      <c r="BB1005" t="str">
        <f t="shared" si="643"/>
        <v>MC7PD_KEY_0121_142</v>
      </c>
      <c r="BC1005" t="str">
        <f t="shared" si="669"/>
        <v>D</v>
      </c>
      <c r="BE1005">
        <f t="shared" si="670"/>
        <v>337375</v>
      </c>
      <c r="BH1005" t="s">
        <v>2018</v>
      </c>
      <c r="BI1005">
        <v>337329</v>
      </c>
      <c r="BJ1005" t="s">
        <v>1309</v>
      </c>
      <c r="BL1005" t="str">
        <f t="shared" si="671"/>
        <v>HQ</v>
      </c>
      <c r="BM1005" t="str">
        <f t="shared" si="644"/>
        <v>MC7PD_KEY_0121_73</v>
      </c>
      <c r="BN1005" t="str">
        <f t="shared" si="672"/>
        <v>C</v>
      </c>
      <c r="BO1005">
        <f t="shared" si="673"/>
        <v>6</v>
      </c>
      <c r="BP1005" t="str">
        <f t="shared" si="674"/>
        <v>C00447458</v>
      </c>
      <c r="BQ1005">
        <f t="shared" si="675"/>
        <v>337329</v>
      </c>
    </row>
    <row r="1006" spans="11:69" x14ac:dyDescent="0.15">
      <c r="K1006" t="str">
        <f t="shared" si="645"/>
        <v/>
      </c>
      <c r="L1006" t="str">
        <f t="shared" si="634"/>
        <v/>
      </c>
      <c r="M1006" s="6" t="str">
        <f t="shared" si="635"/>
        <v/>
      </c>
      <c r="N1006" s="6" t="str">
        <f t="shared" si="646"/>
        <v/>
      </c>
      <c r="O1006" s="6" t="str">
        <f t="shared" si="636"/>
        <v/>
      </c>
      <c r="P1006" s="6" t="str">
        <f t="shared" si="637"/>
        <v/>
      </c>
      <c r="Q1006" s="6" t="str">
        <f t="shared" si="647"/>
        <v/>
      </c>
      <c r="R1006" s="6" t="str">
        <f t="shared" si="648"/>
        <v/>
      </c>
      <c r="T1006" s="6" t="str">
        <f t="shared" si="649"/>
        <v/>
      </c>
      <c r="U1006" s="6" t="str">
        <f t="shared" si="650"/>
        <v/>
      </c>
      <c r="W1006" s="4" t="str">
        <f t="shared" si="651"/>
        <v/>
      </c>
      <c r="X1006" s="6" t="str">
        <f t="shared" si="638"/>
        <v/>
      </c>
      <c r="Y1006" s="6" t="str">
        <f t="shared" si="639"/>
        <v/>
      </c>
      <c r="Z1006" s="6" t="str">
        <f t="shared" si="652"/>
        <v/>
      </c>
      <c r="AA1006" s="6" t="str">
        <f t="shared" si="653"/>
        <v/>
      </c>
      <c r="AB1006" s="6" t="str">
        <f t="shared" si="654"/>
        <v/>
      </c>
      <c r="AC1006" s="6" t="str">
        <f t="shared" si="655"/>
        <v/>
      </c>
      <c r="AD1006" s="6" t="str">
        <f t="shared" si="656"/>
        <v/>
      </c>
      <c r="AE1006" s="6" t="str">
        <f t="shared" si="640"/>
        <v/>
      </c>
      <c r="AF1006" t="str">
        <f t="shared" si="657"/>
        <v/>
      </c>
      <c r="AH1006" t="str">
        <f t="shared" si="658"/>
        <v/>
      </c>
      <c r="AI1006" t="str">
        <f t="shared" si="641"/>
        <v/>
      </c>
      <c r="AJ1006" s="6" t="str">
        <f t="shared" si="659"/>
        <v/>
      </c>
      <c r="AK1006" t="str">
        <f t="shared" si="660"/>
        <v/>
      </c>
      <c r="AL1006" t="str">
        <f t="shared" si="661"/>
        <v/>
      </c>
      <c r="AM1006" t="str">
        <f t="shared" si="662"/>
        <v/>
      </c>
      <c r="AN1006" t="str">
        <f t="shared" si="663"/>
        <v/>
      </c>
      <c r="AP1006" t="s">
        <v>2086</v>
      </c>
      <c r="AQ1006">
        <v>337386</v>
      </c>
      <c r="AR1006" s="4">
        <v>50000</v>
      </c>
      <c r="AT1006" t="str">
        <f t="shared" si="664"/>
        <v>HQ</v>
      </c>
      <c r="AU1006" t="str">
        <f t="shared" si="642"/>
        <v>MC7PD_KEY_0121_142</v>
      </c>
      <c r="AV1006">
        <f t="shared" si="665"/>
        <v>3</v>
      </c>
      <c r="AW1006">
        <f t="shared" si="666"/>
        <v>337386</v>
      </c>
      <c r="AY1006">
        <f t="shared" si="667"/>
        <v>50000</v>
      </c>
      <c r="BA1006" t="str">
        <f t="shared" si="668"/>
        <v>HQ</v>
      </c>
      <c r="BB1006" t="str">
        <f t="shared" si="643"/>
        <v>MC7PD_KEY_0121_142</v>
      </c>
      <c r="BC1006" t="str">
        <f t="shared" si="669"/>
        <v>D</v>
      </c>
      <c r="BE1006">
        <f t="shared" si="670"/>
        <v>337386</v>
      </c>
      <c r="BH1006" t="s">
        <v>2018</v>
      </c>
      <c r="BI1006">
        <v>337329</v>
      </c>
      <c r="BJ1006" t="s">
        <v>1311</v>
      </c>
      <c r="BL1006" t="str">
        <f t="shared" si="671"/>
        <v>HQ</v>
      </c>
      <c r="BM1006" t="str">
        <f t="shared" si="644"/>
        <v>MC7PD_KEY_0121_73</v>
      </c>
      <c r="BN1006" t="str">
        <f t="shared" si="672"/>
        <v>C</v>
      </c>
      <c r="BO1006">
        <f t="shared" si="673"/>
        <v>6</v>
      </c>
      <c r="BP1006" t="str">
        <f t="shared" si="674"/>
        <v>C00451573</v>
      </c>
      <c r="BQ1006">
        <f t="shared" si="675"/>
        <v>337329</v>
      </c>
    </row>
    <row r="1007" spans="11:69" x14ac:dyDescent="0.15">
      <c r="K1007" t="str">
        <f t="shared" si="645"/>
        <v/>
      </c>
      <c r="L1007" t="str">
        <f t="shared" si="634"/>
        <v/>
      </c>
      <c r="M1007" s="6" t="str">
        <f t="shared" si="635"/>
        <v/>
      </c>
      <c r="N1007" s="6" t="str">
        <f t="shared" si="646"/>
        <v/>
      </c>
      <c r="O1007" s="6" t="str">
        <f t="shared" si="636"/>
        <v/>
      </c>
      <c r="P1007" s="6" t="str">
        <f t="shared" si="637"/>
        <v/>
      </c>
      <c r="Q1007" s="6" t="str">
        <f t="shared" si="647"/>
        <v/>
      </c>
      <c r="R1007" s="6" t="str">
        <f t="shared" si="648"/>
        <v/>
      </c>
      <c r="T1007" s="6" t="str">
        <f t="shared" si="649"/>
        <v/>
      </c>
      <c r="U1007" s="6" t="str">
        <f t="shared" si="650"/>
        <v/>
      </c>
      <c r="W1007" s="4" t="str">
        <f t="shared" si="651"/>
        <v/>
      </c>
      <c r="X1007" s="6" t="str">
        <f t="shared" si="638"/>
        <v/>
      </c>
      <c r="Y1007" s="6" t="str">
        <f t="shared" si="639"/>
        <v/>
      </c>
      <c r="Z1007" s="6" t="str">
        <f t="shared" si="652"/>
        <v/>
      </c>
      <c r="AA1007" s="6" t="str">
        <f t="shared" si="653"/>
        <v/>
      </c>
      <c r="AB1007" s="6" t="str">
        <f t="shared" si="654"/>
        <v/>
      </c>
      <c r="AC1007" s="6" t="str">
        <f t="shared" si="655"/>
        <v/>
      </c>
      <c r="AD1007" s="6" t="str">
        <f t="shared" si="656"/>
        <v/>
      </c>
      <c r="AE1007" s="6" t="str">
        <f t="shared" si="640"/>
        <v/>
      </c>
      <c r="AF1007" t="str">
        <f t="shared" si="657"/>
        <v/>
      </c>
      <c r="AH1007" t="str">
        <f t="shared" si="658"/>
        <v/>
      </c>
      <c r="AI1007" t="str">
        <f t="shared" si="641"/>
        <v/>
      </c>
      <c r="AJ1007" s="6" t="str">
        <f t="shared" si="659"/>
        <v/>
      </c>
      <c r="AK1007" t="str">
        <f t="shared" si="660"/>
        <v/>
      </c>
      <c r="AL1007" t="str">
        <f t="shared" si="661"/>
        <v/>
      </c>
      <c r="AM1007" t="str">
        <f t="shared" si="662"/>
        <v/>
      </c>
      <c r="AN1007" t="str">
        <f t="shared" si="663"/>
        <v/>
      </c>
      <c r="AP1007" t="s">
        <v>2086</v>
      </c>
      <c r="AQ1007">
        <v>337397</v>
      </c>
      <c r="AR1007" s="4">
        <v>120000</v>
      </c>
      <c r="AT1007" t="str">
        <f t="shared" si="664"/>
        <v>HQ</v>
      </c>
      <c r="AU1007" t="str">
        <f t="shared" si="642"/>
        <v>MC7PD_KEY_0121_142</v>
      </c>
      <c r="AV1007">
        <f t="shared" si="665"/>
        <v>3</v>
      </c>
      <c r="AW1007">
        <f t="shared" si="666"/>
        <v>337397</v>
      </c>
      <c r="AY1007">
        <f t="shared" si="667"/>
        <v>120000</v>
      </c>
      <c r="BA1007" t="str">
        <f t="shared" si="668"/>
        <v>HQ</v>
      </c>
      <c r="BB1007" t="str">
        <f t="shared" si="643"/>
        <v>MC7PD_KEY_0121_142</v>
      </c>
      <c r="BC1007" t="str">
        <f t="shared" si="669"/>
        <v>D</v>
      </c>
      <c r="BE1007">
        <f t="shared" si="670"/>
        <v>337397</v>
      </c>
      <c r="BH1007" t="s">
        <v>2018</v>
      </c>
      <c r="BI1007">
        <v>337329</v>
      </c>
      <c r="BJ1007" t="s">
        <v>1313</v>
      </c>
      <c r="BL1007" t="str">
        <f t="shared" si="671"/>
        <v>HQ</v>
      </c>
      <c r="BM1007" t="str">
        <f t="shared" si="644"/>
        <v>MC7PD_KEY_0121_73</v>
      </c>
      <c r="BN1007" t="str">
        <f t="shared" si="672"/>
        <v>C</v>
      </c>
      <c r="BO1007">
        <f t="shared" si="673"/>
        <v>6</v>
      </c>
      <c r="BP1007" t="str">
        <f t="shared" si="674"/>
        <v>C00453022</v>
      </c>
      <c r="BQ1007">
        <f t="shared" si="675"/>
        <v>337329</v>
      </c>
    </row>
    <row r="1008" spans="11:69" x14ac:dyDescent="0.15">
      <c r="K1008" t="str">
        <f t="shared" si="645"/>
        <v/>
      </c>
      <c r="L1008" t="str">
        <f t="shared" si="634"/>
        <v/>
      </c>
      <c r="M1008" s="6" t="str">
        <f t="shared" si="635"/>
        <v/>
      </c>
      <c r="N1008" s="6" t="str">
        <f t="shared" si="646"/>
        <v/>
      </c>
      <c r="O1008" s="6" t="str">
        <f t="shared" si="636"/>
        <v/>
      </c>
      <c r="P1008" s="6" t="str">
        <f t="shared" si="637"/>
        <v/>
      </c>
      <c r="Q1008" s="6" t="str">
        <f t="shared" si="647"/>
        <v/>
      </c>
      <c r="R1008" s="6" t="str">
        <f t="shared" si="648"/>
        <v/>
      </c>
      <c r="T1008" s="6" t="str">
        <f t="shared" si="649"/>
        <v/>
      </c>
      <c r="U1008" s="6" t="str">
        <f t="shared" si="650"/>
        <v/>
      </c>
      <c r="W1008" s="4" t="str">
        <f t="shared" si="651"/>
        <v/>
      </c>
      <c r="X1008" s="6" t="str">
        <f t="shared" si="638"/>
        <v/>
      </c>
      <c r="Y1008" s="6" t="str">
        <f t="shared" si="639"/>
        <v/>
      </c>
      <c r="Z1008" s="6" t="str">
        <f t="shared" si="652"/>
        <v/>
      </c>
      <c r="AA1008" s="6" t="str">
        <f t="shared" si="653"/>
        <v/>
      </c>
      <c r="AB1008" s="6" t="str">
        <f t="shared" si="654"/>
        <v/>
      </c>
      <c r="AC1008" s="6" t="str">
        <f t="shared" si="655"/>
        <v/>
      </c>
      <c r="AD1008" s="6" t="str">
        <f t="shared" si="656"/>
        <v/>
      </c>
      <c r="AE1008" s="6" t="str">
        <f t="shared" si="640"/>
        <v/>
      </c>
      <c r="AF1008" t="str">
        <f t="shared" si="657"/>
        <v/>
      </c>
      <c r="AH1008" t="str">
        <f t="shared" si="658"/>
        <v/>
      </c>
      <c r="AI1008" t="str">
        <f t="shared" si="641"/>
        <v/>
      </c>
      <c r="AJ1008" s="6" t="str">
        <f t="shared" si="659"/>
        <v/>
      </c>
      <c r="AK1008" t="str">
        <f t="shared" si="660"/>
        <v/>
      </c>
      <c r="AL1008" t="str">
        <f t="shared" si="661"/>
        <v/>
      </c>
      <c r="AM1008" t="str">
        <f t="shared" si="662"/>
        <v/>
      </c>
      <c r="AN1008" t="str">
        <f t="shared" si="663"/>
        <v/>
      </c>
      <c r="AP1008" t="s">
        <v>2086</v>
      </c>
      <c r="AQ1008">
        <v>337445</v>
      </c>
      <c r="AR1008" s="4">
        <v>50000</v>
      </c>
      <c r="AT1008" t="str">
        <f t="shared" si="664"/>
        <v>HQ</v>
      </c>
      <c r="AU1008" t="str">
        <f t="shared" si="642"/>
        <v>MC7PD_KEY_0121_142</v>
      </c>
      <c r="AV1008">
        <f t="shared" si="665"/>
        <v>3</v>
      </c>
      <c r="AW1008">
        <f t="shared" si="666"/>
        <v>337445</v>
      </c>
      <c r="AY1008">
        <f t="shared" si="667"/>
        <v>50000</v>
      </c>
      <c r="BA1008" t="str">
        <f t="shared" si="668"/>
        <v>HQ</v>
      </c>
      <c r="BB1008" t="str">
        <f t="shared" si="643"/>
        <v>MC7PD_KEY_0121_142</v>
      </c>
      <c r="BC1008" t="str">
        <f t="shared" si="669"/>
        <v>D</v>
      </c>
      <c r="BE1008">
        <f t="shared" si="670"/>
        <v>337445</v>
      </c>
      <c r="BH1008" t="s">
        <v>2018</v>
      </c>
      <c r="BI1008">
        <v>337329</v>
      </c>
      <c r="BJ1008" t="s">
        <v>1319</v>
      </c>
      <c r="BL1008" t="str">
        <f t="shared" si="671"/>
        <v>HQ</v>
      </c>
      <c r="BM1008" t="str">
        <f t="shared" si="644"/>
        <v>MC7PD_KEY_0121_73</v>
      </c>
      <c r="BN1008" t="str">
        <f t="shared" si="672"/>
        <v>C</v>
      </c>
      <c r="BO1008">
        <f t="shared" si="673"/>
        <v>6</v>
      </c>
      <c r="BP1008" t="str">
        <f t="shared" si="674"/>
        <v>C00463394</v>
      </c>
      <c r="BQ1008">
        <f t="shared" si="675"/>
        <v>337329</v>
      </c>
    </row>
    <row r="1009" spans="11:69" x14ac:dyDescent="0.15">
      <c r="K1009" t="str">
        <f t="shared" si="645"/>
        <v/>
      </c>
      <c r="L1009" t="str">
        <f t="shared" si="634"/>
        <v/>
      </c>
      <c r="M1009" s="6" t="str">
        <f t="shared" si="635"/>
        <v/>
      </c>
      <c r="N1009" s="6" t="str">
        <f t="shared" si="646"/>
        <v/>
      </c>
      <c r="O1009" s="6" t="str">
        <f t="shared" si="636"/>
        <v/>
      </c>
      <c r="P1009" s="6" t="str">
        <f t="shared" si="637"/>
        <v/>
      </c>
      <c r="Q1009" s="6" t="str">
        <f t="shared" si="647"/>
        <v/>
      </c>
      <c r="R1009" s="6" t="str">
        <f t="shared" si="648"/>
        <v/>
      </c>
      <c r="T1009" s="6" t="str">
        <f t="shared" si="649"/>
        <v/>
      </c>
      <c r="U1009" s="6" t="str">
        <f t="shared" si="650"/>
        <v/>
      </c>
      <c r="W1009" s="4" t="str">
        <f t="shared" si="651"/>
        <v/>
      </c>
      <c r="X1009" s="6" t="str">
        <f t="shared" si="638"/>
        <v/>
      </c>
      <c r="Y1009" s="6" t="str">
        <f t="shared" si="639"/>
        <v/>
      </c>
      <c r="Z1009" s="6" t="str">
        <f t="shared" si="652"/>
        <v/>
      </c>
      <c r="AA1009" s="6" t="str">
        <f t="shared" si="653"/>
        <v/>
      </c>
      <c r="AB1009" s="6" t="str">
        <f t="shared" si="654"/>
        <v/>
      </c>
      <c r="AC1009" s="6" t="str">
        <f t="shared" si="655"/>
        <v/>
      </c>
      <c r="AD1009" s="6" t="str">
        <f t="shared" si="656"/>
        <v/>
      </c>
      <c r="AE1009" s="6" t="str">
        <f t="shared" si="640"/>
        <v/>
      </c>
      <c r="AF1009" t="str">
        <f t="shared" si="657"/>
        <v/>
      </c>
      <c r="AH1009" t="str">
        <f t="shared" si="658"/>
        <v/>
      </c>
      <c r="AI1009" t="str">
        <f t="shared" si="641"/>
        <v/>
      </c>
      <c r="AJ1009" s="6" t="str">
        <f t="shared" si="659"/>
        <v/>
      </c>
      <c r="AK1009" t="str">
        <f t="shared" si="660"/>
        <v/>
      </c>
      <c r="AL1009" t="str">
        <f t="shared" si="661"/>
        <v/>
      </c>
      <c r="AM1009" t="str">
        <f t="shared" si="662"/>
        <v/>
      </c>
      <c r="AN1009" t="str">
        <f t="shared" si="663"/>
        <v/>
      </c>
      <c r="AP1009" t="s">
        <v>2086</v>
      </c>
      <c r="AQ1009">
        <v>337446</v>
      </c>
      <c r="AR1009" s="4">
        <v>100000</v>
      </c>
      <c r="AT1009" t="str">
        <f t="shared" si="664"/>
        <v>HQ</v>
      </c>
      <c r="AU1009" t="str">
        <f t="shared" si="642"/>
        <v>MC7PD_KEY_0121_142</v>
      </c>
      <c r="AV1009">
        <f t="shared" si="665"/>
        <v>3</v>
      </c>
      <c r="AW1009">
        <f t="shared" si="666"/>
        <v>337446</v>
      </c>
      <c r="AY1009">
        <f t="shared" si="667"/>
        <v>100000</v>
      </c>
      <c r="BA1009" t="str">
        <f t="shared" si="668"/>
        <v>HQ</v>
      </c>
      <c r="BB1009" t="str">
        <f t="shared" si="643"/>
        <v>MC7PD_KEY_0121_142</v>
      </c>
      <c r="BC1009" t="str">
        <f t="shared" si="669"/>
        <v>D</v>
      </c>
      <c r="BE1009">
        <f t="shared" si="670"/>
        <v>337446</v>
      </c>
      <c r="BH1009" t="s">
        <v>2018</v>
      </c>
      <c r="BI1009">
        <v>337329</v>
      </c>
      <c r="BJ1009" t="s">
        <v>1323</v>
      </c>
      <c r="BL1009" t="str">
        <f t="shared" si="671"/>
        <v>HQ</v>
      </c>
      <c r="BM1009" t="str">
        <f t="shared" si="644"/>
        <v>MC7PD_KEY_0121_73</v>
      </c>
      <c r="BN1009" t="str">
        <f t="shared" si="672"/>
        <v>C</v>
      </c>
      <c r="BO1009">
        <f t="shared" si="673"/>
        <v>6</v>
      </c>
      <c r="BP1009" t="str">
        <f t="shared" si="674"/>
        <v>C00465261</v>
      </c>
      <c r="BQ1009">
        <f t="shared" si="675"/>
        <v>337329</v>
      </c>
    </row>
    <row r="1010" spans="11:69" x14ac:dyDescent="0.15">
      <c r="K1010" t="str">
        <f t="shared" si="645"/>
        <v/>
      </c>
      <c r="L1010" t="str">
        <f t="shared" si="634"/>
        <v/>
      </c>
      <c r="M1010" s="6" t="str">
        <f t="shared" si="635"/>
        <v/>
      </c>
      <c r="N1010" s="6" t="str">
        <f t="shared" si="646"/>
        <v/>
      </c>
      <c r="O1010" s="6" t="str">
        <f t="shared" si="636"/>
        <v/>
      </c>
      <c r="P1010" s="6" t="str">
        <f t="shared" si="637"/>
        <v/>
      </c>
      <c r="Q1010" s="6" t="str">
        <f t="shared" si="647"/>
        <v/>
      </c>
      <c r="R1010" s="6" t="str">
        <f t="shared" si="648"/>
        <v/>
      </c>
      <c r="T1010" s="6" t="str">
        <f t="shared" si="649"/>
        <v/>
      </c>
      <c r="U1010" s="6" t="str">
        <f t="shared" si="650"/>
        <v/>
      </c>
      <c r="W1010" s="4" t="str">
        <f t="shared" si="651"/>
        <v/>
      </c>
      <c r="X1010" s="6" t="str">
        <f t="shared" si="638"/>
        <v/>
      </c>
      <c r="Y1010" s="6" t="str">
        <f t="shared" si="639"/>
        <v/>
      </c>
      <c r="Z1010" s="6" t="str">
        <f t="shared" si="652"/>
        <v/>
      </c>
      <c r="AA1010" s="6" t="str">
        <f t="shared" si="653"/>
        <v/>
      </c>
      <c r="AB1010" s="6" t="str">
        <f t="shared" si="654"/>
        <v/>
      </c>
      <c r="AC1010" s="6" t="str">
        <f t="shared" si="655"/>
        <v/>
      </c>
      <c r="AD1010" s="6" t="str">
        <f t="shared" si="656"/>
        <v/>
      </c>
      <c r="AE1010" s="6" t="str">
        <f t="shared" si="640"/>
        <v/>
      </c>
      <c r="AF1010" t="str">
        <f t="shared" si="657"/>
        <v/>
      </c>
      <c r="AH1010" t="str">
        <f t="shared" si="658"/>
        <v/>
      </c>
      <c r="AI1010" t="str">
        <f t="shared" si="641"/>
        <v/>
      </c>
      <c r="AJ1010" s="6" t="str">
        <f t="shared" si="659"/>
        <v/>
      </c>
      <c r="AK1010" t="str">
        <f t="shared" si="660"/>
        <v/>
      </c>
      <c r="AL1010" t="str">
        <f t="shared" si="661"/>
        <v/>
      </c>
      <c r="AM1010" t="str">
        <f t="shared" si="662"/>
        <v/>
      </c>
      <c r="AN1010" t="str">
        <f t="shared" si="663"/>
        <v/>
      </c>
      <c r="AP1010" t="s">
        <v>2086</v>
      </c>
      <c r="AQ1010">
        <v>337464</v>
      </c>
      <c r="AR1010" s="4">
        <v>50000</v>
      </c>
      <c r="AT1010" t="str">
        <f t="shared" si="664"/>
        <v>HQ</v>
      </c>
      <c r="AU1010" t="str">
        <f t="shared" si="642"/>
        <v>MC7PD_KEY_0121_142</v>
      </c>
      <c r="AV1010">
        <f t="shared" si="665"/>
        <v>3</v>
      </c>
      <c r="AW1010">
        <f t="shared" si="666"/>
        <v>337464</v>
      </c>
      <c r="AY1010">
        <f t="shared" si="667"/>
        <v>50000</v>
      </c>
      <c r="BA1010" t="str">
        <f t="shared" si="668"/>
        <v>HQ</v>
      </c>
      <c r="BB1010" t="str">
        <f t="shared" si="643"/>
        <v>MC7PD_KEY_0121_142</v>
      </c>
      <c r="BC1010" t="str">
        <f t="shared" si="669"/>
        <v>D</v>
      </c>
      <c r="BE1010">
        <f t="shared" si="670"/>
        <v>337464</v>
      </c>
      <c r="BH1010" t="s">
        <v>2018</v>
      </c>
      <c r="BI1010">
        <v>337331</v>
      </c>
      <c r="BJ1010" t="s">
        <v>1354</v>
      </c>
      <c r="BL1010" t="str">
        <f t="shared" si="671"/>
        <v>HQ</v>
      </c>
      <c r="BM1010" t="str">
        <f t="shared" si="644"/>
        <v>MC7PD_KEY_0121_73</v>
      </c>
      <c r="BN1010" t="str">
        <f t="shared" si="672"/>
        <v>C</v>
      </c>
      <c r="BO1010">
        <f t="shared" si="673"/>
        <v>6</v>
      </c>
      <c r="BP1010" t="str">
        <f t="shared" si="674"/>
        <v>C00440361</v>
      </c>
      <c r="BQ1010">
        <f t="shared" si="675"/>
        <v>337331</v>
      </c>
    </row>
    <row r="1011" spans="11:69" x14ac:dyDescent="0.15">
      <c r="K1011" t="str">
        <f t="shared" si="645"/>
        <v/>
      </c>
      <c r="L1011" t="str">
        <f t="shared" si="634"/>
        <v/>
      </c>
      <c r="M1011" s="6" t="str">
        <f t="shared" si="635"/>
        <v/>
      </c>
      <c r="N1011" s="6" t="str">
        <f t="shared" si="646"/>
        <v/>
      </c>
      <c r="O1011" s="6" t="str">
        <f t="shared" si="636"/>
        <v/>
      </c>
      <c r="P1011" s="6" t="str">
        <f t="shared" si="637"/>
        <v/>
      </c>
      <c r="Q1011" s="6" t="str">
        <f t="shared" si="647"/>
        <v/>
      </c>
      <c r="R1011" s="6" t="str">
        <f t="shared" si="648"/>
        <v/>
      </c>
      <c r="T1011" s="6" t="str">
        <f t="shared" si="649"/>
        <v/>
      </c>
      <c r="U1011" s="6" t="str">
        <f t="shared" si="650"/>
        <v/>
      </c>
      <c r="W1011" s="4" t="str">
        <f t="shared" si="651"/>
        <v/>
      </c>
      <c r="X1011" s="6" t="str">
        <f t="shared" si="638"/>
        <v/>
      </c>
      <c r="Y1011" s="6" t="str">
        <f t="shared" si="639"/>
        <v/>
      </c>
      <c r="Z1011" s="6" t="str">
        <f t="shared" si="652"/>
        <v/>
      </c>
      <c r="AA1011" s="6" t="str">
        <f t="shared" si="653"/>
        <v/>
      </c>
      <c r="AB1011" s="6" t="str">
        <f t="shared" si="654"/>
        <v/>
      </c>
      <c r="AC1011" s="6" t="str">
        <f t="shared" si="655"/>
        <v/>
      </c>
      <c r="AD1011" s="6" t="str">
        <f t="shared" si="656"/>
        <v/>
      </c>
      <c r="AE1011" s="6" t="str">
        <f t="shared" si="640"/>
        <v/>
      </c>
      <c r="AF1011" t="str">
        <f t="shared" si="657"/>
        <v/>
      </c>
      <c r="AH1011" t="str">
        <f t="shared" si="658"/>
        <v/>
      </c>
      <c r="AI1011" t="str">
        <f t="shared" si="641"/>
        <v/>
      </c>
      <c r="AJ1011" s="6" t="str">
        <f t="shared" si="659"/>
        <v/>
      </c>
      <c r="AK1011" t="str">
        <f t="shared" si="660"/>
        <v/>
      </c>
      <c r="AL1011" t="str">
        <f t="shared" si="661"/>
        <v/>
      </c>
      <c r="AM1011" t="str">
        <f t="shared" si="662"/>
        <v/>
      </c>
      <c r="AN1011" t="str">
        <f t="shared" si="663"/>
        <v/>
      </c>
      <c r="AP1011" t="s">
        <v>2086</v>
      </c>
      <c r="AQ1011">
        <v>337479</v>
      </c>
      <c r="AR1011" s="4">
        <v>50000</v>
      </c>
      <c r="AT1011" t="str">
        <f t="shared" si="664"/>
        <v>HQ</v>
      </c>
      <c r="AU1011" t="str">
        <f t="shared" si="642"/>
        <v>MC7PD_KEY_0121_142</v>
      </c>
      <c r="AV1011">
        <f t="shared" si="665"/>
        <v>3</v>
      </c>
      <c r="AW1011">
        <f t="shared" si="666"/>
        <v>337479</v>
      </c>
      <c r="AY1011">
        <f t="shared" si="667"/>
        <v>50000</v>
      </c>
      <c r="BA1011" t="str">
        <f t="shared" si="668"/>
        <v>HQ</v>
      </c>
      <c r="BB1011" t="str">
        <f t="shared" si="643"/>
        <v>MC7PD_KEY_0121_142</v>
      </c>
      <c r="BC1011" t="str">
        <f t="shared" si="669"/>
        <v>D</v>
      </c>
      <c r="BE1011">
        <f t="shared" si="670"/>
        <v>337479</v>
      </c>
      <c r="BH1011" t="s">
        <v>2018</v>
      </c>
      <c r="BI1011">
        <v>337331</v>
      </c>
      <c r="BJ1011" t="s">
        <v>1368</v>
      </c>
      <c r="BL1011" t="str">
        <f t="shared" si="671"/>
        <v>HQ</v>
      </c>
      <c r="BM1011" t="str">
        <f t="shared" si="644"/>
        <v>MC7PD_KEY_0121_73</v>
      </c>
      <c r="BN1011" t="str">
        <f t="shared" si="672"/>
        <v>C</v>
      </c>
      <c r="BO1011">
        <f t="shared" si="673"/>
        <v>6</v>
      </c>
      <c r="BP1011" t="str">
        <f t="shared" si="674"/>
        <v>C00496219</v>
      </c>
      <c r="BQ1011">
        <f t="shared" si="675"/>
        <v>337331</v>
      </c>
    </row>
    <row r="1012" spans="11:69" x14ac:dyDescent="0.15">
      <c r="K1012" t="str">
        <f t="shared" si="645"/>
        <v/>
      </c>
      <c r="L1012" t="str">
        <f t="shared" si="634"/>
        <v/>
      </c>
      <c r="M1012" s="6" t="str">
        <f t="shared" si="635"/>
        <v/>
      </c>
      <c r="N1012" s="6" t="str">
        <f t="shared" si="646"/>
        <v/>
      </c>
      <c r="O1012" s="6" t="str">
        <f t="shared" si="636"/>
        <v/>
      </c>
      <c r="P1012" s="6" t="str">
        <f t="shared" si="637"/>
        <v/>
      </c>
      <c r="Q1012" s="6" t="str">
        <f t="shared" si="647"/>
        <v/>
      </c>
      <c r="R1012" s="6" t="str">
        <f t="shared" si="648"/>
        <v/>
      </c>
      <c r="T1012" s="6" t="str">
        <f t="shared" si="649"/>
        <v/>
      </c>
      <c r="U1012" s="6" t="str">
        <f t="shared" si="650"/>
        <v/>
      </c>
      <c r="W1012" s="4" t="str">
        <f t="shared" si="651"/>
        <v/>
      </c>
      <c r="X1012" s="6" t="str">
        <f t="shared" si="638"/>
        <v/>
      </c>
      <c r="Y1012" s="6" t="str">
        <f t="shared" si="639"/>
        <v/>
      </c>
      <c r="Z1012" s="6" t="str">
        <f t="shared" si="652"/>
        <v/>
      </c>
      <c r="AA1012" s="6" t="str">
        <f t="shared" si="653"/>
        <v/>
      </c>
      <c r="AB1012" s="6" t="str">
        <f t="shared" si="654"/>
        <v/>
      </c>
      <c r="AC1012" s="6" t="str">
        <f t="shared" si="655"/>
        <v/>
      </c>
      <c r="AD1012" s="6" t="str">
        <f t="shared" si="656"/>
        <v/>
      </c>
      <c r="AE1012" s="6" t="str">
        <f t="shared" si="640"/>
        <v/>
      </c>
      <c r="AF1012" t="str">
        <f t="shared" si="657"/>
        <v/>
      </c>
      <c r="AH1012" t="str">
        <f t="shared" si="658"/>
        <v/>
      </c>
      <c r="AI1012" t="str">
        <f t="shared" si="641"/>
        <v/>
      </c>
      <c r="AJ1012" s="6" t="str">
        <f t="shared" si="659"/>
        <v/>
      </c>
      <c r="AK1012" t="str">
        <f t="shared" si="660"/>
        <v/>
      </c>
      <c r="AL1012" t="str">
        <f t="shared" si="661"/>
        <v/>
      </c>
      <c r="AM1012" t="str">
        <f t="shared" si="662"/>
        <v/>
      </c>
      <c r="AN1012" t="str">
        <f t="shared" si="663"/>
        <v/>
      </c>
      <c r="AP1012" t="s">
        <v>2087</v>
      </c>
      <c r="AQ1012">
        <v>178373</v>
      </c>
      <c r="AR1012" s="4">
        <v>50000</v>
      </c>
      <c r="AT1012" t="str">
        <f t="shared" si="664"/>
        <v>HQ</v>
      </c>
      <c r="AU1012" t="str">
        <f t="shared" si="642"/>
        <v>MC7PD_KEY_0121_143</v>
      </c>
      <c r="AV1012">
        <f t="shared" si="665"/>
        <v>3</v>
      </c>
      <c r="AW1012">
        <f t="shared" si="666"/>
        <v>178373</v>
      </c>
      <c r="AY1012">
        <f t="shared" si="667"/>
        <v>50000</v>
      </c>
      <c r="BA1012" t="str">
        <f t="shared" si="668"/>
        <v>HQ</v>
      </c>
      <c r="BB1012" t="str">
        <f t="shared" si="643"/>
        <v>MC7PD_KEY_0121_143</v>
      </c>
      <c r="BC1012" t="str">
        <f t="shared" si="669"/>
        <v>D</v>
      </c>
      <c r="BE1012">
        <f t="shared" si="670"/>
        <v>178373</v>
      </c>
      <c r="BH1012" t="s">
        <v>2018</v>
      </c>
      <c r="BI1012">
        <v>337337</v>
      </c>
      <c r="BJ1012" t="s">
        <v>1393</v>
      </c>
      <c r="BL1012" t="str">
        <f t="shared" si="671"/>
        <v>HQ</v>
      </c>
      <c r="BM1012" t="str">
        <f t="shared" si="644"/>
        <v>MC7PD_KEY_0121_73</v>
      </c>
      <c r="BN1012" t="str">
        <f t="shared" si="672"/>
        <v>C</v>
      </c>
      <c r="BO1012">
        <f t="shared" si="673"/>
        <v>6</v>
      </c>
      <c r="BP1012" t="str">
        <f t="shared" si="674"/>
        <v>C00037289</v>
      </c>
      <c r="BQ1012">
        <f t="shared" si="675"/>
        <v>337337</v>
      </c>
    </row>
    <row r="1013" spans="11:69" x14ac:dyDescent="0.15">
      <c r="K1013" t="str">
        <f t="shared" si="645"/>
        <v/>
      </c>
      <c r="L1013" t="str">
        <f t="shared" si="634"/>
        <v/>
      </c>
      <c r="M1013" s="6" t="str">
        <f t="shared" si="635"/>
        <v/>
      </c>
      <c r="N1013" s="6" t="str">
        <f t="shared" si="646"/>
        <v/>
      </c>
      <c r="O1013" s="6" t="str">
        <f t="shared" si="636"/>
        <v/>
      </c>
      <c r="P1013" s="6" t="str">
        <f t="shared" si="637"/>
        <v/>
      </c>
      <c r="Q1013" s="6" t="str">
        <f t="shared" si="647"/>
        <v/>
      </c>
      <c r="R1013" s="6" t="str">
        <f t="shared" si="648"/>
        <v/>
      </c>
      <c r="T1013" s="6" t="str">
        <f t="shared" si="649"/>
        <v/>
      </c>
      <c r="U1013" s="6" t="str">
        <f t="shared" si="650"/>
        <v/>
      </c>
      <c r="W1013" s="4" t="str">
        <f t="shared" si="651"/>
        <v/>
      </c>
      <c r="X1013" s="6" t="str">
        <f t="shared" si="638"/>
        <v/>
      </c>
      <c r="Y1013" s="6" t="str">
        <f t="shared" si="639"/>
        <v/>
      </c>
      <c r="Z1013" s="6" t="str">
        <f t="shared" si="652"/>
        <v/>
      </c>
      <c r="AA1013" s="6" t="str">
        <f t="shared" si="653"/>
        <v/>
      </c>
      <c r="AB1013" s="6" t="str">
        <f t="shared" si="654"/>
        <v/>
      </c>
      <c r="AC1013" s="6" t="str">
        <f t="shared" si="655"/>
        <v/>
      </c>
      <c r="AD1013" s="6" t="str">
        <f t="shared" si="656"/>
        <v/>
      </c>
      <c r="AE1013" s="6" t="str">
        <f t="shared" si="640"/>
        <v/>
      </c>
      <c r="AF1013" t="str">
        <f t="shared" si="657"/>
        <v/>
      </c>
      <c r="AH1013" t="str">
        <f t="shared" si="658"/>
        <v/>
      </c>
      <c r="AI1013" t="str">
        <f t="shared" si="641"/>
        <v/>
      </c>
      <c r="AJ1013" s="6" t="str">
        <f t="shared" si="659"/>
        <v/>
      </c>
      <c r="AK1013" t="str">
        <f t="shared" si="660"/>
        <v/>
      </c>
      <c r="AL1013" t="str">
        <f t="shared" si="661"/>
        <v/>
      </c>
      <c r="AM1013" t="str">
        <f t="shared" si="662"/>
        <v/>
      </c>
      <c r="AN1013" t="str">
        <f t="shared" si="663"/>
        <v/>
      </c>
      <c r="AP1013" t="s">
        <v>2087</v>
      </c>
      <c r="AQ1013">
        <v>187507</v>
      </c>
      <c r="AR1013" s="4">
        <v>120000</v>
      </c>
      <c r="AT1013" t="str">
        <f t="shared" si="664"/>
        <v>HQ</v>
      </c>
      <c r="AU1013" t="str">
        <f t="shared" si="642"/>
        <v>MC7PD_KEY_0121_143</v>
      </c>
      <c r="AV1013">
        <f t="shared" si="665"/>
        <v>3</v>
      </c>
      <c r="AW1013">
        <f t="shared" si="666"/>
        <v>187507</v>
      </c>
      <c r="AY1013">
        <f t="shared" si="667"/>
        <v>120000</v>
      </c>
      <c r="BA1013" t="str">
        <f t="shared" si="668"/>
        <v>HQ</v>
      </c>
      <c r="BB1013" t="str">
        <f t="shared" si="643"/>
        <v>MC7PD_KEY_0121_143</v>
      </c>
      <c r="BC1013" t="str">
        <f t="shared" si="669"/>
        <v>D</v>
      </c>
      <c r="BE1013">
        <f t="shared" si="670"/>
        <v>187507</v>
      </c>
      <c r="BH1013" t="s">
        <v>2018</v>
      </c>
      <c r="BI1013">
        <v>337337</v>
      </c>
      <c r="BJ1013" t="s">
        <v>1397</v>
      </c>
      <c r="BL1013" t="str">
        <f t="shared" si="671"/>
        <v>HQ</v>
      </c>
      <c r="BM1013" t="str">
        <f t="shared" si="644"/>
        <v>MC7PD_KEY_0121_73</v>
      </c>
      <c r="BN1013" t="str">
        <f t="shared" si="672"/>
        <v>C</v>
      </c>
      <c r="BO1013">
        <f t="shared" si="673"/>
        <v>6</v>
      </c>
      <c r="BP1013" t="str">
        <f t="shared" si="674"/>
        <v>C00427983</v>
      </c>
      <c r="BQ1013">
        <f t="shared" si="675"/>
        <v>337337</v>
      </c>
    </row>
    <row r="1014" spans="11:69" x14ac:dyDescent="0.15">
      <c r="K1014" t="str">
        <f t="shared" si="645"/>
        <v/>
      </c>
      <c r="L1014" t="str">
        <f t="shared" si="634"/>
        <v/>
      </c>
      <c r="M1014" s="6" t="str">
        <f t="shared" si="635"/>
        <v/>
      </c>
      <c r="N1014" s="6" t="str">
        <f t="shared" si="646"/>
        <v/>
      </c>
      <c r="O1014" s="6" t="str">
        <f t="shared" si="636"/>
        <v/>
      </c>
      <c r="P1014" s="6" t="str">
        <f t="shared" si="637"/>
        <v/>
      </c>
      <c r="Q1014" s="6" t="str">
        <f t="shared" si="647"/>
        <v/>
      </c>
      <c r="R1014" s="6" t="str">
        <f t="shared" si="648"/>
        <v/>
      </c>
      <c r="T1014" s="6" t="str">
        <f t="shared" si="649"/>
        <v/>
      </c>
      <c r="U1014" s="6" t="str">
        <f t="shared" si="650"/>
        <v/>
      </c>
      <c r="W1014" s="4" t="str">
        <f t="shared" si="651"/>
        <v/>
      </c>
      <c r="X1014" s="6" t="str">
        <f t="shared" si="638"/>
        <v/>
      </c>
      <c r="Y1014" s="6" t="str">
        <f t="shared" si="639"/>
        <v/>
      </c>
      <c r="Z1014" s="6" t="str">
        <f t="shared" si="652"/>
        <v/>
      </c>
      <c r="AA1014" s="6" t="str">
        <f t="shared" si="653"/>
        <v/>
      </c>
      <c r="AB1014" s="6" t="str">
        <f t="shared" si="654"/>
        <v/>
      </c>
      <c r="AC1014" s="6" t="str">
        <f t="shared" si="655"/>
        <v/>
      </c>
      <c r="AD1014" s="6" t="str">
        <f t="shared" si="656"/>
        <v/>
      </c>
      <c r="AE1014" s="6" t="str">
        <f t="shared" si="640"/>
        <v/>
      </c>
      <c r="AF1014" t="str">
        <f t="shared" si="657"/>
        <v/>
      </c>
      <c r="AH1014" t="str">
        <f t="shared" si="658"/>
        <v/>
      </c>
      <c r="AI1014" t="str">
        <f t="shared" si="641"/>
        <v/>
      </c>
      <c r="AJ1014" s="6" t="str">
        <f t="shared" si="659"/>
        <v/>
      </c>
      <c r="AK1014" t="str">
        <f t="shared" si="660"/>
        <v/>
      </c>
      <c r="AL1014" t="str">
        <f t="shared" si="661"/>
        <v/>
      </c>
      <c r="AM1014" t="str">
        <f t="shared" si="662"/>
        <v/>
      </c>
      <c r="AN1014" t="str">
        <f t="shared" si="663"/>
        <v/>
      </c>
      <c r="AP1014" t="s">
        <v>2087</v>
      </c>
      <c r="AQ1014">
        <v>192241</v>
      </c>
      <c r="AR1014" s="4">
        <v>50000</v>
      </c>
      <c r="AT1014" t="str">
        <f t="shared" si="664"/>
        <v>HQ</v>
      </c>
      <c r="AU1014" t="str">
        <f t="shared" si="642"/>
        <v>MC7PD_KEY_0121_143</v>
      </c>
      <c r="AV1014">
        <f t="shared" si="665"/>
        <v>3</v>
      </c>
      <c r="AW1014">
        <f t="shared" si="666"/>
        <v>192241</v>
      </c>
      <c r="AY1014">
        <f t="shared" si="667"/>
        <v>50000</v>
      </c>
      <c r="BA1014" t="str">
        <f t="shared" si="668"/>
        <v>HQ</v>
      </c>
      <c r="BB1014" t="str">
        <f t="shared" si="643"/>
        <v>MC7PD_KEY_0121_143</v>
      </c>
      <c r="BC1014" t="str">
        <f t="shared" si="669"/>
        <v>D</v>
      </c>
      <c r="BE1014">
        <f t="shared" si="670"/>
        <v>192241</v>
      </c>
      <c r="BH1014" t="s">
        <v>2018</v>
      </c>
      <c r="BI1014">
        <v>337337</v>
      </c>
      <c r="BJ1014" t="s">
        <v>1405</v>
      </c>
      <c r="BL1014" t="str">
        <f t="shared" si="671"/>
        <v>HQ</v>
      </c>
      <c r="BM1014" t="str">
        <f t="shared" si="644"/>
        <v>MC7PD_KEY_0121_73</v>
      </c>
      <c r="BN1014" t="str">
        <f t="shared" si="672"/>
        <v>C</v>
      </c>
      <c r="BO1014">
        <f t="shared" si="673"/>
        <v>6</v>
      </c>
      <c r="BP1014" t="str">
        <f t="shared" si="674"/>
        <v>C00458496</v>
      </c>
      <c r="BQ1014">
        <f t="shared" si="675"/>
        <v>337337</v>
      </c>
    </row>
    <row r="1015" spans="11:69" x14ac:dyDescent="0.15">
      <c r="K1015" t="str">
        <f t="shared" si="645"/>
        <v/>
      </c>
      <c r="L1015" t="str">
        <f t="shared" si="634"/>
        <v/>
      </c>
      <c r="M1015" s="6" t="str">
        <f t="shared" si="635"/>
        <v/>
      </c>
      <c r="N1015" s="6" t="str">
        <f t="shared" si="646"/>
        <v/>
      </c>
      <c r="O1015" s="6" t="str">
        <f t="shared" si="636"/>
        <v/>
      </c>
      <c r="P1015" s="6" t="str">
        <f t="shared" si="637"/>
        <v/>
      </c>
      <c r="Q1015" s="6" t="str">
        <f t="shared" si="647"/>
        <v/>
      </c>
      <c r="R1015" s="6" t="str">
        <f t="shared" si="648"/>
        <v/>
      </c>
      <c r="T1015" s="6" t="str">
        <f t="shared" si="649"/>
        <v/>
      </c>
      <c r="U1015" s="6" t="str">
        <f t="shared" si="650"/>
        <v/>
      </c>
      <c r="W1015" s="4" t="str">
        <f t="shared" si="651"/>
        <v/>
      </c>
      <c r="X1015" s="6" t="str">
        <f t="shared" si="638"/>
        <v/>
      </c>
      <c r="Y1015" s="6" t="str">
        <f t="shared" si="639"/>
        <v/>
      </c>
      <c r="Z1015" s="6" t="str">
        <f t="shared" si="652"/>
        <v/>
      </c>
      <c r="AA1015" s="6" t="str">
        <f t="shared" si="653"/>
        <v/>
      </c>
      <c r="AB1015" s="6" t="str">
        <f t="shared" si="654"/>
        <v/>
      </c>
      <c r="AC1015" s="6" t="str">
        <f t="shared" si="655"/>
        <v/>
      </c>
      <c r="AD1015" s="6" t="str">
        <f t="shared" si="656"/>
        <v/>
      </c>
      <c r="AE1015" s="6" t="str">
        <f t="shared" si="640"/>
        <v/>
      </c>
      <c r="AF1015" t="str">
        <f t="shared" si="657"/>
        <v/>
      </c>
      <c r="AH1015" t="str">
        <f t="shared" si="658"/>
        <v/>
      </c>
      <c r="AI1015" t="str">
        <f t="shared" si="641"/>
        <v/>
      </c>
      <c r="AJ1015" s="6" t="str">
        <f t="shared" si="659"/>
        <v/>
      </c>
      <c r="AK1015" t="str">
        <f t="shared" si="660"/>
        <v/>
      </c>
      <c r="AL1015" t="str">
        <f t="shared" si="661"/>
        <v/>
      </c>
      <c r="AM1015" t="str">
        <f t="shared" si="662"/>
        <v/>
      </c>
      <c r="AN1015" t="str">
        <f t="shared" si="663"/>
        <v/>
      </c>
      <c r="AP1015" t="s">
        <v>2087</v>
      </c>
      <c r="AQ1015">
        <v>194857</v>
      </c>
      <c r="AR1015" s="4">
        <v>180000</v>
      </c>
      <c r="AT1015" t="str">
        <f t="shared" si="664"/>
        <v>HQ</v>
      </c>
      <c r="AU1015" t="str">
        <f t="shared" si="642"/>
        <v>MC7PD_KEY_0121_143</v>
      </c>
      <c r="AV1015">
        <f t="shared" si="665"/>
        <v>3</v>
      </c>
      <c r="AW1015">
        <f t="shared" si="666"/>
        <v>194857</v>
      </c>
      <c r="AY1015">
        <f t="shared" si="667"/>
        <v>180000</v>
      </c>
      <c r="BA1015" t="str">
        <f t="shared" si="668"/>
        <v>HQ</v>
      </c>
      <c r="BB1015" t="str">
        <f t="shared" si="643"/>
        <v>MC7PD_KEY_0121_143</v>
      </c>
      <c r="BC1015" t="str">
        <f t="shared" si="669"/>
        <v>D</v>
      </c>
      <c r="BE1015">
        <f t="shared" si="670"/>
        <v>194857</v>
      </c>
      <c r="BH1015" t="s">
        <v>2018</v>
      </c>
      <c r="BI1015">
        <v>337337</v>
      </c>
      <c r="BJ1015" t="s">
        <v>1407</v>
      </c>
      <c r="BL1015" t="str">
        <f t="shared" si="671"/>
        <v>HQ</v>
      </c>
      <c r="BM1015" t="str">
        <f t="shared" si="644"/>
        <v>MC7PD_KEY_0121_73</v>
      </c>
      <c r="BN1015" t="str">
        <f t="shared" si="672"/>
        <v>C</v>
      </c>
      <c r="BO1015">
        <f t="shared" si="673"/>
        <v>6</v>
      </c>
      <c r="BP1015" t="str">
        <f t="shared" si="674"/>
        <v>C00463597</v>
      </c>
      <c r="BQ1015">
        <f t="shared" si="675"/>
        <v>337337</v>
      </c>
    </row>
    <row r="1016" spans="11:69" x14ac:dyDescent="0.15">
      <c r="K1016" t="str">
        <f t="shared" si="645"/>
        <v/>
      </c>
      <c r="L1016" t="str">
        <f t="shared" si="634"/>
        <v/>
      </c>
      <c r="M1016" s="6" t="str">
        <f t="shared" si="635"/>
        <v/>
      </c>
      <c r="N1016" s="6" t="str">
        <f t="shared" si="646"/>
        <v/>
      </c>
      <c r="O1016" s="6" t="str">
        <f t="shared" si="636"/>
        <v/>
      </c>
      <c r="P1016" s="6" t="str">
        <f t="shared" si="637"/>
        <v/>
      </c>
      <c r="Q1016" s="6" t="str">
        <f t="shared" si="647"/>
        <v/>
      </c>
      <c r="R1016" s="6" t="str">
        <f t="shared" si="648"/>
        <v/>
      </c>
      <c r="T1016" s="6" t="str">
        <f t="shared" si="649"/>
        <v/>
      </c>
      <c r="U1016" s="6" t="str">
        <f t="shared" si="650"/>
        <v/>
      </c>
      <c r="W1016" s="4" t="str">
        <f t="shared" si="651"/>
        <v/>
      </c>
      <c r="X1016" s="6" t="str">
        <f t="shared" si="638"/>
        <v/>
      </c>
      <c r="Y1016" s="6" t="str">
        <f t="shared" si="639"/>
        <v/>
      </c>
      <c r="Z1016" s="6" t="str">
        <f t="shared" si="652"/>
        <v/>
      </c>
      <c r="AA1016" s="6" t="str">
        <f t="shared" si="653"/>
        <v/>
      </c>
      <c r="AB1016" s="6" t="str">
        <f t="shared" si="654"/>
        <v/>
      </c>
      <c r="AC1016" s="6" t="str">
        <f t="shared" si="655"/>
        <v/>
      </c>
      <c r="AD1016" s="6" t="str">
        <f t="shared" si="656"/>
        <v/>
      </c>
      <c r="AE1016" s="6" t="str">
        <f t="shared" si="640"/>
        <v/>
      </c>
      <c r="AF1016" t="str">
        <f t="shared" si="657"/>
        <v/>
      </c>
      <c r="AH1016" t="str">
        <f t="shared" si="658"/>
        <v/>
      </c>
      <c r="AI1016" t="str">
        <f t="shared" si="641"/>
        <v/>
      </c>
      <c r="AJ1016" s="6" t="str">
        <f t="shared" si="659"/>
        <v/>
      </c>
      <c r="AK1016" t="str">
        <f t="shared" si="660"/>
        <v/>
      </c>
      <c r="AL1016" t="str">
        <f t="shared" si="661"/>
        <v/>
      </c>
      <c r="AM1016" t="str">
        <f t="shared" si="662"/>
        <v/>
      </c>
      <c r="AN1016" t="str">
        <f t="shared" si="663"/>
        <v/>
      </c>
      <c r="AP1016" t="s">
        <v>2087</v>
      </c>
      <c r="AQ1016">
        <v>337313</v>
      </c>
      <c r="AR1016" s="4">
        <v>330000</v>
      </c>
      <c r="AT1016" t="str">
        <f t="shared" si="664"/>
        <v>HQ</v>
      </c>
      <c r="AU1016" t="str">
        <f t="shared" si="642"/>
        <v>MC7PD_KEY_0121_143</v>
      </c>
      <c r="AV1016">
        <f t="shared" si="665"/>
        <v>3</v>
      </c>
      <c r="AW1016">
        <f t="shared" si="666"/>
        <v>337313</v>
      </c>
      <c r="AY1016">
        <f t="shared" si="667"/>
        <v>330000</v>
      </c>
      <c r="BA1016" t="str">
        <f t="shared" si="668"/>
        <v>HQ</v>
      </c>
      <c r="BB1016" t="str">
        <f t="shared" si="643"/>
        <v>MC7PD_KEY_0121_143</v>
      </c>
      <c r="BC1016" t="str">
        <f t="shared" si="669"/>
        <v>D</v>
      </c>
      <c r="BE1016">
        <f t="shared" si="670"/>
        <v>337313</v>
      </c>
      <c r="BH1016" t="s">
        <v>2018</v>
      </c>
      <c r="BI1016">
        <v>337337</v>
      </c>
      <c r="BJ1016" t="s">
        <v>1411</v>
      </c>
      <c r="BL1016" t="str">
        <f t="shared" si="671"/>
        <v>HQ</v>
      </c>
      <c r="BM1016" t="str">
        <f t="shared" si="644"/>
        <v>MC7PD_KEY_0121_73</v>
      </c>
      <c r="BN1016" t="str">
        <f t="shared" si="672"/>
        <v>C</v>
      </c>
      <c r="BO1016">
        <f t="shared" si="673"/>
        <v>6</v>
      </c>
      <c r="BP1016" t="str">
        <f t="shared" si="674"/>
        <v>C00468415</v>
      </c>
      <c r="BQ1016">
        <f t="shared" si="675"/>
        <v>337337</v>
      </c>
    </row>
    <row r="1017" spans="11:69" x14ac:dyDescent="0.15">
      <c r="K1017" t="str">
        <f t="shared" si="645"/>
        <v/>
      </c>
      <c r="L1017" t="str">
        <f t="shared" si="634"/>
        <v/>
      </c>
      <c r="M1017" s="6" t="str">
        <f t="shared" si="635"/>
        <v/>
      </c>
      <c r="N1017" s="6" t="str">
        <f t="shared" si="646"/>
        <v/>
      </c>
      <c r="O1017" s="6" t="str">
        <f t="shared" si="636"/>
        <v/>
      </c>
      <c r="P1017" s="6" t="str">
        <f t="shared" si="637"/>
        <v/>
      </c>
      <c r="Q1017" s="6" t="str">
        <f t="shared" si="647"/>
        <v/>
      </c>
      <c r="R1017" s="6" t="str">
        <f t="shared" si="648"/>
        <v/>
      </c>
      <c r="T1017" s="6" t="str">
        <f t="shared" si="649"/>
        <v/>
      </c>
      <c r="U1017" s="6" t="str">
        <f t="shared" si="650"/>
        <v/>
      </c>
      <c r="W1017" s="4" t="str">
        <f t="shared" si="651"/>
        <v/>
      </c>
      <c r="X1017" s="6" t="str">
        <f t="shared" si="638"/>
        <v/>
      </c>
      <c r="Y1017" s="6" t="str">
        <f t="shared" si="639"/>
        <v/>
      </c>
      <c r="Z1017" s="6" t="str">
        <f t="shared" si="652"/>
        <v/>
      </c>
      <c r="AA1017" s="6" t="str">
        <f t="shared" si="653"/>
        <v/>
      </c>
      <c r="AB1017" s="6" t="str">
        <f t="shared" si="654"/>
        <v/>
      </c>
      <c r="AC1017" s="6" t="str">
        <f t="shared" si="655"/>
        <v/>
      </c>
      <c r="AD1017" s="6" t="str">
        <f t="shared" si="656"/>
        <v/>
      </c>
      <c r="AE1017" s="6" t="str">
        <f t="shared" si="640"/>
        <v/>
      </c>
      <c r="AF1017" t="str">
        <f t="shared" si="657"/>
        <v/>
      </c>
      <c r="AH1017" t="str">
        <f t="shared" si="658"/>
        <v/>
      </c>
      <c r="AI1017" t="str">
        <f t="shared" si="641"/>
        <v/>
      </c>
      <c r="AJ1017" s="6" t="str">
        <f t="shared" si="659"/>
        <v/>
      </c>
      <c r="AK1017" t="str">
        <f t="shared" si="660"/>
        <v/>
      </c>
      <c r="AL1017" t="str">
        <f t="shared" si="661"/>
        <v/>
      </c>
      <c r="AM1017" t="str">
        <f t="shared" si="662"/>
        <v/>
      </c>
      <c r="AN1017" t="str">
        <f t="shared" si="663"/>
        <v/>
      </c>
      <c r="AP1017" t="s">
        <v>2087</v>
      </c>
      <c r="AQ1017">
        <v>337315</v>
      </c>
      <c r="AR1017" s="4">
        <v>320000</v>
      </c>
      <c r="AT1017" t="str">
        <f t="shared" si="664"/>
        <v>HQ</v>
      </c>
      <c r="AU1017" t="str">
        <f t="shared" si="642"/>
        <v>MC7PD_KEY_0121_143</v>
      </c>
      <c r="AV1017">
        <f t="shared" si="665"/>
        <v>3</v>
      </c>
      <c r="AW1017">
        <f t="shared" si="666"/>
        <v>337315</v>
      </c>
      <c r="AY1017">
        <f t="shared" si="667"/>
        <v>320000</v>
      </c>
      <c r="BA1017" t="str">
        <f t="shared" si="668"/>
        <v>HQ</v>
      </c>
      <c r="BB1017" t="str">
        <f t="shared" si="643"/>
        <v>MC7PD_KEY_0121_143</v>
      </c>
      <c r="BC1017" t="str">
        <f t="shared" si="669"/>
        <v>D</v>
      </c>
      <c r="BE1017">
        <f t="shared" si="670"/>
        <v>337315</v>
      </c>
      <c r="BH1017" t="s">
        <v>2018</v>
      </c>
      <c r="BI1017">
        <v>337451</v>
      </c>
      <c r="BJ1017" t="s">
        <v>395</v>
      </c>
      <c r="BL1017" t="str">
        <f t="shared" si="671"/>
        <v>HQ</v>
      </c>
      <c r="BM1017" t="str">
        <f t="shared" si="644"/>
        <v>MC7PD_KEY_0121_73</v>
      </c>
      <c r="BN1017" t="str">
        <f t="shared" si="672"/>
        <v>C</v>
      </c>
      <c r="BO1017">
        <f t="shared" si="673"/>
        <v>6</v>
      </c>
      <c r="BP1017" t="str">
        <f t="shared" si="674"/>
        <v>C00487932</v>
      </c>
      <c r="BQ1017">
        <f t="shared" si="675"/>
        <v>337451</v>
      </c>
    </row>
    <row r="1018" spans="11:69" x14ac:dyDescent="0.15">
      <c r="K1018" t="str">
        <f t="shared" si="645"/>
        <v/>
      </c>
      <c r="L1018" t="str">
        <f t="shared" si="634"/>
        <v/>
      </c>
      <c r="M1018" s="6" t="str">
        <f t="shared" si="635"/>
        <v/>
      </c>
      <c r="N1018" s="6" t="str">
        <f t="shared" si="646"/>
        <v/>
      </c>
      <c r="O1018" s="6" t="str">
        <f t="shared" si="636"/>
        <v/>
      </c>
      <c r="P1018" s="6" t="str">
        <f t="shared" si="637"/>
        <v/>
      </c>
      <c r="Q1018" s="6" t="str">
        <f t="shared" si="647"/>
        <v/>
      </c>
      <c r="R1018" s="6" t="str">
        <f t="shared" si="648"/>
        <v/>
      </c>
      <c r="T1018" s="6" t="str">
        <f t="shared" si="649"/>
        <v/>
      </c>
      <c r="U1018" s="6" t="str">
        <f t="shared" si="650"/>
        <v/>
      </c>
      <c r="W1018" s="4" t="str">
        <f t="shared" si="651"/>
        <v/>
      </c>
      <c r="X1018" s="6" t="str">
        <f t="shared" si="638"/>
        <v/>
      </c>
      <c r="Y1018" s="6" t="str">
        <f t="shared" si="639"/>
        <v/>
      </c>
      <c r="Z1018" s="6" t="str">
        <f t="shared" si="652"/>
        <v/>
      </c>
      <c r="AA1018" s="6" t="str">
        <f t="shared" si="653"/>
        <v/>
      </c>
      <c r="AB1018" s="6" t="str">
        <f t="shared" si="654"/>
        <v/>
      </c>
      <c r="AC1018" s="6" t="str">
        <f t="shared" si="655"/>
        <v/>
      </c>
      <c r="AD1018" s="6" t="str">
        <f t="shared" si="656"/>
        <v/>
      </c>
      <c r="AE1018" s="6" t="str">
        <f t="shared" si="640"/>
        <v/>
      </c>
      <c r="AF1018" t="str">
        <f t="shared" si="657"/>
        <v/>
      </c>
      <c r="AH1018" t="str">
        <f t="shared" si="658"/>
        <v/>
      </c>
      <c r="AI1018" t="str">
        <f t="shared" si="641"/>
        <v/>
      </c>
      <c r="AJ1018" s="6" t="str">
        <f t="shared" si="659"/>
        <v/>
      </c>
      <c r="AK1018" t="str">
        <f t="shared" si="660"/>
        <v/>
      </c>
      <c r="AL1018" t="str">
        <f t="shared" si="661"/>
        <v/>
      </c>
      <c r="AM1018" t="str">
        <f t="shared" si="662"/>
        <v/>
      </c>
      <c r="AN1018" t="str">
        <f t="shared" si="663"/>
        <v/>
      </c>
      <c r="AP1018" t="s">
        <v>2087</v>
      </c>
      <c r="AQ1018">
        <v>337316</v>
      </c>
      <c r="AR1018" s="4">
        <v>3130000</v>
      </c>
      <c r="AT1018" t="str">
        <f t="shared" si="664"/>
        <v>HQ</v>
      </c>
      <c r="AU1018" t="str">
        <f t="shared" si="642"/>
        <v>MC7PD_KEY_0121_143</v>
      </c>
      <c r="AV1018">
        <f t="shared" si="665"/>
        <v>3</v>
      </c>
      <c r="AW1018">
        <f t="shared" si="666"/>
        <v>337316</v>
      </c>
      <c r="AY1018">
        <f t="shared" si="667"/>
        <v>3130000</v>
      </c>
      <c r="BA1018" t="str">
        <f t="shared" si="668"/>
        <v>HQ</v>
      </c>
      <c r="BB1018" t="str">
        <f t="shared" si="643"/>
        <v>MC7PD_KEY_0121_143</v>
      </c>
      <c r="BC1018" t="str">
        <f t="shared" si="669"/>
        <v>D</v>
      </c>
      <c r="BE1018">
        <f t="shared" si="670"/>
        <v>337316</v>
      </c>
      <c r="BH1018" t="s">
        <v>2019</v>
      </c>
      <c r="BI1018">
        <v>195276</v>
      </c>
      <c r="BJ1018" t="s">
        <v>43</v>
      </c>
      <c r="BL1018" t="str">
        <f t="shared" si="671"/>
        <v>HQ</v>
      </c>
      <c r="BM1018" t="str">
        <f t="shared" si="644"/>
        <v>MC7PD_KEY_0121_74</v>
      </c>
      <c r="BN1018" t="str">
        <f t="shared" si="672"/>
        <v>C</v>
      </c>
      <c r="BO1018">
        <f t="shared" si="673"/>
        <v>6</v>
      </c>
      <c r="BP1018" t="str">
        <f t="shared" si="674"/>
        <v>C00459067</v>
      </c>
      <c r="BQ1018">
        <f t="shared" si="675"/>
        <v>195276</v>
      </c>
    </row>
    <row r="1019" spans="11:69" x14ac:dyDescent="0.15">
      <c r="K1019" t="str">
        <f t="shared" si="645"/>
        <v/>
      </c>
      <c r="L1019" t="str">
        <f t="shared" si="634"/>
        <v/>
      </c>
      <c r="M1019" s="6" t="str">
        <f t="shared" si="635"/>
        <v/>
      </c>
      <c r="N1019" s="6" t="str">
        <f t="shared" si="646"/>
        <v/>
      </c>
      <c r="O1019" s="6" t="str">
        <f t="shared" si="636"/>
        <v/>
      </c>
      <c r="P1019" s="6" t="str">
        <f t="shared" si="637"/>
        <v/>
      </c>
      <c r="Q1019" s="6" t="str">
        <f t="shared" si="647"/>
        <v/>
      </c>
      <c r="R1019" s="6" t="str">
        <f t="shared" si="648"/>
        <v/>
      </c>
      <c r="T1019" s="6" t="str">
        <f t="shared" si="649"/>
        <v/>
      </c>
      <c r="U1019" s="6" t="str">
        <f t="shared" si="650"/>
        <v/>
      </c>
      <c r="W1019" s="4" t="str">
        <f t="shared" si="651"/>
        <v/>
      </c>
      <c r="X1019" s="6" t="str">
        <f t="shared" si="638"/>
        <v/>
      </c>
      <c r="Y1019" s="6" t="str">
        <f t="shared" si="639"/>
        <v/>
      </c>
      <c r="Z1019" s="6" t="str">
        <f t="shared" si="652"/>
        <v/>
      </c>
      <c r="AA1019" s="6" t="str">
        <f t="shared" si="653"/>
        <v/>
      </c>
      <c r="AB1019" s="6" t="str">
        <f t="shared" si="654"/>
        <v/>
      </c>
      <c r="AC1019" s="6" t="str">
        <f t="shared" si="655"/>
        <v/>
      </c>
      <c r="AD1019" s="6" t="str">
        <f t="shared" si="656"/>
        <v/>
      </c>
      <c r="AE1019" s="6" t="str">
        <f t="shared" si="640"/>
        <v/>
      </c>
      <c r="AF1019" t="str">
        <f t="shared" si="657"/>
        <v/>
      </c>
      <c r="AH1019" t="str">
        <f t="shared" si="658"/>
        <v/>
      </c>
      <c r="AI1019" t="str">
        <f t="shared" si="641"/>
        <v/>
      </c>
      <c r="AJ1019" s="6" t="str">
        <f t="shared" si="659"/>
        <v/>
      </c>
      <c r="AK1019" t="str">
        <f t="shared" si="660"/>
        <v/>
      </c>
      <c r="AL1019" t="str">
        <f t="shared" si="661"/>
        <v/>
      </c>
      <c r="AM1019" t="str">
        <f t="shared" si="662"/>
        <v/>
      </c>
      <c r="AN1019" t="str">
        <f t="shared" si="663"/>
        <v/>
      </c>
      <c r="AP1019" t="s">
        <v>2087</v>
      </c>
      <c r="AQ1019">
        <v>337322</v>
      </c>
      <c r="AR1019" s="4">
        <v>50000</v>
      </c>
      <c r="AT1019" t="str">
        <f t="shared" si="664"/>
        <v>HQ</v>
      </c>
      <c r="AU1019" t="str">
        <f t="shared" si="642"/>
        <v>MC7PD_KEY_0121_143</v>
      </c>
      <c r="AV1019">
        <f t="shared" si="665"/>
        <v>3</v>
      </c>
      <c r="AW1019">
        <f t="shared" si="666"/>
        <v>337322</v>
      </c>
      <c r="AY1019">
        <f t="shared" si="667"/>
        <v>50000</v>
      </c>
      <c r="BA1019" t="str">
        <f t="shared" si="668"/>
        <v>HQ</v>
      </c>
      <c r="BB1019" t="str">
        <f t="shared" si="643"/>
        <v>MC7PD_KEY_0121_143</v>
      </c>
      <c r="BC1019" t="str">
        <f t="shared" si="669"/>
        <v>D</v>
      </c>
      <c r="BE1019">
        <f t="shared" si="670"/>
        <v>337322</v>
      </c>
      <c r="BH1019" t="s">
        <v>2019</v>
      </c>
      <c r="BI1019">
        <v>337313</v>
      </c>
      <c r="BJ1019" t="s">
        <v>650</v>
      </c>
      <c r="BL1019" t="str">
        <f t="shared" si="671"/>
        <v>HQ</v>
      </c>
      <c r="BM1019" t="str">
        <f t="shared" si="644"/>
        <v>MC7PD_KEY_0121_74</v>
      </c>
      <c r="BN1019" t="str">
        <f t="shared" si="672"/>
        <v>C</v>
      </c>
      <c r="BO1019">
        <f t="shared" si="673"/>
        <v>6</v>
      </c>
      <c r="BP1019" t="str">
        <f t="shared" si="674"/>
        <v>C00498696</v>
      </c>
      <c r="BQ1019">
        <f t="shared" si="675"/>
        <v>337313</v>
      </c>
    </row>
    <row r="1020" spans="11:69" x14ac:dyDescent="0.15">
      <c r="K1020" t="str">
        <f t="shared" si="645"/>
        <v/>
      </c>
      <c r="L1020" t="str">
        <f t="shared" si="634"/>
        <v/>
      </c>
      <c r="M1020" s="6" t="str">
        <f t="shared" si="635"/>
        <v/>
      </c>
      <c r="N1020" s="6" t="str">
        <f t="shared" si="646"/>
        <v/>
      </c>
      <c r="O1020" s="6" t="str">
        <f t="shared" si="636"/>
        <v/>
      </c>
      <c r="P1020" s="6" t="str">
        <f t="shared" si="637"/>
        <v/>
      </c>
      <c r="Q1020" s="6" t="str">
        <f t="shared" si="647"/>
        <v/>
      </c>
      <c r="R1020" s="6" t="str">
        <f t="shared" si="648"/>
        <v/>
      </c>
      <c r="T1020" s="6" t="str">
        <f t="shared" si="649"/>
        <v/>
      </c>
      <c r="U1020" s="6" t="str">
        <f t="shared" si="650"/>
        <v/>
      </c>
      <c r="W1020" s="4" t="str">
        <f t="shared" si="651"/>
        <v/>
      </c>
      <c r="X1020" s="6" t="str">
        <f t="shared" si="638"/>
        <v/>
      </c>
      <c r="Y1020" s="6" t="str">
        <f t="shared" si="639"/>
        <v/>
      </c>
      <c r="Z1020" s="6" t="str">
        <f t="shared" si="652"/>
        <v/>
      </c>
      <c r="AA1020" s="6" t="str">
        <f t="shared" si="653"/>
        <v/>
      </c>
      <c r="AB1020" s="6" t="str">
        <f t="shared" si="654"/>
        <v/>
      </c>
      <c r="AC1020" s="6" t="str">
        <f t="shared" si="655"/>
        <v/>
      </c>
      <c r="AD1020" s="6" t="str">
        <f t="shared" si="656"/>
        <v/>
      </c>
      <c r="AE1020" s="6" t="str">
        <f t="shared" si="640"/>
        <v/>
      </c>
      <c r="AF1020" t="str">
        <f t="shared" si="657"/>
        <v/>
      </c>
      <c r="AH1020" t="str">
        <f t="shared" si="658"/>
        <v/>
      </c>
      <c r="AI1020" t="str">
        <f t="shared" si="641"/>
        <v/>
      </c>
      <c r="AJ1020" s="6" t="str">
        <f t="shared" si="659"/>
        <v/>
      </c>
      <c r="AK1020" t="str">
        <f t="shared" si="660"/>
        <v/>
      </c>
      <c r="AL1020" t="str">
        <f t="shared" si="661"/>
        <v/>
      </c>
      <c r="AM1020" t="str">
        <f t="shared" si="662"/>
        <v/>
      </c>
      <c r="AN1020" t="str">
        <f t="shared" si="663"/>
        <v/>
      </c>
      <c r="AP1020" t="s">
        <v>2087</v>
      </c>
      <c r="AQ1020">
        <v>337328</v>
      </c>
      <c r="AR1020" s="4">
        <v>50000</v>
      </c>
      <c r="AT1020" t="str">
        <f t="shared" si="664"/>
        <v>HQ</v>
      </c>
      <c r="AU1020" t="str">
        <f t="shared" si="642"/>
        <v>MC7PD_KEY_0121_143</v>
      </c>
      <c r="AV1020">
        <f t="shared" si="665"/>
        <v>3</v>
      </c>
      <c r="AW1020">
        <f t="shared" si="666"/>
        <v>337328</v>
      </c>
      <c r="AY1020">
        <f t="shared" si="667"/>
        <v>50000</v>
      </c>
      <c r="BA1020" t="str">
        <f t="shared" si="668"/>
        <v>HQ</v>
      </c>
      <c r="BB1020" t="str">
        <f t="shared" si="643"/>
        <v>MC7PD_KEY_0121_143</v>
      </c>
      <c r="BC1020" t="str">
        <f t="shared" si="669"/>
        <v>D</v>
      </c>
      <c r="BE1020">
        <f t="shared" si="670"/>
        <v>337328</v>
      </c>
      <c r="BH1020" t="s">
        <v>2019</v>
      </c>
      <c r="BI1020">
        <v>337337</v>
      </c>
      <c r="BJ1020" t="s">
        <v>1385</v>
      </c>
      <c r="BL1020" t="str">
        <f t="shared" si="671"/>
        <v>HQ</v>
      </c>
      <c r="BM1020" t="str">
        <f t="shared" si="644"/>
        <v>MC7PD_KEY_0121_74</v>
      </c>
      <c r="BN1020" t="str">
        <f t="shared" si="672"/>
        <v>C</v>
      </c>
      <c r="BO1020">
        <f t="shared" si="673"/>
        <v>6</v>
      </c>
      <c r="BP1020" t="str">
        <f t="shared" si="674"/>
        <v>C00008494</v>
      </c>
      <c r="BQ1020">
        <f t="shared" si="675"/>
        <v>337337</v>
      </c>
    </row>
    <row r="1021" spans="11:69" x14ac:dyDescent="0.15">
      <c r="K1021" t="str">
        <f t="shared" si="645"/>
        <v/>
      </c>
      <c r="L1021" t="str">
        <f t="shared" si="634"/>
        <v/>
      </c>
      <c r="M1021" s="6" t="str">
        <f t="shared" si="635"/>
        <v/>
      </c>
      <c r="N1021" s="6" t="str">
        <f t="shared" si="646"/>
        <v/>
      </c>
      <c r="O1021" s="6" t="str">
        <f t="shared" si="636"/>
        <v/>
      </c>
      <c r="P1021" s="6" t="str">
        <f t="shared" si="637"/>
        <v/>
      </c>
      <c r="Q1021" s="6" t="str">
        <f t="shared" si="647"/>
        <v/>
      </c>
      <c r="R1021" s="6" t="str">
        <f t="shared" si="648"/>
        <v/>
      </c>
      <c r="T1021" s="6" t="str">
        <f t="shared" si="649"/>
        <v/>
      </c>
      <c r="U1021" s="6" t="str">
        <f t="shared" si="650"/>
        <v/>
      </c>
      <c r="W1021" s="4" t="str">
        <f t="shared" si="651"/>
        <v/>
      </c>
      <c r="X1021" s="6" t="str">
        <f t="shared" si="638"/>
        <v/>
      </c>
      <c r="Y1021" s="6" t="str">
        <f t="shared" si="639"/>
        <v/>
      </c>
      <c r="Z1021" s="6" t="str">
        <f t="shared" si="652"/>
        <v/>
      </c>
      <c r="AA1021" s="6" t="str">
        <f t="shared" si="653"/>
        <v/>
      </c>
      <c r="AB1021" s="6" t="str">
        <f t="shared" si="654"/>
        <v/>
      </c>
      <c r="AC1021" s="6" t="str">
        <f t="shared" si="655"/>
        <v/>
      </c>
      <c r="AD1021" s="6" t="str">
        <f t="shared" si="656"/>
        <v/>
      </c>
      <c r="AE1021" s="6" t="str">
        <f t="shared" si="640"/>
        <v/>
      </c>
      <c r="AF1021" t="str">
        <f t="shared" si="657"/>
        <v/>
      </c>
      <c r="AH1021" t="str">
        <f t="shared" si="658"/>
        <v/>
      </c>
      <c r="AI1021" t="str">
        <f t="shared" si="641"/>
        <v/>
      </c>
      <c r="AJ1021" s="6" t="str">
        <f t="shared" si="659"/>
        <v/>
      </c>
      <c r="AK1021" t="str">
        <f t="shared" si="660"/>
        <v/>
      </c>
      <c r="AL1021" t="str">
        <f t="shared" si="661"/>
        <v/>
      </c>
      <c r="AM1021" t="str">
        <f t="shared" si="662"/>
        <v/>
      </c>
      <c r="AN1021" t="str">
        <f t="shared" si="663"/>
        <v/>
      </c>
      <c r="AP1021" t="s">
        <v>2087</v>
      </c>
      <c r="AQ1021">
        <v>337337</v>
      </c>
      <c r="AR1021" s="4">
        <v>50000</v>
      </c>
      <c r="AT1021" t="str">
        <f t="shared" si="664"/>
        <v>HQ</v>
      </c>
      <c r="AU1021" t="str">
        <f t="shared" si="642"/>
        <v>MC7PD_KEY_0121_143</v>
      </c>
      <c r="AV1021">
        <f t="shared" si="665"/>
        <v>3</v>
      </c>
      <c r="AW1021">
        <f t="shared" si="666"/>
        <v>337337</v>
      </c>
      <c r="AY1021">
        <f t="shared" si="667"/>
        <v>50000</v>
      </c>
      <c r="BA1021" t="str">
        <f t="shared" si="668"/>
        <v>HQ</v>
      </c>
      <c r="BB1021" t="str">
        <f t="shared" si="643"/>
        <v>MC7PD_KEY_0121_143</v>
      </c>
      <c r="BC1021" t="str">
        <f t="shared" si="669"/>
        <v>D</v>
      </c>
      <c r="BE1021">
        <f t="shared" si="670"/>
        <v>337337</v>
      </c>
      <c r="BH1021" t="s">
        <v>2019</v>
      </c>
      <c r="BI1021">
        <v>337337</v>
      </c>
      <c r="BJ1021" t="s">
        <v>1460</v>
      </c>
      <c r="BL1021" t="str">
        <f t="shared" si="671"/>
        <v>HQ</v>
      </c>
      <c r="BM1021" t="str">
        <f t="shared" si="644"/>
        <v>MC7PD_KEY_0121_74</v>
      </c>
      <c r="BN1021" t="str">
        <f t="shared" si="672"/>
        <v>C</v>
      </c>
      <c r="BO1021">
        <f t="shared" si="673"/>
        <v>6</v>
      </c>
      <c r="BP1021" t="str">
        <f t="shared" si="674"/>
        <v>C00524633</v>
      </c>
      <c r="BQ1021">
        <f t="shared" si="675"/>
        <v>337337</v>
      </c>
    </row>
    <row r="1022" spans="11:69" x14ac:dyDescent="0.15">
      <c r="K1022" t="str">
        <f t="shared" si="645"/>
        <v/>
      </c>
      <c r="L1022" t="str">
        <f t="shared" si="634"/>
        <v/>
      </c>
      <c r="M1022" s="6" t="str">
        <f t="shared" si="635"/>
        <v/>
      </c>
      <c r="N1022" s="6" t="str">
        <f t="shared" si="646"/>
        <v/>
      </c>
      <c r="O1022" s="6" t="str">
        <f t="shared" si="636"/>
        <v/>
      </c>
      <c r="P1022" s="6" t="str">
        <f t="shared" si="637"/>
        <v/>
      </c>
      <c r="Q1022" s="6" t="str">
        <f t="shared" si="647"/>
        <v/>
      </c>
      <c r="R1022" s="6" t="str">
        <f t="shared" si="648"/>
        <v/>
      </c>
      <c r="T1022" s="6" t="str">
        <f t="shared" si="649"/>
        <v/>
      </c>
      <c r="U1022" s="6" t="str">
        <f t="shared" si="650"/>
        <v/>
      </c>
      <c r="W1022" s="4" t="str">
        <f t="shared" si="651"/>
        <v/>
      </c>
      <c r="X1022" s="6" t="str">
        <f t="shared" si="638"/>
        <v/>
      </c>
      <c r="Y1022" s="6" t="str">
        <f t="shared" si="639"/>
        <v/>
      </c>
      <c r="Z1022" s="6" t="str">
        <f t="shared" si="652"/>
        <v/>
      </c>
      <c r="AA1022" s="6" t="str">
        <f t="shared" si="653"/>
        <v/>
      </c>
      <c r="AB1022" s="6" t="str">
        <f t="shared" si="654"/>
        <v/>
      </c>
      <c r="AC1022" s="6" t="str">
        <f t="shared" si="655"/>
        <v/>
      </c>
      <c r="AD1022" s="6" t="str">
        <f t="shared" si="656"/>
        <v/>
      </c>
      <c r="AE1022" s="6" t="str">
        <f t="shared" si="640"/>
        <v/>
      </c>
      <c r="AF1022" t="str">
        <f t="shared" si="657"/>
        <v/>
      </c>
      <c r="AH1022" t="str">
        <f t="shared" si="658"/>
        <v/>
      </c>
      <c r="AI1022" t="str">
        <f t="shared" si="641"/>
        <v/>
      </c>
      <c r="AJ1022" s="6" t="str">
        <f t="shared" si="659"/>
        <v/>
      </c>
      <c r="AK1022" t="str">
        <f t="shared" si="660"/>
        <v/>
      </c>
      <c r="AL1022" t="str">
        <f t="shared" si="661"/>
        <v/>
      </c>
      <c r="AM1022" t="str">
        <f t="shared" si="662"/>
        <v/>
      </c>
      <c r="AN1022" t="str">
        <f t="shared" si="663"/>
        <v/>
      </c>
      <c r="AP1022" t="s">
        <v>2087</v>
      </c>
      <c r="AQ1022">
        <v>337348</v>
      </c>
      <c r="AR1022" s="4">
        <v>120000</v>
      </c>
      <c r="AT1022" t="str">
        <f t="shared" si="664"/>
        <v>HQ</v>
      </c>
      <c r="AU1022" t="str">
        <f t="shared" si="642"/>
        <v>MC7PD_KEY_0121_143</v>
      </c>
      <c r="AV1022">
        <f t="shared" si="665"/>
        <v>3</v>
      </c>
      <c r="AW1022">
        <f t="shared" si="666"/>
        <v>337348</v>
      </c>
      <c r="AY1022">
        <f t="shared" si="667"/>
        <v>120000</v>
      </c>
      <c r="BA1022" t="str">
        <f t="shared" si="668"/>
        <v>HQ</v>
      </c>
      <c r="BB1022" t="str">
        <f t="shared" si="643"/>
        <v>MC7PD_KEY_0121_143</v>
      </c>
      <c r="BC1022" t="str">
        <f t="shared" si="669"/>
        <v>D</v>
      </c>
      <c r="BE1022">
        <f t="shared" si="670"/>
        <v>337348</v>
      </c>
      <c r="BH1022" t="s">
        <v>2019</v>
      </c>
      <c r="BI1022">
        <v>337357</v>
      </c>
      <c r="BJ1022" t="s">
        <v>302</v>
      </c>
      <c r="BL1022" t="str">
        <f t="shared" si="671"/>
        <v>HQ</v>
      </c>
      <c r="BM1022" t="str">
        <f t="shared" si="644"/>
        <v>MC7PD_KEY_0121_74</v>
      </c>
      <c r="BN1022" t="str">
        <f t="shared" si="672"/>
        <v>C</v>
      </c>
      <c r="BO1022">
        <f t="shared" si="673"/>
        <v>6</v>
      </c>
      <c r="BP1022" t="str">
        <f t="shared" si="674"/>
        <v>C00464590</v>
      </c>
      <c r="BQ1022">
        <f t="shared" si="675"/>
        <v>337357</v>
      </c>
    </row>
    <row r="1023" spans="11:69" x14ac:dyDescent="0.15">
      <c r="K1023" t="str">
        <f t="shared" si="645"/>
        <v/>
      </c>
      <c r="L1023" t="str">
        <f t="shared" si="634"/>
        <v/>
      </c>
      <c r="M1023" s="6" t="str">
        <f t="shared" si="635"/>
        <v/>
      </c>
      <c r="N1023" s="6" t="str">
        <f t="shared" si="646"/>
        <v/>
      </c>
      <c r="O1023" s="6" t="str">
        <f t="shared" si="636"/>
        <v/>
      </c>
      <c r="P1023" s="6" t="str">
        <f t="shared" si="637"/>
        <v/>
      </c>
      <c r="Q1023" s="6" t="str">
        <f t="shared" si="647"/>
        <v/>
      </c>
      <c r="R1023" s="6" t="str">
        <f t="shared" si="648"/>
        <v/>
      </c>
      <c r="T1023" s="6" t="str">
        <f t="shared" si="649"/>
        <v/>
      </c>
      <c r="U1023" s="6" t="str">
        <f t="shared" si="650"/>
        <v/>
      </c>
      <c r="W1023" s="4" t="str">
        <f t="shared" si="651"/>
        <v/>
      </c>
      <c r="X1023" s="6" t="str">
        <f t="shared" si="638"/>
        <v/>
      </c>
      <c r="Y1023" s="6" t="str">
        <f t="shared" si="639"/>
        <v/>
      </c>
      <c r="Z1023" s="6" t="str">
        <f t="shared" si="652"/>
        <v/>
      </c>
      <c r="AA1023" s="6" t="str">
        <f t="shared" si="653"/>
        <v/>
      </c>
      <c r="AB1023" s="6" t="str">
        <f t="shared" si="654"/>
        <v/>
      </c>
      <c r="AC1023" s="6" t="str">
        <f t="shared" si="655"/>
        <v/>
      </c>
      <c r="AD1023" s="6" t="str">
        <f t="shared" si="656"/>
        <v/>
      </c>
      <c r="AE1023" s="6" t="str">
        <f t="shared" si="640"/>
        <v/>
      </c>
      <c r="AF1023" t="str">
        <f t="shared" si="657"/>
        <v/>
      </c>
      <c r="AH1023" t="str">
        <f t="shared" si="658"/>
        <v/>
      </c>
      <c r="AI1023" t="str">
        <f t="shared" si="641"/>
        <v/>
      </c>
      <c r="AJ1023" s="6" t="str">
        <f t="shared" si="659"/>
        <v/>
      </c>
      <c r="AK1023" t="str">
        <f t="shared" si="660"/>
        <v/>
      </c>
      <c r="AL1023" t="str">
        <f t="shared" si="661"/>
        <v/>
      </c>
      <c r="AM1023" t="str">
        <f t="shared" si="662"/>
        <v/>
      </c>
      <c r="AN1023" t="str">
        <f t="shared" si="663"/>
        <v/>
      </c>
      <c r="AP1023" t="s">
        <v>2087</v>
      </c>
      <c r="AQ1023">
        <v>337352</v>
      </c>
      <c r="AR1023" s="4">
        <v>50000</v>
      </c>
      <c r="AT1023" t="str">
        <f t="shared" si="664"/>
        <v>HQ</v>
      </c>
      <c r="AU1023" t="str">
        <f t="shared" si="642"/>
        <v>MC7PD_KEY_0121_143</v>
      </c>
      <c r="AV1023">
        <f t="shared" si="665"/>
        <v>3</v>
      </c>
      <c r="AW1023">
        <f t="shared" si="666"/>
        <v>337352</v>
      </c>
      <c r="AY1023">
        <f t="shared" si="667"/>
        <v>50000</v>
      </c>
      <c r="BA1023" t="str">
        <f t="shared" si="668"/>
        <v>HQ</v>
      </c>
      <c r="BB1023" t="str">
        <f t="shared" si="643"/>
        <v>MC7PD_KEY_0121_143</v>
      </c>
      <c r="BC1023" t="str">
        <f t="shared" si="669"/>
        <v>D</v>
      </c>
      <c r="BE1023">
        <f t="shared" si="670"/>
        <v>337352</v>
      </c>
      <c r="BH1023" t="s">
        <v>2019</v>
      </c>
      <c r="BI1023">
        <v>337363</v>
      </c>
      <c r="BJ1023" t="s">
        <v>340</v>
      </c>
      <c r="BL1023" t="str">
        <f t="shared" si="671"/>
        <v>HQ</v>
      </c>
      <c r="BM1023" t="str">
        <f t="shared" si="644"/>
        <v>MC7PD_KEY_0121_74</v>
      </c>
      <c r="BN1023" t="str">
        <f t="shared" si="672"/>
        <v>C</v>
      </c>
      <c r="BO1023">
        <f t="shared" si="673"/>
        <v>6</v>
      </c>
      <c r="BP1023" t="str">
        <f t="shared" si="674"/>
        <v>C00380175</v>
      </c>
      <c r="BQ1023">
        <f t="shared" si="675"/>
        <v>337363</v>
      </c>
    </row>
    <row r="1024" spans="11:69" x14ac:dyDescent="0.15">
      <c r="K1024" t="str">
        <f t="shared" si="645"/>
        <v/>
      </c>
      <c r="L1024" t="str">
        <f t="shared" si="634"/>
        <v/>
      </c>
      <c r="M1024" s="6" t="str">
        <f t="shared" si="635"/>
        <v/>
      </c>
      <c r="N1024" s="6" t="str">
        <f t="shared" si="646"/>
        <v/>
      </c>
      <c r="O1024" s="6" t="str">
        <f t="shared" si="636"/>
        <v/>
      </c>
      <c r="P1024" s="6" t="str">
        <f t="shared" si="637"/>
        <v/>
      </c>
      <c r="Q1024" s="6" t="str">
        <f t="shared" si="647"/>
        <v/>
      </c>
      <c r="R1024" s="6" t="str">
        <f t="shared" si="648"/>
        <v/>
      </c>
      <c r="T1024" s="6" t="str">
        <f t="shared" si="649"/>
        <v/>
      </c>
      <c r="U1024" s="6" t="str">
        <f t="shared" si="650"/>
        <v/>
      </c>
      <c r="W1024" s="4" t="str">
        <f t="shared" si="651"/>
        <v/>
      </c>
      <c r="X1024" s="6" t="str">
        <f t="shared" si="638"/>
        <v/>
      </c>
      <c r="Y1024" s="6" t="str">
        <f t="shared" si="639"/>
        <v/>
      </c>
      <c r="Z1024" s="6" t="str">
        <f t="shared" si="652"/>
        <v/>
      </c>
      <c r="AA1024" s="6" t="str">
        <f t="shared" si="653"/>
        <v/>
      </c>
      <c r="AB1024" s="6" t="str">
        <f t="shared" si="654"/>
        <v/>
      </c>
      <c r="AC1024" s="6" t="str">
        <f t="shared" si="655"/>
        <v/>
      </c>
      <c r="AD1024" s="6" t="str">
        <f t="shared" si="656"/>
        <v/>
      </c>
      <c r="AE1024" s="6" t="str">
        <f t="shared" si="640"/>
        <v/>
      </c>
      <c r="AF1024" t="str">
        <f t="shared" si="657"/>
        <v/>
      </c>
      <c r="AH1024" t="str">
        <f t="shared" si="658"/>
        <v/>
      </c>
      <c r="AI1024" t="str">
        <f t="shared" si="641"/>
        <v/>
      </c>
      <c r="AJ1024" s="6" t="str">
        <f t="shared" si="659"/>
        <v/>
      </c>
      <c r="AK1024" t="str">
        <f t="shared" si="660"/>
        <v/>
      </c>
      <c r="AL1024" t="str">
        <f t="shared" si="661"/>
        <v/>
      </c>
      <c r="AM1024" t="str">
        <f t="shared" si="662"/>
        <v/>
      </c>
      <c r="AN1024" t="str">
        <f t="shared" si="663"/>
        <v/>
      </c>
      <c r="AP1024" t="s">
        <v>2087</v>
      </c>
      <c r="AQ1024">
        <v>337354</v>
      </c>
      <c r="AR1024" s="4">
        <v>50000</v>
      </c>
      <c r="AT1024" t="str">
        <f t="shared" si="664"/>
        <v>HQ</v>
      </c>
      <c r="AU1024" t="str">
        <f t="shared" si="642"/>
        <v>MC7PD_KEY_0121_143</v>
      </c>
      <c r="AV1024">
        <f t="shared" si="665"/>
        <v>3</v>
      </c>
      <c r="AW1024">
        <f t="shared" si="666"/>
        <v>337354</v>
      </c>
      <c r="AY1024">
        <f t="shared" si="667"/>
        <v>50000</v>
      </c>
      <c r="BA1024" t="str">
        <f t="shared" si="668"/>
        <v>HQ</v>
      </c>
      <c r="BB1024" t="str">
        <f t="shared" si="643"/>
        <v>MC7PD_KEY_0121_143</v>
      </c>
      <c r="BC1024" t="str">
        <f t="shared" si="669"/>
        <v>D</v>
      </c>
      <c r="BE1024">
        <f t="shared" si="670"/>
        <v>337354</v>
      </c>
      <c r="BH1024" t="s">
        <v>2019</v>
      </c>
      <c r="BI1024">
        <v>337374</v>
      </c>
      <c r="BJ1024" t="s">
        <v>150</v>
      </c>
      <c r="BL1024" t="str">
        <f t="shared" si="671"/>
        <v>HQ</v>
      </c>
      <c r="BM1024" t="str">
        <f t="shared" si="644"/>
        <v>MC7PD_KEY_0121_74</v>
      </c>
      <c r="BN1024" t="str">
        <f t="shared" si="672"/>
        <v>C</v>
      </c>
      <c r="BO1024">
        <f t="shared" si="673"/>
        <v>6</v>
      </c>
      <c r="BP1024" t="str">
        <f t="shared" si="674"/>
        <v>C00498519</v>
      </c>
      <c r="BQ1024">
        <f t="shared" si="675"/>
        <v>337374</v>
      </c>
    </row>
    <row r="1025" spans="11:69" x14ac:dyDescent="0.15">
      <c r="K1025" t="str">
        <f t="shared" si="645"/>
        <v/>
      </c>
      <c r="L1025" t="str">
        <f t="shared" si="634"/>
        <v/>
      </c>
      <c r="M1025" s="6" t="str">
        <f t="shared" si="635"/>
        <v/>
      </c>
      <c r="N1025" s="6" t="str">
        <f t="shared" si="646"/>
        <v/>
      </c>
      <c r="O1025" s="6" t="str">
        <f t="shared" si="636"/>
        <v/>
      </c>
      <c r="P1025" s="6" t="str">
        <f t="shared" si="637"/>
        <v/>
      </c>
      <c r="Q1025" s="6" t="str">
        <f t="shared" si="647"/>
        <v/>
      </c>
      <c r="R1025" s="6" t="str">
        <f t="shared" si="648"/>
        <v/>
      </c>
      <c r="T1025" s="6" t="str">
        <f t="shared" si="649"/>
        <v/>
      </c>
      <c r="U1025" s="6" t="str">
        <f t="shared" si="650"/>
        <v/>
      </c>
      <c r="W1025" s="4" t="str">
        <f t="shared" si="651"/>
        <v/>
      </c>
      <c r="X1025" s="6" t="str">
        <f t="shared" si="638"/>
        <v/>
      </c>
      <c r="Y1025" s="6" t="str">
        <f t="shared" si="639"/>
        <v/>
      </c>
      <c r="Z1025" s="6" t="str">
        <f t="shared" si="652"/>
        <v/>
      </c>
      <c r="AA1025" s="6" t="str">
        <f t="shared" si="653"/>
        <v/>
      </c>
      <c r="AB1025" s="6" t="str">
        <f t="shared" si="654"/>
        <v/>
      </c>
      <c r="AC1025" s="6" t="str">
        <f t="shared" si="655"/>
        <v/>
      </c>
      <c r="AD1025" s="6" t="str">
        <f t="shared" si="656"/>
        <v/>
      </c>
      <c r="AE1025" s="6" t="str">
        <f t="shared" si="640"/>
        <v/>
      </c>
      <c r="AF1025" t="str">
        <f t="shared" si="657"/>
        <v/>
      </c>
      <c r="AH1025" t="str">
        <f t="shared" si="658"/>
        <v/>
      </c>
      <c r="AI1025" t="str">
        <f t="shared" si="641"/>
        <v/>
      </c>
      <c r="AJ1025" s="6" t="str">
        <f t="shared" si="659"/>
        <v/>
      </c>
      <c r="AK1025" t="str">
        <f t="shared" si="660"/>
        <v/>
      </c>
      <c r="AL1025" t="str">
        <f t="shared" si="661"/>
        <v/>
      </c>
      <c r="AM1025" t="str">
        <f t="shared" si="662"/>
        <v/>
      </c>
      <c r="AN1025" t="str">
        <f t="shared" si="663"/>
        <v/>
      </c>
      <c r="AP1025" t="s">
        <v>2087</v>
      </c>
      <c r="AQ1025">
        <v>337363</v>
      </c>
      <c r="AR1025" s="4">
        <v>710000</v>
      </c>
      <c r="AT1025" t="str">
        <f t="shared" si="664"/>
        <v>HQ</v>
      </c>
      <c r="AU1025" t="str">
        <f t="shared" si="642"/>
        <v>MC7PD_KEY_0121_143</v>
      </c>
      <c r="AV1025">
        <f t="shared" si="665"/>
        <v>3</v>
      </c>
      <c r="AW1025">
        <f t="shared" si="666"/>
        <v>337363</v>
      </c>
      <c r="AY1025">
        <f t="shared" si="667"/>
        <v>710000</v>
      </c>
      <c r="BA1025" t="str">
        <f t="shared" si="668"/>
        <v>HQ</v>
      </c>
      <c r="BB1025" t="str">
        <f t="shared" si="643"/>
        <v>MC7PD_KEY_0121_143</v>
      </c>
      <c r="BC1025" t="str">
        <f t="shared" si="669"/>
        <v>D</v>
      </c>
      <c r="BE1025">
        <f t="shared" si="670"/>
        <v>337363</v>
      </c>
      <c r="BH1025" t="s">
        <v>2019</v>
      </c>
      <c r="BI1025">
        <v>337378</v>
      </c>
      <c r="BJ1025" t="s">
        <v>288</v>
      </c>
      <c r="BL1025" t="str">
        <f t="shared" si="671"/>
        <v>HQ</v>
      </c>
      <c r="BM1025" t="str">
        <f t="shared" si="644"/>
        <v>MC7PD_KEY_0121_74</v>
      </c>
      <c r="BN1025" t="str">
        <f t="shared" si="672"/>
        <v>C</v>
      </c>
      <c r="BO1025">
        <f t="shared" si="673"/>
        <v>6</v>
      </c>
      <c r="BP1025" t="str">
        <f t="shared" si="674"/>
        <v>C00477459</v>
      </c>
      <c r="BQ1025">
        <f t="shared" si="675"/>
        <v>337378</v>
      </c>
    </row>
    <row r="1026" spans="11:69" x14ac:dyDescent="0.15">
      <c r="K1026" t="str">
        <f t="shared" si="645"/>
        <v/>
      </c>
      <c r="L1026" t="str">
        <f t="shared" si="634"/>
        <v/>
      </c>
      <c r="M1026" s="6" t="str">
        <f t="shared" si="635"/>
        <v/>
      </c>
      <c r="N1026" s="6" t="str">
        <f t="shared" si="646"/>
        <v/>
      </c>
      <c r="O1026" s="6" t="str">
        <f t="shared" si="636"/>
        <v/>
      </c>
      <c r="P1026" s="6" t="str">
        <f t="shared" si="637"/>
        <v/>
      </c>
      <c r="Q1026" s="6" t="str">
        <f t="shared" si="647"/>
        <v/>
      </c>
      <c r="R1026" s="6" t="str">
        <f t="shared" si="648"/>
        <v/>
      </c>
      <c r="T1026" s="6" t="str">
        <f t="shared" si="649"/>
        <v/>
      </c>
      <c r="U1026" s="6" t="str">
        <f t="shared" si="650"/>
        <v/>
      </c>
      <c r="W1026" s="4" t="str">
        <f t="shared" si="651"/>
        <v/>
      </c>
      <c r="X1026" s="6" t="str">
        <f t="shared" si="638"/>
        <v/>
      </c>
      <c r="Y1026" s="6" t="str">
        <f t="shared" si="639"/>
        <v/>
      </c>
      <c r="Z1026" s="6" t="str">
        <f t="shared" si="652"/>
        <v/>
      </c>
      <c r="AA1026" s="6" t="str">
        <f t="shared" si="653"/>
        <v/>
      </c>
      <c r="AB1026" s="6" t="str">
        <f t="shared" si="654"/>
        <v/>
      </c>
      <c r="AC1026" s="6" t="str">
        <f t="shared" si="655"/>
        <v/>
      </c>
      <c r="AD1026" s="6" t="str">
        <f t="shared" si="656"/>
        <v/>
      </c>
      <c r="AE1026" s="6" t="str">
        <f t="shared" si="640"/>
        <v/>
      </c>
      <c r="AF1026" t="str">
        <f t="shared" si="657"/>
        <v/>
      </c>
      <c r="AH1026" t="str">
        <f t="shared" si="658"/>
        <v/>
      </c>
      <c r="AI1026" t="str">
        <f t="shared" si="641"/>
        <v/>
      </c>
      <c r="AJ1026" s="6" t="str">
        <f t="shared" si="659"/>
        <v/>
      </c>
      <c r="AK1026" t="str">
        <f t="shared" si="660"/>
        <v/>
      </c>
      <c r="AL1026" t="str">
        <f t="shared" si="661"/>
        <v/>
      </c>
      <c r="AM1026" t="str">
        <f t="shared" si="662"/>
        <v/>
      </c>
      <c r="AN1026" t="str">
        <f t="shared" si="663"/>
        <v/>
      </c>
      <c r="AP1026" t="s">
        <v>2087</v>
      </c>
      <c r="AQ1026">
        <v>337375</v>
      </c>
      <c r="AR1026" s="4">
        <v>5400000</v>
      </c>
      <c r="AT1026" t="str">
        <f t="shared" si="664"/>
        <v>HQ</v>
      </c>
      <c r="AU1026" t="str">
        <f t="shared" si="642"/>
        <v>MC7PD_KEY_0121_143</v>
      </c>
      <c r="AV1026">
        <f t="shared" si="665"/>
        <v>3</v>
      </c>
      <c r="AW1026">
        <f t="shared" si="666"/>
        <v>337375</v>
      </c>
      <c r="AY1026">
        <f t="shared" si="667"/>
        <v>5400000</v>
      </c>
      <c r="BA1026" t="str">
        <f t="shared" si="668"/>
        <v>HQ</v>
      </c>
      <c r="BB1026" t="str">
        <f t="shared" si="643"/>
        <v>MC7PD_KEY_0121_143</v>
      </c>
      <c r="BC1026" t="str">
        <f t="shared" si="669"/>
        <v>D</v>
      </c>
      <c r="BE1026">
        <f t="shared" si="670"/>
        <v>337375</v>
      </c>
      <c r="BH1026" t="s">
        <v>2019</v>
      </c>
      <c r="BI1026">
        <v>337428</v>
      </c>
      <c r="BJ1026" t="s">
        <v>783</v>
      </c>
      <c r="BL1026" t="str">
        <f t="shared" si="671"/>
        <v>HQ</v>
      </c>
      <c r="BM1026" t="str">
        <f t="shared" si="644"/>
        <v>MC7PD_KEY_0121_74</v>
      </c>
      <c r="BN1026" t="str">
        <f t="shared" si="672"/>
        <v>C</v>
      </c>
      <c r="BO1026">
        <f t="shared" si="673"/>
        <v>6</v>
      </c>
      <c r="BP1026" t="str">
        <f t="shared" si="674"/>
        <v>C00310646</v>
      </c>
      <c r="BQ1026">
        <f t="shared" si="675"/>
        <v>337428</v>
      </c>
    </row>
    <row r="1027" spans="11:69" x14ac:dyDescent="0.15">
      <c r="K1027" t="str">
        <f t="shared" si="645"/>
        <v/>
      </c>
      <c r="L1027" t="str">
        <f t="shared" si="634"/>
        <v/>
      </c>
      <c r="M1027" s="6" t="str">
        <f t="shared" si="635"/>
        <v/>
      </c>
      <c r="N1027" s="6" t="str">
        <f t="shared" si="646"/>
        <v/>
      </c>
      <c r="O1027" s="6" t="str">
        <f t="shared" si="636"/>
        <v/>
      </c>
      <c r="P1027" s="6" t="str">
        <f t="shared" si="637"/>
        <v/>
      </c>
      <c r="Q1027" s="6" t="str">
        <f t="shared" si="647"/>
        <v/>
      </c>
      <c r="R1027" s="6" t="str">
        <f t="shared" si="648"/>
        <v/>
      </c>
      <c r="T1027" s="6" t="str">
        <f t="shared" si="649"/>
        <v/>
      </c>
      <c r="U1027" s="6" t="str">
        <f t="shared" si="650"/>
        <v/>
      </c>
      <c r="W1027" s="4" t="str">
        <f t="shared" si="651"/>
        <v/>
      </c>
      <c r="X1027" s="6" t="str">
        <f t="shared" si="638"/>
        <v/>
      </c>
      <c r="Y1027" s="6" t="str">
        <f t="shared" si="639"/>
        <v/>
      </c>
      <c r="Z1027" s="6" t="str">
        <f t="shared" si="652"/>
        <v/>
      </c>
      <c r="AA1027" s="6" t="str">
        <f t="shared" si="653"/>
        <v/>
      </c>
      <c r="AB1027" s="6" t="str">
        <f t="shared" si="654"/>
        <v/>
      </c>
      <c r="AC1027" s="6" t="str">
        <f t="shared" si="655"/>
        <v/>
      </c>
      <c r="AD1027" s="6" t="str">
        <f t="shared" si="656"/>
        <v/>
      </c>
      <c r="AE1027" s="6" t="str">
        <f t="shared" si="640"/>
        <v/>
      </c>
      <c r="AF1027" t="str">
        <f t="shared" si="657"/>
        <v/>
      </c>
      <c r="AH1027" t="str">
        <f t="shared" si="658"/>
        <v/>
      </c>
      <c r="AI1027" t="str">
        <f t="shared" si="641"/>
        <v/>
      </c>
      <c r="AJ1027" s="6" t="str">
        <f t="shared" si="659"/>
        <v/>
      </c>
      <c r="AK1027" t="str">
        <f t="shared" si="660"/>
        <v/>
      </c>
      <c r="AL1027" t="str">
        <f t="shared" si="661"/>
        <v/>
      </c>
      <c r="AM1027" t="str">
        <f t="shared" si="662"/>
        <v/>
      </c>
      <c r="AN1027" t="str">
        <f t="shared" si="663"/>
        <v/>
      </c>
      <c r="AP1027" t="s">
        <v>2087</v>
      </c>
      <c r="AQ1027">
        <v>337378</v>
      </c>
      <c r="AR1027" s="4">
        <v>470000</v>
      </c>
      <c r="AT1027" t="str">
        <f t="shared" si="664"/>
        <v>HQ</v>
      </c>
      <c r="AU1027" t="str">
        <f t="shared" si="642"/>
        <v>MC7PD_KEY_0121_143</v>
      </c>
      <c r="AV1027">
        <f t="shared" si="665"/>
        <v>3</v>
      </c>
      <c r="AW1027">
        <f t="shared" si="666"/>
        <v>337378</v>
      </c>
      <c r="AY1027">
        <f t="shared" si="667"/>
        <v>470000</v>
      </c>
      <c r="BA1027" t="str">
        <f t="shared" si="668"/>
        <v>HQ</v>
      </c>
      <c r="BB1027" t="str">
        <f t="shared" si="643"/>
        <v>MC7PD_KEY_0121_143</v>
      </c>
      <c r="BC1027" t="str">
        <f t="shared" si="669"/>
        <v>D</v>
      </c>
      <c r="BE1027">
        <f t="shared" si="670"/>
        <v>337378</v>
      </c>
      <c r="BH1027" t="s">
        <v>2019</v>
      </c>
      <c r="BI1027">
        <v>337471</v>
      </c>
      <c r="BJ1027" t="s">
        <v>259</v>
      </c>
      <c r="BL1027" t="str">
        <f t="shared" si="671"/>
        <v>HQ</v>
      </c>
      <c r="BM1027" t="str">
        <f t="shared" si="644"/>
        <v>MC7PD_KEY_0121_74</v>
      </c>
      <c r="BN1027" t="str">
        <f t="shared" si="672"/>
        <v>C</v>
      </c>
      <c r="BO1027">
        <f t="shared" si="673"/>
        <v>6</v>
      </c>
      <c r="BP1027" t="str">
        <f t="shared" si="674"/>
        <v>C00467902</v>
      </c>
      <c r="BQ1027">
        <f t="shared" si="675"/>
        <v>337471</v>
      </c>
    </row>
    <row r="1028" spans="11:69" x14ac:dyDescent="0.15">
      <c r="K1028" t="str">
        <f t="shared" si="645"/>
        <v/>
      </c>
      <c r="L1028" t="str">
        <f t="shared" si="634"/>
        <v/>
      </c>
      <c r="M1028" s="6" t="str">
        <f t="shared" si="635"/>
        <v/>
      </c>
      <c r="N1028" s="6" t="str">
        <f t="shared" si="646"/>
        <v/>
      </c>
      <c r="O1028" s="6" t="str">
        <f t="shared" si="636"/>
        <v/>
      </c>
      <c r="P1028" s="6" t="str">
        <f t="shared" si="637"/>
        <v/>
      </c>
      <c r="Q1028" s="6" t="str">
        <f t="shared" si="647"/>
        <v/>
      </c>
      <c r="R1028" s="6" t="str">
        <f t="shared" si="648"/>
        <v/>
      </c>
      <c r="T1028" s="6" t="str">
        <f t="shared" si="649"/>
        <v/>
      </c>
      <c r="U1028" s="6" t="str">
        <f t="shared" si="650"/>
        <v/>
      </c>
      <c r="W1028" s="4" t="str">
        <f t="shared" si="651"/>
        <v/>
      </c>
      <c r="X1028" s="6" t="str">
        <f t="shared" si="638"/>
        <v/>
      </c>
      <c r="Y1028" s="6" t="str">
        <f t="shared" si="639"/>
        <v/>
      </c>
      <c r="Z1028" s="6" t="str">
        <f t="shared" si="652"/>
        <v/>
      </c>
      <c r="AA1028" s="6" t="str">
        <f t="shared" si="653"/>
        <v/>
      </c>
      <c r="AB1028" s="6" t="str">
        <f t="shared" si="654"/>
        <v/>
      </c>
      <c r="AC1028" s="6" t="str">
        <f t="shared" si="655"/>
        <v/>
      </c>
      <c r="AD1028" s="6" t="str">
        <f t="shared" si="656"/>
        <v/>
      </c>
      <c r="AE1028" s="6" t="str">
        <f t="shared" si="640"/>
        <v/>
      </c>
      <c r="AF1028" t="str">
        <f t="shared" si="657"/>
        <v/>
      </c>
      <c r="AH1028" t="str">
        <f t="shared" si="658"/>
        <v/>
      </c>
      <c r="AI1028" t="str">
        <f t="shared" si="641"/>
        <v/>
      </c>
      <c r="AJ1028" s="6" t="str">
        <f t="shared" si="659"/>
        <v/>
      </c>
      <c r="AK1028" t="str">
        <f t="shared" si="660"/>
        <v/>
      </c>
      <c r="AL1028" t="str">
        <f t="shared" si="661"/>
        <v/>
      </c>
      <c r="AM1028" t="str">
        <f t="shared" si="662"/>
        <v/>
      </c>
      <c r="AN1028" t="str">
        <f t="shared" si="663"/>
        <v/>
      </c>
      <c r="AP1028" t="s">
        <v>2087</v>
      </c>
      <c r="AQ1028">
        <v>337391</v>
      </c>
      <c r="AR1028" s="4">
        <v>2860000</v>
      </c>
      <c r="AT1028" t="str">
        <f t="shared" si="664"/>
        <v>HQ</v>
      </c>
      <c r="AU1028" t="str">
        <f t="shared" si="642"/>
        <v>MC7PD_KEY_0121_143</v>
      </c>
      <c r="AV1028">
        <f t="shared" si="665"/>
        <v>3</v>
      </c>
      <c r="AW1028">
        <f t="shared" si="666"/>
        <v>337391</v>
      </c>
      <c r="AY1028">
        <f t="shared" si="667"/>
        <v>2860000</v>
      </c>
      <c r="BA1028" t="str">
        <f t="shared" si="668"/>
        <v>HQ</v>
      </c>
      <c r="BB1028" t="str">
        <f t="shared" si="643"/>
        <v>MC7PD_KEY_0121_143</v>
      </c>
      <c r="BC1028" t="str">
        <f t="shared" si="669"/>
        <v>D</v>
      </c>
      <c r="BE1028">
        <f t="shared" si="670"/>
        <v>337391</v>
      </c>
      <c r="BH1028" t="s">
        <v>2019</v>
      </c>
      <c r="BI1028">
        <v>337480</v>
      </c>
      <c r="BJ1028" t="s">
        <v>1859</v>
      </c>
      <c r="BL1028" t="str">
        <f t="shared" si="671"/>
        <v>HQ</v>
      </c>
      <c r="BM1028" t="str">
        <f t="shared" si="644"/>
        <v>MC7PD_KEY_0121_74</v>
      </c>
      <c r="BN1028" t="str">
        <f t="shared" si="672"/>
        <v>C</v>
      </c>
      <c r="BO1028">
        <f t="shared" si="673"/>
        <v>6</v>
      </c>
      <c r="BP1028" t="str">
        <f t="shared" si="674"/>
        <v>C00489833</v>
      </c>
      <c r="BQ1028">
        <f t="shared" si="675"/>
        <v>337480</v>
      </c>
    </row>
    <row r="1029" spans="11:69" x14ac:dyDescent="0.15">
      <c r="K1029" t="str">
        <f t="shared" si="645"/>
        <v/>
      </c>
      <c r="L1029" t="str">
        <f t="shared" si="634"/>
        <v/>
      </c>
      <c r="M1029" s="6" t="str">
        <f t="shared" si="635"/>
        <v/>
      </c>
      <c r="N1029" s="6" t="str">
        <f t="shared" si="646"/>
        <v/>
      </c>
      <c r="O1029" s="6" t="str">
        <f t="shared" si="636"/>
        <v/>
      </c>
      <c r="P1029" s="6" t="str">
        <f t="shared" si="637"/>
        <v/>
      </c>
      <c r="Q1029" s="6" t="str">
        <f t="shared" si="647"/>
        <v/>
      </c>
      <c r="R1029" s="6" t="str">
        <f t="shared" si="648"/>
        <v/>
      </c>
      <c r="T1029" s="6" t="str">
        <f t="shared" si="649"/>
        <v/>
      </c>
      <c r="U1029" s="6" t="str">
        <f t="shared" si="650"/>
        <v/>
      </c>
      <c r="W1029" s="4" t="str">
        <f t="shared" si="651"/>
        <v/>
      </c>
      <c r="X1029" s="6" t="str">
        <f t="shared" si="638"/>
        <v/>
      </c>
      <c r="Y1029" s="6" t="str">
        <f t="shared" si="639"/>
        <v/>
      </c>
      <c r="Z1029" s="6" t="str">
        <f t="shared" si="652"/>
        <v/>
      </c>
      <c r="AA1029" s="6" t="str">
        <f t="shared" si="653"/>
        <v/>
      </c>
      <c r="AB1029" s="6" t="str">
        <f t="shared" si="654"/>
        <v/>
      </c>
      <c r="AC1029" s="6" t="str">
        <f t="shared" si="655"/>
        <v/>
      </c>
      <c r="AD1029" s="6" t="str">
        <f t="shared" si="656"/>
        <v/>
      </c>
      <c r="AE1029" s="6" t="str">
        <f t="shared" si="640"/>
        <v/>
      </c>
      <c r="AF1029" t="str">
        <f t="shared" si="657"/>
        <v/>
      </c>
      <c r="AH1029" t="str">
        <f t="shared" si="658"/>
        <v/>
      </c>
      <c r="AI1029" t="str">
        <f t="shared" si="641"/>
        <v/>
      </c>
      <c r="AJ1029" s="6" t="str">
        <f t="shared" si="659"/>
        <v/>
      </c>
      <c r="AK1029" t="str">
        <f t="shared" si="660"/>
        <v/>
      </c>
      <c r="AL1029" t="str">
        <f t="shared" si="661"/>
        <v/>
      </c>
      <c r="AM1029" t="str">
        <f t="shared" si="662"/>
        <v/>
      </c>
      <c r="AN1029" t="str">
        <f t="shared" si="663"/>
        <v/>
      </c>
      <c r="AP1029" t="s">
        <v>2087</v>
      </c>
      <c r="AQ1029">
        <v>337395</v>
      </c>
      <c r="AR1029" s="4">
        <v>630000</v>
      </c>
      <c r="AT1029" t="str">
        <f t="shared" si="664"/>
        <v>HQ</v>
      </c>
      <c r="AU1029" t="str">
        <f t="shared" si="642"/>
        <v>MC7PD_KEY_0121_143</v>
      </c>
      <c r="AV1029">
        <f t="shared" si="665"/>
        <v>3</v>
      </c>
      <c r="AW1029">
        <f t="shared" si="666"/>
        <v>337395</v>
      </c>
      <c r="AY1029">
        <f t="shared" si="667"/>
        <v>630000</v>
      </c>
      <c r="BA1029" t="str">
        <f t="shared" si="668"/>
        <v>HQ</v>
      </c>
      <c r="BB1029" t="str">
        <f t="shared" si="643"/>
        <v>MC7PD_KEY_0121_143</v>
      </c>
      <c r="BC1029" t="str">
        <f t="shared" si="669"/>
        <v>D</v>
      </c>
      <c r="BE1029">
        <f t="shared" si="670"/>
        <v>337395</v>
      </c>
      <c r="BH1029" t="s">
        <v>2020</v>
      </c>
      <c r="BI1029">
        <v>175242</v>
      </c>
      <c r="BJ1029" t="s">
        <v>1069</v>
      </c>
      <c r="BL1029" t="str">
        <f t="shared" si="671"/>
        <v>HQ</v>
      </c>
      <c r="BM1029" t="str">
        <f t="shared" si="644"/>
        <v>MC7PD_KEY_0121_75</v>
      </c>
      <c r="BN1029" t="str">
        <f t="shared" si="672"/>
        <v>C</v>
      </c>
      <c r="BO1029">
        <f t="shared" si="673"/>
        <v>6</v>
      </c>
      <c r="BP1029" t="str">
        <f t="shared" si="674"/>
        <v>C00254890</v>
      </c>
      <c r="BQ1029">
        <f t="shared" si="675"/>
        <v>175242</v>
      </c>
    </row>
    <row r="1030" spans="11:69" x14ac:dyDescent="0.15">
      <c r="K1030" t="str">
        <f t="shared" si="645"/>
        <v/>
      </c>
      <c r="L1030" t="str">
        <f t="shared" si="634"/>
        <v/>
      </c>
      <c r="M1030" s="6" t="str">
        <f t="shared" si="635"/>
        <v/>
      </c>
      <c r="N1030" s="6" t="str">
        <f t="shared" si="646"/>
        <v/>
      </c>
      <c r="O1030" s="6" t="str">
        <f t="shared" si="636"/>
        <v/>
      </c>
      <c r="P1030" s="6" t="str">
        <f t="shared" si="637"/>
        <v/>
      </c>
      <c r="Q1030" s="6" t="str">
        <f t="shared" si="647"/>
        <v/>
      </c>
      <c r="R1030" s="6" t="str">
        <f t="shared" si="648"/>
        <v/>
      </c>
      <c r="T1030" s="6" t="str">
        <f t="shared" si="649"/>
        <v/>
      </c>
      <c r="U1030" s="6" t="str">
        <f t="shared" si="650"/>
        <v/>
      </c>
      <c r="W1030" s="4" t="str">
        <f t="shared" si="651"/>
        <v/>
      </c>
      <c r="X1030" s="6" t="str">
        <f t="shared" si="638"/>
        <v/>
      </c>
      <c r="Y1030" s="6" t="str">
        <f t="shared" si="639"/>
        <v/>
      </c>
      <c r="Z1030" s="6" t="str">
        <f t="shared" si="652"/>
        <v/>
      </c>
      <c r="AA1030" s="6" t="str">
        <f t="shared" si="653"/>
        <v/>
      </c>
      <c r="AB1030" s="6" t="str">
        <f t="shared" si="654"/>
        <v/>
      </c>
      <c r="AC1030" s="6" t="str">
        <f t="shared" si="655"/>
        <v/>
      </c>
      <c r="AD1030" s="6" t="str">
        <f t="shared" si="656"/>
        <v/>
      </c>
      <c r="AE1030" s="6" t="str">
        <f t="shared" si="640"/>
        <v/>
      </c>
      <c r="AF1030" t="str">
        <f t="shared" si="657"/>
        <v/>
      </c>
      <c r="AH1030" t="str">
        <f t="shared" si="658"/>
        <v/>
      </c>
      <c r="AI1030" t="str">
        <f t="shared" si="641"/>
        <v/>
      </c>
      <c r="AJ1030" s="6" t="str">
        <f t="shared" si="659"/>
        <v/>
      </c>
      <c r="AK1030" t="str">
        <f t="shared" si="660"/>
        <v/>
      </c>
      <c r="AL1030" t="str">
        <f t="shared" si="661"/>
        <v/>
      </c>
      <c r="AM1030" t="str">
        <f t="shared" si="662"/>
        <v/>
      </c>
      <c r="AN1030" t="str">
        <f t="shared" si="663"/>
        <v/>
      </c>
      <c r="AP1030" t="s">
        <v>2087</v>
      </c>
      <c r="AQ1030">
        <v>337397</v>
      </c>
      <c r="AR1030" s="4">
        <v>580000</v>
      </c>
      <c r="AT1030" t="str">
        <f t="shared" si="664"/>
        <v>HQ</v>
      </c>
      <c r="AU1030" t="str">
        <f t="shared" si="642"/>
        <v>MC7PD_KEY_0121_143</v>
      </c>
      <c r="AV1030">
        <f t="shared" si="665"/>
        <v>3</v>
      </c>
      <c r="AW1030">
        <f t="shared" si="666"/>
        <v>337397</v>
      </c>
      <c r="AY1030">
        <f t="shared" si="667"/>
        <v>580000</v>
      </c>
      <c r="BA1030" t="str">
        <f t="shared" si="668"/>
        <v>HQ</v>
      </c>
      <c r="BB1030" t="str">
        <f t="shared" si="643"/>
        <v>MC7PD_KEY_0121_143</v>
      </c>
      <c r="BC1030" t="str">
        <f t="shared" si="669"/>
        <v>D</v>
      </c>
      <c r="BE1030">
        <f t="shared" si="670"/>
        <v>337397</v>
      </c>
      <c r="BH1030" t="s">
        <v>2020</v>
      </c>
      <c r="BI1030">
        <v>187507</v>
      </c>
      <c r="BJ1030" t="s">
        <v>1214</v>
      </c>
      <c r="BL1030" t="str">
        <f t="shared" si="671"/>
        <v>HQ</v>
      </c>
      <c r="BM1030" t="str">
        <f t="shared" si="644"/>
        <v>MC7PD_KEY_0121_75</v>
      </c>
      <c r="BN1030" t="str">
        <f t="shared" si="672"/>
        <v>C</v>
      </c>
      <c r="BO1030">
        <f t="shared" si="673"/>
        <v>6</v>
      </c>
      <c r="BP1030" t="str">
        <f t="shared" si="674"/>
        <v>C00486895</v>
      </c>
      <c r="BQ1030">
        <f t="shared" si="675"/>
        <v>187507</v>
      </c>
    </row>
    <row r="1031" spans="11:69" x14ac:dyDescent="0.15">
      <c r="K1031" t="str">
        <f t="shared" si="645"/>
        <v/>
      </c>
      <c r="L1031" t="str">
        <f t="shared" si="634"/>
        <v/>
      </c>
      <c r="M1031" s="6" t="str">
        <f t="shared" si="635"/>
        <v/>
      </c>
      <c r="N1031" s="6" t="str">
        <f t="shared" si="646"/>
        <v/>
      </c>
      <c r="O1031" s="6" t="str">
        <f t="shared" si="636"/>
        <v/>
      </c>
      <c r="P1031" s="6" t="str">
        <f t="shared" si="637"/>
        <v/>
      </c>
      <c r="Q1031" s="6" t="str">
        <f t="shared" si="647"/>
        <v/>
      </c>
      <c r="R1031" s="6" t="str">
        <f t="shared" si="648"/>
        <v/>
      </c>
      <c r="T1031" s="6" t="str">
        <f t="shared" si="649"/>
        <v/>
      </c>
      <c r="U1031" s="6" t="str">
        <f t="shared" si="650"/>
        <v/>
      </c>
      <c r="W1031" s="4" t="str">
        <f t="shared" si="651"/>
        <v/>
      </c>
      <c r="X1031" s="6" t="str">
        <f t="shared" si="638"/>
        <v/>
      </c>
      <c r="Y1031" s="6" t="str">
        <f t="shared" si="639"/>
        <v/>
      </c>
      <c r="Z1031" s="6" t="str">
        <f t="shared" si="652"/>
        <v/>
      </c>
      <c r="AA1031" s="6" t="str">
        <f t="shared" si="653"/>
        <v/>
      </c>
      <c r="AB1031" s="6" t="str">
        <f t="shared" si="654"/>
        <v/>
      </c>
      <c r="AC1031" s="6" t="str">
        <f t="shared" si="655"/>
        <v/>
      </c>
      <c r="AD1031" s="6" t="str">
        <f t="shared" si="656"/>
        <v/>
      </c>
      <c r="AE1031" s="6" t="str">
        <f t="shared" si="640"/>
        <v/>
      </c>
      <c r="AF1031" t="str">
        <f t="shared" si="657"/>
        <v/>
      </c>
      <c r="AH1031" t="str">
        <f t="shared" si="658"/>
        <v/>
      </c>
      <c r="AI1031" t="str">
        <f t="shared" si="641"/>
        <v/>
      </c>
      <c r="AJ1031" s="6" t="str">
        <f t="shared" si="659"/>
        <v/>
      </c>
      <c r="AK1031" t="str">
        <f t="shared" si="660"/>
        <v/>
      </c>
      <c r="AL1031" t="str">
        <f t="shared" si="661"/>
        <v/>
      </c>
      <c r="AM1031" t="str">
        <f t="shared" si="662"/>
        <v/>
      </c>
      <c r="AN1031" t="str">
        <f t="shared" si="663"/>
        <v/>
      </c>
      <c r="AP1031" t="s">
        <v>2087</v>
      </c>
      <c r="AQ1031">
        <v>337439</v>
      </c>
      <c r="AR1031" s="4">
        <v>1860000</v>
      </c>
      <c r="AT1031" t="str">
        <f t="shared" si="664"/>
        <v>HQ</v>
      </c>
      <c r="AU1031" t="str">
        <f t="shared" si="642"/>
        <v>MC7PD_KEY_0121_143</v>
      </c>
      <c r="AV1031">
        <f t="shared" si="665"/>
        <v>3</v>
      </c>
      <c r="AW1031">
        <f t="shared" si="666"/>
        <v>337439</v>
      </c>
      <c r="AY1031">
        <f t="shared" si="667"/>
        <v>1860000</v>
      </c>
      <c r="BA1031" t="str">
        <f t="shared" si="668"/>
        <v>HQ</v>
      </c>
      <c r="BB1031" t="str">
        <f t="shared" si="643"/>
        <v>MC7PD_KEY_0121_143</v>
      </c>
      <c r="BC1031" t="str">
        <f t="shared" si="669"/>
        <v>D</v>
      </c>
      <c r="BE1031">
        <f t="shared" si="670"/>
        <v>337439</v>
      </c>
      <c r="BH1031" t="s">
        <v>2020</v>
      </c>
      <c r="BI1031">
        <v>337329</v>
      </c>
      <c r="BJ1031" t="s">
        <v>1291</v>
      </c>
      <c r="BL1031" t="str">
        <f t="shared" si="671"/>
        <v>HQ</v>
      </c>
      <c r="BM1031" t="str">
        <f t="shared" si="644"/>
        <v>MC7PD_KEY_0121_75</v>
      </c>
      <c r="BN1031" t="str">
        <f t="shared" si="672"/>
        <v>C</v>
      </c>
      <c r="BO1031">
        <f t="shared" si="673"/>
        <v>6</v>
      </c>
      <c r="BP1031" t="str">
        <f t="shared" si="674"/>
        <v>C00004907</v>
      </c>
      <c r="BQ1031">
        <f t="shared" si="675"/>
        <v>337329</v>
      </c>
    </row>
    <row r="1032" spans="11:69" x14ac:dyDescent="0.15">
      <c r="K1032" t="str">
        <f t="shared" si="645"/>
        <v/>
      </c>
      <c r="L1032" t="str">
        <f t="shared" si="634"/>
        <v/>
      </c>
      <c r="M1032" s="6" t="str">
        <f t="shared" si="635"/>
        <v/>
      </c>
      <c r="N1032" s="6" t="str">
        <f t="shared" si="646"/>
        <v/>
      </c>
      <c r="O1032" s="6" t="str">
        <f t="shared" si="636"/>
        <v/>
      </c>
      <c r="P1032" s="6" t="str">
        <f t="shared" si="637"/>
        <v/>
      </c>
      <c r="Q1032" s="6" t="str">
        <f t="shared" si="647"/>
        <v/>
      </c>
      <c r="R1032" s="6" t="str">
        <f t="shared" si="648"/>
        <v/>
      </c>
      <c r="T1032" s="6" t="str">
        <f t="shared" si="649"/>
        <v/>
      </c>
      <c r="U1032" s="6" t="str">
        <f t="shared" si="650"/>
        <v/>
      </c>
      <c r="W1032" s="4" t="str">
        <f t="shared" si="651"/>
        <v/>
      </c>
      <c r="X1032" s="6" t="str">
        <f t="shared" si="638"/>
        <v/>
      </c>
      <c r="Y1032" s="6" t="str">
        <f t="shared" si="639"/>
        <v/>
      </c>
      <c r="Z1032" s="6" t="str">
        <f t="shared" si="652"/>
        <v/>
      </c>
      <c r="AA1032" s="6" t="str">
        <f t="shared" si="653"/>
        <v/>
      </c>
      <c r="AB1032" s="6" t="str">
        <f t="shared" si="654"/>
        <v/>
      </c>
      <c r="AC1032" s="6" t="str">
        <f t="shared" si="655"/>
        <v/>
      </c>
      <c r="AD1032" s="6" t="str">
        <f t="shared" si="656"/>
        <v/>
      </c>
      <c r="AE1032" s="6" t="str">
        <f t="shared" si="640"/>
        <v/>
      </c>
      <c r="AF1032" t="str">
        <f t="shared" si="657"/>
        <v/>
      </c>
      <c r="AH1032" t="str">
        <f t="shared" si="658"/>
        <v/>
      </c>
      <c r="AI1032" t="str">
        <f t="shared" si="641"/>
        <v/>
      </c>
      <c r="AJ1032" s="6" t="str">
        <f t="shared" si="659"/>
        <v/>
      </c>
      <c r="AK1032" t="str">
        <f t="shared" si="660"/>
        <v/>
      </c>
      <c r="AL1032" t="str">
        <f t="shared" si="661"/>
        <v/>
      </c>
      <c r="AM1032" t="str">
        <f t="shared" si="662"/>
        <v/>
      </c>
      <c r="AN1032" t="str">
        <f t="shared" si="663"/>
        <v/>
      </c>
      <c r="AP1032" t="s">
        <v>2087</v>
      </c>
      <c r="AQ1032">
        <v>337445</v>
      </c>
      <c r="AR1032" s="4">
        <v>600000</v>
      </c>
      <c r="AT1032" t="str">
        <f t="shared" si="664"/>
        <v>HQ</v>
      </c>
      <c r="AU1032" t="str">
        <f t="shared" si="642"/>
        <v>MC7PD_KEY_0121_143</v>
      </c>
      <c r="AV1032">
        <f t="shared" si="665"/>
        <v>3</v>
      </c>
      <c r="AW1032">
        <f t="shared" si="666"/>
        <v>337445</v>
      </c>
      <c r="AY1032">
        <f t="shared" si="667"/>
        <v>600000</v>
      </c>
      <c r="BA1032" t="str">
        <f t="shared" si="668"/>
        <v>HQ</v>
      </c>
      <c r="BB1032" t="str">
        <f t="shared" si="643"/>
        <v>MC7PD_KEY_0121_143</v>
      </c>
      <c r="BC1032" t="str">
        <f t="shared" si="669"/>
        <v>D</v>
      </c>
      <c r="BE1032">
        <f t="shared" si="670"/>
        <v>337445</v>
      </c>
      <c r="BH1032" t="s">
        <v>2020</v>
      </c>
      <c r="BI1032">
        <v>337375</v>
      </c>
      <c r="BJ1032" t="s">
        <v>175</v>
      </c>
      <c r="BL1032" t="str">
        <f t="shared" si="671"/>
        <v>HQ</v>
      </c>
      <c r="BM1032" t="str">
        <f t="shared" si="644"/>
        <v>MC7PD_KEY_0121_75</v>
      </c>
      <c r="BN1032" t="str">
        <f t="shared" si="672"/>
        <v>C</v>
      </c>
      <c r="BO1032">
        <f t="shared" si="673"/>
        <v>6</v>
      </c>
      <c r="BP1032" t="str">
        <f t="shared" si="674"/>
        <v>C00460602</v>
      </c>
      <c r="BQ1032">
        <f t="shared" si="675"/>
        <v>337375</v>
      </c>
    </row>
    <row r="1033" spans="11:69" x14ac:dyDescent="0.15">
      <c r="K1033" t="str">
        <f t="shared" si="645"/>
        <v/>
      </c>
      <c r="L1033" t="str">
        <f t="shared" si="634"/>
        <v/>
      </c>
      <c r="M1033" s="6" t="str">
        <f t="shared" si="635"/>
        <v/>
      </c>
      <c r="N1033" s="6" t="str">
        <f t="shared" si="646"/>
        <v/>
      </c>
      <c r="O1033" s="6" t="str">
        <f t="shared" si="636"/>
        <v/>
      </c>
      <c r="P1033" s="6" t="str">
        <f t="shared" si="637"/>
        <v/>
      </c>
      <c r="Q1033" s="6" t="str">
        <f t="shared" si="647"/>
        <v/>
      </c>
      <c r="R1033" s="6" t="str">
        <f t="shared" si="648"/>
        <v/>
      </c>
      <c r="T1033" s="6" t="str">
        <f t="shared" si="649"/>
        <v/>
      </c>
      <c r="U1033" s="6" t="str">
        <f t="shared" si="650"/>
        <v/>
      </c>
      <c r="W1033" s="4" t="str">
        <f t="shared" si="651"/>
        <v/>
      </c>
      <c r="X1033" s="6" t="str">
        <f t="shared" si="638"/>
        <v/>
      </c>
      <c r="Y1033" s="6" t="str">
        <f t="shared" si="639"/>
        <v/>
      </c>
      <c r="Z1033" s="6" t="str">
        <f t="shared" si="652"/>
        <v/>
      </c>
      <c r="AA1033" s="6" t="str">
        <f t="shared" si="653"/>
        <v/>
      </c>
      <c r="AB1033" s="6" t="str">
        <f t="shared" si="654"/>
        <v/>
      </c>
      <c r="AC1033" s="6" t="str">
        <f t="shared" si="655"/>
        <v/>
      </c>
      <c r="AD1033" s="6" t="str">
        <f t="shared" si="656"/>
        <v/>
      </c>
      <c r="AE1033" s="6" t="str">
        <f t="shared" si="640"/>
        <v/>
      </c>
      <c r="AF1033" t="str">
        <f t="shared" si="657"/>
        <v/>
      </c>
      <c r="AH1033" t="str">
        <f t="shared" si="658"/>
        <v/>
      </c>
      <c r="AI1033" t="str">
        <f t="shared" si="641"/>
        <v/>
      </c>
      <c r="AJ1033" s="6" t="str">
        <f t="shared" si="659"/>
        <v/>
      </c>
      <c r="AK1033" t="str">
        <f t="shared" si="660"/>
        <v/>
      </c>
      <c r="AL1033" t="str">
        <f t="shared" si="661"/>
        <v/>
      </c>
      <c r="AM1033" t="str">
        <f t="shared" si="662"/>
        <v/>
      </c>
      <c r="AN1033" t="str">
        <f t="shared" si="663"/>
        <v/>
      </c>
      <c r="AP1033" t="s">
        <v>2087</v>
      </c>
      <c r="AQ1033">
        <v>337459</v>
      </c>
      <c r="AR1033" s="4">
        <v>50000</v>
      </c>
      <c r="AT1033" t="str">
        <f t="shared" si="664"/>
        <v>HQ</v>
      </c>
      <c r="AU1033" t="str">
        <f t="shared" si="642"/>
        <v>MC7PD_KEY_0121_143</v>
      </c>
      <c r="AV1033">
        <f t="shared" si="665"/>
        <v>3</v>
      </c>
      <c r="AW1033">
        <f t="shared" si="666"/>
        <v>337459</v>
      </c>
      <c r="AY1033">
        <f t="shared" si="667"/>
        <v>50000</v>
      </c>
      <c r="BA1033" t="str">
        <f t="shared" si="668"/>
        <v>HQ</v>
      </c>
      <c r="BB1033" t="str">
        <f t="shared" si="643"/>
        <v>MC7PD_KEY_0121_143</v>
      </c>
      <c r="BC1033" t="str">
        <f t="shared" si="669"/>
        <v>D</v>
      </c>
      <c r="BE1033">
        <f t="shared" si="670"/>
        <v>337459</v>
      </c>
      <c r="BH1033" t="s">
        <v>2021</v>
      </c>
      <c r="BI1033">
        <v>175242</v>
      </c>
      <c r="BJ1033" t="s">
        <v>1119</v>
      </c>
      <c r="BL1033" t="str">
        <f t="shared" si="671"/>
        <v>HQ</v>
      </c>
      <c r="BM1033" t="str">
        <f t="shared" si="644"/>
        <v>MC7PD_KEY_0121_76</v>
      </c>
      <c r="BN1033" t="str">
        <f t="shared" si="672"/>
        <v>C</v>
      </c>
      <c r="BO1033">
        <f t="shared" si="673"/>
        <v>6</v>
      </c>
      <c r="BP1033" t="str">
        <f t="shared" si="674"/>
        <v>C00489907</v>
      </c>
      <c r="BQ1033">
        <f t="shared" si="675"/>
        <v>175242</v>
      </c>
    </row>
    <row r="1034" spans="11:69" x14ac:dyDescent="0.15">
      <c r="K1034" t="str">
        <f t="shared" si="645"/>
        <v/>
      </c>
      <c r="L1034" t="str">
        <f t="shared" si="634"/>
        <v/>
      </c>
      <c r="M1034" s="6" t="str">
        <f t="shared" si="635"/>
        <v/>
      </c>
      <c r="N1034" s="6" t="str">
        <f t="shared" si="646"/>
        <v/>
      </c>
      <c r="O1034" s="6" t="str">
        <f t="shared" si="636"/>
        <v/>
      </c>
      <c r="P1034" s="6" t="str">
        <f t="shared" si="637"/>
        <v/>
      </c>
      <c r="Q1034" s="6" t="str">
        <f t="shared" si="647"/>
        <v/>
      </c>
      <c r="R1034" s="6" t="str">
        <f t="shared" si="648"/>
        <v/>
      </c>
      <c r="T1034" s="6" t="str">
        <f t="shared" si="649"/>
        <v/>
      </c>
      <c r="U1034" s="6" t="str">
        <f t="shared" si="650"/>
        <v/>
      </c>
      <c r="W1034" s="4" t="str">
        <f t="shared" si="651"/>
        <v/>
      </c>
      <c r="X1034" s="6" t="str">
        <f t="shared" si="638"/>
        <v/>
      </c>
      <c r="Y1034" s="6" t="str">
        <f t="shared" si="639"/>
        <v/>
      </c>
      <c r="Z1034" s="6" t="str">
        <f t="shared" si="652"/>
        <v/>
      </c>
      <c r="AA1034" s="6" t="str">
        <f t="shared" si="653"/>
        <v/>
      </c>
      <c r="AB1034" s="6" t="str">
        <f t="shared" si="654"/>
        <v/>
      </c>
      <c r="AC1034" s="6" t="str">
        <f t="shared" si="655"/>
        <v/>
      </c>
      <c r="AD1034" s="6" t="str">
        <f t="shared" si="656"/>
        <v/>
      </c>
      <c r="AE1034" s="6" t="str">
        <f t="shared" si="640"/>
        <v/>
      </c>
      <c r="AF1034" t="str">
        <f t="shared" si="657"/>
        <v/>
      </c>
      <c r="AH1034" t="str">
        <f t="shared" si="658"/>
        <v/>
      </c>
      <c r="AI1034" t="str">
        <f t="shared" si="641"/>
        <v/>
      </c>
      <c r="AJ1034" s="6" t="str">
        <f t="shared" si="659"/>
        <v/>
      </c>
      <c r="AK1034" t="str">
        <f t="shared" si="660"/>
        <v/>
      </c>
      <c r="AL1034" t="str">
        <f t="shared" si="661"/>
        <v/>
      </c>
      <c r="AM1034" t="str">
        <f t="shared" si="662"/>
        <v/>
      </c>
      <c r="AN1034" t="str">
        <f t="shared" si="663"/>
        <v/>
      </c>
      <c r="AP1034" t="s">
        <v>2087</v>
      </c>
      <c r="AQ1034">
        <v>337480</v>
      </c>
      <c r="AR1034" s="4">
        <v>50000</v>
      </c>
      <c r="AT1034" t="str">
        <f t="shared" si="664"/>
        <v>HQ</v>
      </c>
      <c r="AU1034" t="str">
        <f t="shared" si="642"/>
        <v>MC7PD_KEY_0121_143</v>
      </c>
      <c r="AV1034">
        <f t="shared" si="665"/>
        <v>3</v>
      </c>
      <c r="AW1034">
        <f t="shared" si="666"/>
        <v>337480</v>
      </c>
      <c r="AY1034">
        <f t="shared" si="667"/>
        <v>50000</v>
      </c>
      <c r="BA1034" t="str">
        <f t="shared" si="668"/>
        <v>HQ</v>
      </c>
      <c r="BB1034" t="str">
        <f t="shared" si="643"/>
        <v>MC7PD_KEY_0121_143</v>
      </c>
      <c r="BC1034" t="str">
        <f t="shared" si="669"/>
        <v>D</v>
      </c>
      <c r="BE1034">
        <f t="shared" si="670"/>
        <v>337480</v>
      </c>
      <c r="BH1034" t="s">
        <v>2021</v>
      </c>
      <c r="BI1034">
        <v>175242</v>
      </c>
      <c r="BJ1034" t="s">
        <v>1121</v>
      </c>
      <c r="BL1034" t="str">
        <f t="shared" si="671"/>
        <v>HQ</v>
      </c>
      <c r="BM1034" t="str">
        <f t="shared" si="644"/>
        <v>MC7PD_KEY_0121_76</v>
      </c>
      <c r="BN1034" t="str">
        <f t="shared" si="672"/>
        <v>C</v>
      </c>
      <c r="BO1034">
        <f t="shared" si="673"/>
        <v>6</v>
      </c>
      <c r="BP1034" t="str">
        <f t="shared" si="674"/>
        <v>C00489908</v>
      </c>
      <c r="BQ1034">
        <f t="shared" si="675"/>
        <v>175242</v>
      </c>
    </row>
    <row r="1035" spans="11:69" x14ac:dyDescent="0.15">
      <c r="K1035" t="str">
        <f t="shared" si="645"/>
        <v/>
      </c>
      <c r="L1035" t="str">
        <f t="shared" si="634"/>
        <v/>
      </c>
      <c r="M1035" s="6" t="str">
        <f t="shared" si="635"/>
        <v/>
      </c>
      <c r="N1035" s="6" t="str">
        <f t="shared" si="646"/>
        <v/>
      </c>
      <c r="O1035" s="6" t="str">
        <f t="shared" si="636"/>
        <v/>
      </c>
      <c r="P1035" s="6" t="str">
        <f t="shared" si="637"/>
        <v/>
      </c>
      <c r="Q1035" s="6" t="str">
        <f t="shared" si="647"/>
        <v/>
      </c>
      <c r="R1035" s="6" t="str">
        <f t="shared" si="648"/>
        <v/>
      </c>
      <c r="T1035" s="6" t="str">
        <f t="shared" si="649"/>
        <v/>
      </c>
      <c r="U1035" s="6" t="str">
        <f t="shared" si="650"/>
        <v/>
      </c>
      <c r="W1035" s="4" t="str">
        <f t="shared" si="651"/>
        <v/>
      </c>
      <c r="X1035" s="6" t="str">
        <f t="shared" si="638"/>
        <v/>
      </c>
      <c r="Y1035" s="6" t="str">
        <f t="shared" si="639"/>
        <v/>
      </c>
      <c r="Z1035" s="6" t="str">
        <f t="shared" si="652"/>
        <v/>
      </c>
      <c r="AA1035" s="6" t="str">
        <f t="shared" si="653"/>
        <v/>
      </c>
      <c r="AB1035" s="6" t="str">
        <f t="shared" si="654"/>
        <v/>
      </c>
      <c r="AC1035" s="6" t="str">
        <f t="shared" si="655"/>
        <v/>
      </c>
      <c r="AD1035" s="6" t="str">
        <f t="shared" si="656"/>
        <v/>
      </c>
      <c r="AE1035" s="6" t="str">
        <f t="shared" si="640"/>
        <v/>
      </c>
      <c r="AF1035" t="str">
        <f t="shared" si="657"/>
        <v/>
      </c>
      <c r="AH1035" t="str">
        <f t="shared" si="658"/>
        <v/>
      </c>
      <c r="AI1035" t="str">
        <f t="shared" si="641"/>
        <v/>
      </c>
      <c r="AJ1035" s="6" t="str">
        <f t="shared" si="659"/>
        <v/>
      </c>
      <c r="AK1035" t="str">
        <f t="shared" si="660"/>
        <v/>
      </c>
      <c r="AL1035" t="str">
        <f t="shared" si="661"/>
        <v/>
      </c>
      <c r="AM1035" t="str">
        <f t="shared" si="662"/>
        <v/>
      </c>
      <c r="AN1035" t="str">
        <f t="shared" si="663"/>
        <v/>
      </c>
      <c r="AP1035" t="s">
        <v>2088</v>
      </c>
      <c r="AQ1035">
        <v>175242</v>
      </c>
      <c r="AR1035" s="4">
        <v>520000</v>
      </c>
      <c r="AT1035" t="str">
        <f t="shared" si="664"/>
        <v>HQ</v>
      </c>
      <c r="AU1035" t="str">
        <f t="shared" si="642"/>
        <v>MC7PD_KEY_0121_144</v>
      </c>
      <c r="AV1035">
        <f t="shared" si="665"/>
        <v>3</v>
      </c>
      <c r="AW1035">
        <f t="shared" si="666"/>
        <v>175242</v>
      </c>
      <c r="AY1035">
        <f t="shared" si="667"/>
        <v>520000</v>
      </c>
      <c r="BA1035" t="str">
        <f t="shared" si="668"/>
        <v>HQ</v>
      </c>
      <c r="BB1035" t="str">
        <f t="shared" si="643"/>
        <v>MC7PD_KEY_0121_144</v>
      </c>
      <c r="BC1035" t="str">
        <f t="shared" si="669"/>
        <v>D</v>
      </c>
      <c r="BE1035">
        <f t="shared" si="670"/>
        <v>175242</v>
      </c>
      <c r="BH1035" t="s">
        <v>2021</v>
      </c>
      <c r="BI1035">
        <v>175242</v>
      </c>
      <c r="BJ1035" t="s">
        <v>1125</v>
      </c>
      <c r="BL1035" t="str">
        <f t="shared" si="671"/>
        <v>HQ</v>
      </c>
      <c r="BM1035" t="str">
        <f t="shared" si="644"/>
        <v>MC7PD_KEY_0121_76</v>
      </c>
      <c r="BN1035" t="str">
        <f t="shared" si="672"/>
        <v>C</v>
      </c>
      <c r="BO1035">
        <f t="shared" si="673"/>
        <v>6</v>
      </c>
      <c r="BP1035" t="str">
        <f t="shared" si="674"/>
        <v>C00490717</v>
      </c>
      <c r="BQ1035">
        <f t="shared" si="675"/>
        <v>175242</v>
      </c>
    </row>
    <row r="1036" spans="11:69" x14ac:dyDescent="0.15">
      <c r="K1036" t="str">
        <f t="shared" si="645"/>
        <v/>
      </c>
      <c r="L1036" t="str">
        <f t="shared" si="634"/>
        <v/>
      </c>
      <c r="M1036" s="6" t="str">
        <f t="shared" si="635"/>
        <v/>
      </c>
      <c r="N1036" s="6" t="str">
        <f t="shared" si="646"/>
        <v/>
      </c>
      <c r="O1036" s="6" t="str">
        <f t="shared" si="636"/>
        <v/>
      </c>
      <c r="P1036" s="6" t="str">
        <f t="shared" si="637"/>
        <v/>
      </c>
      <c r="Q1036" s="6" t="str">
        <f t="shared" si="647"/>
        <v/>
      </c>
      <c r="R1036" s="6" t="str">
        <f t="shared" si="648"/>
        <v/>
      </c>
      <c r="T1036" s="6" t="str">
        <f t="shared" si="649"/>
        <v/>
      </c>
      <c r="U1036" s="6" t="str">
        <f t="shared" si="650"/>
        <v/>
      </c>
      <c r="W1036" s="4" t="str">
        <f t="shared" si="651"/>
        <v/>
      </c>
      <c r="X1036" s="6" t="str">
        <f t="shared" si="638"/>
        <v/>
      </c>
      <c r="Y1036" s="6" t="str">
        <f t="shared" si="639"/>
        <v/>
      </c>
      <c r="Z1036" s="6" t="str">
        <f t="shared" si="652"/>
        <v/>
      </c>
      <c r="AA1036" s="6" t="str">
        <f t="shared" si="653"/>
        <v/>
      </c>
      <c r="AB1036" s="6" t="str">
        <f t="shared" si="654"/>
        <v/>
      </c>
      <c r="AC1036" s="6" t="str">
        <f t="shared" si="655"/>
        <v/>
      </c>
      <c r="AD1036" s="6" t="str">
        <f t="shared" si="656"/>
        <v/>
      </c>
      <c r="AE1036" s="6" t="str">
        <f t="shared" si="640"/>
        <v/>
      </c>
      <c r="AF1036" t="str">
        <f t="shared" si="657"/>
        <v/>
      </c>
      <c r="AH1036" t="str">
        <f t="shared" si="658"/>
        <v/>
      </c>
      <c r="AI1036" t="str">
        <f t="shared" si="641"/>
        <v/>
      </c>
      <c r="AJ1036" s="6" t="str">
        <f t="shared" si="659"/>
        <v/>
      </c>
      <c r="AK1036" t="str">
        <f t="shared" si="660"/>
        <v/>
      </c>
      <c r="AL1036" t="str">
        <f t="shared" si="661"/>
        <v/>
      </c>
      <c r="AM1036" t="str">
        <f t="shared" si="662"/>
        <v/>
      </c>
      <c r="AN1036" t="str">
        <f t="shared" si="663"/>
        <v/>
      </c>
      <c r="AP1036" t="s">
        <v>2088</v>
      </c>
      <c r="AQ1036">
        <v>192241</v>
      </c>
      <c r="AR1036" s="4">
        <v>600000</v>
      </c>
      <c r="AT1036" t="str">
        <f t="shared" si="664"/>
        <v>HQ</v>
      </c>
      <c r="AU1036" t="str">
        <f t="shared" si="642"/>
        <v>MC7PD_KEY_0121_144</v>
      </c>
      <c r="AV1036">
        <f t="shared" si="665"/>
        <v>3</v>
      </c>
      <c r="AW1036">
        <f t="shared" si="666"/>
        <v>192241</v>
      </c>
      <c r="AY1036">
        <f t="shared" si="667"/>
        <v>600000</v>
      </c>
      <c r="BA1036" t="str">
        <f t="shared" si="668"/>
        <v>HQ</v>
      </c>
      <c r="BB1036" t="str">
        <f t="shared" si="643"/>
        <v>MC7PD_KEY_0121_144</v>
      </c>
      <c r="BC1036" t="str">
        <f t="shared" si="669"/>
        <v>D</v>
      </c>
      <c r="BE1036">
        <f t="shared" si="670"/>
        <v>192241</v>
      </c>
      <c r="BH1036" t="s">
        <v>2021</v>
      </c>
      <c r="BI1036">
        <v>175242</v>
      </c>
      <c r="BJ1036" t="s">
        <v>1127</v>
      </c>
      <c r="BL1036" t="str">
        <f t="shared" si="671"/>
        <v>HQ</v>
      </c>
      <c r="BM1036" t="str">
        <f t="shared" si="644"/>
        <v>MC7PD_KEY_0121_76</v>
      </c>
      <c r="BN1036" t="str">
        <f t="shared" si="672"/>
        <v>C</v>
      </c>
      <c r="BO1036">
        <f t="shared" si="673"/>
        <v>6</v>
      </c>
      <c r="BP1036" t="str">
        <f t="shared" si="674"/>
        <v>C00492364</v>
      </c>
      <c r="BQ1036">
        <f t="shared" si="675"/>
        <v>175242</v>
      </c>
    </row>
    <row r="1037" spans="11:69" x14ac:dyDescent="0.15">
      <c r="K1037" t="str">
        <f t="shared" si="645"/>
        <v/>
      </c>
      <c r="L1037" t="str">
        <f t="shared" si="634"/>
        <v/>
      </c>
      <c r="M1037" s="6" t="str">
        <f t="shared" si="635"/>
        <v/>
      </c>
      <c r="N1037" s="6" t="str">
        <f t="shared" si="646"/>
        <v/>
      </c>
      <c r="O1037" s="6" t="str">
        <f t="shared" si="636"/>
        <v/>
      </c>
      <c r="P1037" s="6" t="str">
        <f t="shared" si="637"/>
        <v/>
      </c>
      <c r="Q1037" s="6" t="str">
        <f t="shared" si="647"/>
        <v/>
      </c>
      <c r="R1037" s="6" t="str">
        <f t="shared" si="648"/>
        <v/>
      </c>
      <c r="T1037" s="6" t="str">
        <f t="shared" si="649"/>
        <v/>
      </c>
      <c r="U1037" s="6" t="str">
        <f t="shared" si="650"/>
        <v/>
      </c>
      <c r="W1037" s="4" t="str">
        <f t="shared" si="651"/>
        <v/>
      </c>
      <c r="X1037" s="6" t="str">
        <f t="shared" si="638"/>
        <v/>
      </c>
      <c r="Y1037" s="6" t="str">
        <f t="shared" si="639"/>
        <v/>
      </c>
      <c r="Z1037" s="6" t="str">
        <f t="shared" si="652"/>
        <v/>
      </c>
      <c r="AA1037" s="6" t="str">
        <f t="shared" si="653"/>
        <v/>
      </c>
      <c r="AB1037" s="6" t="str">
        <f t="shared" si="654"/>
        <v/>
      </c>
      <c r="AC1037" s="6" t="str">
        <f t="shared" si="655"/>
        <v/>
      </c>
      <c r="AD1037" s="6" t="str">
        <f t="shared" si="656"/>
        <v/>
      </c>
      <c r="AE1037" s="6" t="str">
        <f t="shared" si="640"/>
        <v/>
      </c>
      <c r="AF1037" t="str">
        <f t="shared" si="657"/>
        <v/>
      </c>
      <c r="AH1037" t="str">
        <f t="shared" si="658"/>
        <v/>
      </c>
      <c r="AI1037" t="str">
        <f t="shared" si="641"/>
        <v/>
      </c>
      <c r="AJ1037" s="6" t="str">
        <f t="shared" si="659"/>
        <v/>
      </c>
      <c r="AK1037" t="str">
        <f t="shared" si="660"/>
        <v/>
      </c>
      <c r="AL1037" t="str">
        <f t="shared" si="661"/>
        <v/>
      </c>
      <c r="AM1037" t="str">
        <f t="shared" si="662"/>
        <v/>
      </c>
      <c r="AN1037" t="str">
        <f t="shared" si="663"/>
        <v/>
      </c>
      <c r="AP1037" t="s">
        <v>2088</v>
      </c>
      <c r="AQ1037">
        <v>194857</v>
      </c>
      <c r="AR1037" s="4">
        <v>1070000</v>
      </c>
      <c r="AT1037" t="str">
        <f t="shared" si="664"/>
        <v>HQ</v>
      </c>
      <c r="AU1037" t="str">
        <f t="shared" si="642"/>
        <v>MC7PD_KEY_0121_144</v>
      </c>
      <c r="AV1037">
        <f t="shared" si="665"/>
        <v>3</v>
      </c>
      <c r="AW1037">
        <f t="shared" si="666"/>
        <v>194857</v>
      </c>
      <c r="AY1037">
        <f t="shared" si="667"/>
        <v>1070000</v>
      </c>
      <c r="BA1037" t="str">
        <f t="shared" si="668"/>
        <v>HQ</v>
      </c>
      <c r="BB1037" t="str">
        <f t="shared" si="643"/>
        <v>MC7PD_KEY_0121_144</v>
      </c>
      <c r="BC1037" t="str">
        <f t="shared" si="669"/>
        <v>D</v>
      </c>
      <c r="BE1037">
        <f t="shared" si="670"/>
        <v>194857</v>
      </c>
      <c r="BH1037" t="s">
        <v>2021</v>
      </c>
      <c r="BI1037">
        <v>175242</v>
      </c>
      <c r="BJ1037" t="s">
        <v>1129</v>
      </c>
      <c r="BL1037" t="str">
        <f t="shared" si="671"/>
        <v>HQ</v>
      </c>
      <c r="BM1037" t="str">
        <f t="shared" si="644"/>
        <v>MC7PD_KEY_0121_76</v>
      </c>
      <c r="BN1037" t="str">
        <f t="shared" si="672"/>
        <v>C</v>
      </c>
      <c r="BO1037">
        <f t="shared" si="673"/>
        <v>6</v>
      </c>
      <c r="BP1037" t="str">
        <f t="shared" si="674"/>
        <v>C00492712</v>
      </c>
      <c r="BQ1037">
        <f t="shared" si="675"/>
        <v>175242</v>
      </c>
    </row>
    <row r="1038" spans="11:69" x14ac:dyDescent="0.15">
      <c r="K1038" t="str">
        <f t="shared" si="645"/>
        <v/>
      </c>
      <c r="L1038" t="str">
        <f t="shared" si="634"/>
        <v/>
      </c>
      <c r="M1038" s="6" t="str">
        <f t="shared" si="635"/>
        <v/>
      </c>
      <c r="N1038" s="6" t="str">
        <f t="shared" si="646"/>
        <v/>
      </c>
      <c r="O1038" s="6" t="str">
        <f t="shared" si="636"/>
        <v/>
      </c>
      <c r="P1038" s="6" t="str">
        <f t="shared" si="637"/>
        <v/>
      </c>
      <c r="Q1038" s="6" t="str">
        <f t="shared" si="647"/>
        <v/>
      </c>
      <c r="R1038" s="6" t="str">
        <f t="shared" si="648"/>
        <v/>
      </c>
      <c r="T1038" s="6" t="str">
        <f t="shared" si="649"/>
        <v/>
      </c>
      <c r="U1038" s="6" t="str">
        <f t="shared" si="650"/>
        <v/>
      </c>
      <c r="W1038" s="4" t="str">
        <f t="shared" si="651"/>
        <v/>
      </c>
      <c r="X1038" s="6" t="str">
        <f t="shared" si="638"/>
        <v/>
      </c>
      <c r="Y1038" s="6" t="str">
        <f t="shared" si="639"/>
        <v/>
      </c>
      <c r="Z1038" s="6" t="str">
        <f t="shared" si="652"/>
        <v/>
      </c>
      <c r="AA1038" s="6" t="str">
        <f t="shared" si="653"/>
        <v/>
      </c>
      <c r="AB1038" s="6" t="str">
        <f t="shared" si="654"/>
        <v/>
      </c>
      <c r="AC1038" s="6" t="str">
        <f t="shared" si="655"/>
        <v/>
      </c>
      <c r="AD1038" s="6" t="str">
        <f t="shared" si="656"/>
        <v/>
      </c>
      <c r="AE1038" s="6" t="str">
        <f t="shared" si="640"/>
        <v/>
      </c>
      <c r="AF1038" t="str">
        <f t="shared" si="657"/>
        <v/>
      </c>
      <c r="AH1038" t="str">
        <f t="shared" si="658"/>
        <v/>
      </c>
      <c r="AI1038" t="str">
        <f t="shared" si="641"/>
        <v/>
      </c>
      <c r="AJ1038" s="6" t="str">
        <f t="shared" si="659"/>
        <v/>
      </c>
      <c r="AK1038" t="str">
        <f t="shared" si="660"/>
        <v/>
      </c>
      <c r="AL1038" t="str">
        <f t="shared" si="661"/>
        <v/>
      </c>
      <c r="AM1038" t="str">
        <f t="shared" si="662"/>
        <v/>
      </c>
      <c r="AN1038" t="str">
        <f t="shared" si="663"/>
        <v/>
      </c>
      <c r="AP1038" t="s">
        <v>2088</v>
      </c>
      <c r="AQ1038">
        <v>337306</v>
      </c>
      <c r="AR1038" s="4">
        <v>50000</v>
      </c>
      <c r="AT1038" t="str">
        <f t="shared" si="664"/>
        <v>HQ</v>
      </c>
      <c r="AU1038" t="str">
        <f t="shared" si="642"/>
        <v>MC7PD_KEY_0121_144</v>
      </c>
      <c r="AV1038">
        <f t="shared" si="665"/>
        <v>3</v>
      </c>
      <c r="AW1038">
        <f t="shared" si="666"/>
        <v>337306</v>
      </c>
      <c r="AY1038">
        <f t="shared" si="667"/>
        <v>50000</v>
      </c>
      <c r="BA1038" t="str">
        <f t="shared" si="668"/>
        <v>HQ</v>
      </c>
      <c r="BB1038" t="str">
        <f t="shared" si="643"/>
        <v>MC7PD_KEY_0121_144</v>
      </c>
      <c r="BC1038" t="str">
        <f t="shared" si="669"/>
        <v>D</v>
      </c>
      <c r="BE1038">
        <f t="shared" si="670"/>
        <v>337306</v>
      </c>
      <c r="BH1038" t="s">
        <v>2021</v>
      </c>
      <c r="BI1038">
        <v>175242</v>
      </c>
      <c r="BJ1038" t="s">
        <v>1133</v>
      </c>
      <c r="BL1038" t="str">
        <f t="shared" si="671"/>
        <v>HQ</v>
      </c>
      <c r="BM1038" t="str">
        <f t="shared" si="644"/>
        <v>MC7PD_KEY_0121_76</v>
      </c>
      <c r="BN1038" t="str">
        <f t="shared" si="672"/>
        <v>C</v>
      </c>
      <c r="BO1038">
        <f t="shared" si="673"/>
        <v>6</v>
      </c>
      <c r="BP1038" t="str">
        <f t="shared" si="674"/>
        <v>C00496819</v>
      </c>
      <c r="BQ1038">
        <f t="shared" si="675"/>
        <v>175242</v>
      </c>
    </row>
    <row r="1039" spans="11:69" x14ac:dyDescent="0.15">
      <c r="K1039" t="str">
        <f t="shared" si="645"/>
        <v/>
      </c>
      <c r="L1039" t="str">
        <f t="shared" ref="L1039:L1102" si="676">IFERROR(IF(C1039="(blank)","",VLOOKUP(C1039,C:E,3,0)),"")</f>
        <v/>
      </c>
      <c r="M1039" s="6" t="str">
        <f t="shared" ref="M1039:M1102" si="677">IF(E1039="","",IF(LEFT(A1039,2)="CK",$B$2&amp;" Mua Cao khỏe "&amp;MID(A1039,4,10)&amp;" + CK "&amp;B1039*100&amp;"%",$B$2&amp;" Mua "&amp;A1039&amp;" + CK "&amp;B1039*100&amp;"%"))</f>
        <v/>
      </c>
      <c r="N1039" s="6" t="str">
        <f t="shared" si="646"/>
        <v/>
      </c>
      <c r="O1039" s="6" t="str">
        <f t="shared" ref="O1039:O1102" si="678">IF(L1039="","",TEXT(DATE(YEAR($B$3),MONTH($B$3),DAY($B$3)),"yyyy/mm/dd"))</f>
        <v/>
      </c>
      <c r="P1039" s="6" t="str">
        <f t="shared" ref="P1039:P1102" si="679">IF(L1039="","",TEXT(DATE(YEAR($B$4),MONTH($B$4),DAY($B$4)),"yyyy/mm/dd"))</f>
        <v/>
      </c>
      <c r="Q1039" s="6" t="str">
        <f t="shared" si="647"/>
        <v/>
      </c>
      <c r="R1039" s="6" t="str">
        <f t="shared" si="648"/>
        <v/>
      </c>
      <c r="T1039" s="6" t="str">
        <f t="shared" si="649"/>
        <v/>
      </c>
      <c r="U1039" s="6" t="str">
        <f t="shared" si="650"/>
        <v/>
      </c>
      <c r="W1039" s="4" t="str">
        <f t="shared" si="651"/>
        <v/>
      </c>
      <c r="X1039" s="6" t="str">
        <f t="shared" ref="X1039:X1102" si="680">IF(L1039="","",$B$5)</f>
        <v/>
      </c>
      <c r="Y1039" s="6" t="str">
        <f t="shared" ref="Y1039:Y1102" si="681">IF(L1039="","",$D$3)</f>
        <v/>
      </c>
      <c r="Z1039" s="6" t="str">
        <f t="shared" si="652"/>
        <v/>
      </c>
      <c r="AA1039" s="6" t="str">
        <f t="shared" si="653"/>
        <v/>
      </c>
      <c r="AB1039" s="6" t="str">
        <f t="shared" si="654"/>
        <v/>
      </c>
      <c r="AC1039" s="6" t="str">
        <f t="shared" si="655"/>
        <v/>
      </c>
      <c r="AD1039" s="6" t="str">
        <f t="shared" si="656"/>
        <v/>
      </c>
      <c r="AE1039" s="6" t="str">
        <f t="shared" ref="AE1039:AE1102" si="682">IF(L1039="","",$B$6)</f>
        <v/>
      </c>
      <c r="AF1039" t="str">
        <f t="shared" si="657"/>
        <v/>
      </c>
      <c r="AH1039" t="str">
        <f t="shared" si="658"/>
        <v/>
      </c>
      <c r="AI1039" t="str">
        <f t="shared" ref="AI1039:AI1102" si="683">IFERROR(IF(C1039="(blank)","",VLOOKUP(C1039,C:E,3,0)),"")</f>
        <v/>
      </c>
      <c r="AJ1039" s="6" t="str">
        <f t="shared" si="659"/>
        <v/>
      </c>
      <c r="AK1039" t="str">
        <f t="shared" si="660"/>
        <v/>
      </c>
      <c r="AL1039" t="str">
        <f t="shared" si="661"/>
        <v/>
      </c>
      <c r="AM1039" t="str">
        <f t="shared" si="662"/>
        <v/>
      </c>
      <c r="AN1039" t="str">
        <f t="shared" si="663"/>
        <v/>
      </c>
      <c r="AP1039" t="s">
        <v>2088</v>
      </c>
      <c r="AQ1039">
        <v>337313</v>
      </c>
      <c r="AR1039" s="4">
        <v>3000000</v>
      </c>
      <c r="AT1039" t="str">
        <f t="shared" si="664"/>
        <v>HQ</v>
      </c>
      <c r="AU1039" t="str">
        <f t="shared" ref="AU1039:AU1102" si="684">IFERROR(IF(AP1039="(blank)","",VLOOKUP(AP1039,C:E,3,0)),"")</f>
        <v>MC7PD_KEY_0121_144</v>
      </c>
      <c r="AV1039">
        <f t="shared" si="665"/>
        <v>3</v>
      </c>
      <c r="AW1039">
        <f t="shared" si="666"/>
        <v>337313</v>
      </c>
      <c r="AY1039">
        <f t="shared" si="667"/>
        <v>3000000</v>
      </c>
      <c r="BA1039" t="str">
        <f t="shared" si="668"/>
        <v>HQ</v>
      </c>
      <c r="BB1039" t="str">
        <f t="shared" ref="BB1039:BB1102" si="685">IFERROR(IF(AP1039="(blank)","",VLOOKUP(AP1039,C:E,3,0)),"")</f>
        <v>MC7PD_KEY_0121_144</v>
      </c>
      <c r="BC1039" t="str">
        <f t="shared" si="669"/>
        <v>D</v>
      </c>
      <c r="BE1039">
        <f t="shared" si="670"/>
        <v>337313</v>
      </c>
      <c r="BH1039" t="s">
        <v>2021</v>
      </c>
      <c r="BI1039">
        <v>175242</v>
      </c>
      <c r="BJ1039" t="s">
        <v>1135</v>
      </c>
      <c r="BL1039" t="str">
        <f t="shared" si="671"/>
        <v>HQ</v>
      </c>
      <c r="BM1039" t="str">
        <f t="shared" ref="BM1039:BM1102" si="686">IFERROR(IF(BH1039="(blank)","",VLOOKUP(BH1039,C:E,3,0)),"")</f>
        <v>MC7PD_KEY_0121_76</v>
      </c>
      <c r="BN1039" t="str">
        <f t="shared" si="672"/>
        <v>C</v>
      </c>
      <c r="BO1039">
        <f t="shared" si="673"/>
        <v>6</v>
      </c>
      <c r="BP1039" t="str">
        <f t="shared" si="674"/>
        <v>C00496822</v>
      </c>
      <c r="BQ1039">
        <f t="shared" si="675"/>
        <v>175242</v>
      </c>
    </row>
    <row r="1040" spans="11:69" x14ac:dyDescent="0.15">
      <c r="K1040" t="str">
        <f t="shared" ref="K1040:K1103" si="687">IF(L1040="","","HQ")</f>
        <v/>
      </c>
      <c r="L1040" t="str">
        <f t="shared" si="676"/>
        <v/>
      </c>
      <c r="M1040" s="6" t="str">
        <f t="shared" si="677"/>
        <v/>
      </c>
      <c r="N1040" s="6" t="str">
        <f t="shared" ref="N1040:N1103" si="688">IF(L1040="","","A")</f>
        <v/>
      </c>
      <c r="O1040" s="6" t="str">
        <f t="shared" si="678"/>
        <v/>
      </c>
      <c r="P1040" s="6" t="str">
        <f t="shared" si="679"/>
        <v/>
      </c>
      <c r="Q1040" s="6" t="str">
        <f t="shared" ref="Q1040:Q1103" si="689">IF(L1040="","",VALUE(1))</f>
        <v/>
      </c>
      <c r="R1040" s="6" t="str">
        <f t="shared" ref="R1040:R1103" si="690">IF(L1040="","",TEXT(DATE(YEAR(P1040),MONTH(P1040)+4,17),"yyyy/MM/dd"))</f>
        <v/>
      </c>
      <c r="T1040" s="6" t="str">
        <f t="shared" ref="T1040:T1103" si="691">IF(L1040="","","D")</f>
        <v/>
      </c>
      <c r="U1040" s="6" t="str">
        <f t="shared" ref="U1040:U1103" si="692">IF(L1040="","",$B$7)</f>
        <v/>
      </c>
      <c r="W1040" s="4" t="str">
        <f t="shared" ref="W1040:W1103" si="693">IF(L1040="","",D1040)</f>
        <v/>
      </c>
      <c r="X1040" s="6" t="str">
        <f t="shared" si="680"/>
        <v/>
      </c>
      <c r="Y1040" s="6" t="str">
        <f t="shared" si="681"/>
        <v/>
      </c>
      <c r="Z1040" s="6" t="str">
        <f t="shared" ref="Z1040:Z1103" si="694">IF(L1040="","",$B$9)</f>
        <v/>
      </c>
      <c r="AA1040" s="6" t="str">
        <f t="shared" ref="AA1040:AA1103" si="695">IF(L1040="","",$B$10)</f>
        <v/>
      </c>
      <c r="AB1040" s="6" t="str">
        <f t="shared" ref="AB1040:AB1103" si="696">IF(L1040="","","Y")</f>
        <v/>
      </c>
      <c r="AC1040" s="6" t="str">
        <f t="shared" ref="AC1040:AC1103" si="697">IF(L1040="","",VALUE(1))</f>
        <v/>
      </c>
      <c r="AD1040" s="6" t="str">
        <f t="shared" ref="AD1040:AD1103" si="698">IF(L1040="","",TEXT(DATE(YEAR(P1040),MONTH(P1040)+4,16),"yyyy/MM/dd"))</f>
        <v/>
      </c>
      <c r="AE1040" s="6" t="str">
        <f t="shared" si="682"/>
        <v/>
      </c>
      <c r="AF1040" t="str">
        <f t="shared" ref="AF1040:AF1103" si="699">IF(L1040="","",VALUE(10))</f>
        <v/>
      </c>
      <c r="AH1040" t="str">
        <f t="shared" ref="AH1040:AH1103" si="700">IF(AI1040="","","HQ")</f>
        <v/>
      </c>
      <c r="AI1040" t="str">
        <f t="shared" si="683"/>
        <v/>
      </c>
      <c r="AJ1040" s="6" t="str">
        <f t="shared" ref="AJ1040:AJ1103" si="701">IF(AI1040="","",1)</f>
        <v/>
      </c>
      <c r="AK1040" t="str">
        <f t="shared" ref="AK1040:AK1103" si="702">IF(AI1040="","",IF(AM1040="",1,IF(AM1040&lt;100,3,2)))</f>
        <v/>
      </c>
      <c r="AL1040" t="str">
        <f t="shared" ref="AL1040:AL1103" si="703">IF(AI1040="","",1)</f>
        <v/>
      </c>
      <c r="AM1040" t="str">
        <f t="shared" ref="AM1040:AM1103" si="704">IF(AI1040="","",B1040*100)</f>
        <v/>
      </c>
      <c r="AN1040" t="str">
        <f t="shared" ref="AN1040:AN1103" si="705">IF(AI1040="","",IF(AK1040=3,2,1))</f>
        <v/>
      </c>
      <c r="AP1040" t="s">
        <v>2088</v>
      </c>
      <c r="AQ1040">
        <v>337341</v>
      </c>
      <c r="AR1040" s="4">
        <v>50000</v>
      </c>
      <c r="AT1040" t="str">
        <f t="shared" ref="AT1040:AT1103" si="706">IF(AU1040="","","HQ")</f>
        <v>HQ</v>
      </c>
      <c r="AU1040" t="str">
        <f t="shared" si="684"/>
        <v>MC7PD_KEY_0121_144</v>
      </c>
      <c r="AV1040">
        <f t="shared" ref="AV1040:AV1103" si="707">IF(AU1040="","",IF(ISNUMBER(AW1040),3,IF(LEFT(AW1040,2)="SM",4,IF(LEN(AW1040)=6,1,2))))</f>
        <v>3</v>
      </c>
      <c r="AW1040">
        <f t="shared" ref="AW1040:AW1103" si="708">IF(AU1040="","",VALUE(AQ1040))</f>
        <v>337341</v>
      </c>
      <c r="AY1040">
        <f t="shared" ref="AY1040:AY1103" si="709">IF(AU1040="","",VALUE(AR1040))</f>
        <v>50000</v>
      </c>
      <c r="BA1040" t="str">
        <f t="shared" ref="BA1040:BA1103" si="710">IF(BB1040="","","HQ")</f>
        <v>HQ</v>
      </c>
      <c r="BB1040" t="str">
        <f t="shared" si="685"/>
        <v>MC7PD_KEY_0121_144</v>
      </c>
      <c r="BC1040" t="str">
        <f t="shared" ref="BC1040:BC1103" si="711">IF(BB1040="","","D")</f>
        <v>D</v>
      </c>
      <c r="BE1040">
        <f t="shared" ref="BE1040:BE1103" si="712">IF(BB1040="","",VALUE(AQ1040))</f>
        <v>337341</v>
      </c>
      <c r="BH1040" t="s">
        <v>2021</v>
      </c>
      <c r="BI1040">
        <v>175242</v>
      </c>
      <c r="BJ1040" t="s">
        <v>1153</v>
      </c>
      <c r="BL1040" t="str">
        <f t="shared" ref="BL1040:BL1103" si="713">IF(BM1040="","","HQ")</f>
        <v>HQ</v>
      </c>
      <c r="BM1040" t="str">
        <f t="shared" si="686"/>
        <v>MC7PD_KEY_0121_76</v>
      </c>
      <c r="BN1040" t="str">
        <f t="shared" ref="BN1040:BN1103" si="714">IF(BM1040="","",IF(BO1040="","D","C"))</f>
        <v>C</v>
      </c>
      <c r="BO1040">
        <f t="shared" ref="BO1040:BO1103" si="715">IF(BM1040="","",IF(LEFT(BP1040,1)="C",6,IF(AND(LEN(BP1040)=6,ISNUMBER(BP1040)),"",IF(AND(LEFT(BP1040,1)=7,LEN(BP1040)=5,ISNUMBER(BP1040)),4,0))))</f>
        <v>6</v>
      </c>
      <c r="BP1040" t="str">
        <f t="shared" ref="BP1040:BP1103" si="716">IF(BM1040="","",BJ1040)</f>
        <v>C00497390</v>
      </c>
      <c r="BQ1040">
        <f t="shared" ref="BQ1040:BQ1103" si="717">IF(BM1040="","",BI1040)</f>
        <v>175242</v>
      </c>
    </row>
    <row r="1041" spans="11:69" x14ac:dyDescent="0.15">
      <c r="K1041" t="str">
        <f t="shared" si="687"/>
        <v/>
      </c>
      <c r="L1041" t="str">
        <f t="shared" si="676"/>
        <v/>
      </c>
      <c r="M1041" s="6" t="str">
        <f t="shared" si="677"/>
        <v/>
      </c>
      <c r="N1041" s="6" t="str">
        <f t="shared" si="688"/>
        <v/>
      </c>
      <c r="O1041" s="6" t="str">
        <f t="shared" si="678"/>
        <v/>
      </c>
      <c r="P1041" s="6" t="str">
        <f t="shared" si="679"/>
        <v/>
      </c>
      <c r="Q1041" s="6" t="str">
        <f t="shared" si="689"/>
        <v/>
      </c>
      <c r="R1041" s="6" t="str">
        <f t="shared" si="690"/>
        <v/>
      </c>
      <c r="T1041" s="6" t="str">
        <f t="shared" si="691"/>
        <v/>
      </c>
      <c r="U1041" s="6" t="str">
        <f t="shared" si="692"/>
        <v/>
      </c>
      <c r="W1041" s="4" t="str">
        <f t="shared" si="693"/>
        <v/>
      </c>
      <c r="X1041" s="6" t="str">
        <f t="shared" si="680"/>
        <v/>
      </c>
      <c r="Y1041" s="6" t="str">
        <f t="shared" si="681"/>
        <v/>
      </c>
      <c r="Z1041" s="6" t="str">
        <f t="shared" si="694"/>
        <v/>
      </c>
      <c r="AA1041" s="6" t="str">
        <f t="shared" si="695"/>
        <v/>
      </c>
      <c r="AB1041" s="6" t="str">
        <f t="shared" si="696"/>
        <v/>
      </c>
      <c r="AC1041" s="6" t="str">
        <f t="shared" si="697"/>
        <v/>
      </c>
      <c r="AD1041" s="6" t="str">
        <f t="shared" si="698"/>
        <v/>
      </c>
      <c r="AE1041" s="6" t="str">
        <f t="shared" si="682"/>
        <v/>
      </c>
      <c r="AF1041" t="str">
        <f t="shared" si="699"/>
        <v/>
      </c>
      <c r="AH1041" t="str">
        <f t="shared" si="700"/>
        <v/>
      </c>
      <c r="AI1041" t="str">
        <f t="shared" si="683"/>
        <v/>
      </c>
      <c r="AJ1041" s="6" t="str">
        <f t="shared" si="701"/>
        <v/>
      </c>
      <c r="AK1041" t="str">
        <f t="shared" si="702"/>
        <v/>
      </c>
      <c r="AL1041" t="str">
        <f t="shared" si="703"/>
        <v/>
      </c>
      <c r="AM1041" t="str">
        <f t="shared" si="704"/>
        <v/>
      </c>
      <c r="AN1041" t="str">
        <f t="shared" si="705"/>
        <v/>
      </c>
      <c r="AP1041" t="s">
        <v>2088</v>
      </c>
      <c r="AQ1041">
        <v>337348</v>
      </c>
      <c r="AR1041" s="4">
        <v>3730000</v>
      </c>
      <c r="AT1041" t="str">
        <f t="shared" si="706"/>
        <v>HQ</v>
      </c>
      <c r="AU1041" t="str">
        <f t="shared" si="684"/>
        <v>MC7PD_KEY_0121_144</v>
      </c>
      <c r="AV1041">
        <f t="shared" si="707"/>
        <v>3</v>
      </c>
      <c r="AW1041">
        <f t="shared" si="708"/>
        <v>337348</v>
      </c>
      <c r="AY1041">
        <f t="shared" si="709"/>
        <v>3730000</v>
      </c>
      <c r="BA1041" t="str">
        <f t="shared" si="710"/>
        <v>HQ</v>
      </c>
      <c r="BB1041" t="str">
        <f t="shared" si="685"/>
        <v>MC7PD_KEY_0121_144</v>
      </c>
      <c r="BC1041" t="str">
        <f t="shared" si="711"/>
        <v>D</v>
      </c>
      <c r="BE1041">
        <f t="shared" si="712"/>
        <v>337348</v>
      </c>
      <c r="BH1041" t="s">
        <v>2021</v>
      </c>
      <c r="BI1041">
        <v>175242</v>
      </c>
      <c r="BJ1041" t="s">
        <v>1173</v>
      </c>
      <c r="BL1041" t="str">
        <f t="shared" si="713"/>
        <v>HQ</v>
      </c>
      <c r="BM1041" t="str">
        <f t="shared" si="686"/>
        <v>MC7PD_KEY_0121_76</v>
      </c>
      <c r="BN1041" t="str">
        <f t="shared" si="714"/>
        <v>C</v>
      </c>
      <c r="BO1041">
        <f t="shared" si="715"/>
        <v>6</v>
      </c>
      <c r="BP1041" t="str">
        <f t="shared" si="716"/>
        <v>C00527290</v>
      </c>
      <c r="BQ1041">
        <f t="shared" si="717"/>
        <v>175242</v>
      </c>
    </row>
    <row r="1042" spans="11:69" x14ac:dyDescent="0.15">
      <c r="K1042" t="str">
        <f t="shared" si="687"/>
        <v/>
      </c>
      <c r="L1042" t="str">
        <f t="shared" si="676"/>
        <v/>
      </c>
      <c r="M1042" s="6" t="str">
        <f t="shared" si="677"/>
        <v/>
      </c>
      <c r="N1042" s="6" t="str">
        <f t="shared" si="688"/>
        <v/>
      </c>
      <c r="O1042" s="6" t="str">
        <f t="shared" si="678"/>
        <v/>
      </c>
      <c r="P1042" s="6" t="str">
        <f t="shared" si="679"/>
        <v/>
      </c>
      <c r="Q1042" s="6" t="str">
        <f t="shared" si="689"/>
        <v/>
      </c>
      <c r="R1042" s="6" t="str">
        <f t="shared" si="690"/>
        <v/>
      </c>
      <c r="T1042" s="6" t="str">
        <f t="shared" si="691"/>
        <v/>
      </c>
      <c r="U1042" s="6" t="str">
        <f t="shared" si="692"/>
        <v/>
      </c>
      <c r="W1042" s="4" t="str">
        <f t="shared" si="693"/>
        <v/>
      </c>
      <c r="X1042" s="6" t="str">
        <f t="shared" si="680"/>
        <v/>
      </c>
      <c r="Y1042" s="6" t="str">
        <f t="shared" si="681"/>
        <v/>
      </c>
      <c r="Z1042" s="6" t="str">
        <f t="shared" si="694"/>
        <v/>
      </c>
      <c r="AA1042" s="6" t="str">
        <f t="shared" si="695"/>
        <v/>
      </c>
      <c r="AB1042" s="6" t="str">
        <f t="shared" si="696"/>
        <v/>
      </c>
      <c r="AC1042" s="6" t="str">
        <f t="shared" si="697"/>
        <v/>
      </c>
      <c r="AD1042" s="6" t="str">
        <f t="shared" si="698"/>
        <v/>
      </c>
      <c r="AE1042" s="6" t="str">
        <f t="shared" si="682"/>
        <v/>
      </c>
      <c r="AF1042" t="str">
        <f t="shared" si="699"/>
        <v/>
      </c>
      <c r="AH1042" t="str">
        <f t="shared" si="700"/>
        <v/>
      </c>
      <c r="AI1042" t="str">
        <f t="shared" si="683"/>
        <v/>
      </c>
      <c r="AJ1042" s="6" t="str">
        <f t="shared" si="701"/>
        <v/>
      </c>
      <c r="AK1042" t="str">
        <f t="shared" si="702"/>
        <v/>
      </c>
      <c r="AL1042" t="str">
        <f t="shared" si="703"/>
        <v/>
      </c>
      <c r="AM1042" t="str">
        <f t="shared" si="704"/>
        <v/>
      </c>
      <c r="AN1042" t="str">
        <f t="shared" si="705"/>
        <v/>
      </c>
      <c r="AP1042" t="s">
        <v>2088</v>
      </c>
      <c r="AQ1042">
        <v>337349</v>
      </c>
      <c r="AR1042" s="4">
        <v>3570000</v>
      </c>
      <c r="AT1042" t="str">
        <f t="shared" si="706"/>
        <v>HQ</v>
      </c>
      <c r="AU1042" t="str">
        <f t="shared" si="684"/>
        <v>MC7PD_KEY_0121_144</v>
      </c>
      <c r="AV1042">
        <f t="shared" si="707"/>
        <v>3</v>
      </c>
      <c r="AW1042">
        <f t="shared" si="708"/>
        <v>337349</v>
      </c>
      <c r="AY1042">
        <f t="shared" si="709"/>
        <v>3570000</v>
      </c>
      <c r="BA1042" t="str">
        <f t="shared" si="710"/>
        <v>HQ</v>
      </c>
      <c r="BB1042" t="str">
        <f t="shared" si="685"/>
        <v>MC7PD_KEY_0121_144</v>
      </c>
      <c r="BC1042" t="str">
        <f t="shared" si="711"/>
        <v>D</v>
      </c>
      <c r="BE1042">
        <f t="shared" si="712"/>
        <v>337349</v>
      </c>
      <c r="BH1042" t="s">
        <v>2021</v>
      </c>
      <c r="BI1042">
        <v>175242</v>
      </c>
      <c r="BJ1042" t="s">
        <v>1175</v>
      </c>
      <c r="BL1042" t="str">
        <f t="shared" si="713"/>
        <v>HQ</v>
      </c>
      <c r="BM1042" t="str">
        <f t="shared" si="686"/>
        <v>MC7PD_KEY_0121_76</v>
      </c>
      <c r="BN1042" t="str">
        <f t="shared" si="714"/>
        <v>C</v>
      </c>
      <c r="BO1042">
        <f t="shared" si="715"/>
        <v>6</v>
      </c>
      <c r="BP1042" t="str">
        <f t="shared" si="716"/>
        <v>C00527291</v>
      </c>
      <c r="BQ1042">
        <f t="shared" si="717"/>
        <v>175242</v>
      </c>
    </row>
    <row r="1043" spans="11:69" x14ac:dyDescent="0.15">
      <c r="K1043" t="str">
        <f t="shared" si="687"/>
        <v/>
      </c>
      <c r="L1043" t="str">
        <f t="shared" si="676"/>
        <v/>
      </c>
      <c r="M1043" s="6" t="str">
        <f t="shared" si="677"/>
        <v/>
      </c>
      <c r="N1043" s="6" t="str">
        <f t="shared" si="688"/>
        <v/>
      </c>
      <c r="O1043" s="6" t="str">
        <f t="shared" si="678"/>
        <v/>
      </c>
      <c r="P1043" s="6" t="str">
        <f t="shared" si="679"/>
        <v/>
      </c>
      <c r="Q1043" s="6" t="str">
        <f t="shared" si="689"/>
        <v/>
      </c>
      <c r="R1043" s="6" t="str">
        <f t="shared" si="690"/>
        <v/>
      </c>
      <c r="T1043" s="6" t="str">
        <f t="shared" si="691"/>
        <v/>
      </c>
      <c r="U1043" s="6" t="str">
        <f t="shared" si="692"/>
        <v/>
      </c>
      <c r="W1043" s="4" t="str">
        <f t="shared" si="693"/>
        <v/>
      </c>
      <c r="X1043" s="6" t="str">
        <f t="shared" si="680"/>
        <v/>
      </c>
      <c r="Y1043" s="6" t="str">
        <f t="shared" si="681"/>
        <v/>
      </c>
      <c r="Z1043" s="6" t="str">
        <f t="shared" si="694"/>
        <v/>
      </c>
      <c r="AA1043" s="6" t="str">
        <f t="shared" si="695"/>
        <v/>
      </c>
      <c r="AB1043" s="6" t="str">
        <f t="shared" si="696"/>
        <v/>
      </c>
      <c r="AC1043" s="6" t="str">
        <f t="shared" si="697"/>
        <v/>
      </c>
      <c r="AD1043" s="6" t="str">
        <f t="shared" si="698"/>
        <v/>
      </c>
      <c r="AE1043" s="6" t="str">
        <f t="shared" si="682"/>
        <v/>
      </c>
      <c r="AF1043" t="str">
        <f t="shared" si="699"/>
        <v/>
      </c>
      <c r="AH1043" t="str">
        <f t="shared" si="700"/>
        <v/>
      </c>
      <c r="AI1043" t="str">
        <f t="shared" si="683"/>
        <v/>
      </c>
      <c r="AJ1043" s="6" t="str">
        <f t="shared" si="701"/>
        <v/>
      </c>
      <c r="AK1043" t="str">
        <f t="shared" si="702"/>
        <v/>
      </c>
      <c r="AL1043" t="str">
        <f t="shared" si="703"/>
        <v/>
      </c>
      <c r="AM1043" t="str">
        <f t="shared" si="704"/>
        <v/>
      </c>
      <c r="AN1043" t="str">
        <f t="shared" si="705"/>
        <v/>
      </c>
      <c r="AP1043" t="s">
        <v>2088</v>
      </c>
      <c r="AQ1043">
        <v>337350</v>
      </c>
      <c r="AR1043" s="4">
        <v>8850000</v>
      </c>
      <c r="AT1043" t="str">
        <f t="shared" si="706"/>
        <v>HQ</v>
      </c>
      <c r="AU1043" t="str">
        <f t="shared" si="684"/>
        <v>MC7PD_KEY_0121_144</v>
      </c>
      <c r="AV1043">
        <f t="shared" si="707"/>
        <v>3</v>
      </c>
      <c r="AW1043">
        <f t="shared" si="708"/>
        <v>337350</v>
      </c>
      <c r="AY1043">
        <f t="shared" si="709"/>
        <v>8850000</v>
      </c>
      <c r="BA1043" t="str">
        <f t="shared" si="710"/>
        <v>HQ</v>
      </c>
      <c r="BB1043" t="str">
        <f t="shared" si="685"/>
        <v>MC7PD_KEY_0121_144</v>
      </c>
      <c r="BC1043" t="str">
        <f t="shared" si="711"/>
        <v>D</v>
      </c>
      <c r="BE1043">
        <f t="shared" si="712"/>
        <v>337350</v>
      </c>
      <c r="BH1043" t="s">
        <v>2021</v>
      </c>
      <c r="BI1043">
        <v>175242</v>
      </c>
      <c r="BJ1043" t="s">
        <v>1177</v>
      </c>
      <c r="BL1043" t="str">
        <f t="shared" si="713"/>
        <v>HQ</v>
      </c>
      <c r="BM1043" t="str">
        <f t="shared" si="686"/>
        <v>MC7PD_KEY_0121_76</v>
      </c>
      <c r="BN1043" t="str">
        <f t="shared" si="714"/>
        <v>C</v>
      </c>
      <c r="BO1043">
        <f t="shared" si="715"/>
        <v>6</v>
      </c>
      <c r="BP1043" t="str">
        <f t="shared" si="716"/>
        <v>C00533571</v>
      </c>
      <c r="BQ1043">
        <f t="shared" si="717"/>
        <v>175242</v>
      </c>
    </row>
    <row r="1044" spans="11:69" x14ac:dyDescent="0.15">
      <c r="K1044" t="str">
        <f t="shared" si="687"/>
        <v/>
      </c>
      <c r="L1044" t="str">
        <f t="shared" si="676"/>
        <v/>
      </c>
      <c r="M1044" s="6" t="str">
        <f t="shared" si="677"/>
        <v/>
      </c>
      <c r="N1044" s="6" t="str">
        <f t="shared" si="688"/>
        <v/>
      </c>
      <c r="O1044" s="6" t="str">
        <f t="shared" si="678"/>
        <v/>
      </c>
      <c r="P1044" s="6" t="str">
        <f t="shared" si="679"/>
        <v/>
      </c>
      <c r="Q1044" s="6" t="str">
        <f t="shared" si="689"/>
        <v/>
      </c>
      <c r="R1044" s="6" t="str">
        <f t="shared" si="690"/>
        <v/>
      </c>
      <c r="T1044" s="6" t="str">
        <f t="shared" si="691"/>
        <v/>
      </c>
      <c r="U1044" s="6" t="str">
        <f t="shared" si="692"/>
        <v/>
      </c>
      <c r="W1044" s="4" t="str">
        <f t="shared" si="693"/>
        <v/>
      </c>
      <c r="X1044" s="6" t="str">
        <f t="shared" si="680"/>
        <v/>
      </c>
      <c r="Y1044" s="6" t="str">
        <f t="shared" si="681"/>
        <v/>
      </c>
      <c r="Z1044" s="6" t="str">
        <f t="shared" si="694"/>
        <v/>
      </c>
      <c r="AA1044" s="6" t="str">
        <f t="shared" si="695"/>
        <v/>
      </c>
      <c r="AB1044" s="6" t="str">
        <f t="shared" si="696"/>
        <v/>
      </c>
      <c r="AC1044" s="6" t="str">
        <f t="shared" si="697"/>
        <v/>
      </c>
      <c r="AD1044" s="6" t="str">
        <f t="shared" si="698"/>
        <v/>
      </c>
      <c r="AE1044" s="6" t="str">
        <f t="shared" si="682"/>
        <v/>
      </c>
      <c r="AF1044" t="str">
        <f t="shared" si="699"/>
        <v/>
      </c>
      <c r="AH1044" t="str">
        <f t="shared" si="700"/>
        <v/>
      </c>
      <c r="AI1044" t="str">
        <f t="shared" si="683"/>
        <v/>
      </c>
      <c r="AJ1044" s="6" t="str">
        <f t="shared" si="701"/>
        <v/>
      </c>
      <c r="AK1044" t="str">
        <f t="shared" si="702"/>
        <v/>
      </c>
      <c r="AL1044" t="str">
        <f t="shared" si="703"/>
        <v/>
      </c>
      <c r="AM1044" t="str">
        <f t="shared" si="704"/>
        <v/>
      </c>
      <c r="AN1044" t="str">
        <f t="shared" si="705"/>
        <v/>
      </c>
      <c r="AP1044" t="s">
        <v>2088</v>
      </c>
      <c r="AQ1044">
        <v>337351</v>
      </c>
      <c r="AR1044" s="4">
        <v>1120000</v>
      </c>
      <c r="AT1044" t="str">
        <f t="shared" si="706"/>
        <v>HQ</v>
      </c>
      <c r="AU1044" t="str">
        <f t="shared" si="684"/>
        <v>MC7PD_KEY_0121_144</v>
      </c>
      <c r="AV1044">
        <f t="shared" si="707"/>
        <v>3</v>
      </c>
      <c r="AW1044">
        <f t="shared" si="708"/>
        <v>337351</v>
      </c>
      <c r="AY1044">
        <f t="shared" si="709"/>
        <v>1120000</v>
      </c>
      <c r="BA1044" t="str">
        <f t="shared" si="710"/>
        <v>HQ</v>
      </c>
      <c r="BB1044" t="str">
        <f t="shared" si="685"/>
        <v>MC7PD_KEY_0121_144</v>
      </c>
      <c r="BC1044" t="str">
        <f t="shared" si="711"/>
        <v>D</v>
      </c>
      <c r="BE1044">
        <f t="shared" si="712"/>
        <v>337351</v>
      </c>
      <c r="BH1044" t="s">
        <v>2021</v>
      </c>
      <c r="BI1044">
        <v>192876</v>
      </c>
      <c r="BJ1044" t="s">
        <v>1216</v>
      </c>
      <c r="BL1044" t="str">
        <f t="shared" si="713"/>
        <v>HQ</v>
      </c>
      <c r="BM1044" t="str">
        <f t="shared" si="686"/>
        <v>MC7PD_KEY_0121_76</v>
      </c>
      <c r="BN1044" t="str">
        <f t="shared" si="714"/>
        <v>C</v>
      </c>
      <c r="BO1044">
        <f t="shared" si="715"/>
        <v>6</v>
      </c>
      <c r="BP1044" t="str">
        <f t="shared" si="716"/>
        <v>C00487405</v>
      </c>
      <c r="BQ1044">
        <f t="shared" si="717"/>
        <v>192876</v>
      </c>
    </row>
    <row r="1045" spans="11:69" x14ac:dyDescent="0.15">
      <c r="K1045" t="str">
        <f t="shared" si="687"/>
        <v/>
      </c>
      <c r="L1045" t="str">
        <f t="shared" si="676"/>
        <v/>
      </c>
      <c r="M1045" s="6" t="str">
        <f t="shared" si="677"/>
        <v/>
      </c>
      <c r="N1045" s="6" t="str">
        <f t="shared" si="688"/>
        <v/>
      </c>
      <c r="O1045" s="6" t="str">
        <f t="shared" si="678"/>
        <v/>
      </c>
      <c r="P1045" s="6" t="str">
        <f t="shared" si="679"/>
        <v/>
      </c>
      <c r="Q1045" s="6" t="str">
        <f t="shared" si="689"/>
        <v/>
      </c>
      <c r="R1045" s="6" t="str">
        <f t="shared" si="690"/>
        <v/>
      </c>
      <c r="T1045" s="6" t="str">
        <f t="shared" si="691"/>
        <v/>
      </c>
      <c r="U1045" s="6" t="str">
        <f t="shared" si="692"/>
        <v/>
      </c>
      <c r="W1045" s="4" t="str">
        <f t="shared" si="693"/>
        <v/>
      </c>
      <c r="X1045" s="6" t="str">
        <f t="shared" si="680"/>
        <v/>
      </c>
      <c r="Y1045" s="6" t="str">
        <f t="shared" si="681"/>
        <v/>
      </c>
      <c r="Z1045" s="6" t="str">
        <f t="shared" si="694"/>
        <v/>
      </c>
      <c r="AA1045" s="6" t="str">
        <f t="shared" si="695"/>
        <v/>
      </c>
      <c r="AB1045" s="6" t="str">
        <f t="shared" si="696"/>
        <v/>
      </c>
      <c r="AC1045" s="6" t="str">
        <f t="shared" si="697"/>
        <v/>
      </c>
      <c r="AD1045" s="6" t="str">
        <f t="shared" si="698"/>
        <v/>
      </c>
      <c r="AE1045" s="6" t="str">
        <f t="shared" si="682"/>
        <v/>
      </c>
      <c r="AF1045" t="str">
        <f t="shared" si="699"/>
        <v/>
      </c>
      <c r="AH1045" t="str">
        <f t="shared" si="700"/>
        <v/>
      </c>
      <c r="AI1045" t="str">
        <f t="shared" si="683"/>
        <v/>
      </c>
      <c r="AJ1045" s="6" t="str">
        <f t="shared" si="701"/>
        <v/>
      </c>
      <c r="AK1045" t="str">
        <f t="shared" si="702"/>
        <v/>
      </c>
      <c r="AL1045" t="str">
        <f t="shared" si="703"/>
        <v/>
      </c>
      <c r="AM1045" t="str">
        <f t="shared" si="704"/>
        <v/>
      </c>
      <c r="AN1045" t="str">
        <f t="shared" si="705"/>
        <v/>
      </c>
      <c r="AP1045" t="s">
        <v>2088</v>
      </c>
      <c r="AQ1045">
        <v>337353</v>
      </c>
      <c r="AR1045" s="4">
        <v>50000</v>
      </c>
      <c r="AT1045" t="str">
        <f t="shared" si="706"/>
        <v>HQ</v>
      </c>
      <c r="AU1045" t="str">
        <f t="shared" si="684"/>
        <v>MC7PD_KEY_0121_144</v>
      </c>
      <c r="AV1045">
        <f t="shared" si="707"/>
        <v>3</v>
      </c>
      <c r="AW1045">
        <f t="shared" si="708"/>
        <v>337353</v>
      </c>
      <c r="AY1045">
        <f t="shared" si="709"/>
        <v>50000</v>
      </c>
      <c r="BA1045" t="str">
        <f t="shared" si="710"/>
        <v>HQ</v>
      </c>
      <c r="BB1045" t="str">
        <f t="shared" si="685"/>
        <v>MC7PD_KEY_0121_144</v>
      </c>
      <c r="BC1045" t="str">
        <f t="shared" si="711"/>
        <v>D</v>
      </c>
      <c r="BE1045">
        <f t="shared" si="712"/>
        <v>337353</v>
      </c>
      <c r="BH1045" t="s">
        <v>2021</v>
      </c>
      <c r="BI1045">
        <v>193686</v>
      </c>
      <c r="BJ1045" t="s">
        <v>381</v>
      </c>
      <c r="BL1045" t="str">
        <f t="shared" si="713"/>
        <v>HQ</v>
      </c>
      <c r="BM1045" t="str">
        <f t="shared" si="686"/>
        <v>MC7PD_KEY_0121_76</v>
      </c>
      <c r="BN1045" t="str">
        <f t="shared" si="714"/>
        <v>C</v>
      </c>
      <c r="BO1045">
        <f t="shared" si="715"/>
        <v>6</v>
      </c>
      <c r="BP1045" t="str">
        <f t="shared" si="716"/>
        <v>C00501123</v>
      </c>
      <c r="BQ1045">
        <f t="shared" si="717"/>
        <v>193686</v>
      </c>
    </row>
    <row r="1046" spans="11:69" x14ac:dyDescent="0.15">
      <c r="K1046" t="str">
        <f t="shared" si="687"/>
        <v/>
      </c>
      <c r="L1046" t="str">
        <f t="shared" si="676"/>
        <v/>
      </c>
      <c r="M1046" s="6" t="str">
        <f t="shared" si="677"/>
        <v/>
      </c>
      <c r="N1046" s="6" t="str">
        <f t="shared" si="688"/>
        <v/>
      </c>
      <c r="O1046" s="6" t="str">
        <f t="shared" si="678"/>
        <v/>
      </c>
      <c r="P1046" s="6" t="str">
        <f t="shared" si="679"/>
        <v/>
      </c>
      <c r="Q1046" s="6" t="str">
        <f t="shared" si="689"/>
        <v/>
      </c>
      <c r="R1046" s="6" t="str">
        <f t="shared" si="690"/>
        <v/>
      </c>
      <c r="T1046" s="6" t="str">
        <f t="shared" si="691"/>
        <v/>
      </c>
      <c r="U1046" s="6" t="str">
        <f t="shared" si="692"/>
        <v/>
      </c>
      <c r="W1046" s="4" t="str">
        <f t="shared" si="693"/>
        <v/>
      </c>
      <c r="X1046" s="6" t="str">
        <f t="shared" si="680"/>
        <v/>
      </c>
      <c r="Y1046" s="6" t="str">
        <f t="shared" si="681"/>
        <v/>
      </c>
      <c r="Z1046" s="6" t="str">
        <f t="shared" si="694"/>
        <v/>
      </c>
      <c r="AA1046" s="6" t="str">
        <f t="shared" si="695"/>
        <v/>
      </c>
      <c r="AB1046" s="6" t="str">
        <f t="shared" si="696"/>
        <v/>
      </c>
      <c r="AC1046" s="6" t="str">
        <f t="shared" si="697"/>
        <v/>
      </c>
      <c r="AD1046" s="6" t="str">
        <f t="shared" si="698"/>
        <v/>
      </c>
      <c r="AE1046" s="6" t="str">
        <f t="shared" si="682"/>
        <v/>
      </c>
      <c r="AF1046" t="str">
        <f t="shared" si="699"/>
        <v/>
      </c>
      <c r="AH1046" t="str">
        <f t="shared" si="700"/>
        <v/>
      </c>
      <c r="AI1046" t="str">
        <f t="shared" si="683"/>
        <v/>
      </c>
      <c r="AJ1046" s="6" t="str">
        <f t="shared" si="701"/>
        <v/>
      </c>
      <c r="AK1046" t="str">
        <f t="shared" si="702"/>
        <v/>
      </c>
      <c r="AL1046" t="str">
        <f t="shared" si="703"/>
        <v/>
      </c>
      <c r="AM1046" t="str">
        <f t="shared" si="704"/>
        <v/>
      </c>
      <c r="AN1046" t="str">
        <f t="shared" si="705"/>
        <v/>
      </c>
      <c r="AP1046" t="s">
        <v>2088</v>
      </c>
      <c r="AQ1046">
        <v>337354</v>
      </c>
      <c r="AR1046" s="4">
        <v>14400000</v>
      </c>
      <c r="AT1046" t="str">
        <f t="shared" si="706"/>
        <v>HQ</v>
      </c>
      <c r="AU1046" t="str">
        <f t="shared" si="684"/>
        <v>MC7PD_KEY_0121_144</v>
      </c>
      <c r="AV1046">
        <f t="shared" si="707"/>
        <v>3</v>
      </c>
      <c r="AW1046">
        <f t="shared" si="708"/>
        <v>337354</v>
      </c>
      <c r="AY1046">
        <f t="shared" si="709"/>
        <v>14400000</v>
      </c>
      <c r="BA1046" t="str">
        <f t="shared" si="710"/>
        <v>HQ</v>
      </c>
      <c r="BB1046" t="str">
        <f t="shared" si="685"/>
        <v>MC7PD_KEY_0121_144</v>
      </c>
      <c r="BC1046" t="str">
        <f t="shared" si="711"/>
        <v>D</v>
      </c>
      <c r="BE1046">
        <f t="shared" si="712"/>
        <v>337354</v>
      </c>
      <c r="BH1046" t="s">
        <v>2021</v>
      </c>
      <c r="BI1046">
        <v>194857</v>
      </c>
      <c r="BJ1046" t="s">
        <v>1525</v>
      </c>
      <c r="BL1046" t="str">
        <f t="shared" si="713"/>
        <v>HQ</v>
      </c>
      <c r="BM1046" t="str">
        <f t="shared" si="686"/>
        <v>MC7PD_KEY_0121_76</v>
      </c>
      <c r="BN1046" t="str">
        <f t="shared" si="714"/>
        <v>C</v>
      </c>
      <c r="BO1046">
        <f t="shared" si="715"/>
        <v>6</v>
      </c>
      <c r="BP1046" t="str">
        <f t="shared" si="716"/>
        <v>C00257542</v>
      </c>
      <c r="BQ1046">
        <f t="shared" si="717"/>
        <v>194857</v>
      </c>
    </row>
    <row r="1047" spans="11:69" x14ac:dyDescent="0.15">
      <c r="K1047" t="str">
        <f t="shared" si="687"/>
        <v/>
      </c>
      <c r="L1047" t="str">
        <f t="shared" si="676"/>
        <v/>
      </c>
      <c r="M1047" s="6" t="str">
        <f t="shared" si="677"/>
        <v/>
      </c>
      <c r="N1047" s="6" t="str">
        <f t="shared" si="688"/>
        <v/>
      </c>
      <c r="O1047" s="6" t="str">
        <f t="shared" si="678"/>
        <v/>
      </c>
      <c r="P1047" s="6" t="str">
        <f t="shared" si="679"/>
        <v/>
      </c>
      <c r="Q1047" s="6" t="str">
        <f t="shared" si="689"/>
        <v/>
      </c>
      <c r="R1047" s="6" t="str">
        <f t="shared" si="690"/>
        <v/>
      </c>
      <c r="T1047" s="6" t="str">
        <f t="shared" si="691"/>
        <v/>
      </c>
      <c r="U1047" s="6" t="str">
        <f t="shared" si="692"/>
        <v/>
      </c>
      <c r="W1047" s="4" t="str">
        <f t="shared" si="693"/>
        <v/>
      </c>
      <c r="X1047" s="6" t="str">
        <f t="shared" si="680"/>
        <v/>
      </c>
      <c r="Y1047" s="6" t="str">
        <f t="shared" si="681"/>
        <v/>
      </c>
      <c r="Z1047" s="6" t="str">
        <f t="shared" si="694"/>
        <v/>
      </c>
      <c r="AA1047" s="6" t="str">
        <f t="shared" si="695"/>
        <v/>
      </c>
      <c r="AB1047" s="6" t="str">
        <f t="shared" si="696"/>
        <v/>
      </c>
      <c r="AC1047" s="6" t="str">
        <f t="shared" si="697"/>
        <v/>
      </c>
      <c r="AD1047" s="6" t="str">
        <f t="shared" si="698"/>
        <v/>
      </c>
      <c r="AE1047" s="6" t="str">
        <f t="shared" si="682"/>
        <v/>
      </c>
      <c r="AF1047" t="str">
        <f t="shared" si="699"/>
        <v/>
      </c>
      <c r="AH1047" t="str">
        <f t="shared" si="700"/>
        <v/>
      </c>
      <c r="AI1047" t="str">
        <f t="shared" si="683"/>
        <v/>
      </c>
      <c r="AJ1047" s="6" t="str">
        <f t="shared" si="701"/>
        <v/>
      </c>
      <c r="AK1047" t="str">
        <f t="shared" si="702"/>
        <v/>
      </c>
      <c r="AL1047" t="str">
        <f t="shared" si="703"/>
        <v/>
      </c>
      <c r="AM1047" t="str">
        <f t="shared" si="704"/>
        <v/>
      </c>
      <c r="AN1047" t="str">
        <f t="shared" si="705"/>
        <v/>
      </c>
      <c r="AP1047" t="s">
        <v>2088</v>
      </c>
      <c r="AQ1047">
        <v>337359</v>
      </c>
      <c r="AR1047" s="4">
        <v>50000</v>
      </c>
      <c r="AT1047" t="str">
        <f t="shared" si="706"/>
        <v>HQ</v>
      </c>
      <c r="AU1047" t="str">
        <f t="shared" si="684"/>
        <v>MC7PD_KEY_0121_144</v>
      </c>
      <c r="AV1047">
        <f t="shared" si="707"/>
        <v>3</v>
      </c>
      <c r="AW1047">
        <f t="shared" si="708"/>
        <v>337359</v>
      </c>
      <c r="AY1047">
        <f t="shared" si="709"/>
        <v>50000</v>
      </c>
      <c r="BA1047" t="str">
        <f t="shared" si="710"/>
        <v>HQ</v>
      </c>
      <c r="BB1047" t="str">
        <f t="shared" si="685"/>
        <v>MC7PD_KEY_0121_144</v>
      </c>
      <c r="BC1047" t="str">
        <f t="shared" si="711"/>
        <v>D</v>
      </c>
      <c r="BE1047">
        <f t="shared" si="712"/>
        <v>337359</v>
      </c>
      <c r="BH1047" t="s">
        <v>2021</v>
      </c>
      <c r="BI1047">
        <v>194857</v>
      </c>
      <c r="BJ1047" t="s">
        <v>1529</v>
      </c>
      <c r="BL1047" t="str">
        <f t="shared" si="713"/>
        <v>HQ</v>
      </c>
      <c r="BM1047" t="str">
        <f t="shared" si="686"/>
        <v>MC7PD_KEY_0121_76</v>
      </c>
      <c r="BN1047" t="str">
        <f t="shared" si="714"/>
        <v>C</v>
      </c>
      <c r="BO1047">
        <f t="shared" si="715"/>
        <v>6</v>
      </c>
      <c r="BP1047" t="str">
        <f t="shared" si="716"/>
        <v>C00257551</v>
      </c>
      <c r="BQ1047">
        <f t="shared" si="717"/>
        <v>194857</v>
      </c>
    </row>
    <row r="1048" spans="11:69" x14ac:dyDescent="0.15">
      <c r="K1048" t="str">
        <f t="shared" si="687"/>
        <v/>
      </c>
      <c r="L1048" t="str">
        <f t="shared" si="676"/>
        <v/>
      </c>
      <c r="M1048" s="6" t="str">
        <f t="shared" si="677"/>
        <v/>
      </c>
      <c r="N1048" s="6" t="str">
        <f t="shared" si="688"/>
        <v/>
      </c>
      <c r="O1048" s="6" t="str">
        <f t="shared" si="678"/>
        <v/>
      </c>
      <c r="P1048" s="6" t="str">
        <f t="shared" si="679"/>
        <v/>
      </c>
      <c r="Q1048" s="6" t="str">
        <f t="shared" si="689"/>
        <v/>
      </c>
      <c r="R1048" s="6" t="str">
        <f t="shared" si="690"/>
        <v/>
      </c>
      <c r="T1048" s="6" t="str">
        <f t="shared" si="691"/>
        <v/>
      </c>
      <c r="U1048" s="6" t="str">
        <f t="shared" si="692"/>
        <v/>
      </c>
      <c r="W1048" s="4" t="str">
        <f t="shared" si="693"/>
        <v/>
      </c>
      <c r="X1048" s="6" t="str">
        <f t="shared" si="680"/>
        <v/>
      </c>
      <c r="Y1048" s="6" t="str">
        <f t="shared" si="681"/>
        <v/>
      </c>
      <c r="Z1048" s="6" t="str">
        <f t="shared" si="694"/>
        <v/>
      </c>
      <c r="AA1048" s="6" t="str">
        <f t="shared" si="695"/>
        <v/>
      </c>
      <c r="AB1048" s="6" t="str">
        <f t="shared" si="696"/>
        <v/>
      </c>
      <c r="AC1048" s="6" t="str">
        <f t="shared" si="697"/>
        <v/>
      </c>
      <c r="AD1048" s="6" t="str">
        <f t="shared" si="698"/>
        <v/>
      </c>
      <c r="AE1048" s="6" t="str">
        <f t="shared" si="682"/>
        <v/>
      </c>
      <c r="AF1048" t="str">
        <f t="shared" si="699"/>
        <v/>
      </c>
      <c r="AH1048" t="str">
        <f t="shared" si="700"/>
        <v/>
      </c>
      <c r="AI1048" t="str">
        <f t="shared" si="683"/>
        <v/>
      </c>
      <c r="AJ1048" s="6" t="str">
        <f t="shared" si="701"/>
        <v/>
      </c>
      <c r="AK1048" t="str">
        <f t="shared" si="702"/>
        <v/>
      </c>
      <c r="AL1048" t="str">
        <f t="shared" si="703"/>
        <v/>
      </c>
      <c r="AM1048" t="str">
        <f t="shared" si="704"/>
        <v/>
      </c>
      <c r="AN1048" t="str">
        <f t="shared" si="705"/>
        <v/>
      </c>
      <c r="AP1048" t="s">
        <v>2088</v>
      </c>
      <c r="AQ1048">
        <v>337367</v>
      </c>
      <c r="AR1048" s="4">
        <v>580000</v>
      </c>
      <c r="AT1048" t="str">
        <f t="shared" si="706"/>
        <v>HQ</v>
      </c>
      <c r="AU1048" t="str">
        <f t="shared" si="684"/>
        <v>MC7PD_KEY_0121_144</v>
      </c>
      <c r="AV1048">
        <f t="shared" si="707"/>
        <v>3</v>
      </c>
      <c r="AW1048">
        <f t="shared" si="708"/>
        <v>337367</v>
      </c>
      <c r="AY1048">
        <f t="shared" si="709"/>
        <v>580000</v>
      </c>
      <c r="BA1048" t="str">
        <f t="shared" si="710"/>
        <v>HQ</v>
      </c>
      <c r="BB1048" t="str">
        <f t="shared" si="685"/>
        <v>MC7PD_KEY_0121_144</v>
      </c>
      <c r="BC1048" t="str">
        <f t="shared" si="711"/>
        <v>D</v>
      </c>
      <c r="BE1048">
        <f t="shared" si="712"/>
        <v>337367</v>
      </c>
      <c r="BH1048" t="s">
        <v>2021</v>
      </c>
      <c r="BI1048">
        <v>194857</v>
      </c>
      <c r="BJ1048" t="s">
        <v>1539</v>
      </c>
      <c r="BL1048" t="str">
        <f t="shared" si="713"/>
        <v>HQ</v>
      </c>
      <c r="BM1048" t="str">
        <f t="shared" si="686"/>
        <v>MC7PD_KEY_0121_76</v>
      </c>
      <c r="BN1048" t="str">
        <f t="shared" si="714"/>
        <v>C</v>
      </c>
      <c r="BO1048">
        <f t="shared" si="715"/>
        <v>6</v>
      </c>
      <c r="BP1048" t="str">
        <f t="shared" si="716"/>
        <v>C00444550</v>
      </c>
      <c r="BQ1048">
        <f t="shared" si="717"/>
        <v>194857</v>
      </c>
    </row>
    <row r="1049" spans="11:69" x14ac:dyDescent="0.15">
      <c r="K1049" t="str">
        <f t="shared" si="687"/>
        <v/>
      </c>
      <c r="L1049" t="str">
        <f t="shared" si="676"/>
        <v/>
      </c>
      <c r="M1049" s="6" t="str">
        <f t="shared" si="677"/>
        <v/>
      </c>
      <c r="N1049" s="6" t="str">
        <f t="shared" si="688"/>
        <v/>
      </c>
      <c r="O1049" s="6" t="str">
        <f t="shared" si="678"/>
        <v/>
      </c>
      <c r="P1049" s="6" t="str">
        <f t="shared" si="679"/>
        <v/>
      </c>
      <c r="Q1049" s="6" t="str">
        <f t="shared" si="689"/>
        <v/>
      </c>
      <c r="R1049" s="6" t="str">
        <f t="shared" si="690"/>
        <v/>
      </c>
      <c r="T1049" s="6" t="str">
        <f t="shared" si="691"/>
        <v/>
      </c>
      <c r="U1049" s="6" t="str">
        <f t="shared" si="692"/>
        <v/>
      </c>
      <c r="W1049" s="4" t="str">
        <f t="shared" si="693"/>
        <v/>
      </c>
      <c r="X1049" s="6" t="str">
        <f t="shared" si="680"/>
        <v/>
      </c>
      <c r="Y1049" s="6" t="str">
        <f t="shared" si="681"/>
        <v/>
      </c>
      <c r="Z1049" s="6" t="str">
        <f t="shared" si="694"/>
        <v/>
      </c>
      <c r="AA1049" s="6" t="str">
        <f t="shared" si="695"/>
        <v/>
      </c>
      <c r="AB1049" s="6" t="str">
        <f t="shared" si="696"/>
        <v/>
      </c>
      <c r="AC1049" s="6" t="str">
        <f t="shared" si="697"/>
        <v/>
      </c>
      <c r="AD1049" s="6" t="str">
        <f t="shared" si="698"/>
        <v/>
      </c>
      <c r="AE1049" s="6" t="str">
        <f t="shared" si="682"/>
        <v/>
      </c>
      <c r="AF1049" t="str">
        <f t="shared" si="699"/>
        <v/>
      </c>
      <c r="AH1049" t="str">
        <f t="shared" si="700"/>
        <v/>
      </c>
      <c r="AI1049" t="str">
        <f t="shared" si="683"/>
        <v/>
      </c>
      <c r="AJ1049" s="6" t="str">
        <f t="shared" si="701"/>
        <v/>
      </c>
      <c r="AK1049" t="str">
        <f t="shared" si="702"/>
        <v/>
      </c>
      <c r="AL1049" t="str">
        <f t="shared" si="703"/>
        <v/>
      </c>
      <c r="AM1049" t="str">
        <f t="shared" si="704"/>
        <v/>
      </c>
      <c r="AN1049" t="str">
        <f t="shared" si="705"/>
        <v/>
      </c>
      <c r="AP1049" t="s">
        <v>2088</v>
      </c>
      <c r="AQ1049">
        <v>337378</v>
      </c>
      <c r="AR1049" s="4">
        <v>7180000</v>
      </c>
      <c r="AT1049" t="str">
        <f t="shared" si="706"/>
        <v>HQ</v>
      </c>
      <c r="AU1049" t="str">
        <f t="shared" si="684"/>
        <v>MC7PD_KEY_0121_144</v>
      </c>
      <c r="AV1049">
        <f t="shared" si="707"/>
        <v>3</v>
      </c>
      <c r="AW1049">
        <f t="shared" si="708"/>
        <v>337378</v>
      </c>
      <c r="AY1049">
        <f t="shared" si="709"/>
        <v>7180000</v>
      </c>
      <c r="BA1049" t="str">
        <f t="shared" si="710"/>
        <v>HQ</v>
      </c>
      <c r="BB1049" t="str">
        <f t="shared" si="685"/>
        <v>MC7PD_KEY_0121_144</v>
      </c>
      <c r="BC1049" t="str">
        <f t="shared" si="711"/>
        <v>D</v>
      </c>
      <c r="BE1049">
        <f t="shared" si="712"/>
        <v>337378</v>
      </c>
      <c r="BH1049" t="s">
        <v>2021</v>
      </c>
      <c r="BI1049">
        <v>194857</v>
      </c>
      <c r="BJ1049" t="s">
        <v>1541</v>
      </c>
      <c r="BL1049" t="str">
        <f t="shared" si="713"/>
        <v>HQ</v>
      </c>
      <c r="BM1049" t="str">
        <f t="shared" si="686"/>
        <v>MC7PD_KEY_0121_76</v>
      </c>
      <c r="BN1049" t="str">
        <f t="shared" si="714"/>
        <v>C</v>
      </c>
      <c r="BO1049">
        <f t="shared" si="715"/>
        <v>6</v>
      </c>
      <c r="BP1049" t="str">
        <f t="shared" si="716"/>
        <v>C00447910</v>
      </c>
      <c r="BQ1049">
        <f t="shared" si="717"/>
        <v>194857</v>
      </c>
    </row>
    <row r="1050" spans="11:69" x14ac:dyDescent="0.15">
      <c r="K1050" t="str">
        <f t="shared" si="687"/>
        <v/>
      </c>
      <c r="L1050" t="str">
        <f t="shared" si="676"/>
        <v/>
      </c>
      <c r="M1050" s="6" t="str">
        <f t="shared" si="677"/>
        <v/>
      </c>
      <c r="N1050" s="6" t="str">
        <f t="shared" si="688"/>
        <v/>
      </c>
      <c r="O1050" s="6" t="str">
        <f t="shared" si="678"/>
        <v/>
      </c>
      <c r="P1050" s="6" t="str">
        <f t="shared" si="679"/>
        <v/>
      </c>
      <c r="Q1050" s="6" t="str">
        <f t="shared" si="689"/>
        <v/>
      </c>
      <c r="R1050" s="6" t="str">
        <f t="shared" si="690"/>
        <v/>
      </c>
      <c r="T1050" s="6" t="str">
        <f t="shared" si="691"/>
        <v/>
      </c>
      <c r="U1050" s="6" t="str">
        <f t="shared" si="692"/>
        <v/>
      </c>
      <c r="W1050" s="4" t="str">
        <f t="shared" si="693"/>
        <v/>
      </c>
      <c r="X1050" s="6" t="str">
        <f t="shared" si="680"/>
        <v/>
      </c>
      <c r="Y1050" s="6" t="str">
        <f t="shared" si="681"/>
        <v/>
      </c>
      <c r="Z1050" s="6" t="str">
        <f t="shared" si="694"/>
        <v/>
      </c>
      <c r="AA1050" s="6" t="str">
        <f t="shared" si="695"/>
        <v/>
      </c>
      <c r="AB1050" s="6" t="str">
        <f t="shared" si="696"/>
        <v/>
      </c>
      <c r="AC1050" s="6" t="str">
        <f t="shared" si="697"/>
        <v/>
      </c>
      <c r="AD1050" s="6" t="str">
        <f t="shared" si="698"/>
        <v/>
      </c>
      <c r="AE1050" s="6" t="str">
        <f t="shared" si="682"/>
        <v/>
      </c>
      <c r="AF1050" t="str">
        <f t="shared" si="699"/>
        <v/>
      </c>
      <c r="AH1050" t="str">
        <f t="shared" si="700"/>
        <v/>
      </c>
      <c r="AI1050" t="str">
        <f t="shared" si="683"/>
        <v/>
      </c>
      <c r="AJ1050" s="6" t="str">
        <f t="shared" si="701"/>
        <v/>
      </c>
      <c r="AK1050" t="str">
        <f t="shared" si="702"/>
        <v/>
      </c>
      <c r="AL1050" t="str">
        <f t="shared" si="703"/>
        <v/>
      </c>
      <c r="AM1050" t="str">
        <f t="shared" si="704"/>
        <v/>
      </c>
      <c r="AN1050" t="str">
        <f t="shared" si="705"/>
        <v/>
      </c>
      <c r="AP1050" t="s">
        <v>2088</v>
      </c>
      <c r="AQ1050">
        <v>337386</v>
      </c>
      <c r="AR1050" s="4">
        <v>930000</v>
      </c>
      <c r="AT1050" t="str">
        <f t="shared" si="706"/>
        <v>HQ</v>
      </c>
      <c r="AU1050" t="str">
        <f t="shared" si="684"/>
        <v>MC7PD_KEY_0121_144</v>
      </c>
      <c r="AV1050">
        <f t="shared" si="707"/>
        <v>3</v>
      </c>
      <c r="AW1050">
        <f t="shared" si="708"/>
        <v>337386</v>
      </c>
      <c r="AY1050">
        <f t="shared" si="709"/>
        <v>930000</v>
      </c>
      <c r="BA1050" t="str">
        <f t="shared" si="710"/>
        <v>HQ</v>
      </c>
      <c r="BB1050" t="str">
        <f t="shared" si="685"/>
        <v>MC7PD_KEY_0121_144</v>
      </c>
      <c r="BC1050" t="str">
        <f t="shared" si="711"/>
        <v>D</v>
      </c>
      <c r="BE1050">
        <f t="shared" si="712"/>
        <v>337386</v>
      </c>
      <c r="BH1050" t="s">
        <v>2021</v>
      </c>
      <c r="BI1050">
        <v>194857</v>
      </c>
      <c r="BJ1050" t="s">
        <v>1561</v>
      </c>
      <c r="BL1050" t="str">
        <f t="shared" si="713"/>
        <v>HQ</v>
      </c>
      <c r="BM1050" t="str">
        <f t="shared" si="686"/>
        <v>MC7PD_KEY_0121_76</v>
      </c>
      <c r="BN1050" t="str">
        <f t="shared" si="714"/>
        <v>C</v>
      </c>
      <c r="BO1050">
        <f t="shared" si="715"/>
        <v>6</v>
      </c>
      <c r="BP1050" t="str">
        <f t="shared" si="716"/>
        <v>C00464880</v>
      </c>
      <c r="BQ1050">
        <f t="shared" si="717"/>
        <v>194857</v>
      </c>
    </row>
    <row r="1051" spans="11:69" x14ac:dyDescent="0.15">
      <c r="K1051" t="str">
        <f t="shared" si="687"/>
        <v/>
      </c>
      <c r="L1051" t="str">
        <f t="shared" si="676"/>
        <v/>
      </c>
      <c r="M1051" s="6" t="str">
        <f t="shared" si="677"/>
        <v/>
      </c>
      <c r="N1051" s="6" t="str">
        <f t="shared" si="688"/>
        <v/>
      </c>
      <c r="O1051" s="6" t="str">
        <f t="shared" si="678"/>
        <v/>
      </c>
      <c r="P1051" s="6" t="str">
        <f t="shared" si="679"/>
        <v/>
      </c>
      <c r="Q1051" s="6" t="str">
        <f t="shared" si="689"/>
        <v/>
      </c>
      <c r="R1051" s="6" t="str">
        <f t="shared" si="690"/>
        <v/>
      </c>
      <c r="T1051" s="6" t="str">
        <f t="shared" si="691"/>
        <v/>
      </c>
      <c r="U1051" s="6" t="str">
        <f t="shared" si="692"/>
        <v/>
      </c>
      <c r="W1051" s="4" t="str">
        <f t="shared" si="693"/>
        <v/>
      </c>
      <c r="X1051" s="6" t="str">
        <f t="shared" si="680"/>
        <v/>
      </c>
      <c r="Y1051" s="6" t="str">
        <f t="shared" si="681"/>
        <v/>
      </c>
      <c r="Z1051" s="6" t="str">
        <f t="shared" si="694"/>
        <v/>
      </c>
      <c r="AA1051" s="6" t="str">
        <f t="shared" si="695"/>
        <v/>
      </c>
      <c r="AB1051" s="6" t="str">
        <f t="shared" si="696"/>
        <v/>
      </c>
      <c r="AC1051" s="6" t="str">
        <f t="shared" si="697"/>
        <v/>
      </c>
      <c r="AD1051" s="6" t="str">
        <f t="shared" si="698"/>
        <v/>
      </c>
      <c r="AE1051" s="6" t="str">
        <f t="shared" si="682"/>
        <v/>
      </c>
      <c r="AF1051" t="str">
        <f t="shared" si="699"/>
        <v/>
      </c>
      <c r="AH1051" t="str">
        <f t="shared" si="700"/>
        <v/>
      </c>
      <c r="AI1051" t="str">
        <f t="shared" si="683"/>
        <v/>
      </c>
      <c r="AJ1051" s="6" t="str">
        <f t="shared" si="701"/>
        <v/>
      </c>
      <c r="AK1051" t="str">
        <f t="shared" si="702"/>
        <v/>
      </c>
      <c r="AL1051" t="str">
        <f t="shared" si="703"/>
        <v/>
      </c>
      <c r="AM1051" t="str">
        <f t="shared" si="704"/>
        <v/>
      </c>
      <c r="AN1051" t="str">
        <f t="shared" si="705"/>
        <v/>
      </c>
      <c r="AP1051" t="s">
        <v>2088</v>
      </c>
      <c r="AQ1051">
        <v>337395</v>
      </c>
      <c r="AR1051" s="4">
        <v>50000</v>
      </c>
      <c r="AT1051" t="str">
        <f t="shared" si="706"/>
        <v>HQ</v>
      </c>
      <c r="AU1051" t="str">
        <f t="shared" si="684"/>
        <v>MC7PD_KEY_0121_144</v>
      </c>
      <c r="AV1051">
        <f t="shared" si="707"/>
        <v>3</v>
      </c>
      <c r="AW1051">
        <f t="shared" si="708"/>
        <v>337395</v>
      </c>
      <c r="AY1051">
        <f t="shared" si="709"/>
        <v>50000</v>
      </c>
      <c r="BA1051" t="str">
        <f t="shared" si="710"/>
        <v>HQ</v>
      </c>
      <c r="BB1051" t="str">
        <f t="shared" si="685"/>
        <v>MC7PD_KEY_0121_144</v>
      </c>
      <c r="BC1051" t="str">
        <f t="shared" si="711"/>
        <v>D</v>
      </c>
      <c r="BE1051">
        <f t="shared" si="712"/>
        <v>337395</v>
      </c>
      <c r="BH1051" t="s">
        <v>2021</v>
      </c>
      <c r="BI1051">
        <v>194857</v>
      </c>
      <c r="BJ1051" t="s">
        <v>1572</v>
      </c>
      <c r="BL1051" t="str">
        <f t="shared" si="713"/>
        <v>HQ</v>
      </c>
      <c r="BM1051" t="str">
        <f t="shared" si="686"/>
        <v>MC7PD_KEY_0121_76</v>
      </c>
      <c r="BN1051" t="str">
        <f t="shared" si="714"/>
        <v>C</v>
      </c>
      <c r="BO1051">
        <f t="shared" si="715"/>
        <v>6</v>
      </c>
      <c r="BP1051" t="str">
        <f t="shared" si="716"/>
        <v>C00466446</v>
      </c>
      <c r="BQ1051">
        <f t="shared" si="717"/>
        <v>194857</v>
      </c>
    </row>
    <row r="1052" spans="11:69" x14ac:dyDescent="0.15">
      <c r="K1052" t="str">
        <f t="shared" si="687"/>
        <v/>
      </c>
      <c r="L1052" t="str">
        <f t="shared" si="676"/>
        <v/>
      </c>
      <c r="M1052" s="6" t="str">
        <f t="shared" si="677"/>
        <v/>
      </c>
      <c r="N1052" s="6" t="str">
        <f t="shared" si="688"/>
        <v/>
      </c>
      <c r="O1052" s="6" t="str">
        <f t="shared" si="678"/>
        <v/>
      </c>
      <c r="P1052" s="6" t="str">
        <f t="shared" si="679"/>
        <v/>
      </c>
      <c r="Q1052" s="6" t="str">
        <f t="shared" si="689"/>
        <v/>
      </c>
      <c r="R1052" s="6" t="str">
        <f t="shared" si="690"/>
        <v/>
      </c>
      <c r="T1052" s="6" t="str">
        <f t="shared" si="691"/>
        <v/>
      </c>
      <c r="U1052" s="6" t="str">
        <f t="shared" si="692"/>
        <v/>
      </c>
      <c r="W1052" s="4" t="str">
        <f t="shared" si="693"/>
        <v/>
      </c>
      <c r="X1052" s="6" t="str">
        <f t="shared" si="680"/>
        <v/>
      </c>
      <c r="Y1052" s="6" t="str">
        <f t="shared" si="681"/>
        <v/>
      </c>
      <c r="Z1052" s="6" t="str">
        <f t="shared" si="694"/>
        <v/>
      </c>
      <c r="AA1052" s="6" t="str">
        <f t="shared" si="695"/>
        <v/>
      </c>
      <c r="AB1052" s="6" t="str">
        <f t="shared" si="696"/>
        <v/>
      </c>
      <c r="AC1052" s="6" t="str">
        <f t="shared" si="697"/>
        <v/>
      </c>
      <c r="AD1052" s="6" t="str">
        <f t="shared" si="698"/>
        <v/>
      </c>
      <c r="AE1052" s="6" t="str">
        <f t="shared" si="682"/>
        <v/>
      </c>
      <c r="AF1052" t="str">
        <f t="shared" si="699"/>
        <v/>
      </c>
      <c r="AH1052" t="str">
        <f t="shared" si="700"/>
        <v/>
      </c>
      <c r="AI1052" t="str">
        <f t="shared" si="683"/>
        <v/>
      </c>
      <c r="AJ1052" s="6" t="str">
        <f t="shared" si="701"/>
        <v/>
      </c>
      <c r="AK1052" t="str">
        <f t="shared" si="702"/>
        <v/>
      </c>
      <c r="AL1052" t="str">
        <f t="shared" si="703"/>
        <v/>
      </c>
      <c r="AM1052" t="str">
        <f t="shared" si="704"/>
        <v/>
      </c>
      <c r="AN1052" t="str">
        <f t="shared" si="705"/>
        <v/>
      </c>
      <c r="AP1052" t="s">
        <v>2088</v>
      </c>
      <c r="AQ1052">
        <v>337397</v>
      </c>
      <c r="AR1052" s="4">
        <v>4990000</v>
      </c>
      <c r="AT1052" t="str">
        <f t="shared" si="706"/>
        <v>HQ</v>
      </c>
      <c r="AU1052" t="str">
        <f t="shared" si="684"/>
        <v>MC7PD_KEY_0121_144</v>
      </c>
      <c r="AV1052">
        <f t="shared" si="707"/>
        <v>3</v>
      </c>
      <c r="AW1052">
        <f t="shared" si="708"/>
        <v>337397</v>
      </c>
      <c r="AY1052">
        <f t="shared" si="709"/>
        <v>4990000</v>
      </c>
      <c r="BA1052" t="str">
        <f t="shared" si="710"/>
        <v>HQ</v>
      </c>
      <c r="BB1052" t="str">
        <f t="shared" si="685"/>
        <v>MC7PD_KEY_0121_144</v>
      </c>
      <c r="BC1052" t="str">
        <f t="shared" si="711"/>
        <v>D</v>
      </c>
      <c r="BE1052">
        <f t="shared" si="712"/>
        <v>337397</v>
      </c>
      <c r="BH1052" t="s">
        <v>2021</v>
      </c>
      <c r="BI1052">
        <v>194857</v>
      </c>
      <c r="BJ1052" t="s">
        <v>1576</v>
      </c>
      <c r="BL1052" t="str">
        <f t="shared" si="713"/>
        <v>HQ</v>
      </c>
      <c r="BM1052" t="str">
        <f t="shared" si="686"/>
        <v>MC7PD_KEY_0121_76</v>
      </c>
      <c r="BN1052" t="str">
        <f t="shared" si="714"/>
        <v>C</v>
      </c>
      <c r="BO1052">
        <f t="shared" si="715"/>
        <v>6</v>
      </c>
      <c r="BP1052" t="str">
        <f t="shared" si="716"/>
        <v>C00468759</v>
      </c>
      <c r="BQ1052">
        <f t="shared" si="717"/>
        <v>194857</v>
      </c>
    </row>
    <row r="1053" spans="11:69" x14ac:dyDescent="0.15">
      <c r="K1053" t="str">
        <f t="shared" si="687"/>
        <v/>
      </c>
      <c r="L1053" t="str">
        <f t="shared" si="676"/>
        <v/>
      </c>
      <c r="M1053" s="6" t="str">
        <f t="shared" si="677"/>
        <v/>
      </c>
      <c r="N1053" s="6" t="str">
        <f t="shared" si="688"/>
        <v/>
      </c>
      <c r="O1053" s="6" t="str">
        <f t="shared" si="678"/>
        <v/>
      </c>
      <c r="P1053" s="6" t="str">
        <f t="shared" si="679"/>
        <v/>
      </c>
      <c r="Q1053" s="6" t="str">
        <f t="shared" si="689"/>
        <v/>
      </c>
      <c r="R1053" s="6" t="str">
        <f t="shared" si="690"/>
        <v/>
      </c>
      <c r="T1053" s="6" t="str">
        <f t="shared" si="691"/>
        <v/>
      </c>
      <c r="U1053" s="6" t="str">
        <f t="shared" si="692"/>
        <v/>
      </c>
      <c r="W1053" s="4" t="str">
        <f t="shared" si="693"/>
        <v/>
      </c>
      <c r="X1053" s="6" t="str">
        <f t="shared" si="680"/>
        <v/>
      </c>
      <c r="Y1053" s="6" t="str">
        <f t="shared" si="681"/>
        <v/>
      </c>
      <c r="Z1053" s="6" t="str">
        <f t="shared" si="694"/>
        <v/>
      </c>
      <c r="AA1053" s="6" t="str">
        <f t="shared" si="695"/>
        <v/>
      </c>
      <c r="AB1053" s="6" t="str">
        <f t="shared" si="696"/>
        <v/>
      </c>
      <c r="AC1053" s="6" t="str">
        <f t="shared" si="697"/>
        <v/>
      </c>
      <c r="AD1053" s="6" t="str">
        <f t="shared" si="698"/>
        <v/>
      </c>
      <c r="AE1053" s="6" t="str">
        <f t="shared" si="682"/>
        <v/>
      </c>
      <c r="AF1053" t="str">
        <f t="shared" si="699"/>
        <v/>
      </c>
      <c r="AH1053" t="str">
        <f t="shared" si="700"/>
        <v/>
      </c>
      <c r="AI1053" t="str">
        <f t="shared" si="683"/>
        <v/>
      </c>
      <c r="AJ1053" s="6" t="str">
        <f t="shared" si="701"/>
        <v/>
      </c>
      <c r="AK1053" t="str">
        <f t="shared" si="702"/>
        <v/>
      </c>
      <c r="AL1053" t="str">
        <f t="shared" si="703"/>
        <v/>
      </c>
      <c r="AM1053" t="str">
        <f t="shared" si="704"/>
        <v/>
      </c>
      <c r="AN1053" t="str">
        <f t="shared" si="705"/>
        <v/>
      </c>
      <c r="AP1053" t="s">
        <v>2088</v>
      </c>
      <c r="AQ1053">
        <v>337439</v>
      </c>
      <c r="AR1053" s="4">
        <v>50000</v>
      </c>
      <c r="AT1053" t="str">
        <f t="shared" si="706"/>
        <v>HQ</v>
      </c>
      <c r="AU1053" t="str">
        <f t="shared" si="684"/>
        <v>MC7PD_KEY_0121_144</v>
      </c>
      <c r="AV1053">
        <f t="shared" si="707"/>
        <v>3</v>
      </c>
      <c r="AW1053">
        <f t="shared" si="708"/>
        <v>337439</v>
      </c>
      <c r="AY1053">
        <f t="shared" si="709"/>
        <v>50000</v>
      </c>
      <c r="BA1053" t="str">
        <f t="shared" si="710"/>
        <v>HQ</v>
      </c>
      <c r="BB1053" t="str">
        <f t="shared" si="685"/>
        <v>MC7PD_KEY_0121_144</v>
      </c>
      <c r="BC1053" t="str">
        <f t="shared" si="711"/>
        <v>D</v>
      </c>
      <c r="BE1053">
        <f t="shared" si="712"/>
        <v>337439</v>
      </c>
      <c r="BH1053" t="s">
        <v>2021</v>
      </c>
      <c r="BI1053">
        <v>194857</v>
      </c>
      <c r="BJ1053" t="s">
        <v>1582</v>
      </c>
      <c r="BL1053" t="str">
        <f t="shared" si="713"/>
        <v>HQ</v>
      </c>
      <c r="BM1053" t="str">
        <f t="shared" si="686"/>
        <v>MC7PD_KEY_0121_76</v>
      </c>
      <c r="BN1053" t="str">
        <f t="shared" si="714"/>
        <v>C</v>
      </c>
      <c r="BO1053">
        <f t="shared" si="715"/>
        <v>6</v>
      </c>
      <c r="BP1053" t="str">
        <f t="shared" si="716"/>
        <v>C00469841</v>
      </c>
      <c r="BQ1053">
        <f t="shared" si="717"/>
        <v>194857</v>
      </c>
    </row>
    <row r="1054" spans="11:69" x14ac:dyDescent="0.15">
      <c r="K1054" t="str">
        <f t="shared" si="687"/>
        <v/>
      </c>
      <c r="L1054" t="str">
        <f t="shared" si="676"/>
        <v/>
      </c>
      <c r="M1054" s="6" t="str">
        <f t="shared" si="677"/>
        <v/>
      </c>
      <c r="N1054" s="6" t="str">
        <f t="shared" si="688"/>
        <v/>
      </c>
      <c r="O1054" s="6" t="str">
        <f t="shared" si="678"/>
        <v/>
      </c>
      <c r="P1054" s="6" t="str">
        <f t="shared" si="679"/>
        <v/>
      </c>
      <c r="Q1054" s="6" t="str">
        <f t="shared" si="689"/>
        <v/>
      </c>
      <c r="R1054" s="6" t="str">
        <f t="shared" si="690"/>
        <v/>
      </c>
      <c r="T1054" s="6" t="str">
        <f t="shared" si="691"/>
        <v/>
      </c>
      <c r="U1054" s="6" t="str">
        <f t="shared" si="692"/>
        <v/>
      </c>
      <c r="W1054" s="4" t="str">
        <f t="shared" si="693"/>
        <v/>
      </c>
      <c r="X1054" s="6" t="str">
        <f t="shared" si="680"/>
        <v/>
      </c>
      <c r="Y1054" s="6" t="str">
        <f t="shared" si="681"/>
        <v/>
      </c>
      <c r="Z1054" s="6" t="str">
        <f t="shared" si="694"/>
        <v/>
      </c>
      <c r="AA1054" s="6" t="str">
        <f t="shared" si="695"/>
        <v/>
      </c>
      <c r="AB1054" s="6" t="str">
        <f t="shared" si="696"/>
        <v/>
      </c>
      <c r="AC1054" s="6" t="str">
        <f t="shared" si="697"/>
        <v/>
      </c>
      <c r="AD1054" s="6" t="str">
        <f t="shared" si="698"/>
        <v/>
      </c>
      <c r="AE1054" s="6" t="str">
        <f t="shared" si="682"/>
        <v/>
      </c>
      <c r="AF1054" t="str">
        <f t="shared" si="699"/>
        <v/>
      </c>
      <c r="AH1054" t="str">
        <f t="shared" si="700"/>
        <v/>
      </c>
      <c r="AI1054" t="str">
        <f t="shared" si="683"/>
        <v/>
      </c>
      <c r="AJ1054" s="6" t="str">
        <f t="shared" si="701"/>
        <v/>
      </c>
      <c r="AK1054" t="str">
        <f t="shared" si="702"/>
        <v/>
      </c>
      <c r="AL1054" t="str">
        <f t="shared" si="703"/>
        <v/>
      </c>
      <c r="AM1054" t="str">
        <f t="shared" si="704"/>
        <v/>
      </c>
      <c r="AN1054" t="str">
        <f t="shared" si="705"/>
        <v/>
      </c>
      <c r="AP1054" t="s">
        <v>2088</v>
      </c>
      <c r="AQ1054">
        <v>337446</v>
      </c>
      <c r="AR1054" s="4">
        <v>780000</v>
      </c>
      <c r="AT1054" t="str">
        <f t="shared" si="706"/>
        <v>HQ</v>
      </c>
      <c r="AU1054" t="str">
        <f t="shared" si="684"/>
        <v>MC7PD_KEY_0121_144</v>
      </c>
      <c r="AV1054">
        <f t="shared" si="707"/>
        <v>3</v>
      </c>
      <c r="AW1054">
        <f t="shared" si="708"/>
        <v>337446</v>
      </c>
      <c r="AY1054">
        <f t="shared" si="709"/>
        <v>780000</v>
      </c>
      <c r="BA1054" t="str">
        <f t="shared" si="710"/>
        <v>HQ</v>
      </c>
      <c r="BB1054" t="str">
        <f t="shared" si="685"/>
        <v>MC7PD_KEY_0121_144</v>
      </c>
      <c r="BC1054" t="str">
        <f t="shared" si="711"/>
        <v>D</v>
      </c>
      <c r="BE1054">
        <f t="shared" si="712"/>
        <v>337446</v>
      </c>
      <c r="BH1054" t="s">
        <v>2021</v>
      </c>
      <c r="BI1054">
        <v>194857</v>
      </c>
      <c r="BJ1054" t="s">
        <v>1588</v>
      </c>
      <c r="BL1054" t="str">
        <f t="shared" si="713"/>
        <v>HQ</v>
      </c>
      <c r="BM1054" t="str">
        <f t="shared" si="686"/>
        <v>MC7PD_KEY_0121_76</v>
      </c>
      <c r="BN1054" t="str">
        <f t="shared" si="714"/>
        <v>C</v>
      </c>
      <c r="BO1054">
        <f t="shared" si="715"/>
        <v>6</v>
      </c>
      <c r="BP1054" t="str">
        <f t="shared" si="716"/>
        <v>C00471909</v>
      </c>
      <c r="BQ1054">
        <f t="shared" si="717"/>
        <v>194857</v>
      </c>
    </row>
    <row r="1055" spans="11:69" x14ac:dyDescent="0.15">
      <c r="K1055" t="str">
        <f t="shared" si="687"/>
        <v/>
      </c>
      <c r="L1055" t="str">
        <f t="shared" si="676"/>
        <v/>
      </c>
      <c r="M1055" s="6" t="str">
        <f t="shared" si="677"/>
        <v/>
      </c>
      <c r="N1055" s="6" t="str">
        <f t="shared" si="688"/>
        <v/>
      </c>
      <c r="O1055" s="6" t="str">
        <f t="shared" si="678"/>
        <v/>
      </c>
      <c r="P1055" s="6" t="str">
        <f t="shared" si="679"/>
        <v/>
      </c>
      <c r="Q1055" s="6" t="str">
        <f t="shared" si="689"/>
        <v/>
      </c>
      <c r="R1055" s="6" t="str">
        <f t="shared" si="690"/>
        <v/>
      </c>
      <c r="T1055" s="6" t="str">
        <f t="shared" si="691"/>
        <v/>
      </c>
      <c r="U1055" s="6" t="str">
        <f t="shared" si="692"/>
        <v/>
      </c>
      <c r="W1055" s="4" t="str">
        <f t="shared" si="693"/>
        <v/>
      </c>
      <c r="X1055" s="6" t="str">
        <f t="shared" si="680"/>
        <v/>
      </c>
      <c r="Y1055" s="6" t="str">
        <f t="shared" si="681"/>
        <v/>
      </c>
      <c r="Z1055" s="6" t="str">
        <f t="shared" si="694"/>
        <v/>
      </c>
      <c r="AA1055" s="6" t="str">
        <f t="shared" si="695"/>
        <v/>
      </c>
      <c r="AB1055" s="6" t="str">
        <f t="shared" si="696"/>
        <v/>
      </c>
      <c r="AC1055" s="6" t="str">
        <f t="shared" si="697"/>
        <v/>
      </c>
      <c r="AD1055" s="6" t="str">
        <f t="shared" si="698"/>
        <v/>
      </c>
      <c r="AE1055" s="6" t="str">
        <f t="shared" si="682"/>
        <v/>
      </c>
      <c r="AF1055" t="str">
        <f t="shared" si="699"/>
        <v/>
      </c>
      <c r="AH1055" t="str">
        <f t="shared" si="700"/>
        <v/>
      </c>
      <c r="AI1055" t="str">
        <f t="shared" si="683"/>
        <v/>
      </c>
      <c r="AJ1055" s="6" t="str">
        <f t="shared" si="701"/>
        <v/>
      </c>
      <c r="AK1055" t="str">
        <f t="shared" si="702"/>
        <v/>
      </c>
      <c r="AL1055" t="str">
        <f t="shared" si="703"/>
        <v/>
      </c>
      <c r="AM1055" t="str">
        <f t="shared" si="704"/>
        <v/>
      </c>
      <c r="AN1055" t="str">
        <f t="shared" si="705"/>
        <v/>
      </c>
      <c r="AP1055" t="s">
        <v>2088</v>
      </c>
      <c r="AQ1055">
        <v>337480</v>
      </c>
      <c r="AR1055" s="4">
        <v>50000</v>
      </c>
      <c r="AT1055" t="str">
        <f t="shared" si="706"/>
        <v>HQ</v>
      </c>
      <c r="AU1055" t="str">
        <f t="shared" si="684"/>
        <v>MC7PD_KEY_0121_144</v>
      </c>
      <c r="AV1055">
        <f t="shared" si="707"/>
        <v>3</v>
      </c>
      <c r="AW1055">
        <f t="shared" si="708"/>
        <v>337480</v>
      </c>
      <c r="AY1055">
        <f t="shared" si="709"/>
        <v>50000</v>
      </c>
      <c r="BA1055" t="str">
        <f t="shared" si="710"/>
        <v>HQ</v>
      </c>
      <c r="BB1055" t="str">
        <f t="shared" si="685"/>
        <v>MC7PD_KEY_0121_144</v>
      </c>
      <c r="BC1055" t="str">
        <f t="shared" si="711"/>
        <v>D</v>
      </c>
      <c r="BE1055">
        <f t="shared" si="712"/>
        <v>337480</v>
      </c>
      <c r="BH1055" t="s">
        <v>2021</v>
      </c>
      <c r="BI1055">
        <v>194857</v>
      </c>
      <c r="BJ1055" t="s">
        <v>1592</v>
      </c>
      <c r="BL1055" t="str">
        <f t="shared" si="713"/>
        <v>HQ</v>
      </c>
      <c r="BM1055" t="str">
        <f t="shared" si="686"/>
        <v>MC7PD_KEY_0121_76</v>
      </c>
      <c r="BN1055" t="str">
        <f t="shared" si="714"/>
        <v>C</v>
      </c>
      <c r="BO1055">
        <f t="shared" si="715"/>
        <v>6</v>
      </c>
      <c r="BP1055" t="str">
        <f t="shared" si="716"/>
        <v>C00471921</v>
      </c>
      <c r="BQ1055">
        <f t="shared" si="717"/>
        <v>194857</v>
      </c>
    </row>
    <row r="1056" spans="11:69" x14ac:dyDescent="0.15">
      <c r="K1056" t="str">
        <f t="shared" si="687"/>
        <v/>
      </c>
      <c r="L1056" t="str">
        <f t="shared" si="676"/>
        <v/>
      </c>
      <c r="M1056" s="6" t="str">
        <f t="shared" si="677"/>
        <v/>
      </c>
      <c r="N1056" s="6" t="str">
        <f t="shared" si="688"/>
        <v/>
      </c>
      <c r="O1056" s="6" t="str">
        <f t="shared" si="678"/>
        <v/>
      </c>
      <c r="P1056" s="6" t="str">
        <f t="shared" si="679"/>
        <v/>
      </c>
      <c r="Q1056" s="6" t="str">
        <f t="shared" si="689"/>
        <v/>
      </c>
      <c r="R1056" s="6" t="str">
        <f t="shared" si="690"/>
        <v/>
      </c>
      <c r="T1056" s="6" t="str">
        <f t="shared" si="691"/>
        <v/>
      </c>
      <c r="U1056" s="6" t="str">
        <f t="shared" si="692"/>
        <v/>
      </c>
      <c r="W1056" s="4" t="str">
        <f t="shared" si="693"/>
        <v/>
      </c>
      <c r="X1056" s="6" t="str">
        <f t="shared" si="680"/>
        <v/>
      </c>
      <c r="Y1056" s="6" t="str">
        <f t="shared" si="681"/>
        <v/>
      </c>
      <c r="Z1056" s="6" t="str">
        <f t="shared" si="694"/>
        <v/>
      </c>
      <c r="AA1056" s="6" t="str">
        <f t="shared" si="695"/>
        <v/>
      </c>
      <c r="AB1056" s="6" t="str">
        <f t="shared" si="696"/>
        <v/>
      </c>
      <c r="AC1056" s="6" t="str">
        <f t="shared" si="697"/>
        <v/>
      </c>
      <c r="AD1056" s="6" t="str">
        <f t="shared" si="698"/>
        <v/>
      </c>
      <c r="AE1056" s="6" t="str">
        <f t="shared" si="682"/>
        <v/>
      </c>
      <c r="AF1056" t="str">
        <f t="shared" si="699"/>
        <v/>
      </c>
      <c r="AH1056" t="str">
        <f t="shared" si="700"/>
        <v/>
      </c>
      <c r="AI1056" t="str">
        <f t="shared" si="683"/>
        <v/>
      </c>
      <c r="AJ1056" s="6" t="str">
        <f t="shared" si="701"/>
        <v/>
      </c>
      <c r="AK1056" t="str">
        <f t="shared" si="702"/>
        <v/>
      </c>
      <c r="AL1056" t="str">
        <f t="shared" si="703"/>
        <v/>
      </c>
      <c r="AM1056" t="str">
        <f t="shared" si="704"/>
        <v/>
      </c>
      <c r="AN1056" t="str">
        <f t="shared" si="705"/>
        <v/>
      </c>
      <c r="AP1056" t="s">
        <v>2088</v>
      </c>
      <c r="AQ1056">
        <v>338062</v>
      </c>
      <c r="AR1056" s="4">
        <v>50000</v>
      </c>
      <c r="AT1056" t="str">
        <f t="shared" si="706"/>
        <v>HQ</v>
      </c>
      <c r="AU1056" t="str">
        <f t="shared" si="684"/>
        <v>MC7PD_KEY_0121_144</v>
      </c>
      <c r="AV1056">
        <f t="shared" si="707"/>
        <v>3</v>
      </c>
      <c r="AW1056">
        <f t="shared" si="708"/>
        <v>338062</v>
      </c>
      <c r="AY1056">
        <f t="shared" si="709"/>
        <v>50000</v>
      </c>
      <c r="BA1056" t="str">
        <f t="shared" si="710"/>
        <v>HQ</v>
      </c>
      <c r="BB1056" t="str">
        <f t="shared" si="685"/>
        <v>MC7PD_KEY_0121_144</v>
      </c>
      <c r="BC1056" t="str">
        <f t="shared" si="711"/>
        <v>D</v>
      </c>
      <c r="BE1056">
        <f t="shared" si="712"/>
        <v>338062</v>
      </c>
      <c r="BH1056" t="s">
        <v>2021</v>
      </c>
      <c r="BI1056">
        <v>194857</v>
      </c>
      <c r="BJ1056" t="s">
        <v>1602</v>
      </c>
      <c r="BL1056" t="str">
        <f t="shared" si="713"/>
        <v>HQ</v>
      </c>
      <c r="BM1056" t="str">
        <f t="shared" si="686"/>
        <v>MC7PD_KEY_0121_76</v>
      </c>
      <c r="BN1056" t="str">
        <f t="shared" si="714"/>
        <v>C</v>
      </c>
      <c r="BO1056">
        <f t="shared" si="715"/>
        <v>6</v>
      </c>
      <c r="BP1056" t="str">
        <f t="shared" si="716"/>
        <v>C00477059</v>
      </c>
      <c r="BQ1056">
        <f t="shared" si="717"/>
        <v>194857</v>
      </c>
    </row>
    <row r="1057" spans="11:69" x14ac:dyDescent="0.15">
      <c r="K1057" t="str">
        <f t="shared" si="687"/>
        <v/>
      </c>
      <c r="L1057" t="str">
        <f t="shared" si="676"/>
        <v/>
      </c>
      <c r="M1057" s="6" t="str">
        <f t="shared" si="677"/>
        <v/>
      </c>
      <c r="N1057" s="6" t="str">
        <f t="shared" si="688"/>
        <v/>
      </c>
      <c r="O1057" s="6" t="str">
        <f t="shared" si="678"/>
        <v/>
      </c>
      <c r="P1057" s="6" t="str">
        <f t="shared" si="679"/>
        <v/>
      </c>
      <c r="Q1057" s="6" t="str">
        <f t="shared" si="689"/>
        <v/>
      </c>
      <c r="R1057" s="6" t="str">
        <f t="shared" si="690"/>
        <v/>
      </c>
      <c r="T1057" s="6" t="str">
        <f t="shared" si="691"/>
        <v/>
      </c>
      <c r="U1057" s="6" t="str">
        <f t="shared" si="692"/>
        <v/>
      </c>
      <c r="W1057" s="4" t="str">
        <f t="shared" si="693"/>
        <v/>
      </c>
      <c r="X1057" s="6" t="str">
        <f t="shared" si="680"/>
        <v/>
      </c>
      <c r="Y1057" s="6" t="str">
        <f t="shared" si="681"/>
        <v/>
      </c>
      <c r="Z1057" s="6" t="str">
        <f t="shared" si="694"/>
        <v/>
      </c>
      <c r="AA1057" s="6" t="str">
        <f t="shared" si="695"/>
        <v/>
      </c>
      <c r="AB1057" s="6" t="str">
        <f t="shared" si="696"/>
        <v/>
      </c>
      <c r="AC1057" s="6" t="str">
        <f t="shared" si="697"/>
        <v/>
      </c>
      <c r="AD1057" s="6" t="str">
        <f t="shared" si="698"/>
        <v/>
      </c>
      <c r="AE1057" s="6" t="str">
        <f t="shared" si="682"/>
        <v/>
      </c>
      <c r="AF1057" t="str">
        <f t="shared" si="699"/>
        <v/>
      </c>
      <c r="AH1057" t="str">
        <f t="shared" si="700"/>
        <v/>
      </c>
      <c r="AI1057" t="str">
        <f t="shared" si="683"/>
        <v/>
      </c>
      <c r="AJ1057" s="6" t="str">
        <f t="shared" si="701"/>
        <v/>
      </c>
      <c r="AK1057" t="str">
        <f t="shared" si="702"/>
        <v/>
      </c>
      <c r="AL1057" t="str">
        <f t="shared" si="703"/>
        <v/>
      </c>
      <c r="AM1057" t="str">
        <f t="shared" si="704"/>
        <v/>
      </c>
      <c r="AN1057" t="str">
        <f t="shared" si="705"/>
        <v/>
      </c>
      <c r="AP1057" t="s">
        <v>2089</v>
      </c>
      <c r="AQ1057">
        <v>175242</v>
      </c>
      <c r="AR1057" s="4">
        <v>14670000</v>
      </c>
      <c r="AT1057" t="str">
        <f t="shared" si="706"/>
        <v>HQ</v>
      </c>
      <c r="AU1057" t="str">
        <f t="shared" si="684"/>
        <v>MC7PD_KEY_0121_145</v>
      </c>
      <c r="AV1057">
        <f t="shared" si="707"/>
        <v>3</v>
      </c>
      <c r="AW1057">
        <f t="shared" si="708"/>
        <v>175242</v>
      </c>
      <c r="AY1057">
        <f t="shared" si="709"/>
        <v>14670000</v>
      </c>
      <c r="BA1057" t="str">
        <f t="shared" si="710"/>
        <v>HQ</v>
      </c>
      <c r="BB1057" t="str">
        <f t="shared" si="685"/>
        <v>MC7PD_KEY_0121_145</v>
      </c>
      <c r="BC1057" t="str">
        <f t="shared" si="711"/>
        <v>D</v>
      </c>
      <c r="BE1057">
        <f t="shared" si="712"/>
        <v>175242</v>
      </c>
      <c r="BH1057" t="s">
        <v>2021</v>
      </c>
      <c r="BI1057">
        <v>194857</v>
      </c>
      <c r="BJ1057" t="s">
        <v>1604</v>
      </c>
      <c r="BL1057" t="str">
        <f t="shared" si="713"/>
        <v>HQ</v>
      </c>
      <c r="BM1057" t="str">
        <f t="shared" si="686"/>
        <v>MC7PD_KEY_0121_76</v>
      </c>
      <c r="BN1057" t="str">
        <f t="shared" si="714"/>
        <v>C</v>
      </c>
      <c r="BO1057">
        <f t="shared" si="715"/>
        <v>6</v>
      </c>
      <c r="BP1057" t="str">
        <f t="shared" si="716"/>
        <v>C00479939</v>
      </c>
      <c r="BQ1057">
        <f t="shared" si="717"/>
        <v>194857</v>
      </c>
    </row>
    <row r="1058" spans="11:69" x14ac:dyDescent="0.15">
      <c r="K1058" t="str">
        <f t="shared" si="687"/>
        <v/>
      </c>
      <c r="L1058" t="str">
        <f t="shared" si="676"/>
        <v/>
      </c>
      <c r="M1058" s="6" t="str">
        <f t="shared" si="677"/>
        <v/>
      </c>
      <c r="N1058" s="6" t="str">
        <f t="shared" si="688"/>
        <v/>
      </c>
      <c r="O1058" s="6" t="str">
        <f t="shared" si="678"/>
        <v/>
      </c>
      <c r="P1058" s="6" t="str">
        <f t="shared" si="679"/>
        <v/>
      </c>
      <c r="Q1058" s="6" t="str">
        <f t="shared" si="689"/>
        <v/>
      </c>
      <c r="R1058" s="6" t="str">
        <f t="shared" si="690"/>
        <v/>
      </c>
      <c r="T1058" s="6" t="str">
        <f t="shared" si="691"/>
        <v/>
      </c>
      <c r="U1058" s="6" t="str">
        <f t="shared" si="692"/>
        <v/>
      </c>
      <c r="W1058" s="4" t="str">
        <f t="shared" si="693"/>
        <v/>
      </c>
      <c r="X1058" s="6" t="str">
        <f t="shared" si="680"/>
        <v/>
      </c>
      <c r="Y1058" s="6" t="str">
        <f t="shared" si="681"/>
        <v/>
      </c>
      <c r="Z1058" s="6" t="str">
        <f t="shared" si="694"/>
        <v/>
      </c>
      <c r="AA1058" s="6" t="str">
        <f t="shared" si="695"/>
        <v/>
      </c>
      <c r="AB1058" s="6" t="str">
        <f t="shared" si="696"/>
        <v/>
      </c>
      <c r="AC1058" s="6" t="str">
        <f t="shared" si="697"/>
        <v/>
      </c>
      <c r="AD1058" s="6" t="str">
        <f t="shared" si="698"/>
        <v/>
      </c>
      <c r="AE1058" s="6" t="str">
        <f t="shared" si="682"/>
        <v/>
      </c>
      <c r="AF1058" t="str">
        <f t="shared" si="699"/>
        <v/>
      </c>
      <c r="AH1058" t="str">
        <f t="shared" si="700"/>
        <v/>
      </c>
      <c r="AI1058" t="str">
        <f t="shared" si="683"/>
        <v/>
      </c>
      <c r="AJ1058" s="6" t="str">
        <f t="shared" si="701"/>
        <v/>
      </c>
      <c r="AK1058" t="str">
        <f t="shared" si="702"/>
        <v/>
      </c>
      <c r="AL1058" t="str">
        <f t="shared" si="703"/>
        <v/>
      </c>
      <c r="AM1058" t="str">
        <f t="shared" si="704"/>
        <v/>
      </c>
      <c r="AN1058" t="str">
        <f t="shared" si="705"/>
        <v/>
      </c>
      <c r="AP1058" t="s">
        <v>2089</v>
      </c>
      <c r="AQ1058">
        <v>187507</v>
      </c>
      <c r="AR1058" s="4">
        <v>120000</v>
      </c>
      <c r="AT1058" t="str">
        <f t="shared" si="706"/>
        <v>HQ</v>
      </c>
      <c r="AU1058" t="str">
        <f t="shared" si="684"/>
        <v>MC7PD_KEY_0121_145</v>
      </c>
      <c r="AV1058">
        <f t="shared" si="707"/>
        <v>3</v>
      </c>
      <c r="AW1058">
        <f t="shared" si="708"/>
        <v>187507</v>
      </c>
      <c r="AY1058">
        <f t="shared" si="709"/>
        <v>120000</v>
      </c>
      <c r="BA1058" t="str">
        <f t="shared" si="710"/>
        <v>HQ</v>
      </c>
      <c r="BB1058" t="str">
        <f t="shared" si="685"/>
        <v>MC7PD_KEY_0121_145</v>
      </c>
      <c r="BC1058" t="str">
        <f t="shared" si="711"/>
        <v>D</v>
      </c>
      <c r="BE1058">
        <f t="shared" si="712"/>
        <v>187507</v>
      </c>
      <c r="BH1058" t="s">
        <v>2021</v>
      </c>
      <c r="BI1058">
        <v>194857</v>
      </c>
      <c r="BJ1058" t="s">
        <v>1606</v>
      </c>
      <c r="BL1058" t="str">
        <f t="shared" si="713"/>
        <v>HQ</v>
      </c>
      <c r="BM1058" t="str">
        <f t="shared" si="686"/>
        <v>MC7PD_KEY_0121_76</v>
      </c>
      <c r="BN1058" t="str">
        <f t="shared" si="714"/>
        <v>C</v>
      </c>
      <c r="BO1058">
        <f t="shared" si="715"/>
        <v>6</v>
      </c>
      <c r="BP1058" t="str">
        <f t="shared" si="716"/>
        <v>C00479943</v>
      </c>
      <c r="BQ1058">
        <f t="shared" si="717"/>
        <v>194857</v>
      </c>
    </row>
    <row r="1059" spans="11:69" x14ac:dyDescent="0.15">
      <c r="K1059" t="str">
        <f t="shared" si="687"/>
        <v/>
      </c>
      <c r="L1059" t="str">
        <f t="shared" si="676"/>
        <v/>
      </c>
      <c r="M1059" s="6" t="str">
        <f t="shared" si="677"/>
        <v/>
      </c>
      <c r="N1059" s="6" t="str">
        <f t="shared" si="688"/>
        <v/>
      </c>
      <c r="O1059" s="6" t="str">
        <f t="shared" si="678"/>
        <v/>
      </c>
      <c r="P1059" s="6" t="str">
        <f t="shared" si="679"/>
        <v/>
      </c>
      <c r="Q1059" s="6" t="str">
        <f t="shared" si="689"/>
        <v/>
      </c>
      <c r="R1059" s="6" t="str">
        <f t="shared" si="690"/>
        <v/>
      </c>
      <c r="T1059" s="6" t="str">
        <f t="shared" si="691"/>
        <v/>
      </c>
      <c r="U1059" s="6" t="str">
        <f t="shared" si="692"/>
        <v/>
      </c>
      <c r="W1059" s="4" t="str">
        <f t="shared" si="693"/>
        <v/>
      </c>
      <c r="X1059" s="6" t="str">
        <f t="shared" si="680"/>
        <v/>
      </c>
      <c r="Y1059" s="6" t="str">
        <f t="shared" si="681"/>
        <v/>
      </c>
      <c r="Z1059" s="6" t="str">
        <f t="shared" si="694"/>
        <v/>
      </c>
      <c r="AA1059" s="6" t="str">
        <f t="shared" si="695"/>
        <v/>
      </c>
      <c r="AB1059" s="6" t="str">
        <f t="shared" si="696"/>
        <v/>
      </c>
      <c r="AC1059" s="6" t="str">
        <f t="shared" si="697"/>
        <v/>
      </c>
      <c r="AD1059" s="6" t="str">
        <f t="shared" si="698"/>
        <v/>
      </c>
      <c r="AE1059" s="6" t="str">
        <f t="shared" si="682"/>
        <v/>
      </c>
      <c r="AF1059" t="str">
        <f t="shared" si="699"/>
        <v/>
      </c>
      <c r="AH1059" t="str">
        <f t="shared" si="700"/>
        <v/>
      </c>
      <c r="AI1059" t="str">
        <f t="shared" si="683"/>
        <v/>
      </c>
      <c r="AJ1059" s="6" t="str">
        <f t="shared" si="701"/>
        <v/>
      </c>
      <c r="AK1059" t="str">
        <f t="shared" si="702"/>
        <v/>
      </c>
      <c r="AL1059" t="str">
        <f t="shared" si="703"/>
        <v/>
      </c>
      <c r="AM1059" t="str">
        <f t="shared" si="704"/>
        <v/>
      </c>
      <c r="AN1059" t="str">
        <f t="shared" si="705"/>
        <v/>
      </c>
      <c r="AP1059" t="s">
        <v>2089</v>
      </c>
      <c r="AQ1059">
        <v>192241</v>
      </c>
      <c r="AR1059" s="4">
        <v>1400000</v>
      </c>
      <c r="AT1059" t="str">
        <f t="shared" si="706"/>
        <v>HQ</v>
      </c>
      <c r="AU1059" t="str">
        <f t="shared" si="684"/>
        <v>MC7PD_KEY_0121_145</v>
      </c>
      <c r="AV1059">
        <f t="shared" si="707"/>
        <v>3</v>
      </c>
      <c r="AW1059">
        <f t="shared" si="708"/>
        <v>192241</v>
      </c>
      <c r="AY1059">
        <f t="shared" si="709"/>
        <v>1400000</v>
      </c>
      <c r="BA1059" t="str">
        <f t="shared" si="710"/>
        <v>HQ</v>
      </c>
      <c r="BB1059" t="str">
        <f t="shared" si="685"/>
        <v>MC7PD_KEY_0121_145</v>
      </c>
      <c r="BC1059" t="str">
        <f t="shared" si="711"/>
        <v>D</v>
      </c>
      <c r="BE1059">
        <f t="shared" si="712"/>
        <v>192241</v>
      </c>
      <c r="BH1059" t="s">
        <v>2021</v>
      </c>
      <c r="BI1059">
        <v>194857</v>
      </c>
      <c r="BJ1059" t="s">
        <v>1608</v>
      </c>
      <c r="BL1059" t="str">
        <f t="shared" si="713"/>
        <v>HQ</v>
      </c>
      <c r="BM1059" t="str">
        <f t="shared" si="686"/>
        <v>MC7PD_KEY_0121_76</v>
      </c>
      <c r="BN1059" t="str">
        <f t="shared" si="714"/>
        <v>C</v>
      </c>
      <c r="BO1059">
        <f t="shared" si="715"/>
        <v>6</v>
      </c>
      <c r="BP1059" t="str">
        <f t="shared" si="716"/>
        <v>C00481382</v>
      </c>
      <c r="BQ1059">
        <f t="shared" si="717"/>
        <v>194857</v>
      </c>
    </row>
    <row r="1060" spans="11:69" x14ac:dyDescent="0.15">
      <c r="K1060" t="str">
        <f t="shared" si="687"/>
        <v/>
      </c>
      <c r="L1060" t="str">
        <f t="shared" si="676"/>
        <v/>
      </c>
      <c r="M1060" s="6" t="str">
        <f t="shared" si="677"/>
        <v/>
      </c>
      <c r="N1060" s="6" t="str">
        <f t="shared" si="688"/>
        <v/>
      </c>
      <c r="O1060" s="6" t="str">
        <f t="shared" si="678"/>
        <v/>
      </c>
      <c r="P1060" s="6" t="str">
        <f t="shared" si="679"/>
        <v/>
      </c>
      <c r="Q1060" s="6" t="str">
        <f t="shared" si="689"/>
        <v/>
      </c>
      <c r="R1060" s="6" t="str">
        <f t="shared" si="690"/>
        <v/>
      </c>
      <c r="T1060" s="6" t="str">
        <f t="shared" si="691"/>
        <v/>
      </c>
      <c r="U1060" s="6" t="str">
        <f t="shared" si="692"/>
        <v/>
      </c>
      <c r="W1060" s="4" t="str">
        <f t="shared" si="693"/>
        <v/>
      </c>
      <c r="X1060" s="6" t="str">
        <f t="shared" si="680"/>
        <v/>
      </c>
      <c r="Y1060" s="6" t="str">
        <f t="shared" si="681"/>
        <v/>
      </c>
      <c r="Z1060" s="6" t="str">
        <f t="shared" si="694"/>
        <v/>
      </c>
      <c r="AA1060" s="6" t="str">
        <f t="shared" si="695"/>
        <v/>
      </c>
      <c r="AB1060" s="6" t="str">
        <f t="shared" si="696"/>
        <v/>
      </c>
      <c r="AC1060" s="6" t="str">
        <f t="shared" si="697"/>
        <v/>
      </c>
      <c r="AD1060" s="6" t="str">
        <f t="shared" si="698"/>
        <v/>
      </c>
      <c r="AE1060" s="6" t="str">
        <f t="shared" si="682"/>
        <v/>
      </c>
      <c r="AF1060" t="str">
        <f t="shared" si="699"/>
        <v/>
      </c>
      <c r="AH1060" t="str">
        <f t="shared" si="700"/>
        <v/>
      </c>
      <c r="AI1060" t="str">
        <f t="shared" si="683"/>
        <v/>
      </c>
      <c r="AJ1060" s="6" t="str">
        <f t="shared" si="701"/>
        <v/>
      </c>
      <c r="AK1060" t="str">
        <f t="shared" si="702"/>
        <v/>
      </c>
      <c r="AL1060" t="str">
        <f t="shared" si="703"/>
        <v/>
      </c>
      <c r="AM1060" t="str">
        <f t="shared" si="704"/>
        <v/>
      </c>
      <c r="AN1060" t="str">
        <f t="shared" si="705"/>
        <v/>
      </c>
      <c r="AP1060" t="s">
        <v>2089</v>
      </c>
      <c r="AQ1060">
        <v>194857</v>
      </c>
      <c r="AR1060" s="4">
        <v>19100000</v>
      </c>
      <c r="AT1060" t="str">
        <f t="shared" si="706"/>
        <v>HQ</v>
      </c>
      <c r="AU1060" t="str">
        <f t="shared" si="684"/>
        <v>MC7PD_KEY_0121_145</v>
      </c>
      <c r="AV1060">
        <f t="shared" si="707"/>
        <v>3</v>
      </c>
      <c r="AW1060">
        <f t="shared" si="708"/>
        <v>194857</v>
      </c>
      <c r="AY1060">
        <f t="shared" si="709"/>
        <v>19100000</v>
      </c>
      <c r="BA1060" t="str">
        <f t="shared" si="710"/>
        <v>HQ</v>
      </c>
      <c r="BB1060" t="str">
        <f t="shared" si="685"/>
        <v>MC7PD_KEY_0121_145</v>
      </c>
      <c r="BC1060" t="str">
        <f t="shared" si="711"/>
        <v>D</v>
      </c>
      <c r="BE1060">
        <f t="shared" si="712"/>
        <v>194857</v>
      </c>
      <c r="BH1060" t="s">
        <v>2021</v>
      </c>
      <c r="BI1060">
        <v>194857</v>
      </c>
      <c r="BJ1060" t="s">
        <v>1622</v>
      </c>
      <c r="BL1060" t="str">
        <f t="shared" si="713"/>
        <v>HQ</v>
      </c>
      <c r="BM1060" t="str">
        <f t="shared" si="686"/>
        <v>MC7PD_KEY_0121_76</v>
      </c>
      <c r="BN1060" t="str">
        <f t="shared" si="714"/>
        <v>C</v>
      </c>
      <c r="BO1060">
        <f t="shared" si="715"/>
        <v>6</v>
      </c>
      <c r="BP1060" t="str">
        <f t="shared" si="716"/>
        <v>C00486973</v>
      </c>
      <c r="BQ1060">
        <f t="shared" si="717"/>
        <v>194857</v>
      </c>
    </row>
    <row r="1061" spans="11:69" x14ac:dyDescent="0.15">
      <c r="K1061" t="str">
        <f t="shared" si="687"/>
        <v/>
      </c>
      <c r="L1061" t="str">
        <f t="shared" si="676"/>
        <v/>
      </c>
      <c r="M1061" s="6" t="str">
        <f t="shared" si="677"/>
        <v/>
      </c>
      <c r="N1061" s="6" t="str">
        <f t="shared" si="688"/>
        <v/>
      </c>
      <c r="O1061" s="6" t="str">
        <f t="shared" si="678"/>
        <v/>
      </c>
      <c r="P1061" s="6" t="str">
        <f t="shared" si="679"/>
        <v/>
      </c>
      <c r="Q1061" s="6" t="str">
        <f t="shared" si="689"/>
        <v/>
      </c>
      <c r="R1061" s="6" t="str">
        <f t="shared" si="690"/>
        <v/>
      </c>
      <c r="T1061" s="6" t="str">
        <f t="shared" si="691"/>
        <v/>
      </c>
      <c r="U1061" s="6" t="str">
        <f t="shared" si="692"/>
        <v/>
      </c>
      <c r="W1061" s="4" t="str">
        <f t="shared" si="693"/>
        <v/>
      </c>
      <c r="X1061" s="6" t="str">
        <f t="shared" si="680"/>
        <v/>
      </c>
      <c r="Y1061" s="6" t="str">
        <f t="shared" si="681"/>
        <v/>
      </c>
      <c r="Z1061" s="6" t="str">
        <f t="shared" si="694"/>
        <v/>
      </c>
      <c r="AA1061" s="6" t="str">
        <f t="shared" si="695"/>
        <v/>
      </c>
      <c r="AB1061" s="6" t="str">
        <f t="shared" si="696"/>
        <v/>
      </c>
      <c r="AC1061" s="6" t="str">
        <f t="shared" si="697"/>
        <v/>
      </c>
      <c r="AD1061" s="6" t="str">
        <f t="shared" si="698"/>
        <v/>
      </c>
      <c r="AE1061" s="6" t="str">
        <f t="shared" si="682"/>
        <v/>
      </c>
      <c r="AF1061" t="str">
        <f t="shared" si="699"/>
        <v/>
      </c>
      <c r="AH1061" t="str">
        <f t="shared" si="700"/>
        <v/>
      </c>
      <c r="AI1061" t="str">
        <f t="shared" si="683"/>
        <v/>
      </c>
      <c r="AJ1061" s="6" t="str">
        <f t="shared" si="701"/>
        <v/>
      </c>
      <c r="AK1061" t="str">
        <f t="shared" si="702"/>
        <v/>
      </c>
      <c r="AL1061" t="str">
        <f t="shared" si="703"/>
        <v/>
      </c>
      <c r="AM1061" t="str">
        <f t="shared" si="704"/>
        <v/>
      </c>
      <c r="AN1061" t="str">
        <f t="shared" si="705"/>
        <v/>
      </c>
      <c r="AP1061" t="s">
        <v>2089</v>
      </c>
      <c r="AQ1061">
        <v>337320</v>
      </c>
      <c r="AR1061" s="4">
        <v>3930000</v>
      </c>
      <c r="AT1061" t="str">
        <f t="shared" si="706"/>
        <v>HQ</v>
      </c>
      <c r="AU1061" t="str">
        <f t="shared" si="684"/>
        <v>MC7PD_KEY_0121_145</v>
      </c>
      <c r="AV1061">
        <f t="shared" si="707"/>
        <v>3</v>
      </c>
      <c r="AW1061">
        <f t="shared" si="708"/>
        <v>337320</v>
      </c>
      <c r="AY1061">
        <f t="shared" si="709"/>
        <v>3930000</v>
      </c>
      <c r="BA1061" t="str">
        <f t="shared" si="710"/>
        <v>HQ</v>
      </c>
      <c r="BB1061" t="str">
        <f t="shared" si="685"/>
        <v>MC7PD_KEY_0121_145</v>
      </c>
      <c r="BC1061" t="str">
        <f t="shared" si="711"/>
        <v>D</v>
      </c>
      <c r="BE1061">
        <f t="shared" si="712"/>
        <v>337320</v>
      </c>
      <c r="BH1061" t="s">
        <v>2021</v>
      </c>
      <c r="BI1061">
        <v>194857</v>
      </c>
      <c r="BJ1061" t="s">
        <v>1626</v>
      </c>
      <c r="BL1061" t="str">
        <f t="shared" si="713"/>
        <v>HQ</v>
      </c>
      <c r="BM1061" t="str">
        <f t="shared" si="686"/>
        <v>MC7PD_KEY_0121_76</v>
      </c>
      <c r="BN1061" t="str">
        <f t="shared" si="714"/>
        <v>C</v>
      </c>
      <c r="BO1061">
        <f t="shared" si="715"/>
        <v>6</v>
      </c>
      <c r="BP1061" t="str">
        <f t="shared" si="716"/>
        <v>C00486976</v>
      </c>
      <c r="BQ1061">
        <f t="shared" si="717"/>
        <v>194857</v>
      </c>
    </row>
    <row r="1062" spans="11:69" x14ac:dyDescent="0.15">
      <c r="K1062" t="str">
        <f t="shared" si="687"/>
        <v/>
      </c>
      <c r="L1062" t="str">
        <f t="shared" si="676"/>
        <v/>
      </c>
      <c r="M1062" s="6" t="str">
        <f t="shared" si="677"/>
        <v/>
      </c>
      <c r="N1062" s="6" t="str">
        <f t="shared" si="688"/>
        <v/>
      </c>
      <c r="O1062" s="6" t="str">
        <f t="shared" si="678"/>
        <v/>
      </c>
      <c r="P1062" s="6" t="str">
        <f t="shared" si="679"/>
        <v/>
      </c>
      <c r="Q1062" s="6" t="str">
        <f t="shared" si="689"/>
        <v/>
      </c>
      <c r="R1062" s="6" t="str">
        <f t="shared" si="690"/>
        <v/>
      </c>
      <c r="T1062" s="6" t="str">
        <f t="shared" si="691"/>
        <v/>
      </c>
      <c r="U1062" s="6" t="str">
        <f t="shared" si="692"/>
        <v/>
      </c>
      <c r="W1062" s="4" t="str">
        <f t="shared" si="693"/>
        <v/>
      </c>
      <c r="X1062" s="6" t="str">
        <f t="shared" si="680"/>
        <v/>
      </c>
      <c r="Y1062" s="6" t="str">
        <f t="shared" si="681"/>
        <v/>
      </c>
      <c r="Z1062" s="6" t="str">
        <f t="shared" si="694"/>
        <v/>
      </c>
      <c r="AA1062" s="6" t="str">
        <f t="shared" si="695"/>
        <v/>
      </c>
      <c r="AB1062" s="6" t="str">
        <f t="shared" si="696"/>
        <v/>
      </c>
      <c r="AC1062" s="6" t="str">
        <f t="shared" si="697"/>
        <v/>
      </c>
      <c r="AD1062" s="6" t="str">
        <f t="shared" si="698"/>
        <v/>
      </c>
      <c r="AE1062" s="6" t="str">
        <f t="shared" si="682"/>
        <v/>
      </c>
      <c r="AF1062" t="str">
        <f t="shared" si="699"/>
        <v/>
      </c>
      <c r="AH1062" t="str">
        <f t="shared" si="700"/>
        <v/>
      </c>
      <c r="AI1062" t="str">
        <f t="shared" si="683"/>
        <v/>
      </c>
      <c r="AJ1062" s="6" t="str">
        <f t="shared" si="701"/>
        <v/>
      </c>
      <c r="AK1062" t="str">
        <f t="shared" si="702"/>
        <v/>
      </c>
      <c r="AL1062" t="str">
        <f t="shared" si="703"/>
        <v/>
      </c>
      <c r="AM1062" t="str">
        <f t="shared" si="704"/>
        <v/>
      </c>
      <c r="AN1062" t="str">
        <f t="shared" si="705"/>
        <v/>
      </c>
      <c r="AP1062" t="s">
        <v>2089</v>
      </c>
      <c r="AQ1062">
        <v>337327</v>
      </c>
      <c r="AR1062" s="4">
        <v>1930000</v>
      </c>
      <c r="AT1062" t="str">
        <f t="shared" si="706"/>
        <v>HQ</v>
      </c>
      <c r="AU1062" t="str">
        <f t="shared" si="684"/>
        <v>MC7PD_KEY_0121_145</v>
      </c>
      <c r="AV1062">
        <f t="shared" si="707"/>
        <v>3</v>
      </c>
      <c r="AW1062">
        <f t="shared" si="708"/>
        <v>337327</v>
      </c>
      <c r="AY1062">
        <f t="shared" si="709"/>
        <v>1930000</v>
      </c>
      <c r="BA1062" t="str">
        <f t="shared" si="710"/>
        <v>HQ</v>
      </c>
      <c r="BB1062" t="str">
        <f t="shared" si="685"/>
        <v>MC7PD_KEY_0121_145</v>
      </c>
      <c r="BC1062" t="str">
        <f t="shared" si="711"/>
        <v>D</v>
      </c>
      <c r="BE1062">
        <f t="shared" si="712"/>
        <v>337327</v>
      </c>
      <c r="BH1062" t="s">
        <v>2021</v>
      </c>
      <c r="BI1062">
        <v>194857</v>
      </c>
      <c r="BJ1062" t="s">
        <v>1640</v>
      </c>
      <c r="BL1062" t="str">
        <f t="shared" si="713"/>
        <v>HQ</v>
      </c>
      <c r="BM1062" t="str">
        <f t="shared" si="686"/>
        <v>MC7PD_KEY_0121_76</v>
      </c>
      <c r="BN1062" t="str">
        <f t="shared" si="714"/>
        <v>C</v>
      </c>
      <c r="BO1062">
        <f t="shared" si="715"/>
        <v>6</v>
      </c>
      <c r="BP1062" t="str">
        <f t="shared" si="716"/>
        <v>C00494041</v>
      </c>
      <c r="BQ1062">
        <f t="shared" si="717"/>
        <v>194857</v>
      </c>
    </row>
    <row r="1063" spans="11:69" x14ac:dyDescent="0.15">
      <c r="K1063" t="str">
        <f t="shared" si="687"/>
        <v/>
      </c>
      <c r="L1063" t="str">
        <f t="shared" si="676"/>
        <v/>
      </c>
      <c r="M1063" s="6" t="str">
        <f t="shared" si="677"/>
        <v/>
      </c>
      <c r="N1063" s="6" t="str">
        <f t="shared" si="688"/>
        <v/>
      </c>
      <c r="O1063" s="6" t="str">
        <f t="shared" si="678"/>
        <v/>
      </c>
      <c r="P1063" s="6" t="str">
        <f t="shared" si="679"/>
        <v/>
      </c>
      <c r="Q1063" s="6" t="str">
        <f t="shared" si="689"/>
        <v/>
      </c>
      <c r="R1063" s="6" t="str">
        <f t="shared" si="690"/>
        <v/>
      </c>
      <c r="T1063" s="6" t="str">
        <f t="shared" si="691"/>
        <v/>
      </c>
      <c r="U1063" s="6" t="str">
        <f t="shared" si="692"/>
        <v/>
      </c>
      <c r="W1063" s="4" t="str">
        <f t="shared" si="693"/>
        <v/>
      </c>
      <c r="X1063" s="6" t="str">
        <f t="shared" si="680"/>
        <v/>
      </c>
      <c r="Y1063" s="6" t="str">
        <f t="shared" si="681"/>
        <v/>
      </c>
      <c r="Z1063" s="6" t="str">
        <f t="shared" si="694"/>
        <v/>
      </c>
      <c r="AA1063" s="6" t="str">
        <f t="shared" si="695"/>
        <v/>
      </c>
      <c r="AB1063" s="6" t="str">
        <f t="shared" si="696"/>
        <v/>
      </c>
      <c r="AC1063" s="6" t="str">
        <f t="shared" si="697"/>
        <v/>
      </c>
      <c r="AD1063" s="6" t="str">
        <f t="shared" si="698"/>
        <v/>
      </c>
      <c r="AE1063" s="6" t="str">
        <f t="shared" si="682"/>
        <v/>
      </c>
      <c r="AF1063" t="str">
        <f t="shared" si="699"/>
        <v/>
      </c>
      <c r="AH1063" t="str">
        <f t="shared" si="700"/>
        <v/>
      </c>
      <c r="AI1063" t="str">
        <f t="shared" si="683"/>
        <v/>
      </c>
      <c r="AJ1063" s="6" t="str">
        <f t="shared" si="701"/>
        <v/>
      </c>
      <c r="AK1063" t="str">
        <f t="shared" si="702"/>
        <v/>
      </c>
      <c r="AL1063" t="str">
        <f t="shared" si="703"/>
        <v/>
      </c>
      <c r="AM1063" t="str">
        <f t="shared" si="704"/>
        <v/>
      </c>
      <c r="AN1063" t="str">
        <f t="shared" si="705"/>
        <v/>
      </c>
      <c r="AP1063" t="s">
        <v>2089</v>
      </c>
      <c r="AQ1063">
        <v>337328</v>
      </c>
      <c r="AR1063" s="4">
        <v>7750000</v>
      </c>
      <c r="AT1063" t="str">
        <f t="shared" si="706"/>
        <v>HQ</v>
      </c>
      <c r="AU1063" t="str">
        <f t="shared" si="684"/>
        <v>MC7PD_KEY_0121_145</v>
      </c>
      <c r="AV1063">
        <f t="shared" si="707"/>
        <v>3</v>
      </c>
      <c r="AW1063">
        <f t="shared" si="708"/>
        <v>337328</v>
      </c>
      <c r="AY1063">
        <f t="shared" si="709"/>
        <v>7750000</v>
      </c>
      <c r="BA1063" t="str">
        <f t="shared" si="710"/>
        <v>HQ</v>
      </c>
      <c r="BB1063" t="str">
        <f t="shared" si="685"/>
        <v>MC7PD_KEY_0121_145</v>
      </c>
      <c r="BC1063" t="str">
        <f t="shared" si="711"/>
        <v>D</v>
      </c>
      <c r="BE1063">
        <f t="shared" si="712"/>
        <v>337328</v>
      </c>
      <c r="BH1063" t="s">
        <v>2021</v>
      </c>
      <c r="BI1063">
        <v>194857</v>
      </c>
      <c r="BJ1063" t="s">
        <v>1642</v>
      </c>
      <c r="BL1063" t="str">
        <f t="shared" si="713"/>
        <v>HQ</v>
      </c>
      <c r="BM1063" t="str">
        <f t="shared" si="686"/>
        <v>MC7PD_KEY_0121_76</v>
      </c>
      <c r="BN1063" t="str">
        <f t="shared" si="714"/>
        <v>C</v>
      </c>
      <c r="BO1063">
        <f t="shared" si="715"/>
        <v>6</v>
      </c>
      <c r="BP1063" t="str">
        <f t="shared" si="716"/>
        <v>C00494044</v>
      </c>
      <c r="BQ1063">
        <f t="shared" si="717"/>
        <v>194857</v>
      </c>
    </row>
    <row r="1064" spans="11:69" x14ac:dyDescent="0.15">
      <c r="K1064" t="str">
        <f t="shared" si="687"/>
        <v/>
      </c>
      <c r="L1064" t="str">
        <f t="shared" si="676"/>
        <v/>
      </c>
      <c r="M1064" s="6" t="str">
        <f t="shared" si="677"/>
        <v/>
      </c>
      <c r="N1064" s="6" t="str">
        <f t="shared" si="688"/>
        <v/>
      </c>
      <c r="O1064" s="6" t="str">
        <f t="shared" si="678"/>
        <v/>
      </c>
      <c r="P1064" s="6" t="str">
        <f t="shared" si="679"/>
        <v/>
      </c>
      <c r="Q1064" s="6" t="str">
        <f t="shared" si="689"/>
        <v/>
      </c>
      <c r="R1064" s="6" t="str">
        <f t="shared" si="690"/>
        <v/>
      </c>
      <c r="T1064" s="6" t="str">
        <f t="shared" si="691"/>
        <v/>
      </c>
      <c r="U1064" s="6" t="str">
        <f t="shared" si="692"/>
        <v/>
      </c>
      <c r="W1064" s="4" t="str">
        <f t="shared" si="693"/>
        <v/>
      </c>
      <c r="X1064" s="6" t="str">
        <f t="shared" si="680"/>
        <v/>
      </c>
      <c r="Y1064" s="6" t="str">
        <f t="shared" si="681"/>
        <v/>
      </c>
      <c r="Z1064" s="6" t="str">
        <f t="shared" si="694"/>
        <v/>
      </c>
      <c r="AA1064" s="6" t="str">
        <f t="shared" si="695"/>
        <v/>
      </c>
      <c r="AB1064" s="6" t="str">
        <f t="shared" si="696"/>
        <v/>
      </c>
      <c r="AC1064" s="6" t="str">
        <f t="shared" si="697"/>
        <v/>
      </c>
      <c r="AD1064" s="6" t="str">
        <f t="shared" si="698"/>
        <v/>
      </c>
      <c r="AE1064" s="6" t="str">
        <f t="shared" si="682"/>
        <v/>
      </c>
      <c r="AF1064" t="str">
        <f t="shared" si="699"/>
        <v/>
      </c>
      <c r="AH1064" t="str">
        <f t="shared" si="700"/>
        <v/>
      </c>
      <c r="AI1064" t="str">
        <f t="shared" si="683"/>
        <v/>
      </c>
      <c r="AJ1064" s="6" t="str">
        <f t="shared" si="701"/>
        <v/>
      </c>
      <c r="AK1064" t="str">
        <f t="shared" si="702"/>
        <v/>
      </c>
      <c r="AL1064" t="str">
        <f t="shared" si="703"/>
        <v/>
      </c>
      <c r="AM1064" t="str">
        <f t="shared" si="704"/>
        <v/>
      </c>
      <c r="AN1064" t="str">
        <f t="shared" si="705"/>
        <v/>
      </c>
      <c r="AP1064" t="s">
        <v>2089</v>
      </c>
      <c r="AQ1064">
        <v>337331</v>
      </c>
      <c r="AR1064" s="4">
        <v>18460000</v>
      </c>
      <c r="AT1064" t="str">
        <f t="shared" si="706"/>
        <v>HQ</v>
      </c>
      <c r="AU1064" t="str">
        <f t="shared" si="684"/>
        <v>MC7PD_KEY_0121_145</v>
      </c>
      <c r="AV1064">
        <f t="shared" si="707"/>
        <v>3</v>
      </c>
      <c r="AW1064">
        <f t="shared" si="708"/>
        <v>337331</v>
      </c>
      <c r="AY1064">
        <f t="shared" si="709"/>
        <v>18460000</v>
      </c>
      <c r="BA1064" t="str">
        <f t="shared" si="710"/>
        <v>HQ</v>
      </c>
      <c r="BB1064" t="str">
        <f t="shared" si="685"/>
        <v>MC7PD_KEY_0121_145</v>
      </c>
      <c r="BC1064" t="str">
        <f t="shared" si="711"/>
        <v>D</v>
      </c>
      <c r="BE1064">
        <f t="shared" si="712"/>
        <v>337331</v>
      </c>
      <c r="BH1064" t="s">
        <v>2021</v>
      </c>
      <c r="BI1064">
        <v>194857</v>
      </c>
      <c r="BJ1064" t="s">
        <v>1656</v>
      </c>
      <c r="BL1064" t="str">
        <f t="shared" si="713"/>
        <v>HQ</v>
      </c>
      <c r="BM1064" t="str">
        <f t="shared" si="686"/>
        <v>MC7PD_KEY_0121_76</v>
      </c>
      <c r="BN1064" t="str">
        <f t="shared" si="714"/>
        <v>C</v>
      </c>
      <c r="BO1064">
        <f t="shared" si="715"/>
        <v>6</v>
      </c>
      <c r="BP1064" t="str">
        <f t="shared" si="716"/>
        <v>C00499378</v>
      </c>
      <c r="BQ1064">
        <f t="shared" si="717"/>
        <v>194857</v>
      </c>
    </row>
    <row r="1065" spans="11:69" x14ac:dyDescent="0.15">
      <c r="K1065" t="str">
        <f t="shared" si="687"/>
        <v/>
      </c>
      <c r="L1065" t="str">
        <f t="shared" si="676"/>
        <v/>
      </c>
      <c r="M1065" s="6" t="str">
        <f t="shared" si="677"/>
        <v/>
      </c>
      <c r="N1065" s="6" t="str">
        <f t="shared" si="688"/>
        <v/>
      </c>
      <c r="O1065" s="6" t="str">
        <f t="shared" si="678"/>
        <v/>
      </c>
      <c r="P1065" s="6" t="str">
        <f t="shared" si="679"/>
        <v/>
      </c>
      <c r="Q1065" s="6" t="str">
        <f t="shared" si="689"/>
        <v/>
      </c>
      <c r="R1065" s="6" t="str">
        <f t="shared" si="690"/>
        <v/>
      </c>
      <c r="T1065" s="6" t="str">
        <f t="shared" si="691"/>
        <v/>
      </c>
      <c r="U1065" s="6" t="str">
        <f t="shared" si="692"/>
        <v/>
      </c>
      <c r="W1065" s="4" t="str">
        <f t="shared" si="693"/>
        <v/>
      </c>
      <c r="X1065" s="6" t="str">
        <f t="shared" si="680"/>
        <v/>
      </c>
      <c r="Y1065" s="6" t="str">
        <f t="shared" si="681"/>
        <v/>
      </c>
      <c r="Z1065" s="6" t="str">
        <f t="shared" si="694"/>
        <v/>
      </c>
      <c r="AA1065" s="6" t="str">
        <f t="shared" si="695"/>
        <v/>
      </c>
      <c r="AB1065" s="6" t="str">
        <f t="shared" si="696"/>
        <v/>
      </c>
      <c r="AC1065" s="6" t="str">
        <f t="shared" si="697"/>
        <v/>
      </c>
      <c r="AD1065" s="6" t="str">
        <f t="shared" si="698"/>
        <v/>
      </c>
      <c r="AE1065" s="6" t="str">
        <f t="shared" si="682"/>
        <v/>
      </c>
      <c r="AF1065" t="str">
        <f t="shared" si="699"/>
        <v/>
      </c>
      <c r="AH1065" t="str">
        <f t="shared" si="700"/>
        <v/>
      </c>
      <c r="AI1065" t="str">
        <f t="shared" si="683"/>
        <v/>
      </c>
      <c r="AJ1065" s="6" t="str">
        <f t="shared" si="701"/>
        <v/>
      </c>
      <c r="AK1065" t="str">
        <f t="shared" si="702"/>
        <v/>
      </c>
      <c r="AL1065" t="str">
        <f t="shared" si="703"/>
        <v/>
      </c>
      <c r="AM1065" t="str">
        <f t="shared" si="704"/>
        <v/>
      </c>
      <c r="AN1065" t="str">
        <f t="shared" si="705"/>
        <v/>
      </c>
      <c r="AP1065" t="s">
        <v>2089</v>
      </c>
      <c r="AQ1065">
        <v>337341</v>
      </c>
      <c r="AR1065" s="4">
        <v>6630000</v>
      </c>
      <c r="AT1065" t="str">
        <f t="shared" si="706"/>
        <v>HQ</v>
      </c>
      <c r="AU1065" t="str">
        <f t="shared" si="684"/>
        <v>MC7PD_KEY_0121_145</v>
      </c>
      <c r="AV1065">
        <f t="shared" si="707"/>
        <v>3</v>
      </c>
      <c r="AW1065">
        <f t="shared" si="708"/>
        <v>337341</v>
      </c>
      <c r="AY1065">
        <f t="shared" si="709"/>
        <v>6630000</v>
      </c>
      <c r="BA1065" t="str">
        <f t="shared" si="710"/>
        <v>HQ</v>
      </c>
      <c r="BB1065" t="str">
        <f t="shared" si="685"/>
        <v>MC7PD_KEY_0121_145</v>
      </c>
      <c r="BC1065" t="str">
        <f t="shared" si="711"/>
        <v>D</v>
      </c>
      <c r="BE1065">
        <f t="shared" si="712"/>
        <v>337341</v>
      </c>
      <c r="BH1065" t="s">
        <v>2021</v>
      </c>
      <c r="BI1065">
        <v>194857</v>
      </c>
      <c r="BJ1065" t="s">
        <v>1658</v>
      </c>
      <c r="BL1065" t="str">
        <f t="shared" si="713"/>
        <v>HQ</v>
      </c>
      <c r="BM1065" t="str">
        <f t="shared" si="686"/>
        <v>MC7PD_KEY_0121_76</v>
      </c>
      <c r="BN1065" t="str">
        <f t="shared" si="714"/>
        <v>C</v>
      </c>
      <c r="BO1065">
        <f t="shared" si="715"/>
        <v>6</v>
      </c>
      <c r="BP1065" t="str">
        <f t="shared" si="716"/>
        <v>C00500145</v>
      </c>
      <c r="BQ1065">
        <f t="shared" si="717"/>
        <v>194857</v>
      </c>
    </row>
    <row r="1066" spans="11:69" x14ac:dyDescent="0.15">
      <c r="K1066" t="str">
        <f t="shared" si="687"/>
        <v/>
      </c>
      <c r="L1066" t="str">
        <f t="shared" si="676"/>
        <v/>
      </c>
      <c r="M1066" s="6" t="str">
        <f t="shared" si="677"/>
        <v/>
      </c>
      <c r="N1066" s="6" t="str">
        <f t="shared" si="688"/>
        <v/>
      </c>
      <c r="O1066" s="6" t="str">
        <f t="shared" si="678"/>
        <v/>
      </c>
      <c r="P1066" s="6" t="str">
        <f t="shared" si="679"/>
        <v/>
      </c>
      <c r="Q1066" s="6" t="str">
        <f t="shared" si="689"/>
        <v/>
      </c>
      <c r="R1066" s="6" t="str">
        <f t="shared" si="690"/>
        <v/>
      </c>
      <c r="T1066" s="6" t="str">
        <f t="shared" si="691"/>
        <v/>
      </c>
      <c r="U1066" s="6" t="str">
        <f t="shared" si="692"/>
        <v/>
      </c>
      <c r="W1066" s="4" t="str">
        <f t="shared" si="693"/>
        <v/>
      </c>
      <c r="X1066" s="6" t="str">
        <f t="shared" si="680"/>
        <v/>
      </c>
      <c r="Y1066" s="6" t="str">
        <f t="shared" si="681"/>
        <v/>
      </c>
      <c r="Z1066" s="6" t="str">
        <f t="shared" si="694"/>
        <v/>
      </c>
      <c r="AA1066" s="6" t="str">
        <f t="shared" si="695"/>
        <v/>
      </c>
      <c r="AB1066" s="6" t="str">
        <f t="shared" si="696"/>
        <v/>
      </c>
      <c r="AC1066" s="6" t="str">
        <f t="shared" si="697"/>
        <v/>
      </c>
      <c r="AD1066" s="6" t="str">
        <f t="shared" si="698"/>
        <v/>
      </c>
      <c r="AE1066" s="6" t="str">
        <f t="shared" si="682"/>
        <v/>
      </c>
      <c r="AF1066" t="str">
        <f t="shared" si="699"/>
        <v/>
      </c>
      <c r="AH1066" t="str">
        <f t="shared" si="700"/>
        <v/>
      </c>
      <c r="AI1066" t="str">
        <f t="shared" si="683"/>
        <v/>
      </c>
      <c r="AJ1066" s="6" t="str">
        <f t="shared" si="701"/>
        <v/>
      </c>
      <c r="AK1066" t="str">
        <f t="shared" si="702"/>
        <v/>
      </c>
      <c r="AL1066" t="str">
        <f t="shared" si="703"/>
        <v/>
      </c>
      <c r="AM1066" t="str">
        <f t="shared" si="704"/>
        <v/>
      </c>
      <c r="AN1066" t="str">
        <f t="shared" si="705"/>
        <v/>
      </c>
      <c r="AP1066" t="s">
        <v>2089</v>
      </c>
      <c r="AQ1066">
        <v>337342</v>
      </c>
      <c r="AR1066" s="4">
        <v>570000</v>
      </c>
      <c r="AT1066" t="str">
        <f t="shared" si="706"/>
        <v>HQ</v>
      </c>
      <c r="AU1066" t="str">
        <f t="shared" si="684"/>
        <v>MC7PD_KEY_0121_145</v>
      </c>
      <c r="AV1066">
        <f t="shared" si="707"/>
        <v>3</v>
      </c>
      <c r="AW1066">
        <f t="shared" si="708"/>
        <v>337342</v>
      </c>
      <c r="AY1066">
        <f t="shared" si="709"/>
        <v>570000</v>
      </c>
      <c r="BA1066" t="str">
        <f t="shared" si="710"/>
        <v>HQ</v>
      </c>
      <c r="BB1066" t="str">
        <f t="shared" si="685"/>
        <v>MC7PD_KEY_0121_145</v>
      </c>
      <c r="BC1066" t="str">
        <f t="shared" si="711"/>
        <v>D</v>
      </c>
      <c r="BE1066">
        <f t="shared" si="712"/>
        <v>337342</v>
      </c>
      <c r="BH1066" t="s">
        <v>2021</v>
      </c>
      <c r="BI1066">
        <v>194857</v>
      </c>
      <c r="BJ1066" t="s">
        <v>1667</v>
      </c>
      <c r="BL1066" t="str">
        <f t="shared" si="713"/>
        <v>HQ</v>
      </c>
      <c r="BM1066" t="str">
        <f t="shared" si="686"/>
        <v>MC7PD_KEY_0121_76</v>
      </c>
      <c r="BN1066" t="str">
        <f t="shared" si="714"/>
        <v>C</v>
      </c>
      <c r="BO1066">
        <f t="shared" si="715"/>
        <v>6</v>
      </c>
      <c r="BP1066" t="str">
        <f t="shared" si="716"/>
        <v>C00505698</v>
      </c>
      <c r="BQ1066">
        <f t="shared" si="717"/>
        <v>194857</v>
      </c>
    </row>
    <row r="1067" spans="11:69" x14ac:dyDescent="0.15">
      <c r="K1067" t="str">
        <f t="shared" si="687"/>
        <v/>
      </c>
      <c r="L1067" t="str">
        <f t="shared" si="676"/>
        <v/>
      </c>
      <c r="M1067" s="6" t="str">
        <f t="shared" si="677"/>
        <v/>
      </c>
      <c r="N1067" s="6" t="str">
        <f t="shared" si="688"/>
        <v/>
      </c>
      <c r="O1067" s="6" t="str">
        <f t="shared" si="678"/>
        <v/>
      </c>
      <c r="P1067" s="6" t="str">
        <f t="shared" si="679"/>
        <v/>
      </c>
      <c r="Q1067" s="6" t="str">
        <f t="shared" si="689"/>
        <v/>
      </c>
      <c r="R1067" s="6" t="str">
        <f t="shared" si="690"/>
        <v/>
      </c>
      <c r="T1067" s="6" t="str">
        <f t="shared" si="691"/>
        <v/>
      </c>
      <c r="U1067" s="6" t="str">
        <f t="shared" si="692"/>
        <v/>
      </c>
      <c r="W1067" s="4" t="str">
        <f t="shared" si="693"/>
        <v/>
      </c>
      <c r="X1067" s="6" t="str">
        <f t="shared" si="680"/>
        <v/>
      </c>
      <c r="Y1067" s="6" t="str">
        <f t="shared" si="681"/>
        <v/>
      </c>
      <c r="Z1067" s="6" t="str">
        <f t="shared" si="694"/>
        <v/>
      </c>
      <c r="AA1067" s="6" t="str">
        <f t="shared" si="695"/>
        <v/>
      </c>
      <c r="AB1067" s="6" t="str">
        <f t="shared" si="696"/>
        <v/>
      </c>
      <c r="AC1067" s="6" t="str">
        <f t="shared" si="697"/>
        <v/>
      </c>
      <c r="AD1067" s="6" t="str">
        <f t="shared" si="698"/>
        <v/>
      </c>
      <c r="AE1067" s="6" t="str">
        <f t="shared" si="682"/>
        <v/>
      </c>
      <c r="AF1067" t="str">
        <f t="shared" si="699"/>
        <v/>
      </c>
      <c r="AH1067" t="str">
        <f t="shared" si="700"/>
        <v/>
      </c>
      <c r="AI1067" t="str">
        <f t="shared" si="683"/>
        <v/>
      </c>
      <c r="AJ1067" s="6" t="str">
        <f t="shared" si="701"/>
        <v/>
      </c>
      <c r="AK1067" t="str">
        <f t="shared" si="702"/>
        <v/>
      </c>
      <c r="AL1067" t="str">
        <f t="shared" si="703"/>
        <v/>
      </c>
      <c r="AM1067" t="str">
        <f t="shared" si="704"/>
        <v/>
      </c>
      <c r="AN1067" t="str">
        <f t="shared" si="705"/>
        <v/>
      </c>
      <c r="AP1067" t="s">
        <v>2089</v>
      </c>
      <c r="AQ1067">
        <v>337344</v>
      </c>
      <c r="AR1067" s="4">
        <v>5000000</v>
      </c>
      <c r="AT1067" t="str">
        <f t="shared" si="706"/>
        <v>HQ</v>
      </c>
      <c r="AU1067" t="str">
        <f t="shared" si="684"/>
        <v>MC7PD_KEY_0121_145</v>
      </c>
      <c r="AV1067">
        <f t="shared" si="707"/>
        <v>3</v>
      </c>
      <c r="AW1067">
        <f t="shared" si="708"/>
        <v>337344</v>
      </c>
      <c r="AY1067">
        <f t="shared" si="709"/>
        <v>5000000</v>
      </c>
      <c r="BA1067" t="str">
        <f t="shared" si="710"/>
        <v>HQ</v>
      </c>
      <c r="BB1067" t="str">
        <f t="shared" si="685"/>
        <v>MC7PD_KEY_0121_145</v>
      </c>
      <c r="BC1067" t="str">
        <f t="shared" si="711"/>
        <v>D</v>
      </c>
      <c r="BE1067">
        <f t="shared" si="712"/>
        <v>337344</v>
      </c>
      <c r="BH1067" t="s">
        <v>2021</v>
      </c>
      <c r="BI1067">
        <v>194857</v>
      </c>
      <c r="BJ1067" t="s">
        <v>1669</v>
      </c>
      <c r="BL1067" t="str">
        <f t="shared" si="713"/>
        <v>HQ</v>
      </c>
      <c r="BM1067" t="str">
        <f t="shared" si="686"/>
        <v>MC7PD_KEY_0121_76</v>
      </c>
      <c r="BN1067" t="str">
        <f t="shared" si="714"/>
        <v>C</v>
      </c>
      <c r="BO1067">
        <f t="shared" si="715"/>
        <v>6</v>
      </c>
      <c r="BP1067" t="str">
        <f t="shared" si="716"/>
        <v>C00505724</v>
      </c>
      <c r="BQ1067">
        <f t="shared" si="717"/>
        <v>194857</v>
      </c>
    </row>
    <row r="1068" spans="11:69" x14ac:dyDescent="0.15">
      <c r="K1068" t="str">
        <f t="shared" si="687"/>
        <v/>
      </c>
      <c r="L1068" t="str">
        <f t="shared" si="676"/>
        <v/>
      </c>
      <c r="M1068" s="6" t="str">
        <f t="shared" si="677"/>
        <v/>
      </c>
      <c r="N1068" s="6" t="str">
        <f t="shared" si="688"/>
        <v/>
      </c>
      <c r="O1068" s="6" t="str">
        <f t="shared" si="678"/>
        <v/>
      </c>
      <c r="P1068" s="6" t="str">
        <f t="shared" si="679"/>
        <v/>
      </c>
      <c r="Q1068" s="6" t="str">
        <f t="shared" si="689"/>
        <v/>
      </c>
      <c r="R1068" s="6" t="str">
        <f t="shared" si="690"/>
        <v/>
      </c>
      <c r="T1068" s="6" t="str">
        <f t="shared" si="691"/>
        <v/>
      </c>
      <c r="U1068" s="6" t="str">
        <f t="shared" si="692"/>
        <v/>
      </c>
      <c r="W1068" s="4" t="str">
        <f t="shared" si="693"/>
        <v/>
      </c>
      <c r="X1068" s="6" t="str">
        <f t="shared" si="680"/>
        <v/>
      </c>
      <c r="Y1068" s="6" t="str">
        <f t="shared" si="681"/>
        <v/>
      </c>
      <c r="Z1068" s="6" t="str">
        <f t="shared" si="694"/>
        <v/>
      </c>
      <c r="AA1068" s="6" t="str">
        <f t="shared" si="695"/>
        <v/>
      </c>
      <c r="AB1068" s="6" t="str">
        <f t="shared" si="696"/>
        <v/>
      </c>
      <c r="AC1068" s="6" t="str">
        <f t="shared" si="697"/>
        <v/>
      </c>
      <c r="AD1068" s="6" t="str">
        <f t="shared" si="698"/>
        <v/>
      </c>
      <c r="AE1068" s="6" t="str">
        <f t="shared" si="682"/>
        <v/>
      </c>
      <c r="AF1068" t="str">
        <f t="shared" si="699"/>
        <v/>
      </c>
      <c r="AH1068" t="str">
        <f t="shared" si="700"/>
        <v/>
      </c>
      <c r="AI1068" t="str">
        <f t="shared" si="683"/>
        <v/>
      </c>
      <c r="AJ1068" s="6" t="str">
        <f t="shared" si="701"/>
        <v/>
      </c>
      <c r="AK1068" t="str">
        <f t="shared" si="702"/>
        <v/>
      </c>
      <c r="AL1068" t="str">
        <f t="shared" si="703"/>
        <v/>
      </c>
      <c r="AM1068" t="str">
        <f t="shared" si="704"/>
        <v/>
      </c>
      <c r="AN1068" t="str">
        <f t="shared" si="705"/>
        <v/>
      </c>
      <c r="AP1068" t="s">
        <v>2089</v>
      </c>
      <c r="AQ1068">
        <v>337350</v>
      </c>
      <c r="AR1068" s="4">
        <v>50000</v>
      </c>
      <c r="AT1068" t="str">
        <f t="shared" si="706"/>
        <v>HQ</v>
      </c>
      <c r="AU1068" t="str">
        <f t="shared" si="684"/>
        <v>MC7PD_KEY_0121_145</v>
      </c>
      <c r="AV1068">
        <f t="shared" si="707"/>
        <v>3</v>
      </c>
      <c r="AW1068">
        <f t="shared" si="708"/>
        <v>337350</v>
      </c>
      <c r="AY1068">
        <f t="shared" si="709"/>
        <v>50000</v>
      </c>
      <c r="BA1068" t="str">
        <f t="shared" si="710"/>
        <v>HQ</v>
      </c>
      <c r="BB1068" t="str">
        <f t="shared" si="685"/>
        <v>MC7PD_KEY_0121_145</v>
      </c>
      <c r="BC1068" t="str">
        <f t="shared" si="711"/>
        <v>D</v>
      </c>
      <c r="BE1068">
        <f t="shared" si="712"/>
        <v>337350</v>
      </c>
      <c r="BH1068" t="s">
        <v>2021</v>
      </c>
      <c r="BI1068">
        <v>194857</v>
      </c>
      <c r="BJ1068" t="s">
        <v>1673</v>
      </c>
      <c r="BL1068" t="str">
        <f t="shared" si="713"/>
        <v>HQ</v>
      </c>
      <c r="BM1068" t="str">
        <f t="shared" si="686"/>
        <v>MC7PD_KEY_0121_76</v>
      </c>
      <c r="BN1068" t="str">
        <f t="shared" si="714"/>
        <v>C</v>
      </c>
      <c r="BO1068">
        <f t="shared" si="715"/>
        <v>6</v>
      </c>
      <c r="BP1068" t="str">
        <f t="shared" si="716"/>
        <v>C00507539</v>
      </c>
      <c r="BQ1068">
        <f t="shared" si="717"/>
        <v>194857</v>
      </c>
    </row>
    <row r="1069" spans="11:69" x14ac:dyDescent="0.15">
      <c r="K1069" t="str">
        <f t="shared" si="687"/>
        <v/>
      </c>
      <c r="L1069" t="str">
        <f t="shared" si="676"/>
        <v/>
      </c>
      <c r="M1069" s="6" t="str">
        <f t="shared" si="677"/>
        <v/>
      </c>
      <c r="N1069" s="6" t="str">
        <f t="shared" si="688"/>
        <v/>
      </c>
      <c r="O1069" s="6" t="str">
        <f t="shared" si="678"/>
        <v/>
      </c>
      <c r="P1069" s="6" t="str">
        <f t="shared" si="679"/>
        <v/>
      </c>
      <c r="Q1069" s="6" t="str">
        <f t="shared" si="689"/>
        <v/>
      </c>
      <c r="R1069" s="6" t="str">
        <f t="shared" si="690"/>
        <v/>
      </c>
      <c r="T1069" s="6" t="str">
        <f t="shared" si="691"/>
        <v/>
      </c>
      <c r="U1069" s="6" t="str">
        <f t="shared" si="692"/>
        <v/>
      </c>
      <c r="W1069" s="4" t="str">
        <f t="shared" si="693"/>
        <v/>
      </c>
      <c r="X1069" s="6" t="str">
        <f t="shared" si="680"/>
        <v/>
      </c>
      <c r="Y1069" s="6" t="str">
        <f t="shared" si="681"/>
        <v/>
      </c>
      <c r="Z1069" s="6" t="str">
        <f t="shared" si="694"/>
        <v/>
      </c>
      <c r="AA1069" s="6" t="str">
        <f t="shared" si="695"/>
        <v/>
      </c>
      <c r="AB1069" s="6" t="str">
        <f t="shared" si="696"/>
        <v/>
      </c>
      <c r="AC1069" s="6" t="str">
        <f t="shared" si="697"/>
        <v/>
      </c>
      <c r="AD1069" s="6" t="str">
        <f t="shared" si="698"/>
        <v/>
      </c>
      <c r="AE1069" s="6" t="str">
        <f t="shared" si="682"/>
        <v/>
      </c>
      <c r="AF1069" t="str">
        <f t="shared" si="699"/>
        <v/>
      </c>
      <c r="AH1069" t="str">
        <f t="shared" si="700"/>
        <v/>
      </c>
      <c r="AI1069" t="str">
        <f t="shared" si="683"/>
        <v/>
      </c>
      <c r="AJ1069" s="6" t="str">
        <f t="shared" si="701"/>
        <v/>
      </c>
      <c r="AK1069" t="str">
        <f t="shared" si="702"/>
        <v/>
      </c>
      <c r="AL1069" t="str">
        <f t="shared" si="703"/>
        <v/>
      </c>
      <c r="AM1069" t="str">
        <f t="shared" si="704"/>
        <v/>
      </c>
      <c r="AN1069" t="str">
        <f t="shared" si="705"/>
        <v/>
      </c>
      <c r="AP1069" t="s">
        <v>2089</v>
      </c>
      <c r="AQ1069">
        <v>337353</v>
      </c>
      <c r="AR1069" s="4">
        <v>7650000</v>
      </c>
      <c r="AT1069" t="str">
        <f t="shared" si="706"/>
        <v>HQ</v>
      </c>
      <c r="AU1069" t="str">
        <f t="shared" si="684"/>
        <v>MC7PD_KEY_0121_145</v>
      </c>
      <c r="AV1069">
        <f t="shared" si="707"/>
        <v>3</v>
      </c>
      <c r="AW1069">
        <f t="shared" si="708"/>
        <v>337353</v>
      </c>
      <c r="AY1069">
        <f t="shared" si="709"/>
        <v>7650000</v>
      </c>
      <c r="BA1069" t="str">
        <f t="shared" si="710"/>
        <v>HQ</v>
      </c>
      <c r="BB1069" t="str">
        <f t="shared" si="685"/>
        <v>MC7PD_KEY_0121_145</v>
      </c>
      <c r="BC1069" t="str">
        <f t="shared" si="711"/>
        <v>D</v>
      </c>
      <c r="BE1069">
        <f t="shared" si="712"/>
        <v>337353</v>
      </c>
      <c r="BH1069" t="s">
        <v>2021</v>
      </c>
      <c r="BI1069">
        <v>194857</v>
      </c>
      <c r="BJ1069" t="s">
        <v>1679</v>
      </c>
      <c r="BL1069" t="str">
        <f t="shared" si="713"/>
        <v>HQ</v>
      </c>
      <c r="BM1069" t="str">
        <f t="shared" si="686"/>
        <v>MC7PD_KEY_0121_76</v>
      </c>
      <c r="BN1069" t="str">
        <f t="shared" si="714"/>
        <v>C</v>
      </c>
      <c r="BO1069">
        <f t="shared" si="715"/>
        <v>6</v>
      </c>
      <c r="BP1069" t="str">
        <f t="shared" si="716"/>
        <v>C00510123</v>
      </c>
      <c r="BQ1069">
        <f t="shared" si="717"/>
        <v>194857</v>
      </c>
    </row>
    <row r="1070" spans="11:69" x14ac:dyDescent="0.15">
      <c r="K1070" t="str">
        <f t="shared" si="687"/>
        <v/>
      </c>
      <c r="L1070" t="str">
        <f t="shared" si="676"/>
        <v/>
      </c>
      <c r="M1070" s="6" t="str">
        <f t="shared" si="677"/>
        <v/>
      </c>
      <c r="N1070" s="6" t="str">
        <f t="shared" si="688"/>
        <v/>
      </c>
      <c r="O1070" s="6" t="str">
        <f t="shared" si="678"/>
        <v/>
      </c>
      <c r="P1070" s="6" t="str">
        <f t="shared" si="679"/>
        <v/>
      </c>
      <c r="Q1070" s="6" t="str">
        <f t="shared" si="689"/>
        <v/>
      </c>
      <c r="R1070" s="6" t="str">
        <f t="shared" si="690"/>
        <v/>
      </c>
      <c r="T1070" s="6" t="str">
        <f t="shared" si="691"/>
        <v/>
      </c>
      <c r="U1070" s="6" t="str">
        <f t="shared" si="692"/>
        <v/>
      </c>
      <c r="W1070" s="4" t="str">
        <f t="shared" si="693"/>
        <v/>
      </c>
      <c r="X1070" s="6" t="str">
        <f t="shared" si="680"/>
        <v/>
      </c>
      <c r="Y1070" s="6" t="str">
        <f t="shared" si="681"/>
        <v/>
      </c>
      <c r="Z1070" s="6" t="str">
        <f t="shared" si="694"/>
        <v/>
      </c>
      <c r="AA1070" s="6" t="str">
        <f t="shared" si="695"/>
        <v/>
      </c>
      <c r="AB1070" s="6" t="str">
        <f t="shared" si="696"/>
        <v/>
      </c>
      <c r="AC1070" s="6" t="str">
        <f t="shared" si="697"/>
        <v/>
      </c>
      <c r="AD1070" s="6" t="str">
        <f t="shared" si="698"/>
        <v/>
      </c>
      <c r="AE1070" s="6" t="str">
        <f t="shared" si="682"/>
        <v/>
      </c>
      <c r="AF1070" t="str">
        <f t="shared" si="699"/>
        <v/>
      </c>
      <c r="AH1070" t="str">
        <f t="shared" si="700"/>
        <v/>
      </c>
      <c r="AI1070" t="str">
        <f t="shared" si="683"/>
        <v/>
      </c>
      <c r="AJ1070" s="6" t="str">
        <f t="shared" si="701"/>
        <v/>
      </c>
      <c r="AK1070" t="str">
        <f t="shared" si="702"/>
        <v/>
      </c>
      <c r="AL1070" t="str">
        <f t="shared" si="703"/>
        <v/>
      </c>
      <c r="AM1070" t="str">
        <f t="shared" si="704"/>
        <v/>
      </c>
      <c r="AN1070" t="str">
        <f t="shared" si="705"/>
        <v/>
      </c>
      <c r="AP1070" t="s">
        <v>2089</v>
      </c>
      <c r="AQ1070">
        <v>337356</v>
      </c>
      <c r="AR1070" s="4">
        <v>50000</v>
      </c>
      <c r="AT1070" t="str">
        <f t="shared" si="706"/>
        <v>HQ</v>
      </c>
      <c r="AU1070" t="str">
        <f t="shared" si="684"/>
        <v>MC7PD_KEY_0121_145</v>
      </c>
      <c r="AV1070">
        <f t="shared" si="707"/>
        <v>3</v>
      </c>
      <c r="AW1070">
        <f t="shared" si="708"/>
        <v>337356</v>
      </c>
      <c r="AY1070">
        <f t="shared" si="709"/>
        <v>50000</v>
      </c>
      <c r="BA1070" t="str">
        <f t="shared" si="710"/>
        <v>HQ</v>
      </c>
      <c r="BB1070" t="str">
        <f t="shared" si="685"/>
        <v>MC7PD_KEY_0121_145</v>
      </c>
      <c r="BC1070" t="str">
        <f t="shared" si="711"/>
        <v>D</v>
      </c>
      <c r="BE1070">
        <f t="shared" si="712"/>
        <v>337356</v>
      </c>
      <c r="BH1070" t="s">
        <v>2021</v>
      </c>
      <c r="BI1070">
        <v>337327</v>
      </c>
      <c r="BJ1070" t="s">
        <v>1727</v>
      </c>
      <c r="BL1070" t="str">
        <f t="shared" si="713"/>
        <v>HQ</v>
      </c>
      <c r="BM1070" t="str">
        <f t="shared" si="686"/>
        <v>MC7PD_KEY_0121_76</v>
      </c>
      <c r="BN1070" t="str">
        <f t="shared" si="714"/>
        <v>C</v>
      </c>
      <c r="BO1070">
        <f t="shared" si="715"/>
        <v>6</v>
      </c>
      <c r="BP1070" t="str">
        <f t="shared" si="716"/>
        <v>C00506968</v>
      </c>
      <c r="BQ1070">
        <f t="shared" si="717"/>
        <v>337327</v>
      </c>
    </row>
    <row r="1071" spans="11:69" x14ac:dyDescent="0.15">
      <c r="K1071" t="str">
        <f t="shared" si="687"/>
        <v/>
      </c>
      <c r="L1071" t="str">
        <f t="shared" si="676"/>
        <v/>
      </c>
      <c r="M1071" s="6" t="str">
        <f t="shared" si="677"/>
        <v/>
      </c>
      <c r="N1071" s="6" t="str">
        <f t="shared" si="688"/>
        <v/>
      </c>
      <c r="O1071" s="6" t="str">
        <f t="shared" si="678"/>
        <v/>
      </c>
      <c r="P1071" s="6" t="str">
        <f t="shared" si="679"/>
        <v/>
      </c>
      <c r="Q1071" s="6" t="str">
        <f t="shared" si="689"/>
        <v/>
      </c>
      <c r="R1071" s="6" t="str">
        <f t="shared" si="690"/>
        <v/>
      </c>
      <c r="T1071" s="6" t="str">
        <f t="shared" si="691"/>
        <v/>
      </c>
      <c r="U1071" s="6" t="str">
        <f t="shared" si="692"/>
        <v/>
      </c>
      <c r="W1071" s="4" t="str">
        <f t="shared" si="693"/>
        <v/>
      </c>
      <c r="X1071" s="6" t="str">
        <f t="shared" si="680"/>
        <v/>
      </c>
      <c r="Y1071" s="6" t="str">
        <f t="shared" si="681"/>
        <v/>
      </c>
      <c r="Z1071" s="6" t="str">
        <f t="shared" si="694"/>
        <v/>
      </c>
      <c r="AA1071" s="6" t="str">
        <f t="shared" si="695"/>
        <v/>
      </c>
      <c r="AB1071" s="6" t="str">
        <f t="shared" si="696"/>
        <v/>
      </c>
      <c r="AC1071" s="6" t="str">
        <f t="shared" si="697"/>
        <v/>
      </c>
      <c r="AD1071" s="6" t="str">
        <f t="shared" si="698"/>
        <v/>
      </c>
      <c r="AE1071" s="6" t="str">
        <f t="shared" si="682"/>
        <v/>
      </c>
      <c r="AF1071" t="str">
        <f t="shared" si="699"/>
        <v/>
      </c>
      <c r="AH1071" t="str">
        <f t="shared" si="700"/>
        <v/>
      </c>
      <c r="AI1071" t="str">
        <f t="shared" si="683"/>
        <v/>
      </c>
      <c r="AJ1071" s="6" t="str">
        <f t="shared" si="701"/>
        <v/>
      </c>
      <c r="AK1071" t="str">
        <f t="shared" si="702"/>
        <v/>
      </c>
      <c r="AL1071" t="str">
        <f t="shared" si="703"/>
        <v/>
      </c>
      <c r="AM1071" t="str">
        <f t="shared" si="704"/>
        <v/>
      </c>
      <c r="AN1071" t="str">
        <f t="shared" si="705"/>
        <v/>
      </c>
      <c r="AP1071" t="s">
        <v>2089</v>
      </c>
      <c r="AQ1071">
        <v>337359</v>
      </c>
      <c r="AR1071" s="4">
        <v>7930000</v>
      </c>
      <c r="AT1071" t="str">
        <f t="shared" si="706"/>
        <v>HQ</v>
      </c>
      <c r="AU1071" t="str">
        <f t="shared" si="684"/>
        <v>MC7PD_KEY_0121_145</v>
      </c>
      <c r="AV1071">
        <f t="shared" si="707"/>
        <v>3</v>
      </c>
      <c r="AW1071">
        <f t="shared" si="708"/>
        <v>337359</v>
      </c>
      <c r="AY1071">
        <f t="shared" si="709"/>
        <v>7930000</v>
      </c>
      <c r="BA1071" t="str">
        <f t="shared" si="710"/>
        <v>HQ</v>
      </c>
      <c r="BB1071" t="str">
        <f t="shared" si="685"/>
        <v>MC7PD_KEY_0121_145</v>
      </c>
      <c r="BC1071" t="str">
        <f t="shared" si="711"/>
        <v>D</v>
      </c>
      <c r="BE1071">
        <f t="shared" si="712"/>
        <v>337359</v>
      </c>
      <c r="BH1071" t="s">
        <v>2021</v>
      </c>
      <c r="BI1071">
        <v>337328</v>
      </c>
      <c r="BJ1071" t="s">
        <v>1737</v>
      </c>
      <c r="BL1071" t="str">
        <f t="shared" si="713"/>
        <v>HQ</v>
      </c>
      <c r="BM1071" t="str">
        <f t="shared" si="686"/>
        <v>MC7PD_KEY_0121_76</v>
      </c>
      <c r="BN1071" t="str">
        <f t="shared" si="714"/>
        <v>C</v>
      </c>
      <c r="BO1071">
        <f t="shared" si="715"/>
        <v>6</v>
      </c>
      <c r="BP1071" t="str">
        <f t="shared" si="716"/>
        <v>C00454618</v>
      </c>
      <c r="BQ1071">
        <f t="shared" si="717"/>
        <v>337328</v>
      </c>
    </row>
    <row r="1072" spans="11:69" x14ac:dyDescent="0.15">
      <c r="K1072" t="str">
        <f t="shared" si="687"/>
        <v/>
      </c>
      <c r="L1072" t="str">
        <f t="shared" si="676"/>
        <v/>
      </c>
      <c r="M1072" s="6" t="str">
        <f t="shared" si="677"/>
        <v/>
      </c>
      <c r="N1072" s="6" t="str">
        <f t="shared" si="688"/>
        <v/>
      </c>
      <c r="O1072" s="6" t="str">
        <f t="shared" si="678"/>
        <v/>
      </c>
      <c r="P1072" s="6" t="str">
        <f t="shared" si="679"/>
        <v/>
      </c>
      <c r="Q1072" s="6" t="str">
        <f t="shared" si="689"/>
        <v/>
      </c>
      <c r="R1072" s="6" t="str">
        <f t="shared" si="690"/>
        <v/>
      </c>
      <c r="T1072" s="6" t="str">
        <f t="shared" si="691"/>
        <v/>
      </c>
      <c r="U1072" s="6" t="str">
        <f t="shared" si="692"/>
        <v/>
      </c>
      <c r="W1072" s="4" t="str">
        <f t="shared" si="693"/>
        <v/>
      </c>
      <c r="X1072" s="6" t="str">
        <f t="shared" si="680"/>
        <v/>
      </c>
      <c r="Y1072" s="6" t="str">
        <f t="shared" si="681"/>
        <v/>
      </c>
      <c r="Z1072" s="6" t="str">
        <f t="shared" si="694"/>
        <v/>
      </c>
      <c r="AA1072" s="6" t="str">
        <f t="shared" si="695"/>
        <v/>
      </c>
      <c r="AB1072" s="6" t="str">
        <f t="shared" si="696"/>
        <v/>
      </c>
      <c r="AC1072" s="6" t="str">
        <f t="shared" si="697"/>
        <v/>
      </c>
      <c r="AD1072" s="6" t="str">
        <f t="shared" si="698"/>
        <v/>
      </c>
      <c r="AE1072" s="6" t="str">
        <f t="shared" si="682"/>
        <v/>
      </c>
      <c r="AF1072" t="str">
        <f t="shared" si="699"/>
        <v/>
      </c>
      <c r="AH1072" t="str">
        <f t="shared" si="700"/>
        <v/>
      </c>
      <c r="AI1072" t="str">
        <f t="shared" si="683"/>
        <v/>
      </c>
      <c r="AJ1072" s="6" t="str">
        <f t="shared" si="701"/>
        <v/>
      </c>
      <c r="AK1072" t="str">
        <f t="shared" si="702"/>
        <v/>
      </c>
      <c r="AL1072" t="str">
        <f t="shared" si="703"/>
        <v/>
      </c>
      <c r="AM1072" t="str">
        <f t="shared" si="704"/>
        <v/>
      </c>
      <c r="AN1072" t="str">
        <f t="shared" si="705"/>
        <v/>
      </c>
      <c r="AP1072" t="s">
        <v>2089</v>
      </c>
      <c r="AQ1072">
        <v>337367</v>
      </c>
      <c r="AR1072" s="4">
        <v>2330000</v>
      </c>
      <c r="AT1072" t="str">
        <f t="shared" si="706"/>
        <v>HQ</v>
      </c>
      <c r="AU1072" t="str">
        <f t="shared" si="684"/>
        <v>MC7PD_KEY_0121_145</v>
      </c>
      <c r="AV1072">
        <f t="shared" si="707"/>
        <v>3</v>
      </c>
      <c r="AW1072">
        <f t="shared" si="708"/>
        <v>337367</v>
      </c>
      <c r="AY1072">
        <f t="shared" si="709"/>
        <v>2330000</v>
      </c>
      <c r="BA1072" t="str">
        <f t="shared" si="710"/>
        <v>HQ</v>
      </c>
      <c r="BB1072" t="str">
        <f t="shared" si="685"/>
        <v>MC7PD_KEY_0121_145</v>
      </c>
      <c r="BC1072" t="str">
        <f t="shared" si="711"/>
        <v>D</v>
      </c>
      <c r="BE1072">
        <f t="shared" si="712"/>
        <v>337367</v>
      </c>
      <c r="BH1072" t="s">
        <v>2021</v>
      </c>
      <c r="BI1072">
        <v>337328</v>
      </c>
      <c r="BJ1072" t="s">
        <v>1743</v>
      </c>
      <c r="BL1072" t="str">
        <f t="shared" si="713"/>
        <v>HQ</v>
      </c>
      <c r="BM1072" t="str">
        <f t="shared" si="686"/>
        <v>MC7PD_KEY_0121_76</v>
      </c>
      <c r="BN1072" t="str">
        <f t="shared" si="714"/>
        <v>C</v>
      </c>
      <c r="BO1072">
        <f t="shared" si="715"/>
        <v>6</v>
      </c>
      <c r="BP1072" t="str">
        <f t="shared" si="716"/>
        <v>C00455350</v>
      </c>
      <c r="BQ1072">
        <f t="shared" si="717"/>
        <v>337328</v>
      </c>
    </row>
    <row r="1073" spans="11:69" x14ac:dyDescent="0.15">
      <c r="K1073" t="str">
        <f t="shared" si="687"/>
        <v/>
      </c>
      <c r="L1073" t="str">
        <f t="shared" si="676"/>
        <v/>
      </c>
      <c r="M1073" s="6" t="str">
        <f t="shared" si="677"/>
        <v/>
      </c>
      <c r="N1073" s="6" t="str">
        <f t="shared" si="688"/>
        <v/>
      </c>
      <c r="O1073" s="6" t="str">
        <f t="shared" si="678"/>
        <v/>
      </c>
      <c r="P1073" s="6" t="str">
        <f t="shared" si="679"/>
        <v/>
      </c>
      <c r="Q1073" s="6" t="str">
        <f t="shared" si="689"/>
        <v/>
      </c>
      <c r="R1073" s="6" t="str">
        <f t="shared" si="690"/>
        <v/>
      </c>
      <c r="T1073" s="6" t="str">
        <f t="shared" si="691"/>
        <v/>
      </c>
      <c r="U1073" s="6" t="str">
        <f t="shared" si="692"/>
        <v/>
      </c>
      <c r="W1073" s="4" t="str">
        <f t="shared" si="693"/>
        <v/>
      </c>
      <c r="X1073" s="6" t="str">
        <f t="shared" si="680"/>
        <v/>
      </c>
      <c r="Y1073" s="6" t="str">
        <f t="shared" si="681"/>
        <v/>
      </c>
      <c r="Z1073" s="6" t="str">
        <f t="shared" si="694"/>
        <v/>
      </c>
      <c r="AA1073" s="6" t="str">
        <f t="shared" si="695"/>
        <v/>
      </c>
      <c r="AB1073" s="6" t="str">
        <f t="shared" si="696"/>
        <v/>
      </c>
      <c r="AC1073" s="6" t="str">
        <f t="shared" si="697"/>
        <v/>
      </c>
      <c r="AD1073" s="6" t="str">
        <f t="shared" si="698"/>
        <v/>
      </c>
      <c r="AE1073" s="6" t="str">
        <f t="shared" si="682"/>
        <v/>
      </c>
      <c r="AF1073" t="str">
        <f t="shared" si="699"/>
        <v/>
      </c>
      <c r="AH1073" t="str">
        <f t="shared" si="700"/>
        <v/>
      </c>
      <c r="AI1073" t="str">
        <f t="shared" si="683"/>
        <v/>
      </c>
      <c r="AJ1073" s="6" t="str">
        <f t="shared" si="701"/>
        <v/>
      </c>
      <c r="AK1073" t="str">
        <f t="shared" si="702"/>
        <v/>
      </c>
      <c r="AL1073" t="str">
        <f t="shared" si="703"/>
        <v/>
      </c>
      <c r="AM1073" t="str">
        <f t="shared" si="704"/>
        <v/>
      </c>
      <c r="AN1073" t="str">
        <f t="shared" si="705"/>
        <v/>
      </c>
      <c r="AP1073" t="s">
        <v>2089</v>
      </c>
      <c r="AQ1073">
        <v>337372</v>
      </c>
      <c r="AR1073" s="4">
        <v>50000</v>
      </c>
      <c r="AT1073" t="str">
        <f t="shared" si="706"/>
        <v>HQ</v>
      </c>
      <c r="AU1073" t="str">
        <f t="shared" si="684"/>
        <v>MC7PD_KEY_0121_145</v>
      </c>
      <c r="AV1073">
        <f t="shared" si="707"/>
        <v>3</v>
      </c>
      <c r="AW1073">
        <f t="shared" si="708"/>
        <v>337372</v>
      </c>
      <c r="AY1073">
        <f t="shared" si="709"/>
        <v>50000</v>
      </c>
      <c r="BA1073" t="str">
        <f t="shared" si="710"/>
        <v>HQ</v>
      </c>
      <c r="BB1073" t="str">
        <f t="shared" si="685"/>
        <v>MC7PD_KEY_0121_145</v>
      </c>
      <c r="BC1073" t="str">
        <f t="shared" si="711"/>
        <v>D</v>
      </c>
      <c r="BE1073">
        <f t="shared" si="712"/>
        <v>337372</v>
      </c>
      <c r="BH1073" t="s">
        <v>2021</v>
      </c>
      <c r="BI1073">
        <v>337328</v>
      </c>
      <c r="BJ1073" t="s">
        <v>1759</v>
      </c>
      <c r="BL1073" t="str">
        <f t="shared" si="713"/>
        <v>HQ</v>
      </c>
      <c r="BM1073" t="str">
        <f t="shared" si="686"/>
        <v>MC7PD_KEY_0121_76</v>
      </c>
      <c r="BN1073" t="str">
        <f t="shared" si="714"/>
        <v>C</v>
      </c>
      <c r="BO1073">
        <f t="shared" si="715"/>
        <v>6</v>
      </c>
      <c r="BP1073" t="str">
        <f t="shared" si="716"/>
        <v>C00480699</v>
      </c>
      <c r="BQ1073">
        <f t="shared" si="717"/>
        <v>337328</v>
      </c>
    </row>
    <row r="1074" spans="11:69" x14ac:dyDescent="0.15">
      <c r="K1074" t="str">
        <f t="shared" si="687"/>
        <v/>
      </c>
      <c r="L1074" t="str">
        <f t="shared" si="676"/>
        <v/>
      </c>
      <c r="M1074" s="6" t="str">
        <f t="shared" si="677"/>
        <v/>
      </c>
      <c r="N1074" s="6" t="str">
        <f t="shared" si="688"/>
        <v/>
      </c>
      <c r="O1074" s="6" t="str">
        <f t="shared" si="678"/>
        <v/>
      </c>
      <c r="P1074" s="6" t="str">
        <f t="shared" si="679"/>
        <v/>
      </c>
      <c r="Q1074" s="6" t="str">
        <f t="shared" si="689"/>
        <v/>
      </c>
      <c r="R1074" s="6" t="str">
        <f t="shared" si="690"/>
        <v/>
      </c>
      <c r="T1074" s="6" t="str">
        <f t="shared" si="691"/>
        <v/>
      </c>
      <c r="U1074" s="6" t="str">
        <f t="shared" si="692"/>
        <v/>
      </c>
      <c r="W1074" s="4" t="str">
        <f t="shared" si="693"/>
        <v/>
      </c>
      <c r="X1074" s="6" t="str">
        <f t="shared" si="680"/>
        <v/>
      </c>
      <c r="Y1074" s="6" t="str">
        <f t="shared" si="681"/>
        <v/>
      </c>
      <c r="Z1074" s="6" t="str">
        <f t="shared" si="694"/>
        <v/>
      </c>
      <c r="AA1074" s="6" t="str">
        <f t="shared" si="695"/>
        <v/>
      </c>
      <c r="AB1074" s="6" t="str">
        <f t="shared" si="696"/>
        <v/>
      </c>
      <c r="AC1074" s="6" t="str">
        <f t="shared" si="697"/>
        <v/>
      </c>
      <c r="AD1074" s="6" t="str">
        <f t="shared" si="698"/>
        <v/>
      </c>
      <c r="AE1074" s="6" t="str">
        <f t="shared" si="682"/>
        <v/>
      </c>
      <c r="AF1074" t="str">
        <f t="shared" si="699"/>
        <v/>
      </c>
      <c r="AH1074" t="str">
        <f t="shared" si="700"/>
        <v/>
      </c>
      <c r="AI1074" t="str">
        <f t="shared" si="683"/>
        <v/>
      </c>
      <c r="AJ1074" s="6" t="str">
        <f t="shared" si="701"/>
        <v/>
      </c>
      <c r="AK1074" t="str">
        <f t="shared" si="702"/>
        <v/>
      </c>
      <c r="AL1074" t="str">
        <f t="shared" si="703"/>
        <v/>
      </c>
      <c r="AM1074" t="str">
        <f t="shared" si="704"/>
        <v/>
      </c>
      <c r="AN1074" t="str">
        <f t="shared" si="705"/>
        <v/>
      </c>
      <c r="AP1074" t="s">
        <v>2089</v>
      </c>
      <c r="AQ1074">
        <v>337375</v>
      </c>
      <c r="AR1074" s="4">
        <v>4800000</v>
      </c>
      <c r="AT1074" t="str">
        <f t="shared" si="706"/>
        <v>HQ</v>
      </c>
      <c r="AU1074" t="str">
        <f t="shared" si="684"/>
        <v>MC7PD_KEY_0121_145</v>
      </c>
      <c r="AV1074">
        <f t="shared" si="707"/>
        <v>3</v>
      </c>
      <c r="AW1074">
        <f t="shared" si="708"/>
        <v>337375</v>
      </c>
      <c r="AY1074">
        <f t="shared" si="709"/>
        <v>4800000</v>
      </c>
      <c r="BA1074" t="str">
        <f t="shared" si="710"/>
        <v>HQ</v>
      </c>
      <c r="BB1074" t="str">
        <f t="shared" si="685"/>
        <v>MC7PD_KEY_0121_145</v>
      </c>
      <c r="BC1074" t="str">
        <f t="shared" si="711"/>
        <v>D</v>
      </c>
      <c r="BE1074">
        <f t="shared" si="712"/>
        <v>337375</v>
      </c>
      <c r="BH1074" t="s">
        <v>2021</v>
      </c>
      <c r="BI1074">
        <v>337328</v>
      </c>
      <c r="BJ1074" t="s">
        <v>1761</v>
      </c>
      <c r="BL1074" t="str">
        <f t="shared" si="713"/>
        <v>HQ</v>
      </c>
      <c r="BM1074" t="str">
        <f t="shared" si="686"/>
        <v>MC7PD_KEY_0121_76</v>
      </c>
      <c r="BN1074" t="str">
        <f t="shared" si="714"/>
        <v>C</v>
      </c>
      <c r="BO1074">
        <f t="shared" si="715"/>
        <v>6</v>
      </c>
      <c r="BP1074" t="str">
        <f t="shared" si="716"/>
        <v>C00486849</v>
      </c>
      <c r="BQ1074">
        <f t="shared" si="717"/>
        <v>337328</v>
      </c>
    </row>
    <row r="1075" spans="11:69" x14ac:dyDescent="0.15">
      <c r="K1075" t="str">
        <f t="shared" si="687"/>
        <v/>
      </c>
      <c r="L1075" t="str">
        <f t="shared" si="676"/>
        <v/>
      </c>
      <c r="M1075" s="6" t="str">
        <f t="shared" si="677"/>
        <v/>
      </c>
      <c r="N1075" s="6" t="str">
        <f t="shared" si="688"/>
        <v/>
      </c>
      <c r="O1075" s="6" t="str">
        <f t="shared" si="678"/>
        <v/>
      </c>
      <c r="P1075" s="6" t="str">
        <f t="shared" si="679"/>
        <v/>
      </c>
      <c r="Q1075" s="6" t="str">
        <f t="shared" si="689"/>
        <v/>
      </c>
      <c r="R1075" s="6" t="str">
        <f t="shared" si="690"/>
        <v/>
      </c>
      <c r="T1075" s="6" t="str">
        <f t="shared" si="691"/>
        <v/>
      </c>
      <c r="U1075" s="6" t="str">
        <f t="shared" si="692"/>
        <v/>
      </c>
      <c r="W1075" s="4" t="str">
        <f t="shared" si="693"/>
        <v/>
      </c>
      <c r="X1075" s="6" t="str">
        <f t="shared" si="680"/>
        <v/>
      </c>
      <c r="Y1075" s="6" t="str">
        <f t="shared" si="681"/>
        <v/>
      </c>
      <c r="Z1075" s="6" t="str">
        <f t="shared" si="694"/>
        <v/>
      </c>
      <c r="AA1075" s="6" t="str">
        <f t="shared" si="695"/>
        <v/>
      </c>
      <c r="AB1075" s="6" t="str">
        <f t="shared" si="696"/>
        <v/>
      </c>
      <c r="AC1075" s="6" t="str">
        <f t="shared" si="697"/>
        <v/>
      </c>
      <c r="AD1075" s="6" t="str">
        <f t="shared" si="698"/>
        <v/>
      </c>
      <c r="AE1075" s="6" t="str">
        <f t="shared" si="682"/>
        <v/>
      </c>
      <c r="AF1075" t="str">
        <f t="shared" si="699"/>
        <v/>
      </c>
      <c r="AH1075" t="str">
        <f t="shared" si="700"/>
        <v/>
      </c>
      <c r="AI1075" t="str">
        <f t="shared" si="683"/>
        <v/>
      </c>
      <c r="AJ1075" s="6" t="str">
        <f t="shared" si="701"/>
        <v/>
      </c>
      <c r="AK1075" t="str">
        <f t="shared" si="702"/>
        <v/>
      </c>
      <c r="AL1075" t="str">
        <f t="shared" si="703"/>
        <v/>
      </c>
      <c r="AM1075" t="str">
        <f t="shared" si="704"/>
        <v/>
      </c>
      <c r="AN1075" t="str">
        <f t="shared" si="705"/>
        <v/>
      </c>
      <c r="AP1075" t="s">
        <v>2089</v>
      </c>
      <c r="AQ1075">
        <v>337386</v>
      </c>
      <c r="AR1075" s="4">
        <v>16270000</v>
      </c>
      <c r="AT1075" t="str">
        <f t="shared" si="706"/>
        <v>HQ</v>
      </c>
      <c r="AU1075" t="str">
        <f t="shared" si="684"/>
        <v>MC7PD_KEY_0121_145</v>
      </c>
      <c r="AV1075">
        <f t="shared" si="707"/>
        <v>3</v>
      </c>
      <c r="AW1075">
        <f t="shared" si="708"/>
        <v>337386</v>
      </c>
      <c r="AY1075">
        <f t="shared" si="709"/>
        <v>16270000</v>
      </c>
      <c r="BA1075" t="str">
        <f t="shared" si="710"/>
        <v>HQ</v>
      </c>
      <c r="BB1075" t="str">
        <f t="shared" si="685"/>
        <v>MC7PD_KEY_0121_145</v>
      </c>
      <c r="BC1075" t="str">
        <f t="shared" si="711"/>
        <v>D</v>
      </c>
      <c r="BE1075">
        <f t="shared" si="712"/>
        <v>337386</v>
      </c>
      <c r="BH1075" t="s">
        <v>2021</v>
      </c>
      <c r="BI1075">
        <v>337329</v>
      </c>
      <c r="BJ1075" t="s">
        <v>1293</v>
      </c>
      <c r="BL1075" t="str">
        <f t="shared" si="713"/>
        <v>HQ</v>
      </c>
      <c r="BM1075" t="str">
        <f t="shared" si="686"/>
        <v>MC7PD_KEY_0121_76</v>
      </c>
      <c r="BN1075" t="str">
        <f t="shared" si="714"/>
        <v>C</v>
      </c>
      <c r="BO1075">
        <f t="shared" si="715"/>
        <v>6</v>
      </c>
      <c r="BP1075" t="str">
        <f t="shared" si="716"/>
        <v>C00005188</v>
      </c>
      <c r="BQ1075">
        <f t="shared" si="717"/>
        <v>337329</v>
      </c>
    </row>
    <row r="1076" spans="11:69" x14ac:dyDescent="0.15">
      <c r="K1076" t="str">
        <f t="shared" si="687"/>
        <v/>
      </c>
      <c r="L1076" t="str">
        <f t="shared" si="676"/>
        <v/>
      </c>
      <c r="M1076" s="6" t="str">
        <f t="shared" si="677"/>
        <v/>
      </c>
      <c r="N1076" s="6" t="str">
        <f t="shared" si="688"/>
        <v/>
      </c>
      <c r="O1076" s="6" t="str">
        <f t="shared" si="678"/>
        <v/>
      </c>
      <c r="P1076" s="6" t="str">
        <f t="shared" si="679"/>
        <v/>
      </c>
      <c r="Q1076" s="6" t="str">
        <f t="shared" si="689"/>
        <v/>
      </c>
      <c r="R1076" s="6" t="str">
        <f t="shared" si="690"/>
        <v/>
      </c>
      <c r="T1076" s="6" t="str">
        <f t="shared" si="691"/>
        <v/>
      </c>
      <c r="U1076" s="6" t="str">
        <f t="shared" si="692"/>
        <v/>
      </c>
      <c r="W1076" s="4" t="str">
        <f t="shared" si="693"/>
        <v/>
      </c>
      <c r="X1076" s="6" t="str">
        <f t="shared" si="680"/>
        <v/>
      </c>
      <c r="Y1076" s="6" t="str">
        <f t="shared" si="681"/>
        <v/>
      </c>
      <c r="Z1076" s="6" t="str">
        <f t="shared" si="694"/>
        <v/>
      </c>
      <c r="AA1076" s="6" t="str">
        <f t="shared" si="695"/>
        <v/>
      </c>
      <c r="AB1076" s="6" t="str">
        <f t="shared" si="696"/>
        <v/>
      </c>
      <c r="AC1076" s="6" t="str">
        <f t="shared" si="697"/>
        <v/>
      </c>
      <c r="AD1076" s="6" t="str">
        <f t="shared" si="698"/>
        <v/>
      </c>
      <c r="AE1076" s="6" t="str">
        <f t="shared" si="682"/>
        <v/>
      </c>
      <c r="AF1076" t="str">
        <f t="shared" si="699"/>
        <v/>
      </c>
      <c r="AH1076" t="str">
        <f t="shared" si="700"/>
        <v/>
      </c>
      <c r="AI1076" t="str">
        <f t="shared" si="683"/>
        <v/>
      </c>
      <c r="AJ1076" s="6" t="str">
        <f t="shared" si="701"/>
        <v/>
      </c>
      <c r="AK1076" t="str">
        <f t="shared" si="702"/>
        <v/>
      </c>
      <c r="AL1076" t="str">
        <f t="shared" si="703"/>
        <v/>
      </c>
      <c r="AM1076" t="str">
        <f t="shared" si="704"/>
        <v/>
      </c>
      <c r="AN1076" t="str">
        <f t="shared" si="705"/>
        <v/>
      </c>
      <c r="AP1076" t="s">
        <v>2089</v>
      </c>
      <c r="AQ1076">
        <v>337395</v>
      </c>
      <c r="AR1076" s="4">
        <v>3000000</v>
      </c>
      <c r="AT1076" t="str">
        <f t="shared" si="706"/>
        <v>HQ</v>
      </c>
      <c r="AU1076" t="str">
        <f t="shared" si="684"/>
        <v>MC7PD_KEY_0121_145</v>
      </c>
      <c r="AV1076">
        <f t="shared" si="707"/>
        <v>3</v>
      </c>
      <c r="AW1076">
        <f t="shared" si="708"/>
        <v>337395</v>
      </c>
      <c r="AY1076">
        <f t="shared" si="709"/>
        <v>3000000</v>
      </c>
      <c r="BA1076" t="str">
        <f t="shared" si="710"/>
        <v>HQ</v>
      </c>
      <c r="BB1076" t="str">
        <f t="shared" si="685"/>
        <v>MC7PD_KEY_0121_145</v>
      </c>
      <c r="BC1076" t="str">
        <f t="shared" si="711"/>
        <v>D</v>
      </c>
      <c r="BE1076">
        <f t="shared" si="712"/>
        <v>337395</v>
      </c>
      <c r="BH1076" t="s">
        <v>2021</v>
      </c>
      <c r="BI1076">
        <v>337329</v>
      </c>
      <c r="BJ1076" t="s">
        <v>1335</v>
      </c>
      <c r="BL1076" t="str">
        <f t="shared" si="713"/>
        <v>HQ</v>
      </c>
      <c r="BM1076" t="str">
        <f t="shared" si="686"/>
        <v>MC7PD_KEY_0121_76</v>
      </c>
      <c r="BN1076" t="str">
        <f t="shared" si="714"/>
        <v>C</v>
      </c>
      <c r="BO1076">
        <f t="shared" si="715"/>
        <v>6</v>
      </c>
      <c r="BP1076" t="str">
        <f t="shared" si="716"/>
        <v>C00515451</v>
      </c>
      <c r="BQ1076">
        <f t="shared" si="717"/>
        <v>337329</v>
      </c>
    </row>
    <row r="1077" spans="11:69" x14ac:dyDescent="0.15">
      <c r="K1077" t="str">
        <f t="shared" si="687"/>
        <v/>
      </c>
      <c r="L1077" t="str">
        <f t="shared" si="676"/>
        <v/>
      </c>
      <c r="M1077" s="6" t="str">
        <f t="shared" si="677"/>
        <v/>
      </c>
      <c r="N1077" s="6" t="str">
        <f t="shared" si="688"/>
        <v/>
      </c>
      <c r="O1077" s="6" t="str">
        <f t="shared" si="678"/>
        <v/>
      </c>
      <c r="P1077" s="6" t="str">
        <f t="shared" si="679"/>
        <v/>
      </c>
      <c r="Q1077" s="6" t="str">
        <f t="shared" si="689"/>
        <v/>
      </c>
      <c r="R1077" s="6" t="str">
        <f t="shared" si="690"/>
        <v/>
      </c>
      <c r="T1077" s="6" t="str">
        <f t="shared" si="691"/>
        <v/>
      </c>
      <c r="U1077" s="6" t="str">
        <f t="shared" si="692"/>
        <v/>
      </c>
      <c r="W1077" s="4" t="str">
        <f t="shared" si="693"/>
        <v/>
      </c>
      <c r="X1077" s="6" t="str">
        <f t="shared" si="680"/>
        <v/>
      </c>
      <c r="Y1077" s="6" t="str">
        <f t="shared" si="681"/>
        <v/>
      </c>
      <c r="Z1077" s="6" t="str">
        <f t="shared" si="694"/>
        <v/>
      </c>
      <c r="AA1077" s="6" t="str">
        <f t="shared" si="695"/>
        <v/>
      </c>
      <c r="AB1077" s="6" t="str">
        <f t="shared" si="696"/>
        <v/>
      </c>
      <c r="AC1077" s="6" t="str">
        <f t="shared" si="697"/>
        <v/>
      </c>
      <c r="AD1077" s="6" t="str">
        <f t="shared" si="698"/>
        <v/>
      </c>
      <c r="AE1077" s="6" t="str">
        <f t="shared" si="682"/>
        <v/>
      </c>
      <c r="AF1077" t="str">
        <f t="shared" si="699"/>
        <v/>
      </c>
      <c r="AH1077" t="str">
        <f t="shared" si="700"/>
        <v/>
      </c>
      <c r="AI1077" t="str">
        <f t="shared" si="683"/>
        <v/>
      </c>
      <c r="AJ1077" s="6" t="str">
        <f t="shared" si="701"/>
        <v/>
      </c>
      <c r="AK1077" t="str">
        <f t="shared" si="702"/>
        <v/>
      </c>
      <c r="AL1077" t="str">
        <f t="shared" si="703"/>
        <v/>
      </c>
      <c r="AM1077" t="str">
        <f t="shared" si="704"/>
        <v/>
      </c>
      <c r="AN1077" t="str">
        <f t="shared" si="705"/>
        <v/>
      </c>
      <c r="AP1077" t="s">
        <v>2089</v>
      </c>
      <c r="AQ1077">
        <v>337397</v>
      </c>
      <c r="AR1077" s="4">
        <v>2730000</v>
      </c>
      <c r="AT1077" t="str">
        <f t="shared" si="706"/>
        <v>HQ</v>
      </c>
      <c r="AU1077" t="str">
        <f t="shared" si="684"/>
        <v>MC7PD_KEY_0121_145</v>
      </c>
      <c r="AV1077">
        <f t="shared" si="707"/>
        <v>3</v>
      </c>
      <c r="AW1077">
        <f t="shared" si="708"/>
        <v>337397</v>
      </c>
      <c r="AY1077">
        <f t="shared" si="709"/>
        <v>2730000</v>
      </c>
      <c r="BA1077" t="str">
        <f t="shared" si="710"/>
        <v>HQ</v>
      </c>
      <c r="BB1077" t="str">
        <f t="shared" si="685"/>
        <v>MC7PD_KEY_0121_145</v>
      </c>
      <c r="BC1077" t="str">
        <f t="shared" si="711"/>
        <v>D</v>
      </c>
      <c r="BE1077">
        <f t="shared" si="712"/>
        <v>337397</v>
      </c>
      <c r="BH1077" t="s">
        <v>2021</v>
      </c>
      <c r="BI1077">
        <v>337337</v>
      </c>
      <c r="BJ1077" t="s">
        <v>1419</v>
      </c>
      <c r="BL1077" t="str">
        <f t="shared" si="713"/>
        <v>HQ</v>
      </c>
      <c r="BM1077" t="str">
        <f t="shared" si="686"/>
        <v>MC7PD_KEY_0121_76</v>
      </c>
      <c r="BN1077" t="str">
        <f t="shared" si="714"/>
        <v>C</v>
      </c>
      <c r="BO1077">
        <f t="shared" si="715"/>
        <v>6</v>
      </c>
      <c r="BP1077" t="str">
        <f t="shared" si="716"/>
        <v>C00487381</v>
      </c>
      <c r="BQ1077">
        <f t="shared" si="717"/>
        <v>337337</v>
      </c>
    </row>
    <row r="1078" spans="11:69" x14ac:dyDescent="0.15">
      <c r="K1078" t="str">
        <f t="shared" si="687"/>
        <v/>
      </c>
      <c r="L1078" t="str">
        <f t="shared" si="676"/>
        <v/>
      </c>
      <c r="M1078" s="6" t="str">
        <f t="shared" si="677"/>
        <v/>
      </c>
      <c r="N1078" s="6" t="str">
        <f t="shared" si="688"/>
        <v/>
      </c>
      <c r="O1078" s="6" t="str">
        <f t="shared" si="678"/>
        <v/>
      </c>
      <c r="P1078" s="6" t="str">
        <f t="shared" si="679"/>
        <v/>
      </c>
      <c r="Q1078" s="6" t="str">
        <f t="shared" si="689"/>
        <v/>
      </c>
      <c r="R1078" s="6" t="str">
        <f t="shared" si="690"/>
        <v/>
      </c>
      <c r="T1078" s="6" t="str">
        <f t="shared" si="691"/>
        <v/>
      </c>
      <c r="U1078" s="6" t="str">
        <f t="shared" si="692"/>
        <v/>
      </c>
      <c r="W1078" s="4" t="str">
        <f t="shared" si="693"/>
        <v/>
      </c>
      <c r="X1078" s="6" t="str">
        <f t="shared" si="680"/>
        <v/>
      </c>
      <c r="Y1078" s="6" t="str">
        <f t="shared" si="681"/>
        <v/>
      </c>
      <c r="Z1078" s="6" t="str">
        <f t="shared" si="694"/>
        <v/>
      </c>
      <c r="AA1078" s="6" t="str">
        <f t="shared" si="695"/>
        <v/>
      </c>
      <c r="AB1078" s="6" t="str">
        <f t="shared" si="696"/>
        <v/>
      </c>
      <c r="AC1078" s="6" t="str">
        <f t="shared" si="697"/>
        <v/>
      </c>
      <c r="AD1078" s="6" t="str">
        <f t="shared" si="698"/>
        <v/>
      </c>
      <c r="AE1078" s="6" t="str">
        <f t="shared" si="682"/>
        <v/>
      </c>
      <c r="AF1078" t="str">
        <f t="shared" si="699"/>
        <v/>
      </c>
      <c r="AH1078" t="str">
        <f t="shared" si="700"/>
        <v/>
      </c>
      <c r="AI1078" t="str">
        <f t="shared" si="683"/>
        <v/>
      </c>
      <c r="AJ1078" s="6" t="str">
        <f t="shared" si="701"/>
        <v/>
      </c>
      <c r="AK1078" t="str">
        <f t="shared" si="702"/>
        <v/>
      </c>
      <c r="AL1078" t="str">
        <f t="shared" si="703"/>
        <v/>
      </c>
      <c r="AM1078" t="str">
        <f t="shared" si="704"/>
        <v/>
      </c>
      <c r="AN1078" t="str">
        <f t="shared" si="705"/>
        <v/>
      </c>
      <c r="AP1078" t="s">
        <v>2089</v>
      </c>
      <c r="AQ1078">
        <v>337399</v>
      </c>
      <c r="AR1078" s="4">
        <v>50000</v>
      </c>
      <c r="AT1078" t="str">
        <f t="shared" si="706"/>
        <v>HQ</v>
      </c>
      <c r="AU1078" t="str">
        <f t="shared" si="684"/>
        <v>MC7PD_KEY_0121_145</v>
      </c>
      <c r="AV1078">
        <f t="shared" si="707"/>
        <v>3</v>
      </c>
      <c r="AW1078">
        <f t="shared" si="708"/>
        <v>337399</v>
      </c>
      <c r="AY1078">
        <f t="shared" si="709"/>
        <v>50000</v>
      </c>
      <c r="BA1078" t="str">
        <f t="shared" si="710"/>
        <v>HQ</v>
      </c>
      <c r="BB1078" t="str">
        <f t="shared" si="685"/>
        <v>MC7PD_KEY_0121_145</v>
      </c>
      <c r="BC1078" t="str">
        <f t="shared" si="711"/>
        <v>D</v>
      </c>
      <c r="BE1078">
        <f t="shared" si="712"/>
        <v>337399</v>
      </c>
      <c r="BH1078" t="s">
        <v>2021</v>
      </c>
      <c r="BI1078">
        <v>337351</v>
      </c>
      <c r="BJ1078" t="s">
        <v>713</v>
      </c>
      <c r="BL1078" t="str">
        <f t="shared" si="713"/>
        <v>HQ</v>
      </c>
      <c r="BM1078" t="str">
        <f t="shared" si="686"/>
        <v>MC7PD_KEY_0121_76</v>
      </c>
      <c r="BN1078" t="str">
        <f t="shared" si="714"/>
        <v>C</v>
      </c>
      <c r="BO1078">
        <f t="shared" si="715"/>
        <v>6</v>
      </c>
      <c r="BP1078" t="str">
        <f t="shared" si="716"/>
        <v>C00547714</v>
      </c>
      <c r="BQ1078">
        <f t="shared" si="717"/>
        <v>337351</v>
      </c>
    </row>
    <row r="1079" spans="11:69" x14ac:dyDescent="0.15">
      <c r="K1079" t="str">
        <f t="shared" si="687"/>
        <v/>
      </c>
      <c r="L1079" t="str">
        <f t="shared" si="676"/>
        <v/>
      </c>
      <c r="M1079" s="6" t="str">
        <f t="shared" si="677"/>
        <v/>
      </c>
      <c r="N1079" s="6" t="str">
        <f t="shared" si="688"/>
        <v/>
      </c>
      <c r="O1079" s="6" t="str">
        <f t="shared" si="678"/>
        <v/>
      </c>
      <c r="P1079" s="6" t="str">
        <f t="shared" si="679"/>
        <v/>
      </c>
      <c r="Q1079" s="6" t="str">
        <f t="shared" si="689"/>
        <v/>
      </c>
      <c r="R1079" s="6" t="str">
        <f t="shared" si="690"/>
        <v/>
      </c>
      <c r="T1079" s="6" t="str">
        <f t="shared" si="691"/>
        <v/>
      </c>
      <c r="U1079" s="6" t="str">
        <f t="shared" si="692"/>
        <v/>
      </c>
      <c r="W1079" s="4" t="str">
        <f t="shared" si="693"/>
        <v/>
      </c>
      <c r="X1079" s="6" t="str">
        <f t="shared" si="680"/>
        <v/>
      </c>
      <c r="Y1079" s="6" t="str">
        <f t="shared" si="681"/>
        <v/>
      </c>
      <c r="Z1079" s="6" t="str">
        <f t="shared" si="694"/>
        <v/>
      </c>
      <c r="AA1079" s="6" t="str">
        <f t="shared" si="695"/>
        <v/>
      </c>
      <c r="AB1079" s="6" t="str">
        <f t="shared" si="696"/>
        <v/>
      </c>
      <c r="AC1079" s="6" t="str">
        <f t="shared" si="697"/>
        <v/>
      </c>
      <c r="AD1079" s="6" t="str">
        <f t="shared" si="698"/>
        <v/>
      </c>
      <c r="AE1079" s="6" t="str">
        <f t="shared" si="682"/>
        <v/>
      </c>
      <c r="AF1079" t="str">
        <f t="shared" si="699"/>
        <v/>
      </c>
      <c r="AH1079" t="str">
        <f t="shared" si="700"/>
        <v/>
      </c>
      <c r="AI1079" t="str">
        <f t="shared" si="683"/>
        <v/>
      </c>
      <c r="AJ1079" s="6" t="str">
        <f t="shared" si="701"/>
        <v/>
      </c>
      <c r="AK1079" t="str">
        <f t="shared" si="702"/>
        <v/>
      </c>
      <c r="AL1079" t="str">
        <f t="shared" si="703"/>
        <v/>
      </c>
      <c r="AM1079" t="str">
        <f t="shared" si="704"/>
        <v/>
      </c>
      <c r="AN1079" t="str">
        <f t="shared" si="705"/>
        <v/>
      </c>
      <c r="AP1079" t="s">
        <v>2089</v>
      </c>
      <c r="AQ1079">
        <v>337424</v>
      </c>
      <c r="AR1079" s="4">
        <v>11670000</v>
      </c>
      <c r="AT1079" t="str">
        <f t="shared" si="706"/>
        <v>HQ</v>
      </c>
      <c r="AU1079" t="str">
        <f t="shared" si="684"/>
        <v>MC7PD_KEY_0121_145</v>
      </c>
      <c r="AV1079">
        <f t="shared" si="707"/>
        <v>3</v>
      </c>
      <c r="AW1079">
        <f t="shared" si="708"/>
        <v>337424</v>
      </c>
      <c r="AY1079">
        <f t="shared" si="709"/>
        <v>11670000</v>
      </c>
      <c r="BA1079" t="str">
        <f t="shared" si="710"/>
        <v>HQ</v>
      </c>
      <c r="BB1079" t="str">
        <f t="shared" si="685"/>
        <v>MC7PD_KEY_0121_145</v>
      </c>
      <c r="BC1079" t="str">
        <f t="shared" si="711"/>
        <v>D</v>
      </c>
      <c r="BE1079">
        <f t="shared" si="712"/>
        <v>337424</v>
      </c>
      <c r="BH1079" t="s">
        <v>2021</v>
      </c>
      <c r="BI1079">
        <v>337372</v>
      </c>
      <c r="BJ1079" t="s">
        <v>92</v>
      </c>
      <c r="BL1079" t="str">
        <f t="shared" si="713"/>
        <v>HQ</v>
      </c>
      <c r="BM1079" t="str">
        <f t="shared" si="686"/>
        <v>MC7PD_KEY_0121_76</v>
      </c>
      <c r="BN1079" t="str">
        <f t="shared" si="714"/>
        <v>C</v>
      </c>
      <c r="BO1079">
        <f t="shared" si="715"/>
        <v>6</v>
      </c>
      <c r="BP1079" t="str">
        <f t="shared" si="716"/>
        <v>C00257319</v>
      </c>
      <c r="BQ1079">
        <f t="shared" si="717"/>
        <v>337372</v>
      </c>
    </row>
    <row r="1080" spans="11:69" x14ac:dyDescent="0.15">
      <c r="K1080" t="str">
        <f t="shared" si="687"/>
        <v/>
      </c>
      <c r="L1080" t="str">
        <f t="shared" si="676"/>
        <v/>
      </c>
      <c r="M1080" s="6" t="str">
        <f t="shared" si="677"/>
        <v/>
      </c>
      <c r="N1080" s="6" t="str">
        <f t="shared" si="688"/>
        <v/>
      </c>
      <c r="O1080" s="6" t="str">
        <f t="shared" si="678"/>
        <v/>
      </c>
      <c r="P1080" s="6" t="str">
        <f t="shared" si="679"/>
        <v/>
      </c>
      <c r="Q1080" s="6" t="str">
        <f t="shared" si="689"/>
        <v/>
      </c>
      <c r="R1080" s="6" t="str">
        <f t="shared" si="690"/>
        <v/>
      </c>
      <c r="T1080" s="6" t="str">
        <f t="shared" si="691"/>
        <v/>
      </c>
      <c r="U1080" s="6" t="str">
        <f t="shared" si="692"/>
        <v/>
      </c>
      <c r="W1080" s="4" t="str">
        <f t="shared" si="693"/>
        <v/>
      </c>
      <c r="X1080" s="6" t="str">
        <f t="shared" si="680"/>
        <v/>
      </c>
      <c r="Y1080" s="6" t="str">
        <f t="shared" si="681"/>
        <v/>
      </c>
      <c r="Z1080" s="6" t="str">
        <f t="shared" si="694"/>
        <v/>
      </c>
      <c r="AA1080" s="6" t="str">
        <f t="shared" si="695"/>
        <v/>
      </c>
      <c r="AB1080" s="6" t="str">
        <f t="shared" si="696"/>
        <v/>
      </c>
      <c r="AC1080" s="6" t="str">
        <f t="shared" si="697"/>
        <v/>
      </c>
      <c r="AD1080" s="6" t="str">
        <f t="shared" si="698"/>
        <v/>
      </c>
      <c r="AE1080" s="6" t="str">
        <f t="shared" si="682"/>
        <v/>
      </c>
      <c r="AF1080" t="str">
        <f t="shared" si="699"/>
        <v/>
      </c>
      <c r="AH1080" t="str">
        <f t="shared" si="700"/>
        <v/>
      </c>
      <c r="AI1080" t="str">
        <f t="shared" si="683"/>
        <v/>
      </c>
      <c r="AJ1080" s="6" t="str">
        <f t="shared" si="701"/>
        <v/>
      </c>
      <c r="AK1080" t="str">
        <f t="shared" si="702"/>
        <v/>
      </c>
      <c r="AL1080" t="str">
        <f t="shared" si="703"/>
        <v/>
      </c>
      <c r="AM1080" t="str">
        <f t="shared" si="704"/>
        <v/>
      </c>
      <c r="AN1080" t="str">
        <f t="shared" si="705"/>
        <v/>
      </c>
      <c r="AP1080" t="s">
        <v>2089</v>
      </c>
      <c r="AQ1080">
        <v>337437</v>
      </c>
      <c r="AR1080" s="4">
        <v>3070000</v>
      </c>
      <c r="AT1080" t="str">
        <f t="shared" si="706"/>
        <v>HQ</v>
      </c>
      <c r="AU1080" t="str">
        <f t="shared" si="684"/>
        <v>MC7PD_KEY_0121_145</v>
      </c>
      <c r="AV1080">
        <f t="shared" si="707"/>
        <v>3</v>
      </c>
      <c r="AW1080">
        <f t="shared" si="708"/>
        <v>337437</v>
      </c>
      <c r="AY1080">
        <f t="shared" si="709"/>
        <v>3070000</v>
      </c>
      <c r="BA1080" t="str">
        <f t="shared" si="710"/>
        <v>HQ</v>
      </c>
      <c r="BB1080" t="str">
        <f t="shared" si="685"/>
        <v>MC7PD_KEY_0121_145</v>
      </c>
      <c r="BC1080" t="str">
        <f t="shared" si="711"/>
        <v>D</v>
      </c>
      <c r="BE1080">
        <f t="shared" si="712"/>
        <v>337437</v>
      </c>
      <c r="BH1080" t="s">
        <v>2021</v>
      </c>
      <c r="BI1080">
        <v>337375</v>
      </c>
      <c r="BJ1080" t="s">
        <v>79</v>
      </c>
      <c r="BL1080" t="str">
        <f t="shared" si="713"/>
        <v>HQ</v>
      </c>
      <c r="BM1080" t="str">
        <f t="shared" si="686"/>
        <v>MC7PD_KEY_0121_76</v>
      </c>
      <c r="BN1080" t="str">
        <f t="shared" si="714"/>
        <v>C</v>
      </c>
      <c r="BO1080">
        <f t="shared" si="715"/>
        <v>6</v>
      </c>
      <c r="BP1080" t="str">
        <f t="shared" si="716"/>
        <v>C00464547</v>
      </c>
      <c r="BQ1080">
        <f t="shared" si="717"/>
        <v>337375</v>
      </c>
    </row>
    <row r="1081" spans="11:69" x14ac:dyDescent="0.15">
      <c r="K1081" t="str">
        <f t="shared" si="687"/>
        <v/>
      </c>
      <c r="L1081" t="str">
        <f t="shared" si="676"/>
        <v/>
      </c>
      <c r="M1081" s="6" t="str">
        <f t="shared" si="677"/>
        <v/>
      </c>
      <c r="N1081" s="6" t="str">
        <f t="shared" si="688"/>
        <v/>
      </c>
      <c r="O1081" s="6" t="str">
        <f t="shared" si="678"/>
        <v/>
      </c>
      <c r="P1081" s="6" t="str">
        <f t="shared" si="679"/>
        <v/>
      </c>
      <c r="Q1081" s="6" t="str">
        <f t="shared" si="689"/>
        <v/>
      </c>
      <c r="R1081" s="6" t="str">
        <f t="shared" si="690"/>
        <v/>
      </c>
      <c r="T1081" s="6" t="str">
        <f t="shared" si="691"/>
        <v/>
      </c>
      <c r="U1081" s="6" t="str">
        <f t="shared" si="692"/>
        <v/>
      </c>
      <c r="W1081" s="4" t="str">
        <f t="shared" si="693"/>
        <v/>
      </c>
      <c r="X1081" s="6" t="str">
        <f t="shared" si="680"/>
        <v/>
      </c>
      <c r="Y1081" s="6" t="str">
        <f t="shared" si="681"/>
        <v/>
      </c>
      <c r="Z1081" s="6" t="str">
        <f t="shared" si="694"/>
        <v/>
      </c>
      <c r="AA1081" s="6" t="str">
        <f t="shared" si="695"/>
        <v/>
      </c>
      <c r="AB1081" s="6" t="str">
        <f t="shared" si="696"/>
        <v/>
      </c>
      <c r="AC1081" s="6" t="str">
        <f t="shared" si="697"/>
        <v/>
      </c>
      <c r="AD1081" s="6" t="str">
        <f t="shared" si="698"/>
        <v/>
      </c>
      <c r="AE1081" s="6" t="str">
        <f t="shared" si="682"/>
        <v/>
      </c>
      <c r="AF1081" t="str">
        <f t="shared" si="699"/>
        <v/>
      </c>
      <c r="AH1081" t="str">
        <f t="shared" si="700"/>
        <v/>
      </c>
      <c r="AI1081" t="str">
        <f t="shared" si="683"/>
        <v/>
      </c>
      <c r="AJ1081" s="6" t="str">
        <f t="shared" si="701"/>
        <v/>
      </c>
      <c r="AK1081" t="str">
        <f t="shared" si="702"/>
        <v/>
      </c>
      <c r="AL1081" t="str">
        <f t="shared" si="703"/>
        <v/>
      </c>
      <c r="AM1081" t="str">
        <f t="shared" si="704"/>
        <v/>
      </c>
      <c r="AN1081" t="str">
        <f t="shared" si="705"/>
        <v/>
      </c>
      <c r="AP1081" t="s">
        <v>2089</v>
      </c>
      <c r="AQ1081">
        <v>337445</v>
      </c>
      <c r="AR1081" s="4">
        <v>250000</v>
      </c>
      <c r="AT1081" t="str">
        <f t="shared" si="706"/>
        <v>HQ</v>
      </c>
      <c r="AU1081" t="str">
        <f t="shared" si="684"/>
        <v>MC7PD_KEY_0121_145</v>
      </c>
      <c r="AV1081">
        <f t="shared" si="707"/>
        <v>3</v>
      </c>
      <c r="AW1081">
        <f t="shared" si="708"/>
        <v>337445</v>
      </c>
      <c r="AY1081">
        <f t="shared" si="709"/>
        <v>250000</v>
      </c>
      <c r="BA1081" t="str">
        <f t="shared" si="710"/>
        <v>HQ</v>
      </c>
      <c r="BB1081" t="str">
        <f t="shared" si="685"/>
        <v>MC7PD_KEY_0121_145</v>
      </c>
      <c r="BC1081" t="str">
        <f t="shared" si="711"/>
        <v>D</v>
      </c>
      <c r="BE1081">
        <f t="shared" si="712"/>
        <v>337445</v>
      </c>
      <c r="BH1081" t="s">
        <v>2021</v>
      </c>
      <c r="BI1081">
        <v>337375</v>
      </c>
      <c r="BJ1081" t="s">
        <v>181</v>
      </c>
      <c r="BL1081" t="str">
        <f t="shared" si="713"/>
        <v>HQ</v>
      </c>
      <c r="BM1081" t="str">
        <f t="shared" si="686"/>
        <v>MC7PD_KEY_0121_76</v>
      </c>
      <c r="BN1081" t="str">
        <f t="shared" si="714"/>
        <v>C</v>
      </c>
      <c r="BO1081">
        <f t="shared" si="715"/>
        <v>6</v>
      </c>
      <c r="BP1081" t="str">
        <f t="shared" si="716"/>
        <v>C00464727</v>
      </c>
      <c r="BQ1081">
        <f t="shared" si="717"/>
        <v>337375</v>
      </c>
    </row>
    <row r="1082" spans="11:69" x14ac:dyDescent="0.15">
      <c r="K1082" t="str">
        <f t="shared" si="687"/>
        <v/>
      </c>
      <c r="L1082" t="str">
        <f t="shared" si="676"/>
        <v/>
      </c>
      <c r="M1082" s="6" t="str">
        <f t="shared" si="677"/>
        <v/>
      </c>
      <c r="N1082" s="6" t="str">
        <f t="shared" si="688"/>
        <v/>
      </c>
      <c r="O1082" s="6" t="str">
        <f t="shared" si="678"/>
        <v/>
      </c>
      <c r="P1082" s="6" t="str">
        <f t="shared" si="679"/>
        <v/>
      </c>
      <c r="Q1082" s="6" t="str">
        <f t="shared" si="689"/>
        <v/>
      </c>
      <c r="R1082" s="6" t="str">
        <f t="shared" si="690"/>
        <v/>
      </c>
      <c r="T1082" s="6" t="str">
        <f t="shared" si="691"/>
        <v/>
      </c>
      <c r="U1082" s="6" t="str">
        <f t="shared" si="692"/>
        <v/>
      </c>
      <c r="W1082" s="4" t="str">
        <f t="shared" si="693"/>
        <v/>
      </c>
      <c r="X1082" s="6" t="str">
        <f t="shared" si="680"/>
        <v/>
      </c>
      <c r="Y1082" s="6" t="str">
        <f t="shared" si="681"/>
        <v/>
      </c>
      <c r="Z1082" s="6" t="str">
        <f t="shared" si="694"/>
        <v/>
      </c>
      <c r="AA1082" s="6" t="str">
        <f t="shared" si="695"/>
        <v/>
      </c>
      <c r="AB1082" s="6" t="str">
        <f t="shared" si="696"/>
        <v/>
      </c>
      <c r="AC1082" s="6" t="str">
        <f t="shared" si="697"/>
        <v/>
      </c>
      <c r="AD1082" s="6" t="str">
        <f t="shared" si="698"/>
        <v/>
      </c>
      <c r="AE1082" s="6" t="str">
        <f t="shared" si="682"/>
        <v/>
      </c>
      <c r="AF1082" t="str">
        <f t="shared" si="699"/>
        <v/>
      </c>
      <c r="AH1082" t="str">
        <f t="shared" si="700"/>
        <v/>
      </c>
      <c r="AI1082" t="str">
        <f t="shared" si="683"/>
        <v/>
      </c>
      <c r="AJ1082" s="6" t="str">
        <f t="shared" si="701"/>
        <v/>
      </c>
      <c r="AK1082" t="str">
        <f t="shared" si="702"/>
        <v/>
      </c>
      <c r="AL1082" t="str">
        <f t="shared" si="703"/>
        <v/>
      </c>
      <c r="AM1082" t="str">
        <f t="shared" si="704"/>
        <v/>
      </c>
      <c r="AN1082" t="str">
        <f t="shared" si="705"/>
        <v/>
      </c>
      <c r="AP1082" t="s">
        <v>2089</v>
      </c>
      <c r="AQ1082">
        <v>337446</v>
      </c>
      <c r="AR1082" s="4">
        <v>6130000</v>
      </c>
      <c r="AT1082" t="str">
        <f t="shared" si="706"/>
        <v>HQ</v>
      </c>
      <c r="AU1082" t="str">
        <f t="shared" si="684"/>
        <v>MC7PD_KEY_0121_145</v>
      </c>
      <c r="AV1082">
        <f t="shared" si="707"/>
        <v>3</v>
      </c>
      <c r="AW1082">
        <f t="shared" si="708"/>
        <v>337446</v>
      </c>
      <c r="AY1082">
        <f t="shared" si="709"/>
        <v>6130000</v>
      </c>
      <c r="BA1082" t="str">
        <f t="shared" si="710"/>
        <v>HQ</v>
      </c>
      <c r="BB1082" t="str">
        <f t="shared" si="685"/>
        <v>MC7PD_KEY_0121_145</v>
      </c>
      <c r="BC1082" t="str">
        <f t="shared" si="711"/>
        <v>D</v>
      </c>
      <c r="BE1082">
        <f t="shared" si="712"/>
        <v>337446</v>
      </c>
      <c r="BH1082" t="s">
        <v>2021</v>
      </c>
      <c r="BI1082">
        <v>337375</v>
      </c>
      <c r="BJ1082" t="s">
        <v>183</v>
      </c>
      <c r="BL1082" t="str">
        <f t="shared" si="713"/>
        <v>HQ</v>
      </c>
      <c r="BM1082" t="str">
        <f t="shared" si="686"/>
        <v>MC7PD_KEY_0121_76</v>
      </c>
      <c r="BN1082" t="str">
        <f t="shared" si="714"/>
        <v>C</v>
      </c>
      <c r="BO1082">
        <f t="shared" si="715"/>
        <v>6</v>
      </c>
      <c r="BP1082" t="str">
        <f t="shared" si="716"/>
        <v>C00464860</v>
      </c>
      <c r="BQ1082">
        <f t="shared" si="717"/>
        <v>337375</v>
      </c>
    </row>
    <row r="1083" spans="11:69" x14ac:dyDescent="0.15">
      <c r="K1083" t="str">
        <f t="shared" si="687"/>
        <v/>
      </c>
      <c r="L1083" t="str">
        <f t="shared" si="676"/>
        <v/>
      </c>
      <c r="M1083" s="6" t="str">
        <f t="shared" si="677"/>
        <v/>
      </c>
      <c r="N1083" s="6" t="str">
        <f t="shared" si="688"/>
        <v/>
      </c>
      <c r="O1083" s="6" t="str">
        <f t="shared" si="678"/>
        <v/>
      </c>
      <c r="P1083" s="6" t="str">
        <f t="shared" si="679"/>
        <v/>
      </c>
      <c r="Q1083" s="6" t="str">
        <f t="shared" si="689"/>
        <v/>
      </c>
      <c r="R1083" s="6" t="str">
        <f t="shared" si="690"/>
        <v/>
      </c>
      <c r="T1083" s="6" t="str">
        <f t="shared" si="691"/>
        <v/>
      </c>
      <c r="U1083" s="6" t="str">
        <f t="shared" si="692"/>
        <v/>
      </c>
      <c r="W1083" s="4" t="str">
        <f t="shared" si="693"/>
        <v/>
      </c>
      <c r="X1083" s="6" t="str">
        <f t="shared" si="680"/>
        <v/>
      </c>
      <c r="Y1083" s="6" t="str">
        <f t="shared" si="681"/>
        <v/>
      </c>
      <c r="Z1083" s="6" t="str">
        <f t="shared" si="694"/>
        <v/>
      </c>
      <c r="AA1083" s="6" t="str">
        <f t="shared" si="695"/>
        <v/>
      </c>
      <c r="AB1083" s="6" t="str">
        <f t="shared" si="696"/>
        <v/>
      </c>
      <c r="AC1083" s="6" t="str">
        <f t="shared" si="697"/>
        <v/>
      </c>
      <c r="AD1083" s="6" t="str">
        <f t="shared" si="698"/>
        <v/>
      </c>
      <c r="AE1083" s="6" t="str">
        <f t="shared" si="682"/>
        <v/>
      </c>
      <c r="AF1083" t="str">
        <f t="shared" si="699"/>
        <v/>
      </c>
      <c r="AH1083" t="str">
        <f t="shared" si="700"/>
        <v/>
      </c>
      <c r="AI1083" t="str">
        <f t="shared" si="683"/>
        <v/>
      </c>
      <c r="AJ1083" s="6" t="str">
        <f t="shared" si="701"/>
        <v/>
      </c>
      <c r="AK1083" t="str">
        <f t="shared" si="702"/>
        <v/>
      </c>
      <c r="AL1083" t="str">
        <f t="shared" si="703"/>
        <v/>
      </c>
      <c r="AM1083" t="str">
        <f t="shared" si="704"/>
        <v/>
      </c>
      <c r="AN1083" t="str">
        <f t="shared" si="705"/>
        <v/>
      </c>
      <c r="AP1083" t="s">
        <v>2089</v>
      </c>
      <c r="AQ1083">
        <v>337458</v>
      </c>
      <c r="AR1083" s="4">
        <v>7670000</v>
      </c>
      <c r="AT1083" t="str">
        <f t="shared" si="706"/>
        <v>HQ</v>
      </c>
      <c r="AU1083" t="str">
        <f t="shared" si="684"/>
        <v>MC7PD_KEY_0121_145</v>
      </c>
      <c r="AV1083">
        <f t="shared" si="707"/>
        <v>3</v>
      </c>
      <c r="AW1083">
        <f t="shared" si="708"/>
        <v>337458</v>
      </c>
      <c r="AY1083">
        <f t="shared" si="709"/>
        <v>7670000</v>
      </c>
      <c r="BA1083" t="str">
        <f t="shared" si="710"/>
        <v>HQ</v>
      </c>
      <c r="BB1083" t="str">
        <f t="shared" si="685"/>
        <v>MC7PD_KEY_0121_145</v>
      </c>
      <c r="BC1083" t="str">
        <f t="shared" si="711"/>
        <v>D</v>
      </c>
      <c r="BE1083">
        <f t="shared" si="712"/>
        <v>337458</v>
      </c>
      <c r="BH1083" t="s">
        <v>2021</v>
      </c>
      <c r="BI1083">
        <v>337375</v>
      </c>
      <c r="BJ1083" t="s">
        <v>83</v>
      </c>
      <c r="BL1083" t="str">
        <f t="shared" si="713"/>
        <v>HQ</v>
      </c>
      <c r="BM1083" t="str">
        <f t="shared" si="686"/>
        <v>MC7PD_KEY_0121_76</v>
      </c>
      <c r="BN1083" t="str">
        <f t="shared" si="714"/>
        <v>C</v>
      </c>
      <c r="BO1083">
        <f t="shared" si="715"/>
        <v>6</v>
      </c>
      <c r="BP1083" t="str">
        <f t="shared" si="716"/>
        <v>C00469088</v>
      </c>
      <c r="BQ1083">
        <f t="shared" si="717"/>
        <v>337375</v>
      </c>
    </row>
    <row r="1084" spans="11:69" x14ac:dyDescent="0.15">
      <c r="K1084" t="str">
        <f t="shared" si="687"/>
        <v/>
      </c>
      <c r="L1084" t="str">
        <f t="shared" si="676"/>
        <v/>
      </c>
      <c r="M1084" s="6" t="str">
        <f t="shared" si="677"/>
        <v/>
      </c>
      <c r="N1084" s="6" t="str">
        <f t="shared" si="688"/>
        <v/>
      </c>
      <c r="O1084" s="6" t="str">
        <f t="shared" si="678"/>
        <v/>
      </c>
      <c r="P1084" s="6" t="str">
        <f t="shared" si="679"/>
        <v/>
      </c>
      <c r="Q1084" s="6" t="str">
        <f t="shared" si="689"/>
        <v/>
      </c>
      <c r="R1084" s="6" t="str">
        <f t="shared" si="690"/>
        <v/>
      </c>
      <c r="T1084" s="6" t="str">
        <f t="shared" si="691"/>
        <v/>
      </c>
      <c r="U1084" s="6" t="str">
        <f t="shared" si="692"/>
        <v/>
      </c>
      <c r="W1084" s="4" t="str">
        <f t="shared" si="693"/>
        <v/>
      </c>
      <c r="X1084" s="6" t="str">
        <f t="shared" si="680"/>
        <v/>
      </c>
      <c r="Y1084" s="6" t="str">
        <f t="shared" si="681"/>
        <v/>
      </c>
      <c r="Z1084" s="6" t="str">
        <f t="shared" si="694"/>
        <v/>
      </c>
      <c r="AA1084" s="6" t="str">
        <f t="shared" si="695"/>
        <v/>
      </c>
      <c r="AB1084" s="6" t="str">
        <f t="shared" si="696"/>
        <v/>
      </c>
      <c r="AC1084" s="6" t="str">
        <f t="shared" si="697"/>
        <v/>
      </c>
      <c r="AD1084" s="6" t="str">
        <f t="shared" si="698"/>
        <v/>
      </c>
      <c r="AE1084" s="6" t="str">
        <f t="shared" si="682"/>
        <v/>
      </c>
      <c r="AF1084" t="str">
        <f t="shared" si="699"/>
        <v/>
      </c>
      <c r="AH1084" t="str">
        <f t="shared" si="700"/>
        <v/>
      </c>
      <c r="AI1084" t="str">
        <f t="shared" si="683"/>
        <v/>
      </c>
      <c r="AJ1084" s="6" t="str">
        <f t="shared" si="701"/>
        <v/>
      </c>
      <c r="AK1084" t="str">
        <f t="shared" si="702"/>
        <v/>
      </c>
      <c r="AL1084" t="str">
        <f t="shared" si="703"/>
        <v/>
      </c>
      <c r="AM1084" t="str">
        <f t="shared" si="704"/>
        <v/>
      </c>
      <c r="AN1084" t="str">
        <f t="shared" si="705"/>
        <v/>
      </c>
      <c r="AP1084" t="s">
        <v>2089</v>
      </c>
      <c r="AQ1084">
        <v>337467</v>
      </c>
      <c r="AR1084" s="4">
        <v>2400000</v>
      </c>
      <c r="AT1084" t="str">
        <f t="shared" si="706"/>
        <v>HQ</v>
      </c>
      <c r="AU1084" t="str">
        <f t="shared" si="684"/>
        <v>MC7PD_KEY_0121_145</v>
      </c>
      <c r="AV1084">
        <f t="shared" si="707"/>
        <v>3</v>
      </c>
      <c r="AW1084">
        <f t="shared" si="708"/>
        <v>337467</v>
      </c>
      <c r="AY1084">
        <f t="shared" si="709"/>
        <v>2400000</v>
      </c>
      <c r="BA1084" t="str">
        <f t="shared" si="710"/>
        <v>HQ</v>
      </c>
      <c r="BB1084" t="str">
        <f t="shared" si="685"/>
        <v>MC7PD_KEY_0121_145</v>
      </c>
      <c r="BC1084" t="str">
        <f t="shared" si="711"/>
        <v>D</v>
      </c>
      <c r="BE1084">
        <f t="shared" si="712"/>
        <v>337467</v>
      </c>
      <c r="BH1084" t="s">
        <v>2021</v>
      </c>
      <c r="BI1084">
        <v>337375</v>
      </c>
      <c r="BJ1084" t="s">
        <v>204</v>
      </c>
      <c r="BL1084" t="str">
        <f t="shared" si="713"/>
        <v>HQ</v>
      </c>
      <c r="BM1084" t="str">
        <f t="shared" si="686"/>
        <v>MC7PD_KEY_0121_76</v>
      </c>
      <c r="BN1084" t="str">
        <f t="shared" si="714"/>
        <v>C</v>
      </c>
      <c r="BO1084">
        <f t="shared" si="715"/>
        <v>6</v>
      </c>
      <c r="BP1084" t="str">
        <f t="shared" si="716"/>
        <v>C00484476</v>
      </c>
      <c r="BQ1084">
        <f t="shared" si="717"/>
        <v>337375</v>
      </c>
    </row>
    <row r="1085" spans="11:69" x14ac:dyDescent="0.15">
      <c r="K1085" t="str">
        <f t="shared" si="687"/>
        <v/>
      </c>
      <c r="L1085" t="str">
        <f t="shared" si="676"/>
        <v/>
      </c>
      <c r="M1085" s="6" t="str">
        <f t="shared" si="677"/>
        <v/>
      </c>
      <c r="N1085" s="6" t="str">
        <f t="shared" si="688"/>
        <v/>
      </c>
      <c r="O1085" s="6" t="str">
        <f t="shared" si="678"/>
        <v/>
      </c>
      <c r="P1085" s="6" t="str">
        <f t="shared" si="679"/>
        <v/>
      </c>
      <c r="Q1085" s="6" t="str">
        <f t="shared" si="689"/>
        <v/>
      </c>
      <c r="R1085" s="6" t="str">
        <f t="shared" si="690"/>
        <v/>
      </c>
      <c r="T1085" s="6" t="str">
        <f t="shared" si="691"/>
        <v/>
      </c>
      <c r="U1085" s="6" t="str">
        <f t="shared" si="692"/>
        <v/>
      </c>
      <c r="W1085" s="4" t="str">
        <f t="shared" si="693"/>
        <v/>
      </c>
      <c r="X1085" s="6" t="str">
        <f t="shared" si="680"/>
        <v/>
      </c>
      <c r="Y1085" s="6" t="str">
        <f t="shared" si="681"/>
        <v/>
      </c>
      <c r="Z1085" s="6" t="str">
        <f t="shared" si="694"/>
        <v/>
      </c>
      <c r="AA1085" s="6" t="str">
        <f t="shared" si="695"/>
        <v/>
      </c>
      <c r="AB1085" s="6" t="str">
        <f t="shared" si="696"/>
        <v/>
      </c>
      <c r="AC1085" s="6" t="str">
        <f t="shared" si="697"/>
        <v/>
      </c>
      <c r="AD1085" s="6" t="str">
        <f t="shared" si="698"/>
        <v/>
      </c>
      <c r="AE1085" s="6" t="str">
        <f t="shared" si="682"/>
        <v/>
      </c>
      <c r="AF1085" t="str">
        <f t="shared" si="699"/>
        <v/>
      </c>
      <c r="AH1085" t="str">
        <f t="shared" si="700"/>
        <v/>
      </c>
      <c r="AI1085" t="str">
        <f t="shared" si="683"/>
        <v/>
      </c>
      <c r="AJ1085" s="6" t="str">
        <f t="shared" si="701"/>
        <v/>
      </c>
      <c r="AK1085" t="str">
        <f t="shared" si="702"/>
        <v/>
      </c>
      <c r="AL1085" t="str">
        <f t="shared" si="703"/>
        <v/>
      </c>
      <c r="AM1085" t="str">
        <f t="shared" si="704"/>
        <v/>
      </c>
      <c r="AN1085" t="str">
        <f t="shared" si="705"/>
        <v/>
      </c>
      <c r="AP1085" t="s">
        <v>2089</v>
      </c>
      <c r="AQ1085">
        <v>337471</v>
      </c>
      <c r="AR1085" s="4">
        <v>50000</v>
      </c>
      <c r="AT1085" t="str">
        <f t="shared" si="706"/>
        <v>HQ</v>
      </c>
      <c r="AU1085" t="str">
        <f t="shared" si="684"/>
        <v>MC7PD_KEY_0121_145</v>
      </c>
      <c r="AV1085">
        <f t="shared" si="707"/>
        <v>3</v>
      </c>
      <c r="AW1085">
        <f t="shared" si="708"/>
        <v>337471</v>
      </c>
      <c r="AY1085">
        <f t="shared" si="709"/>
        <v>50000</v>
      </c>
      <c r="BA1085" t="str">
        <f t="shared" si="710"/>
        <v>HQ</v>
      </c>
      <c r="BB1085" t="str">
        <f t="shared" si="685"/>
        <v>MC7PD_KEY_0121_145</v>
      </c>
      <c r="BC1085" t="str">
        <f t="shared" si="711"/>
        <v>D</v>
      </c>
      <c r="BE1085">
        <f t="shared" si="712"/>
        <v>337471</v>
      </c>
      <c r="BH1085" t="s">
        <v>2021</v>
      </c>
      <c r="BI1085">
        <v>337375</v>
      </c>
      <c r="BJ1085" t="s">
        <v>206</v>
      </c>
      <c r="BL1085" t="str">
        <f t="shared" si="713"/>
        <v>HQ</v>
      </c>
      <c r="BM1085" t="str">
        <f t="shared" si="686"/>
        <v>MC7PD_KEY_0121_76</v>
      </c>
      <c r="BN1085" t="str">
        <f t="shared" si="714"/>
        <v>C</v>
      </c>
      <c r="BO1085">
        <f t="shared" si="715"/>
        <v>6</v>
      </c>
      <c r="BP1085" t="str">
        <f t="shared" si="716"/>
        <v>C00485280</v>
      </c>
      <c r="BQ1085">
        <f t="shared" si="717"/>
        <v>337375</v>
      </c>
    </row>
    <row r="1086" spans="11:69" x14ac:dyDescent="0.15">
      <c r="K1086" t="str">
        <f t="shared" si="687"/>
        <v/>
      </c>
      <c r="L1086" t="str">
        <f t="shared" si="676"/>
        <v/>
      </c>
      <c r="M1086" s="6" t="str">
        <f t="shared" si="677"/>
        <v/>
      </c>
      <c r="N1086" s="6" t="str">
        <f t="shared" si="688"/>
        <v/>
      </c>
      <c r="O1086" s="6" t="str">
        <f t="shared" si="678"/>
        <v/>
      </c>
      <c r="P1086" s="6" t="str">
        <f t="shared" si="679"/>
        <v/>
      </c>
      <c r="Q1086" s="6" t="str">
        <f t="shared" si="689"/>
        <v/>
      </c>
      <c r="R1086" s="6" t="str">
        <f t="shared" si="690"/>
        <v/>
      </c>
      <c r="T1086" s="6" t="str">
        <f t="shared" si="691"/>
        <v/>
      </c>
      <c r="U1086" s="6" t="str">
        <f t="shared" si="692"/>
        <v/>
      </c>
      <c r="W1086" s="4" t="str">
        <f t="shared" si="693"/>
        <v/>
      </c>
      <c r="X1086" s="6" t="str">
        <f t="shared" si="680"/>
        <v/>
      </c>
      <c r="Y1086" s="6" t="str">
        <f t="shared" si="681"/>
        <v/>
      </c>
      <c r="Z1086" s="6" t="str">
        <f t="shared" si="694"/>
        <v/>
      </c>
      <c r="AA1086" s="6" t="str">
        <f t="shared" si="695"/>
        <v/>
      </c>
      <c r="AB1086" s="6" t="str">
        <f t="shared" si="696"/>
        <v/>
      </c>
      <c r="AC1086" s="6" t="str">
        <f t="shared" si="697"/>
        <v/>
      </c>
      <c r="AD1086" s="6" t="str">
        <f t="shared" si="698"/>
        <v/>
      </c>
      <c r="AE1086" s="6" t="str">
        <f t="shared" si="682"/>
        <v/>
      </c>
      <c r="AF1086" t="str">
        <f t="shared" si="699"/>
        <v/>
      </c>
      <c r="AH1086" t="str">
        <f t="shared" si="700"/>
        <v/>
      </c>
      <c r="AI1086" t="str">
        <f t="shared" si="683"/>
        <v/>
      </c>
      <c r="AJ1086" s="6" t="str">
        <f t="shared" si="701"/>
        <v/>
      </c>
      <c r="AK1086" t="str">
        <f t="shared" si="702"/>
        <v/>
      </c>
      <c r="AL1086" t="str">
        <f t="shared" si="703"/>
        <v/>
      </c>
      <c r="AM1086" t="str">
        <f t="shared" si="704"/>
        <v/>
      </c>
      <c r="AN1086" t="str">
        <f t="shared" si="705"/>
        <v/>
      </c>
      <c r="AP1086" t="s">
        <v>2089</v>
      </c>
      <c r="AQ1086">
        <v>337476</v>
      </c>
      <c r="AR1086" s="4">
        <v>1920000</v>
      </c>
      <c r="AT1086" t="str">
        <f t="shared" si="706"/>
        <v>HQ</v>
      </c>
      <c r="AU1086" t="str">
        <f t="shared" si="684"/>
        <v>MC7PD_KEY_0121_145</v>
      </c>
      <c r="AV1086">
        <f t="shared" si="707"/>
        <v>3</v>
      </c>
      <c r="AW1086">
        <f t="shared" si="708"/>
        <v>337476</v>
      </c>
      <c r="AY1086">
        <f t="shared" si="709"/>
        <v>1920000</v>
      </c>
      <c r="BA1086" t="str">
        <f t="shared" si="710"/>
        <v>HQ</v>
      </c>
      <c r="BB1086" t="str">
        <f t="shared" si="685"/>
        <v>MC7PD_KEY_0121_145</v>
      </c>
      <c r="BC1086" t="str">
        <f t="shared" si="711"/>
        <v>D</v>
      </c>
      <c r="BE1086">
        <f t="shared" si="712"/>
        <v>337476</v>
      </c>
      <c r="BH1086" t="s">
        <v>2021</v>
      </c>
      <c r="BI1086">
        <v>337375</v>
      </c>
      <c r="BJ1086" t="s">
        <v>214</v>
      </c>
      <c r="BL1086" t="str">
        <f t="shared" si="713"/>
        <v>HQ</v>
      </c>
      <c r="BM1086" t="str">
        <f t="shared" si="686"/>
        <v>MC7PD_KEY_0121_76</v>
      </c>
      <c r="BN1086" t="str">
        <f t="shared" si="714"/>
        <v>C</v>
      </c>
      <c r="BO1086">
        <f t="shared" si="715"/>
        <v>6</v>
      </c>
      <c r="BP1086" t="str">
        <f t="shared" si="716"/>
        <v>C00488438</v>
      </c>
      <c r="BQ1086">
        <f t="shared" si="717"/>
        <v>337375</v>
      </c>
    </row>
    <row r="1087" spans="11:69" x14ac:dyDescent="0.15">
      <c r="K1087" t="str">
        <f t="shared" si="687"/>
        <v/>
      </c>
      <c r="L1087" t="str">
        <f t="shared" si="676"/>
        <v/>
      </c>
      <c r="M1087" s="6" t="str">
        <f t="shared" si="677"/>
        <v/>
      </c>
      <c r="N1087" s="6" t="str">
        <f t="shared" si="688"/>
        <v/>
      </c>
      <c r="O1087" s="6" t="str">
        <f t="shared" si="678"/>
        <v/>
      </c>
      <c r="P1087" s="6" t="str">
        <f t="shared" si="679"/>
        <v/>
      </c>
      <c r="Q1087" s="6" t="str">
        <f t="shared" si="689"/>
        <v/>
      </c>
      <c r="R1087" s="6" t="str">
        <f t="shared" si="690"/>
        <v/>
      </c>
      <c r="T1087" s="6" t="str">
        <f t="shared" si="691"/>
        <v/>
      </c>
      <c r="U1087" s="6" t="str">
        <f t="shared" si="692"/>
        <v/>
      </c>
      <c r="W1087" s="4" t="str">
        <f t="shared" si="693"/>
        <v/>
      </c>
      <c r="X1087" s="6" t="str">
        <f t="shared" si="680"/>
        <v/>
      </c>
      <c r="Y1087" s="6" t="str">
        <f t="shared" si="681"/>
        <v/>
      </c>
      <c r="Z1087" s="6" t="str">
        <f t="shared" si="694"/>
        <v/>
      </c>
      <c r="AA1087" s="6" t="str">
        <f t="shared" si="695"/>
        <v/>
      </c>
      <c r="AB1087" s="6" t="str">
        <f t="shared" si="696"/>
        <v/>
      </c>
      <c r="AC1087" s="6" t="str">
        <f t="shared" si="697"/>
        <v/>
      </c>
      <c r="AD1087" s="6" t="str">
        <f t="shared" si="698"/>
        <v/>
      </c>
      <c r="AE1087" s="6" t="str">
        <f t="shared" si="682"/>
        <v/>
      </c>
      <c r="AF1087" t="str">
        <f t="shared" si="699"/>
        <v/>
      </c>
      <c r="AH1087" t="str">
        <f t="shared" si="700"/>
        <v/>
      </c>
      <c r="AI1087" t="str">
        <f t="shared" si="683"/>
        <v/>
      </c>
      <c r="AJ1087" s="6" t="str">
        <f t="shared" si="701"/>
        <v/>
      </c>
      <c r="AK1087" t="str">
        <f t="shared" si="702"/>
        <v/>
      </c>
      <c r="AL1087" t="str">
        <f t="shared" si="703"/>
        <v/>
      </c>
      <c r="AM1087" t="str">
        <f t="shared" si="704"/>
        <v/>
      </c>
      <c r="AN1087" t="str">
        <f t="shared" si="705"/>
        <v/>
      </c>
      <c r="AP1087" t="s">
        <v>2089</v>
      </c>
      <c r="AQ1087">
        <v>337479</v>
      </c>
      <c r="AR1087" s="4">
        <v>50000</v>
      </c>
      <c r="AT1087" t="str">
        <f t="shared" si="706"/>
        <v>HQ</v>
      </c>
      <c r="AU1087" t="str">
        <f t="shared" si="684"/>
        <v>MC7PD_KEY_0121_145</v>
      </c>
      <c r="AV1087">
        <f t="shared" si="707"/>
        <v>3</v>
      </c>
      <c r="AW1087">
        <f t="shared" si="708"/>
        <v>337479</v>
      </c>
      <c r="AY1087">
        <f t="shared" si="709"/>
        <v>50000</v>
      </c>
      <c r="BA1087" t="str">
        <f t="shared" si="710"/>
        <v>HQ</v>
      </c>
      <c r="BB1087" t="str">
        <f t="shared" si="685"/>
        <v>MC7PD_KEY_0121_145</v>
      </c>
      <c r="BC1087" t="str">
        <f t="shared" si="711"/>
        <v>D</v>
      </c>
      <c r="BE1087">
        <f t="shared" si="712"/>
        <v>337479</v>
      </c>
      <c r="BH1087" t="s">
        <v>2021</v>
      </c>
      <c r="BI1087">
        <v>337397</v>
      </c>
      <c r="BJ1087" t="s">
        <v>900</v>
      </c>
      <c r="BL1087" t="str">
        <f t="shared" si="713"/>
        <v>HQ</v>
      </c>
      <c r="BM1087" t="str">
        <f t="shared" si="686"/>
        <v>MC7PD_KEY_0121_76</v>
      </c>
      <c r="BN1087" t="str">
        <f t="shared" si="714"/>
        <v>C</v>
      </c>
      <c r="BO1087">
        <f t="shared" si="715"/>
        <v>6</v>
      </c>
      <c r="BP1087" t="str">
        <f t="shared" si="716"/>
        <v>C00138198</v>
      </c>
      <c r="BQ1087">
        <f t="shared" si="717"/>
        <v>337397</v>
      </c>
    </row>
    <row r="1088" spans="11:69" x14ac:dyDescent="0.15">
      <c r="K1088" t="str">
        <f t="shared" si="687"/>
        <v/>
      </c>
      <c r="L1088" t="str">
        <f t="shared" si="676"/>
        <v/>
      </c>
      <c r="M1088" s="6" t="str">
        <f t="shared" si="677"/>
        <v/>
      </c>
      <c r="N1088" s="6" t="str">
        <f t="shared" si="688"/>
        <v/>
      </c>
      <c r="O1088" s="6" t="str">
        <f t="shared" si="678"/>
        <v/>
      </c>
      <c r="P1088" s="6" t="str">
        <f t="shared" si="679"/>
        <v/>
      </c>
      <c r="Q1088" s="6" t="str">
        <f t="shared" si="689"/>
        <v/>
      </c>
      <c r="R1088" s="6" t="str">
        <f t="shared" si="690"/>
        <v/>
      </c>
      <c r="T1088" s="6" t="str">
        <f t="shared" si="691"/>
        <v/>
      </c>
      <c r="U1088" s="6" t="str">
        <f t="shared" si="692"/>
        <v/>
      </c>
      <c r="W1088" s="4" t="str">
        <f t="shared" si="693"/>
        <v/>
      </c>
      <c r="X1088" s="6" t="str">
        <f t="shared" si="680"/>
        <v/>
      </c>
      <c r="Y1088" s="6" t="str">
        <f t="shared" si="681"/>
        <v/>
      </c>
      <c r="Z1088" s="6" t="str">
        <f t="shared" si="694"/>
        <v/>
      </c>
      <c r="AA1088" s="6" t="str">
        <f t="shared" si="695"/>
        <v/>
      </c>
      <c r="AB1088" s="6" t="str">
        <f t="shared" si="696"/>
        <v/>
      </c>
      <c r="AC1088" s="6" t="str">
        <f t="shared" si="697"/>
        <v/>
      </c>
      <c r="AD1088" s="6" t="str">
        <f t="shared" si="698"/>
        <v/>
      </c>
      <c r="AE1088" s="6" t="str">
        <f t="shared" si="682"/>
        <v/>
      </c>
      <c r="AF1088" t="str">
        <f t="shared" si="699"/>
        <v/>
      </c>
      <c r="AH1088" t="str">
        <f t="shared" si="700"/>
        <v/>
      </c>
      <c r="AI1088" t="str">
        <f t="shared" si="683"/>
        <v/>
      </c>
      <c r="AJ1088" s="6" t="str">
        <f t="shared" si="701"/>
        <v/>
      </c>
      <c r="AK1088" t="str">
        <f t="shared" si="702"/>
        <v/>
      </c>
      <c r="AL1088" t="str">
        <f t="shared" si="703"/>
        <v/>
      </c>
      <c r="AM1088" t="str">
        <f t="shared" si="704"/>
        <v/>
      </c>
      <c r="AN1088" t="str">
        <f t="shared" si="705"/>
        <v/>
      </c>
      <c r="AP1088" t="s">
        <v>2090</v>
      </c>
      <c r="AQ1088">
        <v>337342</v>
      </c>
      <c r="AR1088" s="4">
        <v>6280000</v>
      </c>
      <c r="AT1088" t="str">
        <f t="shared" si="706"/>
        <v>HQ</v>
      </c>
      <c r="AU1088" t="str">
        <f t="shared" si="684"/>
        <v>MC7PD_KEY_0121_146</v>
      </c>
      <c r="AV1088">
        <f t="shared" si="707"/>
        <v>3</v>
      </c>
      <c r="AW1088">
        <f t="shared" si="708"/>
        <v>337342</v>
      </c>
      <c r="AY1088">
        <f t="shared" si="709"/>
        <v>6280000</v>
      </c>
      <c r="BA1088" t="str">
        <f t="shared" si="710"/>
        <v>HQ</v>
      </c>
      <c r="BB1088" t="str">
        <f t="shared" si="685"/>
        <v>MC7PD_KEY_0121_146</v>
      </c>
      <c r="BC1088" t="str">
        <f t="shared" si="711"/>
        <v>D</v>
      </c>
      <c r="BE1088">
        <f t="shared" si="712"/>
        <v>337342</v>
      </c>
      <c r="BH1088" t="s">
        <v>2021</v>
      </c>
      <c r="BI1088">
        <v>337397</v>
      </c>
      <c r="BJ1088" t="s">
        <v>912</v>
      </c>
      <c r="BL1088" t="str">
        <f t="shared" si="713"/>
        <v>HQ</v>
      </c>
      <c r="BM1088" t="str">
        <f t="shared" si="686"/>
        <v>MC7PD_KEY_0121_76</v>
      </c>
      <c r="BN1088" t="str">
        <f t="shared" si="714"/>
        <v>C</v>
      </c>
      <c r="BO1088">
        <f t="shared" si="715"/>
        <v>6</v>
      </c>
      <c r="BP1088" t="str">
        <f t="shared" si="716"/>
        <v>C00138211</v>
      </c>
      <c r="BQ1088">
        <f t="shared" si="717"/>
        <v>337397</v>
      </c>
    </row>
    <row r="1089" spans="11:69" x14ac:dyDescent="0.15">
      <c r="K1089" t="str">
        <f t="shared" si="687"/>
        <v/>
      </c>
      <c r="L1089" t="str">
        <f t="shared" si="676"/>
        <v/>
      </c>
      <c r="M1089" s="6" t="str">
        <f t="shared" si="677"/>
        <v/>
      </c>
      <c r="N1089" s="6" t="str">
        <f t="shared" si="688"/>
        <v/>
      </c>
      <c r="O1089" s="6" t="str">
        <f t="shared" si="678"/>
        <v/>
      </c>
      <c r="P1089" s="6" t="str">
        <f t="shared" si="679"/>
        <v/>
      </c>
      <c r="Q1089" s="6" t="str">
        <f t="shared" si="689"/>
        <v/>
      </c>
      <c r="R1089" s="6" t="str">
        <f t="shared" si="690"/>
        <v/>
      </c>
      <c r="T1089" s="6" t="str">
        <f t="shared" si="691"/>
        <v/>
      </c>
      <c r="U1089" s="6" t="str">
        <f t="shared" si="692"/>
        <v/>
      </c>
      <c r="W1089" s="4" t="str">
        <f t="shared" si="693"/>
        <v/>
      </c>
      <c r="X1089" s="6" t="str">
        <f t="shared" si="680"/>
        <v/>
      </c>
      <c r="Y1089" s="6" t="str">
        <f t="shared" si="681"/>
        <v/>
      </c>
      <c r="Z1089" s="6" t="str">
        <f t="shared" si="694"/>
        <v/>
      </c>
      <c r="AA1089" s="6" t="str">
        <f t="shared" si="695"/>
        <v/>
      </c>
      <c r="AB1089" s="6" t="str">
        <f t="shared" si="696"/>
        <v/>
      </c>
      <c r="AC1089" s="6" t="str">
        <f t="shared" si="697"/>
        <v/>
      </c>
      <c r="AD1089" s="6" t="str">
        <f t="shared" si="698"/>
        <v/>
      </c>
      <c r="AE1089" s="6" t="str">
        <f t="shared" si="682"/>
        <v/>
      </c>
      <c r="AF1089" t="str">
        <f t="shared" si="699"/>
        <v/>
      </c>
      <c r="AH1089" t="str">
        <f t="shared" si="700"/>
        <v/>
      </c>
      <c r="AI1089" t="str">
        <f t="shared" si="683"/>
        <v/>
      </c>
      <c r="AJ1089" s="6" t="str">
        <f t="shared" si="701"/>
        <v/>
      </c>
      <c r="AK1089" t="str">
        <f t="shared" si="702"/>
        <v/>
      </c>
      <c r="AL1089" t="str">
        <f t="shared" si="703"/>
        <v/>
      </c>
      <c r="AM1089" t="str">
        <f t="shared" si="704"/>
        <v/>
      </c>
      <c r="AN1089" t="str">
        <f t="shared" si="705"/>
        <v/>
      </c>
      <c r="AP1089" t="s">
        <v>2090</v>
      </c>
      <c r="AQ1089">
        <v>337375</v>
      </c>
      <c r="AR1089" s="4">
        <v>50000</v>
      </c>
      <c r="AT1089" t="str">
        <f t="shared" si="706"/>
        <v>HQ</v>
      </c>
      <c r="AU1089" t="str">
        <f t="shared" si="684"/>
        <v>MC7PD_KEY_0121_146</v>
      </c>
      <c r="AV1089">
        <f t="shared" si="707"/>
        <v>3</v>
      </c>
      <c r="AW1089">
        <f t="shared" si="708"/>
        <v>337375</v>
      </c>
      <c r="AY1089">
        <f t="shared" si="709"/>
        <v>50000</v>
      </c>
      <c r="BA1089" t="str">
        <f t="shared" si="710"/>
        <v>HQ</v>
      </c>
      <c r="BB1089" t="str">
        <f t="shared" si="685"/>
        <v>MC7PD_KEY_0121_146</v>
      </c>
      <c r="BC1089" t="str">
        <f t="shared" si="711"/>
        <v>D</v>
      </c>
      <c r="BE1089">
        <f t="shared" si="712"/>
        <v>337375</v>
      </c>
      <c r="BH1089" t="s">
        <v>2021</v>
      </c>
      <c r="BI1089">
        <v>337397</v>
      </c>
      <c r="BJ1089" t="s">
        <v>938</v>
      </c>
      <c r="BL1089" t="str">
        <f t="shared" si="713"/>
        <v>HQ</v>
      </c>
      <c r="BM1089" t="str">
        <f t="shared" si="686"/>
        <v>MC7PD_KEY_0121_76</v>
      </c>
      <c r="BN1089" t="str">
        <f t="shared" si="714"/>
        <v>C</v>
      </c>
      <c r="BO1089">
        <f t="shared" si="715"/>
        <v>6</v>
      </c>
      <c r="BP1089" t="str">
        <f t="shared" si="716"/>
        <v>C00492400</v>
      </c>
      <c r="BQ1089">
        <f t="shared" si="717"/>
        <v>337397</v>
      </c>
    </row>
    <row r="1090" spans="11:69" x14ac:dyDescent="0.15">
      <c r="K1090" t="str">
        <f t="shared" si="687"/>
        <v/>
      </c>
      <c r="L1090" t="str">
        <f t="shared" si="676"/>
        <v/>
      </c>
      <c r="M1090" s="6" t="str">
        <f t="shared" si="677"/>
        <v/>
      </c>
      <c r="N1090" s="6" t="str">
        <f t="shared" si="688"/>
        <v/>
      </c>
      <c r="O1090" s="6" t="str">
        <f t="shared" si="678"/>
        <v/>
      </c>
      <c r="P1090" s="6" t="str">
        <f t="shared" si="679"/>
        <v/>
      </c>
      <c r="Q1090" s="6" t="str">
        <f t="shared" si="689"/>
        <v/>
      </c>
      <c r="R1090" s="6" t="str">
        <f t="shared" si="690"/>
        <v/>
      </c>
      <c r="T1090" s="6" t="str">
        <f t="shared" si="691"/>
        <v/>
      </c>
      <c r="U1090" s="6" t="str">
        <f t="shared" si="692"/>
        <v/>
      </c>
      <c r="W1090" s="4" t="str">
        <f t="shared" si="693"/>
        <v/>
      </c>
      <c r="X1090" s="6" t="str">
        <f t="shared" si="680"/>
        <v/>
      </c>
      <c r="Y1090" s="6" t="str">
        <f t="shared" si="681"/>
        <v/>
      </c>
      <c r="Z1090" s="6" t="str">
        <f t="shared" si="694"/>
        <v/>
      </c>
      <c r="AA1090" s="6" t="str">
        <f t="shared" si="695"/>
        <v/>
      </c>
      <c r="AB1090" s="6" t="str">
        <f t="shared" si="696"/>
        <v/>
      </c>
      <c r="AC1090" s="6" t="str">
        <f t="shared" si="697"/>
        <v/>
      </c>
      <c r="AD1090" s="6" t="str">
        <f t="shared" si="698"/>
        <v/>
      </c>
      <c r="AE1090" s="6" t="str">
        <f t="shared" si="682"/>
        <v/>
      </c>
      <c r="AF1090" t="str">
        <f t="shared" si="699"/>
        <v/>
      </c>
      <c r="AH1090" t="str">
        <f t="shared" si="700"/>
        <v/>
      </c>
      <c r="AI1090" t="str">
        <f t="shared" si="683"/>
        <v/>
      </c>
      <c r="AJ1090" s="6" t="str">
        <f t="shared" si="701"/>
        <v/>
      </c>
      <c r="AK1090" t="str">
        <f t="shared" si="702"/>
        <v/>
      </c>
      <c r="AL1090" t="str">
        <f t="shared" si="703"/>
        <v/>
      </c>
      <c r="AM1090" t="str">
        <f t="shared" si="704"/>
        <v/>
      </c>
      <c r="AN1090" t="str">
        <f t="shared" si="705"/>
        <v/>
      </c>
      <c r="AP1090" t="s">
        <v>2090</v>
      </c>
      <c r="AQ1090">
        <v>337376</v>
      </c>
      <c r="AR1090" s="4">
        <v>100000</v>
      </c>
      <c r="AT1090" t="str">
        <f t="shared" si="706"/>
        <v>HQ</v>
      </c>
      <c r="AU1090" t="str">
        <f t="shared" si="684"/>
        <v>MC7PD_KEY_0121_146</v>
      </c>
      <c r="AV1090">
        <f t="shared" si="707"/>
        <v>3</v>
      </c>
      <c r="AW1090">
        <f t="shared" si="708"/>
        <v>337376</v>
      </c>
      <c r="AY1090">
        <f t="shared" si="709"/>
        <v>100000</v>
      </c>
      <c r="BA1090" t="str">
        <f t="shared" si="710"/>
        <v>HQ</v>
      </c>
      <c r="BB1090" t="str">
        <f t="shared" si="685"/>
        <v>MC7PD_KEY_0121_146</v>
      </c>
      <c r="BC1090" t="str">
        <f t="shared" si="711"/>
        <v>D</v>
      </c>
      <c r="BE1090">
        <f t="shared" si="712"/>
        <v>337376</v>
      </c>
      <c r="BH1090" t="s">
        <v>2021</v>
      </c>
      <c r="BI1090">
        <v>337405</v>
      </c>
      <c r="BJ1090" t="s">
        <v>1792</v>
      </c>
      <c r="BL1090" t="str">
        <f t="shared" si="713"/>
        <v>HQ</v>
      </c>
      <c r="BM1090" t="str">
        <f t="shared" si="686"/>
        <v>MC7PD_KEY_0121_76</v>
      </c>
      <c r="BN1090" t="str">
        <f t="shared" si="714"/>
        <v>C</v>
      </c>
      <c r="BO1090">
        <f t="shared" si="715"/>
        <v>6</v>
      </c>
      <c r="BP1090" t="str">
        <f t="shared" si="716"/>
        <v>C00474576</v>
      </c>
      <c r="BQ1090">
        <f t="shared" si="717"/>
        <v>337405</v>
      </c>
    </row>
    <row r="1091" spans="11:69" x14ac:dyDescent="0.15">
      <c r="K1091" t="str">
        <f t="shared" si="687"/>
        <v/>
      </c>
      <c r="L1091" t="str">
        <f t="shared" si="676"/>
        <v/>
      </c>
      <c r="M1091" s="6" t="str">
        <f t="shared" si="677"/>
        <v/>
      </c>
      <c r="N1091" s="6" t="str">
        <f t="shared" si="688"/>
        <v/>
      </c>
      <c r="O1091" s="6" t="str">
        <f t="shared" si="678"/>
        <v/>
      </c>
      <c r="P1091" s="6" t="str">
        <f t="shared" si="679"/>
        <v/>
      </c>
      <c r="Q1091" s="6" t="str">
        <f t="shared" si="689"/>
        <v/>
      </c>
      <c r="R1091" s="6" t="str">
        <f t="shared" si="690"/>
        <v/>
      </c>
      <c r="T1091" s="6" t="str">
        <f t="shared" si="691"/>
        <v/>
      </c>
      <c r="U1091" s="6" t="str">
        <f t="shared" si="692"/>
        <v/>
      </c>
      <c r="W1091" s="4" t="str">
        <f t="shared" si="693"/>
        <v/>
      </c>
      <c r="X1091" s="6" t="str">
        <f t="shared" si="680"/>
        <v/>
      </c>
      <c r="Y1091" s="6" t="str">
        <f t="shared" si="681"/>
        <v/>
      </c>
      <c r="Z1091" s="6" t="str">
        <f t="shared" si="694"/>
        <v/>
      </c>
      <c r="AA1091" s="6" t="str">
        <f t="shared" si="695"/>
        <v/>
      </c>
      <c r="AB1091" s="6" t="str">
        <f t="shared" si="696"/>
        <v/>
      </c>
      <c r="AC1091" s="6" t="str">
        <f t="shared" si="697"/>
        <v/>
      </c>
      <c r="AD1091" s="6" t="str">
        <f t="shared" si="698"/>
        <v/>
      </c>
      <c r="AE1091" s="6" t="str">
        <f t="shared" si="682"/>
        <v/>
      </c>
      <c r="AF1091" t="str">
        <f t="shared" si="699"/>
        <v/>
      </c>
      <c r="AH1091" t="str">
        <f t="shared" si="700"/>
        <v/>
      </c>
      <c r="AI1091" t="str">
        <f t="shared" si="683"/>
        <v/>
      </c>
      <c r="AJ1091" s="6" t="str">
        <f t="shared" si="701"/>
        <v/>
      </c>
      <c r="AK1091" t="str">
        <f t="shared" si="702"/>
        <v/>
      </c>
      <c r="AL1091" t="str">
        <f t="shared" si="703"/>
        <v/>
      </c>
      <c r="AM1091" t="str">
        <f t="shared" si="704"/>
        <v/>
      </c>
      <c r="AN1091" t="str">
        <f t="shared" si="705"/>
        <v/>
      </c>
      <c r="AP1091" t="s">
        <v>2091</v>
      </c>
      <c r="AQ1091">
        <v>175242</v>
      </c>
      <c r="AR1091" s="4">
        <v>9360000</v>
      </c>
      <c r="AT1091" t="str">
        <f t="shared" si="706"/>
        <v>HQ</v>
      </c>
      <c r="AU1091" t="str">
        <f t="shared" si="684"/>
        <v>MC7PD_KEY_0121_147</v>
      </c>
      <c r="AV1091">
        <f t="shared" si="707"/>
        <v>3</v>
      </c>
      <c r="AW1091">
        <f t="shared" si="708"/>
        <v>175242</v>
      </c>
      <c r="AY1091">
        <f t="shared" si="709"/>
        <v>9360000</v>
      </c>
      <c r="BA1091" t="str">
        <f t="shared" si="710"/>
        <v>HQ</v>
      </c>
      <c r="BB1091" t="str">
        <f t="shared" si="685"/>
        <v>MC7PD_KEY_0121_147</v>
      </c>
      <c r="BC1091" t="str">
        <f t="shared" si="711"/>
        <v>D</v>
      </c>
      <c r="BE1091">
        <f t="shared" si="712"/>
        <v>175242</v>
      </c>
      <c r="BH1091" t="s">
        <v>2021</v>
      </c>
      <c r="BI1091">
        <v>337437</v>
      </c>
      <c r="BJ1091" t="s">
        <v>1811</v>
      </c>
      <c r="BL1091" t="str">
        <f t="shared" si="713"/>
        <v>HQ</v>
      </c>
      <c r="BM1091" t="str">
        <f t="shared" si="686"/>
        <v>MC7PD_KEY_0121_76</v>
      </c>
      <c r="BN1091" t="str">
        <f t="shared" si="714"/>
        <v>C</v>
      </c>
      <c r="BO1091">
        <f t="shared" si="715"/>
        <v>6</v>
      </c>
      <c r="BP1091" t="str">
        <f t="shared" si="716"/>
        <v>C00468942</v>
      </c>
      <c r="BQ1091">
        <f t="shared" si="717"/>
        <v>337437</v>
      </c>
    </row>
    <row r="1092" spans="11:69" x14ac:dyDescent="0.15">
      <c r="K1092" t="str">
        <f t="shared" si="687"/>
        <v/>
      </c>
      <c r="L1092" t="str">
        <f t="shared" si="676"/>
        <v/>
      </c>
      <c r="M1092" s="6" t="str">
        <f t="shared" si="677"/>
        <v/>
      </c>
      <c r="N1092" s="6" t="str">
        <f t="shared" si="688"/>
        <v/>
      </c>
      <c r="O1092" s="6" t="str">
        <f t="shared" si="678"/>
        <v/>
      </c>
      <c r="P1092" s="6" t="str">
        <f t="shared" si="679"/>
        <v/>
      </c>
      <c r="Q1092" s="6" t="str">
        <f t="shared" si="689"/>
        <v/>
      </c>
      <c r="R1092" s="6" t="str">
        <f t="shared" si="690"/>
        <v/>
      </c>
      <c r="T1092" s="6" t="str">
        <f t="shared" si="691"/>
        <v/>
      </c>
      <c r="U1092" s="6" t="str">
        <f t="shared" si="692"/>
        <v/>
      </c>
      <c r="W1092" s="4" t="str">
        <f t="shared" si="693"/>
        <v/>
      </c>
      <c r="X1092" s="6" t="str">
        <f t="shared" si="680"/>
        <v/>
      </c>
      <c r="Y1092" s="6" t="str">
        <f t="shared" si="681"/>
        <v/>
      </c>
      <c r="Z1092" s="6" t="str">
        <f t="shared" si="694"/>
        <v/>
      </c>
      <c r="AA1092" s="6" t="str">
        <f t="shared" si="695"/>
        <v/>
      </c>
      <c r="AB1092" s="6" t="str">
        <f t="shared" si="696"/>
        <v/>
      </c>
      <c r="AC1092" s="6" t="str">
        <f t="shared" si="697"/>
        <v/>
      </c>
      <c r="AD1092" s="6" t="str">
        <f t="shared" si="698"/>
        <v/>
      </c>
      <c r="AE1092" s="6" t="str">
        <f t="shared" si="682"/>
        <v/>
      </c>
      <c r="AF1092" t="str">
        <f t="shared" si="699"/>
        <v/>
      </c>
      <c r="AH1092" t="str">
        <f t="shared" si="700"/>
        <v/>
      </c>
      <c r="AI1092" t="str">
        <f t="shared" si="683"/>
        <v/>
      </c>
      <c r="AJ1092" s="6" t="str">
        <f t="shared" si="701"/>
        <v/>
      </c>
      <c r="AK1092" t="str">
        <f t="shared" si="702"/>
        <v/>
      </c>
      <c r="AL1092" t="str">
        <f t="shared" si="703"/>
        <v/>
      </c>
      <c r="AM1092" t="str">
        <f t="shared" si="704"/>
        <v/>
      </c>
      <c r="AN1092" t="str">
        <f t="shared" si="705"/>
        <v/>
      </c>
      <c r="AP1092" t="s">
        <v>2091</v>
      </c>
      <c r="AQ1092">
        <v>187507</v>
      </c>
      <c r="AR1092" s="4">
        <v>630000</v>
      </c>
      <c r="AT1092" t="str">
        <f t="shared" si="706"/>
        <v>HQ</v>
      </c>
      <c r="AU1092" t="str">
        <f t="shared" si="684"/>
        <v>MC7PD_KEY_0121_147</v>
      </c>
      <c r="AV1092">
        <f t="shared" si="707"/>
        <v>3</v>
      </c>
      <c r="AW1092">
        <f t="shared" si="708"/>
        <v>187507</v>
      </c>
      <c r="AY1092">
        <f t="shared" si="709"/>
        <v>630000</v>
      </c>
      <c r="BA1092" t="str">
        <f t="shared" si="710"/>
        <v>HQ</v>
      </c>
      <c r="BB1092" t="str">
        <f t="shared" si="685"/>
        <v>MC7PD_KEY_0121_147</v>
      </c>
      <c r="BC1092" t="str">
        <f t="shared" si="711"/>
        <v>D</v>
      </c>
      <c r="BE1092">
        <f t="shared" si="712"/>
        <v>187507</v>
      </c>
      <c r="BH1092" t="s">
        <v>2021</v>
      </c>
      <c r="BI1092">
        <v>337437</v>
      </c>
      <c r="BJ1092" t="s">
        <v>1813</v>
      </c>
      <c r="BL1092" t="str">
        <f t="shared" si="713"/>
        <v>HQ</v>
      </c>
      <c r="BM1092" t="str">
        <f t="shared" si="686"/>
        <v>MC7PD_KEY_0121_76</v>
      </c>
      <c r="BN1092" t="str">
        <f t="shared" si="714"/>
        <v>C</v>
      </c>
      <c r="BO1092">
        <f t="shared" si="715"/>
        <v>6</v>
      </c>
      <c r="BP1092" t="str">
        <f t="shared" si="716"/>
        <v>C00468947</v>
      </c>
      <c r="BQ1092">
        <f t="shared" si="717"/>
        <v>337437</v>
      </c>
    </row>
    <row r="1093" spans="11:69" x14ac:dyDescent="0.15">
      <c r="K1093" t="str">
        <f t="shared" si="687"/>
        <v/>
      </c>
      <c r="L1093" t="str">
        <f t="shared" si="676"/>
        <v/>
      </c>
      <c r="M1093" s="6" t="str">
        <f t="shared" si="677"/>
        <v/>
      </c>
      <c r="N1093" s="6" t="str">
        <f t="shared" si="688"/>
        <v/>
      </c>
      <c r="O1093" s="6" t="str">
        <f t="shared" si="678"/>
        <v/>
      </c>
      <c r="P1093" s="6" t="str">
        <f t="shared" si="679"/>
        <v/>
      </c>
      <c r="Q1093" s="6" t="str">
        <f t="shared" si="689"/>
        <v/>
      </c>
      <c r="R1093" s="6" t="str">
        <f t="shared" si="690"/>
        <v/>
      </c>
      <c r="T1093" s="6" t="str">
        <f t="shared" si="691"/>
        <v/>
      </c>
      <c r="U1093" s="6" t="str">
        <f t="shared" si="692"/>
        <v/>
      </c>
      <c r="W1093" s="4" t="str">
        <f t="shared" si="693"/>
        <v/>
      </c>
      <c r="X1093" s="6" t="str">
        <f t="shared" si="680"/>
        <v/>
      </c>
      <c r="Y1093" s="6" t="str">
        <f t="shared" si="681"/>
        <v/>
      </c>
      <c r="Z1093" s="6" t="str">
        <f t="shared" si="694"/>
        <v/>
      </c>
      <c r="AA1093" s="6" t="str">
        <f t="shared" si="695"/>
        <v/>
      </c>
      <c r="AB1093" s="6" t="str">
        <f t="shared" si="696"/>
        <v/>
      </c>
      <c r="AC1093" s="6" t="str">
        <f t="shared" si="697"/>
        <v/>
      </c>
      <c r="AD1093" s="6" t="str">
        <f t="shared" si="698"/>
        <v/>
      </c>
      <c r="AE1093" s="6" t="str">
        <f t="shared" si="682"/>
        <v/>
      </c>
      <c r="AF1093" t="str">
        <f t="shared" si="699"/>
        <v/>
      </c>
      <c r="AH1093" t="str">
        <f t="shared" si="700"/>
        <v/>
      </c>
      <c r="AI1093" t="str">
        <f t="shared" si="683"/>
        <v/>
      </c>
      <c r="AJ1093" s="6" t="str">
        <f t="shared" si="701"/>
        <v/>
      </c>
      <c r="AK1093" t="str">
        <f t="shared" si="702"/>
        <v/>
      </c>
      <c r="AL1093" t="str">
        <f t="shared" si="703"/>
        <v/>
      </c>
      <c r="AM1093" t="str">
        <f t="shared" si="704"/>
        <v/>
      </c>
      <c r="AN1093" t="str">
        <f t="shared" si="705"/>
        <v/>
      </c>
      <c r="AP1093" t="s">
        <v>2091</v>
      </c>
      <c r="AQ1093">
        <v>192876</v>
      </c>
      <c r="AR1093" s="4">
        <v>58830000</v>
      </c>
      <c r="AT1093" t="str">
        <f t="shared" si="706"/>
        <v>HQ</v>
      </c>
      <c r="AU1093" t="str">
        <f t="shared" si="684"/>
        <v>MC7PD_KEY_0121_147</v>
      </c>
      <c r="AV1093">
        <f t="shared" si="707"/>
        <v>3</v>
      </c>
      <c r="AW1093">
        <f t="shared" si="708"/>
        <v>192876</v>
      </c>
      <c r="AY1093">
        <f t="shared" si="709"/>
        <v>58830000</v>
      </c>
      <c r="BA1093" t="str">
        <f t="shared" si="710"/>
        <v>HQ</v>
      </c>
      <c r="BB1093" t="str">
        <f t="shared" si="685"/>
        <v>MC7PD_KEY_0121_147</v>
      </c>
      <c r="BC1093" t="str">
        <f t="shared" si="711"/>
        <v>D</v>
      </c>
      <c r="BE1093">
        <f t="shared" si="712"/>
        <v>192876</v>
      </c>
      <c r="BH1093" t="s">
        <v>2021</v>
      </c>
      <c r="BI1093">
        <v>337446</v>
      </c>
      <c r="BJ1093" t="s">
        <v>1002</v>
      </c>
      <c r="BL1093" t="str">
        <f t="shared" si="713"/>
        <v>HQ</v>
      </c>
      <c r="BM1093" t="str">
        <f t="shared" si="686"/>
        <v>MC7PD_KEY_0121_76</v>
      </c>
      <c r="BN1093" t="str">
        <f t="shared" si="714"/>
        <v>C</v>
      </c>
      <c r="BO1093">
        <f t="shared" si="715"/>
        <v>6</v>
      </c>
      <c r="BP1093" t="str">
        <f t="shared" si="716"/>
        <v>C00484633</v>
      </c>
      <c r="BQ1093">
        <f t="shared" si="717"/>
        <v>337446</v>
      </c>
    </row>
    <row r="1094" spans="11:69" x14ac:dyDescent="0.15">
      <c r="K1094" t="str">
        <f t="shared" si="687"/>
        <v/>
      </c>
      <c r="L1094" t="str">
        <f t="shared" si="676"/>
        <v/>
      </c>
      <c r="M1094" s="6" t="str">
        <f t="shared" si="677"/>
        <v/>
      </c>
      <c r="N1094" s="6" t="str">
        <f t="shared" si="688"/>
        <v/>
      </c>
      <c r="O1094" s="6" t="str">
        <f t="shared" si="678"/>
        <v/>
      </c>
      <c r="P1094" s="6" t="str">
        <f t="shared" si="679"/>
        <v/>
      </c>
      <c r="Q1094" s="6" t="str">
        <f t="shared" si="689"/>
        <v/>
      </c>
      <c r="R1094" s="6" t="str">
        <f t="shared" si="690"/>
        <v/>
      </c>
      <c r="T1094" s="6" t="str">
        <f t="shared" si="691"/>
        <v/>
      </c>
      <c r="U1094" s="6" t="str">
        <f t="shared" si="692"/>
        <v/>
      </c>
      <c r="W1094" s="4" t="str">
        <f t="shared" si="693"/>
        <v/>
      </c>
      <c r="X1094" s="6" t="str">
        <f t="shared" si="680"/>
        <v/>
      </c>
      <c r="Y1094" s="6" t="str">
        <f t="shared" si="681"/>
        <v/>
      </c>
      <c r="Z1094" s="6" t="str">
        <f t="shared" si="694"/>
        <v/>
      </c>
      <c r="AA1094" s="6" t="str">
        <f t="shared" si="695"/>
        <v/>
      </c>
      <c r="AB1094" s="6" t="str">
        <f t="shared" si="696"/>
        <v/>
      </c>
      <c r="AC1094" s="6" t="str">
        <f t="shared" si="697"/>
        <v/>
      </c>
      <c r="AD1094" s="6" t="str">
        <f t="shared" si="698"/>
        <v/>
      </c>
      <c r="AE1094" s="6" t="str">
        <f t="shared" si="682"/>
        <v/>
      </c>
      <c r="AF1094" t="str">
        <f t="shared" si="699"/>
        <v/>
      </c>
      <c r="AH1094" t="str">
        <f t="shared" si="700"/>
        <v/>
      </c>
      <c r="AI1094" t="str">
        <f t="shared" si="683"/>
        <v/>
      </c>
      <c r="AJ1094" s="6" t="str">
        <f t="shared" si="701"/>
        <v/>
      </c>
      <c r="AK1094" t="str">
        <f t="shared" si="702"/>
        <v/>
      </c>
      <c r="AL1094" t="str">
        <f t="shared" si="703"/>
        <v/>
      </c>
      <c r="AM1094" t="str">
        <f t="shared" si="704"/>
        <v/>
      </c>
      <c r="AN1094" t="str">
        <f t="shared" si="705"/>
        <v/>
      </c>
      <c r="AP1094" t="s">
        <v>2091</v>
      </c>
      <c r="AQ1094">
        <v>337308</v>
      </c>
      <c r="AR1094" s="4">
        <v>4470000</v>
      </c>
      <c r="AT1094" t="str">
        <f t="shared" si="706"/>
        <v>HQ</v>
      </c>
      <c r="AU1094" t="str">
        <f t="shared" si="684"/>
        <v>MC7PD_KEY_0121_147</v>
      </c>
      <c r="AV1094">
        <f t="shared" si="707"/>
        <v>3</v>
      </c>
      <c r="AW1094">
        <f t="shared" si="708"/>
        <v>337308</v>
      </c>
      <c r="AY1094">
        <f t="shared" si="709"/>
        <v>4470000</v>
      </c>
      <c r="BA1094" t="str">
        <f t="shared" si="710"/>
        <v>HQ</v>
      </c>
      <c r="BB1094" t="str">
        <f t="shared" si="685"/>
        <v>MC7PD_KEY_0121_147</v>
      </c>
      <c r="BC1094" t="str">
        <f t="shared" si="711"/>
        <v>D</v>
      </c>
      <c r="BE1094">
        <f t="shared" si="712"/>
        <v>337308</v>
      </c>
      <c r="BH1094" t="s">
        <v>2021</v>
      </c>
      <c r="BI1094">
        <v>337451</v>
      </c>
      <c r="BJ1094" t="s">
        <v>391</v>
      </c>
      <c r="BL1094" t="str">
        <f t="shared" si="713"/>
        <v>HQ</v>
      </c>
      <c r="BM1094" t="str">
        <f t="shared" si="686"/>
        <v>MC7PD_KEY_0121_76</v>
      </c>
      <c r="BN1094" t="str">
        <f t="shared" si="714"/>
        <v>C</v>
      </c>
      <c r="BO1094">
        <f t="shared" si="715"/>
        <v>6</v>
      </c>
      <c r="BP1094" t="str">
        <f t="shared" si="716"/>
        <v>C00460958</v>
      </c>
      <c r="BQ1094">
        <f t="shared" si="717"/>
        <v>337451</v>
      </c>
    </row>
    <row r="1095" spans="11:69" x14ac:dyDescent="0.15">
      <c r="K1095" t="str">
        <f t="shared" si="687"/>
        <v/>
      </c>
      <c r="L1095" t="str">
        <f t="shared" si="676"/>
        <v/>
      </c>
      <c r="M1095" s="6" t="str">
        <f t="shared" si="677"/>
        <v/>
      </c>
      <c r="N1095" s="6" t="str">
        <f t="shared" si="688"/>
        <v/>
      </c>
      <c r="O1095" s="6" t="str">
        <f t="shared" si="678"/>
        <v/>
      </c>
      <c r="P1095" s="6" t="str">
        <f t="shared" si="679"/>
        <v/>
      </c>
      <c r="Q1095" s="6" t="str">
        <f t="shared" si="689"/>
        <v/>
      </c>
      <c r="R1095" s="6" t="str">
        <f t="shared" si="690"/>
        <v/>
      </c>
      <c r="T1095" s="6" t="str">
        <f t="shared" si="691"/>
        <v/>
      </c>
      <c r="U1095" s="6" t="str">
        <f t="shared" si="692"/>
        <v/>
      </c>
      <c r="W1095" s="4" t="str">
        <f t="shared" si="693"/>
        <v/>
      </c>
      <c r="X1095" s="6" t="str">
        <f t="shared" si="680"/>
        <v/>
      </c>
      <c r="Y1095" s="6" t="str">
        <f t="shared" si="681"/>
        <v/>
      </c>
      <c r="Z1095" s="6" t="str">
        <f t="shared" si="694"/>
        <v/>
      </c>
      <c r="AA1095" s="6" t="str">
        <f t="shared" si="695"/>
        <v/>
      </c>
      <c r="AB1095" s="6" t="str">
        <f t="shared" si="696"/>
        <v/>
      </c>
      <c r="AC1095" s="6" t="str">
        <f t="shared" si="697"/>
        <v/>
      </c>
      <c r="AD1095" s="6" t="str">
        <f t="shared" si="698"/>
        <v/>
      </c>
      <c r="AE1095" s="6" t="str">
        <f t="shared" si="682"/>
        <v/>
      </c>
      <c r="AF1095" t="str">
        <f t="shared" si="699"/>
        <v/>
      </c>
      <c r="AH1095" t="str">
        <f t="shared" si="700"/>
        <v/>
      </c>
      <c r="AI1095" t="str">
        <f t="shared" si="683"/>
        <v/>
      </c>
      <c r="AJ1095" s="6" t="str">
        <f t="shared" si="701"/>
        <v/>
      </c>
      <c r="AK1095" t="str">
        <f t="shared" si="702"/>
        <v/>
      </c>
      <c r="AL1095" t="str">
        <f t="shared" si="703"/>
        <v/>
      </c>
      <c r="AM1095" t="str">
        <f t="shared" si="704"/>
        <v/>
      </c>
      <c r="AN1095" t="str">
        <f t="shared" si="705"/>
        <v/>
      </c>
      <c r="AP1095" t="s">
        <v>2091</v>
      </c>
      <c r="AQ1095">
        <v>337310</v>
      </c>
      <c r="AR1095" s="4">
        <v>16530000</v>
      </c>
      <c r="AT1095" t="str">
        <f t="shared" si="706"/>
        <v>HQ</v>
      </c>
      <c r="AU1095" t="str">
        <f t="shared" si="684"/>
        <v>MC7PD_KEY_0121_147</v>
      </c>
      <c r="AV1095">
        <f t="shared" si="707"/>
        <v>3</v>
      </c>
      <c r="AW1095">
        <f t="shared" si="708"/>
        <v>337310</v>
      </c>
      <c r="AY1095">
        <f t="shared" si="709"/>
        <v>16530000</v>
      </c>
      <c r="BA1095" t="str">
        <f t="shared" si="710"/>
        <v>HQ</v>
      </c>
      <c r="BB1095" t="str">
        <f t="shared" si="685"/>
        <v>MC7PD_KEY_0121_147</v>
      </c>
      <c r="BC1095" t="str">
        <f t="shared" si="711"/>
        <v>D</v>
      </c>
      <c r="BE1095">
        <f t="shared" si="712"/>
        <v>337310</v>
      </c>
      <c r="BH1095" t="s">
        <v>2021</v>
      </c>
      <c r="BI1095">
        <v>337476</v>
      </c>
      <c r="BJ1095" t="s">
        <v>1828</v>
      </c>
      <c r="BL1095" t="str">
        <f t="shared" si="713"/>
        <v>HQ</v>
      </c>
      <c r="BM1095" t="str">
        <f t="shared" si="686"/>
        <v>MC7PD_KEY_0121_76</v>
      </c>
      <c r="BN1095" t="str">
        <f t="shared" si="714"/>
        <v>C</v>
      </c>
      <c r="BO1095">
        <f t="shared" si="715"/>
        <v>6</v>
      </c>
      <c r="BP1095" t="str">
        <f t="shared" si="716"/>
        <v>C00465730</v>
      </c>
      <c r="BQ1095">
        <f t="shared" si="717"/>
        <v>337476</v>
      </c>
    </row>
    <row r="1096" spans="11:69" x14ac:dyDescent="0.15">
      <c r="K1096" t="str">
        <f t="shared" si="687"/>
        <v/>
      </c>
      <c r="L1096" t="str">
        <f t="shared" si="676"/>
        <v/>
      </c>
      <c r="M1096" s="6" t="str">
        <f t="shared" si="677"/>
        <v/>
      </c>
      <c r="N1096" s="6" t="str">
        <f t="shared" si="688"/>
        <v/>
      </c>
      <c r="O1096" s="6" t="str">
        <f t="shared" si="678"/>
        <v/>
      </c>
      <c r="P1096" s="6" t="str">
        <f t="shared" si="679"/>
        <v/>
      </c>
      <c r="Q1096" s="6" t="str">
        <f t="shared" si="689"/>
        <v/>
      </c>
      <c r="R1096" s="6" t="str">
        <f t="shared" si="690"/>
        <v/>
      </c>
      <c r="T1096" s="6" t="str">
        <f t="shared" si="691"/>
        <v/>
      </c>
      <c r="U1096" s="6" t="str">
        <f t="shared" si="692"/>
        <v/>
      </c>
      <c r="W1096" s="4" t="str">
        <f t="shared" si="693"/>
        <v/>
      </c>
      <c r="X1096" s="6" t="str">
        <f t="shared" si="680"/>
        <v/>
      </c>
      <c r="Y1096" s="6" t="str">
        <f t="shared" si="681"/>
        <v/>
      </c>
      <c r="Z1096" s="6" t="str">
        <f t="shared" si="694"/>
        <v/>
      </c>
      <c r="AA1096" s="6" t="str">
        <f t="shared" si="695"/>
        <v/>
      </c>
      <c r="AB1096" s="6" t="str">
        <f t="shared" si="696"/>
        <v/>
      </c>
      <c r="AC1096" s="6" t="str">
        <f t="shared" si="697"/>
        <v/>
      </c>
      <c r="AD1096" s="6" t="str">
        <f t="shared" si="698"/>
        <v/>
      </c>
      <c r="AE1096" s="6" t="str">
        <f t="shared" si="682"/>
        <v/>
      </c>
      <c r="AF1096" t="str">
        <f t="shared" si="699"/>
        <v/>
      </c>
      <c r="AH1096" t="str">
        <f t="shared" si="700"/>
        <v/>
      </c>
      <c r="AI1096" t="str">
        <f t="shared" si="683"/>
        <v/>
      </c>
      <c r="AJ1096" s="6" t="str">
        <f t="shared" si="701"/>
        <v/>
      </c>
      <c r="AK1096" t="str">
        <f t="shared" si="702"/>
        <v/>
      </c>
      <c r="AL1096" t="str">
        <f t="shared" si="703"/>
        <v/>
      </c>
      <c r="AM1096" t="str">
        <f t="shared" si="704"/>
        <v/>
      </c>
      <c r="AN1096" t="str">
        <f t="shared" si="705"/>
        <v/>
      </c>
      <c r="AP1096" t="s">
        <v>2091</v>
      </c>
      <c r="AQ1096">
        <v>337329</v>
      </c>
      <c r="AR1096" s="4">
        <v>52060000</v>
      </c>
      <c r="AT1096" t="str">
        <f t="shared" si="706"/>
        <v>HQ</v>
      </c>
      <c r="AU1096" t="str">
        <f t="shared" si="684"/>
        <v>MC7PD_KEY_0121_147</v>
      </c>
      <c r="AV1096">
        <f t="shared" si="707"/>
        <v>3</v>
      </c>
      <c r="AW1096">
        <f t="shared" si="708"/>
        <v>337329</v>
      </c>
      <c r="AY1096">
        <f t="shared" si="709"/>
        <v>52060000</v>
      </c>
      <c r="BA1096" t="str">
        <f t="shared" si="710"/>
        <v>HQ</v>
      </c>
      <c r="BB1096" t="str">
        <f t="shared" si="685"/>
        <v>MC7PD_KEY_0121_147</v>
      </c>
      <c r="BC1096" t="str">
        <f t="shared" si="711"/>
        <v>D</v>
      </c>
      <c r="BE1096">
        <f t="shared" si="712"/>
        <v>337329</v>
      </c>
      <c r="BH1096" t="s">
        <v>2021</v>
      </c>
      <c r="BI1096">
        <v>337476</v>
      </c>
      <c r="BJ1096" t="s">
        <v>1832</v>
      </c>
      <c r="BL1096" t="str">
        <f t="shared" si="713"/>
        <v>HQ</v>
      </c>
      <c r="BM1096" t="str">
        <f t="shared" si="686"/>
        <v>MC7PD_KEY_0121_76</v>
      </c>
      <c r="BN1096" t="str">
        <f t="shared" si="714"/>
        <v>C</v>
      </c>
      <c r="BO1096">
        <f t="shared" si="715"/>
        <v>6</v>
      </c>
      <c r="BP1096" t="str">
        <f t="shared" si="716"/>
        <v>C00480801</v>
      </c>
      <c r="BQ1096">
        <f t="shared" si="717"/>
        <v>337476</v>
      </c>
    </row>
    <row r="1097" spans="11:69" x14ac:dyDescent="0.15">
      <c r="K1097" t="str">
        <f t="shared" si="687"/>
        <v/>
      </c>
      <c r="L1097" t="str">
        <f t="shared" si="676"/>
        <v/>
      </c>
      <c r="M1097" s="6" t="str">
        <f t="shared" si="677"/>
        <v/>
      </c>
      <c r="N1097" s="6" t="str">
        <f t="shared" si="688"/>
        <v/>
      </c>
      <c r="O1097" s="6" t="str">
        <f t="shared" si="678"/>
        <v/>
      </c>
      <c r="P1097" s="6" t="str">
        <f t="shared" si="679"/>
        <v/>
      </c>
      <c r="Q1097" s="6" t="str">
        <f t="shared" si="689"/>
        <v/>
      </c>
      <c r="R1097" s="6" t="str">
        <f t="shared" si="690"/>
        <v/>
      </c>
      <c r="T1097" s="6" t="str">
        <f t="shared" si="691"/>
        <v/>
      </c>
      <c r="U1097" s="6" t="str">
        <f t="shared" si="692"/>
        <v/>
      </c>
      <c r="W1097" s="4" t="str">
        <f t="shared" si="693"/>
        <v/>
      </c>
      <c r="X1097" s="6" t="str">
        <f t="shared" si="680"/>
        <v/>
      </c>
      <c r="Y1097" s="6" t="str">
        <f t="shared" si="681"/>
        <v/>
      </c>
      <c r="Z1097" s="6" t="str">
        <f t="shared" si="694"/>
        <v/>
      </c>
      <c r="AA1097" s="6" t="str">
        <f t="shared" si="695"/>
        <v/>
      </c>
      <c r="AB1097" s="6" t="str">
        <f t="shared" si="696"/>
        <v/>
      </c>
      <c r="AC1097" s="6" t="str">
        <f t="shared" si="697"/>
        <v/>
      </c>
      <c r="AD1097" s="6" t="str">
        <f t="shared" si="698"/>
        <v/>
      </c>
      <c r="AE1097" s="6" t="str">
        <f t="shared" si="682"/>
        <v/>
      </c>
      <c r="AF1097" t="str">
        <f t="shared" si="699"/>
        <v/>
      </c>
      <c r="AH1097" t="str">
        <f t="shared" si="700"/>
        <v/>
      </c>
      <c r="AI1097" t="str">
        <f t="shared" si="683"/>
        <v/>
      </c>
      <c r="AJ1097" s="6" t="str">
        <f t="shared" si="701"/>
        <v/>
      </c>
      <c r="AK1097" t="str">
        <f t="shared" si="702"/>
        <v/>
      </c>
      <c r="AL1097" t="str">
        <f t="shared" si="703"/>
        <v/>
      </c>
      <c r="AM1097" t="str">
        <f t="shared" si="704"/>
        <v/>
      </c>
      <c r="AN1097" t="str">
        <f t="shared" si="705"/>
        <v/>
      </c>
      <c r="AP1097" t="s">
        <v>2091</v>
      </c>
      <c r="AQ1097">
        <v>337331</v>
      </c>
      <c r="AR1097" s="4">
        <v>11750000</v>
      </c>
      <c r="AT1097" t="str">
        <f t="shared" si="706"/>
        <v>HQ</v>
      </c>
      <c r="AU1097" t="str">
        <f t="shared" si="684"/>
        <v>MC7PD_KEY_0121_147</v>
      </c>
      <c r="AV1097">
        <f t="shared" si="707"/>
        <v>3</v>
      </c>
      <c r="AW1097">
        <f t="shared" si="708"/>
        <v>337331</v>
      </c>
      <c r="AY1097">
        <f t="shared" si="709"/>
        <v>11750000</v>
      </c>
      <c r="BA1097" t="str">
        <f t="shared" si="710"/>
        <v>HQ</v>
      </c>
      <c r="BB1097" t="str">
        <f t="shared" si="685"/>
        <v>MC7PD_KEY_0121_147</v>
      </c>
      <c r="BC1097" t="str">
        <f t="shared" si="711"/>
        <v>D</v>
      </c>
      <c r="BE1097">
        <f t="shared" si="712"/>
        <v>337331</v>
      </c>
      <c r="BH1097" t="s">
        <v>2021</v>
      </c>
      <c r="BI1097">
        <v>337476</v>
      </c>
      <c r="BJ1097" t="s">
        <v>1834</v>
      </c>
      <c r="BL1097" t="str">
        <f t="shared" si="713"/>
        <v>HQ</v>
      </c>
      <c r="BM1097" t="str">
        <f t="shared" si="686"/>
        <v>MC7PD_KEY_0121_76</v>
      </c>
      <c r="BN1097" t="str">
        <f t="shared" si="714"/>
        <v>C</v>
      </c>
      <c r="BO1097">
        <f t="shared" si="715"/>
        <v>6</v>
      </c>
      <c r="BP1097" t="str">
        <f t="shared" si="716"/>
        <v>C00480802</v>
      </c>
      <c r="BQ1097">
        <f t="shared" si="717"/>
        <v>337476</v>
      </c>
    </row>
    <row r="1098" spans="11:69" x14ac:dyDescent="0.15">
      <c r="K1098" t="str">
        <f t="shared" si="687"/>
        <v/>
      </c>
      <c r="L1098" t="str">
        <f t="shared" si="676"/>
        <v/>
      </c>
      <c r="M1098" s="6" t="str">
        <f t="shared" si="677"/>
        <v/>
      </c>
      <c r="N1098" s="6" t="str">
        <f t="shared" si="688"/>
        <v/>
      </c>
      <c r="O1098" s="6" t="str">
        <f t="shared" si="678"/>
        <v/>
      </c>
      <c r="P1098" s="6" t="str">
        <f t="shared" si="679"/>
        <v/>
      </c>
      <c r="Q1098" s="6" t="str">
        <f t="shared" si="689"/>
        <v/>
      </c>
      <c r="R1098" s="6" t="str">
        <f t="shared" si="690"/>
        <v/>
      </c>
      <c r="T1098" s="6" t="str">
        <f t="shared" si="691"/>
        <v/>
      </c>
      <c r="U1098" s="6" t="str">
        <f t="shared" si="692"/>
        <v/>
      </c>
      <c r="W1098" s="4" t="str">
        <f t="shared" si="693"/>
        <v/>
      </c>
      <c r="X1098" s="6" t="str">
        <f t="shared" si="680"/>
        <v/>
      </c>
      <c r="Y1098" s="6" t="str">
        <f t="shared" si="681"/>
        <v/>
      </c>
      <c r="Z1098" s="6" t="str">
        <f t="shared" si="694"/>
        <v/>
      </c>
      <c r="AA1098" s="6" t="str">
        <f t="shared" si="695"/>
        <v/>
      </c>
      <c r="AB1098" s="6" t="str">
        <f t="shared" si="696"/>
        <v/>
      </c>
      <c r="AC1098" s="6" t="str">
        <f t="shared" si="697"/>
        <v/>
      </c>
      <c r="AD1098" s="6" t="str">
        <f t="shared" si="698"/>
        <v/>
      </c>
      <c r="AE1098" s="6" t="str">
        <f t="shared" si="682"/>
        <v/>
      </c>
      <c r="AF1098" t="str">
        <f t="shared" si="699"/>
        <v/>
      </c>
      <c r="AH1098" t="str">
        <f t="shared" si="700"/>
        <v/>
      </c>
      <c r="AI1098" t="str">
        <f t="shared" si="683"/>
        <v/>
      </c>
      <c r="AJ1098" s="6" t="str">
        <f t="shared" si="701"/>
        <v/>
      </c>
      <c r="AK1098" t="str">
        <f t="shared" si="702"/>
        <v/>
      </c>
      <c r="AL1098" t="str">
        <f t="shared" si="703"/>
        <v/>
      </c>
      <c r="AM1098" t="str">
        <f t="shared" si="704"/>
        <v/>
      </c>
      <c r="AN1098" t="str">
        <f t="shared" si="705"/>
        <v/>
      </c>
      <c r="AP1098" t="s">
        <v>2091</v>
      </c>
      <c r="AQ1098">
        <v>337337</v>
      </c>
      <c r="AR1098" s="4">
        <v>10780000</v>
      </c>
      <c r="AT1098" t="str">
        <f t="shared" si="706"/>
        <v>HQ</v>
      </c>
      <c r="AU1098" t="str">
        <f t="shared" si="684"/>
        <v>MC7PD_KEY_0121_147</v>
      </c>
      <c r="AV1098">
        <f t="shared" si="707"/>
        <v>3</v>
      </c>
      <c r="AW1098">
        <f t="shared" si="708"/>
        <v>337337</v>
      </c>
      <c r="AY1098">
        <f t="shared" si="709"/>
        <v>10780000</v>
      </c>
      <c r="BA1098" t="str">
        <f t="shared" si="710"/>
        <v>HQ</v>
      </c>
      <c r="BB1098" t="str">
        <f t="shared" si="685"/>
        <v>MC7PD_KEY_0121_147</v>
      </c>
      <c r="BC1098" t="str">
        <f t="shared" si="711"/>
        <v>D</v>
      </c>
      <c r="BE1098">
        <f t="shared" si="712"/>
        <v>337337</v>
      </c>
      <c r="BH1098" t="s">
        <v>2021</v>
      </c>
      <c r="BI1098">
        <v>337480</v>
      </c>
      <c r="BJ1098" t="s">
        <v>1849</v>
      </c>
      <c r="BL1098" t="str">
        <f t="shared" si="713"/>
        <v>HQ</v>
      </c>
      <c r="BM1098" t="str">
        <f t="shared" si="686"/>
        <v>MC7PD_KEY_0121_76</v>
      </c>
      <c r="BN1098" t="str">
        <f t="shared" si="714"/>
        <v>C</v>
      </c>
      <c r="BO1098">
        <f t="shared" si="715"/>
        <v>6</v>
      </c>
      <c r="BP1098" t="str">
        <f t="shared" si="716"/>
        <v>C00454893</v>
      </c>
      <c r="BQ1098">
        <f t="shared" si="717"/>
        <v>337480</v>
      </c>
    </row>
    <row r="1099" spans="11:69" x14ac:dyDescent="0.15">
      <c r="K1099" t="str">
        <f t="shared" si="687"/>
        <v/>
      </c>
      <c r="L1099" t="str">
        <f t="shared" si="676"/>
        <v/>
      </c>
      <c r="M1099" s="6" t="str">
        <f t="shared" si="677"/>
        <v/>
      </c>
      <c r="N1099" s="6" t="str">
        <f t="shared" si="688"/>
        <v/>
      </c>
      <c r="O1099" s="6" t="str">
        <f t="shared" si="678"/>
        <v/>
      </c>
      <c r="P1099" s="6" t="str">
        <f t="shared" si="679"/>
        <v/>
      </c>
      <c r="Q1099" s="6" t="str">
        <f t="shared" si="689"/>
        <v/>
      </c>
      <c r="R1099" s="6" t="str">
        <f t="shared" si="690"/>
        <v/>
      </c>
      <c r="T1099" s="6" t="str">
        <f t="shared" si="691"/>
        <v/>
      </c>
      <c r="U1099" s="6" t="str">
        <f t="shared" si="692"/>
        <v/>
      </c>
      <c r="W1099" s="4" t="str">
        <f t="shared" si="693"/>
        <v/>
      </c>
      <c r="X1099" s="6" t="str">
        <f t="shared" si="680"/>
        <v/>
      </c>
      <c r="Y1099" s="6" t="str">
        <f t="shared" si="681"/>
        <v/>
      </c>
      <c r="Z1099" s="6" t="str">
        <f t="shared" si="694"/>
        <v/>
      </c>
      <c r="AA1099" s="6" t="str">
        <f t="shared" si="695"/>
        <v/>
      </c>
      <c r="AB1099" s="6" t="str">
        <f t="shared" si="696"/>
        <v/>
      </c>
      <c r="AC1099" s="6" t="str">
        <f t="shared" si="697"/>
        <v/>
      </c>
      <c r="AD1099" s="6" t="str">
        <f t="shared" si="698"/>
        <v/>
      </c>
      <c r="AE1099" s="6" t="str">
        <f t="shared" si="682"/>
        <v/>
      </c>
      <c r="AF1099" t="str">
        <f t="shared" si="699"/>
        <v/>
      </c>
      <c r="AH1099" t="str">
        <f t="shared" si="700"/>
        <v/>
      </c>
      <c r="AI1099" t="str">
        <f t="shared" si="683"/>
        <v/>
      </c>
      <c r="AJ1099" s="6" t="str">
        <f t="shared" si="701"/>
        <v/>
      </c>
      <c r="AK1099" t="str">
        <f t="shared" si="702"/>
        <v/>
      </c>
      <c r="AL1099" t="str">
        <f t="shared" si="703"/>
        <v/>
      </c>
      <c r="AM1099" t="str">
        <f t="shared" si="704"/>
        <v/>
      </c>
      <c r="AN1099" t="str">
        <f t="shared" si="705"/>
        <v/>
      </c>
      <c r="AP1099" t="s">
        <v>2091</v>
      </c>
      <c r="AQ1099">
        <v>337342</v>
      </c>
      <c r="AR1099" s="4">
        <v>270000</v>
      </c>
      <c r="AT1099" t="str">
        <f t="shared" si="706"/>
        <v>HQ</v>
      </c>
      <c r="AU1099" t="str">
        <f t="shared" si="684"/>
        <v>MC7PD_KEY_0121_147</v>
      </c>
      <c r="AV1099">
        <f t="shared" si="707"/>
        <v>3</v>
      </c>
      <c r="AW1099">
        <f t="shared" si="708"/>
        <v>337342</v>
      </c>
      <c r="AY1099">
        <f t="shared" si="709"/>
        <v>270000</v>
      </c>
      <c r="BA1099" t="str">
        <f t="shared" si="710"/>
        <v>HQ</v>
      </c>
      <c r="BB1099" t="str">
        <f t="shared" si="685"/>
        <v>MC7PD_KEY_0121_147</v>
      </c>
      <c r="BC1099" t="str">
        <f t="shared" si="711"/>
        <v>D</v>
      </c>
      <c r="BE1099">
        <f t="shared" si="712"/>
        <v>337342</v>
      </c>
      <c r="BH1099" t="s">
        <v>2021</v>
      </c>
      <c r="BI1099">
        <v>337480</v>
      </c>
      <c r="BJ1099" t="s">
        <v>1851</v>
      </c>
      <c r="BL1099" t="str">
        <f t="shared" si="713"/>
        <v>HQ</v>
      </c>
      <c r="BM1099" t="str">
        <f t="shared" si="686"/>
        <v>MC7PD_KEY_0121_76</v>
      </c>
      <c r="BN1099" t="str">
        <f t="shared" si="714"/>
        <v>C</v>
      </c>
      <c r="BO1099">
        <f t="shared" si="715"/>
        <v>6</v>
      </c>
      <c r="BP1099" t="str">
        <f t="shared" si="716"/>
        <v>C00472995</v>
      </c>
      <c r="BQ1099">
        <f t="shared" si="717"/>
        <v>337480</v>
      </c>
    </row>
    <row r="1100" spans="11:69" x14ac:dyDescent="0.15">
      <c r="K1100" t="str">
        <f t="shared" si="687"/>
        <v/>
      </c>
      <c r="L1100" t="str">
        <f t="shared" si="676"/>
        <v/>
      </c>
      <c r="M1100" s="6" t="str">
        <f t="shared" si="677"/>
        <v/>
      </c>
      <c r="N1100" s="6" t="str">
        <f t="shared" si="688"/>
        <v/>
      </c>
      <c r="O1100" s="6" t="str">
        <f t="shared" si="678"/>
        <v/>
      </c>
      <c r="P1100" s="6" t="str">
        <f t="shared" si="679"/>
        <v/>
      </c>
      <c r="Q1100" s="6" t="str">
        <f t="shared" si="689"/>
        <v/>
      </c>
      <c r="R1100" s="6" t="str">
        <f t="shared" si="690"/>
        <v/>
      </c>
      <c r="T1100" s="6" t="str">
        <f t="shared" si="691"/>
        <v/>
      </c>
      <c r="U1100" s="6" t="str">
        <f t="shared" si="692"/>
        <v/>
      </c>
      <c r="W1100" s="4" t="str">
        <f t="shared" si="693"/>
        <v/>
      </c>
      <c r="X1100" s="6" t="str">
        <f t="shared" si="680"/>
        <v/>
      </c>
      <c r="Y1100" s="6" t="str">
        <f t="shared" si="681"/>
        <v/>
      </c>
      <c r="Z1100" s="6" t="str">
        <f t="shared" si="694"/>
        <v/>
      </c>
      <c r="AA1100" s="6" t="str">
        <f t="shared" si="695"/>
        <v/>
      </c>
      <c r="AB1100" s="6" t="str">
        <f t="shared" si="696"/>
        <v/>
      </c>
      <c r="AC1100" s="6" t="str">
        <f t="shared" si="697"/>
        <v/>
      </c>
      <c r="AD1100" s="6" t="str">
        <f t="shared" si="698"/>
        <v/>
      </c>
      <c r="AE1100" s="6" t="str">
        <f t="shared" si="682"/>
        <v/>
      </c>
      <c r="AF1100" t="str">
        <f t="shared" si="699"/>
        <v/>
      </c>
      <c r="AH1100" t="str">
        <f t="shared" si="700"/>
        <v/>
      </c>
      <c r="AI1100" t="str">
        <f t="shared" si="683"/>
        <v/>
      </c>
      <c r="AJ1100" s="6" t="str">
        <f t="shared" si="701"/>
        <v/>
      </c>
      <c r="AK1100" t="str">
        <f t="shared" si="702"/>
        <v/>
      </c>
      <c r="AL1100" t="str">
        <f t="shared" si="703"/>
        <v/>
      </c>
      <c r="AM1100" t="str">
        <f t="shared" si="704"/>
        <v/>
      </c>
      <c r="AN1100" t="str">
        <f t="shared" si="705"/>
        <v/>
      </c>
      <c r="AP1100" t="s">
        <v>2091</v>
      </c>
      <c r="AQ1100">
        <v>337363</v>
      </c>
      <c r="AR1100" s="4">
        <v>1930000</v>
      </c>
      <c r="AT1100" t="str">
        <f t="shared" si="706"/>
        <v>HQ</v>
      </c>
      <c r="AU1100" t="str">
        <f t="shared" si="684"/>
        <v>MC7PD_KEY_0121_147</v>
      </c>
      <c r="AV1100">
        <f t="shared" si="707"/>
        <v>3</v>
      </c>
      <c r="AW1100">
        <f t="shared" si="708"/>
        <v>337363</v>
      </c>
      <c r="AY1100">
        <f t="shared" si="709"/>
        <v>1930000</v>
      </c>
      <c r="BA1100" t="str">
        <f t="shared" si="710"/>
        <v>HQ</v>
      </c>
      <c r="BB1100" t="str">
        <f t="shared" si="685"/>
        <v>MC7PD_KEY_0121_147</v>
      </c>
      <c r="BC1100" t="str">
        <f t="shared" si="711"/>
        <v>D</v>
      </c>
      <c r="BE1100">
        <f t="shared" si="712"/>
        <v>337363</v>
      </c>
      <c r="BH1100" t="s">
        <v>2021</v>
      </c>
      <c r="BI1100">
        <v>337480</v>
      </c>
      <c r="BJ1100" t="s">
        <v>1857</v>
      </c>
      <c r="BL1100" t="str">
        <f t="shared" si="713"/>
        <v>HQ</v>
      </c>
      <c r="BM1100" t="str">
        <f t="shared" si="686"/>
        <v>MC7PD_KEY_0121_76</v>
      </c>
      <c r="BN1100" t="str">
        <f t="shared" si="714"/>
        <v>C</v>
      </c>
      <c r="BO1100">
        <f t="shared" si="715"/>
        <v>6</v>
      </c>
      <c r="BP1100" t="str">
        <f t="shared" si="716"/>
        <v>C00489832</v>
      </c>
      <c r="BQ1100">
        <f t="shared" si="717"/>
        <v>337480</v>
      </c>
    </row>
    <row r="1101" spans="11:69" x14ac:dyDescent="0.15">
      <c r="K1101" t="str">
        <f t="shared" si="687"/>
        <v/>
      </c>
      <c r="L1101" t="str">
        <f t="shared" si="676"/>
        <v/>
      </c>
      <c r="M1101" s="6" t="str">
        <f t="shared" si="677"/>
        <v/>
      </c>
      <c r="N1101" s="6" t="str">
        <f t="shared" si="688"/>
        <v/>
      </c>
      <c r="O1101" s="6" t="str">
        <f t="shared" si="678"/>
        <v/>
      </c>
      <c r="P1101" s="6" t="str">
        <f t="shared" si="679"/>
        <v/>
      </c>
      <c r="Q1101" s="6" t="str">
        <f t="shared" si="689"/>
        <v/>
      </c>
      <c r="R1101" s="6" t="str">
        <f t="shared" si="690"/>
        <v/>
      </c>
      <c r="T1101" s="6" t="str">
        <f t="shared" si="691"/>
        <v/>
      </c>
      <c r="U1101" s="6" t="str">
        <f t="shared" si="692"/>
        <v/>
      </c>
      <c r="W1101" s="4" t="str">
        <f t="shared" si="693"/>
        <v/>
      </c>
      <c r="X1101" s="6" t="str">
        <f t="shared" si="680"/>
        <v/>
      </c>
      <c r="Y1101" s="6" t="str">
        <f t="shared" si="681"/>
        <v/>
      </c>
      <c r="Z1101" s="6" t="str">
        <f t="shared" si="694"/>
        <v/>
      </c>
      <c r="AA1101" s="6" t="str">
        <f t="shared" si="695"/>
        <v/>
      </c>
      <c r="AB1101" s="6" t="str">
        <f t="shared" si="696"/>
        <v/>
      </c>
      <c r="AC1101" s="6" t="str">
        <f t="shared" si="697"/>
        <v/>
      </c>
      <c r="AD1101" s="6" t="str">
        <f t="shared" si="698"/>
        <v/>
      </c>
      <c r="AE1101" s="6" t="str">
        <f t="shared" si="682"/>
        <v/>
      </c>
      <c r="AF1101" t="str">
        <f t="shared" si="699"/>
        <v/>
      </c>
      <c r="AH1101" t="str">
        <f t="shared" si="700"/>
        <v/>
      </c>
      <c r="AI1101" t="str">
        <f t="shared" si="683"/>
        <v/>
      </c>
      <c r="AJ1101" s="6" t="str">
        <f t="shared" si="701"/>
        <v/>
      </c>
      <c r="AK1101" t="str">
        <f t="shared" si="702"/>
        <v/>
      </c>
      <c r="AL1101" t="str">
        <f t="shared" si="703"/>
        <v/>
      </c>
      <c r="AM1101" t="str">
        <f t="shared" si="704"/>
        <v/>
      </c>
      <c r="AN1101" t="str">
        <f t="shared" si="705"/>
        <v/>
      </c>
      <c r="AP1101" t="s">
        <v>2091</v>
      </c>
      <c r="AQ1101">
        <v>337372</v>
      </c>
      <c r="AR1101" s="4">
        <v>5520000</v>
      </c>
      <c r="AT1101" t="str">
        <f t="shared" si="706"/>
        <v>HQ</v>
      </c>
      <c r="AU1101" t="str">
        <f t="shared" si="684"/>
        <v>MC7PD_KEY_0121_147</v>
      </c>
      <c r="AV1101">
        <f t="shared" si="707"/>
        <v>3</v>
      </c>
      <c r="AW1101">
        <f t="shared" si="708"/>
        <v>337372</v>
      </c>
      <c r="AY1101">
        <f t="shared" si="709"/>
        <v>5520000</v>
      </c>
      <c r="BA1101" t="str">
        <f t="shared" si="710"/>
        <v>HQ</v>
      </c>
      <c r="BB1101" t="str">
        <f t="shared" si="685"/>
        <v>MC7PD_KEY_0121_147</v>
      </c>
      <c r="BC1101" t="str">
        <f t="shared" si="711"/>
        <v>D</v>
      </c>
      <c r="BE1101">
        <f t="shared" si="712"/>
        <v>337372</v>
      </c>
      <c r="BH1101" t="s">
        <v>2021</v>
      </c>
      <c r="BI1101">
        <v>337483</v>
      </c>
      <c r="BJ1101" t="s">
        <v>409</v>
      </c>
      <c r="BL1101" t="str">
        <f t="shared" si="713"/>
        <v>HQ</v>
      </c>
      <c r="BM1101" t="str">
        <f t="shared" si="686"/>
        <v>MC7PD_KEY_0121_76</v>
      </c>
      <c r="BN1101" t="str">
        <f t="shared" si="714"/>
        <v>C</v>
      </c>
      <c r="BO1101">
        <f t="shared" si="715"/>
        <v>6</v>
      </c>
      <c r="BP1101" t="str">
        <f t="shared" si="716"/>
        <v>C00480408</v>
      </c>
      <c r="BQ1101">
        <f t="shared" si="717"/>
        <v>337483</v>
      </c>
    </row>
    <row r="1102" spans="11:69" x14ac:dyDescent="0.15">
      <c r="K1102" t="str">
        <f t="shared" si="687"/>
        <v/>
      </c>
      <c r="L1102" t="str">
        <f t="shared" si="676"/>
        <v/>
      </c>
      <c r="M1102" s="6" t="str">
        <f t="shared" si="677"/>
        <v/>
      </c>
      <c r="N1102" s="6" t="str">
        <f t="shared" si="688"/>
        <v/>
      </c>
      <c r="O1102" s="6" t="str">
        <f t="shared" si="678"/>
        <v/>
      </c>
      <c r="P1102" s="6" t="str">
        <f t="shared" si="679"/>
        <v/>
      </c>
      <c r="Q1102" s="6" t="str">
        <f t="shared" si="689"/>
        <v/>
      </c>
      <c r="R1102" s="6" t="str">
        <f t="shared" si="690"/>
        <v/>
      </c>
      <c r="T1102" s="6" t="str">
        <f t="shared" si="691"/>
        <v/>
      </c>
      <c r="U1102" s="6" t="str">
        <f t="shared" si="692"/>
        <v/>
      </c>
      <c r="W1102" s="4" t="str">
        <f t="shared" si="693"/>
        <v/>
      </c>
      <c r="X1102" s="6" t="str">
        <f t="shared" si="680"/>
        <v/>
      </c>
      <c r="Y1102" s="6" t="str">
        <f t="shared" si="681"/>
        <v/>
      </c>
      <c r="Z1102" s="6" t="str">
        <f t="shared" si="694"/>
        <v/>
      </c>
      <c r="AA1102" s="6" t="str">
        <f t="shared" si="695"/>
        <v/>
      </c>
      <c r="AB1102" s="6" t="str">
        <f t="shared" si="696"/>
        <v/>
      </c>
      <c r="AC1102" s="6" t="str">
        <f t="shared" si="697"/>
        <v/>
      </c>
      <c r="AD1102" s="6" t="str">
        <f t="shared" si="698"/>
        <v/>
      </c>
      <c r="AE1102" s="6" t="str">
        <f t="shared" si="682"/>
        <v/>
      </c>
      <c r="AF1102" t="str">
        <f t="shared" si="699"/>
        <v/>
      </c>
      <c r="AH1102" t="str">
        <f t="shared" si="700"/>
        <v/>
      </c>
      <c r="AI1102" t="str">
        <f t="shared" si="683"/>
        <v/>
      </c>
      <c r="AJ1102" s="6" t="str">
        <f t="shared" si="701"/>
        <v/>
      </c>
      <c r="AK1102" t="str">
        <f t="shared" si="702"/>
        <v/>
      </c>
      <c r="AL1102" t="str">
        <f t="shared" si="703"/>
        <v/>
      </c>
      <c r="AM1102" t="str">
        <f t="shared" si="704"/>
        <v/>
      </c>
      <c r="AN1102" t="str">
        <f t="shared" si="705"/>
        <v/>
      </c>
      <c r="AP1102" t="s">
        <v>2091</v>
      </c>
      <c r="AQ1102">
        <v>337375</v>
      </c>
      <c r="AR1102" s="4">
        <v>18590000</v>
      </c>
      <c r="AT1102" t="str">
        <f t="shared" si="706"/>
        <v>HQ</v>
      </c>
      <c r="AU1102" t="str">
        <f t="shared" si="684"/>
        <v>MC7PD_KEY_0121_147</v>
      </c>
      <c r="AV1102">
        <f t="shared" si="707"/>
        <v>3</v>
      </c>
      <c r="AW1102">
        <f t="shared" si="708"/>
        <v>337375</v>
      </c>
      <c r="AY1102">
        <f t="shared" si="709"/>
        <v>18590000</v>
      </c>
      <c r="BA1102" t="str">
        <f t="shared" si="710"/>
        <v>HQ</v>
      </c>
      <c r="BB1102" t="str">
        <f t="shared" si="685"/>
        <v>MC7PD_KEY_0121_147</v>
      </c>
      <c r="BC1102" t="str">
        <f t="shared" si="711"/>
        <v>D</v>
      </c>
      <c r="BE1102">
        <f t="shared" si="712"/>
        <v>337375</v>
      </c>
      <c r="BH1102" t="s">
        <v>2022</v>
      </c>
      <c r="BI1102">
        <v>175242</v>
      </c>
      <c r="BJ1102" t="s">
        <v>1071</v>
      </c>
      <c r="BL1102" t="str">
        <f t="shared" si="713"/>
        <v>HQ</v>
      </c>
      <c r="BM1102" t="str">
        <f t="shared" si="686"/>
        <v>MC7PD_KEY_0121_77</v>
      </c>
      <c r="BN1102" t="str">
        <f t="shared" si="714"/>
        <v>C</v>
      </c>
      <c r="BO1102">
        <f t="shared" si="715"/>
        <v>6</v>
      </c>
      <c r="BP1102" t="str">
        <f t="shared" si="716"/>
        <v>C00254891</v>
      </c>
      <c r="BQ1102">
        <f t="shared" si="717"/>
        <v>175242</v>
      </c>
    </row>
    <row r="1103" spans="11:69" x14ac:dyDescent="0.15">
      <c r="K1103" t="str">
        <f t="shared" si="687"/>
        <v/>
      </c>
      <c r="L1103" t="str">
        <f t="shared" ref="L1103:L1166" si="718">IFERROR(IF(C1103="(blank)","",VLOOKUP(C1103,C:E,3,0)),"")</f>
        <v/>
      </c>
      <c r="M1103" s="6" t="str">
        <f t="shared" ref="M1103:M1166" si="719">IF(E1103="","",IF(LEFT(A1103,2)="CK",$B$2&amp;" Mua Cao khỏe "&amp;MID(A1103,4,10)&amp;" + CK "&amp;B1103*100&amp;"%",$B$2&amp;" Mua "&amp;A1103&amp;" + CK "&amp;B1103*100&amp;"%"))</f>
        <v/>
      </c>
      <c r="N1103" s="6" t="str">
        <f t="shared" si="688"/>
        <v/>
      </c>
      <c r="O1103" s="6" t="str">
        <f t="shared" ref="O1103:O1166" si="720">IF(L1103="","",TEXT(DATE(YEAR($B$3),MONTH($B$3),DAY($B$3)),"yyyy/mm/dd"))</f>
        <v/>
      </c>
      <c r="P1103" s="6" t="str">
        <f t="shared" ref="P1103:P1166" si="721">IF(L1103="","",TEXT(DATE(YEAR($B$4),MONTH($B$4),DAY($B$4)),"yyyy/mm/dd"))</f>
        <v/>
      </c>
      <c r="Q1103" s="6" t="str">
        <f t="shared" si="689"/>
        <v/>
      </c>
      <c r="R1103" s="6" t="str">
        <f t="shared" si="690"/>
        <v/>
      </c>
      <c r="T1103" s="6" t="str">
        <f t="shared" si="691"/>
        <v/>
      </c>
      <c r="U1103" s="6" t="str">
        <f t="shared" si="692"/>
        <v/>
      </c>
      <c r="W1103" s="4" t="str">
        <f t="shared" si="693"/>
        <v/>
      </c>
      <c r="X1103" s="6" t="str">
        <f t="shared" ref="X1103:X1166" si="722">IF(L1103="","",$B$5)</f>
        <v/>
      </c>
      <c r="Y1103" s="6" t="str">
        <f t="shared" ref="Y1103:Y1166" si="723">IF(L1103="","",$D$3)</f>
        <v/>
      </c>
      <c r="Z1103" s="6" t="str">
        <f t="shared" si="694"/>
        <v/>
      </c>
      <c r="AA1103" s="6" t="str">
        <f t="shared" si="695"/>
        <v/>
      </c>
      <c r="AB1103" s="6" t="str">
        <f t="shared" si="696"/>
        <v/>
      </c>
      <c r="AC1103" s="6" t="str">
        <f t="shared" si="697"/>
        <v/>
      </c>
      <c r="AD1103" s="6" t="str">
        <f t="shared" si="698"/>
        <v/>
      </c>
      <c r="AE1103" s="6" t="str">
        <f t="shared" ref="AE1103:AE1166" si="724">IF(L1103="","",$B$6)</f>
        <v/>
      </c>
      <c r="AF1103" t="str">
        <f t="shared" si="699"/>
        <v/>
      </c>
      <c r="AH1103" t="str">
        <f t="shared" si="700"/>
        <v/>
      </c>
      <c r="AI1103" t="str">
        <f t="shared" ref="AI1103:AI1166" si="725">IFERROR(IF(C1103="(blank)","",VLOOKUP(C1103,C:E,3,0)),"")</f>
        <v/>
      </c>
      <c r="AJ1103" s="6" t="str">
        <f t="shared" si="701"/>
        <v/>
      </c>
      <c r="AK1103" t="str">
        <f t="shared" si="702"/>
        <v/>
      </c>
      <c r="AL1103" t="str">
        <f t="shared" si="703"/>
        <v/>
      </c>
      <c r="AM1103" t="str">
        <f t="shared" si="704"/>
        <v/>
      </c>
      <c r="AN1103" t="str">
        <f t="shared" si="705"/>
        <v/>
      </c>
      <c r="AP1103" t="s">
        <v>2091</v>
      </c>
      <c r="AQ1103">
        <v>337378</v>
      </c>
      <c r="AR1103" s="4">
        <v>19270000</v>
      </c>
      <c r="AT1103" t="str">
        <f t="shared" si="706"/>
        <v>HQ</v>
      </c>
      <c r="AU1103" t="str">
        <f t="shared" ref="AU1103:AU1166" si="726">IFERROR(IF(AP1103="(blank)","",VLOOKUP(AP1103,C:E,3,0)),"")</f>
        <v>MC7PD_KEY_0121_147</v>
      </c>
      <c r="AV1103">
        <f t="shared" si="707"/>
        <v>3</v>
      </c>
      <c r="AW1103">
        <f t="shared" si="708"/>
        <v>337378</v>
      </c>
      <c r="AY1103">
        <f t="shared" si="709"/>
        <v>19270000</v>
      </c>
      <c r="BA1103" t="str">
        <f t="shared" si="710"/>
        <v>HQ</v>
      </c>
      <c r="BB1103" t="str">
        <f t="shared" ref="BB1103:BB1166" si="727">IFERROR(IF(AP1103="(blank)","",VLOOKUP(AP1103,C:E,3,0)),"")</f>
        <v>MC7PD_KEY_0121_147</v>
      </c>
      <c r="BC1103" t="str">
        <f t="shared" si="711"/>
        <v>D</v>
      </c>
      <c r="BE1103">
        <f t="shared" si="712"/>
        <v>337378</v>
      </c>
      <c r="BH1103" t="s">
        <v>2022</v>
      </c>
      <c r="BI1103">
        <v>187507</v>
      </c>
      <c r="BJ1103" t="s">
        <v>1220</v>
      </c>
      <c r="BL1103" t="str">
        <f t="shared" si="713"/>
        <v>HQ</v>
      </c>
      <c r="BM1103" t="str">
        <f t="shared" ref="BM1103:BM1166" si="728">IFERROR(IF(BH1103="(blank)","",VLOOKUP(BH1103,C:E,3,0)),"")</f>
        <v>MC7PD_KEY_0121_77</v>
      </c>
      <c r="BN1103" t="str">
        <f t="shared" si="714"/>
        <v>C</v>
      </c>
      <c r="BO1103">
        <f t="shared" si="715"/>
        <v>6</v>
      </c>
      <c r="BP1103" t="str">
        <f t="shared" si="716"/>
        <v>C00490788</v>
      </c>
      <c r="BQ1103">
        <f t="shared" si="717"/>
        <v>187507</v>
      </c>
    </row>
    <row r="1104" spans="11:69" x14ac:dyDescent="0.15">
      <c r="K1104" t="str">
        <f t="shared" ref="K1104:K1167" si="729">IF(L1104="","","HQ")</f>
        <v/>
      </c>
      <c r="L1104" t="str">
        <f t="shared" si="718"/>
        <v/>
      </c>
      <c r="M1104" s="6" t="str">
        <f t="shared" si="719"/>
        <v/>
      </c>
      <c r="N1104" s="6" t="str">
        <f t="shared" ref="N1104:N1167" si="730">IF(L1104="","","A")</f>
        <v/>
      </c>
      <c r="O1104" s="6" t="str">
        <f t="shared" si="720"/>
        <v/>
      </c>
      <c r="P1104" s="6" t="str">
        <f t="shared" si="721"/>
        <v/>
      </c>
      <c r="Q1104" s="6" t="str">
        <f t="shared" ref="Q1104:Q1167" si="731">IF(L1104="","",VALUE(1))</f>
        <v/>
      </c>
      <c r="R1104" s="6" t="str">
        <f t="shared" ref="R1104:R1167" si="732">IF(L1104="","",TEXT(DATE(YEAR(P1104),MONTH(P1104)+4,17),"yyyy/MM/dd"))</f>
        <v/>
      </c>
      <c r="T1104" s="6" t="str">
        <f t="shared" ref="T1104:T1167" si="733">IF(L1104="","","D")</f>
        <v/>
      </c>
      <c r="U1104" s="6" t="str">
        <f t="shared" ref="U1104:U1167" si="734">IF(L1104="","",$B$7)</f>
        <v/>
      </c>
      <c r="W1104" s="4" t="str">
        <f t="shared" ref="W1104:W1167" si="735">IF(L1104="","",D1104)</f>
        <v/>
      </c>
      <c r="X1104" s="6" t="str">
        <f t="shared" si="722"/>
        <v/>
      </c>
      <c r="Y1104" s="6" t="str">
        <f t="shared" si="723"/>
        <v/>
      </c>
      <c r="Z1104" s="6" t="str">
        <f t="shared" ref="Z1104:Z1167" si="736">IF(L1104="","",$B$9)</f>
        <v/>
      </c>
      <c r="AA1104" s="6" t="str">
        <f t="shared" ref="AA1104:AA1167" si="737">IF(L1104="","",$B$10)</f>
        <v/>
      </c>
      <c r="AB1104" s="6" t="str">
        <f t="shared" ref="AB1104:AB1167" si="738">IF(L1104="","","Y")</f>
        <v/>
      </c>
      <c r="AC1104" s="6" t="str">
        <f t="shared" ref="AC1104:AC1167" si="739">IF(L1104="","",VALUE(1))</f>
        <v/>
      </c>
      <c r="AD1104" s="6" t="str">
        <f t="shared" ref="AD1104:AD1167" si="740">IF(L1104="","",TEXT(DATE(YEAR(P1104),MONTH(P1104)+4,16),"yyyy/MM/dd"))</f>
        <v/>
      </c>
      <c r="AE1104" s="6" t="str">
        <f t="shared" si="724"/>
        <v/>
      </c>
      <c r="AF1104" t="str">
        <f t="shared" ref="AF1104:AF1167" si="741">IF(L1104="","",VALUE(10))</f>
        <v/>
      </c>
      <c r="AH1104" t="str">
        <f t="shared" ref="AH1104:AH1167" si="742">IF(AI1104="","","HQ")</f>
        <v/>
      </c>
      <c r="AI1104" t="str">
        <f t="shared" si="725"/>
        <v/>
      </c>
      <c r="AJ1104" s="6" t="str">
        <f t="shared" ref="AJ1104:AJ1167" si="743">IF(AI1104="","",1)</f>
        <v/>
      </c>
      <c r="AK1104" t="str">
        <f t="shared" ref="AK1104:AK1167" si="744">IF(AI1104="","",IF(AM1104="",1,IF(AM1104&lt;100,3,2)))</f>
        <v/>
      </c>
      <c r="AL1104" t="str">
        <f t="shared" ref="AL1104:AL1167" si="745">IF(AI1104="","",1)</f>
        <v/>
      </c>
      <c r="AM1104" t="str">
        <f t="shared" ref="AM1104:AM1167" si="746">IF(AI1104="","",B1104*100)</f>
        <v/>
      </c>
      <c r="AN1104" t="str">
        <f t="shared" ref="AN1104:AN1167" si="747">IF(AI1104="","",IF(AK1104=3,2,1))</f>
        <v/>
      </c>
      <c r="AP1104" t="s">
        <v>2092</v>
      </c>
      <c r="AQ1104">
        <v>337337</v>
      </c>
      <c r="AR1104" s="4">
        <v>50000</v>
      </c>
      <c r="AT1104" t="str">
        <f t="shared" ref="AT1104:AT1167" si="748">IF(AU1104="","","HQ")</f>
        <v>HQ</v>
      </c>
      <c r="AU1104" t="str">
        <f t="shared" si="726"/>
        <v>MC7PD_KEY_0121_148</v>
      </c>
      <c r="AV1104">
        <f t="shared" ref="AV1104:AV1167" si="749">IF(AU1104="","",IF(ISNUMBER(AW1104),3,IF(LEFT(AW1104,2)="SM",4,IF(LEN(AW1104)=6,1,2))))</f>
        <v>3</v>
      </c>
      <c r="AW1104">
        <f t="shared" ref="AW1104:AW1167" si="750">IF(AU1104="","",VALUE(AQ1104))</f>
        <v>337337</v>
      </c>
      <c r="AY1104">
        <f t="shared" ref="AY1104:AY1167" si="751">IF(AU1104="","",VALUE(AR1104))</f>
        <v>50000</v>
      </c>
      <c r="BA1104" t="str">
        <f t="shared" ref="BA1104:BA1167" si="752">IF(BB1104="","","HQ")</f>
        <v>HQ</v>
      </c>
      <c r="BB1104" t="str">
        <f t="shared" si="727"/>
        <v>MC7PD_KEY_0121_148</v>
      </c>
      <c r="BC1104" t="str">
        <f t="shared" ref="BC1104:BC1167" si="753">IF(BB1104="","","D")</f>
        <v>D</v>
      </c>
      <c r="BE1104">
        <f t="shared" ref="BE1104:BE1167" si="754">IF(BB1104="","",VALUE(AQ1104))</f>
        <v>337337</v>
      </c>
      <c r="BH1104" t="s">
        <v>2022</v>
      </c>
      <c r="BI1104">
        <v>194512</v>
      </c>
      <c r="BJ1104" t="s">
        <v>834</v>
      </c>
      <c r="BL1104" t="str">
        <f t="shared" ref="BL1104:BL1167" si="755">IF(BM1104="","","HQ")</f>
        <v>HQ</v>
      </c>
      <c r="BM1104" t="str">
        <f t="shared" si="728"/>
        <v>MC7PD_KEY_0121_77</v>
      </c>
      <c r="BN1104" t="str">
        <f t="shared" ref="BN1104:BN1167" si="756">IF(BM1104="","",IF(BO1104="","D","C"))</f>
        <v>C</v>
      </c>
      <c r="BO1104">
        <f t="shared" ref="BO1104:BO1167" si="757">IF(BM1104="","",IF(LEFT(BP1104,1)="C",6,IF(AND(LEN(BP1104)=6,ISNUMBER(BP1104)),"",IF(AND(LEFT(BP1104,1)=7,LEN(BP1104)=5,ISNUMBER(BP1104)),4,0))))</f>
        <v>6</v>
      </c>
      <c r="BP1104" t="str">
        <f t="shared" ref="BP1104:BP1167" si="758">IF(BM1104="","",BJ1104)</f>
        <v>C00547383</v>
      </c>
      <c r="BQ1104">
        <f t="shared" ref="BQ1104:BQ1167" si="759">IF(BM1104="","",BI1104)</f>
        <v>194512</v>
      </c>
    </row>
    <row r="1105" spans="11:69" x14ac:dyDescent="0.15">
      <c r="K1105" t="str">
        <f t="shared" si="729"/>
        <v/>
      </c>
      <c r="L1105" t="str">
        <f t="shared" si="718"/>
        <v/>
      </c>
      <c r="M1105" s="6" t="str">
        <f t="shared" si="719"/>
        <v/>
      </c>
      <c r="N1105" s="6" t="str">
        <f t="shared" si="730"/>
        <v/>
      </c>
      <c r="O1105" s="6" t="str">
        <f t="shared" si="720"/>
        <v/>
      </c>
      <c r="P1105" s="6" t="str">
        <f t="shared" si="721"/>
        <v/>
      </c>
      <c r="Q1105" s="6" t="str">
        <f t="shared" si="731"/>
        <v/>
      </c>
      <c r="R1105" s="6" t="str">
        <f t="shared" si="732"/>
        <v/>
      </c>
      <c r="T1105" s="6" t="str">
        <f t="shared" si="733"/>
        <v/>
      </c>
      <c r="U1105" s="6" t="str">
        <f t="shared" si="734"/>
        <v/>
      </c>
      <c r="W1105" s="4" t="str">
        <f t="shared" si="735"/>
        <v/>
      </c>
      <c r="X1105" s="6" t="str">
        <f t="shared" si="722"/>
        <v/>
      </c>
      <c r="Y1105" s="6" t="str">
        <f t="shared" si="723"/>
        <v/>
      </c>
      <c r="Z1105" s="6" t="str">
        <f t="shared" si="736"/>
        <v/>
      </c>
      <c r="AA1105" s="6" t="str">
        <f t="shared" si="737"/>
        <v/>
      </c>
      <c r="AB1105" s="6" t="str">
        <f t="shared" si="738"/>
        <v/>
      </c>
      <c r="AC1105" s="6" t="str">
        <f t="shared" si="739"/>
        <v/>
      </c>
      <c r="AD1105" s="6" t="str">
        <f t="shared" si="740"/>
        <v/>
      </c>
      <c r="AE1105" s="6" t="str">
        <f t="shared" si="724"/>
        <v/>
      </c>
      <c r="AF1105" t="str">
        <f t="shared" si="741"/>
        <v/>
      </c>
      <c r="AH1105" t="str">
        <f t="shared" si="742"/>
        <v/>
      </c>
      <c r="AI1105" t="str">
        <f t="shared" si="725"/>
        <v/>
      </c>
      <c r="AJ1105" s="6" t="str">
        <f t="shared" si="743"/>
        <v/>
      </c>
      <c r="AK1105" t="str">
        <f t="shared" si="744"/>
        <v/>
      </c>
      <c r="AL1105" t="str">
        <f t="shared" si="745"/>
        <v/>
      </c>
      <c r="AM1105" t="str">
        <f t="shared" si="746"/>
        <v/>
      </c>
      <c r="AN1105" t="str">
        <f t="shared" si="747"/>
        <v/>
      </c>
      <c r="AP1105" t="s">
        <v>2093</v>
      </c>
      <c r="AQ1105">
        <v>175242</v>
      </c>
      <c r="AR1105" s="4">
        <v>156170000</v>
      </c>
      <c r="AT1105" t="str">
        <f t="shared" si="748"/>
        <v>HQ</v>
      </c>
      <c r="AU1105" t="str">
        <f t="shared" si="726"/>
        <v>MC7PD_KEY_0121_149</v>
      </c>
      <c r="AV1105">
        <f t="shared" si="749"/>
        <v>3</v>
      </c>
      <c r="AW1105">
        <f t="shared" si="750"/>
        <v>175242</v>
      </c>
      <c r="AY1105">
        <f t="shared" si="751"/>
        <v>156170000</v>
      </c>
      <c r="BA1105" t="str">
        <f t="shared" si="752"/>
        <v>HQ</v>
      </c>
      <c r="BB1105" t="str">
        <f t="shared" si="727"/>
        <v>MC7PD_KEY_0121_149</v>
      </c>
      <c r="BC1105" t="str">
        <f t="shared" si="753"/>
        <v>D</v>
      </c>
      <c r="BE1105">
        <f t="shared" si="754"/>
        <v>175242</v>
      </c>
      <c r="BH1105" t="s">
        <v>2022</v>
      </c>
      <c r="BI1105">
        <v>337354</v>
      </c>
      <c r="BJ1105" t="s">
        <v>1868</v>
      </c>
      <c r="BL1105" t="str">
        <f t="shared" si="755"/>
        <v>HQ</v>
      </c>
      <c r="BM1105" t="str">
        <f t="shared" si="728"/>
        <v>MC7PD_KEY_0121_77</v>
      </c>
      <c r="BN1105" t="str">
        <f t="shared" si="756"/>
        <v>C</v>
      </c>
      <c r="BO1105">
        <f t="shared" si="757"/>
        <v>6</v>
      </c>
      <c r="BP1105" t="str">
        <f t="shared" si="758"/>
        <v>C00544344</v>
      </c>
      <c r="BQ1105">
        <f t="shared" si="759"/>
        <v>337354</v>
      </c>
    </row>
    <row r="1106" spans="11:69" x14ac:dyDescent="0.15">
      <c r="K1106" t="str">
        <f t="shared" si="729"/>
        <v/>
      </c>
      <c r="L1106" t="str">
        <f t="shared" si="718"/>
        <v/>
      </c>
      <c r="M1106" s="6" t="str">
        <f t="shared" si="719"/>
        <v/>
      </c>
      <c r="N1106" s="6" t="str">
        <f t="shared" si="730"/>
        <v/>
      </c>
      <c r="O1106" s="6" t="str">
        <f t="shared" si="720"/>
        <v/>
      </c>
      <c r="P1106" s="6" t="str">
        <f t="shared" si="721"/>
        <v/>
      </c>
      <c r="Q1106" s="6" t="str">
        <f t="shared" si="731"/>
        <v/>
      </c>
      <c r="R1106" s="6" t="str">
        <f t="shared" si="732"/>
        <v/>
      </c>
      <c r="T1106" s="6" t="str">
        <f t="shared" si="733"/>
        <v/>
      </c>
      <c r="U1106" s="6" t="str">
        <f t="shared" si="734"/>
        <v/>
      </c>
      <c r="W1106" s="4" t="str">
        <f t="shared" si="735"/>
        <v/>
      </c>
      <c r="X1106" s="6" t="str">
        <f t="shared" si="722"/>
        <v/>
      </c>
      <c r="Y1106" s="6" t="str">
        <f t="shared" si="723"/>
        <v/>
      </c>
      <c r="Z1106" s="6" t="str">
        <f t="shared" si="736"/>
        <v/>
      </c>
      <c r="AA1106" s="6" t="str">
        <f t="shared" si="737"/>
        <v/>
      </c>
      <c r="AB1106" s="6" t="str">
        <f t="shared" si="738"/>
        <v/>
      </c>
      <c r="AC1106" s="6" t="str">
        <f t="shared" si="739"/>
        <v/>
      </c>
      <c r="AD1106" s="6" t="str">
        <f t="shared" si="740"/>
        <v/>
      </c>
      <c r="AE1106" s="6" t="str">
        <f t="shared" si="724"/>
        <v/>
      </c>
      <c r="AF1106" t="str">
        <f t="shared" si="741"/>
        <v/>
      </c>
      <c r="AH1106" t="str">
        <f t="shared" si="742"/>
        <v/>
      </c>
      <c r="AI1106" t="str">
        <f t="shared" si="725"/>
        <v/>
      </c>
      <c r="AJ1106" s="6" t="str">
        <f t="shared" si="743"/>
        <v/>
      </c>
      <c r="AK1106" t="str">
        <f t="shared" si="744"/>
        <v/>
      </c>
      <c r="AL1106" t="str">
        <f t="shared" si="745"/>
        <v/>
      </c>
      <c r="AM1106" t="str">
        <f t="shared" si="746"/>
        <v/>
      </c>
      <c r="AN1106" t="str">
        <f t="shared" si="747"/>
        <v/>
      </c>
      <c r="AP1106" t="s">
        <v>2093</v>
      </c>
      <c r="AQ1106">
        <v>187507</v>
      </c>
      <c r="AR1106" s="4">
        <v>56260000</v>
      </c>
      <c r="AT1106" t="str">
        <f t="shared" si="748"/>
        <v>HQ</v>
      </c>
      <c r="AU1106" t="str">
        <f t="shared" si="726"/>
        <v>MC7PD_KEY_0121_149</v>
      </c>
      <c r="AV1106">
        <f t="shared" si="749"/>
        <v>3</v>
      </c>
      <c r="AW1106">
        <f t="shared" si="750"/>
        <v>187507</v>
      </c>
      <c r="AY1106">
        <f t="shared" si="751"/>
        <v>56260000</v>
      </c>
      <c r="BA1106" t="str">
        <f t="shared" si="752"/>
        <v>HQ</v>
      </c>
      <c r="BB1106" t="str">
        <f t="shared" si="727"/>
        <v>MC7PD_KEY_0121_149</v>
      </c>
      <c r="BC1106" t="str">
        <f t="shared" si="753"/>
        <v>D</v>
      </c>
      <c r="BE1106">
        <f t="shared" si="754"/>
        <v>187507</v>
      </c>
      <c r="BH1106" t="s">
        <v>2023</v>
      </c>
      <c r="BI1106">
        <v>175242</v>
      </c>
      <c r="BJ1106" t="s">
        <v>1073</v>
      </c>
      <c r="BL1106" t="str">
        <f t="shared" si="755"/>
        <v>HQ</v>
      </c>
      <c r="BM1106" t="str">
        <f t="shared" si="728"/>
        <v>MC7PD_KEY_0121_78</v>
      </c>
      <c r="BN1106" t="str">
        <f t="shared" si="756"/>
        <v>C</v>
      </c>
      <c r="BO1106">
        <f t="shared" si="757"/>
        <v>6</v>
      </c>
      <c r="BP1106" t="str">
        <f t="shared" si="758"/>
        <v>C00255476</v>
      </c>
      <c r="BQ1106">
        <f t="shared" si="759"/>
        <v>175242</v>
      </c>
    </row>
    <row r="1107" spans="11:69" x14ac:dyDescent="0.15">
      <c r="K1107" t="str">
        <f t="shared" si="729"/>
        <v/>
      </c>
      <c r="L1107" t="str">
        <f t="shared" si="718"/>
        <v/>
      </c>
      <c r="M1107" s="6" t="str">
        <f t="shared" si="719"/>
        <v/>
      </c>
      <c r="N1107" s="6" t="str">
        <f t="shared" si="730"/>
        <v/>
      </c>
      <c r="O1107" s="6" t="str">
        <f t="shared" si="720"/>
        <v/>
      </c>
      <c r="P1107" s="6" t="str">
        <f t="shared" si="721"/>
        <v/>
      </c>
      <c r="Q1107" s="6" t="str">
        <f t="shared" si="731"/>
        <v/>
      </c>
      <c r="R1107" s="6" t="str">
        <f t="shared" si="732"/>
        <v/>
      </c>
      <c r="T1107" s="6" t="str">
        <f t="shared" si="733"/>
        <v/>
      </c>
      <c r="U1107" s="6" t="str">
        <f t="shared" si="734"/>
        <v/>
      </c>
      <c r="W1107" s="4" t="str">
        <f t="shared" si="735"/>
        <v/>
      </c>
      <c r="X1107" s="6" t="str">
        <f t="shared" si="722"/>
        <v/>
      </c>
      <c r="Y1107" s="6" t="str">
        <f t="shared" si="723"/>
        <v/>
      </c>
      <c r="Z1107" s="6" t="str">
        <f t="shared" si="736"/>
        <v/>
      </c>
      <c r="AA1107" s="6" t="str">
        <f t="shared" si="737"/>
        <v/>
      </c>
      <c r="AB1107" s="6" t="str">
        <f t="shared" si="738"/>
        <v/>
      </c>
      <c r="AC1107" s="6" t="str">
        <f t="shared" si="739"/>
        <v/>
      </c>
      <c r="AD1107" s="6" t="str">
        <f t="shared" si="740"/>
        <v/>
      </c>
      <c r="AE1107" s="6" t="str">
        <f t="shared" si="724"/>
        <v/>
      </c>
      <c r="AF1107" t="str">
        <f t="shared" si="741"/>
        <v/>
      </c>
      <c r="AH1107" t="str">
        <f t="shared" si="742"/>
        <v/>
      </c>
      <c r="AI1107" t="str">
        <f t="shared" si="725"/>
        <v/>
      </c>
      <c r="AJ1107" s="6" t="str">
        <f t="shared" si="743"/>
        <v/>
      </c>
      <c r="AK1107" t="str">
        <f t="shared" si="744"/>
        <v/>
      </c>
      <c r="AL1107" t="str">
        <f t="shared" si="745"/>
        <v/>
      </c>
      <c r="AM1107" t="str">
        <f t="shared" si="746"/>
        <v/>
      </c>
      <c r="AN1107" t="str">
        <f t="shared" si="747"/>
        <v/>
      </c>
      <c r="AP1107" t="s">
        <v>2093</v>
      </c>
      <c r="AQ1107">
        <v>192876</v>
      </c>
      <c r="AR1107" s="4">
        <v>24800000</v>
      </c>
      <c r="AT1107" t="str">
        <f t="shared" si="748"/>
        <v>HQ</v>
      </c>
      <c r="AU1107" t="str">
        <f t="shared" si="726"/>
        <v>MC7PD_KEY_0121_149</v>
      </c>
      <c r="AV1107">
        <f t="shared" si="749"/>
        <v>3</v>
      </c>
      <c r="AW1107">
        <f t="shared" si="750"/>
        <v>192876</v>
      </c>
      <c r="AY1107">
        <f t="shared" si="751"/>
        <v>24800000</v>
      </c>
      <c r="BA1107" t="str">
        <f t="shared" si="752"/>
        <v>HQ</v>
      </c>
      <c r="BB1107" t="str">
        <f t="shared" si="727"/>
        <v>MC7PD_KEY_0121_149</v>
      </c>
      <c r="BC1107" t="str">
        <f t="shared" si="753"/>
        <v>D</v>
      </c>
      <c r="BE1107">
        <f t="shared" si="754"/>
        <v>192876</v>
      </c>
      <c r="BH1107" t="s">
        <v>2023</v>
      </c>
      <c r="BI1107">
        <v>175242</v>
      </c>
      <c r="BJ1107" t="s">
        <v>1085</v>
      </c>
      <c r="BL1107" t="str">
        <f t="shared" si="755"/>
        <v>HQ</v>
      </c>
      <c r="BM1107" t="str">
        <f t="shared" si="728"/>
        <v>MC7PD_KEY_0121_78</v>
      </c>
      <c r="BN1107" t="str">
        <f t="shared" si="756"/>
        <v>C</v>
      </c>
      <c r="BO1107">
        <f t="shared" si="757"/>
        <v>6</v>
      </c>
      <c r="BP1107" t="str">
        <f t="shared" si="758"/>
        <v>C00451349</v>
      </c>
      <c r="BQ1107">
        <f t="shared" si="759"/>
        <v>175242</v>
      </c>
    </row>
    <row r="1108" spans="11:69" x14ac:dyDescent="0.15">
      <c r="K1108" t="str">
        <f t="shared" si="729"/>
        <v/>
      </c>
      <c r="L1108" t="str">
        <f t="shared" si="718"/>
        <v/>
      </c>
      <c r="M1108" s="6" t="str">
        <f t="shared" si="719"/>
        <v/>
      </c>
      <c r="N1108" s="6" t="str">
        <f t="shared" si="730"/>
        <v/>
      </c>
      <c r="O1108" s="6" t="str">
        <f t="shared" si="720"/>
        <v/>
      </c>
      <c r="P1108" s="6" t="str">
        <f t="shared" si="721"/>
        <v/>
      </c>
      <c r="Q1108" s="6" t="str">
        <f t="shared" si="731"/>
        <v/>
      </c>
      <c r="R1108" s="6" t="str">
        <f t="shared" si="732"/>
        <v/>
      </c>
      <c r="T1108" s="6" t="str">
        <f t="shared" si="733"/>
        <v/>
      </c>
      <c r="U1108" s="6" t="str">
        <f t="shared" si="734"/>
        <v/>
      </c>
      <c r="W1108" s="4" t="str">
        <f t="shared" si="735"/>
        <v/>
      </c>
      <c r="X1108" s="6" t="str">
        <f t="shared" si="722"/>
        <v/>
      </c>
      <c r="Y1108" s="6" t="str">
        <f t="shared" si="723"/>
        <v/>
      </c>
      <c r="Z1108" s="6" t="str">
        <f t="shared" si="736"/>
        <v/>
      </c>
      <c r="AA1108" s="6" t="str">
        <f t="shared" si="737"/>
        <v/>
      </c>
      <c r="AB1108" s="6" t="str">
        <f t="shared" si="738"/>
        <v/>
      </c>
      <c r="AC1108" s="6" t="str">
        <f t="shared" si="739"/>
        <v/>
      </c>
      <c r="AD1108" s="6" t="str">
        <f t="shared" si="740"/>
        <v/>
      </c>
      <c r="AE1108" s="6" t="str">
        <f t="shared" si="724"/>
        <v/>
      </c>
      <c r="AF1108" t="str">
        <f t="shared" si="741"/>
        <v/>
      </c>
      <c r="AH1108" t="str">
        <f t="shared" si="742"/>
        <v/>
      </c>
      <c r="AI1108" t="str">
        <f t="shared" si="725"/>
        <v/>
      </c>
      <c r="AJ1108" s="6" t="str">
        <f t="shared" si="743"/>
        <v/>
      </c>
      <c r="AK1108" t="str">
        <f t="shared" si="744"/>
        <v/>
      </c>
      <c r="AL1108" t="str">
        <f t="shared" si="745"/>
        <v/>
      </c>
      <c r="AM1108" t="str">
        <f t="shared" si="746"/>
        <v/>
      </c>
      <c r="AN1108" t="str">
        <f t="shared" si="747"/>
        <v/>
      </c>
      <c r="AP1108" t="s">
        <v>2093</v>
      </c>
      <c r="AQ1108">
        <v>337329</v>
      </c>
      <c r="AR1108" s="4">
        <v>16530000</v>
      </c>
      <c r="AT1108" t="str">
        <f t="shared" si="748"/>
        <v>HQ</v>
      </c>
      <c r="AU1108" t="str">
        <f t="shared" si="726"/>
        <v>MC7PD_KEY_0121_149</v>
      </c>
      <c r="AV1108">
        <f t="shared" si="749"/>
        <v>3</v>
      </c>
      <c r="AW1108">
        <f t="shared" si="750"/>
        <v>337329</v>
      </c>
      <c r="AY1108">
        <f t="shared" si="751"/>
        <v>16530000</v>
      </c>
      <c r="BA1108" t="str">
        <f t="shared" si="752"/>
        <v>HQ</v>
      </c>
      <c r="BB1108" t="str">
        <f t="shared" si="727"/>
        <v>MC7PD_KEY_0121_149</v>
      </c>
      <c r="BC1108" t="str">
        <f t="shared" si="753"/>
        <v>D</v>
      </c>
      <c r="BE1108">
        <f t="shared" si="754"/>
        <v>337329</v>
      </c>
      <c r="BH1108" t="s">
        <v>2023</v>
      </c>
      <c r="BI1108">
        <v>175242</v>
      </c>
      <c r="BJ1108" t="s">
        <v>1089</v>
      </c>
      <c r="BL1108" t="str">
        <f t="shared" si="755"/>
        <v>HQ</v>
      </c>
      <c r="BM1108" t="str">
        <f t="shared" si="728"/>
        <v>MC7PD_KEY_0121_78</v>
      </c>
      <c r="BN1108" t="str">
        <f t="shared" si="756"/>
        <v>C</v>
      </c>
      <c r="BO1108">
        <f t="shared" si="757"/>
        <v>6</v>
      </c>
      <c r="BP1108" t="str">
        <f t="shared" si="758"/>
        <v>C00453806</v>
      </c>
      <c r="BQ1108">
        <f t="shared" si="759"/>
        <v>175242</v>
      </c>
    </row>
    <row r="1109" spans="11:69" x14ac:dyDescent="0.15">
      <c r="K1109" t="str">
        <f t="shared" si="729"/>
        <v/>
      </c>
      <c r="L1109" t="str">
        <f t="shared" si="718"/>
        <v/>
      </c>
      <c r="M1109" s="6" t="str">
        <f t="shared" si="719"/>
        <v/>
      </c>
      <c r="N1109" s="6" t="str">
        <f t="shared" si="730"/>
        <v/>
      </c>
      <c r="O1109" s="6" t="str">
        <f t="shared" si="720"/>
        <v/>
      </c>
      <c r="P1109" s="6" t="str">
        <f t="shared" si="721"/>
        <v/>
      </c>
      <c r="Q1109" s="6" t="str">
        <f t="shared" si="731"/>
        <v/>
      </c>
      <c r="R1109" s="6" t="str">
        <f t="shared" si="732"/>
        <v/>
      </c>
      <c r="T1109" s="6" t="str">
        <f t="shared" si="733"/>
        <v/>
      </c>
      <c r="U1109" s="6" t="str">
        <f t="shared" si="734"/>
        <v/>
      </c>
      <c r="W1109" s="4" t="str">
        <f t="shared" si="735"/>
        <v/>
      </c>
      <c r="X1109" s="6" t="str">
        <f t="shared" si="722"/>
        <v/>
      </c>
      <c r="Y1109" s="6" t="str">
        <f t="shared" si="723"/>
        <v/>
      </c>
      <c r="Z1109" s="6" t="str">
        <f t="shared" si="736"/>
        <v/>
      </c>
      <c r="AA1109" s="6" t="str">
        <f t="shared" si="737"/>
        <v/>
      </c>
      <c r="AB1109" s="6" t="str">
        <f t="shared" si="738"/>
        <v/>
      </c>
      <c r="AC1109" s="6" t="str">
        <f t="shared" si="739"/>
        <v/>
      </c>
      <c r="AD1109" s="6" t="str">
        <f t="shared" si="740"/>
        <v/>
      </c>
      <c r="AE1109" s="6" t="str">
        <f t="shared" si="724"/>
        <v/>
      </c>
      <c r="AF1109" t="str">
        <f t="shared" si="741"/>
        <v/>
      </c>
      <c r="AH1109" t="str">
        <f t="shared" si="742"/>
        <v/>
      </c>
      <c r="AI1109" t="str">
        <f t="shared" si="725"/>
        <v/>
      </c>
      <c r="AJ1109" s="6" t="str">
        <f t="shared" si="743"/>
        <v/>
      </c>
      <c r="AK1109" t="str">
        <f t="shared" si="744"/>
        <v/>
      </c>
      <c r="AL1109" t="str">
        <f t="shared" si="745"/>
        <v/>
      </c>
      <c r="AM1109" t="str">
        <f t="shared" si="746"/>
        <v/>
      </c>
      <c r="AN1109" t="str">
        <f t="shared" si="747"/>
        <v/>
      </c>
      <c r="AP1109" t="s">
        <v>2093</v>
      </c>
      <c r="AQ1109">
        <v>337331</v>
      </c>
      <c r="AR1109" s="4">
        <v>50200000</v>
      </c>
      <c r="AT1109" t="str">
        <f t="shared" si="748"/>
        <v>HQ</v>
      </c>
      <c r="AU1109" t="str">
        <f t="shared" si="726"/>
        <v>MC7PD_KEY_0121_149</v>
      </c>
      <c r="AV1109">
        <f t="shared" si="749"/>
        <v>3</v>
      </c>
      <c r="AW1109">
        <f t="shared" si="750"/>
        <v>337331</v>
      </c>
      <c r="AY1109">
        <f t="shared" si="751"/>
        <v>50200000</v>
      </c>
      <c r="BA1109" t="str">
        <f t="shared" si="752"/>
        <v>HQ</v>
      </c>
      <c r="BB1109" t="str">
        <f t="shared" si="727"/>
        <v>MC7PD_KEY_0121_149</v>
      </c>
      <c r="BC1109" t="str">
        <f t="shared" si="753"/>
        <v>D</v>
      </c>
      <c r="BE1109">
        <f t="shared" si="754"/>
        <v>337331</v>
      </c>
      <c r="BH1109" t="s">
        <v>2023</v>
      </c>
      <c r="BI1109">
        <v>175242</v>
      </c>
      <c r="BJ1109" t="s">
        <v>1131</v>
      </c>
      <c r="BL1109" t="str">
        <f t="shared" si="755"/>
        <v>HQ</v>
      </c>
      <c r="BM1109" t="str">
        <f t="shared" si="728"/>
        <v>MC7PD_KEY_0121_78</v>
      </c>
      <c r="BN1109" t="str">
        <f t="shared" si="756"/>
        <v>C</v>
      </c>
      <c r="BO1109">
        <f t="shared" si="757"/>
        <v>6</v>
      </c>
      <c r="BP1109" t="str">
        <f t="shared" si="758"/>
        <v>C00492834</v>
      </c>
      <c r="BQ1109">
        <f t="shared" si="759"/>
        <v>175242</v>
      </c>
    </row>
    <row r="1110" spans="11:69" x14ac:dyDescent="0.15">
      <c r="K1110" t="str">
        <f t="shared" si="729"/>
        <v/>
      </c>
      <c r="L1110" t="str">
        <f t="shared" si="718"/>
        <v/>
      </c>
      <c r="M1110" s="6" t="str">
        <f t="shared" si="719"/>
        <v/>
      </c>
      <c r="N1110" s="6" t="str">
        <f t="shared" si="730"/>
        <v/>
      </c>
      <c r="O1110" s="6" t="str">
        <f t="shared" si="720"/>
        <v/>
      </c>
      <c r="P1110" s="6" t="str">
        <f t="shared" si="721"/>
        <v/>
      </c>
      <c r="Q1110" s="6" t="str">
        <f t="shared" si="731"/>
        <v/>
      </c>
      <c r="R1110" s="6" t="str">
        <f t="shared" si="732"/>
        <v/>
      </c>
      <c r="T1110" s="6" t="str">
        <f t="shared" si="733"/>
        <v/>
      </c>
      <c r="U1110" s="6" t="str">
        <f t="shared" si="734"/>
        <v/>
      </c>
      <c r="W1110" s="4" t="str">
        <f t="shared" si="735"/>
        <v/>
      </c>
      <c r="X1110" s="6" t="str">
        <f t="shared" si="722"/>
        <v/>
      </c>
      <c r="Y1110" s="6" t="str">
        <f t="shared" si="723"/>
        <v/>
      </c>
      <c r="Z1110" s="6" t="str">
        <f t="shared" si="736"/>
        <v/>
      </c>
      <c r="AA1110" s="6" t="str">
        <f t="shared" si="737"/>
        <v/>
      </c>
      <c r="AB1110" s="6" t="str">
        <f t="shared" si="738"/>
        <v/>
      </c>
      <c r="AC1110" s="6" t="str">
        <f t="shared" si="739"/>
        <v/>
      </c>
      <c r="AD1110" s="6" t="str">
        <f t="shared" si="740"/>
        <v/>
      </c>
      <c r="AE1110" s="6" t="str">
        <f t="shared" si="724"/>
        <v/>
      </c>
      <c r="AF1110" t="str">
        <f t="shared" si="741"/>
        <v/>
      </c>
      <c r="AH1110" t="str">
        <f t="shared" si="742"/>
        <v/>
      </c>
      <c r="AI1110" t="str">
        <f t="shared" si="725"/>
        <v/>
      </c>
      <c r="AJ1110" s="6" t="str">
        <f t="shared" si="743"/>
        <v/>
      </c>
      <c r="AK1110" t="str">
        <f t="shared" si="744"/>
        <v/>
      </c>
      <c r="AL1110" t="str">
        <f t="shared" si="745"/>
        <v/>
      </c>
      <c r="AM1110" t="str">
        <f t="shared" si="746"/>
        <v/>
      </c>
      <c r="AN1110" t="str">
        <f t="shared" si="747"/>
        <v/>
      </c>
      <c r="AP1110" t="s">
        <v>2093</v>
      </c>
      <c r="AQ1110">
        <v>337337</v>
      </c>
      <c r="AR1110" s="4">
        <v>14850000</v>
      </c>
      <c r="AT1110" t="str">
        <f t="shared" si="748"/>
        <v>HQ</v>
      </c>
      <c r="AU1110" t="str">
        <f t="shared" si="726"/>
        <v>MC7PD_KEY_0121_149</v>
      </c>
      <c r="AV1110">
        <f t="shared" si="749"/>
        <v>3</v>
      </c>
      <c r="AW1110">
        <f t="shared" si="750"/>
        <v>337337</v>
      </c>
      <c r="AY1110">
        <f t="shared" si="751"/>
        <v>14850000</v>
      </c>
      <c r="BA1110" t="str">
        <f t="shared" si="752"/>
        <v>HQ</v>
      </c>
      <c r="BB1110" t="str">
        <f t="shared" si="727"/>
        <v>MC7PD_KEY_0121_149</v>
      </c>
      <c r="BC1110" t="str">
        <f t="shared" si="753"/>
        <v>D</v>
      </c>
      <c r="BE1110">
        <f t="shared" si="754"/>
        <v>337337</v>
      </c>
      <c r="BH1110" t="s">
        <v>2023</v>
      </c>
      <c r="BI1110">
        <v>187507</v>
      </c>
      <c r="BJ1110" t="s">
        <v>1208</v>
      </c>
      <c r="BL1110" t="str">
        <f t="shared" si="755"/>
        <v>HQ</v>
      </c>
      <c r="BM1110" t="str">
        <f t="shared" si="728"/>
        <v>MC7PD_KEY_0121_78</v>
      </c>
      <c r="BN1110" t="str">
        <f t="shared" si="756"/>
        <v>C</v>
      </c>
      <c r="BO1110">
        <f t="shared" si="757"/>
        <v>6</v>
      </c>
      <c r="BP1110" t="str">
        <f t="shared" si="758"/>
        <v>C00458111</v>
      </c>
      <c r="BQ1110">
        <f t="shared" si="759"/>
        <v>187507</v>
      </c>
    </row>
    <row r="1111" spans="11:69" x14ac:dyDescent="0.15">
      <c r="K1111" t="str">
        <f t="shared" si="729"/>
        <v/>
      </c>
      <c r="L1111" t="str">
        <f t="shared" si="718"/>
        <v/>
      </c>
      <c r="M1111" s="6" t="str">
        <f t="shared" si="719"/>
        <v/>
      </c>
      <c r="N1111" s="6" t="str">
        <f t="shared" si="730"/>
        <v/>
      </c>
      <c r="O1111" s="6" t="str">
        <f t="shared" si="720"/>
        <v/>
      </c>
      <c r="P1111" s="6" t="str">
        <f t="shared" si="721"/>
        <v/>
      </c>
      <c r="Q1111" s="6" t="str">
        <f t="shared" si="731"/>
        <v/>
      </c>
      <c r="R1111" s="6" t="str">
        <f t="shared" si="732"/>
        <v/>
      </c>
      <c r="T1111" s="6" t="str">
        <f t="shared" si="733"/>
        <v/>
      </c>
      <c r="U1111" s="6" t="str">
        <f t="shared" si="734"/>
        <v/>
      </c>
      <c r="W1111" s="4" t="str">
        <f t="shared" si="735"/>
        <v/>
      </c>
      <c r="X1111" s="6" t="str">
        <f t="shared" si="722"/>
        <v/>
      </c>
      <c r="Y1111" s="6" t="str">
        <f t="shared" si="723"/>
        <v/>
      </c>
      <c r="Z1111" s="6" t="str">
        <f t="shared" si="736"/>
        <v/>
      </c>
      <c r="AA1111" s="6" t="str">
        <f t="shared" si="737"/>
        <v/>
      </c>
      <c r="AB1111" s="6" t="str">
        <f t="shared" si="738"/>
        <v/>
      </c>
      <c r="AC1111" s="6" t="str">
        <f t="shared" si="739"/>
        <v/>
      </c>
      <c r="AD1111" s="6" t="str">
        <f t="shared" si="740"/>
        <v/>
      </c>
      <c r="AE1111" s="6" t="str">
        <f t="shared" si="724"/>
        <v/>
      </c>
      <c r="AF1111" t="str">
        <f t="shared" si="741"/>
        <v/>
      </c>
      <c r="AH1111" t="str">
        <f t="shared" si="742"/>
        <v/>
      </c>
      <c r="AI1111" t="str">
        <f t="shared" si="725"/>
        <v/>
      </c>
      <c r="AJ1111" s="6" t="str">
        <f t="shared" si="743"/>
        <v/>
      </c>
      <c r="AK1111" t="str">
        <f t="shared" si="744"/>
        <v/>
      </c>
      <c r="AL1111" t="str">
        <f t="shared" si="745"/>
        <v/>
      </c>
      <c r="AM1111" t="str">
        <f t="shared" si="746"/>
        <v/>
      </c>
      <c r="AN1111" t="str">
        <f t="shared" si="747"/>
        <v/>
      </c>
      <c r="AP1111" t="s">
        <v>2093</v>
      </c>
      <c r="AQ1111">
        <v>337342</v>
      </c>
      <c r="AR1111" s="4">
        <v>2870000</v>
      </c>
      <c r="AT1111" t="str">
        <f t="shared" si="748"/>
        <v>HQ</v>
      </c>
      <c r="AU1111" t="str">
        <f t="shared" si="726"/>
        <v>MC7PD_KEY_0121_149</v>
      </c>
      <c r="AV1111">
        <f t="shared" si="749"/>
        <v>3</v>
      </c>
      <c r="AW1111">
        <f t="shared" si="750"/>
        <v>337342</v>
      </c>
      <c r="AY1111">
        <f t="shared" si="751"/>
        <v>2870000</v>
      </c>
      <c r="BA1111" t="str">
        <f t="shared" si="752"/>
        <v>HQ</v>
      </c>
      <c r="BB1111" t="str">
        <f t="shared" si="727"/>
        <v>MC7PD_KEY_0121_149</v>
      </c>
      <c r="BC1111" t="str">
        <f t="shared" si="753"/>
        <v>D</v>
      </c>
      <c r="BE1111">
        <f t="shared" si="754"/>
        <v>337342</v>
      </c>
      <c r="BH1111" t="s">
        <v>2023</v>
      </c>
      <c r="BI1111">
        <v>187507</v>
      </c>
      <c r="BJ1111" t="s">
        <v>1222</v>
      </c>
      <c r="BL1111" t="str">
        <f t="shared" si="755"/>
        <v>HQ</v>
      </c>
      <c r="BM1111" t="str">
        <f t="shared" si="728"/>
        <v>MC7PD_KEY_0121_78</v>
      </c>
      <c r="BN1111" t="str">
        <f t="shared" si="756"/>
        <v>C</v>
      </c>
      <c r="BO1111">
        <f t="shared" si="757"/>
        <v>6</v>
      </c>
      <c r="BP1111" t="str">
        <f t="shared" si="758"/>
        <v>C00493808</v>
      </c>
      <c r="BQ1111">
        <f t="shared" si="759"/>
        <v>187507</v>
      </c>
    </row>
    <row r="1112" spans="11:69" x14ac:dyDescent="0.15">
      <c r="K1112" t="str">
        <f t="shared" si="729"/>
        <v/>
      </c>
      <c r="L1112" t="str">
        <f t="shared" si="718"/>
        <v/>
      </c>
      <c r="M1112" s="6" t="str">
        <f t="shared" si="719"/>
        <v/>
      </c>
      <c r="N1112" s="6" t="str">
        <f t="shared" si="730"/>
        <v/>
      </c>
      <c r="O1112" s="6" t="str">
        <f t="shared" si="720"/>
        <v/>
      </c>
      <c r="P1112" s="6" t="str">
        <f t="shared" si="721"/>
        <v/>
      </c>
      <c r="Q1112" s="6" t="str">
        <f t="shared" si="731"/>
        <v/>
      </c>
      <c r="R1112" s="6" t="str">
        <f t="shared" si="732"/>
        <v/>
      </c>
      <c r="T1112" s="6" t="str">
        <f t="shared" si="733"/>
        <v/>
      </c>
      <c r="U1112" s="6" t="str">
        <f t="shared" si="734"/>
        <v/>
      </c>
      <c r="W1112" s="4" t="str">
        <f t="shared" si="735"/>
        <v/>
      </c>
      <c r="X1112" s="6" t="str">
        <f t="shared" si="722"/>
        <v/>
      </c>
      <c r="Y1112" s="6" t="str">
        <f t="shared" si="723"/>
        <v/>
      </c>
      <c r="Z1112" s="6" t="str">
        <f t="shared" si="736"/>
        <v/>
      </c>
      <c r="AA1112" s="6" t="str">
        <f t="shared" si="737"/>
        <v/>
      </c>
      <c r="AB1112" s="6" t="str">
        <f t="shared" si="738"/>
        <v/>
      </c>
      <c r="AC1112" s="6" t="str">
        <f t="shared" si="739"/>
        <v/>
      </c>
      <c r="AD1112" s="6" t="str">
        <f t="shared" si="740"/>
        <v/>
      </c>
      <c r="AE1112" s="6" t="str">
        <f t="shared" si="724"/>
        <v/>
      </c>
      <c r="AF1112" t="str">
        <f t="shared" si="741"/>
        <v/>
      </c>
      <c r="AH1112" t="str">
        <f t="shared" si="742"/>
        <v/>
      </c>
      <c r="AI1112" t="str">
        <f t="shared" si="725"/>
        <v/>
      </c>
      <c r="AJ1112" s="6" t="str">
        <f t="shared" si="743"/>
        <v/>
      </c>
      <c r="AK1112" t="str">
        <f t="shared" si="744"/>
        <v/>
      </c>
      <c r="AL1112" t="str">
        <f t="shared" si="745"/>
        <v/>
      </c>
      <c r="AM1112" t="str">
        <f t="shared" si="746"/>
        <v/>
      </c>
      <c r="AN1112" t="str">
        <f t="shared" si="747"/>
        <v/>
      </c>
      <c r="AP1112" t="s">
        <v>2093</v>
      </c>
      <c r="AQ1112">
        <v>337372</v>
      </c>
      <c r="AR1112" s="4">
        <v>27670000</v>
      </c>
      <c r="AT1112" t="str">
        <f t="shared" si="748"/>
        <v>HQ</v>
      </c>
      <c r="AU1112" t="str">
        <f t="shared" si="726"/>
        <v>MC7PD_KEY_0121_149</v>
      </c>
      <c r="AV1112">
        <f t="shared" si="749"/>
        <v>3</v>
      </c>
      <c r="AW1112">
        <f t="shared" si="750"/>
        <v>337372</v>
      </c>
      <c r="AY1112">
        <f t="shared" si="751"/>
        <v>27670000</v>
      </c>
      <c r="BA1112" t="str">
        <f t="shared" si="752"/>
        <v>HQ</v>
      </c>
      <c r="BB1112" t="str">
        <f t="shared" si="727"/>
        <v>MC7PD_KEY_0121_149</v>
      </c>
      <c r="BC1112" t="str">
        <f t="shared" si="753"/>
        <v>D</v>
      </c>
      <c r="BE1112">
        <f t="shared" si="754"/>
        <v>337372</v>
      </c>
      <c r="BH1112" t="s">
        <v>2023</v>
      </c>
      <c r="BI1112">
        <v>192241</v>
      </c>
      <c r="BJ1112" t="s">
        <v>639</v>
      </c>
      <c r="BL1112" t="str">
        <f t="shared" si="755"/>
        <v>HQ</v>
      </c>
      <c r="BM1112" t="str">
        <f t="shared" si="728"/>
        <v>MC7PD_KEY_0121_78</v>
      </c>
      <c r="BN1112" t="str">
        <f t="shared" si="756"/>
        <v>C</v>
      </c>
      <c r="BO1112">
        <f t="shared" si="757"/>
        <v>6</v>
      </c>
      <c r="BP1112" t="str">
        <f t="shared" si="758"/>
        <v>C00479741</v>
      </c>
      <c r="BQ1112">
        <f t="shared" si="759"/>
        <v>192241</v>
      </c>
    </row>
    <row r="1113" spans="11:69" x14ac:dyDescent="0.15">
      <c r="K1113" t="str">
        <f t="shared" si="729"/>
        <v/>
      </c>
      <c r="L1113" t="str">
        <f t="shared" si="718"/>
        <v/>
      </c>
      <c r="M1113" s="6" t="str">
        <f t="shared" si="719"/>
        <v/>
      </c>
      <c r="N1113" s="6" t="str">
        <f t="shared" si="730"/>
        <v/>
      </c>
      <c r="O1113" s="6" t="str">
        <f t="shared" si="720"/>
        <v/>
      </c>
      <c r="P1113" s="6" t="str">
        <f t="shared" si="721"/>
        <v/>
      </c>
      <c r="Q1113" s="6" t="str">
        <f t="shared" si="731"/>
        <v/>
      </c>
      <c r="R1113" s="6" t="str">
        <f t="shared" si="732"/>
        <v/>
      </c>
      <c r="T1113" s="6" t="str">
        <f t="shared" si="733"/>
        <v/>
      </c>
      <c r="U1113" s="6" t="str">
        <f t="shared" si="734"/>
        <v/>
      </c>
      <c r="W1113" s="4" t="str">
        <f t="shared" si="735"/>
        <v/>
      </c>
      <c r="X1113" s="6" t="str">
        <f t="shared" si="722"/>
        <v/>
      </c>
      <c r="Y1113" s="6" t="str">
        <f t="shared" si="723"/>
        <v/>
      </c>
      <c r="Z1113" s="6" t="str">
        <f t="shared" si="736"/>
        <v/>
      </c>
      <c r="AA1113" s="6" t="str">
        <f t="shared" si="737"/>
        <v/>
      </c>
      <c r="AB1113" s="6" t="str">
        <f t="shared" si="738"/>
        <v/>
      </c>
      <c r="AC1113" s="6" t="str">
        <f t="shared" si="739"/>
        <v/>
      </c>
      <c r="AD1113" s="6" t="str">
        <f t="shared" si="740"/>
        <v/>
      </c>
      <c r="AE1113" s="6" t="str">
        <f t="shared" si="724"/>
        <v/>
      </c>
      <c r="AF1113" t="str">
        <f t="shared" si="741"/>
        <v/>
      </c>
      <c r="AH1113" t="str">
        <f t="shared" si="742"/>
        <v/>
      </c>
      <c r="AI1113" t="str">
        <f t="shared" si="725"/>
        <v/>
      </c>
      <c r="AJ1113" s="6" t="str">
        <f t="shared" si="743"/>
        <v/>
      </c>
      <c r="AK1113" t="str">
        <f t="shared" si="744"/>
        <v/>
      </c>
      <c r="AL1113" t="str">
        <f t="shared" si="745"/>
        <v/>
      </c>
      <c r="AM1113" t="str">
        <f t="shared" si="746"/>
        <v/>
      </c>
      <c r="AN1113" t="str">
        <f t="shared" si="747"/>
        <v/>
      </c>
      <c r="AP1113" t="s">
        <v>2093</v>
      </c>
      <c r="AQ1113">
        <v>337375</v>
      </c>
      <c r="AR1113" s="4">
        <v>40780000</v>
      </c>
      <c r="AT1113" t="str">
        <f t="shared" si="748"/>
        <v>HQ</v>
      </c>
      <c r="AU1113" t="str">
        <f t="shared" si="726"/>
        <v>MC7PD_KEY_0121_149</v>
      </c>
      <c r="AV1113">
        <f t="shared" si="749"/>
        <v>3</v>
      </c>
      <c r="AW1113">
        <f t="shared" si="750"/>
        <v>337375</v>
      </c>
      <c r="AY1113">
        <f t="shared" si="751"/>
        <v>40780000</v>
      </c>
      <c r="BA1113" t="str">
        <f t="shared" si="752"/>
        <v>HQ</v>
      </c>
      <c r="BB1113" t="str">
        <f t="shared" si="727"/>
        <v>MC7PD_KEY_0121_149</v>
      </c>
      <c r="BC1113" t="str">
        <f t="shared" si="753"/>
        <v>D</v>
      </c>
      <c r="BE1113">
        <f t="shared" si="754"/>
        <v>337375</v>
      </c>
      <c r="BH1113" t="s">
        <v>2023</v>
      </c>
      <c r="BI1113">
        <v>192876</v>
      </c>
      <c r="BJ1113" t="s">
        <v>1494</v>
      </c>
      <c r="BL1113" t="str">
        <f t="shared" si="755"/>
        <v>HQ</v>
      </c>
      <c r="BM1113" t="str">
        <f t="shared" si="728"/>
        <v>MC7PD_KEY_0121_78</v>
      </c>
      <c r="BN1113" t="str">
        <f t="shared" si="756"/>
        <v>C</v>
      </c>
      <c r="BO1113">
        <f t="shared" si="757"/>
        <v>6</v>
      </c>
      <c r="BP1113" t="str">
        <f t="shared" si="758"/>
        <v>C00254950</v>
      </c>
      <c r="BQ1113">
        <f t="shared" si="759"/>
        <v>192876</v>
      </c>
    </row>
    <row r="1114" spans="11:69" x14ac:dyDescent="0.15">
      <c r="K1114" t="str">
        <f t="shared" si="729"/>
        <v/>
      </c>
      <c r="L1114" t="str">
        <f t="shared" si="718"/>
        <v/>
      </c>
      <c r="M1114" s="6" t="str">
        <f t="shared" si="719"/>
        <v/>
      </c>
      <c r="N1114" s="6" t="str">
        <f t="shared" si="730"/>
        <v/>
      </c>
      <c r="O1114" s="6" t="str">
        <f t="shared" si="720"/>
        <v/>
      </c>
      <c r="P1114" s="6" t="str">
        <f t="shared" si="721"/>
        <v/>
      </c>
      <c r="Q1114" s="6" t="str">
        <f t="shared" si="731"/>
        <v/>
      </c>
      <c r="R1114" s="6" t="str">
        <f t="shared" si="732"/>
        <v/>
      </c>
      <c r="T1114" s="6" t="str">
        <f t="shared" si="733"/>
        <v/>
      </c>
      <c r="U1114" s="6" t="str">
        <f t="shared" si="734"/>
        <v/>
      </c>
      <c r="W1114" s="4" t="str">
        <f t="shared" si="735"/>
        <v/>
      </c>
      <c r="X1114" s="6" t="str">
        <f t="shared" si="722"/>
        <v/>
      </c>
      <c r="Y1114" s="6" t="str">
        <f t="shared" si="723"/>
        <v/>
      </c>
      <c r="Z1114" s="6" t="str">
        <f t="shared" si="736"/>
        <v/>
      </c>
      <c r="AA1114" s="6" t="str">
        <f t="shared" si="737"/>
        <v/>
      </c>
      <c r="AB1114" s="6" t="str">
        <f t="shared" si="738"/>
        <v/>
      </c>
      <c r="AC1114" s="6" t="str">
        <f t="shared" si="739"/>
        <v/>
      </c>
      <c r="AD1114" s="6" t="str">
        <f t="shared" si="740"/>
        <v/>
      </c>
      <c r="AE1114" s="6" t="str">
        <f t="shared" si="724"/>
        <v/>
      </c>
      <c r="AF1114" t="str">
        <f t="shared" si="741"/>
        <v/>
      </c>
      <c r="AH1114" t="str">
        <f t="shared" si="742"/>
        <v/>
      </c>
      <c r="AI1114" t="str">
        <f t="shared" si="725"/>
        <v/>
      </c>
      <c r="AJ1114" s="6" t="str">
        <f t="shared" si="743"/>
        <v/>
      </c>
      <c r="AK1114" t="str">
        <f t="shared" si="744"/>
        <v/>
      </c>
      <c r="AL1114" t="str">
        <f t="shared" si="745"/>
        <v/>
      </c>
      <c r="AM1114" t="str">
        <f t="shared" si="746"/>
        <v/>
      </c>
      <c r="AN1114" t="str">
        <f t="shared" si="747"/>
        <v/>
      </c>
      <c r="AP1114" t="s">
        <v>2094</v>
      </c>
      <c r="AQ1114">
        <v>337329</v>
      </c>
      <c r="AR1114" s="4">
        <v>15400000</v>
      </c>
      <c r="AT1114" t="str">
        <f t="shared" si="748"/>
        <v>HQ</v>
      </c>
      <c r="AU1114" t="str">
        <f t="shared" si="726"/>
        <v>MC7PD_KEY_0121_150</v>
      </c>
      <c r="AV1114">
        <f t="shared" si="749"/>
        <v>3</v>
      </c>
      <c r="AW1114">
        <f t="shared" si="750"/>
        <v>337329</v>
      </c>
      <c r="AY1114">
        <f t="shared" si="751"/>
        <v>15400000</v>
      </c>
      <c r="BA1114" t="str">
        <f t="shared" si="752"/>
        <v>HQ</v>
      </c>
      <c r="BB1114" t="str">
        <f t="shared" si="727"/>
        <v>MC7PD_KEY_0121_150</v>
      </c>
      <c r="BC1114" t="str">
        <f t="shared" si="753"/>
        <v>D</v>
      </c>
      <c r="BE1114">
        <f t="shared" si="754"/>
        <v>337329</v>
      </c>
      <c r="BH1114" t="s">
        <v>2023</v>
      </c>
      <c r="BI1114">
        <v>192876</v>
      </c>
      <c r="BJ1114" t="s">
        <v>1498</v>
      </c>
      <c r="BL1114" t="str">
        <f t="shared" si="755"/>
        <v>HQ</v>
      </c>
      <c r="BM1114" t="str">
        <f t="shared" si="728"/>
        <v>MC7PD_KEY_0121_78</v>
      </c>
      <c r="BN1114" t="str">
        <f t="shared" si="756"/>
        <v>C</v>
      </c>
      <c r="BO1114">
        <f t="shared" si="757"/>
        <v>6</v>
      </c>
      <c r="BP1114" t="str">
        <f t="shared" si="758"/>
        <v>C00255985</v>
      </c>
      <c r="BQ1114">
        <f t="shared" si="759"/>
        <v>192876</v>
      </c>
    </row>
    <row r="1115" spans="11:69" x14ac:dyDescent="0.15">
      <c r="K1115" t="str">
        <f t="shared" si="729"/>
        <v/>
      </c>
      <c r="L1115" t="str">
        <f t="shared" si="718"/>
        <v/>
      </c>
      <c r="M1115" s="6" t="str">
        <f t="shared" si="719"/>
        <v/>
      </c>
      <c r="N1115" s="6" t="str">
        <f t="shared" si="730"/>
        <v/>
      </c>
      <c r="O1115" s="6" t="str">
        <f t="shared" si="720"/>
        <v/>
      </c>
      <c r="P1115" s="6" t="str">
        <f t="shared" si="721"/>
        <v/>
      </c>
      <c r="Q1115" s="6" t="str">
        <f t="shared" si="731"/>
        <v/>
      </c>
      <c r="R1115" s="6" t="str">
        <f t="shared" si="732"/>
        <v/>
      </c>
      <c r="T1115" s="6" t="str">
        <f t="shared" si="733"/>
        <v/>
      </c>
      <c r="U1115" s="6" t="str">
        <f t="shared" si="734"/>
        <v/>
      </c>
      <c r="W1115" s="4" t="str">
        <f t="shared" si="735"/>
        <v/>
      </c>
      <c r="X1115" s="6" t="str">
        <f t="shared" si="722"/>
        <v/>
      </c>
      <c r="Y1115" s="6" t="str">
        <f t="shared" si="723"/>
        <v/>
      </c>
      <c r="Z1115" s="6" t="str">
        <f t="shared" si="736"/>
        <v/>
      </c>
      <c r="AA1115" s="6" t="str">
        <f t="shared" si="737"/>
        <v/>
      </c>
      <c r="AB1115" s="6" t="str">
        <f t="shared" si="738"/>
        <v/>
      </c>
      <c r="AC1115" s="6" t="str">
        <f t="shared" si="739"/>
        <v/>
      </c>
      <c r="AD1115" s="6" t="str">
        <f t="shared" si="740"/>
        <v/>
      </c>
      <c r="AE1115" s="6" t="str">
        <f t="shared" si="724"/>
        <v/>
      </c>
      <c r="AF1115" t="str">
        <f t="shared" si="741"/>
        <v/>
      </c>
      <c r="AH1115" t="str">
        <f t="shared" si="742"/>
        <v/>
      </c>
      <c r="AI1115" t="str">
        <f t="shared" si="725"/>
        <v/>
      </c>
      <c r="AJ1115" s="6" t="str">
        <f t="shared" si="743"/>
        <v/>
      </c>
      <c r="AK1115" t="str">
        <f t="shared" si="744"/>
        <v/>
      </c>
      <c r="AL1115" t="str">
        <f t="shared" si="745"/>
        <v/>
      </c>
      <c r="AM1115" t="str">
        <f t="shared" si="746"/>
        <v/>
      </c>
      <c r="AN1115" t="str">
        <f t="shared" si="747"/>
        <v/>
      </c>
      <c r="AP1115" t="s">
        <v>2094</v>
      </c>
      <c r="AQ1115">
        <v>337337</v>
      </c>
      <c r="AR1115" s="4">
        <v>53880000</v>
      </c>
      <c r="AT1115" t="str">
        <f t="shared" si="748"/>
        <v>HQ</v>
      </c>
      <c r="AU1115" t="str">
        <f t="shared" si="726"/>
        <v>MC7PD_KEY_0121_150</v>
      </c>
      <c r="AV1115">
        <f t="shared" si="749"/>
        <v>3</v>
      </c>
      <c r="AW1115">
        <f t="shared" si="750"/>
        <v>337337</v>
      </c>
      <c r="AY1115">
        <f t="shared" si="751"/>
        <v>53880000</v>
      </c>
      <c r="BA1115" t="str">
        <f t="shared" si="752"/>
        <v>HQ</v>
      </c>
      <c r="BB1115" t="str">
        <f t="shared" si="727"/>
        <v>MC7PD_KEY_0121_150</v>
      </c>
      <c r="BC1115" t="str">
        <f t="shared" si="753"/>
        <v>D</v>
      </c>
      <c r="BE1115">
        <f t="shared" si="754"/>
        <v>337337</v>
      </c>
      <c r="BH1115" t="s">
        <v>2023</v>
      </c>
      <c r="BI1115">
        <v>192876</v>
      </c>
      <c r="BJ1115" t="s">
        <v>1502</v>
      </c>
      <c r="BL1115" t="str">
        <f t="shared" si="755"/>
        <v>HQ</v>
      </c>
      <c r="BM1115" t="str">
        <f t="shared" si="728"/>
        <v>MC7PD_KEY_0121_78</v>
      </c>
      <c r="BN1115" t="str">
        <f t="shared" si="756"/>
        <v>C</v>
      </c>
      <c r="BO1115">
        <f t="shared" si="757"/>
        <v>6</v>
      </c>
      <c r="BP1115" t="str">
        <f t="shared" si="758"/>
        <v>C00438230</v>
      </c>
      <c r="BQ1115">
        <f t="shared" si="759"/>
        <v>192876</v>
      </c>
    </row>
    <row r="1116" spans="11:69" x14ac:dyDescent="0.15">
      <c r="K1116" t="str">
        <f t="shared" si="729"/>
        <v/>
      </c>
      <c r="L1116" t="str">
        <f t="shared" si="718"/>
        <v/>
      </c>
      <c r="M1116" s="6" t="str">
        <f t="shared" si="719"/>
        <v/>
      </c>
      <c r="N1116" s="6" t="str">
        <f t="shared" si="730"/>
        <v/>
      </c>
      <c r="O1116" s="6" t="str">
        <f t="shared" si="720"/>
        <v/>
      </c>
      <c r="P1116" s="6" t="str">
        <f t="shared" si="721"/>
        <v/>
      </c>
      <c r="Q1116" s="6" t="str">
        <f t="shared" si="731"/>
        <v/>
      </c>
      <c r="R1116" s="6" t="str">
        <f t="shared" si="732"/>
        <v/>
      </c>
      <c r="T1116" s="6" t="str">
        <f t="shared" si="733"/>
        <v/>
      </c>
      <c r="U1116" s="6" t="str">
        <f t="shared" si="734"/>
        <v/>
      </c>
      <c r="W1116" s="4" t="str">
        <f t="shared" si="735"/>
        <v/>
      </c>
      <c r="X1116" s="6" t="str">
        <f t="shared" si="722"/>
        <v/>
      </c>
      <c r="Y1116" s="6" t="str">
        <f t="shared" si="723"/>
        <v/>
      </c>
      <c r="Z1116" s="6" t="str">
        <f t="shared" si="736"/>
        <v/>
      </c>
      <c r="AA1116" s="6" t="str">
        <f t="shared" si="737"/>
        <v/>
      </c>
      <c r="AB1116" s="6" t="str">
        <f t="shared" si="738"/>
        <v/>
      </c>
      <c r="AC1116" s="6" t="str">
        <f t="shared" si="739"/>
        <v/>
      </c>
      <c r="AD1116" s="6" t="str">
        <f t="shared" si="740"/>
        <v/>
      </c>
      <c r="AE1116" s="6" t="str">
        <f t="shared" si="724"/>
        <v/>
      </c>
      <c r="AF1116" t="str">
        <f t="shared" si="741"/>
        <v/>
      </c>
      <c r="AH1116" t="str">
        <f t="shared" si="742"/>
        <v/>
      </c>
      <c r="AI1116" t="str">
        <f t="shared" si="725"/>
        <v/>
      </c>
      <c r="AJ1116" s="6" t="str">
        <f t="shared" si="743"/>
        <v/>
      </c>
      <c r="AK1116" t="str">
        <f t="shared" si="744"/>
        <v/>
      </c>
      <c r="AL1116" t="str">
        <f t="shared" si="745"/>
        <v/>
      </c>
      <c r="AM1116" t="str">
        <f t="shared" si="746"/>
        <v/>
      </c>
      <c r="AN1116" t="str">
        <f t="shared" si="747"/>
        <v/>
      </c>
      <c r="AP1116" t="s">
        <v>2094</v>
      </c>
      <c r="AQ1116">
        <v>337375</v>
      </c>
      <c r="AR1116" s="4">
        <v>56600000</v>
      </c>
      <c r="AT1116" t="str">
        <f t="shared" si="748"/>
        <v>HQ</v>
      </c>
      <c r="AU1116" t="str">
        <f t="shared" si="726"/>
        <v>MC7PD_KEY_0121_150</v>
      </c>
      <c r="AV1116">
        <f t="shared" si="749"/>
        <v>3</v>
      </c>
      <c r="AW1116">
        <f t="shared" si="750"/>
        <v>337375</v>
      </c>
      <c r="AY1116">
        <f t="shared" si="751"/>
        <v>56600000</v>
      </c>
      <c r="BA1116" t="str">
        <f t="shared" si="752"/>
        <v>HQ</v>
      </c>
      <c r="BB1116" t="str">
        <f t="shared" si="727"/>
        <v>MC7PD_KEY_0121_150</v>
      </c>
      <c r="BC1116" t="str">
        <f t="shared" si="753"/>
        <v>D</v>
      </c>
      <c r="BE1116">
        <f t="shared" si="754"/>
        <v>337375</v>
      </c>
      <c r="BH1116" t="s">
        <v>2023</v>
      </c>
      <c r="BI1116">
        <v>192876</v>
      </c>
      <c r="BJ1116" t="s">
        <v>1508</v>
      </c>
      <c r="BL1116" t="str">
        <f t="shared" si="755"/>
        <v>HQ</v>
      </c>
      <c r="BM1116" t="str">
        <f t="shared" si="728"/>
        <v>MC7PD_KEY_0121_78</v>
      </c>
      <c r="BN1116" t="str">
        <f t="shared" si="756"/>
        <v>C</v>
      </c>
      <c r="BO1116">
        <f t="shared" si="757"/>
        <v>6</v>
      </c>
      <c r="BP1116" t="str">
        <f t="shared" si="758"/>
        <v>C00449540</v>
      </c>
      <c r="BQ1116">
        <f t="shared" si="759"/>
        <v>192876</v>
      </c>
    </row>
    <row r="1117" spans="11:69" x14ac:dyDescent="0.15">
      <c r="K1117" t="str">
        <f t="shared" si="729"/>
        <v/>
      </c>
      <c r="L1117" t="str">
        <f t="shared" si="718"/>
        <v/>
      </c>
      <c r="M1117" s="6" t="str">
        <f t="shared" si="719"/>
        <v/>
      </c>
      <c r="N1117" s="6" t="str">
        <f t="shared" si="730"/>
        <v/>
      </c>
      <c r="O1117" s="6" t="str">
        <f t="shared" si="720"/>
        <v/>
      </c>
      <c r="P1117" s="6" t="str">
        <f t="shared" si="721"/>
        <v/>
      </c>
      <c r="Q1117" s="6" t="str">
        <f t="shared" si="731"/>
        <v/>
      </c>
      <c r="R1117" s="6" t="str">
        <f t="shared" si="732"/>
        <v/>
      </c>
      <c r="T1117" s="6" t="str">
        <f t="shared" si="733"/>
        <v/>
      </c>
      <c r="U1117" s="6" t="str">
        <f t="shared" si="734"/>
        <v/>
      </c>
      <c r="W1117" s="4" t="str">
        <f t="shared" si="735"/>
        <v/>
      </c>
      <c r="X1117" s="6" t="str">
        <f t="shared" si="722"/>
        <v/>
      </c>
      <c r="Y1117" s="6" t="str">
        <f t="shared" si="723"/>
        <v/>
      </c>
      <c r="Z1117" s="6" t="str">
        <f t="shared" si="736"/>
        <v/>
      </c>
      <c r="AA1117" s="6" t="str">
        <f t="shared" si="737"/>
        <v/>
      </c>
      <c r="AB1117" s="6" t="str">
        <f t="shared" si="738"/>
        <v/>
      </c>
      <c r="AC1117" s="6" t="str">
        <f t="shared" si="739"/>
        <v/>
      </c>
      <c r="AD1117" s="6" t="str">
        <f t="shared" si="740"/>
        <v/>
      </c>
      <c r="AE1117" s="6" t="str">
        <f t="shared" si="724"/>
        <v/>
      </c>
      <c r="AF1117" t="str">
        <f t="shared" si="741"/>
        <v/>
      </c>
      <c r="AH1117" t="str">
        <f t="shared" si="742"/>
        <v/>
      </c>
      <c r="AI1117" t="str">
        <f t="shared" si="725"/>
        <v/>
      </c>
      <c r="AJ1117" s="6" t="str">
        <f t="shared" si="743"/>
        <v/>
      </c>
      <c r="AK1117" t="str">
        <f t="shared" si="744"/>
        <v/>
      </c>
      <c r="AL1117" t="str">
        <f t="shared" si="745"/>
        <v/>
      </c>
      <c r="AM1117" t="str">
        <f t="shared" si="746"/>
        <v/>
      </c>
      <c r="AN1117" t="str">
        <f t="shared" si="747"/>
        <v/>
      </c>
      <c r="AP1117" t="s">
        <v>2095</v>
      </c>
      <c r="AQ1117">
        <v>175242</v>
      </c>
      <c r="AR1117" s="4">
        <v>300000</v>
      </c>
      <c r="AT1117" t="str">
        <f t="shared" si="748"/>
        <v>HQ</v>
      </c>
      <c r="AU1117" t="str">
        <f t="shared" si="726"/>
        <v>MC7PD_KEY_0121_151</v>
      </c>
      <c r="AV1117">
        <f t="shared" si="749"/>
        <v>3</v>
      </c>
      <c r="AW1117">
        <f t="shared" si="750"/>
        <v>175242</v>
      </c>
      <c r="AY1117">
        <f t="shared" si="751"/>
        <v>300000</v>
      </c>
      <c r="BA1117" t="str">
        <f t="shared" si="752"/>
        <v>HQ</v>
      </c>
      <c r="BB1117" t="str">
        <f t="shared" si="727"/>
        <v>MC7PD_KEY_0121_151</v>
      </c>
      <c r="BC1117" t="str">
        <f t="shared" si="753"/>
        <v>D</v>
      </c>
      <c r="BE1117">
        <f t="shared" si="754"/>
        <v>175242</v>
      </c>
      <c r="BH1117" t="s">
        <v>2023</v>
      </c>
      <c r="BI1117">
        <v>192876</v>
      </c>
      <c r="BJ1117" t="s">
        <v>1512</v>
      </c>
      <c r="BL1117" t="str">
        <f t="shared" si="755"/>
        <v>HQ</v>
      </c>
      <c r="BM1117" t="str">
        <f t="shared" si="728"/>
        <v>MC7PD_KEY_0121_78</v>
      </c>
      <c r="BN1117" t="str">
        <f t="shared" si="756"/>
        <v>C</v>
      </c>
      <c r="BO1117">
        <f t="shared" si="757"/>
        <v>6</v>
      </c>
      <c r="BP1117" t="str">
        <f t="shared" si="758"/>
        <v>C00474369</v>
      </c>
      <c r="BQ1117">
        <f t="shared" si="759"/>
        <v>192876</v>
      </c>
    </row>
    <row r="1118" spans="11:69" x14ac:dyDescent="0.15">
      <c r="K1118" t="str">
        <f t="shared" si="729"/>
        <v/>
      </c>
      <c r="L1118" t="str">
        <f t="shared" si="718"/>
        <v/>
      </c>
      <c r="M1118" s="6" t="str">
        <f t="shared" si="719"/>
        <v/>
      </c>
      <c r="N1118" s="6" t="str">
        <f t="shared" si="730"/>
        <v/>
      </c>
      <c r="O1118" s="6" t="str">
        <f t="shared" si="720"/>
        <v/>
      </c>
      <c r="P1118" s="6" t="str">
        <f t="shared" si="721"/>
        <v/>
      </c>
      <c r="Q1118" s="6" t="str">
        <f t="shared" si="731"/>
        <v/>
      </c>
      <c r="R1118" s="6" t="str">
        <f t="shared" si="732"/>
        <v/>
      </c>
      <c r="T1118" s="6" t="str">
        <f t="shared" si="733"/>
        <v/>
      </c>
      <c r="U1118" s="6" t="str">
        <f t="shared" si="734"/>
        <v/>
      </c>
      <c r="W1118" s="4" t="str">
        <f t="shared" si="735"/>
        <v/>
      </c>
      <c r="X1118" s="6" t="str">
        <f t="shared" si="722"/>
        <v/>
      </c>
      <c r="Y1118" s="6" t="str">
        <f t="shared" si="723"/>
        <v/>
      </c>
      <c r="Z1118" s="6" t="str">
        <f t="shared" si="736"/>
        <v/>
      </c>
      <c r="AA1118" s="6" t="str">
        <f t="shared" si="737"/>
        <v/>
      </c>
      <c r="AB1118" s="6" t="str">
        <f t="shared" si="738"/>
        <v/>
      </c>
      <c r="AC1118" s="6" t="str">
        <f t="shared" si="739"/>
        <v/>
      </c>
      <c r="AD1118" s="6" t="str">
        <f t="shared" si="740"/>
        <v/>
      </c>
      <c r="AE1118" s="6" t="str">
        <f t="shared" si="724"/>
        <v/>
      </c>
      <c r="AF1118" t="str">
        <f t="shared" si="741"/>
        <v/>
      </c>
      <c r="AH1118" t="str">
        <f t="shared" si="742"/>
        <v/>
      </c>
      <c r="AI1118" t="str">
        <f t="shared" si="725"/>
        <v/>
      </c>
      <c r="AJ1118" s="6" t="str">
        <f t="shared" si="743"/>
        <v/>
      </c>
      <c r="AK1118" t="str">
        <f t="shared" si="744"/>
        <v/>
      </c>
      <c r="AL1118" t="str">
        <f t="shared" si="745"/>
        <v/>
      </c>
      <c r="AM1118" t="str">
        <f t="shared" si="746"/>
        <v/>
      </c>
      <c r="AN1118" t="str">
        <f t="shared" si="747"/>
        <v/>
      </c>
      <c r="AP1118" t="s">
        <v>2095</v>
      </c>
      <c r="AQ1118">
        <v>337363</v>
      </c>
      <c r="AR1118" s="4">
        <v>100000</v>
      </c>
      <c r="AT1118" t="str">
        <f t="shared" si="748"/>
        <v>HQ</v>
      </c>
      <c r="AU1118" t="str">
        <f t="shared" si="726"/>
        <v>MC7PD_KEY_0121_151</v>
      </c>
      <c r="AV1118">
        <f t="shared" si="749"/>
        <v>3</v>
      </c>
      <c r="AW1118">
        <f t="shared" si="750"/>
        <v>337363</v>
      </c>
      <c r="AY1118">
        <f t="shared" si="751"/>
        <v>100000</v>
      </c>
      <c r="BA1118" t="str">
        <f t="shared" si="752"/>
        <v>HQ</v>
      </c>
      <c r="BB1118" t="str">
        <f t="shared" si="727"/>
        <v>MC7PD_KEY_0121_151</v>
      </c>
      <c r="BC1118" t="str">
        <f t="shared" si="753"/>
        <v>D</v>
      </c>
      <c r="BE1118">
        <f t="shared" si="754"/>
        <v>337363</v>
      </c>
      <c r="BH1118" t="s">
        <v>2023</v>
      </c>
      <c r="BI1118">
        <v>194345</v>
      </c>
      <c r="BJ1118" t="s">
        <v>21</v>
      </c>
      <c r="BL1118" t="str">
        <f t="shared" si="755"/>
        <v>HQ</v>
      </c>
      <c r="BM1118" t="str">
        <f t="shared" si="728"/>
        <v>MC7PD_KEY_0121_78</v>
      </c>
      <c r="BN1118" t="str">
        <f t="shared" si="756"/>
        <v>C</v>
      </c>
      <c r="BO1118">
        <f t="shared" si="757"/>
        <v>6</v>
      </c>
      <c r="BP1118" t="str">
        <f t="shared" si="758"/>
        <v>C00547699</v>
      </c>
      <c r="BQ1118">
        <f t="shared" si="759"/>
        <v>194345</v>
      </c>
    </row>
    <row r="1119" spans="11:69" x14ac:dyDescent="0.15">
      <c r="K1119" t="str">
        <f t="shared" si="729"/>
        <v/>
      </c>
      <c r="L1119" t="str">
        <f t="shared" si="718"/>
        <v/>
      </c>
      <c r="M1119" s="6" t="str">
        <f t="shared" si="719"/>
        <v/>
      </c>
      <c r="N1119" s="6" t="str">
        <f t="shared" si="730"/>
        <v/>
      </c>
      <c r="O1119" s="6" t="str">
        <f t="shared" si="720"/>
        <v/>
      </c>
      <c r="P1119" s="6" t="str">
        <f t="shared" si="721"/>
        <v/>
      </c>
      <c r="Q1119" s="6" t="str">
        <f t="shared" si="731"/>
        <v/>
      </c>
      <c r="R1119" s="6" t="str">
        <f t="shared" si="732"/>
        <v/>
      </c>
      <c r="T1119" s="6" t="str">
        <f t="shared" si="733"/>
        <v/>
      </c>
      <c r="U1119" s="6" t="str">
        <f t="shared" si="734"/>
        <v/>
      </c>
      <c r="W1119" s="4" t="str">
        <f t="shared" si="735"/>
        <v/>
      </c>
      <c r="X1119" s="6" t="str">
        <f t="shared" si="722"/>
        <v/>
      </c>
      <c r="Y1119" s="6" t="str">
        <f t="shared" si="723"/>
        <v/>
      </c>
      <c r="Z1119" s="6" t="str">
        <f t="shared" si="736"/>
        <v/>
      </c>
      <c r="AA1119" s="6" t="str">
        <f t="shared" si="737"/>
        <v/>
      </c>
      <c r="AB1119" s="6" t="str">
        <f t="shared" si="738"/>
        <v/>
      </c>
      <c r="AC1119" s="6" t="str">
        <f t="shared" si="739"/>
        <v/>
      </c>
      <c r="AD1119" s="6" t="str">
        <f t="shared" si="740"/>
        <v/>
      </c>
      <c r="AE1119" s="6" t="str">
        <f t="shared" si="724"/>
        <v/>
      </c>
      <c r="AF1119" t="str">
        <f t="shared" si="741"/>
        <v/>
      </c>
      <c r="AH1119" t="str">
        <f t="shared" si="742"/>
        <v/>
      </c>
      <c r="AI1119" t="str">
        <f t="shared" si="725"/>
        <v/>
      </c>
      <c r="AJ1119" s="6" t="str">
        <f t="shared" si="743"/>
        <v/>
      </c>
      <c r="AK1119" t="str">
        <f t="shared" si="744"/>
        <v/>
      </c>
      <c r="AL1119" t="str">
        <f t="shared" si="745"/>
        <v/>
      </c>
      <c r="AM1119" t="str">
        <f t="shared" si="746"/>
        <v/>
      </c>
      <c r="AN1119" t="str">
        <f t="shared" si="747"/>
        <v/>
      </c>
      <c r="AP1119" t="s">
        <v>2096</v>
      </c>
      <c r="AQ1119">
        <v>337428</v>
      </c>
      <c r="AR1119" s="4">
        <v>50000</v>
      </c>
      <c r="AT1119" t="str">
        <f t="shared" si="748"/>
        <v>HQ</v>
      </c>
      <c r="AU1119" t="str">
        <f t="shared" si="726"/>
        <v>MC7PD_KEY_0121_152</v>
      </c>
      <c r="AV1119">
        <f t="shared" si="749"/>
        <v>3</v>
      </c>
      <c r="AW1119">
        <f t="shared" si="750"/>
        <v>337428</v>
      </c>
      <c r="AY1119">
        <f t="shared" si="751"/>
        <v>50000</v>
      </c>
      <c r="BA1119" t="str">
        <f t="shared" si="752"/>
        <v>HQ</v>
      </c>
      <c r="BB1119" t="str">
        <f t="shared" si="727"/>
        <v>MC7PD_KEY_0121_152</v>
      </c>
      <c r="BC1119" t="str">
        <f t="shared" si="753"/>
        <v>D</v>
      </c>
      <c r="BE1119">
        <f t="shared" si="754"/>
        <v>337428</v>
      </c>
      <c r="BH1119" t="s">
        <v>2023</v>
      </c>
      <c r="BI1119">
        <v>194345</v>
      </c>
      <c r="BJ1119" t="s">
        <v>28</v>
      </c>
      <c r="BL1119" t="str">
        <f t="shared" si="755"/>
        <v>HQ</v>
      </c>
      <c r="BM1119" t="str">
        <f t="shared" si="728"/>
        <v>MC7PD_KEY_0121_78</v>
      </c>
      <c r="BN1119" t="str">
        <f t="shared" si="756"/>
        <v>C</v>
      </c>
      <c r="BO1119">
        <f t="shared" si="757"/>
        <v>6</v>
      </c>
      <c r="BP1119" t="str">
        <f t="shared" si="758"/>
        <v>C00547700</v>
      </c>
      <c r="BQ1119">
        <f t="shared" si="759"/>
        <v>194345</v>
      </c>
    </row>
    <row r="1120" spans="11:69" x14ac:dyDescent="0.15">
      <c r="K1120" t="str">
        <f t="shared" si="729"/>
        <v/>
      </c>
      <c r="L1120" t="str">
        <f t="shared" si="718"/>
        <v/>
      </c>
      <c r="M1120" s="6" t="str">
        <f t="shared" si="719"/>
        <v/>
      </c>
      <c r="N1120" s="6" t="str">
        <f t="shared" si="730"/>
        <v/>
      </c>
      <c r="O1120" s="6" t="str">
        <f t="shared" si="720"/>
        <v/>
      </c>
      <c r="P1120" s="6" t="str">
        <f t="shared" si="721"/>
        <v/>
      </c>
      <c r="Q1120" s="6" t="str">
        <f t="shared" si="731"/>
        <v/>
      </c>
      <c r="R1120" s="6" t="str">
        <f t="shared" si="732"/>
        <v/>
      </c>
      <c r="T1120" s="6" t="str">
        <f t="shared" si="733"/>
        <v/>
      </c>
      <c r="U1120" s="6" t="str">
        <f t="shared" si="734"/>
        <v/>
      </c>
      <c r="W1120" s="4" t="str">
        <f t="shared" si="735"/>
        <v/>
      </c>
      <c r="X1120" s="6" t="str">
        <f t="shared" si="722"/>
        <v/>
      </c>
      <c r="Y1120" s="6" t="str">
        <f t="shared" si="723"/>
        <v/>
      </c>
      <c r="Z1120" s="6" t="str">
        <f t="shared" si="736"/>
        <v/>
      </c>
      <c r="AA1120" s="6" t="str">
        <f t="shared" si="737"/>
        <v/>
      </c>
      <c r="AB1120" s="6" t="str">
        <f t="shared" si="738"/>
        <v/>
      </c>
      <c r="AC1120" s="6" t="str">
        <f t="shared" si="739"/>
        <v/>
      </c>
      <c r="AD1120" s="6" t="str">
        <f t="shared" si="740"/>
        <v/>
      </c>
      <c r="AE1120" s="6" t="str">
        <f t="shared" si="724"/>
        <v/>
      </c>
      <c r="AF1120" t="str">
        <f t="shared" si="741"/>
        <v/>
      </c>
      <c r="AH1120" t="str">
        <f t="shared" si="742"/>
        <v/>
      </c>
      <c r="AI1120" t="str">
        <f t="shared" si="725"/>
        <v/>
      </c>
      <c r="AJ1120" s="6" t="str">
        <f t="shared" si="743"/>
        <v/>
      </c>
      <c r="AK1120" t="str">
        <f t="shared" si="744"/>
        <v/>
      </c>
      <c r="AL1120" t="str">
        <f t="shared" si="745"/>
        <v/>
      </c>
      <c r="AM1120" t="str">
        <f t="shared" si="746"/>
        <v/>
      </c>
      <c r="AN1120" t="str">
        <f t="shared" si="747"/>
        <v/>
      </c>
      <c r="AP1120" t="s">
        <v>2097</v>
      </c>
      <c r="AQ1120">
        <v>175242</v>
      </c>
      <c r="AR1120" s="4">
        <v>670000</v>
      </c>
      <c r="AT1120" t="str">
        <f t="shared" si="748"/>
        <v>HQ</v>
      </c>
      <c r="AU1120" t="str">
        <f t="shared" si="726"/>
        <v>MC7PD_KEY_0121_153</v>
      </c>
      <c r="AV1120">
        <f t="shared" si="749"/>
        <v>3</v>
      </c>
      <c r="AW1120">
        <f t="shared" si="750"/>
        <v>175242</v>
      </c>
      <c r="AY1120">
        <f t="shared" si="751"/>
        <v>670000</v>
      </c>
      <c r="BA1120" t="str">
        <f t="shared" si="752"/>
        <v>HQ</v>
      </c>
      <c r="BB1120" t="str">
        <f t="shared" si="727"/>
        <v>MC7PD_KEY_0121_153</v>
      </c>
      <c r="BC1120" t="str">
        <f t="shared" si="753"/>
        <v>D</v>
      </c>
      <c r="BE1120">
        <f t="shared" si="754"/>
        <v>175242</v>
      </c>
      <c r="BH1120" t="s">
        <v>2023</v>
      </c>
      <c r="BI1120">
        <v>194345</v>
      </c>
      <c r="BJ1120" t="s">
        <v>30</v>
      </c>
      <c r="BL1120" t="str">
        <f t="shared" si="755"/>
        <v>HQ</v>
      </c>
      <c r="BM1120" t="str">
        <f t="shared" si="728"/>
        <v>MC7PD_KEY_0121_78</v>
      </c>
      <c r="BN1120" t="str">
        <f t="shared" si="756"/>
        <v>C</v>
      </c>
      <c r="BO1120">
        <f t="shared" si="757"/>
        <v>6</v>
      </c>
      <c r="BP1120" t="str">
        <f t="shared" si="758"/>
        <v>C00547707</v>
      </c>
      <c r="BQ1120">
        <f t="shared" si="759"/>
        <v>194345</v>
      </c>
    </row>
    <row r="1121" spans="11:69" x14ac:dyDescent="0.15">
      <c r="K1121" t="str">
        <f t="shared" si="729"/>
        <v/>
      </c>
      <c r="L1121" t="str">
        <f t="shared" si="718"/>
        <v/>
      </c>
      <c r="M1121" s="6" t="str">
        <f t="shared" si="719"/>
        <v/>
      </c>
      <c r="N1121" s="6" t="str">
        <f t="shared" si="730"/>
        <v/>
      </c>
      <c r="O1121" s="6" t="str">
        <f t="shared" si="720"/>
        <v/>
      </c>
      <c r="P1121" s="6" t="str">
        <f t="shared" si="721"/>
        <v/>
      </c>
      <c r="Q1121" s="6" t="str">
        <f t="shared" si="731"/>
        <v/>
      </c>
      <c r="R1121" s="6" t="str">
        <f t="shared" si="732"/>
        <v/>
      </c>
      <c r="T1121" s="6" t="str">
        <f t="shared" si="733"/>
        <v/>
      </c>
      <c r="U1121" s="6" t="str">
        <f t="shared" si="734"/>
        <v/>
      </c>
      <c r="W1121" s="4" t="str">
        <f t="shared" si="735"/>
        <v/>
      </c>
      <c r="X1121" s="6" t="str">
        <f t="shared" si="722"/>
        <v/>
      </c>
      <c r="Y1121" s="6" t="str">
        <f t="shared" si="723"/>
        <v/>
      </c>
      <c r="Z1121" s="6" t="str">
        <f t="shared" si="736"/>
        <v/>
      </c>
      <c r="AA1121" s="6" t="str">
        <f t="shared" si="737"/>
        <v/>
      </c>
      <c r="AB1121" s="6" t="str">
        <f t="shared" si="738"/>
        <v/>
      </c>
      <c r="AC1121" s="6" t="str">
        <f t="shared" si="739"/>
        <v/>
      </c>
      <c r="AD1121" s="6" t="str">
        <f t="shared" si="740"/>
        <v/>
      </c>
      <c r="AE1121" s="6" t="str">
        <f t="shared" si="724"/>
        <v/>
      </c>
      <c r="AF1121" t="str">
        <f t="shared" si="741"/>
        <v/>
      </c>
      <c r="AH1121" t="str">
        <f t="shared" si="742"/>
        <v/>
      </c>
      <c r="AI1121" t="str">
        <f t="shared" si="725"/>
        <v/>
      </c>
      <c r="AJ1121" s="6" t="str">
        <f t="shared" si="743"/>
        <v/>
      </c>
      <c r="AK1121" t="str">
        <f t="shared" si="744"/>
        <v/>
      </c>
      <c r="AL1121" t="str">
        <f t="shared" si="745"/>
        <v/>
      </c>
      <c r="AM1121" t="str">
        <f t="shared" si="746"/>
        <v/>
      </c>
      <c r="AN1121" t="str">
        <f t="shared" si="747"/>
        <v/>
      </c>
      <c r="AP1121" t="s">
        <v>2097</v>
      </c>
      <c r="AQ1121">
        <v>180804</v>
      </c>
      <c r="AR1121" s="4">
        <v>50000</v>
      </c>
      <c r="AT1121" t="str">
        <f t="shared" si="748"/>
        <v>HQ</v>
      </c>
      <c r="AU1121" t="str">
        <f t="shared" si="726"/>
        <v>MC7PD_KEY_0121_153</v>
      </c>
      <c r="AV1121">
        <f t="shared" si="749"/>
        <v>3</v>
      </c>
      <c r="AW1121">
        <f t="shared" si="750"/>
        <v>180804</v>
      </c>
      <c r="AY1121">
        <f t="shared" si="751"/>
        <v>50000</v>
      </c>
      <c r="BA1121" t="str">
        <f t="shared" si="752"/>
        <v>HQ</v>
      </c>
      <c r="BB1121" t="str">
        <f t="shared" si="727"/>
        <v>MC7PD_KEY_0121_153</v>
      </c>
      <c r="BC1121" t="str">
        <f t="shared" si="753"/>
        <v>D</v>
      </c>
      <c r="BE1121">
        <f t="shared" si="754"/>
        <v>180804</v>
      </c>
      <c r="BH1121" t="s">
        <v>2023</v>
      </c>
      <c r="BI1121">
        <v>194345</v>
      </c>
      <c r="BJ1121" t="s">
        <v>32</v>
      </c>
      <c r="BL1121" t="str">
        <f t="shared" si="755"/>
        <v>HQ</v>
      </c>
      <c r="BM1121" t="str">
        <f t="shared" si="728"/>
        <v>MC7PD_KEY_0121_78</v>
      </c>
      <c r="BN1121" t="str">
        <f t="shared" si="756"/>
        <v>C</v>
      </c>
      <c r="BO1121">
        <f t="shared" si="757"/>
        <v>6</v>
      </c>
      <c r="BP1121" t="str">
        <f t="shared" si="758"/>
        <v>C00547710</v>
      </c>
      <c r="BQ1121">
        <f t="shared" si="759"/>
        <v>194345</v>
      </c>
    </row>
    <row r="1122" spans="11:69" x14ac:dyDescent="0.15">
      <c r="K1122" t="str">
        <f t="shared" si="729"/>
        <v/>
      </c>
      <c r="L1122" t="str">
        <f t="shared" si="718"/>
        <v/>
      </c>
      <c r="M1122" s="6" t="str">
        <f t="shared" si="719"/>
        <v/>
      </c>
      <c r="N1122" s="6" t="str">
        <f t="shared" si="730"/>
        <v/>
      </c>
      <c r="O1122" s="6" t="str">
        <f t="shared" si="720"/>
        <v/>
      </c>
      <c r="P1122" s="6" t="str">
        <f t="shared" si="721"/>
        <v/>
      </c>
      <c r="Q1122" s="6" t="str">
        <f t="shared" si="731"/>
        <v/>
      </c>
      <c r="R1122" s="6" t="str">
        <f t="shared" si="732"/>
        <v/>
      </c>
      <c r="T1122" s="6" t="str">
        <f t="shared" si="733"/>
        <v/>
      </c>
      <c r="U1122" s="6" t="str">
        <f t="shared" si="734"/>
        <v/>
      </c>
      <c r="W1122" s="4" t="str">
        <f t="shared" si="735"/>
        <v/>
      </c>
      <c r="X1122" s="6" t="str">
        <f t="shared" si="722"/>
        <v/>
      </c>
      <c r="Y1122" s="6" t="str">
        <f t="shared" si="723"/>
        <v/>
      </c>
      <c r="Z1122" s="6" t="str">
        <f t="shared" si="736"/>
        <v/>
      </c>
      <c r="AA1122" s="6" t="str">
        <f t="shared" si="737"/>
        <v/>
      </c>
      <c r="AB1122" s="6" t="str">
        <f t="shared" si="738"/>
        <v/>
      </c>
      <c r="AC1122" s="6" t="str">
        <f t="shared" si="739"/>
        <v/>
      </c>
      <c r="AD1122" s="6" t="str">
        <f t="shared" si="740"/>
        <v/>
      </c>
      <c r="AE1122" s="6" t="str">
        <f t="shared" si="724"/>
        <v/>
      </c>
      <c r="AF1122" t="str">
        <f t="shared" si="741"/>
        <v/>
      </c>
      <c r="AH1122" t="str">
        <f t="shared" si="742"/>
        <v/>
      </c>
      <c r="AI1122" t="str">
        <f t="shared" si="725"/>
        <v/>
      </c>
      <c r="AJ1122" s="6" t="str">
        <f t="shared" si="743"/>
        <v/>
      </c>
      <c r="AK1122" t="str">
        <f t="shared" si="744"/>
        <v/>
      </c>
      <c r="AL1122" t="str">
        <f t="shared" si="745"/>
        <v/>
      </c>
      <c r="AM1122" t="str">
        <f t="shared" si="746"/>
        <v/>
      </c>
      <c r="AN1122" t="str">
        <f t="shared" si="747"/>
        <v/>
      </c>
      <c r="AP1122" t="s">
        <v>2097</v>
      </c>
      <c r="AQ1122">
        <v>187507</v>
      </c>
      <c r="AR1122" s="4">
        <v>340000</v>
      </c>
      <c r="AT1122" t="str">
        <f t="shared" si="748"/>
        <v>HQ</v>
      </c>
      <c r="AU1122" t="str">
        <f t="shared" si="726"/>
        <v>MC7PD_KEY_0121_153</v>
      </c>
      <c r="AV1122">
        <f t="shared" si="749"/>
        <v>3</v>
      </c>
      <c r="AW1122">
        <f t="shared" si="750"/>
        <v>187507</v>
      </c>
      <c r="AY1122">
        <f t="shared" si="751"/>
        <v>340000</v>
      </c>
      <c r="BA1122" t="str">
        <f t="shared" si="752"/>
        <v>HQ</v>
      </c>
      <c r="BB1122" t="str">
        <f t="shared" si="727"/>
        <v>MC7PD_KEY_0121_153</v>
      </c>
      <c r="BC1122" t="str">
        <f t="shared" si="753"/>
        <v>D</v>
      </c>
      <c r="BE1122">
        <f t="shared" si="754"/>
        <v>187507</v>
      </c>
      <c r="BH1122" t="s">
        <v>2023</v>
      </c>
      <c r="BI1122">
        <v>194345</v>
      </c>
      <c r="BJ1122" t="s">
        <v>34</v>
      </c>
      <c r="BL1122" t="str">
        <f t="shared" si="755"/>
        <v>HQ</v>
      </c>
      <c r="BM1122" t="str">
        <f t="shared" si="728"/>
        <v>MC7PD_KEY_0121_78</v>
      </c>
      <c r="BN1122" t="str">
        <f t="shared" si="756"/>
        <v>C</v>
      </c>
      <c r="BO1122">
        <f t="shared" si="757"/>
        <v>6</v>
      </c>
      <c r="BP1122" t="str">
        <f t="shared" si="758"/>
        <v>C00547822</v>
      </c>
      <c r="BQ1122">
        <f t="shared" si="759"/>
        <v>194345</v>
      </c>
    </row>
    <row r="1123" spans="11:69" x14ac:dyDescent="0.15">
      <c r="K1123" t="str">
        <f t="shared" si="729"/>
        <v/>
      </c>
      <c r="L1123" t="str">
        <f t="shared" si="718"/>
        <v/>
      </c>
      <c r="M1123" s="6" t="str">
        <f t="shared" si="719"/>
        <v/>
      </c>
      <c r="N1123" s="6" t="str">
        <f t="shared" si="730"/>
        <v/>
      </c>
      <c r="O1123" s="6" t="str">
        <f t="shared" si="720"/>
        <v/>
      </c>
      <c r="P1123" s="6" t="str">
        <f t="shared" si="721"/>
        <v/>
      </c>
      <c r="Q1123" s="6" t="str">
        <f t="shared" si="731"/>
        <v/>
      </c>
      <c r="R1123" s="6" t="str">
        <f t="shared" si="732"/>
        <v/>
      </c>
      <c r="T1123" s="6" t="str">
        <f t="shared" si="733"/>
        <v/>
      </c>
      <c r="U1123" s="6" t="str">
        <f t="shared" si="734"/>
        <v/>
      </c>
      <c r="W1123" s="4" t="str">
        <f t="shared" si="735"/>
        <v/>
      </c>
      <c r="X1123" s="6" t="str">
        <f t="shared" si="722"/>
        <v/>
      </c>
      <c r="Y1123" s="6" t="str">
        <f t="shared" si="723"/>
        <v/>
      </c>
      <c r="Z1123" s="6" t="str">
        <f t="shared" si="736"/>
        <v/>
      </c>
      <c r="AA1123" s="6" t="str">
        <f t="shared" si="737"/>
        <v/>
      </c>
      <c r="AB1123" s="6" t="str">
        <f t="shared" si="738"/>
        <v/>
      </c>
      <c r="AC1123" s="6" t="str">
        <f t="shared" si="739"/>
        <v/>
      </c>
      <c r="AD1123" s="6" t="str">
        <f t="shared" si="740"/>
        <v/>
      </c>
      <c r="AE1123" s="6" t="str">
        <f t="shared" si="724"/>
        <v/>
      </c>
      <c r="AF1123" t="str">
        <f t="shared" si="741"/>
        <v/>
      </c>
      <c r="AH1123" t="str">
        <f t="shared" si="742"/>
        <v/>
      </c>
      <c r="AI1123" t="str">
        <f t="shared" si="725"/>
        <v/>
      </c>
      <c r="AJ1123" s="6" t="str">
        <f t="shared" si="743"/>
        <v/>
      </c>
      <c r="AK1123" t="str">
        <f t="shared" si="744"/>
        <v/>
      </c>
      <c r="AL1123" t="str">
        <f t="shared" si="745"/>
        <v/>
      </c>
      <c r="AM1123" t="str">
        <f t="shared" si="746"/>
        <v/>
      </c>
      <c r="AN1123" t="str">
        <f t="shared" si="747"/>
        <v/>
      </c>
      <c r="AP1123" t="s">
        <v>2097</v>
      </c>
      <c r="AQ1123">
        <v>192876</v>
      </c>
      <c r="AR1123" s="4">
        <v>1020000</v>
      </c>
      <c r="AT1123" t="str">
        <f t="shared" si="748"/>
        <v>HQ</v>
      </c>
      <c r="AU1123" t="str">
        <f t="shared" si="726"/>
        <v>MC7PD_KEY_0121_153</v>
      </c>
      <c r="AV1123">
        <f t="shared" si="749"/>
        <v>3</v>
      </c>
      <c r="AW1123">
        <f t="shared" si="750"/>
        <v>192876</v>
      </c>
      <c r="AY1123">
        <f t="shared" si="751"/>
        <v>1020000</v>
      </c>
      <c r="BA1123" t="str">
        <f t="shared" si="752"/>
        <v>HQ</v>
      </c>
      <c r="BB1123" t="str">
        <f t="shared" si="727"/>
        <v>MC7PD_KEY_0121_153</v>
      </c>
      <c r="BC1123" t="str">
        <f t="shared" si="753"/>
        <v>D</v>
      </c>
      <c r="BE1123">
        <f t="shared" si="754"/>
        <v>192876</v>
      </c>
      <c r="BH1123" t="s">
        <v>2023</v>
      </c>
      <c r="BI1123">
        <v>194345</v>
      </c>
      <c r="BJ1123" t="s">
        <v>36</v>
      </c>
      <c r="BL1123" t="str">
        <f t="shared" si="755"/>
        <v>HQ</v>
      </c>
      <c r="BM1123" t="str">
        <f t="shared" si="728"/>
        <v>MC7PD_KEY_0121_78</v>
      </c>
      <c r="BN1123" t="str">
        <f t="shared" si="756"/>
        <v>C</v>
      </c>
      <c r="BO1123">
        <f t="shared" si="757"/>
        <v>6</v>
      </c>
      <c r="BP1123" t="str">
        <f t="shared" si="758"/>
        <v>C00547823</v>
      </c>
      <c r="BQ1123">
        <f t="shared" si="759"/>
        <v>194345</v>
      </c>
    </row>
    <row r="1124" spans="11:69" x14ac:dyDescent="0.15">
      <c r="K1124" t="str">
        <f t="shared" si="729"/>
        <v/>
      </c>
      <c r="L1124" t="str">
        <f t="shared" si="718"/>
        <v/>
      </c>
      <c r="M1124" s="6" t="str">
        <f t="shared" si="719"/>
        <v/>
      </c>
      <c r="N1124" s="6" t="str">
        <f t="shared" si="730"/>
        <v/>
      </c>
      <c r="O1124" s="6" t="str">
        <f t="shared" si="720"/>
        <v/>
      </c>
      <c r="P1124" s="6" t="str">
        <f t="shared" si="721"/>
        <v/>
      </c>
      <c r="Q1124" s="6" t="str">
        <f t="shared" si="731"/>
        <v/>
      </c>
      <c r="R1124" s="6" t="str">
        <f t="shared" si="732"/>
        <v/>
      </c>
      <c r="T1124" s="6" t="str">
        <f t="shared" si="733"/>
        <v/>
      </c>
      <c r="U1124" s="6" t="str">
        <f t="shared" si="734"/>
        <v/>
      </c>
      <c r="W1124" s="4" t="str">
        <f t="shared" si="735"/>
        <v/>
      </c>
      <c r="X1124" s="6" t="str">
        <f t="shared" si="722"/>
        <v/>
      </c>
      <c r="Y1124" s="6" t="str">
        <f t="shared" si="723"/>
        <v/>
      </c>
      <c r="Z1124" s="6" t="str">
        <f t="shared" si="736"/>
        <v/>
      </c>
      <c r="AA1124" s="6" t="str">
        <f t="shared" si="737"/>
        <v/>
      </c>
      <c r="AB1124" s="6" t="str">
        <f t="shared" si="738"/>
        <v/>
      </c>
      <c r="AC1124" s="6" t="str">
        <f t="shared" si="739"/>
        <v/>
      </c>
      <c r="AD1124" s="6" t="str">
        <f t="shared" si="740"/>
        <v/>
      </c>
      <c r="AE1124" s="6" t="str">
        <f t="shared" si="724"/>
        <v/>
      </c>
      <c r="AF1124" t="str">
        <f t="shared" si="741"/>
        <v/>
      </c>
      <c r="AH1124" t="str">
        <f t="shared" si="742"/>
        <v/>
      </c>
      <c r="AI1124" t="str">
        <f t="shared" si="725"/>
        <v/>
      </c>
      <c r="AJ1124" s="6" t="str">
        <f t="shared" si="743"/>
        <v/>
      </c>
      <c r="AK1124" t="str">
        <f t="shared" si="744"/>
        <v/>
      </c>
      <c r="AL1124" t="str">
        <f t="shared" si="745"/>
        <v/>
      </c>
      <c r="AM1124" t="str">
        <f t="shared" si="746"/>
        <v/>
      </c>
      <c r="AN1124" t="str">
        <f t="shared" si="747"/>
        <v/>
      </c>
      <c r="AP1124" t="s">
        <v>2097</v>
      </c>
      <c r="AQ1124">
        <v>194857</v>
      </c>
      <c r="AR1124" s="4">
        <v>100000</v>
      </c>
      <c r="AT1124" t="str">
        <f t="shared" si="748"/>
        <v>HQ</v>
      </c>
      <c r="AU1124" t="str">
        <f t="shared" si="726"/>
        <v>MC7PD_KEY_0121_153</v>
      </c>
      <c r="AV1124">
        <f t="shared" si="749"/>
        <v>3</v>
      </c>
      <c r="AW1124">
        <f t="shared" si="750"/>
        <v>194857</v>
      </c>
      <c r="AY1124">
        <f t="shared" si="751"/>
        <v>100000</v>
      </c>
      <c r="BA1124" t="str">
        <f t="shared" si="752"/>
        <v>HQ</v>
      </c>
      <c r="BB1124" t="str">
        <f t="shared" si="727"/>
        <v>MC7PD_KEY_0121_153</v>
      </c>
      <c r="BC1124" t="str">
        <f t="shared" si="753"/>
        <v>D</v>
      </c>
      <c r="BE1124">
        <f t="shared" si="754"/>
        <v>194857</v>
      </c>
      <c r="BH1124" t="s">
        <v>2023</v>
      </c>
      <c r="BI1124">
        <v>194345</v>
      </c>
      <c r="BJ1124" t="s">
        <v>38</v>
      </c>
      <c r="BL1124" t="str">
        <f t="shared" si="755"/>
        <v>HQ</v>
      </c>
      <c r="BM1124" t="str">
        <f t="shared" si="728"/>
        <v>MC7PD_KEY_0121_78</v>
      </c>
      <c r="BN1124" t="str">
        <f t="shared" si="756"/>
        <v>C</v>
      </c>
      <c r="BO1124">
        <f t="shared" si="757"/>
        <v>6</v>
      </c>
      <c r="BP1124" t="str">
        <f t="shared" si="758"/>
        <v>C00549649</v>
      </c>
      <c r="BQ1124">
        <f t="shared" si="759"/>
        <v>194345</v>
      </c>
    </row>
    <row r="1125" spans="11:69" x14ac:dyDescent="0.15">
      <c r="K1125" t="str">
        <f t="shared" si="729"/>
        <v/>
      </c>
      <c r="L1125" t="str">
        <f t="shared" si="718"/>
        <v/>
      </c>
      <c r="M1125" s="6" t="str">
        <f t="shared" si="719"/>
        <v/>
      </c>
      <c r="N1125" s="6" t="str">
        <f t="shared" si="730"/>
        <v/>
      </c>
      <c r="O1125" s="6" t="str">
        <f t="shared" si="720"/>
        <v/>
      </c>
      <c r="P1125" s="6" t="str">
        <f t="shared" si="721"/>
        <v/>
      </c>
      <c r="Q1125" s="6" t="str">
        <f t="shared" si="731"/>
        <v/>
      </c>
      <c r="R1125" s="6" t="str">
        <f t="shared" si="732"/>
        <v/>
      </c>
      <c r="T1125" s="6" t="str">
        <f t="shared" si="733"/>
        <v/>
      </c>
      <c r="U1125" s="6" t="str">
        <f t="shared" si="734"/>
        <v/>
      </c>
      <c r="W1125" s="4" t="str">
        <f t="shared" si="735"/>
        <v/>
      </c>
      <c r="X1125" s="6" t="str">
        <f t="shared" si="722"/>
        <v/>
      </c>
      <c r="Y1125" s="6" t="str">
        <f t="shared" si="723"/>
        <v/>
      </c>
      <c r="Z1125" s="6" t="str">
        <f t="shared" si="736"/>
        <v/>
      </c>
      <c r="AA1125" s="6" t="str">
        <f t="shared" si="737"/>
        <v/>
      </c>
      <c r="AB1125" s="6" t="str">
        <f t="shared" si="738"/>
        <v/>
      </c>
      <c r="AC1125" s="6" t="str">
        <f t="shared" si="739"/>
        <v/>
      </c>
      <c r="AD1125" s="6" t="str">
        <f t="shared" si="740"/>
        <v/>
      </c>
      <c r="AE1125" s="6" t="str">
        <f t="shared" si="724"/>
        <v/>
      </c>
      <c r="AF1125" t="str">
        <f t="shared" si="741"/>
        <v/>
      </c>
      <c r="AH1125" t="str">
        <f t="shared" si="742"/>
        <v/>
      </c>
      <c r="AI1125" t="str">
        <f t="shared" si="725"/>
        <v/>
      </c>
      <c r="AJ1125" s="6" t="str">
        <f t="shared" si="743"/>
        <v/>
      </c>
      <c r="AK1125" t="str">
        <f t="shared" si="744"/>
        <v/>
      </c>
      <c r="AL1125" t="str">
        <f t="shared" si="745"/>
        <v/>
      </c>
      <c r="AM1125" t="str">
        <f t="shared" si="746"/>
        <v/>
      </c>
      <c r="AN1125" t="str">
        <f t="shared" si="747"/>
        <v/>
      </c>
      <c r="AP1125" t="s">
        <v>2097</v>
      </c>
      <c r="AQ1125">
        <v>337308</v>
      </c>
      <c r="AR1125" s="4">
        <v>50000</v>
      </c>
      <c r="AT1125" t="str">
        <f t="shared" si="748"/>
        <v>HQ</v>
      </c>
      <c r="AU1125" t="str">
        <f t="shared" si="726"/>
        <v>MC7PD_KEY_0121_153</v>
      </c>
      <c r="AV1125">
        <f t="shared" si="749"/>
        <v>3</v>
      </c>
      <c r="AW1125">
        <f t="shared" si="750"/>
        <v>337308</v>
      </c>
      <c r="AY1125">
        <f t="shared" si="751"/>
        <v>50000</v>
      </c>
      <c r="BA1125" t="str">
        <f t="shared" si="752"/>
        <v>HQ</v>
      </c>
      <c r="BB1125" t="str">
        <f t="shared" si="727"/>
        <v>MC7PD_KEY_0121_153</v>
      </c>
      <c r="BC1125" t="str">
        <f t="shared" si="753"/>
        <v>D</v>
      </c>
      <c r="BE1125">
        <f t="shared" si="754"/>
        <v>337308</v>
      </c>
      <c r="BH1125" t="s">
        <v>2023</v>
      </c>
      <c r="BI1125">
        <v>194857</v>
      </c>
      <c r="BJ1125" t="s">
        <v>1533</v>
      </c>
      <c r="BL1125" t="str">
        <f t="shared" si="755"/>
        <v>HQ</v>
      </c>
      <c r="BM1125" t="str">
        <f t="shared" si="728"/>
        <v>MC7PD_KEY_0121_78</v>
      </c>
      <c r="BN1125" t="str">
        <f t="shared" si="756"/>
        <v>C</v>
      </c>
      <c r="BO1125">
        <f t="shared" si="757"/>
        <v>6</v>
      </c>
      <c r="BP1125" t="str">
        <f t="shared" si="758"/>
        <v>C00257556</v>
      </c>
      <c r="BQ1125">
        <f t="shared" si="759"/>
        <v>194857</v>
      </c>
    </row>
    <row r="1126" spans="11:69" x14ac:dyDescent="0.15">
      <c r="K1126" t="str">
        <f t="shared" si="729"/>
        <v/>
      </c>
      <c r="L1126" t="str">
        <f t="shared" si="718"/>
        <v/>
      </c>
      <c r="M1126" s="6" t="str">
        <f t="shared" si="719"/>
        <v/>
      </c>
      <c r="N1126" s="6" t="str">
        <f t="shared" si="730"/>
        <v/>
      </c>
      <c r="O1126" s="6" t="str">
        <f t="shared" si="720"/>
        <v/>
      </c>
      <c r="P1126" s="6" t="str">
        <f t="shared" si="721"/>
        <v/>
      </c>
      <c r="Q1126" s="6" t="str">
        <f t="shared" si="731"/>
        <v/>
      </c>
      <c r="R1126" s="6" t="str">
        <f t="shared" si="732"/>
        <v/>
      </c>
      <c r="T1126" s="6" t="str">
        <f t="shared" si="733"/>
        <v/>
      </c>
      <c r="U1126" s="6" t="str">
        <f t="shared" si="734"/>
        <v/>
      </c>
      <c r="W1126" s="4" t="str">
        <f t="shared" si="735"/>
        <v/>
      </c>
      <c r="X1126" s="6" t="str">
        <f t="shared" si="722"/>
        <v/>
      </c>
      <c r="Y1126" s="6" t="str">
        <f t="shared" si="723"/>
        <v/>
      </c>
      <c r="Z1126" s="6" t="str">
        <f t="shared" si="736"/>
        <v/>
      </c>
      <c r="AA1126" s="6" t="str">
        <f t="shared" si="737"/>
        <v/>
      </c>
      <c r="AB1126" s="6" t="str">
        <f t="shared" si="738"/>
        <v/>
      </c>
      <c r="AC1126" s="6" t="str">
        <f t="shared" si="739"/>
        <v/>
      </c>
      <c r="AD1126" s="6" t="str">
        <f t="shared" si="740"/>
        <v/>
      </c>
      <c r="AE1126" s="6" t="str">
        <f t="shared" si="724"/>
        <v/>
      </c>
      <c r="AF1126" t="str">
        <f t="shared" si="741"/>
        <v/>
      </c>
      <c r="AH1126" t="str">
        <f t="shared" si="742"/>
        <v/>
      </c>
      <c r="AI1126" t="str">
        <f t="shared" si="725"/>
        <v/>
      </c>
      <c r="AJ1126" s="6" t="str">
        <f t="shared" si="743"/>
        <v/>
      </c>
      <c r="AK1126" t="str">
        <f t="shared" si="744"/>
        <v/>
      </c>
      <c r="AL1126" t="str">
        <f t="shared" si="745"/>
        <v/>
      </c>
      <c r="AM1126" t="str">
        <f t="shared" si="746"/>
        <v/>
      </c>
      <c r="AN1126" t="str">
        <f t="shared" si="747"/>
        <v/>
      </c>
      <c r="AP1126" t="s">
        <v>2097</v>
      </c>
      <c r="AQ1126">
        <v>337313</v>
      </c>
      <c r="AR1126" s="4">
        <v>70000</v>
      </c>
      <c r="AT1126" t="str">
        <f t="shared" si="748"/>
        <v>HQ</v>
      </c>
      <c r="AU1126" t="str">
        <f t="shared" si="726"/>
        <v>MC7PD_KEY_0121_153</v>
      </c>
      <c r="AV1126">
        <f t="shared" si="749"/>
        <v>3</v>
      </c>
      <c r="AW1126">
        <f t="shared" si="750"/>
        <v>337313</v>
      </c>
      <c r="AY1126">
        <f t="shared" si="751"/>
        <v>70000</v>
      </c>
      <c r="BA1126" t="str">
        <f t="shared" si="752"/>
        <v>HQ</v>
      </c>
      <c r="BB1126" t="str">
        <f t="shared" si="727"/>
        <v>MC7PD_KEY_0121_153</v>
      </c>
      <c r="BC1126" t="str">
        <f t="shared" si="753"/>
        <v>D</v>
      </c>
      <c r="BE1126">
        <f t="shared" si="754"/>
        <v>337313</v>
      </c>
      <c r="BH1126" t="s">
        <v>2023</v>
      </c>
      <c r="BI1126">
        <v>194857</v>
      </c>
      <c r="BJ1126" t="s">
        <v>1543</v>
      </c>
      <c r="BL1126" t="str">
        <f t="shared" si="755"/>
        <v>HQ</v>
      </c>
      <c r="BM1126" t="str">
        <f t="shared" si="728"/>
        <v>MC7PD_KEY_0121_78</v>
      </c>
      <c r="BN1126" t="str">
        <f t="shared" si="756"/>
        <v>C</v>
      </c>
      <c r="BO1126">
        <f t="shared" si="757"/>
        <v>6</v>
      </c>
      <c r="BP1126" t="str">
        <f t="shared" si="758"/>
        <v>C00450375</v>
      </c>
      <c r="BQ1126">
        <f t="shared" si="759"/>
        <v>194857</v>
      </c>
    </row>
    <row r="1127" spans="11:69" x14ac:dyDescent="0.15">
      <c r="K1127" t="str">
        <f t="shared" si="729"/>
        <v/>
      </c>
      <c r="L1127" t="str">
        <f t="shared" si="718"/>
        <v/>
      </c>
      <c r="M1127" s="6" t="str">
        <f t="shared" si="719"/>
        <v/>
      </c>
      <c r="N1127" s="6" t="str">
        <f t="shared" si="730"/>
        <v/>
      </c>
      <c r="O1127" s="6" t="str">
        <f t="shared" si="720"/>
        <v/>
      </c>
      <c r="P1127" s="6" t="str">
        <f t="shared" si="721"/>
        <v/>
      </c>
      <c r="Q1127" s="6" t="str">
        <f t="shared" si="731"/>
        <v/>
      </c>
      <c r="R1127" s="6" t="str">
        <f t="shared" si="732"/>
        <v/>
      </c>
      <c r="T1127" s="6" t="str">
        <f t="shared" si="733"/>
        <v/>
      </c>
      <c r="U1127" s="6" t="str">
        <f t="shared" si="734"/>
        <v/>
      </c>
      <c r="W1127" s="4" t="str">
        <f t="shared" si="735"/>
        <v/>
      </c>
      <c r="X1127" s="6" t="str">
        <f t="shared" si="722"/>
        <v/>
      </c>
      <c r="Y1127" s="6" t="str">
        <f t="shared" si="723"/>
        <v/>
      </c>
      <c r="Z1127" s="6" t="str">
        <f t="shared" si="736"/>
        <v/>
      </c>
      <c r="AA1127" s="6" t="str">
        <f t="shared" si="737"/>
        <v/>
      </c>
      <c r="AB1127" s="6" t="str">
        <f t="shared" si="738"/>
        <v/>
      </c>
      <c r="AC1127" s="6" t="str">
        <f t="shared" si="739"/>
        <v/>
      </c>
      <c r="AD1127" s="6" t="str">
        <f t="shared" si="740"/>
        <v/>
      </c>
      <c r="AE1127" s="6" t="str">
        <f t="shared" si="724"/>
        <v/>
      </c>
      <c r="AF1127" t="str">
        <f t="shared" si="741"/>
        <v/>
      </c>
      <c r="AH1127" t="str">
        <f t="shared" si="742"/>
        <v/>
      </c>
      <c r="AI1127" t="str">
        <f t="shared" si="725"/>
        <v/>
      </c>
      <c r="AJ1127" s="6" t="str">
        <f t="shared" si="743"/>
        <v/>
      </c>
      <c r="AK1127" t="str">
        <f t="shared" si="744"/>
        <v/>
      </c>
      <c r="AL1127" t="str">
        <f t="shared" si="745"/>
        <v/>
      </c>
      <c r="AM1127" t="str">
        <f t="shared" si="746"/>
        <v/>
      </c>
      <c r="AN1127" t="str">
        <f t="shared" si="747"/>
        <v/>
      </c>
      <c r="AP1127" t="s">
        <v>2097</v>
      </c>
      <c r="AQ1127">
        <v>337320</v>
      </c>
      <c r="AR1127" s="4">
        <v>50000</v>
      </c>
      <c r="AT1127" t="str">
        <f t="shared" si="748"/>
        <v>HQ</v>
      </c>
      <c r="AU1127" t="str">
        <f t="shared" si="726"/>
        <v>MC7PD_KEY_0121_153</v>
      </c>
      <c r="AV1127">
        <f t="shared" si="749"/>
        <v>3</v>
      </c>
      <c r="AW1127">
        <f t="shared" si="750"/>
        <v>337320</v>
      </c>
      <c r="AY1127">
        <f t="shared" si="751"/>
        <v>50000</v>
      </c>
      <c r="BA1127" t="str">
        <f t="shared" si="752"/>
        <v>HQ</v>
      </c>
      <c r="BB1127" t="str">
        <f t="shared" si="727"/>
        <v>MC7PD_KEY_0121_153</v>
      </c>
      <c r="BC1127" t="str">
        <f t="shared" si="753"/>
        <v>D</v>
      </c>
      <c r="BE1127">
        <f t="shared" si="754"/>
        <v>337320</v>
      </c>
      <c r="BH1127" t="s">
        <v>2023</v>
      </c>
      <c r="BI1127">
        <v>194857</v>
      </c>
      <c r="BJ1127" t="s">
        <v>1574</v>
      </c>
      <c r="BL1127" t="str">
        <f t="shared" si="755"/>
        <v>HQ</v>
      </c>
      <c r="BM1127" t="str">
        <f t="shared" si="728"/>
        <v>MC7PD_KEY_0121_78</v>
      </c>
      <c r="BN1127" t="str">
        <f t="shared" si="756"/>
        <v>C</v>
      </c>
      <c r="BO1127">
        <f t="shared" si="757"/>
        <v>6</v>
      </c>
      <c r="BP1127" t="str">
        <f t="shared" si="758"/>
        <v>C00468741</v>
      </c>
      <c r="BQ1127">
        <f t="shared" si="759"/>
        <v>194857</v>
      </c>
    </row>
    <row r="1128" spans="11:69" x14ac:dyDescent="0.15">
      <c r="K1128" t="str">
        <f t="shared" si="729"/>
        <v/>
      </c>
      <c r="L1128" t="str">
        <f t="shared" si="718"/>
        <v/>
      </c>
      <c r="M1128" s="6" t="str">
        <f t="shared" si="719"/>
        <v/>
      </c>
      <c r="N1128" s="6" t="str">
        <f t="shared" si="730"/>
        <v/>
      </c>
      <c r="O1128" s="6" t="str">
        <f t="shared" si="720"/>
        <v/>
      </c>
      <c r="P1128" s="6" t="str">
        <f t="shared" si="721"/>
        <v/>
      </c>
      <c r="Q1128" s="6" t="str">
        <f t="shared" si="731"/>
        <v/>
      </c>
      <c r="R1128" s="6" t="str">
        <f t="shared" si="732"/>
        <v/>
      </c>
      <c r="T1128" s="6" t="str">
        <f t="shared" si="733"/>
        <v/>
      </c>
      <c r="U1128" s="6" t="str">
        <f t="shared" si="734"/>
        <v/>
      </c>
      <c r="W1128" s="4" t="str">
        <f t="shared" si="735"/>
        <v/>
      </c>
      <c r="X1128" s="6" t="str">
        <f t="shared" si="722"/>
        <v/>
      </c>
      <c r="Y1128" s="6" t="str">
        <f t="shared" si="723"/>
        <v/>
      </c>
      <c r="Z1128" s="6" t="str">
        <f t="shared" si="736"/>
        <v/>
      </c>
      <c r="AA1128" s="6" t="str">
        <f t="shared" si="737"/>
        <v/>
      </c>
      <c r="AB1128" s="6" t="str">
        <f t="shared" si="738"/>
        <v/>
      </c>
      <c r="AC1128" s="6" t="str">
        <f t="shared" si="739"/>
        <v/>
      </c>
      <c r="AD1128" s="6" t="str">
        <f t="shared" si="740"/>
        <v/>
      </c>
      <c r="AE1128" s="6" t="str">
        <f t="shared" si="724"/>
        <v/>
      </c>
      <c r="AF1128" t="str">
        <f t="shared" si="741"/>
        <v/>
      </c>
      <c r="AH1128" t="str">
        <f t="shared" si="742"/>
        <v/>
      </c>
      <c r="AI1128" t="str">
        <f t="shared" si="725"/>
        <v/>
      </c>
      <c r="AJ1128" s="6" t="str">
        <f t="shared" si="743"/>
        <v/>
      </c>
      <c r="AK1128" t="str">
        <f t="shared" si="744"/>
        <v/>
      </c>
      <c r="AL1128" t="str">
        <f t="shared" si="745"/>
        <v/>
      </c>
      <c r="AM1128" t="str">
        <f t="shared" si="746"/>
        <v/>
      </c>
      <c r="AN1128" t="str">
        <f t="shared" si="747"/>
        <v/>
      </c>
      <c r="AP1128" t="s">
        <v>2097</v>
      </c>
      <c r="AQ1128">
        <v>337328</v>
      </c>
      <c r="AR1128" s="4">
        <v>50000</v>
      </c>
      <c r="AT1128" t="str">
        <f t="shared" si="748"/>
        <v>HQ</v>
      </c>
      <c r="AU1128" t="str">
        <f t="shared" si="726"/>
        <v>MC7PD_KEY_0121_153</v>
      </c>
      <c r="AV1128">
        <f t="shared" si="749"/>
        <v>3</v>
      </c>
      <c r="AW1128">
        <f t="shared" si="750"/>
        <v>337328</v>
      </c>
      <c r="AY1128">
        <f t="shared" si="751"/>
        <v>50000</v>
      </c>
      <c r="BA1128" t="str">
        <f t="shared" si="752"/>
        <v>HQ</v>
      </c>
      <c r="BB1128" t="str">
        <f t="shared" si="727"/>
        <v>MC7PD_KEY_0121_153</v>
      </c>
      <c r="BC1128" t="str">
        <f t="shared" si="753"/>
        <v>D</v>
      </c>
      <c r="BE1128">
        <f t="shared" si="754"/>
        <v>337328</v>
      </c>
      <c r="BH1128" t="s">
        <v>2023</v>
      </c>
      <c r="BI1128">
        <v>194857</v>
      </c>
      <c r="BJ1128" t="s">
        <v>1578</v>
      </c>
      <c r="BL1128" t="str">
        <f t="shared" si="755"/>
        <v>HQ</v>
      </c>
      <c r="BM1128" t="str">
        <f t="shared" si="728"/>
        <v>MC7PD_KEY_0121_78</v>
      </c>
      <c r="BN1128" t="str">
        <f t="shared" si="756"/>
        <v>C</v>
      </c>
      <c r="BO1128">
        <f t="shared" si="757"/>
        <v>6</v>
      </c>
      <c r="BP1128" t="str">
        <f t="shared" si="758"/>
        <v>C00469831</v>
      </c>
      <c r="BQ1128">
        <f t="shared" si="759"/>
        <v>194857</v>
      </c>
    </row>
    <row r="1129" spans="11:69" x14ac:dyDescent="0.15">
      <c r="K1129" t="str">
        <f t="shared" si="729"/>
        <v/>
      </c>
      <c r="L1129" t="str">
        <f t="shared" si="718"/>
        <v/>
      </c>
      <c r="M1129" s="6" t="str">
        <f t="shared" si="719"/>
        <v/>
      </c>
      <c r="N1129" s="6" t="str">
        <f t="shared" si="730"/>
        <v/>
      </c>
      <c r="O1129" s="6" t="str">
        <f t="shared" si="720"/>
        <v/>
      </c>
      <c r="P1129" s="6" t="str">
        <f t="shared" si="721"/>
        <v/>
      </c>
      <c r="Q1129" s="6" t="str">
        <f t="shared" si="731"/>
        <v/>
      </c>
      <c r="R1129" s="6" t="str">
        <f t="shared" si="732"/>
        <v/>
      </c>
      <c r="T1129" s="6" t="str">
        <f t="shared" si="733"/>
        <v/>
      </c>
      <c r="U1129" s="6" t="str">
        <f t="shared" si="734"/>
        <v/>
      </c>
      <c r="W1129" s="4" t="str">
        <f t="shared" si="735"/>
        <v/>
      </c>
      <c r="X1129" s="6" t="str">
        <f t="shared" si="722"/>
        <v/>
      </c>
      <c r="Y1129" s="6" t="str">
        <f t="shared" si="723"/>
        <v/>
      </c>
      <c r="Z1129" s="6" t="str">
        <f t="shared" si="736"/>
        <v/>
      </c>
      <c r="AA1129" s="6" t="str">
        <f t="shared" si="737"/>
        <v/>
      </c>
      <c r="AB1129" s="6" t="str">
        <f t="shared" si="738"/>
        <v/>
      </c>
      <c r="AC1129" s="6" t="str">
        <f t="shared" si="739"/>
        <v/>
      </c>
      <c r="AD1129" s="6" t="str">
        <f t="shared" si="740"/>
        <v/>
      </c>
      <c r="AE1129" s="6" t="str">
        <f t="shared" si="724"/>
        <v/>
      </c>
      <c r="AF1129" t="str">
        <f t="shared" si="741"/>
        <v/>
      </c>
      <c r="AH1129" t="str">
        <f t="shared" si="742"/>
        <v/>
      </c>
      <c r="AI1129" t="str">
        <f t="shared" si="725"/>
        <v/>
      </c>
      <c r="AJ1129" s="6" t="str">
        <f t="shared" si="743"/>
        <v/>
      </c>
      <c r="AK1129" t="str">
        <f t="shared" si="744"/>
        <v/>
      </c>
      <c r="AL1129" t="str">
        <f t="shared" si="745"/>
        <v/>
      </c>
      <c r="AM1129" t="str">
        <f t="shared" si="746"/>
        <v/>
      </c>
      <c r="AN1129" t="str">
        <f t="shared" si="747"/>
        <v/>
      </c>
      <c r="AP1129" t="s">
        <v>2097</v>
      </c>
      <c r="AQ1129">
        <v>337329</v>
      </c>
      <c r="AR1129" s="4">
        <v>3080000</v>
      </c>
      <c r="AT1129" t="str">
        <f t="shared" si="748"/>
        <v>HQ</v>
      </c>
      <c r="AU1129" t="str">
        <f t="shared" si="726"/>
        <v>MC7PD_KEY_0121_153</v>
      </c>
      <c r="AV1129">
        <f t="shared" si="749"/>
        <v>3</v>
      </c>
      <c r="AW1129">
        <f t="shared" si="750"/>
        <v>337329</v>
      </c>
      <c r="AY1129">
        <f t="shared" si="751"/>
        <v>3080000</v>
      </c>
      <c r="BA1129" t="str">
        <f t="shared" si="752"/>
        <v>HQ</v>
      </c>
      <c r="BB1129" t="str">
        <f t="shared" si="727"/>
        <v>MC7PD_KEY_0121_153</v>
      </c>
      <c r="BC1129" t="str">
        <f t="shared" si="753"/>
        <v>D</v>
      </c>
      <c r="BE1129">
        <f t="shared" si="754"/>
        <v>337329</v>
      </c>
      <c r="BH1129" t="s">
        <v>2023</v>
      </c>
      <c r="BI1129">
        <v>194857</v>
      </c>
      <c r="BJ1129" t="s">
        <v>1612</v>
      </c>
      <c r="BL1129" t="str">
        <f t="shared" si="755"/>
        <v>HQ</v>
      </c>
      <c r="BM1129" t="str">
        <f t="shared" si="728"/>
        <v>MC7PD_KEY_0121_78</v>
      </c>
      <c r="BN1129" t="str">
        <f t="shared" si="756"/>
        <v>C</v>
      </c>
      <c r="BO1129">
        <f t="shared" si="757"/>
        <v>6</v>
      </c>
      <c r="BP1129" t="str">
        <f t="shared" si="758"/>
        <v>C00482160</v>
      </c>
      <c r="BQ1129">
        <f t="shared" si="759"/>
        <v>194857</v>
      </c>
    </row>
    <row r="1130" spans="11:69" x14ac:dyDescent="0.15">
      <c r="K1130" t="str">
        <f t="shared" si="729"/>
        <v/>
      </c>
      <c r="L1130" t="str">
        <f t="shared" si="718"/>
        <v/>
      </c>
      <c r="M1130" s="6" t="str">
        <f t="shared" si="719"/>
        <v/>
      </c>
      <c r="N1130" s="6" t="str">
        <f t="shared" si="730"/>
        <v/>
      </c>
      <c r="O1130" s="6" t="str">
        <f t="shared" si="720"/>
        <v/>
      </c>
      <c r="P1130" s="6" t="str">
        <f t="shared" si="721"/>
        <v/>
      </c>
      <c r="Q1130" s="6" t="str">
        <f t="shared" si="731"/>
        <v/>
      </c>
      <c r="R1130" s="6" t="str">
        <f t="shared" si="732"/>
        <v/>
      </c>
      <c r="T1130" s="6" t="str">
        <f t="shared" si="733"/>
        <v/>
      </c>
      <c r="U1130" s="6" t="str">
        <f t="shared" si="734"/>
        <v/>
      </c>
      <c r="W1130" s="4" t="str">
        <f t="shared" si="735"/>
        <v/>
      </c>
      <c r="X1130" s="6" t="str">
        <f t="shared" si="722"/>
        <v/>
      </c>
      <c r="Y1130" s="6" t="str">
        <f t="shared" si="723"/>
        <v/>
      </c>
      <c r="Z1130" s="6" t="str">
        <f t="shared" si="736"/>
        <v/>
      </c>
      <c r="AA1130" s="6" t="str">
        <f t="shared" si="737"/>
        <v/>
      </c>
      <c r="AB1130" s="6" t="str">
        <f t="shared" si="738"/>
        <v/>
      </c>
      <c r="AC1130" s="6" t="str">
        <f t="shared" si="739"/>
        <v/>
      </c>
      <c r="AD1130" s="6" t="str">
        <f t="shared" si="740"/>
        <v/>
      </c>
      <c r="AE1130" s="6" t="str">
        <f t="shared" si="724"/>
        <v/>
      </c>
      <c r="AF1130" t="str">
        <f t="shared" si="741"/>
        <v/>
      </c>
      <c r="AH1130" t="str">
        <f t="shared" si="742"/>
        <v/>
      </c>
      <c r="AI1130" t="str">
        <f t="shared" si="725"/>
        <v/>
      </c>
      <c r="AJ1130" s="6" t="str">
        <f t="shared" si="743"/>
        <v/>
      </c>
      <c r="AK1130" t="str">
        <f t="shared" si="744"/>
        <v/>
      </c>
      <c r="AL1130" t="str">
        <f t="shared" si="745"/>
        <v/>
      </c>
      <c r="AM1130" t="str">
        <f t="shared" si="746"/>
        <v/>
      </c>
      <c r="AN1130" t="str">
        <f t="shared" si="747"/>
        <v/>
      </c>
      <c r="AP1130" t="s">
        <v>2097</v>
      </c>
      <c r="AQ1130">
        <v>337331</v>
      </c>
      <c r="AR1130" s="4">
        <v>350000</v>
      </c>
      <c r="AT1130" t="str">
        <f t="shared" si="748"/>
        <v>HQ</v>
      </c>
      <c r="AU1130" t="str">
        <f t="shared" si="726"/>
        <v>MC7PD_KEY_0121_153</v>
      </c>
      <c r="AV1130">
        <f t="shared" si="749"/>
        <v>3</v>
      </c>
      <c r="AW1130">
        <f t="shared" si="750"/>
        <v>337331</v>
      </c>
      <c r="AY1130">
        <f t="shared" si="751"/>
        <v>350000</v>
      </c>
      <c r="BA1130" t="str">
        <f t="shared" si="752"/>
        <v>HQ</v>
      </c>
      <c r="BB1130" t="str">
        <f t="shared" si="727"/>
        <v>MC7PD_KEY_0121_153</v>
      </c>
      <c r="BC1130" t="str">
        <f t="shared" si="753"/>
        <v>D</v>
      </c>
      <c r="BE1130">
        <f t="shared" si="754"/>
        <v>337331</v>
      </c>
      <c r="BH1130" t="s">
        <v>2023</v>
      </c>
      <c r="BI1130">
        <v>194857</v>
      </c>
      <c r="BJ1130" t="s">
        <v>1675</v>
      </c>
      <c r="BL1130" t="str">
        <f t="shared" si="755"/>
        <v>HQ</v>
      </c>
      <c r="BM1130" t="str">
        <f t="shared" si="728"/>
        <v>MC7PD_KEY_0121_78</v>
      </c>
      <c r="BN1130" t="str">
        <f t="shared" si="756"/>
        <v>C</v>
      </c>
      <c r="BO1130">
        <f t="shared" si="757"/>
        <v>6</v>
      </c>
      <c r="BP1130" t="str">
        <f t="shared" si="758"/>
        <v>C00508103</v>
      </c>
      <c r="BQ1130">
        <f t="shared" si="759"/>
        <v>194857</v>
      </c>
    </row>
    <row r="1131" spans="11:69" x14ac:dyDescent="0.15">
      <c r="K1131" t="str">
        <f t="shared" si="729"/>
        <v/>
      </c>
      <c r="L1131" t="str">
        <f t="shared" si="718"/>
        <v/>
      </c>
      <c r="M1131" s="6" t="str">
        <f t="shared" si="719"/>
        <v/>
      </c>
      <c r="N1131" s="6" t="str">
        <f t="shared" si="730"/>
        <v/>
      </c>
      <c r="O1131" s="6" t="str">
        <f t="shared" si="720"/>
        <v/>
      </c>
      <c r="P1131" s="6" t="str">
        <f t="shared" si="721"/>
        <v/>
      </c>
      <c r="Q1131" s="6" t="str">
        <f t="shared" si="731"/>
        <v/>
      </c>
      <c r="R1131" s="6" t="str">
        <f t="shared" si="732"/>
        <v/>
      </c>
      <c r="T1131" s="6" t="str">
        <f t="shared" si="733"/>
        <v/>
      </c>
      <c r="U1131" s="6" t="str">
        <f t="shared" si="734"/>
        <v/>
      </c>
      <c r="W1131" s="4" t="str">
        <f t="shared" si="735"/>
        <v/>
      </c>
      <c r="X1131" s="6" t="str">
        <f t="shared" si="722"/>
        <v/>
      </c>
      <c r="Y1131" s="6" t="str">
        <f t="shared" si="723"/>
        <v/>
      </c>
      <c r="Z1131" s="6" t="str">
        <f t="shared" si="736"/>
        <v/>
      </c>
      <c r="AA1131" s="6" t="str">
        <f t="shared" si="737"/>
        <v/>
      </c>
      <c r="AB1131" s="6" t="str">
        <f t="shared" si="738"/>
        <v/>
      </c>
      <c r="AC1131" s="6" t="str">
        <f t="shared" si="739"/>
        <v/>
      </c>
      <c r="AD1131" s="6" t="str">
        <f t="shared" si="740"/>
        <v/>
      </c>
      <c r="AE1131" s="6" t="str">
        <f t="shared" si="724"/>
        <v/>
      </c>
      <c r="AF1131" t="str">
        <f t="shared" si="741"/>
        <v/>
      </c>
      <c r="AH1131" t="str">
        <f t="shared" si="742"/>
        <v/>
      </c>
      <c r="AI1131" t="str">
        <f t="shared" si="725"/>
        <v/>
      </c>
      <c r="AJ1131" s="6" t="str">
        <f t="shared" si="743"/>
        <v/>
      </c>
      <c r="AK1131" t="str">
        <f t="shared" si="744"/>
        <v/>
      </c>
      <c r="AL1131" t="str">
        <f t="shared" si="745"/>
        <v/>
      </c>
      <c r="AM1131" t="str">
        <f t="shared" si="746"/>
        <v/>
      </c>
      <c r="AN1131" t="str">
        <f t="shared" si="747"/>
        <v/>
      </c>
      <c r="AP1131" t="s">
        <v>2097</v>
      </c>
      <c r="AQ1131">
        <v>337337</v>
      </c>
      <c r="AR1131" s="4">
        <v>1300000</v>
      </c>
      <c r="AT1131" t="str">
        <f t="shared" si="748"/>
        <v>HQ</v>
      </c>
      <c r="AU1131" t="str">
        <f t="shared" si="726"/>
        <v>MC7PD_KEY_0121_153</v>
      </c>
      <c r="AV1131">
        <f t="shared" si="749"/>
        <v>3</v>
      </c>
      <c r="AW1131">
        <f t="shared" si="750"/>
        <v>337337</v>
      </c>
      <c r="AY1131">
        <f t="shared" si="751"/>
        <v>1300000</v>
      </c>
      <c r="BA1131" t="str">
        <f t="shared" si="752"/>
        <v>HQ</v>
      </c>
      <c r="BB1131" t="str">
        <f t="shared" si="727"/>
        <v>MC7PD_KEY_0121_153</v>
      </c>
      <c r="BC1131" t="str">
        <f t="shared" si="753"/>
        <v>D</v>
      </c>
      <c r="BE1131">
        <f t="shared" si="754"/>
        <v>337337</v>
      </c>
      <c r="BH1131" t="s">
        <v>2023</v>
      </c>
      <c r="BI1131">
        <v>194857</v>
      </c>
      <c r="BJ1131" t="s">
        <v>1677</v>
      </c>
      <c r="BL1131" t="str">
        <f t="shared" si="755"/>
        <v>HQ</v>
      </c>
      <c r="BM1131" t="str">
        <f t="shared" si="728"/>
        <v>MC7PD_KEY_0121_78</v>
      </c>
      <c r="BN1131" t="str">
        <f t="shared" si="756"/>
        <v>C</v>
      </c>
      <c r="BO1131">
        <f t="shared" si="757"/>
        <v>6</v>
      </c>
      <c r="BP1131" t="str">
        <f t="shared" si="758"/>
        <v>C00508104</v>
      </c>
      <c r="BQ1131">
        <f t="shared" si="759"/>
        <v>194857</v>
      </c>
    </row>
    <row r="1132" spans="11:69" x14ac:dyDescent="0.15">
      <c r="K1132" t="str">
        <f t="shared" si="729"/>
        <v/>
      </c>
      <c r="L1132" t="str">
        <f t="shared" si="718"/>
        <v/>
      </c>
      <c r="M1132" s="6" t="str">
        <f t="shared" si="719"/>
        <v/>
      </c>
      <c r="N1132" s="6" t="str">
        <f t="shared" si="730"/>
        <v/>
      </c>
      <c r="O1132" s="6" t="str">
        <f t="shared" si="720"/>
        <v/>
      </c>
      <c r="P1132" s="6" t="str">
        <f t="shared" si="721"/>
        <v/>
      </c>
      <c r="Q1132" s="6" t="str">
        <f t="shared" si="731"/>
        <v/>
      </c>
      <c r="R1132" s="6" t="str">
        <f t="shared" si="732"/>
        <v/>
      </c>
      <c r="T1132" s="6" t="str">
        <f t="shared" si="733"/>
        <v/>
      </c>
      <c r="U1132" s="6" t="str">
        <f t="shared" si="734"/>
        <v/>
      </c>
      <c r="W1132" s="4" t="str">
        <f t="shared" si="735"/>
        <v/>
      </c>
      <c r="X1132" s="6" t="str">
        <f t="shared" si="722"/>
        <v/>
      </c>
      <c r="Y1132" s="6" t="str">
        <f t="shared" si="723"/>
        <v/>
      </c>
      <c r="Z1132" s="6" t="str">
        <f t="shared" si="736"/>
        <v/>
      </c>
      <c r="AA1132" s="6" t="str">
        <f t="shared" si="737"/>
        <v/>
      </c>
      <c r="AB1132" s="6" t="str">
        <f t="shared" si="738"/>
        <v/>
      </c>
      <c r="AC1132" s="6" t="str">
        <f t="shared" si="739"/>
        <v/>
      </c>
      <c r="AD1132" s="6" t="str">
        <f t="shared" si="740"/>
        <v/>
      </c>
      <c r="AE1132" s="6" t="str">
        <f t="shared" si="724"/>
        <v/>
      </c>
      <c r="AF1132" t="str">
        <f t="shared" si="741"/>
        <v/>
      </c>
      <c r="AH1132" t="str">
        <f t="shared" si="742"/>
        <v/>
      </c>
      <c r="AI1132" t="str">
        <f t="shared" si="725"/>
        <v/>
      </c>
      <c r="AJ1132" s="6" t="str">
        <f t="shared" si="743"/>
        <v/>
      </c>
      <c r="AK1132" t="str">
        <f t="shared" si="744"/>
        <v/>
      </c>
      <c r="AL1132" t="str">
        <f t="shared" si="745"/>
        <v/>
      </c>
      <c r="AM1132" t="str">
        <f t="shared" si="746"/>
        <v/>
      </c>
      <c r="AN1132" t="str">
        <f t="shared" si="747"/>
        <v/>
      </c>
      <c r="AP1132" t="s">
        <v>2097</v>
      </c>
      <c r="AQ1132">
        <v>337342</v>
      </c>
      <c r="AR1132" s="4">
        <v>50000</v>
      </c>
      <c r="AT1132" t="str">
        <f t="shared" si="748"/>
        <v>HQ</v>
      </c>
      <c r="AU1132" t="str">
        <f t="shared" si="726"/>
        <v>MC7PD_KEY_0121_153</v>
      </c>
      <c r="AV1132">
        <f t="shared" si="749"/>
        <v>3</v>
      </c>
      <c r="AW1132">
        <f t="shared" si="750"/>
        <v>337342</v>
      </c>
      <c r="AY1132">
        <f t="shared" si="751"/>
        <v>50000</v>
      </c>
      <c r="BA1132" t="str">
        <f t="shared" si="752"/>
        <v>HQ</v>
      </c>
      <c r="BB1132" t="str">
        <f t="shared" si="727"/>
        <v>MC7PD_KEY_0121_153</v>
      </c>
      <c r="BC1132" t="str">
        <f t="shared" si="753"/>
        <v>D</v>
      </c>
      <c r="BE1132">
        <f t="shared" si="754"/>
        <v>337342</v>
      </c>
      <c r="BH1132" t="s">
        <v>2023</v>
      </c>
      <c r="BI1132">
        <v>194857</v>
      </c>
      <c r="BJ1132" t="s">
        <v>1697</v>
      </c>
      <c r="BL1132" t="str">
        <f t="shared" si="755"/>
        <v>HQ</v>
      </c>
      <c r="BM1132" t="str">
        <f t="shared" si="728"/>
        <v>MC7PD_KEY_0121_78</v>
      </c>
      <c r="BN1132" t="str">
        <f t="shared" si="756"/>
        <v>C</v>
      </c>
      <c r="BO1132">
        <f t="shared" si="757"/>
        <v>6</v>
      </c>
      <c r="BP1132" t="str">
        <f t="shared" si="758"/>
        <v>C00525081</v>
      </c>
      <c r="BQ1132">
        <f t="shared" si="759"/>
        <v>194857</v>
      </c>
    </row>
    <row r="1133" spans="11:69" x14ac:dyDescent="0.15">
      <c r="K1133" t="str">
        <f t="shared" si="729"/>
        <v/>
      </c>
      <c r="L1133" t="str">
        <f t="shared" si="718"/>
        <v/>
      </c>
      <c r="M1133" s="6" t="str">
        <f t="shared" si="719"/>
        <v/>
      </c>
      <c r="N1133" s="6" t="str">
        <f t="shared" si="730"/>
        <v/>
      </c>
      <c r="O1133" s="6" t="str">
        <f t="shared" si="720"/>
        <v/>
      </c>
      <c r="P1133" s="6" t="str">
        <f t="shared" si="721"/>
        <v/>
      </c>
      <c r="Q1133" s="6" t="str">
        <f t="shared" si="731"/>
        <v/>
      </c>
      <c r="R1133" s="6" t="str">
        <f t="shared" si="732"/>
        <v/>
      </c>
      <c r="T1133" s="6" t="str">
        <f t="shared" si="733"/>
        <v/>
      </c>
      <c r="U1133" s="6" t="str">
        <f t="shared" si="734"/>
        <v/>
      </c>
      <c r="W1133" s="4" t="str">
        <f t="shared" si="735"/>
        <v/>
      </c>
      <c r="X1133" s="6" t="str">
        <f t="shared" si="722"/>
        <v/>
      </c>
      <c r="Y1133" s="6" t="str">
        <f t="shared" si="723"/>
        <v/>
      </c>
      <c r="Z1133" s="6" t="str">
        <f t="shared" si="736"/>
        <v/>
      </c>
      <c r="AA1133" s="6" t="str">
        <f t="shared" si="737"/>
        <v/>
      </c>
      <c r="AB1133" s="6" t="str">
        <f t="shared" si="738"/>
        <v/>
      </c>
      <c r="AC1133" s="6" t="str">
        <f t="shared" si="739"/>
        <v/>
      </c>
      <c r="AD1133" s="6" t="str">
        <f t="shared" si="740"/>
        <v/>
      </c>
      <c r="AE1133" s="6" t="str">
        <f t="shared" si="724"/>
        <v/>
      </c>
      <c r="AF1133" t="str">
        <f t="shared" si="741"/>
        <v/>
      </c>
      <c r="AH1133" t="str">
        <f t="shared" si="742"/>
        <v/>
      </c>
      <c r="AI1133" t="str">
        <f t="shared" si="725"/>
        <v/>
      </c>
      <c r="AJ1133" s="6" t="str">
        <f t="shared" si="743"/>
        <v/>
      </c>
      <c r="AK1133" t="str">
        <f t="shared" si="744"/>
        <v/>
      </c>
      <c r="AL1133" t="str">
        <f t="shared" si="745"/>
        <v/>
      </c>
      <c r="AM1133" t="str">
        <f t="shared" si="746"/>
        <v/>
      </c>
      <c r="AN1133" t="str">
        <f t="shared" si="747"/>
        <v/>
      </c>
      <c r="AP1133" t="s">
        <v>2097</v>
      </c>
      <c r="AQ1133">
        <v>337344</v>
      </c>
      <c r="AR1133" s="4">
        <v>70000</v>
      </c>
      <c r="AT1133" t="str">
        <f t="shared" si="748"/>
        <v>HQ</v>
      </c>
      <c r="AU1133" t="str">
        <f t="shared" si="726"/>
        <v>MC7PD_KEY_0121_153</v>
      </c>
      <c r="AV1133">
        <f t="shared" si="749"/>
        <v>3</v>
      </c>
      <c r="AW1133">
        <f t="shared" si="750"/>
        <v>337344</v>
      </c>
      <c r="AY1133">
        <f t="shared" si="751"/>
        <v>70000</v>
      </c>
      <c r="BA1133" t="str">
        <f t="shared" si="752"/>
        <v>HQ</v>
      </c>
      <c r="BB1133" t="str">
        <f t="shared" si="727"/>
        <v>MC7PD_KEY_0121_153</v>
      </c>
      <c r="BC1133" t="str">
        <f t="shared" si="753"/>
        <v>D</v>
      </c>
      <c r="BE1133">
        <f t="shared" si="754"/>
        <v>337344</v>
      </c>
      <c r="BH1133" t="s">
        <v>2023</v>
      </c>
      <c r="BI1133">
        <v>194857</v>
      </c>
      <c r="BJ1133" t="s">
        <v>1699</v>
      </c>
      <c r="BL1133" t="str">
        <f t="shared" si="755"/>
        <v>HQ</v>
      </c>
      <c r="BM1133" t="str">
        <f t="shared" si="728"/>
        <v>MC7PD_KEY_0121_78</v>
      </c>
      <c r="BN1133" t="str">
        <f t="shared" si="756"/>
        <v>C</v>
      </c>
      <c r="BO1133">
        <f t="shared" si="757"/>
        <v>6</v>
      </c>
      <c r="BP1133" t="str">
        <f t="shared" si="758"/>
        <v>C00526633</v>
      </c>
      <c r="BQ1133">
        <f t="shared" si="759"/>
        <v>194857</v>
      </c>
    </row>
    <row r="1134" spans="11:69" x14ac:dyDescent="0.15">
      <c r="K1134" t="str">
        <f t="shared" si="729"/>
        <v/>
      </c>
      <c r="L1134" t="str">
        <f t="shared" si="718"/>
        <v/>
      </c>
      <c r="M1134" s="6" t="str">
        <f t="shared" si="719"/>
        <v/>
      </c>
      <c r="N1134" s="6" t="str">
        <f t="shared" si="730"/>
        <v/>
      </c>
      <c r="O1134" s="6" t="str">
        <f t="shared" si="720"/>
        <v/>
      </c>
      <c r="P1134" s="6" t="str">
        <f t="shared" si="721"/>
        <v/>
      </c>
      <c r="Q1134" s="6" t="str">
        <f t="shared" si="731"/>
        <v/>
      </c>
      <c r="R1134" s="6" t="str">
        <f t="shared" si="732"/>
        <v/>
      </c>
      <c r="T1134" s="6" t="str">
        <f t="shared" si="733"/>
        <v/>
      </c>
      <c r="U1134" s="6" t="str">
        <f t="shared" si="734"/>
        <v/>
      </c>
      <c r="W1134" s="4" t="str">
        <f t="shared" si="735"/>
        <v/>
      </c>
      <c r="X1134" s="6" t="str">
        <f t="shared" si="722"/>
        <v/>
      </c>
      <c r="Y1134" s="6" t="str">
        <f t="shared" si="723"/>
        <v/>
      </c>
      <c r="Z1134" s="6" t="str">
        <f t="shared" si="736"/>
        <v/>
      </c>
      <c r="AA1134" s="6" t="str">
        <f t="shared" si="737"/>
        <v/>
      </c>
      <c r="AB1134" s="6" t="str">
        <f t="shared" si="738"/>
        <v/>
      </c>
      <c r="AC1134" s="6" t="str">
        <f t="shared" si="739"/>
        <v/>
      </c>
      <c r="AD1134" s="6" t="str">
        <f t="shared" si="740"/>
        <v/>
      </c>
      <c r="AE1134" s="6" t="str">
        <f t="shared" si="724"/>
        <v/>
      </c>
      <c r="AF1134" t="str">
        <f t="shared" si="741"/>
        <v/>
      </c>
      <c r="AH1134" t="str">
        <f t="shared" si="742"/>
        <v/>
      </c>
      <c r="AI1134" t="str">
        <f t="shared" si="725"/>
        <v/>
      </c>
      <c r="AJ1134" s="6" t="str">
        <f t="shared" si="743"/>
        <v/>
      </c>
      <c r="AK1134" t="str">
        <f t="shared" si="744"/>
        <v/>
      </c>
      <c r="AL1134" t="str">
        <f t="shared" si="745"/>
        <v/>
      </c>
      <c r="AM1134" t="str">
        <f t="shared" si="746"/>
        <v/>
      </c>
      <c r="AN1134" t="str">
        <f t="shared" si="747"/>
        <v/>
      </c>
      <c r="AP1134" t="s">
        <v>2097</v>
      </c>
      <c r="AQ1134">
        <v>337348</v>
      </c>
      <c r="AR1134" s="4">
        <v>50000</v>
      </c>
      <c r="AT1134" t="str">
        <f t="shared" si="748"/>
        <v>HQ</v>
      </c>
      <c r="AU1134" t="str">
        <f t="shared" si="726"/>
        <v>MC7PD_KEY_0121_153</v>
      </c>
      <c r="AV1134">
        <f t="shared" si="749"/>
        <v>3</v>
      </c>
      <c r="AW1134">
        <f t="shared" si="750"/>
        <v>337348</v>
      </c>
      <c r="AY1134">
        <f t="shared" si="751"/>
        <v>50000</v>
      </c>
      <c r="BA1134" t="str">
        <f t="shared" si="752"/>
        <v>HQ</v>
      </c>
      <c r="BB1134" t="str">
        <f t="shared" si="727"/>
        <v>MC7PD_KEY_0121_153</v>
      </c>
      <c r="BC1134" t="str">
        <f t="shared" si="753"/>
        <v>D</v>
      </c>
      <c r="BE1134">
        <f t="shared" si="754"/>
        <v>337348</v>
      </c>
      <c r="BH1134" t="s">
        <v>2023</v>
      </c>
      <c r="BI1134">
        <v>337313</v>
      </c>
      <c r="BJ1134" t="s">
        <v>644</v>
      </c>
      <c r="BL1134" t="str">
        <f t="shared" si="755"/>
        <v>HQ</v>
      </c>
      <c r="BM1134" t="str">
        <f t="shared" si="728"/>
        <v>MC7PD_KEY_0121_78</v>
      </c>
      <c r="BN1134" t="str">
        <f t="shared" si="756"/>
        <v>C</v>
      </c>
      <c r="BO1134">
        <f t="shared" si="757"/>
        <v>6</v>
      </c>
      <c r="BP1134" t="str">
        <f t="shared" si="758"/>
        <v>C00257112</v>
      </c>
      <c r="BQ1134">
        <f t="shared" si="759"/>
        <v>337313</v>
      </c>
    </row>
    <row r="1135" spans="11:69" x14ac:dyDescent="0.15">
      <c r="K1135" t="str">
        <f t="shared" si="729"/>
        <v/>
      </c>
      <c r="L1135" t="str">
        <f t="shared" si="718"/>
        <v/>
      </c>
      <c r="M1135" s="6" t="str">
        <f t="shared" si="719"/>
        <v/>
      </c>
      <c r="N1135" s="6" t="str">
        <f t="shared" si="730"/>
        <v/>
      </c>
      <c r="O1135" s="6" t="str">
        <f t="shared" si="720"/>
        <v/>
      </c>
      <c r="P1135" s="6" t="str">
        <f t="shared" si="721"/>
        <v/>
      </c>
      <c r="Q1135" s="6" t="str">
        <f t="shared" si="731"/>
        <v/>
      </c>
      <c r="R1135" s="6" t="str">
        <f t="shared" si="732"/>
        <v/>
      </c>
      <c r="T1135" s="6" t="str">
        <f t="shared" si="733"/>
        <v/>
      </c>
      <c r="U1135" s="6" t="str">
        <f t="shared" si="734"/>
        <v/>
      </c>
      <c r="W1135" s="4" t="str">
        <f t="shared" si="735"/>
        <v/>
      </c>
      <c r="X1135" s="6" t="str">
        <f t="shared" si="722"/>
        <v/>
      </c>
      <c r="Y1135" s="6" t="str">
        <f t="shared" si="723"/>
        <v/>
      </c>
      <c r="Z1135" s="6" t="str">
        <f t="shared" si="736"/>
        <v/>
      </c>
      <c r="AA1135" s="6" t="str">
        <f t="shared" si="737"/>
        <v/>
      </c>
      <c r="AB1135" s="6" t="str">
        <f t="shared" si="738"/>
        <v/>
      </c>
      <c r="AC1135" s="6" t="str">
        <f t="shared" si="739"/>
        <v/>
      </c>
      <c r="AD1135" s="6" t="str">
        <f t="shared" si="740"/>
        <v/>
      </c>
      <c r="AE1135" s="6" t="str">
        <f t="shared" si="724"/>
        <v/>
      </c>
      <c r="AF1135" t="str">
        <f t="shared" si="741"/>
        <v/>
      </c>
      <c r="AH1135" t="str">
        <f t="shared" si="742"/>
        <v/>
      </c>
      <c r="AI1135" t="str">
        <f t="shared" si="725"/>
        <v/>
      </c>
      <c r="AJ1135" s="6" t="str">
        <f t="shared" si="743"/>
        <v/>
      </c>
      <c r="AK1135" t="str">
        <f t="shared" si="744"/>
        <v/>
      </c>
      <c r="AL1135" t="str">
        <f t="shared" si="745"/>
        <v/>
      </c>
      <c r="AM1135" t="str">
        <f t="shared" si="746"/>
        <v/>
      </c>
      <c r="AN1135" t="str">
        <f t="shared" si="747"/>
        <v/>
      </c>
      <c r="AP1135" t="s">
        <v>2097</v>
      </c>
      <c r="AQ1135">
        <v>337357</v>
      </c>
      <c r="AR1135" s="4">
        <v>50000</v>
      </c>
      <c r="AT1135" t="str">
        <f t="shared" si="748"/>
        <v>HQ</v>
      </c>
      <c r="AU1135" t="str">
        <f t="shared" si="726"/>
        <v>MC7PD_KEY_0121_153</v>
      </c>
      <c r="AV1135">
        <f t="shared" si="749"/>
        <v>3</v>
      </c>
      <c r="AW1135">
        <f t="shared" si="750"/>
        <v>337357</v>
      </c>
      <c r="AY1135">
        <f t="shared" si="751"/>
        <v>50000</v>
      </c>
      <c r="BA1135" t="str">
        <f t="shared" si="752"/>
        <v>HQ</v>
      </c>
      <c r="BB1135" t="str">
        <f t="shared" si="727"/>
        <v>MC7PD_KEY_0121_153</v>
      </c>
      <c r="BC1135" t="str">
        <f t="shared" si="753"/>
        <v>D</v>
      </c>
      <c r="BE1135">
        <f t="shared" si="754"/>
        <v>337357</v>
      </c>
      <c r="BH1135" t="s">
        <v>2023</v>
      </c>
      <c r="BI1135">
        <v>337313</v>
      </c>
      <c r="BJ1135" t="s">
        <v>646</v>
      </c>
      <c r="BL1135" t="str">
        <f t="shared" si="755"/>
        <v>HQ</v>
      </c>
      <c r="BM1135" t="str">
        <f t="shared" si="728"/>
        <v>MC7PD_KEY_0121_78</v>
      </c>
      <c r="BN1135" t="str">
        <f t="shared" si="756"/>
        <v>C</v>
      </c>
      <c r="BO1135">
        <f t="shared" si="757"/>
        <v>6</v>
      </c>
      <c r="BP1135" t="str">
        <f t="shared" si="758"/>
        <v>C00454294</v>
      </c>
      <c r="BQ1135">
        <f t="shared" si="759"/>
        <v>337313</v>
      </c>
    </row>
    <row r="1136" spans="11:69" x14ac:dyDescent="0.15">
      <c r="K1136" t="str">
        <f t="shared" si="729"/>
        <v/>
      </c>
      <c r="L1136" t="str">
        <f t="shared" si="718"/>
        <v/>
      </c>
      <c r="M1136" s="6" t="str">
        <f t="shared" si="719"/>
        <v/>
      </c>
      <c r="N1136" s="6" t="str">
        <f t="shared" si="730"/>
        <v/>
      </c>
      <c r="O1136" s="6" t="str">
        <f t="shared" si="720"/>
        <v/>
      </c>
      <c r="P1136" s="6" t="str">
        <f t="shared" si="721"/>
        <v/>
      </c>
      <c r="Q1136" s="6" t="str">
        <f t="shared" si="731"/>
        <v/>
      </c>
      <c r="R1136" s="6" t="str">
        <f t="shared" si="732"/>
        <v/>
      </c>
      <c r="T1136" s="6" t="str">
        <f t="shared" si="733"/>
        <v/>
      </c>
      <c r="U1136" s="6" t="str">
        <f t="shared" si="734"/>
        <v/>
      </c>
      <c r="W1136" s="4" t="str">
        <f t="shared" si="735"/>
        <v/>
      </c>
      <c r="X1136" s="6" t="str">
        <f t="shared" si="722"/>
        <v/>
      </c>
      <c r="Y1136" s="6" t="str">
        <f t="shared" si="723"/>
        <v/>
      </c>
      <c r="Z1136" s="6" t="str">
        <f t="shared" si="736"/>
        <v/>
      </c>
      <c r="AA1136" s="6" t="str">
        <f t="shared" si="737"/>
        <v/>
      </c>
      <c r="AB1136" s="6" t="str">
        <f t="shared" si="738"/>
        <v/>
      </c>
      <c r="AC1136" s="6" t="str">
        <f t="shared" si="739"/>
        <v/>
      </c>
      <c r="AD1136" s="6" t="str">
        <f t="shared" si="740"/>
        <v/>
      </c>
      <c r="AE1136" s="6" t="str">
        <f t="shared" si="724"/>
        <v/>
      </c>
      <c r="AF1136" t="str">
        <f t="shared" si="741"/>
        <v/>
      </c>
      <c r="AH1136" t="str">
        <f t="shared" si="742"/>
        <v/>
      </c>
      <c r="AI1136" t="str">
        <f t="shared" si="725"/>
        <v/>
      </c>
      <c r="AJ1136" s="6" t="str">
        <f t="shared" si="743"/>
        <v/>
      </c>
      <c r="AK1136" t="str">
        <f t="shared" si="744"/>
        <v/>
      </c>
      <c r="AL1136" t="str">
        <f t="shared" si="745"/>
        <v/>
      </c>
      <c r="AM1136" t="str">
        <f t="shared" si="746"/>
        <v/>
      </c>
      <c r="AN1136" t="str">
        <f t="shared" si="747"/>
        <v/>
      </c>
      <c r="AP1136" t="s">
        <v>2097</v>
      </c>
      <c r="AQ1136">
        <v>337359</v>
      </c>
      <c r="AR1136" s="4">
        <v>50000</v>
      </c>
      <c r="AT1136" t="str">
        <f t="shared" si="748"/>
        <v>HQ</v>
      </c>
      <c r="AU1136" t="str">
        <f t="shared" si="726"/>
        <v>MC7PD_KEY_0121_153</v>
      </c>
      <c r="AV1136">
        <f t="shared" si="749"/>
        <v>3</v>
      </c>
      <c r="AW1136">
        <f t="shared" si="750"/>
        <v>337359</v>
      </c>
      <c r="AY1136">
        <f t="shared" si="751"/>
        <v>50000</v>
      </c>
      <c r="BA1136" t="str">
        <f t="shared" si="752"/>
        <v>HQ</v>
      </c>
      <c r="BB1136" t="str">
        <f t="shared" si="727"/>
        <v>MC7PD_KEY_0121_153</v>
      </c>
      <c r="BC1136" t="str">
        <f t="shared" si="753"/>
        <v>D</v>
      </c>
      <c r="BE1136">
        <f t="shared" si="754"/>
        <v>337359</v>
      </c>
      <c r="BH1136" t="s">
        <v>2023</v>
      </c>
      <c r="BI1136">
        <v>337322</v>
      </c>
      <c r="BJ1136" t="s">
        <v>1717</v>
      </c>
      <c r="BL1136" t="str">
        <f t="shared" si="755"/>
        <v>HQ</v>
      </c>
      <c r="BM1136" t="str">
        <f t="shared" si="728"/>
        <v>MC7PD_KEY_0121_78</v>
      </c>
      <c r="BN1136" t="str">
        <f t="shared" si="756"/>
        <v>C</v>
      </c>
      <c r="BO1136">
        <f t="shared" si="757"/>
        <v>6</v>
      </c>
      <c r="BP1136" t="str">
        <f t="shared" si="758"/>
        <v>C00489183</v>
      </c>
      <c r="BQ1136">
        <f t="shared" si="759"/>
        <v>337322</v>
      </c>
    </row>
    <row r="1137" spans="11:69" x14ac:dyDescent="0.15">
      <c r="K1137" t="str">
        <f t="shared" si="729"/>
        <v/>
      </c>
      <c r="L1137" t="str">
        <f t="shared" si="718"/>
        <v/>
      </c>
      <c r="M1137" s="6" t="str">
        <f t="shared" si="719"/>
        <v/>
      </c>
      <c r="N1137" s="6" t="str">
        <f t="shared" si="730"/>
        <v/>
      </c>
      <c r="O1137" s="6" t="str">
        <f t="shared" si="720"/>
        <v/>
      </c>
      <c r="P1137" s="6" t="str">
        <f t="shared" si="721"/>
        <v/>
      </c>
      <c r="Q1137" s="6" t="str">
        <f t="shared" si="731"/>
        <v/>
      </c>
      <c r="R1137" s="6" t="str">
        <f t="shared" si="732"/>
        <v/>
      </c>
      <c r="T1137" s="6" t="str">
        <f t="shared" si="733"/>
        <v/>
      </c>
      <c r="U1137" s="6" t="str">
        <f t="shared" si="734"/>
        <v/>
      </c>
      <c r="W1137" s="4" t="str">
        <f t="shared" si="735"/>
        <v/>
      </c>
      <c r="X1137" s="6" t="str">
        <f t="shared" si="722"/>
        <v/>
      </c>
      <c r="Y1137" s="6" t="str">
        <f t="shared" si="723"/>
        <v/>
      </c>
      <c r="Z1137" s="6" t="str">
        <f t="shared" si="736"/>
        <v/>
      </c>
      <c r="AA1137" s="6" t="str">
        <f t="shared" si="737"/>
        <v/>
      </c>
      <c r="AB1137" s="6" t="str">
        <f t="shared" si="738"/>
        <v/>
      </c>
      <c r="AC1137" s="6" t="str">
        <f t="shared" si="739"/>
        <v/>
      </c>
      <c r="AD1137" s="6" t="str">
        <f t="shared" si="740"/>
        <v/>
      </c>
      <c r="AE1137" s="6" t="str">
        <f t="shared" si="724"/>
        <v/>
      </c>
      <c r="AF1137" t="str">
        <f t="shared" si="741"/>
        <v/>
      </c>
      <c r="AH1137" t="str">
        <f t="shared" si="742"/>
        <v/>
      </c>
      <c r="AI1137" t="str">
        <f t="shared" si="725"/>
        <v/>
      </c>
      <c r="AJ1137" s="6" t="str">
        <f t="shared" si="743"/>
        <v/>
      </c>
      <c r="AK1137" t="str">
        <f t="shared" si="744"/>
        <v/>
      </c>
      <c r="AL1137" t="str">
        <f t="shared" si="745"/>
        <v/>
      </c>
      <c r="AM1137" t="str">
        <f t="shared" si="746"/>
        <v/>
      </c>
      <c r="AN1137" t="str">
        <f t="shared" si="747"/>
        <v/>
      </c>
      <c r="AP1137" t="s">
        <v>2097</v>
      </c>
      <c r="AQ1137">
        <v>337372</v>
      </c>
      <c r="AR1137" s="4">
        <v>1320000</v>
      </c>
      <c r="AT1137" t="str">
        <f t="shared" si="748"/>
        <v>HQ</v>
      </c>
      <c r="AU1137" t="str">
        <f t="shared" si="726"/>
        <v>MC7PD_KEY_0121_153</v>
      </c>
      <c r="AV1137">
        <f t="shared" si="749"/>
        <v>3</v>
      </c>
      <c r="AW1137">
        <f t="shared" si="750"/>
        <v>337372</v>
      </c>
      <c r="AY1137">
        <f t="shared" si="751"/>
        <v>1320000</v>
      </c>
      <c r="BA1137" t="str">
        <f t="shared" si="752"/>
        <v>HQ</v>
      </c>
      <c r="BB1137" t="str">
        <f t="shared" si="727"/>
        <v>MC7PD_KEY_0121_153</v>
      </c>
      <c r="BC1137" t="str">
        <f t="shared" si="753"/>
        <v>D</v>
      </c>
      <c r="BE1137">
        <f t="shared" si="754"/>
        <v>337372</v>
      </c>
      <c r="BH1137" t="s">
        <v>2023</v>
      </c>
      <c r="BI1137">
        <v>337322</v>
      </c>
      <c r="BJ1137" t="s">
        <v>1719</v>
      </c>
      <c r="BL1137" t="str">
        <f t="shared" si="755"/>
        <v>HQ</v>
      </c>
      <c r="BM1137" t="str">
        <f t="shared" si="728"/>
        <v>MC7PD_KEY_0121_78</v>
      </c>
      <c r="BN1137" t="str">
        <f t="shared" si="756"/>
        <v>C</v>
      </c>
      <c r="BO1137">
        <f t="shared" si="757"/>
        <v>6</v>
      </c>
      <c r="BP1137" t="str">
        <f t="shared" si="758"/>
        <v>C00492346</v>
      </c>
      <c r="BQ1137">
        <f t="shared" si="759"/>
        <v>337322</v>
      </c>
    </row>
    <row r="1138" spans="11:69" x14ac:dyDescent="0.15">
      <c r="K1138" t="str">
        <f t="shared" si="729"/>
        <v/>
      </c>
      <c r="L1138" t="str">
        <f t="shared" si="718"/>
        <v/>
      </c>
      <c r="M1138" s="6" t="str">
        <f t="shared" si="719"/>
        <v/>
      </c>
      <c r="N1138" s="6" t="str">
        <f t="shared" si="730"/>
        <v/>
      </c>
      <c r="O1138" s="6" t="str">
        <f t="shared" si="720"/>
        <v/>
      </c>
      <c r="P1138" s="6" t="str">
        <f t="shared" si="721"/>
        <v/>
      </c>
      <c r="Q1138" s="6" t="str">
        <f t="shared" si="731"/>
        <v/>
      </c>
      <c r="R1138" s="6" t="str">
        <f t="shared" si="732"/>
        <v/>
      </c>
      <c r="T1138" s="6" t="str">
        <f t="shared" si="733"/>
        <v/>
      </c>
      <c r="U1138" s="6" t="str">
        <f t="shared" si="734"/>
        <v/>
      </c>
      <c r="W1138" s="4" t="str">
        <f t="shared" si="735"/>
        <v/>
      </c>
      <c r="X1138" s="6" t="str">
        <f t="shared" si="722"/>
        <v/>
      </c>
      <c r="Y1138" s="6" t="str">
        <f t="shared" si="723"/>
        <v/>
      </c>
      <c r="Z1138" s="6" t="str">
        <f t="shared" si="736"/>
        <v/>
      </c>
      <c r="AA1138" s="6" t="str">
        <f t="shared" si="737"/>
        <v/>
      </c>
      <c r="AB1138" s="6" t="str">
        <f t="shared" si="738"/>
        <v/>
      </c>
      <c r="AC1138" s="6" t="str">
        <f t="shared" si="739"/>
        <v/>
      </c>
      <c r="AD1138" s="6" t="str">
        <f t="shared" si="740"/>
        <v/>
      </c>
      <c r="AE1138" s="6" t="str">
        <f t="shared" si="724"/>
        <v/>
      </c>
      <c r="AF1138" t="str">
        <f t="shared" si="741"/>
        <v/>
      </c>
      <c r="AH1138" t="str">
        <f t="shared" si="742"/>
        <v/>
      </c>
      <c r="AI1138" t="str">
        <f t="shared" si="725"/>
        <v/>
      </c>
      <c r="AJ1138" s="6" t="str">
        <f t="shared" si="743"/>
        <v/>
      </c>
      <c r="AK1138" t="str">
        <f t="shared" si="744"/>
        <v/>
      </c>
      <c r="AL1138" t="str">
        <f t="shared" si="745"/>
        <v/>
      </c>
      <c r="AM1138" t="str">
        <f t="shared" si="746"/>
        <v/>
      </c>
      <c r="AN1138" t="str">
        <f t="shared" si="747"/>
        <v/>
      </c>
      <c r="AP1138" t="s">
        <v>2097</v>
      </c>
      <c r="AQ1138">
        <v>337375</v>
      </c>
      <c r="AR1138" s="4">
        <v>50000</v>
      </c>
      <c r="AT1138" t="str">
        <f t="shared" si="748"/>
        <v>HQ</v>
      </c>
      <c r="AU1138" t="str">
        <f t="shared" si="726"/>
        <v>MC7PD_KEY_0121_153</v>
      </c>
      <c r="AV1138">
        <f t="shared" si="749"/>
        <v>3</v>
      </c>
      <c r="AW1138">
        <f t="shared" si="750"/>
        <v>337375</v>
      </c>
      <c r="AY1138">
        <f t="shared" si="751"/>
        <v>50000</v>
      </c>
      <c r="BA1138" t="str">
        <f t="shared" si="752"/>
        <v>HQ</v>
      </c>
      <c r="BB1138" t="str">
        <f t="shared" si="727"/>
        <v>MC7PD_KEY_0121_153</v>
      </c>
      <c r="BC1138" t="str">
        <f t="shared" si="753"/>
        <v>D</v>
      </c>
      <c r="BE1138">
        <f t="shared" si="754"/>
        <v>337375</v>
      </c>
      <c r="BH1138" t="s">
        <v>2023</v>
      </c>
      <c r="BI1138">
        <v>337329</v>
      </c>
      <c r="BJ1138" t="s">
        <v>1287</v>
      </c>
      <c r="BL1138" t="str">
        <f t="shared" si="755"/>
        <v>HQ</v>
      </c>
      <c r="BM1138" t="str">
        <f t="shared" si="728"/>
        <v>MC7PD_KEY_0121_78</v>
      </c>
      <c r="BN1138" t="str">
        <f t="shared" si="756"/>
        <v>C</v>
      </c>
      <c r="BO1138">
        <f t="shared" si="757"/>
        <v>6</v>
      </c>
      <c r="BP1138" t="str">
        <f t="shared" si="758"/>
        <v>C00002955</v>
      </c>
      <c r="BQ1138">
        <f t="shared" si="759"/>
        <v>337329</v>
      </c>
    </row>
    <row r="1139" spans="11:69" x14ac:dyDescent="0.15">
      <c r="K1139" t="str">
        <f t="shared" si="729"/>
        <v/>
      </c>
      <c r="L1139" t="str">
        <f t="shared" si="718"/>
        <v/>
      </c>
      <c r="M1139" s="6" t="str">
        <f t="shared" si="719"/>
        <v/>
      </c>
      <c r="N1139" s="6" t="str">
        <f t="shared" si="730"/>
        <v/>
      </c>
      <c r="O1139" s="6" t="str">
        <f t="shared" si="720"/>
        <v/>
      </c>
      <c r="P1139" s="6" t="str">
        <f t="shared" si="721"/>
        <v/>
      </c>
      <c r="Q1139" s="6" t="str">
        <f t="shared" si="731"/>
        <v/>
      </c>
      <c r="R1139" s="6" t="str">
        <f t="shared" si="732"/>
        <v/>
      </c>
      <c r="T1139" s="6" t="str">
        <f t="shared" si="733"/>
        <v/>
      </c>
      <c r="U1139" s="6" t="str">
        <f t="shared" si="734"/>
        <v/>
      </c>
      <c r="W1139" s="4" t="str">
        <f t="shared" si="735"/>
        <v/>
      </c>
      <c r="X1139" s="6" t="str">
        <f t="shared" si="722"/>
        <v/>
      </c>
      <c r="Y1139" s="6" t="str">
        <f t="shared" si="723"/>
        <v/>
      </c>
      <c r="Z1139" s="6" t="str">
        <f t="shared" si="736"/>
        <v/>
      </c>
      <c r="AA1139" s="6" t="str">
        <f t="shared" si="737"/>
        <v/>
      </c>
      <c r="AB1139" s="6" t="str">
        <f t="shared" si="738"/>
        <v/>
      </c>
      <c r="AC1139" s="6" t="str">
        <f t="shared" si="739"/>
        <v/>
      </c>
      <c r="AD1139" s="6" t="str">
        <f t="shared" si="740"/>
        <v/>
      </c>
      <c r="AE1139" s="6" t="str">
        <f t="shared" si="724"/>
        <v/>
      </c>
      <c r="AF1139" t="str">
        <f t="shared" si="741"/>
        <v/>
      </c>
      <c r="AH1139" t="str">
        <f t="shared" si="742"/>
        <v/>
      </c>
      <c r="AI1139" t="str">
        <f t="shared" si="725"/>
        <v/>
      </c>
      <c r="AJ1139" s="6" t="str">
        <f t="shared" si="743"/>
        <v/>
      </c>
      <c r="AK1139" t="str">
        <f t="shared" si="744"/>
        <v/>
      </c>
      <c r="AL1139" t="str">
        <f t="shared" si="745"/>
        <v/>
      </c>
      <c r="AM1139" t="str">
        <f t="shared" si="746"/>
        <v/>
      </c>
      <c r="AN1139" t="str">
        <f t="shared" si="747"/>
        <v/>
      </c>
      <c r="AP1139" t="s">
        <v>2097</v>
      </c>
      <c r="AQ1139">
        <v>337386</v>
      </c>
      <c r="AR1139" s="4">
        <v>50000</v>
      </c>
      <c r="AT1139" t="str">
        <f t="shared" si="748"/>
        <v>HQ</v>
      </c>
      <c r="AU1139" t="str">
        <f t="shared" si="726"/>
        <v>MC7PD_KEY_0121_153</v>
      </c>
      <c r="AV1139">
        <f t="shared" si="749"/>
        <v>3</v>
      </c>
      <c r="AW1139">
        <f t="shared" si="750"/>
        <v>337386</v>
      </c>
      <c r="AY1139">
        <f t="shared" si="751"/>
        <v>50000</v>
      </c>
      <c r="BA1139" t="str">
        <f t="shared" si="752"/>
        <v>HQ</v>
      </c>
      <c r="BB1139" t="str">
        <f t="shared" si="727"/>
        <v>MC7PD_KEY_0121_153</v>
      </c>
      <c r="BC1139" t="str">
        <f t="shared" si="753"/>
        <v>D</v>
      </c>
      <c r="BE1139">
        <f t="shared" si="754"/>
        <v>337386</v>
      </c>
      <c r="BH1139" t="s">
        <v>2023</v>
      </c>
      <c r="BI1139">
        <v>337329</v>
      </c>
      <c r="BJ1139" t="s">
        <v>1315</v>
      </c>
      <c r="BL1139" t="str">
        <f t="shared" si="755"/>
        <v>HQ</v>
      </c>
      <c r="BM1139" t="str">
        <f t="shared" si="728"/>
        <v>MC7PD_KEY_0121_78</v>
      </c>
      <c r="BN1139" t="str">
        <f t="shared" si="756"/>
        <v>C</v>
      </c>
      <c r="BO1139">
        <f t="shared" si="757"/>
        <v>6</v>
      </c>
      <c r="BP1139" t="str">
        <f t="shared" si="758"/>
        <v>C00454984</v>
      </c>
      <c r="BQ1139">
        <f t="shared" si="759"/>
        <v>337329</v>
      </c>
    </row>
    <row r="1140" spans="11:69" x14ac:dyDescent="0.15">
      <c r="K1140" t="str">
        <f t="shared" si="729"/>
        <v/>
      </c>
      <c r="L1140" t="str">
        <f t="shared" si="718"/>
        <v/>
      </c>
      <c r="M1140" s="6" t="str">
        <f t="shared" si="719"/>
        <v/>
      </c>
      <c r="N1140" s="6" t="str">
        <f t="shared" si="730"/>
        <v/>
      </c>
      <c r="O1140" s="6" t="str">
        <f t="shared" si="720"/>
        <v/>
      </c>
      <c r="P1140" s="6" t="str">
        <f t="shared" si="721"/>
        <v/>
      </c>
      <c r="Q1140" s="6" t="str">
        <f t="shared" si="731"/>
        <v/>
      </c>
      <c r="R1140" s="6" t="str">
        <f t="shared" si="732"/>
        <v/>
      </c>
      <c r="T1140" s="6" t="str">
        <f t="shared" si="733"/>
        <v/>
      </c>
      <c r="U1140" s="6" t="str">
        <f t="shared" si="734"/>
        <v/>
      </c>
      <c r="W1140" s="4" t="str">
        <f t="shared" si="735"/>
        <v/>
      </c>
      <c r="X1140" s="6" t="str">
        <f t="shared" si="722"/>
        <v/>
      </c>
      <c r="Y1140" s="6" t="str">
        <f t="shared" si="723"/>
        <v/>
      </c>
      <c r="Z1140" s="6" t="str">
        <f t="shared" si="736"/>
        <v/>
      </c>
      <c r="AA1140" s="6" t="str">
        <f t="shared" si="737"/>
        <v/>
      </c>
      <c r="AB1140" s="6" t="str">
        <f t="shared" si="738"/>
        <v/>
      </c>
      <c r="AC1140" s="6" t="str">
        <f t="shared" si="739"/>
        <v/>
      </c>
      <c r="AD1140" s="6" t="str">
        <f t="shared" si="740"/>
        <v/>
      </c>
      <c r="AE1140" s="6" t="str">
        <f t="shared" si="724"/>
        <v/>
      </c>
      <c r="AF1140" t="str">
        <f t="shared" si="741"/>
        <v/>
      </c>
      <c r="AH1140" t="str">
        <f t="shared" si="742"/>
        <v/>
      </c>
      <c r="AI1140" t="str">
        <f t="shared" si="725"/>
        <v/>
      </c>
      <c r="AJ1140" s="6" t="str">
        <f t="shared" si="743"/>
        <v/>
      </c>
      <c r="AK1140" t="str">
        <f t="shared" si="744"/>
        <v/>
      </c>
      <c r="AL1140" t="str">
        <f t="shared" si="745"/>
        <v/>
      </c>
      <c r="AM1140" t="str">
        <f t="shared" si="746"/>
        <v/>
      </c>
      <c r="AN1140" t="str">
        <f t="shared" si="747"/>
        <v/>
      </c>
      <c r="AP1140" t="s">
        <v>2097</v>
      </c>
      <c r="AQ1140">
        <v>337397</v>
      </c>
      <c r="AR1140" s="4">
        <v>190000</v>
      </c>
      <c r="AT1140" t="str">
        <f t="shared" si="748"/>
        <v>HQ</v>
      </c>
      <c r="AU1140" t="str">
        <f t="shared" si="726"/>
        <v>MC7PD_KEY_0121_153</v>
      </c>
      <c r="AV1140">
        <f t="shared" si="749"/>
        <v>3</v>
      </c>
      <c r="AW1140">
        <f t="shared" si="750"/>
        <v>337397</v>
      </c>
      <c r="AY1140">
        <f t="shared" si="751"/>
        <v>190000</v>
      </c>
      <c r="BA1140" t="str">
        <f t="shared" si="752"/>
        <v>HQ</v>
      </c>
      <c r="BB1140" t="str">
        <f t="shared" si="727"/>
        <v>MC7PD_KEY_0121_153</v>
      </c>
      <c r="BC1140" t="str">
        <f t="shared" si="753"/>
        <v>D</v>
      </c>
      <c r="BE1140">
        <f t="shared" si="754"/>
        <v>337397</v>
      </c>
      <c r="BH1140" t="s">
        <v>2023</v>
      </c>
      <c r="BI1140">
        <v>337331</v>
      </c>
      <c r="BJ1140" t="s">
        <v>1356</v>
      </c>
      <c r="BL1140" t="str">
        <f t="shared" si="755"/>
        <v>HQ</v>
      </c>
      <c r="BM1140" t="str">
        <f t="shared" si="728"/>
        <v>MC7PD_KEY_0121_78</v>
      </c>
      <c r="BN1140" t="str">
        <f t="shared" si="756"/>
        <v>C</v>
      </c>
      <c r="BO1140">
        <f t="shared" si="757"/>
        <v>6</v>
      </c>
      <c r="BP1140" t="str">
        <f t="shared" si="758"/>
        <v>C00454721</v>
      </c>
      <c r="BQ1140">
        <f t="shared" si="759"/>
        <v>337331</v>
      </c>
    </row>
    <row r="1141" spans="11:69" x14ac:dyDescent="0.15">
      <c r="K1141" t="str">
        <f t="shared" si="729"/>
        <v/>
      </c>
      <c r="L1141" t="str">
        <f t="shared" si="718"/>
        <v/>
      </c>
      <c r="M1141" s="6" t="str">
        <f t="shared" si="719"/>
        <v/>
      </c>
      <c r="N1141" s="6" t="str">
        <f t="shared" si="730"/>
        <v/>
      </c>
      <c r="O1141" s="6" t="str">
        <f t="shared" si="720"/>
        <v/>
      </c>
      <c r="P1141" s="6" t="str">
        <f t="shared" si="721"/>
        <v/>
      </c>
      <c r="Q1141" s="6" t="str">
        <f t="shared" si="731"/>
        <v/>
      </c>
      <c r="R1141" s="6" t="str">
        <f t="shared" si="732"/>
        <v/>
      </c>
      <c r="T1141" s="6" t="str">
        <f t="shared" si="733"/>
        <v/>
      </c>
      <c r="U1141" s="6" t="str">
        <f t="shared" si="734"/>
        <v/>
      </c>
      <c r="W1141" s="4" t="str">
        <f t="shared" si="735"/>
        <v/>
      </c>
      <c r="X1141" s="6" t="str">
        <f t="shared" si="722"/>
        <v/>
      </c>
      <c r="Y1141" s="6" t="str">
        <f t="shared" si="723"/>
        <v/>
      </c>
      <c r="Z1141" s="6" t="str">
        <f t="shared" si="736"/>
        <v/>
      </c>
      <c r="AA1141" s="6" t="str">
        <f t="shared" si="737"/>
        <v/>
      </c>
      <c r="AB1141" s="6" t="str">
        <f t="shared" si="738"/>
        <v/>
      </c>
      <c r="AC1141" s="6" t="str">
        <f t="shared" si="739"/>
        <v/>
      </c>
      <c r="AD1141" s="6" t="str">
        <f t="shared" si="740"/>
        <v/>
      </c>
      <c r="AE1141" s="6" t="str">
        <f t="shared" si="724"/>
        <v/>
      </c>
      <c r="AF1141" t="str">
        <f t="shared" si="741"/>
        <v/>
      </c>
      <c r="AH1141" t="str">
        <f t="shared" si="742"/>
        <v/>
      </c>
      <c r="AI1141" t="str">
        <f t="shared" si="725"/>
        <v/>
      </c>
      <c r="AJ1141" s="6" t="str">
        <f t="shared" si="743"/>
        <v/>
      </c>
      <c r="AK1141" t="str">
        <f t="shared" si="744"/>
        <v/>
      </c>
      <c r="AL1141" t="str">
        <f t="shared" si="745"/>
        <v/>
      </c>
      <c r="AM1141" t="str">
        <f t="shared" si="746"/>
        <v/>
      </c>
      <c r="AN1141" t="str">
        <f t="shared" si="747"/>
        <v/>
      </c>
      <c r="AP1141" t="s">
        <v>2097</v>
      </c>
      <c r="AQ1141">
        <v>337428</v>
      </c>
      <c r="AR1141" s="4">
        <v>1800000</v>
      </c>
      <c r="AT1141" t="str">
        <f t="shared" si="748"/>
        <v>HQ</v>
      </c>
      <c r="AU1141" t="str">
        <f t="shared" si="726"/>
        <v>MC7PD_KEY_0121_153</v>
      </c>
      <c r="AV1141">
        <f t="shared" si="749"/>
        <v>3</v>
      </c>
      <c r="AW1141">
        <f t="shared" si="750"/>
        <v>337428</v>
      </c>
      <c r="AY1141">
        <f t="shared" si="751"/>
        <v>1800000</v>
      </c>
      <c r="BA1141" t="str">
        <f t="shared" si="752"/>
        <v>HQ</v>
      </c>
      <c r="BB1141" t="str">
        <f t="shared" si="727"/>
        <v>MC7PD_KEY_0121_153</v>
      </c>
      <c r="BC1141" t="str">
        <f t="shared" si="753"/>
        <v>D</v>
      </c>
      <c r="BE1141">
        <f t="shared" si="754"/>
        <v>337428</v>
      </c>
      <c r="BH1141" t="s">
        <v>2023</v>
      </c>
      <c r="BI1141">
        <v>337331</v>
      </c>
      <c r="BJ1141" t="s">
        <v>1358</v>
      </c>
      <c r="BL1141" t="str">
        <f t="shared" si="755"/>
        <v>HQ</v>
      </c>
      <c r="BM1141" t="str">
        <f t="shared" si="728"/>
        <v>MC7PD_KEY_0121_78</v>
      </c>
      <c r="BN1141" t="str">
        <f t="shared" si="756"/>
        <v>C</v>
      </c>
      <c r="BO1141">
        <f t="shared" si="757"/>
        <v>6</v>
      </c>
      <c r="BP1141" t="str">
        <f t="shared" si="758"/>
        <v>C00460391</v>
      </c>
      <c r="BQ1141">
        <f t="shared" si="759"/>
        <v>337331</v>
      </c>
    </row>
    <row r="1142" spans="11:69" x14ac:dyDescent="0.15">
      <c r="K1142" t="str">
        <f t="shared" si="729"/>
        <v/>
      </c>
      <c r="L1142" t="str">
        <f t="shared" si="718"/>
        <v/>
      </c>
      <c r="M1142" s="6" t="str">
        <f t="shared" si="719"/>
        <v/>
      </c>
      <c r="N1142" s="6" t="str">
        <f t="shared" si="730"/>
        <v/>
      </c>
      <c r="O1142" s="6" t="str">
        <f t="shared" si="720"/>
        <v/>
      </c>
      <c r="P1142" s="6" t="str">
        <f t="shared" si="721"/>
        <v/>
      </c>
      <c r="Q1142" s="6" t="str">
        <f t="shared" si="731"/>
        <v/>
      </c>
      <c r="R1142" s="6" t="str">
        <f t="shared" si="732"/>
        <v/>
      </c>
      <c r="T1142" s="6" t="str">
        <f t="shared" si="733"/>
        <v/>
      </c>
      <c r="U1142" s="6" t="str">
        <f t="shared" si="734"/>
        <v/>
      </c>
      <c r="W1142" s="4" t="str">
        <f t="shared" si="735"/>
        <v/>
      </c>
      <c r="X1142" s="6" t="str">
        <f t="shared" si="722"/>
        <v/>
      </c>
      <c r="Y1142" s="6" t="str">
        <f t="shared" si="723"/>
        <v/>
      </c>
      <c r="Z1142" s="6" t="str">
        <f t="shared" si="736"/>
        <v/>
      </c>
      <c r="AA1142" s="6" t="str">
        <f t="shared" si="737"/>
        <v/>
      </c>
      <c r="AB1142" s="6" t="str">
        <f t="shared" si="738"/>
        <v/>
      </c>
      <c r="AC1142" s="6" t="str">
        <f t="shared" si="739"/>
        <v/>
      </c>
      <c r="AD1142" s="6" t="str">
        <f t="shared" si="740"/>
        <v/>
      </c>
      <c r="AE1142" s="6" t="str">
        <f t="shared" si="724"/>
        <v/>
      </c>
      <c r="AF1142" t="str">
        <f t="shared" si="741"/>
        <v/>
      </c>
      <c r="AH1142" t="str">
        <f t="shared" si="742"/>
        <v/>
      </c>
      <c r="AI1142" t="str">
        <f t="shared" si="725"/>
        <v/>
      </c>
      <c r="AJ1142" s="6" t="str">
        <f t="shared" si="743"/>
        <v/>
      </c>
      <c r="AK1142" t="str">
        <f t="shared" si="744"/>
        <v/>
      </c>
      <c r="AL1142" t="str">
        <f t="shared" si="745"/>
        <v/>
      </c>
      <c r="AM1142" t="str">
        <f t="shared" si="746"/>
        <v/>
      </c>
      <c r="AN1142" t="str">
        <f t="shared" si="747"/>
        <v/>
      </c>
      <c r="AP1142" t="s">
        <v>2097</v>
      </c>
      <c r="AQ1142">
        <v>337445</v>
      </c>
      <c r="AR1142" s="4">
        <v>50000</v>
      </c>
      <c r="AT1142" t="str">
        <f t="shared" si="748"/>
        <v>HQ</v>
      </c>
      <c r="AU1142" t="str">
        <f t="shared" si="726"/>
        <v>MC7PD_KEY_0121_153</v>
      </c>
      <c r="AV1142">
        <f t="shared" si="749"/>
        <v>3</v>
      </c>
      <c r="AW1142">
        <f t="shared" si="750"/>
        <v>337445</v>
      </c>
      <c r="AY1142">
        <f t="shared" si="751"/>
        <v>50000</v>
      </c>
      <c r="BA1142" t="str">
        <f t="shared" si="752"/>
        <v>HQ</v>
      </c>
      <c r="BB1142" t="str">
        <f t="shared" si="727"/>
        <v>MC7PD_KEY_0121_153</v>
      </c>
      <c r="BC1142" t="str">
        <f t="shared" si="753"/>
        <v>D</v>
      </c>
      <c r="BE1142">
        <f t="shared" si="754"/>
        <v>337445</v>
      </c>
      <c r="BH1142" t="s">
        <v>2023</v>
      </c>
      <c r="BI1142">
        <v>337331</v>
      </c>
      <c r="BJ1142" t="s">
        <v>1364</v>
      </c>
      <c r="BL1142" t="str">
        <f t="shared" si="755"/>
        <v>HQ</v>
      </c>
      <c r="BM1142" t="str">
        <f t="shared" si="728"/>
        <v>MC7PD_KEY_0121_78</v>
      </c>
      <c r="BN1142" t="str">
        <f t="shared" si="756"/>
        <v>C</v>
      </c>
      <c r="BO1142">
        <f t="shared" si="757"/>
        <v>6</v>
      </c>
      <c r="BP1142" t="str">
        <f t="shared" si="758"/>
        <v>C00485835</v>
      </c>
      <c r="BQ1142">
        <f t="shared" si="759"/>
        <v>337331</v>
      </c>
    </row>
    <row r="1143" spans="11:69" x14ac:dyDescent="0.15">
      <c r="K1143" t="str">
        <f t="shared" si="729"/>
        <v/>
      </c>
      <c r="L1143" t="str">
        <f t="shared" si="718"/>
        <v/>
      </c>
      <c r="M1143" s="6" t="str">
        <f t="shared" si="719"/>
        <v/>
      </c>
      <c r="N1143" s="6" t="str">
        <f t="shared" si="730"/>
        <v/>
      </c>
      <c r="O1143" s="6" t="str">
        <f t="shared" si="720"/>
        <v/>
      </c>
      <c r="P1143" s="6" t="str">
        <f t="shared" si="721"/>
        <v/>
      </c>
      <c r="Q1143" s="6" t="str">
        <f t="shared" si="731"/>
        <v/>
      </c>
      <c r="R1143" s="6" t="str">
        <f t="shared" si="732"/>
        <v/>
      </c>
      <c r="T1143" s="6" t="str">
        <f t="shared" si="733"/>
        <v/>
      </c>
      <c r="U1143" s="6" t="str">
        <f t="shared" si="734"/>
        <v/>
      </c>
      <c r="W1143" s="4" t="str">
        <f t="shared" si="735"/>
        <v/>
      </c>
      <c r="X1143" s="6" t="str">
        <f t="shared" si="722"/>
        <v/>
      </c>
      <c r="Y1143" s="6" t="str">
        <f t="shared" si="723"/>
        <v/>
      </c>
      <c r="Z1143" s="6" t="str">
        <f t="shared" si="736"/>
        <v/>
      </c>
      <c r="AA1143" s="6" t="str">
        <f t="shared" si="737"/>
        <v/>
      </c>
      <c r="AB1143" s="6" t="str">
        <f t="shared" si="738"/>
        <v/>
      </c>
      <c r="AC1143" s="6" t="str">
        <f t="shared" si="739"/>
        <v/>
      </c>
      <c r="AD1143" s="6" t="str">
        <f t="shared" si="740"/>
        <v/>
      </c>
      <c r="AE1143" s="6" t="str">
        <f t="shared" si="724"/>
        <v/>
      </c>
      <c r="AF1143" t="str">
        <f t="shared" si="741"/>
        <v/>
      </c>
      <c r="AH1143" t="str">
        <f t="shared" si="742"/>
        <v/>
      </c>
      <c r="AI1143" t="str">
        <f t="shared" si="725"/>
        <v/>
      </c>
      <c r="AJ1143" s="6" t="str">
        <f t="shared" si="743"/>
        <v/>
      </c>
      <c r="AK1143" t="str">
        <f t="shared" si="744"/>
        <v/>
      </c>
      <c r="AL1143" t="str">
        <f t="shared" si="745"/>
        <v/>
      </c>
      <c r="AM1143" t="str">
        <f t="shared" si="746"/>
        <v/>
      </c>
      <c r="AN1143" t="str">
        <f t="shared" si="747"/>
        <v/>
      </c>
      <c r="AP1143" t="s">
        <v>2097</v>
      </c>
      <c r="AQ1143">
        <v>337446</v>
      </c>
      <c r="AR1143" s="4">
        <v>100000</v>
      </c>
      <c r="AT1143" t="str">
        <f t="shared" si="748"/>
        <v>HQ</v>
      </c>
      <c r="AU1143" t="str">
        <f t="shared" si="726"/>
        <v>MC7PD_KEY_0121_153</v>
      </c>
      <c r="AV1143">
        <f t="shared" si="749"/>
        <v>3</v>
      </c>
      <c r="AW1143">
        <f t="shared" si="750"/>
        <v>337446</v>
      </c>
      <c r="AY1143">
        <f t="shared" si="751"/>
        <v>100000</v>
      </c>
      <c r="BA1143" t="str">
        <f t="shared" si="752"/>
        <v>HQ</v>
      </c>
      <c r="BB1143" t="str">
        <f t="shared" si="727"/>
        <v>MC7PD_KEY_0121_153</v>
      </c>
      <c r="BC1143" t="str">
        <f t="shared" si="753"/>
        <v>D</v>
      </c>
      <c r="BE1143">
        <f t="shared" si="754"/>
        <v>337446</v>
      </c>
      <c r="BH1143" t="s">
        <v>2023</v>
      </c>
      <c r="BI1143">
        <v>337331</v>
      </c>
      <c r="BJ1143" t="s">
        <v>1370</v>
      </c>
      <c r="BL1143" t="str">
        <f t="shared" si="755"/>
        <v>HQ</v>
      </c>
      <c r="BM1143" t="str">
        <f t="shared" si="728"/>
        <v>MC7PD_KEY_0121_78</v>
      </c>
      <c r="BN1143" t="str">
        <f t="shared" si="756"/>
        <v>C</v>
      </c>
      <c r="BO1143">
        <f t="shared" si="757"/>
        <v>6</v>
      </c>
      <c r="BP1143" t="str">
        <f t="shared" si="758"/>
        <v>C00521914</v>
      </c>
      <c r="BQ1143">
        <f t="shared" si="759"/>
        <v>337331</v>
      </c>
    </row>
    <row r="1144" spans="11:69" x14ac:dyDescent="0.15">
      <c r="K1144" t="str">
        <f t="shared" si="729"/>
        <v/>
      </c>
      <c r="L1144" t="str">
        <f t="shared" si="718"/>
        <v/>
      </c>
      <c r="M1144" s="6" t="str">
        <f t="shared" si="719"/>
        <v/>
      </c>
      <c r="N1144" s="6" t="str">
        <f t="shared" si="730"/>
        <v/>
      </c>
      <c r="O1144" s="6" t="str">
        <f t="shared" si="720"/>
        <v/>
      </c>
      <c r="P1144" s="6" t="str">
        <f t="shared" si="721"/>
        <v/>
      </c>
      <c r="Q1144" s="6" t="str">
        <f t="shared" si="731"/>
        <v/>
      </c>
      <c r="R1144" s="6" t="str">
        <f t="shared" si="732"/>
        <v/>
      </c>
      <c r="T1144" s="6" t="str">
        <f t="shared" si="733"/>
        <v/>
      </c>
      <c r="U1144" s="6" t="str">
        <f t="shared" si="734"/>
        <v/>
      </c>
      <c r="W1144" s="4" t="str">
        <f t="shared" si="735"/>
        <v/>
      </c>
      <c r="X1144" s="6" t="str">
        <f t="shared" si="722"/>
        <v/>
      </c>
      <c r="Y1144" s="6" t="str">
        <f t="shared" si="723"/>
        <v/>
      </c>
      <c r="Z1144" s="6" t="str">
        <f t="shared" si="736"/>
        <v/>
      </c>
      <c r="AA1144" s="6" t="str">
        <f t="shared" si="737"/>
        <v/>
      </c>
      <c r="AB1144" s="6" t="str">
        <f t="shared" si="738"/>
        <v/>
      </c>
      <c r="AC1144" s="6" t="str">
        <f t="shared" si="739"/>
        <v/>
      </c>
      <c r="AD1144" s="6" t="str">
        <f t="shared" si="740"/>
        <v/>
      </c>
      <c r="AE1144" s="6" t="str">
        <f t="shared" si="724"/>
        <v/>
      </c>
      <c r="AF1144" t="str">
        <f t="shared" si="741"/>
        <v/>
      </c>
      <c r="AH1144" t="str">
        <f t="shared" si="742"/>
        <v/>
      </c>
      <c r="AI1144" t="str">
        <f t="shared" si="725"/>
        <v/>
      </c>
      <c r="AJ1144" s="6" t="str">
        <f t="shared" si="743"/>
        <v/>
      </c>
      <c r="AK1144" t="str">
        <f t="shared" si="744"/>
        <v/>
      </c>
      <c r="AL1144" t="str">
        <f t="shared" si="745"/>
        <v/>
      </c>
      <c r="AM1144" t="str">
        <f t="shared" si="746"/>
        <v/>
      </c>
      <c r="AN1144" t="str">
        <f t="shared" si="747"/>
        <v/>
      </c>
      <c r="AP1144" t="s">
        <v>2097</v>
      </c>
      <c r="AQ1144">
        <v>337464</v>
      </c>
      <c r="AR1144" s="4">
        <v>50000</v>
      </c>
      <c r="AT1144" t="str">
        <f t="shared" si="748"/>
        <v>HQ</v>
      </c>
      <c r="AU1144" t="str">
        <f t="shared" si="726"/>
        <v>MC7PD_KEY_0121_153</v>
      </c>
      <c r="AV1144">
        <f t="shared" si="749"/>
        <v>3</v>
      </c>
      <c r="AW1144">
        <f t="shared" si="750"/>
        <v>337464</v>
      </c>
      <c r="AY1144">
        <f t="shared" si="751"/>
        <v>50000</v>
      </c>
      <c r="BA1144" t="str">
        <f t="shared" si="752"/>
        <v>HQ</v>
      </c>
      <c r="BB1144" t="str">
        <f t="shared" si="727"/>
        <v>MC7PD_KEY_0121_153</v>
      </c>
      <c r="BC1144" t="str">
        <f t="shared" si="753"/>
        <v>D</v>
      </c>
      <c r="BE1144">
        <f t="shared" si="754"/>
        <v>337464</v>
      </c>
      <c r="BH1144" t="s">
        <v>2023</v>
      </c>
      <c r="BI1144">
        <v>337337</v>
      </c>
      <c r="BJ1144" t="s">
        <v>1387</v>
      </c>
      <c r="BL1144" t="str">
        <f t="shared" si="755"/>
        <v>HQ</v>
      </c>
      <c r="BM1144" t="str">
        <f t="shared" si="728"/>
        <v>MC7PD_KEY_0121_78</v>
      </c>
      <c r="BN1144" t="str">
        <f t="shared" si="756"/>
        <v>C</v>
      </c>
      <c r="BO1144">
        <f t="shared" si="757"/>
        <v>6</v>
      </c>
      <c r="BP1144" t="str">
        <f t="shared" si="758"/>
        <v>C00008579</v>
      </c>
      <c r="BQ1144">
        <f t="shared" si="759"/>
        <v>337337</v>
      </c>
    </row>
    <row r="1145" spans="11:69" x14ac:dyDescent="0.15">
      <c r="K1145" t="str">
        <f t="shared" si="729"/>
        <v/>
      </c>
      <c r="L1145" t="str">
        <f t="shared" si="718"/>
        <v/>
      </c>
      <c r="M1145" s="6" t="str">
        <f t="shared" si="719"/>
        <v/>
      </c>
      <c r="N1145" s="6" t="str">
        <f t="shared" si="730"/>
        <v/>
      </c>
      <c r="O1145" s="6" t="str">
        <f t="shared" si="720"/>
        <v/>
      </c>
      <c r="P1145" s="6" t="str">
        <f t="shared" si="721"/>
        <v/>
      </c>
      <c r="Q1145" s="6" t="str">
        <f t="shared" si="731"/>
        <v/>
      </c>
      <c r="R1145" s="6" t="str">
        <f t="shared" si="732"/>
        <v/>
      </c>
      <c r="T1145" s="6" t="str">
        <f t="shared" si="733"/>
        <v/>
      </c>
      <c r="U1145" s="6" t="str">
        <f t="shared" si="734"/>
        <v/>
      </c>
      <c r="W1145" s="4" t="str">
        <f t="shared" si="735"/>
        <v/>
      </c>
      <c r="X1145" s="6" t="str">
        <f t="shared" si="722"/>
        <v/>
      </c>
      <c r="Y1145" s="6" t="str">
        <f t="shared" si="723"/>
        <v/>
      </c>
      <c r="Z1145" s="6" t="str">
        <f t="shared" si="736"/>
        <v/>
      </c>
      <c r="AA1145" s="6" t="str">
        <f t="shared" si="737"/>
        <v/>
      </c>
      <c r="AB1145" s="6" t="str">
        <f t="shared" si="738"/>
        <v/>
      </c>
      <c r="AC1145" s="6" t="str">
        <f t="shared" si="739"/>
        <v/>
      </c>
      <c r="AD1145" s="6" t="str">
        <f t="shared" si="740"/>
        <v/>
      </c>
      <c r="AE1145" s="6" t="str">
        <f t="shared" si="724"/>
        <v/>
      </c>
      <c r="AF1145" t="str">
        <f t="shared" si="741"/>
        <v/>
      </c>
      <c r="AH1145" t="str">
        <f t="shared" si="742"/>
        <v/>
      </c>
      <c r="AI1145" t="str">
        <f t="shared" si="725"/>
        <v/>
      </c>
      <c r="AJ1145" s="6" t="str">
        <f t="shared" si="743"/>
        <v/>
      </c>
      <c r="AK1145" t="str">
        <f t="shared" si="744"/>
        <v/>
      </c>
      <c r="AL1145" t="str">
        <f t="shared" si="745"/>
        <v/>
      </c>
      <c r="AM1145" t="str">
        <f t="shared" si="746"/>
        <v/>
      </c>
      <c r="AN1145" t="str">
        <f t="shared" si="747"/>
        <v/>
      </c>
      <c r="AP1145" t="s">
        <v>2097</v>
      </c>
      <c r="AQ1145">
        <v>337479</v>
      </c>
      <c r="AR1145" s="4">
        <v>70000</v>
      </c>
      <c r="AT1145" t="str">
        <f t="shared" si="748"/>
        <v>HQ</v>
      </c>
      <c r="AU1145" t="str">
        <f t="shared" si="726"/>
        <v>MC7PD_KEY_0121_153</v>
      </c>
      <c r="AV1145">
        <f t="shared" si="749"/>
        <v>3</v>
      </c>
      <c r="AW1145">
        <f t="shared" si="750"/>
        <v>337479</v>
      </c>
      <c r="AY1145">
        <f t="shared" si="751"/>
        <v>70000</v>
      </c>
      <c r="BA1145" t="str">
        <f t="shared" si="752"/>
        <v>HQ</v>
      </c>
      <c r="BB1145" t="str">
        <f t="shared" si="727"/>
        <v>MC7PD_KEY_0121_153</v>
      </c>
      <c r="BC1145" t="str">
        <f t="shared" si="753"/>
        <v>D</v>
      </c>
      <c r="BE1145">
        <f t="shared" si="754"/>
        <v>337479</v>
      </c>
      <c r="BH1145" t="s">
        <v>2023</v>
      </c>
      <c r="BI1145">
        <v>337337</v>
      </c>
      <c r="BJ1145" t="s">
        <v>1401</v>
      </c>
      <c r="BL1145" t="str">
        <f t="shared" si="755"/>
        <v>HQ</v>
      </c>
      <c r="BM1145" t="str">
        <f t="shared" si="728"/>
        <v>MC7PD_KEY_0121_78</v>
      </c>
      <c r="BN1145" t="str">
        <f t="shared" si="756"/>
        <v>C</v>
      </c>
      <c r="BO1145">
        <f t="shared" si="757"/>
        <v>6</v>
      </c>
      <c r="BP1145" t="str">
        <f t="shared" si="758"/>
        <v>C00444855</v>
      </c>
      <c r="BQ1145">
        <f t="shared" si="759"/>
        <v>337337</v>
      </c>
    </row>
    <row r="1146" spans="11:69" x14ac:dyDescent="0.15">
      <c r="K1146" t="str">
        <f t="shared" si="729"/>
        <v/>
      </c>
      <c r="L1146" t="str">
        <f t="shared" si="718"/>
        <v/>
      </c>
      <c r="M1146" s="6" t="str">
        <f t="shared" si="719"/>
        <v/>
      </c>
      <c r="N1146" s="6" t="str">
        <f t="shared" si="730"/>
        <v/>
      </c>
      <c r="O1146" s="6" t="str">
        <f t="shared" si="720"/>
        <v/>
      </c>
      <c r="P1146" s="6" t="str">
        <f t="shared" si="721"/>
        <v/>
      </c>
      <c r="Q1146" s="6" t="str">
        <f t="shared" si="731"/>
        <v/>
      </c>
      <c r="R1146" s="6" t="str">
        <f t="shared" si="732"/>
        <v/>
      </c>
      <c r="T1146" s="6" t="str">
        <f t="shared" si="733"/>
        <v/>
      </c>
      <c r="U1146" s="6" t="str">
        <f t="shared" si="734"/>
        <v/>
      </c>
      <c r="W1146" s="4" t="str">
        <f t="shared" si="735"/>
        <v/>
      </c>
      <c r="X1146" s="6" t="str">
        <f t="shared" si="722"/>
        <v/>
      </c>
      <c r="Y1146" s="6" t="str">
        <f t="shared" si="723"/>
        <v/>
      </c>
      <c r="Z1146" s="6" t="str">
        <f t="shared" si="736"/>
        <v/>
      </c>
      <c r="AA1146" s="6" t="str">
        <f t="shared" si="737"/>
        <v/>
      </c>
      <c r="AB1146" s="6" t="str">
        <f t="shared" si="738"/>
        <v/>
      </c>
      <c r="AC1146" s="6" t="str">
        <f t="shared" si="739"/>
        <v/>
      </c>
      <c r="AD1146" s="6" t="str">
        <f t="shared" si="740"/>
        <v/>
      </c>
      <c r="AE1146" s="6" t="str">
        <f t="shared" si="724"/>
        <v/>
      </c>
      <c r="AF1146" t="str">
        <f t="shared" si="741"/>
        <v/>
      </c>
      <c r="AH1146" t="str">
        <f t="shared" si="742"/>
        <v/>
      </c>
      <c r="AI1146" t="str">
        <f t="shared" si="725"/>
        <v/>
      </c>
      <c r="AJ1146" s="6" t="str">
        <f t="shared" si="743"/>
        <v/>
      </c>
      <c r="AK1146" t="str">
        <f t="shared" si="744"/>
        <v/>
      </c>
      <c r="AL1146" t="str">
        <f t="shared" si="745"/>
        <v/>
      </c>
      <c r="AM1146" t="str">
        <f t="shared" si="746"/>
        <v/>
      </c>
      <c r="AN1146" t="str">
        <f t="shared" si="747"/>
        <v/>
      </c>
      <c r="AP1146" t="s">
        <v>2098</v>
      </c>
      <c r="AQ1146">
        <v>194857</v>
      </c>
      <c r="AR1146" s="4">
        <v>3560000</v>
      </c>
      <c r="AT1146" t="str">
        <f t="shared" si="748"/>
        <v>HQ</v>
      </c>
      <c r="AU1146" t="str">
        <f t="shared" si="726"/>
        <v>MC7PD_KEY_0121_154</v>
      </c>
      <c r="AV1146">
        <f t="shared" si="749"/>
        <v>3</v>
      </c>
      <c r="AW1146">
        <f t="shared" si="750"/>
        <v>194857</v>
      </c>
      <c r="AY1146">
        <f t="shared" si="751"/>
        <v>3560000</v>
      </c>
      <c r="BA1146" t="str">
        <f t="shared" si="752"/>
        <v>HQ</v>
      </c>
      <c r="BB1146" t="str">
        <f t="shared" si="727"/>
        <v>MC7PD_KEY_0121_154</v>
      </c>
      <c r="BC1146" t="str">
        <f t="shared" si="753"/>
        <v>D</v>
      </c>
      <c r="BE1146">
        <f t="shared" si="754"/>
        <v>194857</v>
      </c>
      <c r="BH1146" t="s">
        <v>2023</v>
      </c>
      <c r="BI1146">
        <v>337337</v>
      </c>
      <c r="BJ1146" t="s">
        <v>1433</v>
      </c>
      <c r="BL1146" t="str">
        <f t="shared" si="755"/>
        <v>HQ</v>
      </c>
      <c r="BM1146" t="str">
        <f t="shared" si="728"/>
        <v>MC7PD_KEY_0121_78</v>
      </c>
      <c r="BN1146" t="str">
        <f t="shared" si="756"/>
        <v>C</v>
      </c>
      <c r="BO1146">
        <f t="shared" si="757"/>
        <v>6</v>
      </c>
      <c r="BP1146" t="str">
        <f t="shared" si="758"/>
        <v>C00494759</v>
      </c>
      <c r="BQ1146">
        <f t="shared" si="759"/>
        <v>337337</v>
      </c>
    </row>
    <row r="1147" spans="11:69" x14ac:dyDescent="0.15">
      <c r="K1147" t="str">
        <f t="shared" si="729"/>
        <v/>
      </c>
      <c r="L1147" t="str">
        <f t="shared" si="718"/>
        <v/>
      </c>
      <c r="M1147" s="6" t="str">
        <f t="shared" si="719"/>
        <v/>
      </c>
      <c r="N1147" s="6" t="str">
        <f t="shared" si="730"/>
        <v/>
      </c>
      <c r="O1147" s="6" t="str">
        <f t="shared" si="720"/>
        <v/>
      </c>
      <c r="P1147" s="6" t="str">
        <f t="shared" si="721"/>
        <v/>
      </c>
      <c r="Q1147" s="6" t="str">
        <f t="shared" si="731"/>
        <v/>
      </c>
      <c r="R1147" s="6" t="str">
        <f t="shared" si="732"/>
        <v/>
      </c>
      <c r="T1147" s="6" t="str">
        <f t="shared" si="733"/>
        <v/>
      </c>
      <c r="U1147" s="6" t="str">
        <f t="shared" si="734"/>
        <v/>
      </c>
      <c r="W1147" s="4" t="str">
        <f t="shared" si="735"/>
        <v/>
      </c>
      <c r="X1147" s="6" t="str">
        <f t="shared" si="722"/>
        <v/>
      </c>
      <c r="Y1147" s="6" t="str">
        <f t="shared" si="723"/>
        <v/>
      </c>
      <c r="Z1147" s="6" t="str">
        <f t="shared" si="736"/>
        <v/>
      </c>
      <c r="AA1147" s="6" t="str">
        <f t="shared" si="737"/>
        <v/>
      </c>
      <c r="AB1147" s="6" t="str">
        <f t="shared" si="738"/>
        <v/>
      </c>
      <c r="AC1147" s="6" t="str">
        <f t="shared" si="739"/>
        <v/>
      </c>
      <c r="AD1147" s="6" t="str">
        <f t="shared" si="740"/>
        <v/>
      </c>
      <c r="AE1147" s="6" t="str">
        <f t="shared" si="724"/>
        <v/>
      </c>
      <c r="AF1147" t="str">
        <f t="shared" si="741"/>
        <v/>
      </c>
      <c r="AH1147" t="str">
        <f t="shared" si="742"/>
        <v/>
      </c>
      <c r="AI1147" t="str">
        <f t="shared" si="725"/>
        <v/>
      </c>
      <c r="AJ1147" s="6" t="str">
        <f t="shared" si="743"/>
        <v/>
      </c>
      <c r="AK1147" t="str">
        <f t="shared" si="744"/>
        <v/>
      </c>
      <c r="AL1147" t="str">
        <f t="shared" si="745"/>
        <v/>
      </c>
      <c r="AM1147" t="str">
        <f t="shared" si="746"/>
        <v/>
      </c>
      <c r="AN1147" t="str">
        <f t="shared" si="747"/>
        <v/>
      </c>
      <c r="AP1147" t="s">
        <v>2098</v>
      </c>
      <c r="AQ1147">
        <v>337316</v>
      </c>
      <c r="AR1147" s="4">
        <v>50000</v>
      </c>
      <c r="AT1147" t="str">
        <f t="shared" si="748"/>
        <v>HQ</v>
      </c>
      <c r="AU1147" t="str">
        <f t="shared" si="726"/>
        <v>MC7PD_KEY_0121_154</v>
      </c>
      <c r="AV1147">
        <f t="shared" si="749"/>
        <v>3</v>
      </c>
      <c r="AW1147">
        <f t="shared" si="750"/>
        <v>337316</v>
      </c>
      <c r="AY1147">
        <f t="shared" si="751"/>
        <v>50000</v>
      </c>
      <c r="BA1147" t="str">
        <f t="shared" si="752"/>
        <v>HQ</v>
      </c>
      <c r="BB1147" t="str">
        <f t="shared" si="727"/>
        <v>MC7PD_KEY_0121_154</v>
      </c>
      <c r="BC1147" t="str">
        <f t="shared" si="753"/>
        <v>D</v>
      </c>
      <c r="BE1147">
        <f t="shared" si="754"/>
        <v>337316</v>
      </c>
      <c r="BH1147" t="s">
        <v>2023</v>
      </c>
      <c r="BI1147">
        <v>337341</v>
      </c>
      <c r="BJ1147" t="s">
        <v>440</v>
      </c>
      <c r="BL1147" t="str">
        <f t="shared" si="755"/>
        <v>HQ</v>
      </c>
      <c r="BM1147" t="str">
        <f t="shared" si="728"/>
        <v>MC7PD_KEY_0121_78</v>
      </c>
      <c r="BN1147" t="str">
        <f t="shared" si="756"/>
        <v>C</v>
      </c>
      <c r="BO1147">
        <f t="shared" si="757"/>
        <v>6</v>
      </c>
      <c r="BP1147" t="str">
        <f t="shared" si="758"/>
        <v>C00256359</v>
      </c>
      <c r="BQ1147">
        <f t="shared" si="759"/>
        <v>337341</v>
      </c>
    </row>
    <row r="1148" spans="11:69" x14ac:dyDescent="0.15">
      <c r="K1148" t="str">
        <f t="shared" si="729"/>
        <v/>
      </c>
      <c r="L1148" t="str">
        <f t="shared" si="718"/>
        <v/>
      </c>
      <c r="M1148" s="6" t="str">
        <f t="shared" si="719"/>
        <v/>
      </c>
      <c r="N1148" s="6" t="str">
        <f t="shared" si="730"/>
        <v/>
      </c>
      <c r="O1148" s="6" t="str">
        <f t="shared" si="720"/>
        <v/>
      </c>
      <c r="P1148" s="6" t="str">
        <f t="shared" si="721"/>
        <v/>
      </c>
      <c r="Q1148" s="6" t="str">
        <f t="shared" si="731"/>
        <v/>
      </c>
      <c r="R1148" s="6" t="str">
        <f t="shared" si="732"/>
        <v/>
      </c>
      <c r="T1148" s="6" t="str">
        <f t="shared" si="733"/>
        <v/>
      </c>
      <c r="U1148" s="6" t="str">
        <f t="shared" si="734"/>
        <v/>
      </c>
      <c r="W1148" s="4" t="str">
        <f t="shared" si="735"/>
        <v/>
      </c>
      <c r="X1148" s="6" t="str">
        <f t="shared" si="722"/>
        <v/>
      </c>
      <c r="Y1148" s="6" t="str">
        <f t="shared" si="723"/>
        <v/>
      </c>
      <c r="Z1148" s="6" t="str">
        <f t="shared" si="736"/>
        <v/>
      </c>
      <c r="AA1148" s="6" t="str">
        <f t="shared" si="737"/>
        <v/>
      </c>
      <c r="AB1148" s="6" t="str">
        <f t="shared" si="738"/>
        <v/>
      </c>
      <c r="AC1148" s="6" t="str">
        <f t="shared" si="739"/>
        <v/>
      </c>
      <c r="AD1148" s="6" t="str">
        <f t="shared" si="740"/>
        <v/>
      </c>
      <c r="AE1148" s="6" t="str">
        <f t="shared" si="724"/>
        <v/>
      </c>
      <c r="AF1148" t="str">
        <f t="shared" si="741"/>
        <v/>
      </c>
      <c r="AH1148" t="str">
        <f t="shared" si="742"/>
        <v/>
      </c>
      <c r="AI1148" t="str">
        <f t="shared" si="725"/>
        <v/>
      </c>
      <c r="AJ1148" s="6" t="str">
        <f t="shared" si="743"/>
        <v/>
      </c>
      <c r="AK1148" t="str">
        <f t="shared" si="744"/>
        <v/>
      </c>
      <c r="AL1148" t="str">
        <f t="shared" si="745"/>
        <v/>
      </c>
      <c r="AM1148" t="str">
        <f t="shared" si="746"/>
        <v/>
      </c>
      <c r="AN1148" t="str">
        <f t="shared" si="747"/>
        <v/>
      </c>
      <c r="AP1148" t="s">
        <v>2098</v>
      </c>
      <c r="AQ1148">
        <v>337325</v>
      </c>
      <c r="AR1148" s="4">
        <v>50000</v>
      </c>
      <c r="AT1148" t="str">
        <f t="shared" si="748"/>
        <v>HQ</v>
      </c>
      <c r="AU1148" t="str">
        <f t="shared" si="726"/>
        <v>MC7PD_KEY_0121_154</v>
      </c>
      <c r="AV1148">
        <f t="shared" si="749"/>
        <v>3</v>
      </c>
      <c r="AW1148">
        <f t="shared" si="750"/>
        <v>337325</v>
      </c>
      <c r="AY1148">
        <f t="shared" si="751"/>
        <v>50000</v>
      </c>
      <c r="BA1148" t="str">
        <f t="shared" si="752"/>
        <v>HQ</v>
      </c>
      <c r="BB1148" t="str">
        <f t="shared" si="727"/>
        <v>MC7PD_KEY_0121_154</v>
      </c>
      <c r="BC1148" t="str">
        <f t="shared" si="753"/>
        <v>D</v>
      </c>
      <c r="BE1148">
        <f t="shared" si="754"/>
        <v>337325</v>
      </c>
      <c r="BH1148" t="s">
        <v>2023</v>
      </c>
      <c r="BI1148">
        <v>337341</v>
      </c>
      <c r="BJ1148" t="s">
        <v>442</v>
      </c>
      <c r="BL1148" t="str">
        <f t="shared" si="755"/>
        <v>HQ</v>
      </c>
      <c r="BM1148" t="str">
        <f t="shared" si="728"/>
        <v>MC7PD_KEY_0121_78</v>
      </c>
      <c r="BN1148" t="str">
        <f t="shared" si="756"/>
        <v>C</v>
      </c>
      <c r="BO1148">
        <f t="shared" si="757"/>
        <v>6</v>
      </c>
      <c r="BP1148" t="str">
        <f t="shared" si="758"/>
        <v>C00256527</v>
      </c>
      <c r="BQ1148">
        <f t="shared" si="759"/>
        <v>337341</v>
      </c>
    </row>
    <row r="1149" spans="11:69" x14ac:dyDescent="0.15">
      <c r="K1149" t="str">
        <f t="shared" si="729"/>
        <v/>
      </c>
      <c r="L1149" t="str">
        <f t="shared" si="718"/>
        <v/>
      </c>
      <c r="M1149" s="6" t="str">
        <f t="shared" si="719"/>
        <v/>
      </c>
      <c r="N1149" s="6" t="str">
        <f t="shared" si="730"/>
        <v/>
      </c>
      <c r="O1149" s="6" t="str">
        <f t="shared" si="720"/>
        <v/>
      </c>
      <c r="P1149" s="6" t="str">
        <f t="shared" si="721"/>
        <v/>
      </c>
      <c r="Q1149" s="6" t="str">
        <f t="shared" si="731"/>
        <v/>
      </c>
      <c r="R1149" s="6" t="str">
        <f t="shared" si="732"/>
        <v/>
      </c>
      <c r="T1149" s="6" t="str">
        <f t="shared" si="733"/>
        <v/>
      </c>
      <c r="U1149" s="6" t="str">
        <f t="shared" si="734"/>
        <v/>
      </c>
      <c r="W1149" s="4" t="str">
        <f t="shared" si="735"/>
        <v/>
      </c>
      <c r="X1149" s="6" t="str">
        <f t="shared" si="722"/>
        <v/>
      </c>
      <c r="Y1149" s="6" t="str">
        <f t="shared" si="723"/>
        <v/>
      </c>
      <c r="Z1149" s="6" t="str">
        <f t="shared" si="736"/>
        <v/>
      </c>
      <c r="AA1149" s="6" t="str">
        <f t="shared" si="737"/>
        <v/>
      </c>
      <c r="AB1149" s="6" t="str">
        <f t="shared" si="738"/>
        <v/>
      </c>
      <c r="AC1149" s="6" t="str">
        <f t="shared" si="739"/>
        <v/>
      </c>
      <c r="AD1149" s="6" t="str">
        <f t="shared" si="740"/>
        <v/>
      </c>
      <c r="AE1149" s="6" t="str">
        <f t="shared" si="724"/>
        <v/>
      </c>
      <c r="AF1149" t="str">
        <f t="shared" si="741"/>
        <v/>
      </c>
      <c r="AH1149" t="str">
        <f t="shared" si="742"/>
        <v/>
      </c>
      <c r="AI1149" t="str">
        <f t="shared" si="725"/>
        <v/>
      </c>
      <c r="AJ1149" s="6" t="str">
        <f t="shared" si="743"/>
        <v/>
      </c>
      <c r="AK1149" t="str">
        <f t="shared" si="744"/>
        <v/>
      </c>
      <c r="AL1149" t="str">
        <f t="shared" si="745"/>
        <v/>
      </c>
      <c r="AM1149" t="str">
        <f t="shared" si="746"/>
        <v/>
      </c>
      <c r="AN1149" t="str">
        <f t="shared" si="747"/>
        <v/>
      </c>
      <c r="AP1149" t="s">
        <v>2098</v>
      </c>
      <c r="AQ1149">
        <v>337328</v>
      </c>
      <c r="AR1149" s="4">
        <v>100000</v>
      </c>
      <c r="AT1149" t="str">
        <f t="shared" si="748"/>
        <v>HQ</v>
      </c>
      <c r="AU1149" t="str">
        <f t="shared" si="726"/>
        <v>MC7PD_KEY_0121_154</v>
      </c>
      <c r="AV1149">
        <f t="shared" si="749"/>
        <v>3</v>
      </c>
      <c r="AW1149">
        <f t="shared" si="750"/>
        <v>337328</v>
      </c>
      <c r="AY1149">
        <f t="shared" si="751"/>
        <v>100000</v>
      </c>
      <c r="BA1149" t="str">
        <f t="shared" si="752"/>
        <v>HQ</v>
      </c>
      <c r="BB1149" t="str">
        <f t="shared" si="727"/>
        <v>MC7PD_KEY_0121_154</v>
      </c>
      <c r="BC1149" t="str">
        <f t="shared" si="753"/>
        <v>D</v>
      </c>
      <c r="BE1149">
        <f t="shared" si="754"/>
        <v>337328</v>
      </c>
      <c r="BH1149" t="s">
        <v>2023</v>
      </c>
      <c r="BI1149">
        <v>337341</v>
      </c>
      <c r="BJ1149" t="s">
        <v>452</v>
      </c>
      <c r="BL1149" t="str">
        <f t="shared" si="755"/>
        <v>HQ</v>
      </c>
      <c r="BM1149" t="str">
        <f t="shared" si="728"/>
        <v>MC7PD_KEY_0121_78</v>
      </c>
      <c r="BN1149" t="str">
        <f t="shared" si="756"/>
        <v>C</v>
      </c>
      <c r="BO1149">
        <f t="shared" si="757"/>
        <v>6</v>
      </c>
      <c r="BP1149" t="str">
        <f t="shared" si="758"/>
        <v>C00283821</v>
      </c>
      <c r="BQ1149">
        <f t="shared" si="759"/>
        <v>337341</v>
      </c>
    </row>
    <row r="1150" spans="11:69" x14ac:dyDescent="0.15">
      <c r="K1150" t="str">
        <f t="shared" si="729"/>
        <v/>
      </c>
      <c r="L1150" t="str">
        <f t="shared" si="718"/>
        <v/>
      </c>
      <c r="M1150" s="6" t="str">
        <f t="shared" si="719"/>
        <v/>
      </c>
      <c r="N1150" s="6" t="str">
        <f t="shared" si="730"/>
        <v/>
      </c>
      <c r="O1150" s="6" t="str">
        <f t="shared" si="720"/>
        <v/>
      </c>
      <c r="P1150" s="6" t="str">
        <f t="shared" si="721"/>
        <v/>
      </c>
      <c r="Q1150" s="6" t="str">
        <f t="shared" si="731"/>
        <v/>
      </c>
      <c r="R1150" s="6" t="str">
        <f t="shared" si="732"/>
        <v/>
      </c>
      <c r="T1150" s="6" t="str">
        <f t="shared" si="733"/>
        <v/>
      </c>
      <c r="U1150" s="6" t="str">
        <f t="shared" si="734"/>
        <v/>
      </c>
      <c r="W1150" s="4" t="str">
        <f t="shared" si="735"/>
        <v/>
      </c>
      <c r="X1150" s="6" t="str">
        <f t="shared" si="722"/>
        <v/>
      </c>
      <c r="Y1150" s="6" t="str">
        <f t="shared" si="723"/>
        <v/>
      </c>
      <c r="Z1150" s="6" t="str">
        <f t="shared" si="736"/>
        <v/>
      </c>
      <c r="AA1150" s="6" t="str">
        <f t="shared" si="737"/>
        <v/>
      </c>
      <c r="AB1150" s="6" t="str">
        <f t="shared" si="738"/>
        <v/>
      </c>
      <c r="AC1150" s="6" t="str">
        <f t="shared" si="739"/>
        <v/>
      </c>
      <c r="AD1150" s="6" t="str">
        <f t="shared" si="740"/>
        <v/>
      </c>
      <c r="AE1150" s="6" t="str">
        <f t="shared" si="724"/>
        <v/>
      </c>
      <c r="AF1150" t="str">
        <f t="shared" si="741"/>
        <v/>
      </c>
      <c r="AH1150" t="str">
        <f t="shared" si="742"/>
        <v/>
      </c>
      <c r="AI1150" t="str">
        <f t="shared" si="725"/>
        <v/>
      </c>
      <c r="AJ1150" s="6" t="str">
        <f t="shared" si="743"/>
        <v/>
      </c>
      <c r="AK1150" t="str">
        <f t="shared" si="744"/>
        <v/>
      </c>
      <c r="AL1150" t="str">
        <f t="shared" si="745"/>
        <v/>
      </c>
      <c r="AM1150" t="str">
        <f t="shared" si="746"/>
        <v/>
      </c>
      <c r="AN1150" t="str">
        <f t="shared" si="747"/>
        <v/>
      </c>
      <c r="AP1150" t="s">
        <v>2098</v>
      </c>
      <c r="AQ1150">
        <v>337375</v>
      </c>
      <c r="AR1150" s="4">
        <v>50000</v>
      </c>
      <c r="AT1150" t="str">
        <f t="shared" si="748"/>
        <v>HQ</v>
      </c>
      <c r="AU1150" t="str">
        <f t="shared" si="726"/>
        <v>MC7PD_KEY_0121_154</v>
      </c>
      <c r="AV1150">
        <f t="shared" si="749"/>
        <v>3</v>
      </c>
      <c r="AW1150">
        <f t="shared" si="750"/>
        <v>337375</v>
      </c>
      <c r="AY1150">
        <f t="shared" si="751"/>
        <v>50000</v>
      </c>
      <c r="BA1150" t="str">
        <f t="shared" si="752"/>
        <v>HQ</v>
      </c>
      <c r="BB1150" t="str">
        <f t="shared" si="727"/>
        <v>MC7PD_KEY_0121_154</v>
      </c>
      <c r="BC1150" t="str">
        <f t="shared" si="753"/>
        <v>D</v>
      </c>
      <c r="BE1150">
        <f t="shared" si="754"/>
        <v>337375</v>
      </c>
      <c r="BH1150" t="s">
        <v>2023</v>
      </c>
      <c r="BI1150">
        <v>337341</v>
      </c>
      <c r="BJ1150" t="s">
        <v>463</v>
      </c>
      <c r="BL1150" t="str">
        <f t="shared" si="755"/>
        <v>HQ</v>
      </c>
      <c r="BM1150" t="str">
        <f t="shared" si="728"/>
        <v>MC7PD_KEY_0121_78</v>
      </c>
      <c r="BN1150" t="str">
        <f t="shared" si="756"/>
        <v>C</v>
      </c>
      <c r="BO1150">
        <f t="shared" si="757"/>
        <v>6</v>
      </c>
      <c r="BP1150" t="str">
        <f t="shared" si="758"/>
        <v>C00284926</v>
      </c>
      <c r="BQ1150">
        <f t="shared" si="759"/>
        <v>337341</v>
      </c>
    </row>
    <row r="1151" spans="11:69" x14ac:dyDescent="0.15">
      <c r="K1151" t="str">
        <f t="shared" si="729"/>
        <v/>
      </c>
      <c r="L1151" t="str">
        <f t="shared" si="718"/>
        <v/>
      </c>
      <c r="M1151" s="6" t="str">
        <f t="shared" si="719"/>
        <v/>
      </c>
      <c r="N1151" s="6" t="str">
        <f t="shared" si="730"/>
        <v/>
      </c>
      <c r="O1151" s="6" t="str">
        <f t="shared" si="720"/>
        <v/>
      </c>
      <c r="P1151" s="6" t="str">
        <f t="shared" si="721"/>
        <v/>
      </c>
      <c r="Q1151" s="6" t="str">
        <f t="shared" si="731"/>
        <v/>
      </c>
      <c r="R1151" s="6" t="str">
        <f t="shared" si="732"/>
        <v/>
      </c>
      <c r="T1151" s="6" t="str">
        <f t="shared" si="733"/>
        <v/>
      </c>
      <c r="U1151" s="6" t="str">
        <f t="shared" si="734"/>
        <v/>
      </c>
      <c r="W1151" s="4" t="str">
        <f t="shared" si="735"/>
        <v/>
      </c>
      <c r="X1151" s="6" t="str">
        <f t="shared" si="722"/>
        <v/>
      </c>
      <c r="Y1151" s="6" t="str">
        <f t="shared" si="723"/>
        <v/>
      </c>
      <c r="Z1151" s="6" t="str">
        <f t="shared" si="736"/>
        <v/>
      </c>
      <c r="AA1151" s="6" t="str">
        <f t="shared" si="737"/>
        <v/>
      </c>
      <c r="AB1151" s="6" t="str">
        <f t="shared" si="738"/>
        <v/>
      </c>
      <c r="AC1151" s="6" t="str">
        <f t="shared" si="739"/>
        <v/>
      </c>
      <c r="AD1151" s="6" t="str">
        <f t="shared" si="740"/>
        <v/>
      </c>
      <c r="AE1151" s="6" t="str">
        <f t="shared" si="724"/>
        <v/>
      </c>
      <c r="AF1151" t="str">
        <f t="shared" si="741"/>
        <v/>
      </c>
      <c r="AH1151" t="str">
        <f t="shared" si="742"/>
        <v/>
      </c>
      <c r="AI1151" t="str">
        <f t="shared" si="725"/>
        <v/>
      </c>
      <c r="AJ1151" s="6" t="str">
        <f t="shared" si="743"/>
        <v/>
      </c>
      <c r="AK1151" t="str">
        <f t="shared" si="744"/>
        <v/>
      </c>
      <c r="AL1151" t="str">
        <f t="shared" si="745"/>
        <v/>
      </c>
      <c r="AM1151" t="str">
        <f t="shared" si="746"/>
        <v/>
      </c>
      <c r="AN1151" t="str">
        <f t="shared" si="747"/>
        <v/>
      </c>
      <c r="AP1151" t="s">
        <v>2098</v>
      </c>
      <c r="AQ1151">
        <v>337386</v>
      </c>
      <c r="AR1151" s="4">
        <v>430000</v>
      </c>
      <c r="AT1151" t="str">
        <f t="shared" si="748"/>
        <v>HQ</v>
      </c>
      <c r="AU1151" t="str">
        <f t="shared" si="726"/>
        <v>MC7PD_KEY_0121_154</v>
      </c>
      <c r="AV1151">
        <f t="shared" si="749"/>
        <v>3</v>
      </c>
      <c r="AW1151">
        <f t="shared" si="750"/>
        <v>337386</v>
      </c>
      <c r="AY1151">
        <f t="shared" si="751"/>
        <v>430000</v>
      </c>
      <c r="BA1151" t="str">
        <f t="shared" si="752"/>
        <v>HQ</v>
      </c>
      <c r="BB1151" t="str">
        <f t="shared" si="727"/>
        <v>MC7PD_KEY_0121_154</v>
      </c>
      <c r="BC1151" t="str">
        <f t="shared" si="753"/>
        <v>D</v>
      </c>
      <c r="BE1151">
        <f t="shared" si="754"/>
        <v>337386</v>
      </c>
      <c r="BH1151" t="s">
        <v>2023</v>
      </c>
      <c r="BI1151">
        <v>337341</v>
      </c>
      <c r="BJ1151" t="s">
        <v>477</v>
      </c>
      <c r="BL1151" t="str">
        <f t="shared" si="755"/>
        <v>HQ</v>
      </c>
      <c r="BM1151" t="str">
        <f t="shared" si="728"/>
        <v>MC7PD_KEY_0121_78</v>
      </c>
      <c r="BN1151" t="str">
        <f t="shared" si="756"/>
        <v>C</v>
      </c>
      <c r="BO1151">
        <f t="shared" si="757"/>
        <v>6</v>
      </c>
      <c r="BP1151" t="str">
        <f t="shared" si="758"/>
        <v>C00460983</v>
      </c>
      <c r="BQ1151">
        <f t="shared" si="759"/>
        <v>337341</v>
      </c>
    </row>
    <row r="1152" spans="11:69" x14ac:dyDescent="0.15">
      <c r="K1152" t="str">
        <f t="shared" si="729"/>
        <v/>
      </c>
      <c r="L1152" t="str">
        <f t="shared" si="718"/>
        <v/>
      </c>
      <c r="M1152" s="6" t="str">
        <f t="shared" si="719"/>
        <v/>
      </c>
      <c r="N1152" s="6" t="str">
        <f t="shared" si="730"/>
        <v/>
      </c>
      <c r="O1152" s="6" t="str">
        <f t="shared" si="720"/>
        <v/>
      </c>
      <c r="P1152" s="6" t="str">
        <f t="shared" si="721"/>
        <v/>
      </c>
      <c r="Q1152" s="6" t="str">
        <f t="shared" si="731"/>
        <v/>
      </c>
      <c r="R1152" s="6" t="str">
        <f t="shared" si="732"/>
        <v/>
      </c>
      <c r="T1152" s="6" t="str">
        <f t="shared" si="733"/>
        <v/>
      </c>
      <c r="U1152" s="6" t="str">
        <f t="shared" si="734"/>
        <v/>
      </c>
      <c r="W1152" s="4" t="str">
        <f t="shared" si="735"/>
        <v/>
      </c>
      <c r="X1152" s="6" t="str">
        <f t="shared" si="722"/>
        <v/>
      </c>
      <c r="Y1152" s="6" t="str">
        <f t="shared" si="723"/>
        <v/>
      </c>
      <c r="Z1152" s="6" t="str">
        <f t="shared" si="736"/>
        <v/>
      </c>
      <c r="AA1152" s="6" t="str">
        <f t="shared" si="737"/>
        <v/>
      </c>
      <c r="AB1152" s="6" t="str">
        <f t="shared" si="738"/>
        <v/>
      </c>
      <c r="AC1152" s="6" t="str">
        <f t="shared" si="739"/>
        <v/>
      </c>
      <c r="AD1152" s="6" t="str">
        <f t="shared" si="740"/>
        <v/>
      </c>
      <c r="AE1152" s="6" t="str">
        <f t="shared" si="724"/>
        <v/>
      </c>
      <c r="AF1152" t="str">
        <f t="shared" si="741"/>
        <v/>
      </c>
      <c r="AH1152" t="str">
        <f t="shared" si="742"/>
        <v/>
      </c>
      <c r="AI1152" t="str">
        <f t="shared" si="725"/>
        <v/>
      </c>
      <c r="AJ1152" s="6" t="str">
        <f t="shared" si="743"/>
        <v/>
      </c>
      <c r="AK1152" t="str">
        <f t="shared" si="744"/>
        <v/>
      </c>
      <c r="AL1152" t="str">
        <f t="shared" si="745"/>
        <v/>
      </c>
      <c r="AM1152" t="str">
        <f t="shared" si="746"/>
        <v/>
      </c>
      <c r="AN1152" t="str">
        <f t="shared" si="747"/>
        <v/>
      </c>
      <c r="AP1152" t="s">
        <v>2098</v>
      </c>
      <c r="AQ1152">
        <v>337437</v>
      </c>
      <c r="AR1152" s="4">
        <v>100000</v>
      </c>
      <c r="AT1152" t="str">
        <f t="shared" si="748"/>
        <v>HQ</v>
      </c>
      <c r="AU1152" t="str">
        <f t="shared" si="726"/>
        <v>MC7PD_KEY_0121_154</v>
      </c>
      <c r="AV1152">
        <f t="shared" si="749"/>
        <v>3</v>
      </c>
      <c r="AW1152">
        <f t="shared" si="750"/>
        <v>337437</v>
      </c>
      <c r="AY1152">
        <f t="shared" si="751"/>
        <v>100000</v>
      </c>
      <c r="BA1152" t="str">
        <f t="shared" si="752"/>
        <v>HQ</v>
      </c>
      <c r="BB1152" t="str">
        <f t="shared" si="727"/>
        <v>MC7PD_KEY_0121_154</v>
      </c>
      <c r="BC1152" t="str">
        <f t="shared" si="753"/>
        <v>D</v>
      </c>
      <c r="BE1152">
        <f t="shared" si="754"/>
        <v>337437</v>
      </c>
      <c r="BH1152" t="s">
        <v>2023</v>
      </c>
      <c r="BI1152">
        <v>337342</v>
      </c>
      <c r="BJ1152" t="s">
        <v>448</v>
      </c>
      <c r="BL1152" t="str">
        <f t="shared" si="755"/>
        <v>HQ</v>
      </c>
      <c r="BM1152" t="str">
        <f t="shared" si="728"/>
        <v>MC7PD_KEY_0121_78</v>
      </c>
      <c r="BN1152" t="str">
        <f t="shared" si="756"/>
        <v>C</v>
      </c>
      <c r="BO1152">
        <f t="shared" si="757"/>
        <v>6</v>
      </c>
      <c r="BP1152" t="str">
        <f t="shared" si="758"/>
        <v>C00283411</v>
      </c>
      <c r="BQ1152">
        <f t="shared" si="759"/>
        <v>337342</v>
      </c>
    </row>
    <row r="1153" spans="11:69" x14ac:dyDescent="0.15">
      <c r="K1153" t="str">
        <f t="shared" si="729"/>
        <v/>
      </c>
      <c r="L1153" t="str">
        <f t="shared" si="718"/>
        <v/>
      </c>
      <c r="M1153" s="6" t="str">
        <f t="shared" si="719"/>
        <v/>
      </c>
      <c r="N1153" s="6" t="str">
        <f t="shared" si="730"/>
        <v/>
      </c>
      <c r="O1153" s="6" t="str">
        <f t="shared" si="720"/>
        <v/>
      </c>
      <c r="P1153" s="6" t="str">
        <f t="shared" si="721"/>
        <v/>
      </c>
      <c r="Q1153" s="6" t="str">
        <f t="shared" si="731"/>
        <v/>
      </c>
      <c r="R1153" s="6" t="str">
        <f t="shared" si="732"/>
        <v/>
      </c>
      <c r="T1153" s="6" t="str">
        <f t="shared" si="733"/>
        <v/>
      </c>
      <c r="U1153" s="6" t="str">
        <f t="shared" si="734"/>
        <v/>
      </c>
      <c r="W1153" s="4" t="str">
        <f t="shared" si="735"/>
        <v/>
      </c>
      <c r="X1153" s="6" t="str">
        <f t="shared" si="722"/>
        <v/>
      </c>
      <c r="Y1153" s="6" t="str">
        <f t="shared" si="723"/>
        <v/>
      </c>
      <c r="Z1153" s="6" t="str">
        <f t="shared" si="736"/>
        <v/>
      </c>
      <c r="AA1153" s="6" t="str">
        <f t="shared" si="737"/>
        <v/>
      </c>
      <c r="AB1153" s="6" t="str">
        <f t="shared" si="738"/>
        <v/>
      </c>
      <c r="AC1153" s="6" t="str">
        <f t="shared" si="739"/>
        <v/>
      </c>
      <c r="AD1153" s="6" t="str">
        <f t="shared" si="740"/>
        <v/>
      </c>
      <c r="AE1153" s="6" t="str">
        <f t="shared" si="724"/>
        <v/>
      </c>
      <c r="AF1153" t="str">
        <f t="shared" si="741"/>
        <v/>
      </c>
      <c r="AH1153" t="str">
        <f t="shared" si="742"/>
        <v/>
      </c>
      <c r="AI1153" t="str">
        <f t="shared" si="725"/>
        <v/>
      </c>
      <c r="AJ1153" s="6" t="str">
        <f t="shared" si="743"/>
        <v/>
      </c>
      <c r="AK1153" t="str">
        <f t="shared" si="744"/>
        <v/>
      </c>
      <c r="AL1153" t="str">
        <f t="shared" si="745"/>
        <v/>
      </c>
      <c r="AM1153" t="str">
        <f t="shared" si="746"/>
        <v/>
      </c>
      <c r="AN1153" t="str">
        <f t="shared" si="747"/>
        <v/>
      </c>
      <c r="AP1153" t="s">
        <v>2098</v>
      </c>
      <c r="AQ1153">
        <v>337476</v>
      </c>
      <c r="AR1153" s="4">
        <v>1020000</v>
      </c>
      <c r="AT1153" t="str">
        <f t="shared" si="748"/>
        <v>HQ</v>
      </c>
      <c r="AU1153" t="str">
        <f t="shared" si="726"/>
        <v>MC7PD_KEY_0121_154</v>
      </c>
      <c r="AV1153">
        <f t="shared" si="749"/>
        <v>3</v>
      </c>
      <c r="AW1153">
        <f t="shared" si="750"/>
        <v>337476</v>
      </c>
      <c r="AY1153">
        <f t="shared" si="751"/>
        <v>1020000</v>
      </c>
      <c r="BA1153" t="str">
        <f t="shared" si="752"/>
        <v>HQ</v>
      </c>
      <c r="BB1153" t="str">
        <f t="shared" si="727"/>
        <v>MC7PD_KEY_0121_154</v>
      </c>
      <c r="BC1153" t="str">
        <f t="shared" si="753"/>
        <v>D</v>
      </c>
      <c r="BE1153">
        <f t="shared" si="754"/>
        <v>337476</v>
      </c>
      <c r="BH1153" t="s">
        <v>2023</v>
      </c>
      <c r="BI1153">
        <v>337342</v>
      </c>
      <c r="BJ1153" t="s">
        <v>459</v>
      </c>
      <c r="BL1153" t="str">
        <f t="shared" si="755"/>
        <v>HQ</v>
      </c>
      <c r="BM1153" t="str">
        <f t="shared" si="728"/>
        <v>MC7PD_KEY_0121_78</v>
      </c>
      <c r="BN1153" t="str">
        <f t="shared" si="756"/>
        <v>C</v>
      </c>
      <c r="BO1153">
        <f t="shared" si="757"/>
        <v>6</v>
      </c>
      <c r="BP1153" t="str">
        <f t="shared" si="758"/>
        <v>C00284216</v>
      </c>
      <c r="BQ1153">
        <f t="shared" si="759"/>
        <v>337342</v>
      </c>
    </row>
    <row r="1154" spans="11:69" x14ac:dyDescent="0.15">
      <c r="K1154" t="str">
        <f t="shared" si="729"/>
        <v/>
      </c>
      <c r="L1154" t="str">
        <f t="shared" si="718"/>
        <v/>
      </c>
      <c r="M1154" s="6" t="str">
        <f t="shared" si="719"/>
        <v/>
      </c>
      <c r="N1154" s="6" t="str">
        <f t="shared" si="730"/>
        <v/>
      </c>
      <c r="O1154" s="6" t="str">
        <f t="shared" si="720"/>
        <v/>
      </c>
      <c r="P1154" s="6" t="str">
        <f t="shared" si="721"/>
        <v/>
      </c>
      <c r="Q1154" s="6" t="str">
        <f t="shared" si="731"/>
        <v/>
      </c>
      <c r="R1154" s="6" t="str">
        <f t="shared" si="732"/>
        <v/>
      </c>
      <c r="T1154" s="6" t="str">
        <f t="shared" si="733"/>
        <v/>
      </c>
      <c r="U1154" s="6" t="str">
        <f t="shared" si="734"/>
        <v/>
      </c>
      <c r="W1154" s="4" t="str">
        <f t="shared" si="735"/>
        <v/>
      </c>
      <c r="X1154" s="6" t="str">
        <f t="shared" si="722"/>
        <v/>
      </c>
      <c r="Y1154" s="6" t="str">
        <f t="shared" si="723"/>
        <v/>
      </c>
      <c r="Z1154" s="6" t="str">
        <f t="shared" si="736"/>
        <v/>
      </c>
      <c r="AA1154" s="6" t="str">
        <f t="shared" si="737"/>
        <v/>
      </c>
      <c r="AB1154" s="6" t="str">
        <f t="shared" si="738"/>
        <v/>
      </c>
      <c r="AC1154" s="6" t="str">
        <f t="shared" si="739"/>
        <v/>
      </c>
      <c r="AD1154" s="6" t="str">
        <f t="shared" si="740"/>
        <v/>
      </c>
      <c r="AE1154" s="6" t="str">
        <f t="shared" si="724"/>
        <v/>
      </c>
      <c r="AF1154" t="str">
        <f t="shared" si="741"/>
        <v/>
      </c>
      <c r="AH1154" t="str">
        <f t="shared" si="742"/>
        <v/>
      </c>
      <c r="AI1154" t="str">
        <f t="shared" si="725"/>
        <v/>
      </c>
      <c r="AJ1154" s="6" t="str">
        <f t="shared" si="743"/>
        <v/>
      </c>
      <c r="AK1154" t="str">
        <f t="shared" si="744"/>
        <v/>
      </c>
      <c r="AL1154" t="str">
        <f t="shared" si="745"/>
        <v/>
      </c>
      <c r="AM1154" t="str">
        <f t="shared" si="746"/>
        <v/>
      </c>
      <c r="AN1154" t="str">
        <f t="shared" si="747"/>
        <v/>
      </c>
      <c r="AP1154" t="s">
        <v>2099</v>
      </c>
      <c r="AQ1154">
        <v>175242</v>
      </c>
      <c r="AR1154" s="4">
        <v>190000</v>
      </c>
      <c r="AT1154" t="str">
        <f t="shared" si="748"/>
        <v>HQ</v>
      </c>
      <c r="AU1154" t="str">
        <f t="shared" si="726"/>
        <v>MC7PD_KEY_0121_155</v>
      </c>
      <c r="AV1154">
        <f t="shared" si="749"/>
        <v>3</v>
      </c>
      <c r="AW1154">
        <f t="shared" si="750"/>
        <v>175242</v>
      </c>
      <c r="AY1154">
        <f t="shared" si="751"/>
        <v>190000</v>
      </c>
      <c r="BA1154" t="str">
        <f t="shared" si="752"/>
        <v>HQ</v>
      </c>
      <c r="BB1154" t="str">
        <f t="shared" si="727"/>
        <v>MC7PD_KEY_0121_155</v>
      </c>
      <c r="BC1154" t="str">
        <f t="shared" si="753"/>
        <v>D</v>
      </c>
      <c r="BE1154">
        <f t="shared" si="754"/>
        <v>175242</v>
      </c>
      <c r="BH1154" t="s">
        <v>2023</v>
      </c>
      <c r="BI1154">
        <v>337342</v>
      </c>
      <c r="BJ1154" t="s">
        <v>465</v>
      </c>
      <c r="BL1154" t="str">
        <f t="shared" si="755"/>
        <v>HQ</v>
      </c>
      <c r="BM1154" t="str">
        <f t="shared" si="728"/>
        <v>MC7PD_KEY_0121_78</v>
      </c>
      <c r="BN1154" t="str">
        <f t="shared" si="756"/>
        <v>C</v>
      </c>
      <c r="BO1154">
        <f t="shared" si="757"/>
        <v>6</v>
      </c>
      <c r="BP1154" t="str">
        <f t="shared" si="758"/>
        <v>C00442627</v>
      </c>
      <c r="BQ1154">
        <f t="shared" si="759"/>
        <v>337342</v>
      </c>
    </row>
    <row r="1155" spans="11:69" x14ac:dyDescent="0.15">
      <c r="K1155" t="str">
        <f t="shared" si="729"/>
        <v/>
      </c>
      <c r="L1155" t="str">
        <f t="shared" si="718"/>
        <v/>
      </c>
      <c r="M1155" s="6" t="str">
        <f t="shared" si="719"/>
        <v/>
      </c>
      <c r="N1155" s="6" t="str">
        <f t="shared" si="730"/>
        <v/>
      </c>
      <c r="O1155" s="6" t="str">
        <f t="shared" si="720"/>
        <v/>
      </c>
      <c r="P1155" s="6" t="str">
        <f t="shared" si="721"/>
        <v/>
      </c>
      <c r="Q1155" s="6" t="str">
        <f t="shared" si="731"/>
        <v/>
      </c>
      <c r="R1155" s="6" t="str">
        <f t="shared" si="732"/>
        <v/>
      </c>
      <c r="T1155" s="6" t="str">
        <f t="shared" si="733"/>
        <v/>
      </c>
      <c r="U1155" s="6" t="str">
        <f t="shared" si="734"/>
        <v/>
      </c>
      <c r="W1155" s="4" t="str">
        <f t="shared" si="735"/>
        <v/>
      </c>
      <c r="X1155" s="6" t="str">
        <f t="shared" si="722"/>
        <v/>
      </c>
      <c r="Y1155" s="6" t="str">
        <f t="shared" si="723"/>
        <v/>
      </c>
      <c r="Z1155" s="6" t="str">
        <f t="shared" si="736"/>
        <v/>
      </c>
      <c r="AA1155" s="6" t="str">
        <f t="shared" si="737"/>
        <v/>
      </c>
      <c r="AB1155" s="6" t="str">
        <f t="shared" si="738"/>
        <v/>
      </c>
      <c r="AC1155" s="6" t="str">
        <f t="shared" si="739"/>
        <v/>
      </c>
      <c r="AD1155" s="6" t="str">
        <f t="shared" si="740"/>
        <v/>
      </c>
      <c r="AE1155" s="6" t="str">
        <f t="shared" si="724"/>
        <v/>
      </c>
      <c r="AF1155" t="str">
        <f t="shared" si="741"/>
        <v/>
      </c>
      <c r="AH1155" t="str">
        <f t="shared" si="742"/>
        <v/>
      </c>
      <c r="AI1155" t="str">
        <f t="shared" si="725"/>
        <v/>
      </c>
      <c r="AJ1155" s="6" t="str">
        <f t="shared" si="743"/>
        <v/>
      </c>
      <c r="AK1155" t="str">
        <f t="shared" si="744"/>
        <v/>
      </c>
      <c r="AL1155" t="str">
        <f t="shared" si="745"/>
        <v/>
      </c>
      <c r="AM1155" t="str">
        <f t="shared" si="746"/>
        <v/>
      </c>
      <c r="AN1155" t="str">
        <f t="shared" si="747"/>
        <v/>
      </c>
      <c r="AP1155" t="s">
        <v>2099</v>
      </c>
      <c r="AQ1155">
        <v>187507</v>
      </c>
      <c r="AR1155" s="4">
        <v>11000000</v>
      </c>
      <c r="AT1155" t="str">
        <f t="shared" si="748"/>
        <v>HQ</v>
      </c>
      <c r="AU1155" t="str">
        <f t="shared" si="726"/>
        <v>MC7PD_KEY_0121_155</v>
      </c>
      <c r="AV1155">
        <f t="shared" si="749"/>
        <v>3</v>
      </c>
      <c r="AW1155">
        <f t="shared" si="750"/>
        <v>187507</v>
      </c>
      <c r="AY1155">
        <f t="shared" si="751"/>
        <v>11000000</v>
      </c>
      <c r="BA1155" t="str">
        <f t="shared" si="752"/>
        <v>HQ</v>
      </c>
      <c r="BB1155" t="str">
        <f t="shared" si="727"/>
        <v>MC7PD_KEY_0121_155</v>
      </c>
      <c r="BC1155" t="str">
        <f t="shared" si="753"/>
        <v>D</v>
      </c>
      <c r="BE1155">
        <f t="shared" si="754"/>
        <v>187507</v>
      </c>
      <c r="BH1155" t="s">
        <v>2023</v>
      </c>
      <c r="BI1155">
        <v>337349</v>
      </c>
      <c r="BJ1155" t="s">
        <v>506</v>
      </c>
      <c r="BL1155" t="str">
        <f t="shared" si="755"/>
        <v>HQ</v>
      </c>
      <c r="BM1155" t="str">
        <f t="shared" si="728"/>
        <v>MC7PD_KEY_0121_78</v>
      </c>
      <c r="BN1155" t="str">
        <f t="shared" si="756"/>
        <v>C</v>
      </c>
      <c r="BO1155">
        <f t="shared" si="757"/>
        <v>6</v>
      </c>
      <c r="BP1155" t="str">
        <f t="shared" si="758"/>
        <v>C00467674</v>
      </c>
      <c r="BQ1155">
        <f t="shared" si="759"/>
        <v>337349</v>
      </c>
    </row>
    <row r="1156" spans="11:69" x14ac:dyDescent="0.15">
      <c r="K1156" t="str">
        <f t="shared" si="729"/>
        <v/>
      </c>
      <c r="L1156" t="str">
        <f t="shared" si="718"/>
        <v/>
      </c>
      <c r="M1156" s="6" t="str">
        <f t="shared" si="719"/>
        <v/>
      </c>
      <c r="N1156" s="6" t="str">
        <f t="shared" si="730"/>
        <v/>
      </c>
      <c r="O1156" s="6" t="str">
        <f t="shared" si="720"/>
        <v/>
      </c>
      <c r="P1156" s="6" t="str">
        <f t="shared" si="721"/>
        <v/>
      </c>
      <c r="Q1156" s="6" t="str">
        <f t="shared" si="731"/>
        <v/>
      </c>
      <c r="R1156" s="6" t="str">
        <f t="shared" si="732"/>
        <v/>
      </c>
      <c r="T1156" s="6" t="str">
        <f t="shared" si="733"/>
        <v/>
      </c>
      <c r="U1156" s="6" t="str">
        <f t="shared" si="734"/>
        <v/>
      </c>
      <c r="W1156" s="4" t="str">
        <f t="shared" si="735"/>
        <v/>
      </c>
      <c r="X1156" s="6" t="str">
        <f t="shared" si="722"/>
        <v/>
      </c>
      <c r="Y1156" s="6" t="str">
        <f t="shared" si="723"/>
        <v/>
      </c>
      <c r="Z1156" s="6" t="str">
        <f t="shared" si="736"/>
        <v/>
      </c>
      <c r="AA1156" s="6" t="str">
        <f t="shared" si="737"/>
        <v/>
      </c>
      <c r="AB1156" s="6" t="str">
        <f t="shared" si="738"/>
        <v/>
      </c>
      <c r="AC1156" s="6" t="str">
        <f t="shared" si="739"/>
        <v/>
      </c>
      <c r="AD1156" s="6" t="str">
        <f t="shared" si="740"/>
        <v/>
      </c>
      <c r="AE1156" s="6" t="str">
        <f t="shared" si="724"/>
        <v/>
      </c>
      <c r="AF1156" t="str">
        <f t="shared" si="741"/>
        <v/>
      </c>
      <c r="AH1156" t="str">
        <f t="shared" si="742"/>
        <v/>
      </c>
      <c r="AI1156" t="str">
        <f t="shared" si="725"/>
        <v/>
      </c>
      <c r="AJ1156" s="6" t="str">
        <f t="shared" si="743"/>
        <v/>
      </c>
      <c r="AK1156" t="str">
        <f t="shared" si="744"/>
        <v/>
      </c>
      <c r="AL1156" t="str">
        <f t="shared" si="745"/>
        <v/>
      </c>
      <c r="AM1156" t="str">
        <f t="shared" si="746"/>
        <v/>
      </c>
      <c r="AN1156" t="str">
        <f t="shared" si="747"/>
        <v/>
      </c>
      <c r="AP1156" t="s">
        <v>2099</v>
      </c>
      <c r="AQ1156">
        <v>192876</v>
      </c>
      <c r="AR1156" s="4">
        <v>520000</v>
      </c>
      <c r="AT1156" t="str">
        <f t="shared" si="748"/>
        <v>HQ</v>
      </c>
      <c r="AU1156" t="str">
        <f t="shared" si="726"/>
        <v>MC7PD_KEY_0121_155</v>
      </c>
      <c r="AV1156">
        <f t="shared" si="749"/>
        <v>3</v>
      </c>
      <c r="AW1156">
        <f t="shared" si="750"/>
        <v>192876</v>
      </c>
      <c r="AY1156">
        <f t="shared" si="751"/>
        <v>520000</v>
      </c>
      <c r="BA1156" t="str">
        <f t="shared" si="752"/>
        <v>HQ</v>
      </c>
      <c r="BB1156" t="str">
        <f t="shared" si="727"/>
        <v>MC7PD_KEY_0121_155</v>
      </c>
      <c r="BC1156" t="str">
        <f t="shared" si="753"/>
        <v>D</v>
      </c>
      <c r="BE1156">
        <f t="shared" si="754"/>
        <v>192876</v>
      </c>
      <c r="BH1156" t="s">
        <v>2023</v>
      </c>
      <c r="BI1156">
        <v>337350</v>
      </c>
      <c r="BJ1156" t="s">
        <v>680</v>
      </c>
      <c r="BL1156" t="str">
        <f t="shared" si="755"/>
        <v>HQ</v>
      </c>
      <c r="BM1156" t="str">
        <f t="shared" si="728"/>
        <v>MC7PD_KEY_0121_78</v>
      </c>
      <c r="BN1156" t="str">
        <f t="shared" si="756"/>
        <v>C</v>
      </c>
      <c r="BO1156">
        <f t="shared" si="757"/>
        <v>6</v>
      </c>
      <c r="BP1156" t="str">
        <f t="shared" si="758"/>
        <v>C00439510</v>
      </c>
      <c r="BQ1156">
        <f t="shared" si="759"/>
        <v>337350</v>
      </c>
    </row>
    <row r="1157" spans="11:69" x14ac:dyDescent="0.15">
      <c r="K1157" t="str">
        <f t="shared" si="729"/>
        <v/>
      </c>
      <c r="L1157" t="str">
        <f t="shared" si="718"/>
        <v/>
      </c>
      <c r="M1157" s="6" t="str">
        <f t="shared" si="719"/>
        <v/>
      </c>
      <c r="N1157" s="6" t="str">
        <f t="shared" si="730"/>
        <v/>
      </c>
      <c r="O1157" s="6" t="str">
        <f t="shared" si="720"/>
        <v/>
      </c>
      <c r="P1157" s="6" t="str">
        <f t="shared" si="721"/>
        <v/>
      </c>
      <c r="Q1157" s="6" t="str">
        <f t="shared" si="731"/>
        <v/>
      </c>
      <c r="R1157" s="6" t="str">
        <f t="shared" si="732"/>
        <v/>
      </c>
      <c r="T1157" s="6" t="str">
        <f t="shared" si="733"/>
        <v/>
      </c>
      <c r="U1157" s="6" t="str">
        <f t="shared" si="734"/>
        <v/>
      </c>
      <c r="W1157" s="4" t="str">
        <f t="shared" si="735"/>
        <v/>
      </c>
      <c r="X1157" s="6" t="str">
        <f t="shared" si="722"/>
        <v/>
      </c>
      <c r="Y1157" s="6" t="str">
        <f t="shared" si="723"/>
        <v/>
      </c>
      <c r="Z1157" s="6" t="str">
        <f t="shared" si="736"/>
        <v/>
      </c>
      <c r="AA1157" s="6" t="str">
        <f t="shared" si="737"/>
        <v/>
      </c>
      <c r="AB1157" s="6" t="str">
        <f t="shared" si="738"/>
        <v/>
      </c>
      <c r="AC1157" s="6" t="str">
        <f t="shared" si="739"/>
        <v/>
      </c>
      <c r="AD1157" s="6" t="str">
        <f t="shared" si="740"/>
        <v/>
      </c>
      <c r="AE1157" s="6" t="str">
        <f t="shared" si="724"/>
        <v/>
      </c>
      <c r="AF1157" t="str">
        <f t="shared" si="741"/>
        <v/>
      </c>
      <c r="AH1157" t="str">
        <f t="shared" si="742"/>
        <v/>
      </c>
      <c r="AI1157" t="str">
        <f t="shared" si="725"/>
        <v/>
      </c>
      <c r="AJ1157" s="6" t="str">
        <f t="shared" si="743"/>
        <v/>
      </c>
      <c r="AK1157" t="str">
        <f t="shared" si="744"/>
        <v/>
      </c>
      <c r="AL1157" t="str">
        <f t="shared" si="745"/>
        <v/>
      </c>
      <c r="AM1157" t="str">
        <f t="shared" si="746"/>
        <v/>
      </c>
      <c r="AN1157" t="str">
        <f t="shared" si="747"/>
        <v/>
      </c>
      <c r="AP1157" t="s">
        <v>2099</v>
      </c>
      <c r="AQ1157">
        <v>337313</v>
      </c>
      <c r="AR1157" s="4">
        <v>270000</v>
      </c>
      <c r="AT1157" t="str">
        <f t="shared" si="748"/>
        <v>HQ</v>
      </c>
      <c r="AU1157" t="str">
        <f t="shared" si="726"/>
        <v>MC7PD_KEY_0121_155</v>
      </c>
      <c r="AV1157">
        <f t="shared" si="749"/>
        <v>3</v>
      </c>
      <c r="AW1157">
        <f t="shared" si="750"/>
        <v>337313</v>
      </c>
      <c r="AY1157">
        <f t="shared" si="751"/>
        <v>270000</v>
      </c>
      <c r="BA1157" t="str">
        <f t="shared" si="752"/>
        <v>HQ</v>
      </c>
      <c r="BB1157" t="str">
        <f t="shared" si="727"/>
        <v>MC7PD_KEY_0121_155</v>
      </c>
      <c r="BC1157" t="str">
        <f t="shared" si="753"/>
        <v>D</v>
      </c>
      <c r="BE1157">
        <f t="shared" si="754"/>
        <v>337313</v>
      </c>
      <c r="BH1157" t="s">
        <v>2023</v>
      </c>
      <c r="BI1157">
        <v>337350</v>
      </c>
      <c r="BJ1157" t="s">
        <v>682</v>
      </c>
      <c r="BL1157" t="str">
        <f t="shared" si="755"/>
        <v>HQ</v>
      </c>
      <c r="BM1157" t="str">
        <f t="shared" si="728"/>
        <v>MC7PD_KEY_0121_78</v>
      </c>
      <c r="BN1157" t="str">
        <f t="shared" si="756"/>
        <v>C</v>
      </c>
      <c r="BO1157">
        <f t="shared" si="757"/>
        <v>6</v>
      </c>
      <c r="BP1157" t="str">
        <f t="shared" si="758"/>
        <v>C00439554</v>
      </c>
      <c r="BQ1157">
        <f t="shared" si="759"/>
        <v>337350</v>
      </c>
    </row>
    <row r="1158" spans="11:69" x14ac:dyDescent="0.15">
      <c r="K1158" t="str">
        <f t="shared" si="729"/>
        <v/>
      </c>
      <c r="L1158" t="str">
        <f t="shared" si="718"/>
        <v/>
      </c>
      <c r="M1158" s="6" t="str">
        <f t="shared" si="719"/>
        <v/>
      </c>
      <c r="N1158" s="6" t="str">
        <f t="shared" si="730"/>
        <v/>
      </c>
      <c r="O1158" s="6" t="str">
        <f t="shared" si="720"/>
        <v/>
      </c>
      <c r="P1158" s="6" t="str">
        <f t="shared" si="721"/>
        <v/>
      </c>
      <c r="Q1158" s="6" t="str">
        <f t="shared" si="731"/>
        <v/>
      </c>
      <c r="R1158" s="6" t="str">
        <f t="shared" si="732"/>
        <v/>
      </c>
      <c r="T1158" s="6" t="str">
        <f t="shared" si="733"/>
        <v/>
      </c>
      <c r="U1158" s="6" t="str">
        <f t="shared" si="734"/>
        <v/>
      </c>
      <c r="W1158" s="4" t="str">
        <f t="shared" si="735"/>
        <v/>
      </c>
      <c r="X1158" s="6" t="str">
        <f t="shared" si="722"/>
        <v/>
      </c>
      <c r="Y1158" s="6" t="str">
        <f t="shared" si="723"/>
        <v/>
      </c>
      <c r="Z1158" s="6" t="str">
        <f t="shared" si="736"/>
        <v/>
      </c>
      <c r="AA1158" s="6" t="str">
        <f t="shared" si="737"/>
        <v/>
      </c>
      <c r="AB1158" s="6" t="str">
        <f t="shared" si="738"/>
        <v/>
      </c>
      <c r="AC1158" s="6" t="str">
        <f t="shared" si="739"/>
        <v/>
      </c>
      <c r="AD1158" s="6" t="str">
        <f t="shared" si="740"/>
        <v/>
      </c>
      <c r="AE1158" s="6" t="str">
        <f t="shared" si="724"/>
        <v/>
      </c>
      <c r="AF1158" t="str">
        <f t="shared" si="741"/>
        <v/>
      </c>
      <c r="AH1158" t="str">
        <f t="shared" si="742"/>
        <v/>
      </c>
      <c r="AI1158" t="str">
        <f t="shared" si="725"/>
        <v/>
      </c>
      <c r="AJ1158" s="6" t="str">
        <f t="shared" si="743"/>
        <v/>
      </c>
      <c r="AK1158" t="str">
        <f t="shared" si="744"/>
        <v/>
      </c>
      <c r="AL1158" t="str">
        <f t="shared" si="745"/>
        <v/>
      </c>
      <c r="AM1158" t="str">
        <f t="shared" si="746"/>
        <v/>
      </c>
      <c r="AN1158" t="str">
        <f t="shared" si="747"/>
        <v/>
      </c>
      <c r="AP1158" t="s">
        <v>2099</v>
      </c>
      <c r="AQ1158">
        <v>337328</v>
      </c>
      <c r="AR1158" s="4">
        <v>100000</v>
      </c>
      <c r="AT1158" t="str">
        <f t="shared" si="748"/>
        <v>HQ</v>
      </c>
      <c r="AU1158" t="str">
        <f t="shared" si="726"/>
        <v>MC7PD_KEY_0121_155</v>
      </c>
      <c r="AV1158">
        <f t="shared" si="749"/>
        <v>3</v>
      </c>
      <c r="AW1158">
        <f t="shared" si="750"/>
        <v>337328</v>
      </c>
      <c r="AY1158">
        <f t="shared" si="751"/>
        <v>100000</v>
      </c>
      <c r="BA1158" t="str">
        <f t="shared" si="752"/>
        <v>HQ</v>
      </c>
      <c r="BB1158" t="str">
        <f t="shared" si="727"/>
        <v>MC7PD_KEY_0121_155</v>
      </c>
      <c r="BC1158" t="str">
        <f t="shared" si="753"/>
        <v>D</v>
      </c>
      <c r="BE1158">
        <f t="shared" si="754"/>
        <v>337328</v>
      </c>
      <c r="BH1158" t="s">
        <v>2023</v>
      </c>
      <c r="BI1158">
        <v>337350</v>
      </c>
      <c r="BJ1158" t="s">
        <v>684</v>
      </c>
      <c r="BL1158" t="str">
        <f t="shared" si="755"/>
        <v>HQ</v>
      </c>
      <c r="BM1158" t="str">
        <f t="shared" si="728"/>
        <v>MC7PD_KEY_0121_78</v>
      </c>
      <c r="BN1158" t="str">
        <f t="shared" si="756"/>
        <v>C</v>
      </c>
      <c r="BO1158">
        <f t="shared" si="757"/>
        <v>6</v>
      </c>
      <c r="BP1158" t="str">
        <f t="shared" si="758"/>
        <v>C00439587</v>
      </c>
      <c r="BQ1158">
        <f t="shared" si="759"/>
        <v>337350</v>
      </c>
    </row>
    <row r="1159" spans="11:69" x14ac:dyDescent="0.15">
      <c r="K1159" t="str">
        <f t="shared" si="729"/>
        <v/>
      </c>
      <c r="L1159" t="str">
        <f t="shared" si="718"/>
        <v/>
      </c>
      <c r="M1159" s="6" t="str">
        <f t="shared" si="719"/>
        <v/>
      </c>
      <c r="N1159" s="6" t="str">
        <f t="shared" si="730"/>
        <v/>
      </c>
      <c r="O1159" s="6" t="str">
        <f t="shared" si="720"/>
        <v/>
      </c>
      <c r="P1159" s="6" t="str">
        <f t="shared" si="721"/>
        <v/>
      </c>
      <c r="Q1159" s="6" t="str">
        <f t="shared" si="731"/>
        <v/>
      </c>
      <c r="R1159" s="6" t="str">
        <f t="shared" si="732"/>
        <v/>
      </c>
      <c r="T1159" s="6" t="str">
        <f t="shared" si="733"/>
        <v/>
      </c>
      <c r="U1159" s="6" t="str">
        <f t="shared" si="734"/>
        <v/>
      </c>
      <c r="W1159" s="4" t="str">
        <f t="shared" si="735"/>
        <v/>
      </c>
      <c r="X1159" s="6" t="str">
        <f t="shared" si="722"/>
        <v/>
      </c>
      <c r="Y1159" s="6" t="str">
        <f t="shared" si="723"/>
        <v/>
      </c>
      <c r="Z1159" s="6" t="str">
        <f t="shared" si="736"/>
        <v/>
      </c>
      <c r="AA1159" s="6" t="str">
        <f t="shared" si="737"/>
        <v/>
      </c>
      <c r="AB1159" s="6" t="str">
        <f t="shared" si="738"/>
        <v/>
      </c>
      <c r="AC1159" s="6" t="str">
        <f t="shared" si="739"/>
        <v/>
      </c>
      <c r="AD1159" s="6" t="str">
        <f t="shared" si="740"/>
        <v/>
      </c>
      <c r="AE1159" s="6" t="str">
        <f t="shared" si="724"/>
        <v/>
      </c>
      <c r="AF1159" t="str">
        <f t="shared" si="741"/>
        <v/>
      </c>
      <c r="AH1159" t="str">
        <f t="shared" si="742"/>
        <v/>
      </c>
      <c r="AI1159" t="str">
        <f t="shared" si="725"/>
        <v/>
      </c>
      <c r="AJ1159" s="6" t="str">
        <f t="shared" si="743"/>
        <v/>
      </c>
      <c r="AK1159" t="str">
        <f t="shared" si="744"/>
        <v/>
      </c>
      <c r="AL1159" t="str">
        <f t="shared" si="745"/>
        <v/>
      </c>
      <c r="AM1159" t="str">
        <f t="shared" si="746"/>
        <v/>
      </c>
      <c r="AN1159" t="str">
        <f t="shared" si="747"/>
        <v/>
      </c>
      <c r="AP1159" t="s">
        <v>2099</v>
      </c>
      <c r="AQ1159">
        <v>337329</v>
      </c>
      <c r="AR1159" s="4">
        <v>150000</v>
      </c>
      <c r="AT1159" t="str">
        <f t="shared" si="748"/>
        <v>HQ</v>
      </c>
      <c r="AU1159" t="str">
        <f t="shared" si="726"/>
        <v>MC7PD_KEY_0121_155</v>
      </c>
      <c r="AV1159">
        <f t="shared" si="749"/>
        <v>3</v>
      </c>
      <c r="AW1159">
        <f t="shared" si="750"/>
        <v>337329</v>
      </c>
      <c r="AY1159">
        <f t="shared" si="751"/>
        <v>150000</v>
      </c>
      <c r="BA1159" t="str">
        <f t="shared" si="752"/>
        <v>HQ</v>
      </c>
      <c r="BB1159" t="str">
        <f t="shared" si="727"/>
        <v>MC7PD_KEY_0121_155</v>
      </c>
      <c r="BC1159" t="str">
        <f t="shared" si="753"/>
        <v>D</v>
      </c>
      <c r="BE1159">
        <f t="shared" si="754"/>
        <v>337329</v>
      </c>
      <c r="BH1159" t="s">
        <v>2023</v>
      </c>
      <c r="BI1159">
        <v>337350</v>
      </c>
      <c r="BJ1159" t="s">
        <v>686</v>
      </c>
      <c r="BL1159" t="str">
        <f t="shared" si="755"/>
        <v>HQ</v>
      </c>
      <c r="BM1159" t="str">
        <f t="shared" si="728"/>
        <v>MC7PD_KEY_0121_78</v>
      </c>
      <c r="BN1159" t="str">
        <f t="shared" si="756"/>
        <v>C</v>
      </c>
      <c r="BO1159">
        <f t="shared" si="757"/>
        <v>6</v>
      </c>
      <c r="BP1159" t="str">
        <f t="shared" si="758"/>
        <v>C00439588</v>
      </c>
      <c r="BQ1159">
        <f t="shared" si="759"/>
        <v>337350</v>
      </c>
    </row>
    <row r="1160" spans="11:69" x14ac:dyDescent="0.15">
      <c r="K1160" t="str">
        <f t="shared" si="729"/>
        <v/>
      </c>
      <c r="L1160" t="str">
        <f t="shared" si="718"/>
        <v/>
      </c>
      <c r="M1160" s="6" t="str">
        <f t="shared" si="719"/>
        <v/>
      </c>
      <c r="N1160" s="6" t="str">
        <f t="shared" si="730"/>
        <v/>
      </c>
      <c r="O1160" s="6" t="str">
        <f t="shared" si="720"/>
        <v/>
      </c>
      <c r="P1160" s="6" t="str">
        <f t="shared" si="721"/>
        <v/>
      </c>
      <c r="Q1160" s="6" t="str">
        <f t="shared" si="731"/>
        <v/>
      </c>
      <c r="R1160" s="6" t="str">
        <f t="shared" si="732"/>
        <v/>
      </c>
      <c r="T1160" s="6" t="str">
        <f t="shared" si="733"/>
        <v/>
      </c>
      <c r="U1160" s="6" t="str">
        <f t="shared" si="734"/>
        <v/>
      </c>
      <c r="W1160" s="4" t="str">
        <f t="shared" si="735"/>
        <v/>
      </c>
      <c r="X1160" s="6" t="str">
        <f t="shared" si="722"/>
        <v/>
      </c>
      <c r="Y1160" s="6" t="str">
        <f t="shared" si="723"/>
        <v/>
      </c>
      <c r="Z1160" s="6" t="str">
        <f t="shared" si="736"/>
        <v/>
      </c>
      <c r="AA1160" s="6" t="str">
        <f t="shared" si="737"/>
        <v/>
      </c>
      <c r="AB1160" s="6" t="str">
        <f t="shared" si="738"/>
        <v/>
      </c>
      <c r="AC1160" s="6" t="str">
        <f t="shared" si="739"/>
        <v/>
      </c>
      <c r="AD1160" s="6" t="str">
        <f t="shared" si="740"/>
        <v/>
      </c>
      <c r="AE1160" s="6" t="str">
        <f t="shared" si="724"/>
        <v/>
      </c>
      <c r="AF1160" t="str">
        <f t="shared" si="741"/>
        <v/>
      </c>
      <c r="AH1160" t="str">
        <f t="shared" si="742"/>
        <v/>
      </c>
      <c r="AI1160" t="str">
        <f t="shared" si="725"/>
        <v/>
      </c>
      <c r="AJ1160" s="6" t="str">
        <f t="shared" si="743"/>
        <v/>
      </c>
      <c r="AK1160" t="str">
        <f t="shared" si="744"/>
        <v/>
      </c>
      <c r="AL1160" t="str">
        <f t="shared" si="745"/>
        <v/>
      </c>
      <c r="AM1160" t="str">
        <f t="shared" si="746"/>
        <v/>
      </c>
      <c r="AN1160" t="str">
        <f t="shared" si="747"/>
        <v/>
      </c>
      <c r="AP1160" t="s">
        <v>2099</v>
      </c>
      <c r="AQ1160">
        <v>337331</v>
      </c>
      <c r="AR1160" s="4">
        <v>13470000</v>
      </c>
      <c r="AT1160" t="str">
        <f t="shared" si="748"/>
        <v>HQ</v>
      </c>
      <c r="AU1160" t="str">
        <f t="shared" si="726"/>
        <v>MC7PD_KEY_0121_155</v>
      </c>
      <c r="AV1160">
        <f t="shared" si="749"/>
        <v>3</v>
      </c>
      <c r="AW1160">
        <f t="shared" si="750"/>
        <v>337331</v>
      </c>
      <c r="AY1160">
        <f t="shared" si="751"/>
        <v>13470000</v>
      </c>
      <c r="BA1160" t="str">
        <f t="shared" si="752"/>
        <v>HQ</v>
      </c>
      <c r="BB1160" t="str">
        <f t="shared" si="727"/>
        <v>MC7PD_KEY_0121_155</v>
      </c>
      <c r="BC1160" t="str">
        <f t="shared" si="753"/>
        <v>D</v>
      </c>
      <c r="BE1160">
        <f t="shared" si="754"/>
        <v>337331</v>
      </c>
      <c r="BH1160" t="s">
        <v>2023</v>
      </c>
      <c r="BI1160">
        <v>337350</v>
      </c>
      <c r="BJ1160" t="s">
        <v>688</v>
      </c>
      <c r="BL1160" t="str">
        <f t="shared" si="755"/>
        <v>HQ</v>
      </c>
      <c r="BM1160" t="str">
        <f t="shared" si="728"/>
        <v>MC7PD_KEY_0121_78</v>
      </c>
      <c r="BN1160" t="str">
        <f t="shared" si="756"/>
        <v>C</v>
      </c>
      <c r="BO1160">
        <f t="shared" si="757"/>
        <v>6</v>
      </c>
      <c r="BP1160" t="str">
        <f t="shared" si="758"/>
        <v>C00439593</v>
      </c>
      <c r="BQ1160">
        <f t="shared" si="759"/>
        <v>337350</v>
      </c>
    </row>
    <row r="1161" spans="11:69" x14ac:dyDescent="0.15">
      <c r="K1161" t="str">
        <f t="shared" si="729"/>
        <v/>
      </c>
      <c r="L1161" t="str">
        <f t="shared" si="718"/>
        <v/>
      </c>
      <c r="M1161" s="6" t="str">
        <f t="shared" si="719"/>
        <v/>
      </c>
      <c r="N1161" s="6" t="str">
        <f t="shared" si="730"/>
        <v/>
      </c>
      <c r="O1161" s="6" t="str">
        <f t="shared" si="720"/>
        <v/>
      </c>
      <c r="P1161" s="6" t="str">
        <f t="shared" si="721"/>
        <v/>
      </c>
      <c r="Q1161" s="6" t="str">
        <f t="shared" si="731"/>
        <v/>
      </c>
      <c r="R1161" s="6" t="str">
        <f t="shared" si="732"/>
        <v/>
      </c>
      <c r="T1161" s="6" t="str">
        <f t="shared" si="733"/>
        <v/>
      </c>
      <c r="U1161" s="6" t="str">
        <f t="shared" si="734"/>
        <v/>
      </c>
      <c r="W1161" s="4" t="str">
        <f t="shared" si="735"/>
        <v/>
      </c>
      <c r="X1161" s="6" t="str">
        <f t="shared" si="722"/>
        <v/>
      </c>
      <c r="Y1161" s="6" t="str">
        <f t="shared" si="723"/>
        <v/>
      </c>
      <c r="Z1161" s="6" t="str">
        <f t="shared" si="736"/>
        <v/>
      </c>
      <c r="AA1161" s="6" t="str">
        <f t="shared" si="737"/>
        <v/>
      </c>
      <c r="AB1161" s="6" t="str">
        <f t="shared" si="738"/>
        <v/>
      </c>
      <c r="AC1161" s="6" t="str">
        <f t="shared" si="739"/>
        <v/>
      </c>
      <c r="AD1161" s="6" t="str">
        <f t="shared" si="740"/>
        <v/>
      </c>
      <c r="AE1161" s="6" t="str">
        <f t="shared" si="724"/>
        <v/>
      </c>
      <c r="AF1161" t="str">
        <f t="shared" si="741"/>
        <v/>
      </c>
      <c r="AH1161" t="str">
        <f t="shared" si="742"/>
        <v/>
      </c>
      <c r="AI1161" t="str">
        <f t="shared" si="725"/>
        <v/>
      </c>
      <c r="AJ1161" s="6" t="str">
        <f t="shared" si="743"/>
        <v/>
      </c>
      <c r="AK1161" t="str">
        <f t="shared" si="744"/>
        <v/>
      </c>
      <c r="AL1161" t="str">
        <f t="shared" si="745"/>
        <v/>
      </c>
      <c r="AM1161" t="str">
        <f t="shared" si="746"/>
        <v/>
      </c>
      <c r="AN1161" t="str">
        <f t="shared" si="747"/>
        <v/>
      </c>
      <c r="AP1161" t="s">
        <v>2099</v>
      </c>
      <c r="AQ1161">
        <v>337337</v>
      </c>
      <c r="AR1161" s="4">
        <v>50000</v>
      </c>
      <c r="AT1161" t="str">
        <f t="shared" si="748"/>
        <v>HQ</v>
      </c>
      <c r="AU1161" t="str">
        <f t="shared" si="726"/>
        <v>MC7PD_KEY_0121_155</v>
      </c>
      <c r="AV1161">
        <f t="shared" si="749"/>
        <v>3</v>
      </c>
      <c r="AW1161">
        <f t="shared" si="750"/>
        <v>337337</v>
      </c>
      <c r="AY1161">
        <f t="shared" si="751"/>
        <v>50000</v>
      </c>
      <c r="BA1161" t="str">
        <f t="shared" si="752"/>
        <v>HQ</v>
      </c>
      <c r="BB1161" t="str">
        <f t="shared" si="727"/>
        <v>MC7PD_KEY_0121_155</v>
      </c>
      <c r="BC1161" t="str">
        <f t="shared" si="753"/>
        <v>D</v>
      </c>
      <c r="BE1161">
        <f t="shared" si="754"/>
        <v>337337</v>
      </c>
      <c r="BH1161" t="s">
        <v>2023</v>
      </c>
      <c r="BI1161">
        <v>337350</v>
      </c>
      <c r="BJ1161" t="s">
        <v>690</v>
      </c>
      <c r="BL1161" t="str">
        <f t="shared" si="755"/>
        <v>HQ</v>
      </c>
      <c r="BM1161" t="str">
        <f t="shared" si="728"/>
        <v>MC7PD_KEY_0121_78</v>
      </c>
      <c r="BN1161" t="str">
        <f t="shared" si="756"/>
        <v>C</v>
      </c>
      <c r="BO1161">
        <f t="shared" si="757"/>
        <v>6</v>
      </c>
      <c r="BP1161" t="str">
        <f t="shared" si="758"/>
        <v>C00439634</v>
      </c>
      <c r="BQ1161">
        <f t="shared" si="759"/>
        <v>337350</v>
      </c>
    </row>
    <row r="1162" spans="11:69" x14ac:dyDescent="0.15">
      <c r="K1162" t="str">
        <f t="shared" si="729"/>
        <v/>
      </c>
      <c r="L1162" t="str">
        <f t="shared" si="718"/>
        <v/>
      </c>
      <c r="M1162" s="6" t="str">
        <f t="shared" si="719"/>
        <v/>
      </c>
      <c r="N1162" s="6" t="str">
        <f t="shared" si="730"/>
        <v/>
      </c>
      <c r="O1162" s="6" t="str">
        <f t="shared" si="720"/>
        <v/>
      </c>
      <c r="P1162" s="6" t="str">
        <f t="shared" si="721"/>
        <v/>
      </c>
      <c r="Q1162" s="6" t="str">
        <f t="shared" si="731"/>
        <v/>
      </c>
      <c r="R1162" s="6" t="str">
        <f t="shared" si="732"/>
        <v/>
      </c>
      <c r="T1162" s="6" t="str">
        <f t="shared" si="733"/>
        <v/>
      </c>
      <c r="U1162" s="6" t="str">
        <f t="shared" si="734"/>
        <v/>
      </c>
      <c r="W1162" s="4" t="str">
        <f t="shared" si="735"/>
        <v/>
      </c>
      <c r="X1162" s="6" t="str">
        <f t="shared" si="722"/>
        <v/>
      </c>
      <c r="Y1162" s="6" t="str">
        <f t="shared" si="723"/>
        <v/>
      </c>
      <c r="Z1162" s="6" t="str">
        <f t="shared" si="736"/>
        <v/>
      </c>
      <c r="AA1162" s="6" t="str">
        <f t="shared" si="737"/>
        <v/>
      </c>
      <c r="AB1162" s="6" t="str">
        <f t="shared" si="738"/>
        <v/>
      </c>
      <c r="AC1162" s="6" t="str">
        <f t="shared" si="739"/>
        <v/>
      </c>
      <c r="AD1162" s="6" t="str">
        <f t="shared" si="740"/>
        <v/>
      </c>
      <c r="AE1162" s="6" t="str">
        <f t="shared" si="724"/>
        <v/>
      </c>
      <c r="AF1162" t="str">
        <f t="shared" si="741"/>
        <v/>
      </c>
      <c r="AH1162" t="str">
        <f t="shared" si="742"/>
        <v/>
      </c>
      <c r="AI1162" t="str">
        <f t="shared" si="725"/>
        <v/>
      </c>
      <c r="AJ1162" s="6" t="str">
        <f t="shared" si="743"/>
        <v/>
      </c>
      <c r="AK1162" t="str">
        <f t="shared" si="744"/>
        <v/>
      </c>
      <c r="AL1162" t="str">
        <f t="shared" si="745"/>
        <v/>
      </c>
      <c r="AM1162" t="str">
        <f t="shared" si="746"/>
        <v/>
      </c>
      <c r="AN1162" t="str">
        <f t="shared" si="747"/>
        <v/>
      </c>
      <c r="AP1162" t="s">
        <v>2099</v>
      </c>
      <c r="AQ1162">
        <v>337342</v>
      </c>
      <c r="AR1162" s="4">
        <v>50000</v>
      </c>
      <c r="AT1162" t="str">
        <f t="shared" si="748"/>
        <v>HQ</v>
      </c>
      <c r="AU1162" t="str">
        <f t="shared" si="726"/>
        <v>MC7PD_KEY_0121_155</v>
      </c>
      <c r="AV1162">
        <f t="shared" si="749"/>
        <v>3</v>
      </c>
      <c r="AW1162">
        <f t="shared" si="750"/>
        <v>337342</v>
      </c>
      <c r="AY1162">
        <f t="shared" si="751"/>
        <v>50000</v>
      </c>
      <c r="BA1162" t="str">
        <f t="shared" si="752"/>
        <v>HQ</v>
      </c>
      <c r="BB1162" t="str">
        <f t="shared" si="727"/>
        <v>MC7PD_KEY_0121_155</v>
      </c>
      <c r="BC1162" t="str">
        <f t="shared" si="753"/>
        <v>D</v>
      </c>
      <c r="BE1162">
        <f t="shared" si="754"/>
        <v>337342</v>
      </c>
      <c r="BH1162" t="s">
        <v>2023</v>
      </c>
      <c r="BI1162">
        <v>337350</v>
      </c>
      <c r="BJ1162" t="s">
        <v>692</v>
      </c>
      <c r="BL1162" t="str">
        <f t="shared" si="755"/>
        <v>HQ</v>
      </c>
      <c r="BM1162" t="str">
        <f t="shared" si="728"/>
        <v>MC7PD_KEY_0121_78</v>
      </c>
      <c r="BN1162" t="str">
        <f t="shared" si="756"/>
        <v>C</v>
      </c>
      <c r="BO1162">
        <f t="shared" si="757"/>
        <v>6</v>
      </c>
      <c r="BP1162" t="str">
        <f t="shared" si="758"/>
        <v>C00439639</v>
      </c>
      <c r="BQ1162">
        <f t="shared" si="759"/>
        <v>337350</v>
      </c>
    </row>
    <row r="1163" spans="11:69" x14ac:dyDescent="0.15">
      <c r="K1163" t="str">
        <f t="shared" si="729"/>
        <v/>
      </c>
      <c r="L1163" t="str">
        <f t="shared" si="718"/>
        <v/>
      </c>
      <c r="M1163" s="6" t="str">
        <f t="shared" si="719"/>
        <v/>
      </c>
      <c r="N1163" s="6" t="str">
        <f t="shared" si="730"/>
        <v/>
      </c>
      <c r="O1163" s="6" t="str">
        <f t="shared" si="720"/>
        <v/>
      </c>
      <c r="P1163" s="6" t="str">
        <f t="shared" si="721"/>
        <v/>
      </c>
      <c r="Q1163" s="6" t="str">
        <f t="shared" si="731"/>
        <v/>
      </c>
      <c r="R1163" s="6" t="str">
        <f t="shared" si="732"/>
        <v/>
      </c>
      <c r="T1163" s="6" t="str">
        <f t="shared" si="733"/>
        <v/>
      </c>
      <c r="U1163" s="6" t="str">
        <f t="shared" si="734"/>
        <v/>
      </c>
      <c r="W1163" s="4" t="str">
        <f t="shared" si="735"/>
        <v/>
      </c>
      <c r="X1163" s="6" t="str">
        <f t="shared" si="722"/>
        <v/>
      </c>
      <c r="Y1163" s="6" t="str">
        <f t="shared" si="723"/>
        <v/>
      </c>
      <c r="Z1163" s="6" t="str">
        <f t="shared" si="736"/>
        <v/>
      </c>
      <c r="AA1163" s="6" t="str">
        <f t="shared" si="737"/>
        <v/>
      </c>
      <c r="AB1163" s="6" t="str">
        <f t="shared" si="738"/>
        <v/>
      </c>
      <c r="AC1163" s="6" t="str">
        <f t="shared" si="739"/>
        <v/>
      </c>
      <c r="AD1163" s="6" t="str">
        <f t="shared" si="740"/>
        <v/>
      </c>
      <c r="AE1163" s="6" t="str">
        <f t="shared" si="724"/>
        <v/>
      </c>
      <c r="AF1163" t="str">
        <f t="shared" si="741"/>
        <v/>
      </c>
      <c r="AH1163" t="str">
        <f t="shared" si="742"/>
        <v/>
      </c>
      <c r="AI1163" t="str">
        <f t="shared" si="725"/>
        <v/>
      </c>
      <c r="AJ1163" s="6" t="str">
        <f t="shared" si="743"/>
        <v/>
      </c>
      <c r="AK1163" t="str">
        <f t="shared" si="744"/>
        <v/>
      </c>
      <c r="AL1163" t="str">
        <f t="shared" si="745"/>
        <v/>
      </c>
      <c r="AM1163" t="str">
        <f t="shared" si="746"/>
        <v/>
      </c>
      <c r="AN1163" t="str">
        <f t="shared" si="747"/>
        <v/>
      </c>
      <c r="AP1163" t="s">
        <v>2099</v>
      </c>
      <c r="AQ1163">
        <v>337350</v>
      </c>
      <c r="AR1163" s="4">
        <v>70000</v>
      </c>
      <c r="AT1163" t="str">
        <f t="shared" si="748"/>
        <v>HQ</v>
      </c>
      <c r="AU1163" t="str">
        <f t="shared" si="726"/>
        <v>MC7PD_KEY_0121_155</v>
      </c>
      <c r="AV1163">
        <f t="shared" si="749"/>
        <v>3</v>
      </c>
      <c r="AW1163">
        <f t="shared" si="750"/>
        <v>337350</v>
      </c>
      <c r="AY1163">
        <f t="shared" si="751"/>
        <v>70000</v>
      </c>
      <c r="BA1163" t="str">
        <f t="shared" si="752"/>
        <v>HQ</v>
      </c>
      <c r="BB1163" t="str">
        <f t="shared" si="727"/>
        <v>MC7PD_KEY_0121_155</v>
      </c>
      <c r="BC1163" t="str">
        <f t="shared" si="753"/>
        <v>D</v>
      </c>
      <c r="BE1163">
        <f t="shared" si="754"/>
        <v>337350</v>
      </c>
      <c r="BH1163" t="s">
        <v>2023</v>
      </c>
      <c r="BI1163">
        <v>337350</v>
      </c>
      <c r="BJ1163" t="s">
        <v>694</v>
      </c>
      <c r="BL1163" t="str">
        <f t="shared" si="755"/>
        <v>HQ</v>
      </c>
      <c r="BM1163" t="str">
        <f t="shared" si="728"/>
        <v>MC7PD_KEY_0121_78</v>
      </c>
      <c r="BN1163" t="str">
        <f t="shared" si="756"/>
        <v>C</v>
      </c>
      <c r="BO1163">
        <f t="shared" si="757"/>
        <v>6</v>
      </c>
      <c r="BP1163" t="str">
        <f t="shared" si="758"/>
        <v>C00467573</v>
      </c>
      <c r="BQ1163">
        <f t="shared" si="759"/>
        <v>337350</v>
      </c>
    </row>
    <row r="1164" spans="11:69" x14ac:dyDescent="0.15">
      <c r="K1164" t="str">
        <f t="shared" si="729"/>
        <v/>
      </c>
      <c r="L1164" t="str">
        <f t="shared" si="718"/>
        <v/>
      </c>
      <c r="M1164" s="6" t="str">
        <f t="shared" si="719"/>
        <v/>
      </c>
      <c r="N1164" s="6" t="str">
        <f t="shared" si="730"/>
        <v/>
      </c>
      <c r="O1164" s="6" t="str">
        <f t="shared" si="720"/>
        <v/>
      </c>
      <c r="P1164" s="6" t="str">
        <f t="shared" si="721"/>
        <v/>
      </c>
      <c r="Q1164" s="6" t="str">
        <f t="shared" si="731"/>
        <v/>
      </c>
      <c r="R1164" s="6" t="str">
        <f t="shared" si="732"/>
        <v/>
      </c>
      <c r="T1164" s="6" t="str">
        <f t="shared" si="733"/>
        <v/>
      </c>
      <c r="U1164" s="6" t="str">
        <f t="shared" si="734"/>
        <v/>
      </c>
      <c r="W1164" s="4" t="str">
        <f t="shared" si="735"/>
        <v/>
      </c>
      <c r="X1164" s="6" t="str">
        <f t="shared" si="722"/>
        <v/>
      </c>
      <c r="Y1164" s="6" t="str">
        <f t="shared" si="723"/>
        <v/>
      </c>
      <c r="Z1164" s="6" t="str">
        <f t="shared" si="736"/>
        <v/>
      </c>
      <c r="AA1164" s="6" t="str">
        <f t="shared" si="737"/>
        <v/>
      </c>
      <c r="AB1164" s="6" t="str">
        <f t="shared" si="738"/>
        <v/>
      </c>
      <c r="AC1164" s="6" t="str">
        <f t="shared" si="739"/>
        <v/>
      </c>
      <c r="AD1164" s="6" t="str">
        <f t="shared" si="740"/>
        <v/>
      </c>
      <c r="AE1164" s="6" t="str">
        <f t="shared" si="724"/>
        <v/>
      </c>
      <c r="AF1164" t="str">
        <f t="shared" si="741"/>
        <v/>
      </c>
      <c r="AH1164" t="str">
        <f t="shared" si="742"/>
        <v/>
      </c>
      <c r="AI1164" t="str">
        <f t="shared" si="725"/>
        <v/>
      </c>
      <c r="AJ1164" s="6" t="str">
        <f t="shared" si="743"/>
        <v/>
      </c>
      <c r="AK1164" t="str">
        <f t="shared" si="744"/>
        <v/>
      </c>
      <c r="AL1164" t="str">
        <f t="shared" si="745"/>
        <v/>
      </c>
      <c r="AM1164" t="str">
        <f t="shared" si="746"/>
        <v/>
      </c>
      <c r="AN1164" t="str">
        <f t="shared" si="747"/>
        <v/>
      </c>
      <c r="AP1164" t="s">
        <v>2099</v>
      </c>
      <c r="AQ1164">
        <v>337352</v>
      </c>
      <c r="AR1164" s="4">
        <v>100000</v>
      </c>
      <c r="AT1164" t="str">
        <f t="shared" si="748"/>
        <v>HQ</v>
      </c>
      <c r="AU1164" t="str">
        <f t="shared" si="726"/>
        <v>MC7PD_KEY_0121_155</v>
      </c>
      <c r="AV1164">
        <f t="shared" si="749"/>
        <v>3</v>
      </c>
      <c r="AW1164">
        <f t="shared" si="750"/>
        <v>337352</v>
      </c>
      <c r="AY1164">
        <f t="shared" si="751"/>
        <v>100000</v>
      </c>
      <c r="BA1164" t="str">
        <f t="shared" si="752"/>
        <v>HQ</v>
      </c>
      <c r="BB1164" t="str">
        <f t="shared" si="727"/>
        <v>MC7PD_KEY_0121_155</v>
      </c>
      <c r="BC1164" t="str">
        <f t="shared" si="753"/>
        <v>D</v>
      </c>
      <c r="BE1164">
        <f t="shared" si="754"/>
        <v>337352</v>
      </c>
      <c r="BH1164" t="s">
        <v>2023</v>
      </c>
      <c r="BI1164">
        <v>337351</v>
      </c>
      <c r="BJ1164" t="s">
        <v>703</v>
      </c>
      <c r="BL1164" t="str">
        <f t="shared" si="755"/>
        <v>HQ</v>
      </c>
      <c r="BM1164" t="str">
        <f t="shared" si="728"/>
        <v>MC7PD_KEY_0121_78</v>
      </c>
      <c r="BN1164" t="str">
        <f t="shared" si="756"/>
        <v>C</v>
      </c>
      <c r="BO1164">
        <f t="shared" si="757"/>
        <v>6</v>
      </c>
      <c r="BP1164" t="str">
        <f t="shared" si="758"/>
        <v>C00430734</v>
      </c>
      <c r="BQ1164">
        <f t="shared" si="759"/>
        <v>337351</v>
      </c>
    </row>
    <row r="1165" spans="11:69" x14ac:dyDescent="0.15">
      <c r="K1165" t="str">
        <f t="shared" si="729"/>
        <v/>
      </c>
      <c r="L1165" t="str">
        <f t="shared" si="718"/>
        <v/>
      </c>
      <c r="M1165" s="6" t="str">
        <f t="shared" si="719"/>
        <v/>
      </c>
      <c r="N1165" s="6" t="str">
        <f t="shared" si="730"/>
        <v/>
      </c>
      <c r="O1165" s="6" t="str">
        <f t="shared" si="720"/>
        <v/>
      </c>
      <c r="P1165" s="6" t="str">
        <f t="shared" si="721"/>
        <v/>
      </c>
      <c r="Q1165" s="6" t="str">
        <f t="shared" si="731"/>
        <v/>
      </c>
      <c r="R1165" s="6" t="str">
        <f t="shared" si="732"/>
        <v/>
      </c>
      <c r="T1165" s="6" t="str">
        <f t="shared" si="733"/>
        <v/>
      </c>
      <c r="U1165" s="6" t="str">
        <f t="shared" si="734"/>
        <v/>
      </c>
      <c r="W1165" s="4" t="str">
        <f t="shared" si="735"/>
        <v/>
      </c>
      <c r="X1165" s="6" t="str">
        <f t="shared" si="722"/>
        <v/>
      </c>
      <c r="Y1165" s="6" t="str">
        <f t="shared" si="723"/>
        <v/>
      </c>
      <c r="Z1165" s="6" t="str">
        <f t="shared" si="736"/>
        <v/>
      </c>
      <c r="AA1165" s="6" t="str">
        <f t="shared" si="737"/>
        <v/>
      </c>
      <c r="AB1165" s="6" t="str">
        <f t="shared" si="738"/>
        <v/>
      </c>
      <c r="AC1165" s="6" t="str">
        <f t="shared" si="739"/>
        <v/>
      </c>
      <c r="AD1165" s="6" t="str">
        <f t="shared" si="740"/>
        <v/>
      </c>
      <c r="AE1165" s="6" t="str">
        <f t="shared" si="724"/>
        <v/>
      </c>
      <c r="AF1165" t="str">
        <f t="shared" si="741"/>
        <v/>
      </c>
      <c r="AH1165" t="str">
        <f t="shared" si="742"/>
        <v/>
      </c>
      <c r="AI1165" t="str">
        <f t="shared" si="725"/>
        <v/>
      </c>
      <c r="AJ1165" s="6" t="str">
        <f t="shared" si="743"/>
        <v/>
      </c>
      <c r="AK1165" t="str">
        <f t="shared" si="744"/>
        <v/>
      </c>
      <c r="AL1165" t="str">
        <f t="shared" si="745"/>
        <v/>
      </c>
      <c r="AM1165" t="str">
        <f t="shared" si="746"/>
        <v/>
      </c>
      <c r="AN1165" t="str">
        <f t="shared" si="747"/>
        <v/>
      </c>
      <c r="AP1165" t="s">
        <v>2099</v>
      </c>
      <c r="AQ1165">
        <v>337372</v>
      </c>
      <c r="AR1165" s="4">
        <v>50000</v>
      </c>
      <c r="AT1165" t="str">
        <f t="shared" si="748"/>
        <v>HQ</v>
      </c>
      <c r="AU1165" t="str">
        <f t="shared" si="726"/>
        <v>MC7PD_KEY_0121_155</v>
      </c>
      <c r="AV1165">
        <f t="shared" si="749"/>
        <v>3</v>
      </c>
      <c r="AW1165">
        <f t="shared" si="750"/>
        <v>337372</v>
      </c>
      <c r="AY1165">
        <f t="shared" si="751"/>
        <v>50000</v>
      </c>
      <c r="BA1165" t="str">
        <f t="shared" si="752"/>
        <v>HQ</v>
      </c>
      <c r="BB1165" t="str">
        <f t="shared" si="727"/>
        <v>MC7PD_KEY_0121_155</v>
      </c>
      <c r="BC1165" t="str">
        <f t="shared" si="753"/>
        <v>D</v>
      </c>
      <c r="BE1165">
        <f t="shared" si="754"/>
        <v>337372</v>
      </c>
      <c r="BH1165" t="s">
        <v>2023</v>
      </c>
      <c r="BI1165">
        <v>337353</v>
      </c>
      <c r="BJ1165" t="s">
        <v>755</v>
      </c>
      <c r="BL1165" t="str">
        <f t="shared" si="755"/>
        <v>HQ</v>
      </c>
      <c r="BM1165" t="str">
        <f t="shared" si="728"/>
        <v>MC7PD_KEY_0121_78</v>
      </c>
      <c r="BN1165" t="str">
        <f t="shared" si="756"/>
        <v>C</v>
      </c>
      <c r="BO1165">
        <f t="shared" si="757"/>
        <v>6</v>
      </c>
      <c r="BP1165" t="str">
        <f t="shared" si="758"/>
        <v>C00530237</v>
      </c>
      <c r="BQ1165">
        <f t="shared" si="759"/>
        <v>337353</v>
      </c>
    </row>
    <row r="1166" spans="11:69" x14ac:dyDescent="0.15">
      <c r="K1166" t="str">
        <f t="shared" si="729"/>
        <v/>
      </c>
      <c r="L1166" t="str">
        <f t="shared" si="718"/>
        <v/>
      </c>
      <c r="M1166" s="6" t="str">
        <f t="shared" si="719"/>
        <v/>
      </c>
      <c r="N1166" s="6" t="str">
        <f t="shared" si="730"/>
        <v/>
      </c>
      <c r="O1166" s="6" t="str">
        <f t="shared" si="720"/>
        <v/>
      </c>
      <c r="P1166" s="6" t="str">
        <f t="shared" si="721"/>
        <v/>
      </c>
      <c r="Q1166" s="6" t="str">
        <f t="shared" si="731"/>
        <v/>
      </c>
      <c r="R1166" s="6" t="str">
        <f t="shared" si="732"/>
        <v/>
      </c>
      <c r="T1166" s="6" t="str">
        <f t="shared" si="733"/>
        <v/>
      </c>
      <c r="U1166" s="6" t="str">
        <f t="shared" si="734"/>
        <v/>
      </c>
      <c r="W1166" s="4" t="str">
        <f t="shared" si="735"/>
        <v/>
      </c>
      <c r="X1166" s="6" t="str">
        <f t="shared" si="722"/>
        <v/>
      </c>
      <c r="Y1166" s="6" t="str">
        <f t="shared" si="723"/>
        <v/>
      </c>
      <c r="Z1166" s="6" t="str">
        <f t="shared" si="736"/>
        <v/>
      </c>
      <c r="AA1166" s="6" t="str">
        <f t="shared" si="737"/>
        <v/>
      </c>
      <c r="AB1166" s="6" t="str">
        <f t="shared" si="738"/>
        <v/>
      </c>
      <c r="AC1166" s="6" t="str">
        <f t="shared" si="739"/>
        <v/>
      </c>
      <c r="AD1166" s="6" t="str">
        <f t="shared" si="740"/>
        <v/>
      </c>
      <c r="AE1166" s="6" t="str">
        <f t="shared" si="724"/>
        <v/>
      </c>
      <c r="AF1166" t="str">
        <f t="shared" si="741"/>
        <v/>
      </c>
      <c r="AH1166" t="str">
        <f t="shared" si="742"/>
        <v/>
      </c>
      <c r="AI1166" t="str">
        <f t="shared" si="725"/>
        <v/>
      </c>
      <c r="AJ1166" s="6" t="str">
        <f t="shared" si="743"/>
        <v/>
      </c>
      <c r="AK1166" t="str">
        <f t="shared" si="744"/>
        <v/>
      </c>
      <c r="AL1166" t="str">
        <f t="shared" si="745"/>
        <v/>
      </c>
      <c r="AM1166" t="str">
        <f t="shared" si="746"/>
        <v/>
      </c>
      <c r="AN1166" t="str">
        <f t="shared" si="747"/>
        <v/>
      </c>
      <c r="AP1166" t="s">
        <v>2099</v>
      </c>
      <c r="AQ1166">
        <v>337375</v>
      </c>
      <c r="AR1166" s="4">
        <v>50000</v>
      </c>
      <c r="AT1166" t="str">
        <f t="shared" si="748"/>
        <v>HQ</v>
      </c>
      <c r="AU1166" t="str">
        <f t="shared" si="726"/>
        <v>MC7PD_KEY_0121_155</v>
      </c>
      <c r="AV1166">
        <f t="shared" si="749"/>
        <v>3</v>
      </c>
      <c r="AW1166">
        <f t="shared" si="750"/>
        <v>337375</v>
      </c>
      <c r="AY1166">
        <f t="shared" si="751"/>
        <v>50000</v>
      </c>
      <c r="BA1166" t="str">
        <f t="shared" si="752"/>
        <v>HQ</v>
      </c>
      <c r="BB1166" t="str">
        <f t="shared" si="727"/>
        <v>MC7PD_KEY_0121_155</v>
      </c>
      <c r="BC1166" t="str">
        <f t="shared" si="753"/>
        <v>D</v>
      </c>
      <c r="BE1166">
        <f t="shared" si="754"/>
        <v>337375</v>
      </c>
      <c r="BH1166" t="s">
        <v>2023</v>
      </c>
      <c r="BI1166">
        <v>337354</v>
      </c>
      <c r="BJ1166" t="s">
        <v>563</v>
      </c>
      <c r="BL1166" t="str">
        <f t="shared" si="755"/>
        <v>HQ</v>
      </c>
      <c r="BM1166" t="str">
        <f t="shared" si="728"/>
        <v>MC7PD_KEY_0121_78</v>
      </c>
      <c r="BN1166" t="str">
        <f t="shared" si="756"/>
        <v>C</v>
      </c>
      <c r="BO1166">
        <f t="shared" si="757"/>
        <v>6</v>
      </c>
      <c r="BP1166" t="str">
        <f t="shared" si="758"/>
        <v>C00453670</v>
      </c>
      <c r="BQ1166">
        <f t="shared" si="759"/>
        <v>337354</v>
      </c>
    </row>
    <row r="1167" spans="11:69" x14ac:dyDescent="0.15">
      <c r="K1167" t="str">
        <f t="shared" si="729"/>
        <v/>
      </c>
      <c r="L1167" t="str">
        <f t="shared" ref="L1167:L1230" si="760">IFERROR(IF(C1167="(blank)","",VLOOKUP(C1167,C:E,3,0)),"")</f>
        <v/>
      </c>
      <c r="M1167" s="6" t="str">
        <f t="shared" ref="M1167:M1230" si="761">IF(E1167="","",IF(LEFT(A1167,2)="CK",$B$2&amp;" Mua Cao khỏe "&amp;MID(A1167,4,10)&amp;" + CK "&amp;B1167*100&amp;"%",$B$2&amp;" Mua "&amp;A1167&amp;" + CK "&amp;B1167*100&amp;"%"))</f>
        <v/>
      </c>
      <c r="N1167" s="6" t="str">
        <f t="shared" si="730"/>
        <v/>
      </c>
      <c r="O1167" s="6" t="str">
        <f t="shared" ref="O1167:O1230" si="762">IF(L1167="","",TEXT(DATE(YEAR($B$3),MONTH($B$3),DAY($B$3)),"yyyy/mm/dd"))</f>
        <v/>
      </c>
      <c r="P1167" s="6" t="str">
        <f t="shared" ref="P1167:P1230" si="763">IF(L1167="","",TEXT(DATE(YEAR($B$4),MONTH($B$4),DAY($B$4)),"yyyy/mm/dd"))</f>
        <v/>
      </c>
      <c r="Q1167" s="6" t="str">
        <f t="shared" si="731"/>
        <v/>
      </c>
      <c r="R1167" s="6" t="str">
        <f t="shared" si="732"/>
        <v/>
      </c>
      <c r="T1167" s="6" t="str">
        <f t="shared" si="733"/>
        <v/>
      </c>
      <c r="U1167" s="6" t="str">
        <f t="shared" si="734"/>
        <v/>
      </c>
      <c r="W1167" s="4" t="str">
        <f t="shared" si="735"/>
        <v/>
      </c>
      <c r="X1167" s="6" t="str">
        <f t="shared" ref="X1167:X1230" si="764">IF(L1167="","",$B$5)</f>
        <v/>
      </c>
      <c r="Y1167" s="6" t="str">
        <f t="shared" ref="Y1167:Y1230" si="765">IF(L1167="","",$D$3)</f>
        <v/>
      </c>
      <c r="Z1167" s="6" t="str">
        <f t="shared" si="736"/>
        <v/>
      </c>
      <c r="AA1167" s="6" t="str">
        <f t="shared" si="737"/>
        <v/>
      </c>
      <c r="AB1167" s="6" t="str">
        <f t="shared" si="738"/>
        <v/>
      </c>
      <c r="AC1167" s="6" t="str">
        <f t="shared" si="739"/>
        <v/>
      </c>
      <c r="AD1167" s="6" t="str">
        <f t="shared" si="740"/>
        <v/>
      </c>
      <c r="AE1167" s="6" t="str">
        <f t="shared" ref="AE1167:AE1230" si="766">IF(L1167="","",$B$6)</f>
        <v/>
      </c>
      <c r="AF1167" t="str">
        <f t="shared" si="741"/>
        <v/>
      </c>
      <c r="AH1167" t="str">
        <f t="shared" si="742"/>
        <v/>
      </c>
      <c r="AI1167" t="str">
        <f t="shared" ref="AI1167:AI1230" si="767">IFERROR(IF(C1167="(blank)","",VLOOKUP(C1167,C:E,3,0)),"")</f>
        <v/>
      </c>
      <c r="AJ1167" s="6" t="str">
        <f t="shared" si="743"/>
        <v/>
      </c>
      <c r="AK1167" t="str">
        <f t="shared" si="744"/>
        <v/>
      </c>
      <c r="AL1167" t="str">
        <f t="shared" si="745"/>
        <v/>
      </c>
      <c r="AM1167" t="str">
        <f t="shared" si="746"/>
        <v/>
      </c>
      <c r="AN1167" t="str">
        <f t="shared" si="747"/>
        <v/>
      </c>
      <c r="AP1167" t="s">
        <v>2099</v>
      </c>
      <c r="AQ1167">
        <v>337378</v>
      </c>
      <c r="AR1167" s="4">
        <v>720000</v>
      </c>
      <c r="AT1167" t="str">
        <f t="shared" si="748"/>
        <v>HQ</v>
      </c>
      <c r="AU1167" t="str">
        <f t="shared" ref="AU1167:AU1230" si="768">IFERROR(IF(AP1167="(blank)","",VLOOKUP(AP1167,C:E,3,0)),"")</f>
        <v>MC7PD_KEY_0121_155</v>
      </c>
      <c r="AV1167">
        <f t="shared" si="749"/>
        <v>3</v>
      </c>
      <c r="AW1167">
        <f t="shared" si="750"/>
        <v>337378</v>
      </c>
      <c r="AY1167">
        <f t="shared" si="751"/>
        <v>720000</v>
      </c>
      <c r="BA1167" t="str">
        <f t="shared" si="752"/>
        <v>HQ</v>
      </c>
      <c r="BB1167" t="str">
        <f t="shared" ref="BB1167:BB1230" si="769">IFERROR(IF(AP1167="(blank)","",VLOOKUP(AP1167,C:E,3,0)),"")</f>
        <v>MC7PD_KEY_0121_155</v>
      </c>
      <c r="BC1167" t="str">
        <f t="shared" si="753"/>
        <v>D</v>
      </c>
      <c r="BE1167">
        <f t="shared" si="754"/>
        <v>337378</v>
      </c>
      <c r="BH1167" t="s">
        <v>2023</v>
      </c>
      <c r="BI1167">
        <v>337354</v>
      </c>
      <c r="BJ1167" t="s">
        <v>565</v>
      </c>
      <c r="BL1167" t="str">
        <f t="shared" si="755"/>
        <v>HQ</v>
      </c>
      <c r="BM1167" t="str">
        <f t="shared" ref="BM1167:BM1230" si="770">IFERROR(IF(BH1167="(blank)","",VLOOKUP(BH1167,C:E,3,0)),"")</f>
        <v>MC7PD_KEY_0121_78</v>
      </c>
      <c r="BN1167" t="str">
        <f t="shared" si="756"/>
        <v>C</v>
      </c>
      <c r="BO1167">
        <f t="shared" si="757"/>
        <v>6</v>
      </c>
      <c r="BP1167" t="str">
        <f t="shared" si="758"/>
        <v>C00470612</v>
      </c>
      <c r="BQ1167">
        <f t="shared" si="759"/>
        <v>337354</v>
      </c>
    </row>
    <row r="1168" spans="11:69" x14ac:dyDescent="0.15">
      <c r="K1168" t="str">
        <f t="shared" ref="K1168:K1231" si="771">IF(L1168="","","HQ")</f>
        <v/>
      </c>
      <c r="L1168" t="str">
        <f t="shared" si="760"/>
        <v/>
      </c>
      <c r="M1168" s="6" t="str">
        <f t="shared" si="761"/>
        <v/>
      </c>
      <c r="N1168" s="6" t="str">
        <f t="shared" ref="N1168:N1231" si="772">IF(L1168="","","A")</f>
        <v/>
      </c>
      <c r="O1168" s="6" t="str">
        <f t="shared" si="762"/>
        <v/>
      </c>
      <c r="P1168" s="6" t="str">
        <f t="shared" si="763"/>
        <v/>
      </c>
      <c r="Q1168" s="6" t="str">
        <f t="shared" ref="Q1168:Q1231" si="773">IF(L1168="","",VALUE(1))</f>
        <v/>
      </c>
      <c r="R1168" s="6" t="str">
        <f t="shared" ref="R1168:R1231" si="774">IF(L1168="","",TEXT(DATE(YEAR(P1168),MONTH(P1168)+4,17),"yyyy/MM/dd"))</f>
        <v/>
      </c>
      <c r="T1168" s="6" t="str">
        <f t="shared" ref="T1168:T1231" si="775">IF(L1168="","","D")</f>
        <v/>
      </c>
      <c r="U1168" s="6" t="str">
        <f t="shared" ref="U1168:U1231" si="776">IF(L1168="","",$B$7)</f>
        <v/>
      </c>
      <c r="W1168" s="4" t="str">
        <f t="shared" ref="W1168:W1231" si="777">IF(L1168="","",D1168)</f>
        <v/>
      </c>
      <c r="X1168" s="6" t="str">
        <f t="shared" si="764"/>
        <v/>
      </c>
      <c r="Y1168" s="6" t="str">
        <f t="shared" si="765"/>
        <v/>
      </c>
      <c r="Z1168" s="6" t="str">
        <f t="shared" ref="Z1168:Z1231" si="778">IF(L1168="","",$B$9)</f>
        <v/>
      </c>
      <c r="AA1168" s="6" t="str">
        <f t="shared" ref="AA1168:AA1231" si="779">IF(L1168="","",$B$10)</f>
        <v/>
      </c>
      <c r="AB1168" s="6" t="str">
        <f t="shared" ref="AB1168:AB1231" si="780">IF(L1168="","","Y")</f>
        <v/>
      </c>
      <c r="AC1168" s="6" t="str">
        <f t="shared" ref="AC1168:AC1231" si="781">IF(L1168="","",VALUE(1))</f>
        <v/>
      </c>
      <c r="AD1168" s="6" t="str">
        <f t="shared" ref="AD1168:AD1231" si="782">IF(L1168="","",TEXT(DATE(YEAR(P1168),MONTH(P1168)+4,16),"yyyy/MM/dd"))</f>
        <v/>
      </c>
      <c r="AE1168" s="6" t="str">
        <f t="shared" si="766"/>
        <v/>
      </c>
      <c r="AF1168" t="str">
        <f t="shared" ref="AF1168:AF1231" si="783">IF(L1168="","",VALUE(10))</f>
        <v/>
      </c>
      <c r="AH1168" t="str">
        <f t="shared" ref="AH1168:AH1231" si="784">IF(AI1168="","","HQ")</f>
        <v/>
      </c>
      <c r="AI1168" t="str">
        <f t="shared" si="767"/>
        <v/>
      </c>
      <c r="AJ1168" s="6" t="str">
        <f t="shared" ref="AJ1168:AJ1231" si="785">IF(AI1168="","",1)</f>
        <v/>
      </c>
      <c r="AK1168" t="str">
        <f t="shared" ref="AK1168:AK1231" si="786">IF(AI1168="","",IF(AM1168="",1,IF(AM1168&lt;100,3,2)))</f>
        <v/>
      </c>
      <c r="AL1168" t="str">
        <f t="shared" ref="AL1168:AL1231" si="787">IF(AI1168="","",1)</f>
        <v/>
      </c>
      <c r="AM1168" t="str">
        <f t="shared" ref="AM1168:AM1231" si="788">IF(AI1168="","",B1168*100)</f>
        <v/>
      </c>
      <c r="AN1168" t="str">
        <f t="shared" ref="AN1168:AN1231" si="789">IF(AI1168="","",IF(AK1168=3,2,1))</f>
        <v/>
      </c>
      <c r="AP1168" t="s">
        <v>2099</v>
      </c>
      <c r="AQ1168">
        <v>337428</v>
      </c>
      <c r="AR1168" s="4">
        <v>600000</v>
      </c>
      <c r="AT1168" t="str">
        <f t="shared" ref="AT1168:AT1231" si="790">IF(AU1168="","","HQ")</f>
        <v>HQ</v>
      </c>
      <c r="AU1168" t="str">
        <f t="shared" si="768"/>
        <v>MC7PD_KEY_0121_155</v>
      </c>
      <c r="AV1168">
        <f t="shared" ref="AV1168:AV1231" si="791">IF(AU1168="","",IF(ISNUMBER(AW1168),3,IF(LEFT(AW1168,2)="SM",4,IF(LEN(AW1168)=6,1,2))))</f>
        <v>3</v>
      </c>
      <c r="AW1168">
        <f t="shared" ref="AW1168:AW1231" si="792">IF(AU1168="","",VALUE(AQ1168))</f>
        <v>337428</v>
      </c>
      <c r="AY1168">
        <f t="shared" ref="AY1168:AY1231" si="793">IF(AU1168="","",VALUE(AR1168))</f>
        <v>600000</v>
      </c>
      <c r="BA1168" t="str">
        <f t="shared" ref="BA1168:BA1231" si="794">IF(BB1168="","","HQ")</f>
        <v>HQ</v>
      </c>
      <c r="BB1168" t="str">
        <f t="shared" si="769"/>
        <v>MC7PD_KEY_0121_155</v>
      </c>
      <c r="BC1168" t="str">
        <f t="shared" ref="BC1168:BC1231" si="795">IF(BB1168="","","D")</f>
        <v>D</v>
      </c>
      <c r="BE1168">
        <f t="shared" ref="BE1168:BE1231" si="796">IF(BB1168="","",VALUE(AQ1168))</f>
        <v>337428</v>
      </c>
      <c r="BH1168" t="s">
        <v>2023</v>
      </c>
      <c r="BI1168">
        <v>337354</v>
      </c>
      <c r="BJ1168" t="s">
        <v>567</v>
      </c>
      <c r="BL1168" t="str">
        <f t="shared" ref="BL1168:BL1231" si="797">IF(BM1168="","","HQ")</f>
        <v>HQ</v>
      </c>
      <c r="BM1168" t="str">
        <f t="shared" si="770"/>
        <v>MC7PD_KEY_0121_78</v>
      </c>
      <c r="BN1168" t="str">
        <f t="shared" ref="BN1168:BN1231" si="798">IF(BM1168="","",IF(BO1168="","D","C"))</f>
        <v>C</v>
      </c>
      <c r="BO1168">
        <f t="shared" ref="BO1168:BO1231" si="799">IF(BM1168="","",IF(LEFT(BP1168,1)="C",6,IF(AND(LEN(BP1168)=6,ISNUMBER(BP1168)),"",IF(AND(LEFT(BP1168,1)=7,LEN(BP1168)=5,ISNUMBER(BP1168)),4,0))))</f>
        <v>6</v>
      </c>
      <c r="BP1168" t="str">
        <f t="shared" ref="BP1168:BP1231" si="800">IF(BM1168="","",BJ1168)</f>
        <v>C00474799</v>
      </c>
      <c r="BQ1168">
        <f t="shared" ref="BQ1168:BQ1231" si="801">IF(BM1168="","",BI1168)</f>
        <v>337354</v>
      </c>
    </row>
    <row r="1169" spans="11:69" x14ac:dyDescent="0.15">
      <c r="K1169" t="str">
        <f t="shared" si="771"/>
        <v/>
      </c>
      <c r="L1169" t="str">
        <f t="shared" si="760"/>
        <v/>
      </c>
      <c r="M1169" s="6" t="str">
        <f t="shared" si="761"/>
        <v/>
      </c>
      <c r="N1169" s="6" t="str">
        <f t="shared" si="772"/>
        <v/>
      </c>
      <c r="O1169" s="6" t="str">
        <f t="shared" si="762"/>
        <v/>
      </c>
      <c r="P1169" s="6" t="str">
        <f t="shared" si="763"/>
        <v/>
      </c>
      <c r="Q1169" s="6" t="str">
        <f t="shared" si="773"/>
        <v/>
      </c>
      <c r="R1169" s="6" t="str">
        <f t="shared" si="774"/>
        <v/>
      </c>
      <c r="T1169" s="6" t="str">
        <f t="shared" si="775"/>
        <v/>
      </c>
      <c r="U1169" s="6" t="str">
        <f t="shared" si="776"/>
        <v/>
      </c>
      <c r="W1169" s="4" t="str">
        <f t="shared" si="777"/>
        <v/>
      </c>
      <c r="X1169" s="6" t="str">
        <f t="shared" si="764"/>
        <v/>
      </c>
      <c r="Y1169" s="6" t="str">
        <f t="shared" si="765"/>
        <v/>
      </c>
      <c r="Z1169" s="6" t="str">
        <f t="shared" si="778"/>
        <v/>
      </c>
      <c r="AA1169" s="6" t="str">
        <f t="shared" si="779"/>
        <v/>
      </c>
      <c r="AB1169" s="6" t="str">
        <f t="shared" si="780"/>
        <v/>
      </c>
      <c r="AC1169" s="6" t="str">
        <f t="shared" si="781"/>
        <v/>
      </c>
      <c r="AD1169" s="6" t="str">
        <f t="shared" si="782"/>
        <v/>
      </c>
      <c r="AE1169" s="6" t="str">
        <f t="shared" si="766"/>
        <v/>
      </c>
      <c r="AF1169" t="str">
        <f t="shared" si="783"/>
        <v/>
      </c>
      <c r="AH1169" t="str">
        <f t="shared" si="784"/>
        <v/>
      </c>
      <c r="AI1169" t="str">
        <f t="shared" si="767"/>
        <v/>
      </c>
      <c r="AJ1169" s="6" t="str">
        <f t="shared" si="785"/>
        <v/>
      </c>
      <c r="AK1169" t="str">
        <f t="shared" si="786"/>
        <v/>
      </c>
      <c r="AL1169" t="str">
        <f t="shared" si="787"/>
        <v/>
      </c>
      <c r="AM1169" t="str">
        <f t="shared" si="788"/>
        <v/>
      </c>
      <c r="AN1169" t="str">
        <f t="shared" si="789"/>
        <v/>
      </c>
      <c r="AP1169" t="s">
        <v>2100</v>
      </c>
      <c r="AQ1169">
        <v>337308</v>
      </c>
      <c r="AR1169" s="4">
        <v>1460000</v>
      </c>
      <c r="AT1169" t="str">
        <f t="shared" si="790"/>
        <v>HQ</v>
      </c>
      <c r="AU1169" t="str">
        <f t="shared" si="768"/>
        <v>MC7PD_KEY_0121_156</v>
      </c>
      <c r="AV1169">
        <f t="shared" si="791"/>
        <v>3</v>
      </c>
      <c r="AW1169">
        <f t="shared" si="792"/>
        <v>337308</v>
      </c>
      <c r="AY1169">
        <f t="shared" si="793"/>
        <v>1460000</v>
      </c>
      <c r="BA1169" t="str">
        <f t="shared" si="794"/>
        <v>HQ</v>
      </c>
      <c r="BB1169" t="str">
        <f t="shared" si="769"/>
        <v>MC7PD_KEY_0121_156</v>
      </c>
      <c r="BC1169" t="str">
        <f t="shared" si="795"/>
        <v>D</v>
      </c>
      <c r="BE1169">
        <f t="shared" si="796"/>
        <v>337308</v>
      </c>
      <c r="BH1169" t="s">
        <v>2023</v>
      </c>
      <c r="BI1169">
        <v>337354</v>
      </c>
      <c r="BJ1169" t="s">
        <v>569</v>
      </c>
      <c r="BL1169" t="str">
        <f t="shared" si="797"/>
        <v>HQ</v>
      </c>
      <c r="BM1169" t="str">
        <f t="shared" si="770"/>
        <v>MC7PD_KEY_0121_78</v>
      </c>
      <c r="BN1169" t="str">
        <f t="shared" si="798"/>
        <v>C</v>
      </c>
      <c r="BO1169">
        <f t="shared" si="799"/>
        <v>6</v>
      </c>
      <c r="BP1169" t="str">
        <f t="shared" si="800"/>
        <v>C00477796</v>
      </c>
      <c r="BQ1169">
        <f t="shared" si="801"/>
        <v>337354</v>
      </c>
    </row>
    <row r="1170" spans="11:69" x14ac:dyDescent="0.15">
      <c r="K1170" t="str">
        <f t="shared" si="771"/>
        <v/>
      </c>
      <c r="L1170" t="str">
        <f t="shared" si="760"/>
        <v/>
      </c>
      <c r="M1170" s="6" t="str">
        <f t="shared" si="761"/>
        <v/>
      </c>
      <c r="N1170" s="6" t="str">
        <f t="shared" si="772"/>
        <v/>
      </c>
      <c r="O1170" s="6" t="str">
        <f t="shared" si="762"/>
        <v/>
      </c>
      <c r="P1170" s="6" t="str">
        <f t="shared" si="763"/>
        <v/>
      </c>
      <c r="Q1170" s="6" t="str">
        <f t="shared" si="773"/>
        <v/>
      </c>
      <c r="R1170" s="6" t="str">
        <f t="shared" si="774"/>
        <v/>
      </c>
      <c r="T1170" s="6" t="str">
        <f t="shared" si="775"/>
        <v/>
      </c>
      <c r="U1170" s="6" t="str">
        <f t="shared" si="776"/>
        <v/>
      </c>
      <c r="W1170" s="4" t="str">
        <f t="shared" si="777"/>
        <v/>
      </c>
      <c r="X1170" s="6" t="str">
        <f t="shared" si="764"/>
        <v/>
      </c>
      <c r="Y1170" s="6" t="str">
        <f t="shared" si="765"/>
        <v/>
      </c>
      <c r="Z1170" s="6" t="str">
        <f t="shared" si="778"/>
        <v/>
      </c>
      <c r="AA1170" s="6" t="str">
        <f t="shared" si="779"/>
        <v/>
      </c>
      <c r="AB1170" s="6" t="str">
        <f t="shared" si="780"/>
        <v/>
      </c>
      <c r="AC1170" s="6" t="str">
        <f t="shared" si="781"/>
        <v/>
      </c>
      <c r="AD1170" s="6" t="str">
        <f t="shared" si="782"/>
        <v/>
      </c>
      <c r="AE1170" s="6" t="str">
        <f t="shared" si="766"/>
        <v/>
      </c>
      <c r="AF1170" t="str">
        <f t="shared" si="783"/>
        <v/>
      </c>
      <c r="AH1170" t="str">
        <f t="shared" si="784"/>
        <v/>
      </c>
      <c r="AI1170" t="str">
        <f t="shared" si="767"/>
        <v/>
      </c>
      <c r="AJ1170" s="6" t="str">
        <f t="shared" si="785"/>
        <v/>
      </c>
      <c r="AK1170" t="str">
        <f t="shared" si="786"/>
        <v/>
      </c>
      <c r="AL1170" t="str">
        <f t="shared" si="787"/>
        <v/>
      </c>
      <c r="AM1170" t="str">
        <f t="shared" si="788"/>
        <v/>
      </c>
      <c r="AN1170" t="str">
        <f t="shared" si="789"/>
        <v/>
      </c>
      <c r="AP1170" t="s">
        <v>2100</v>
      </c>
      <c r="AQ1170">
        <v>337310</v>
      </c>
      <c r="AR1170" s="4">
        <v>50000</v>
      </c>
      <c r="AT1170" t="str">
        <f t="shared" si="790"/>
        <v>HQ</v>
      </c>
      <c r="AU1170" t="str">
        <f t="shared" si="768"/>
        <v>MC7PD_KEY_0121_156</v>
      </c>
      <c r="AV1170">
        <f t="shared" si="791"/>
        <v>3</v>
      </c>
      <c r="AW1170">
        <f t="shared" si="792"/>
        <v>337310</v>
      </c>
      <c r="AY1170">
        <f t="shared" si="793"/>
        <v>50000</v>
      </c>
      <c r="BA1170" t="str">
        <f t="shared" si="794"/>
        <v>HQ</v>
      </c>
      <c r="BB1170" t="str">
        <f t="shared" si="769"/>
        <v>MC7PD_KEY_0121_156</v>
      </c>
      <c r="BC1170" t="str">
        <f t="shared" si="795"/>
        <v>D</v>
      </c>
      <c r="BE1170">
        <f t="shared" si="796"/>
        <v>337310</v>
      </c>
      <c r="BH1170" t="s">
        <v>2023</v>
      </c>
      <c r="BI1170">
        <v>337354</v>
      </c>
      <c r="BJ1170" t="s">
        <v>571</v>
      </c>
      <c r="BL1170" t="str">
        <f t="shared" si="797"/>
        <v>HQ</v>
      </c>
      <c r="BM1170" t="str">
        <f t="shared" si="770"/>
        <v>MC7PD_KEY_0121_78</v>
      </c>
      <c r="BN1170" t="str">
        <f t="shared" si="798"/>
        <v>C</v>
      </c>
      <c r="BO1170">
        <f t="shared" si="799"/>
        <v>6</v>
      </c>
      <c r="BP1170" t="str">
        <f t="shared" si="800"/>
        <v>C00477971</v>
      </c>
      <c r="BQ1170">
        <f t="shared" si="801"/>
        <v>337354</v>
      </c>
    </row>
    <row r="1171" spans="11:69" x14ac:dyDescent="0.15">
      <c r="K1171" t="str">
        <f t="shared" si="771"/>
        <v/>
      </c>
      <c r="L1171" t="str">
        <f t="shared" si="760"/>
        <v/>
      </c>
      <c r="M1171" s="6" t="str">
        <f t="shared" si="761"/>
        <v/>
      </c>
      <c r="N1171" s="6" t="str">
        <f t="shared" si="772"/>
        <v/>
      </c>
      <c r="O1171" s="6" t="str">
        <f t="shared" si="762"/>
        <v/>
      </c>
      <c r="P1171" s="6" t="str">
        <f t="shared" si="763"/>
        <v/>
      </c>
      <c r="Q1171" s="6" t="str">
        <f t="shared" si="773"/>
        <v/>
      </c>
      <c r="R1171" s="6" t="str">
        <f t="shared" si="774"/>
        <v/>
      </c>
      <c r="T1171" s="6" t="str">
        <f t="shared" si="775"/>
        <v/>
      </c>
      <c r="U1171" s="6" t="str">
        <f t="shared" si="776"/>
        <v/>
      </c>
      <c r="W1171" s="4" t="str">
        <f t="shared" si="777"/>
        <v/>
      </c>
      <c r="X1171" s="6" t="str">
        <f t="shared" si="764"/>
        <v/>
      </c>
      <c r="Y1171" s="6" t="str">
        <f t="shared" si="765"/>
        <v/>
      </c>
      <c r="Z1171" s="6" t="str">
        <f t="shared" si="778"/>
        <v/>
      </c>
      <c r="AA1171" s="6" t="str">
        <f t="shared" si="779"/>
        <v/>
      </c>
      <c r="AB1171" s="6" t="str">
        <f t="shared" si="780"/>
        <v/>
      </c>
      <c r="AC1171" s="6" t="str">
        <f t="shared" si="781"/>
        <v/>
      </c>
      <c r="AD1171" s="6" t="str">
        <f t="shared" si="782"/>
        <v/>
      </c>
      <c r="AE1171" s="6" t="str">
        <f t="shared" si="766"/>
        <v/>
      </c>
      <c r="AF1171" t="str">
        <f t="shared" si="783"/>
        <v/>
      </c>
      <c r="AH1171" t="str">
        <f t="shared" si="784"/>
        <v/>
      </c>
      <c r="AI1171" t="str">
        <f t="shared" si="767"/>
        <v/>
      </c>
      <c r="AJ1171" s="6" t="str">
        <f t="shared" si="785"/>
        <v/>
      </c>
      <c r="AK1171" t="str">
        <f t="shared" si="786"/>
        <v/>
      </c>
      <c r="AL1171" t="str">
        <f t="shared" si="787"/>
        <v/>
      </c>
      <c r="AM1171" t="str">
        <f t="shared" si="788"/>
        <v/>
      </c>
      <c r="AN1171" t="str">
        <f t="shared" si="789"/>
        <v/>
      </c>
      <c r="AP1171" t="s">
        <v>2100</v>
      </c>
      <c r="AQ1171">
        <v>337313</v>
      </c>
      <c r="AR1171" s="4">
        <v>250000</v>
      </c>
      <c r="AT1171" t="str">
        <f t="shared" si="790"/>
        <v>HQ</v>
      </c>
      <c r="AU1171" t="str">
        <f t="shared" si="768"/>
        <v>MC7PD_KEY_0121_156</v>
      </c>
      <c r="AV1171">
        <f t="shared" si="791"/>
        <v>3</v>
      </c>
      <c r="AW1171">
        <f t="shared" si="792"/>
        <v>337313</v>
      </c>
      <c r="AY1171">
        <f t="shared" si="793"/>
        <v>250000</v>
      </c>
      <c r="BA1171" t="str">
        <f t="shared" si="794"/>
        <v>HQ</v>
      </c>
      <c r="BB1171" t="str">
        <f t="shared" si="769"/>
        <v>MC7PD_KEY_0121_156</v>
      </c>
      <c r="BC1171" t="str">
        <f t="shared" si="795"/>
        <v>D</v>
      </c>
      <c r="BE1171">
        <f t="shared" si="796"/>
        <v>337313</v>
      </c>
      <c r="BH1171" t="s">
        <v>2023</v>
      </c>
      <c r="BI1171">
        <v>337354</v>
      </c>
      <c r="BJ1171" t="s">
        <v>583</v>
      </c>
      <c r="BL1171" t="str">
        <f t="shared" si="797"/>
        <v>HQ</v>
      </c>
      <c r="BM1171" t="str">
        <f t="shared" si="770"/>
        <v>MC7PD_KEY_0121_78</v>
      </c>
      <c r="BN1171" t="str">
        <f t="shared" si="798"/>
        <v>C</v>
      </c>
      <c r="BO1171">
        <f t="shared" si="799"/>
        <v>6</v>
      </c>
      <c r="BP1171" t="str">
        <f t="shared" si="800"/>
        <v>C00501349</v>
      </c>
      <c r="BQ1171">
        <f t="shared" si="801"/>
        <v>337354</v>
      </c>
    </row>
    <row r="1172" spans="11:69" x14ac:dyDescent="0.15">
      <c r="K1172" t="str">
        <f t="shared" si="771"/>
        <v/>
      </c>
      <c r="L1172" t="str">
        <f t="shared" si="760"/>
        <v/>
      </c>
      <c r="M1172" s="6" t="str">
        <f t="shared" si="761"/>
        <v/>
      </c>
      <c r="N1172" s="6" t="str">
        <f t="shared" si="772"/>
        <v/>
      </c>
      <c r="O1172" s="6" t="str">
        <f t="shared" si="762"/>
        <v/>
      </c>
      <c r="P1172" s="6" t="str">
        <f t="shared" si="763"/>
        <v/>
      </c>
      <c r="Q1172" s="6" t="str">
        <f t="shared" si="773"/>
        <v/>
      </c>
      <c r="R1172" s="6" t="str">
        <f t="shared" si="774"/>
        <v/>
      </c>
      <c r="T1172" s="6" t="str">
        <f t="shared" si="775"/>
        <v/>
      </c>
      <c r="U1172" s="6" t="str">
        <f t="shared" si="776"/>
        <v/>
      </c>
      <c r="W1172" s="4" t="str">
        <f t="shared" si="777"/>
        <v/>
      </c>
      <c r="X1172" s="6" t="str">
        <f t="shared" si="764"/>
        <v/>
      </c>
      <c r="Y1172" s="6" t="str">
        <f t="shared" si="765"/>
        <v/>
      </c>
      <c r="Z1172" s="6" t="str">
        <f t="shared" si="778"/>
        <v/>
      </c>
      <c r="AA1172" s="6" t="str">
        <f t="shared" si="779"/>
        <v/>
      </c>
      <c r="AB1172" s="6" t="str">
        <f t="shared" si="780"/>
        <v/>
      </c>
      <c r="AC1172" s="6" t="str">
        <f t="shared" si="781"/>
        <v/>
      </c>
      <c r="AD1172" s="6" t="str">
        <f t="shared" si="782"/>
        <v/>
      </c>
      <c r="AE1172" s="6" t="str">
        <f t="shared" si="766"/>
        <v/>
      </c>
      <c r="AF1172" t="str">
        <f t="shared" si="783"/>
        <v/>
      </c>
      <c r="AH1172" t="str">
        <f t="shared" si="784"/>
        <v/>
      </c>
      <c r="AI1172" t="str">
        <f t="shared" si="767"/>
        <v/>
      </c>
      <c r="AJ1172" s="6" t="str">
        <f t="shared" si="785"/>
        <v/>
      </c>
      <c r="AK1172" t="str">
        <f t="shared" si="786"/>
        <v/>
      </c>
      <c r="AL1172" t="str">
        <f t="shared" si="787"/>
        <v/>
      </c>
      <c r="AM1172" t="str">
        <f t="shared" si="788"/>
        <v/>
      </c>
      <c r="AN1172" t="str">
        <f t="shared" si="789"/>
        <v/>
      </c>
      <c r="AP1172" t="s">
        <v>2100</v>
      </c>
      <c r="AQ1172">
        <v>337315</v>
      </c>
      <c r="AR1172" s="4">
        <v>50000</v>
      </c>
      <c r="AT1172" t="str">
        <f t="shared" si="790"/>
        <v>HQ</v>
      </c>
      <c r="AU1172" t="str">
        <f t="shared" si="768"/>
        <v>MC7PD_KEY_0121_156</v>
      </c>
      <c r="AV1172">
        <f t="shared" si="791"/>
        <v>3</v>
      </c>
      <c r="AW1172">
        <f t="shared" si="792"/>
        <v>337315</v>
      </c>
      <c r="AY1172">
        <f t="shared" si="793"/>
        <v>50000</v>
      </c>
      <c r="BA1172" t="str">
        <f t="shared" si="794"/>
        <v>HQ</v>
      </c>
      <c r="BB1172" t="str">
        <f t="shared" si="769"/>
        <v>MC7PD_KEY_0121_156</v>
      </c>
      <c r="BC1172" t="str">
        <f t="shared" si="795"/>
        <v>D</v>
      </c>
      <c r="BE1172">
        <f t="shared" si="796"/>
        <v>337315</v>
      </c>
      <c r="BH1172" t="s">
        <v>2023</v>
      </c>
      <c r="BI1172">
        <v>337354</v>
      </c>
      <c r="BJ1172" t="s">
        <v>585</v>
      </c>
      <c r="BL1172" t="str">
        <f t="shared" si="797"/>
        <v>HQ</v>
      </c>
      <c r="BM1172" t="str">
        <f t="shared" si="770"/>
        <v>MC7PD_KEY_0121_78</v>
      </c>
      <c r="BN1172" t="str">
        <f t="shared" si="798"/>
        <v>C</v>
      </c>
      <c r="BO1172">
        <f t="shared" si="799"/>
        <v>6</v>
      </c>
      <c r="BP1172" t="str">
        <f t="shared" si="800"/>
        <v>C00523104</v>
      </c>
      <c r="BQ1172">
        <f t="shared" si="801"/>
        <v>337354</v>
      </c>
    </row>
    <row r="1173" spans="11:69" x14ac:dyDescent="0.15">
      <c r="K1173" t="str">
        <f t="shared" si="771"/>
        <v/>
      </c>
      <c r="L1173" t="str">
        <f t="shared" si="760"/>
        <v/>
      </c>
      <c r="M1173" s="6" t="str">
        <f t="shared" si="761"/>
        <v/>
      </c>
      <c r="N1173" s="6" t="str">
        <f t="shared" si="772"/>
        <v/>
      </c>
      <c r="O1173" s="6" t="str">
        <f t="shared" si="762"/>
        <v/>
      </c>
      <c r="P1173" s="6" t="str">
        <f t="shared" si="763"/>
        <v/>
      </c>
      <c r="Q1173" s="6" t="str">
        <f t="shared" si="773"/>
        <v/>
      </c>
      <c r="R1173" s="6" t="str">
        <f t="shared" si="774"/>
        <v/>
      </c>
      <c r="T1173" s="6" t="str">
        <f t="shared" si="775"/>
        <v/>
      </c>
      <c r="U1173" s="6" t="str">
        <f t="shared" si="776"/>
        <v/>
      </c>
      <c r="W1173" s="4" t="str">
        <f t="shared" si="777"/>
        <v/>
      </c>
      <c r="X1173" s="6" t="str">
        <f t="shared" si="764"/>
        <v/>
      </c>
      <c r="Y1173" s="6" t="str">
        <f t="shared" si="765"/>
        <v/>
      </c>
      <c r="Z1173" s="6" t="str">
        <f t="shared" si="778"/>
        <v/>
      </c>
      <c r="AA1173" s="6" t="str">
        <f t="shared" si="779"/>
        <v/>
      </c>
      <c r="AB1173" s="6" t="str">
        <f t="shared" si="780"/>
        <v/>
      </c>
      <c r="AC1173" s="6" t="str">
        <f t="shared" si="781"/>
        <v/>
      </c>
      <c r="AD1173" s="6" t="str">
        <f t="shared" si="782"/>
        <v/>
      </c>
      <c r="AE1173" s="6" t="str">
        <f t="shared" si="766"/>
        <v/>
      </c>
      <c r="AF1173" t="str">
        <f t="shared" si="783"/>
        <v/>
      </c>
      <c r="AH1173" t="str">
        <f t="shared" si="784"/>
        <v/>
      </c>
      <c r="AI1173" t="str">
        <f t="shared" si="767"/>
        <v/>
      </c>
      <c r="AJ1173" s="6" t="str">
        <f t="shared" si="785"/>
        <v/>
      </c>
      <c r="AK1173" t="str">
        <f t="shared" si="786"/>
        <v/>
      </c>
      <c r="AL1173" t="str">
        <f t="shared" si="787"/>
        <v/>
      </c>
      <c r="AM1173" t="str">
        <f t="shared" si="788"/>
        <v/>
      </c>
      <c r="AN1173" t="str">
        <f t="shared" si="789"/>
        <v/>
      </c>
      <c r="AP1173" t="s">
        <v>2100</v>
      </c>
      <c r="AQ1173">
        <v>337348</v>
      </c>
      <c r="AR1173" s="4">
        <v>1780000</v>
      </c>
      <c r="AT1173" t="str">
        <f t="shared" si="790"/>
        <v>HQ</v>
      </c>
      <c r="AU1173" t="str">
        <f t="shared" si="768"/>
        <v>MC7PD_KEY_0121_156</v>
      </c>
      <c r="AV1173">
        <f t="shared" si="791"/>
        <v>3</v>
      </c>
      <c r="AW1173">
        <f t="shared" si="792"/>
        <v>337348</v>
      </c>
      <c r="AY1173">
        <f t="shared" si="793"/>
        <v>1780000</v>
      </c>
      <c r="BA1173" t="str">
        <f t="shared" si="794"/>
        <v>HQ</v>
      </c>
      <c r="BB1173" t="str">
        <f t="shared" si="769"/>
        <v>MC7PD_KEY_0121_156</v>
      </c>
      <c r="BC1173" t="str">
        <f t="shared" si="795"/>
        <v>D</v>
      </c>
      <c r="BE1173">
        <f t="shared" si="796"/>
        <v>337348</v>
      </c>
      <c r="BH1173" t="s">
        <v>2023</v>
      </c>
      <c r="BI1173">
        <v>337354</v>
      </c>
      <c r="BJ1173" t="s">
        <v>587</v>
      </c>
      <c r="BL1173" t="str">
        <f t="shared" si="797"/>
        <v>HQ</v>
      </c>
      <c r="BM1173" t="str">
        <f t="shared" si="770"/>
        <v>MC7PD_KEY_0121_78</v>
      </c>
      <c r="BN1173" t="str">
        <f t="shared" si="798"/>
        <v>C</v>
      </c>
      <c r="BO1173">
        <f t="shared" si="799"/>
        <v>6</v>
      </c>
      <c r="BP1173" t="str">
        <f t="shared" si="800"/>
        <v>C00544471</v>
      </c>
      <c r="BQ1173">
        <f t="shared" si="801"/>
        <v>337354</v>
      </c>
    </row>
    <row r="1174" spans="11:69" x14ac:dyDescent="0.15">
      <c r="K1174" t="str">
        <f t="shared" si="771"/>
        <v/>
      </c>
      <c r="L1174" t="str">
        <f t="shared" si="760"/>
        <v/>
      </c>
      <c r="M1174" s="6" t="str">
        <f t="shared" si="761"/>
        <v/>
      </c>
      <c r="N1174" s="6" t="str">
        <f t="shared" si="772"/>
        <v/>
      </c>
      <c r="O1174" s="6" t="str">
        <f t="shared" si="762"/>
        <v/>
      </c>
      <c r="P1174" s="6" t="str">
        <f t="shared" si="763"/>
        <v/>
      </c>
      <c r="Q1174" s="6" t="str">
        <f t="shared" si="773"/>
        <v/>
      </c>
      <c r="R1174" s="6" t="str">
        <f t="shared" si="774"/>
        <v/>
      </c>
      <c r="T1174" s="6" t="str">
        <f t="shared" si="775"/>
        <v/>
      </c>
      <c r="U1174" s="6" t="str">
        <f t="shared" si="776"/>
        <v/>
      </c>
      <c r="W1174" s="4" t="str">
        <f t="shared" si="777"/>
        <v/>
      </c>
      <c r="X1174" s="6" t="str">
        <f t="shared" si="764"/>
        <v/>
      </c>
      <c r="Y1174" s="6" t="str">
        <f t="shared" si="765"/>
        <v/>
      </c>
      <c r="Z1174" s="6" t="str">
        <f t="shared" si="778"/>
        <v/>
      </c>
      <c r="AA1174" s="6" t="str">
        <f t="shared" si="779"/>
        <v/>
      </c>
      <c r="AB1174" s="6" t="str">
        <f t="shared" si="780"/>
        <v/>
      </c>
      <c r="AC1174" s="6" t="str">
        <f t="shared" si="781"/>
        <v/>
      </c>
      <c r="AD1174" s="6" t="str">
        <f t="shared" si="782"/>
        <v/>
      </c>
      <c r="AE1174" s="6" t="str">
        <f t="shared" si="766"/>
        <v/>
      </c>
      <c r="AF1174" t="str">
        <f t="shared" si="783"/>
        <v/>
      </c>
      <c r="AH1174" t="str">
        <f t="shared" si="784"/>
        <v/>
      </c>
      <c r="AI1174" t="str">
        <f t="shared" si="767"/>
        <v/>
      </c>
      <c r="AJ1174" s="6" t="str">
        <f t="shared" si="785"/>
        <v/>
      </c>
      <c r="AK1174" t="str">
        <f t="shared" si="786"/>
        <v/>
      </c>
      <c r="AL1174" t="str">
        <f t="shared" si="787"/>
        <v/>
      </c>
      <c r="AM1174" t="str">
        <f t="shared" si="788"/>
        <v/>
      </c>
      <c r="AN1174" t="str">
        <f t="shared" si="789"/>
        <v/>
      </c>
      <c r="AP1174" t="s">
        <v>2100</v>
      </c>
      <c r="AQ1174">
        <v>337349</v>
      </c>
      <c r="AR1174" s="4">
        <v>4160000</v>
      </c>
      <c r="AT1174" t="str">
        <f t="shared" si="790"/>
        <v>HQ</v>
      </c>
      <c r="AU1174" t="str">
        <f t="shared" si="768"/>
        <v>MC7PD_KEY_0121_156</v>
      </c>
      <c r="AV1174">
        <f t="shared" si="791"/>
        <v>3</v>
      </c>
      <c r="AW1174">
        <f t="shared" si="792"/>
        <v>337349</v>
      </c>
      <c r="AY1174">
        <f t="shared" si="793"/>
        <v>4160000</v>
      </c>
      <c r="BA1174" t="str">
        <f t="shared" si="794"/>
        <v>HQ</v>
      </c>
      <c r="BB1174" t="str">
        <f t="shared" si="769"/>
        <v>MC7PD_KEY_0121_156</v>
      </c>
      <c r="BC1174" t="str">
        <f t="shared" si="795"/>
        <v>D</v>
      </c>
      <c r="BE1174">
        <f t="shared" si="796"/>
        <v>337349</v>
      </c>
      <c r="BH1174" t="s">
        <v>2023</v>
      </c>
      <c r="BI1174">
        <v>337359</v>
      </c>
      <c r="BJ1174" t="s">
        <v>605</v>
      </c>
      <c r="BL1174" t="str">
        <f t="shared" si="797"/>
        <v>HQ</v>
      </c>
      <c r="BM1174" t="str">
        <f t="shared" si="770"/>
        <v>MC7PD_KEY_0121_78</v>
      </c>
      <c r="BN1174" t="str">
        <f t="shared" si="798"/>
        <v>C</v>
      </c>
      <c r="BO1174">
        <f t="shared" si="799"/>
        <v>6</v>
      </c>
      <c r="BP1174" t="str">
        <f t="shared" si="800"/>
        <v>C00502108</v>
      </c>
      <c r="BQ1174">
        <f t="shared" si="801"/>
        <v>337359</v>
      </c>
    </row>
    <row r="1175" spans="11:69" x14ac:dyDescent="0.15">
      <c r="K1175" t="str">
        <f t="shared" si="771"/>
        <v/>
      </c>
      <c r="L1175" t="str">
        <f t="shared" si="760"/>
        <v/>
      </c>
      <c r="M1175" s="6" t="str">
        <f t="shared" si="761"/>
        <v/>
      </c>
      <c r="N1175" s="6" t="str">
        <f t="shared" si="772"/>
        <v/>
      </c>
      <c r="O1175" s="6" t="str">
        <f t="shared" si="762"/>
        <v/>
      </c>
      <c r="P1175" s="6" t="str">
        <f t="shared" si="763"/>
        <v/>
      </c>
      <c r="Q1175" s="6" t="str">
        <f t="shared" si="773"/>
        <v/>
      </c>
      <c r="R1175" s="6" t="str">
        <f t="shared" si="774"/>
        <v/>
      </c>
      <c r="T1175" s="6" t="str">
        <f t="shared" si="775"/>
        <v/>
      </c>
      <c r="U1175" s="6" t="str">
        <f t="shared" si="776"/>
        <v/>
      </c>
      <c r="W1175" s="4" t="str">
        <f t="shared" si="777"/>
        <v/>
      </c>
      <c r="X1175" s="6" t="str">
        <f t="shared" si="764"/>
        <v/>
      </c>
      <c r="Y1175" s="6" t="str">
        <f t="shared" si="765"/>
        <v/>
      </c>
      <c r="Z1175" s="6" t="str">
        <f t="shared" si="778"/>
        <v/>
      </c>
      <c r="AA1175" s="6" t="str">
        <f t="shared" si="779"/>
        <v/>
      </c>
      <c r="AB1175" s="6" t="str">
        <f t="shared" si="780"/>
        <v/>
      </c>
      <c r="AC1175" s="6" t="str">
        <f t="shared" si="781"/>
        <v/>
      </c>
      <c r="AD1175" s="6" t="str">
        <f t="shared" si="782"/>
        <v/>
      </c>
      <c r="AE1175" s="6" t="str">
        <f t="shared" si="766"/>
        <v/>
      </c>
      <c r="AF1175" t="str">
        <f t="shared" si="783"/>
        <v/>
      </c>
      <c r="AH1175" t="str">
        <f t="shared" si="784"/>
        <v/>
      </c>
      <c r="AI1175" t="str">
        <f t="shared" si="767"/>
        <v/>
      </c>
      <c r="AJ1175" s="6" t="str">
        <f t="shared" si="785"/>
        <v/>
      </c>
      <c r="AK1175" t="str">
        <f t="shared" si="786"/>
        <v/>
      </c>
      <c r="AL1175" t="str">
        <f t="shared" si="787"/>
        <v/>
      </c>
      <c r="AM1175" t="str">
        <f t="shared" si="788"/>
        <v/>
      </c>
      <c r="AN1175" t="str">
        <f t="shared" si="789"/>
        <v/>
      </c>
      <c r="AP1175" t="s">
        <v>2100</v>
      </c>
      <c r="AQ1175">
        <v>337350</v>
      </c>
      <c r="AR1175" s="4">
        <v>4200000</v>
      </c>
      <c r="AT1175" t="str">
        <f t="shared" si="790"/>
        <v>HQ</v>
      </c>
      <c r="AU1175" t="str">
        <f t="shared" si="768"/>
        <v>MC7PD_KEY_0121_156</v>
      </c>
      <c r="AV1175">
        <f t="shared" si="791"/>
        <v>3</v>
      </c>
      <c r="AW1175">
        <f t="shared" si="792"/>
        <v>337350</v>
      </c>
      <c r="AY1175">
        <f t="shared" si="793"/>
        <v>4200000</v>
      </c>
      <c r="BA1175" t="str">
        <f t="shared" si="794"/>
        <v>HQ</v>
      </c>
      <c r="BB1175" t="str">
        <f t="shared" si="769"/>
        <v>MC7PD_KEY_0121_156</v>
      </c>
      <c r="BC1175" t="str">
        <f t="shared" si="795"/>
        <v>D</v>
      </c>
      <c r="BE1175">
        <f t="shared" si="796"/>
        <v>337350</v>
      </c>
      <c r="BH1175" t="s">
        <v>2023</v>
      </c>
      <c r="BI1175">
        <v>337367</v>
      </c>
      <c r="BJ1175" t="s">
        <v>614</v>
      </c>
      <c r="BL1175" t="str">
        <f t="shared" si="797"/>
        <v>HQ</v>
      </c>
      <c r="BM1175" t="str">
        <f t="shared" si="770"/>
        <v>MC7PD_KEY_0121_78</v>
      </c>
      <c r="BN1175" t="str">
        <f t="shared" si="798"/>
        <v>C</v>
      </c>
      <c r="BO1175">
        <f t="shared" si="799"/>
        <v>6</v>
      </c>
      <c r="BP1175" t="str">
        <f t="shared" si="800"/>
        <v>C00476726</v>
      </c>
      <c r="BQ1175">
        <f t="shared" si="801"/>
        <v>337367</v>
      </c>
    </row>
    <row r="1176" spans="11:69" x14ac:dyDescent="0.15">
      <c r="K1176" t="str">
        <f t="shared" si="771"/>
        <v/>
      </c>
      <c r="L1176" t="str">
        <f t="shared" si="760"/>
        <v/>
      </c>
      <c r="M1176" s="6" t="str">
        <f t="shared" si="761"/>
        <v/>
      </c>
      <c r="N1176" s="6" t="str">
        <f t="shared" si="772"/>
        <v/>
      </c>
      <c r="O1176" s="6" t="str">
        <f t="shared" si="762"/>
        <v/>
      </c>
      <c r="P1176" s="6" t="str">
        <f t="shared" si="763"/>
        <v/>
      </c>
      <c r="Q1176" s="6" t="str">
        <f t="shared" si="773"/>
        <v/>
      </c>
      <c r="R1176" s="6" t="str">
        <f t="shared" si="774"/>
        <v/>
      </c>
      <c r="T1176" s="6" t="str">
        <f t="shared" si="775"/>
        <v/>
      </c>
      <c r="U1176" s="6" t="str">
        <f t="shared" si="776"/>
        <v/>
      </c>
      <c r="W1176" s="4" t="str">
        <f t="shared" si="777"/>
        <v/>
      </c>
      <c r="X1176" s="6" t="str">
        <f t="shared" si="764"/>
        <v/>
      </c>
      <c r="Y1176" s="6" t="str">
        <f t="shared" si="765"/>
        <v/>
      </c>
      <c r="Z1176" s="6" t="str">
        <f t="shared" si="778"/>
        <v/>
      </c>
      <c r="AA1176" s="6" t="str">
        <f t="shared" si="779"/>
        <v/>
      </c>
      <c r="AB1176" s="6" t="str">
        <f t="shared" si="780"/>
        <v/>
      </c>
      <c r="AC1176" s="6" t="str">
        <f t="shared" si="781"/>
        <v/>
      </c>
      <c r="AD1176" s="6" t="str">
        <f t="shared" si="782"/>
        <v/>
      </c>
      <c r="AE1176" s="6" t="str">
        <f t="shared" si="766"/>
        <v/>
      </c>
      <c r="AF1176" t="str">
        <f t="shared" si="783"/>
        <v/>
      </c>
      <c r="AH1176" t="str">
        <f t="shared" si="784"/>
        <v/>
      </c>
      <c r="AI1176" t="str">
        <f t="shared" si="767"/>
        <v/>
      </c>
      <c r="AJ1176" s="6" t="str">
        <f t="shared" si="785"/>
        <v/>
      </c>
      <c r="AK1176" t="str">
        <f t="shared" si="786"/>
        <v/>
      </c>
      <c r="AL1176" t="str">
        <f t="shared" si="787"/>
        <v/>
      </c>
      <c r="AM1176" t="str">
        <f t="shared" si="788"/>
        <v/>
      </c>
      <c r="AN1176" t="str">
        <f t="shared" si="789"/>
        <v/>
      </c>
      <c r="AP1176" t="s">
        <v>2100</v>
      </c>
      <c r="AQ1176">
        <v>337351</v>
      </c>
      <c r="AR1176" s="4">
        <v>2260000</v>
      </c>
      <c r="AT1176" t="str">
        <f t="shared" si="790"/>
        <v>HQ</v>
      </c>
      <c r="AU1176" t="str">
        <f t="shared" si="768"/>
        <v>MC7PD_KEY_0121_156</v>
      </c>
      <c r="AV1176">
        <f t="shared" si="791"/>
        <v>3</v>
      </c>
      <c r="AW1176">
        <f t="shared" si="792"/>
        <v>337351</v>
      </c>
      <c r="AY1176">
        <f t="shared" si="793"/>
        <v>2260000</v>
      </c>
      <c r="BA1176" t="str">
        <f t="shared" si="794"/>
        <v>HQ</v>
      </c>
      <c r="BB1176" t="str">
        <f t="shared" si="769"/>
        <v>MC7PD_KEY_0121_156</v>
      </c>
      <c r="BC1176" t="str">
        <f t="shared" si="795"/>
        <v>D</v>
      </c>
      <c r="BE1176">
        <f t="shared" si="796"/>
        <v>337351</v>
      </c>
      <c r="BH1176" t="s">
        <v>2023</v>
      </c>
      <c r="BI1176">
        <v>337372</v>
      </c>
      <c r="BJ1176" t="s">
        <v>102</v>
      </c>
      <c r="BL1176" t="str">
        <f t="shared" si="797"/>
        <v>HQ</v>
      </c>
      <c r="BM1176" t="str">
        <f t="shared" si="770"/>
        <v>MC7PD_KEY_0121_78</v>
      </c>
      <c r="BN1176" t="str">
        <f t="shared" si="798"/>
        <v>C</v>
      </c>
      <c r="BO1176">
        <f t="shared" si="799"/>
        <v>6</v>
      </c>
      <c r="BP1176" t="str">
        <f t="shared" si="800"/>
        <v>C00480216</v>
      </c>
      <c r="BQ1176">
        <f t="shared" si="801"/>
        <v>337372</v>
      </c>
    </row>
    <row r="1177" spans="11:69" x14ac:dyDescent="0.15">
      <c r="K1177" t="str">
        <f t="shared" si="771"/>
        <v/>
      </c>
      <c r="L1177" t="str">
        <f t="shared" si="760"/>
        <v/>
      </c>
      <c r="M1177" s="6" t="str">
        <f t="shared" si="761"/>
        <v/>
      </c>
      <c r="N1177" s="6" t="str">
        <f t="shared" si="772"/>
        <v/>
      </c>
      <c r="O1177" s="6" t="str">
        <f t="shared" si="762"/>
        <v/>
      </c>
      <c r="P1177" s="6" t="str">
        <f t="shared" si="763"/>
        <v/>
      </c>
      <c r="Q1177" s="6" t="str">
        <f t="shared" si="773"/>
        <v/>
      </c>
      <c r="R1177" s="6" t="str">
        <f t="shared" si="774"/>
        <v/>
      </c>
      <c r="T1177" s="6" t="str">
        <f t="shared" si="775"/>
        <v/>
      </c>
      <c r="U1177" s="6" t="str">
        <f t="shared" si="776"/>
        <v/>
      </c>
      <c r="W1177" s="4" t="str">
        <f t="shared" si="777"/>
        <v/>
      </c>
      <c r="X1177" s="6" t="str">
        <f t="shared" si="764"/>
        <v/>
      </c>
      <c r="Y1177" s="6" t="str">
        <f t="shared" si="765"/>
        <v/>
      </c>
      <c r="Z1177" s="6" t="str">
        <f t="shared" si="778"/>
        <v/>
      </c>
      <c r="AA1177" s="6" t="str">
        <f t="shared" si="779"/>
        <v/>
      </c>
      <c r="AB1177" s="6" t="str">
        <f t="shared" si="780"/>
        <v/>
      </c>
      <c r="AC1177" s="6" t="str">
        <f t="shared" si="781"/>
        <v/>
      </c>
      <c r="AD1177" s="6" t="str">
        <f t="shared" si="782"/>
        <v/>
      </c>
      <c r="AE1177" s="6" t="str">
        <f t="shared" si="766"/>
        <v/>
      </c>
      <c r="AF1177" t="str">
        <f t="shared" si="783"/>
        <v/>
      </c>
      <c r="AH1177" t="str">
        <f t="shared" si="784"/>
        <v/>
      </c>
      <c r="AI1177" t="str">
        <f t="shared" si="767"/>
        <v/>
      </c>
      <c r="AJ1177" s="6" t="str">
        <f t="shared" si="785"/>
        <v/>
      </c>
      <c r="AK1177" t="str">
        <f t="shared" si="786"/>
        <v/>
      </c>
      <c r="AL1177" t="str">
        <f t="shared" si="787"/>
        <v/>
      </c>
      <c r="AM1177" t="str">
        <f t="shared" si="788"/>
        <v/>
      </c>
      <c r="AN1177" t="str">
        <f t="shared" si="789"/>
        <v/>
      </c>
      <c r="AP1177" t="s">
        <v>2100</v>
      </c>
      <c r="AQ1177">
        <v>337352</v>
      </c>
      <c r="AR1177" s="4">
        <v>50000</v>
      </c>
      <c r="AT1177" t="str">
        <f t="shared" si="790"/>
        <v>HQ</v>
      </c>
      <c r="AU1177" t="str">
        <f t="shared" si="768"/>
        <v>MC7PD_KEY_0121_156</v>
      </c>
      <c r="AV1177">
        <f t="shared" si="791"/>
        <v>3</v>
      </c>
      <c r="AW1177">
        <f t="shared" si="792"/>
        <v>337352</v>
      </c>
      <c r="AY1177">
        <f t="shared" si="793"/>
        <v>50000</v>
      </c>
      <c r="BA1177" t="str">
        <f t="shared" si="794"/>
        <v>HQ</v>
      </c>
      <c r="BB1177" t="str">
        <f t="shared" si="769"/>
        <v>MC7PD_KEY_0121_156</v>
      </c>
      <c r="BC1177" t="str">
        <f t="shared" si="795"/>
        <v>D</v>
      </c>
      <c r="BE1177">
        <f t="shared" si="796"/>
        <v>337352</v>
      </c>
      <c r="BH1177" t="s">
        <v>2023</v>
      </c>
      <c r="BI1177">
        <v>337375</v>
      </c>
      <c r="BJ1177" t="s">
        <v>216</v>
      </c>
      <c r="BL1177" t="str">
        <f t="shared" si="797"/>
        <v>HQ</v>
      </c>
      <c r="BM1177" t="str">
        <f t="shared" si="770"/>
        <v>MC7PD_KEY_0121_78</v>
      </c>
      <c r="BN1177" t="str">
        <f t="shared" si="798"/>
        <v>C</v>
      </c>
      <c r="BO1177">
        <f t="shared" si="799"/>
        <v>6</v>
      </c>
      <c r="BP1177" t="str">
        <f t="shared" si="800"/>
        <v>C00489116</v>
      </c>
      <c r="BQ1177">
        <f t="shared" si="801"/>
        <v>337375</v>
      </c>
    </row>
    <row r="1178" spans="11:69" x14ac:dyDescent="0.15">
      <c r="K1178" t="str">
        <f t="shared" si="771"/>
        <v/>
      </c>
      <c r="L1178" t="str">
        <f t="shared" si="760"/>
        <v/>
      </c>
      <c r="M1178" s="6" t="str">
        <f t="shared" si="761"/>
        <v/>
      </c>
      <c r="N1178" s="6" t="str">
        <f t="shared" si="772"/>
        <v/>
      </c>
      <c r="O1178" s="6" t="str">
        <f t="shared" si="762"/>
        <v/>
      </c>
      <c r="P1178" s="6" t="str">
        <f t="shared" si="763"/>
        <v/>
      </c>
      <c r="Q1178" s="6" t="str">
        <f t="shared" si="773"/>
        <v/>
      </c>
      <c r="R1178" s="6" t="str">
        <f t="shared" si="774"/>
        <v/>
      </c>
      <c r="T1178" s="6" t="str">
        <f t="shared" si="775"/>
        <v/>
      </c>
      <c r="U1178" s="6" t="str">
        <f t="shared" si="776"/>
        <v/>
      </c>
      <c r="W1178" s="4" t="str">
        <f t="shared" si="777"/>
        <v/>
      </c>
      <c r="X1178" s="6" t="str">
        <f t="shared" si="764"/>
        <v/>
      </c>
      <c r="Y1178" s="6" t="str">
        <f t="shared" si="765"/>
        <v/>
      </c>
      <c r="Z1178" s="6" t="str">
        <f t="shared" si="778"/>
        <v/>
      </c>
      <c r="AA1178" s="6" t="str">
        <f t="shared" si="779"/>
        <v/>
      </c>
      <c r="AB1178" s="6" t="str">
        <f t="shared" si="780"/>
        <v/>
      </c>
      <c r="AC1178" s="6" t="str">
        <f t="shared" si="781"/>
        <v/>
      </c>
      <c r="AD1178" s="6" t="str">
        <f t="shared" si="782"/>
        <v/>
      </c>
      <c r="AE1178" s="6" t="str">
        <f t="shared" si="766"/>
        <v/>
      </c>
      <c r="AF1178" t="str">
        <f t="shared" si="783"/>
        <v/>
      </c>
      <c r="AH1178" t="str">
        <f t="shared" si="784"/>
        <v/>
      </c>
      <c r="AI1178" t="str">
        <f t="shared" si="767"/>
        <v/>
      </c>
      <c r="AJ1178" s="6" t="str">
        <f t="shared" si="785"/>
        <v/>
      </c>
      <c r="AK1178" t="str">
        <f t="shared" si="786"/>
        <v/>
      </c>
      <c r="AL1178" t="str">
        <f t="shared" si="787"/>
        <v/>
      </c>
      <c r="AM1178" t="str">
        <f t="shared" si="788"/>
        <v/>
      </c>
      <c r="AN1178" t="str">
        <f t="shared" si="789"/>
        <v/>
      </c>
      <c r="AP1178" t="s">
        <v>2100</v>
      </c>
      <c r="AQ1178">
        <v>337353</v>
      </c>
      <c r="AR1178" s="4">
        <v>150000</v>
      </c>
      <c r="AT1178" t="str">
        <f t="shared" si="790"/>
        <v>HQ</v>
      </c>
      <c r="AU1178" t="str">
        <f t="shared" si="768"/>
        <v>MC7PD_KEY_0121_156</v>
      </c>
      <c r="AV1178">
        <f t="shared" si="791"/>
        <v>3</v>
      </c>
      <c r="AW1178">
        <f t="shared" si="792"/>
        <v>337353</v>
      </c>
      <c r="AY1178">
        <f t="shared" si="793"/>
        <v>150000</v>
      </c>
      <c r="BA1178" t="str">
        <f t="shared" si="794"/>
        <v>HQ</v>
      </c>
      <c r="BB1178" t="str">
        <f t="shared" si="769"/>
        <v>MC7PD_KEY_0121_156</v>
      </c>
      <c r="BC1178" t="str">
        <f t="shared" si="795"/>
        <v>D</v>
      </c>
      <c r="BE1178">
        <f t="shared" si="796"/>
        <v>337353</v>
      </c>
      <c r="BH1178" t="s">
        <v>2023</v>
      </c>
      <c r="BI1178">
        <v>337375</v>
      </c>
      <c r="BJ1178" t="s">
        <v>219</v>
      </c>
      <c r="BL1178" t="str">
        <f t="shared" si="797"/>
        <v>HQ</v>
      </c>
      <c r="BM1178" t="str">
        <f t="shared" si="770"/>
        <v>MC7PD_KEY_0121_78</v>
      </c>
      <c r="BN1178" t="str">
        <f t="shared" si="798"/>
        <v>C</v>
      </c>
      <c r="BO1178">
        <f t="shared" si="799"/>
        <v>6</v>
      </c>
      <c r="BP1178" t="str">
        <f t="shared" si="800"/>
        <v>C00489117</v>
      </c>
      <c r="BQ1178">
        <f t="shared" si="801"/>
        <v>337375</v>
      </c>
    </row>
    <row r="1179" spans="11:69" x14ac:dyDescent="0.15">
      <c r="K1179" t="str">
        <f t="shared" si="771"/>
        <v/>
      </c>
      <c r="L1179" t="str">
        <f t="shared" si="760"/>
        <v/>
      </c>
      <c r="M1179" s="6" t="str">
        <f t="shared" si="761"/>
        <v/>
      </c>
      <c r="N1179" s="6" t="str">
        <f t="shared" si="772"/>
        <v/>
      </c>
      <c r="O1179" s="6" t="str">
        <f t="shared" si="762"/>
        <v/>
      </c>
      <c r="P1179" s="6" t="str">
        <f t="shared" si="763"/>
        <v/>
      </c>
      <c r="Q1179" s="6" t="str">
        <f t="shared" si="773"/>
        <v/>
      </c>
      <c r="R1179" s="6" t="str">
        <f t="shared" si="774"/>
        <v/>
      </c>
      <c r="T1179" s="6" t="str">
        <f t="shared" si="775"/>
        <v/>
      </c>
      <c r="U1179" s="6" t="str">
        <f t="shared" si="776"/>
        <v/>
      </c>
      <c r="W1179" s="4" t="str">
        <f t="shared" si="777"/>
        <v/>
      </c>
      <c r="X1179" s="6" t="str">
        <f t="shared" si="764"/>
        <v/>
      </c>
      <c r="Y1179" s="6" t="str">
        <f t="shared" si="765"/>
        <v/>
      </c>
      <c r="Z1179" s="6" t="str">
        <f t="shared" si="778"/>
        <v/>
      </c>
      <c r="AA1179" s="6" t="str">
        <f t="shared" si="779"/>
        <v/>
      </c>
      <c r="AB1179" s="6" t="str">
        <f t="shared" si="780"/>
        <v/>
      </c>
      <c r="AC1179" s="6" t="str">
        <f t="shared" si="781"/>
        <v/>
      </c>
      <c r="AD1179" s="6" t="str">
        <f t="shared" si="782"/>
        <v/>
      </c>
      <c r="AE1179" s="6" t="str">
        <f t="shared" si="766"/>
        <v/>
      </c>
      <c r="AF1179" t="str">
        <f t="shared" si="783"/>
        <v/>
      </c>
      <c r="AH1179" t="str">
        <f t="shared" si="784"/>
        <v/>
      </c>
      <c r="AI1179" t="str">
        <f t="shared" si="767"/>
        <v/>
      </c>
      <c r="AJ1179" s="6" t="str">
        <f t="shared" si="785"/>
        <v/>
      </c>
      <c r="AK1179" t="str">
        <f t="shared" si="786"/>
        <v/>
      </c>
      <c r="AL1179" t="str">
        <f t="shared" si="787"/>
        <v/>
      </c>
      <c r="AM1179" t="str">
        <f t="shared" si="788"/>
        <v/>
      </c>
      <c r="AN1179" t="str">
        <f t="shared" si="789"/>
        <v/>
      </c>
      <c r="AP1179" t="s">
        <v>2100</v>
      </c>
      <c r="AQ1179">
        <v>337354</v>
      </c>
      <c r="AR1179" s="4">
        <v>5450000</v>
      </c>
      <c r="AT1179" t="str">
        <f t="shared" si="790"/>
        <v>HQ</v>
      </c>
      <c r="AU1179" t="str">
        <f t="shared" si="768"/>
        <v>MC7PD_KEY_0121_156</v>
      </c>
      <c r="AV1179">
        <f t="shared" si="791"/>
        <v>3</v>
      </c>
      <c r="AW1179">
        <f t="shared" si="792"/>
        <v>337354</v>
      </c>
      <c r="AY1179">
        <f t="shared" si="793"/>
        <v>5450000</v>
      </c>
      <c r="BA1179" t="str">
        <f t="shared" si="794"/>
        <v>HQ</v>
      </c>
      <c r="BB1179" t="str">
        <f t="shared" si="769"/>
        <v>MC7PD_KEY_0121_156</v>
      </c>
      <c r="BC1179" t="str">
        <f t="shared" si="795"/>
        <v>D</v>
      </c>
      <c r="BE1179">
        <f t="shared" si="796"/>
        <v>337354</v>
      </c>
      <c r="BH1179" t="s">
        <v>2023</v>
      </c>
      <c r="BI1179">
        <v>337378</v>
      </c>
      <c r="BJ1179" t="s">
        <v>290</v>
      </c>
      <c r="BL1179" t="str">
        <f t="shared" si="797"/>
        <v>HQ</v>
      </c>
      <c r="BM1179" t="str">
        <f t="shared" si="770"/>
        <v>MC7PD_KEY_0121_78</v>
      </c>
      <c r="BN1179" t="str">
        <f t="shared" si="798"/>
        <v>C</v>
      </c>
      <c r="BO1179">
        <f t="shared" si="799"/>
        <v>6</v>
      </c>
      <c r="BP1179" t="str">
        <f t="shared" si="800"/>
        <v>C00485500</v>
      </c>
      <c r="BQ1179">
        <f t="shared" si="801"/>
        <v>337378</v>
      </c>
    </row>
    <row r="1180" spans="11:69" x14ac:dyDescent="0.15">
      <c r="K1180" t="str">
        <f t="shared" si="771"/>
        <v/>
      </c>
      <c r="L1180" t="str">
        <f t="shared" si="760"/>
        <v/>
      </c>
      <c r="M1180" s="6" t="str">
        <f t="shared" si="761"/>
        <v/>
      </c>
      <c r="N1180" s="6" t="str">
        <f t="shared" si="772"/>
        <v/>
      </c>
      <c r="O1180" s="6" t="str">
        <f t="shared" si="762"/>
        <v/>
      </c>
      <c r="P1180" s="6" t="str">
        <f t="shared" si="763"/>
        <v/>
      </c>
      <c r="Q1180" s="6" t="str">
        <f t="shared" si="773"/>
        <v/>
      </c>
      <c r="R1180" s="6" t="str">
        <f t="shared" si="774"/>
        <v/>
      </c>
      <c r="T1180" s="6" t="str">
        <f t="shared" si="775"/>
        <v/>
      </c>
      <c r="U1180" s="6" t="str">
        <f t="shared" si="776"/>
        <v/>
      </c>
      <c r="W1180" s="4" t="str">
        <f t="shared" si="777"/>
        <v/>
      </c>
      <c r="X1180" s="6" t="str">
        <f t="shared" si="764"/>
        <v/>
      </c>
      <c r="Y1180" s="6" t="str">
        <f t="shared" si="765"/>
        <v/>
      </c>
      <c r="Z1180" s="6" t="str">
        <f t="shared" si="778"/>
        <v/>
      </c>
      <c r="AA1180" s="6" t="str">
        <f t="shared" si="779"/>
        <v/>
      </c>
      <c r="AB1180" s="6" t="str">
        <f t="shared" si="780"/>
        <v/>
      </c>
      <c r="AC1180" s="6" t="str">
        <f t="shared" si="781"/>
        <v/>
      </c>
      <c r="AD1180" s="6" t="str">
        <f t="shared" si="782"/>
        <v/>
      </c>
      <c r="AE1180" s="6" t="str">
        <f t="shared" si="766"/>
        <v/>
      </c>
      <c r="AF1180" t="str">
        <f t="shared" si="783"/>
        <v/>
      </c>
      <c r="AH1180" t="str">
        <f t="shared" si="784"/>
        <v/>
      </c>
      <c r="AI1180" t="str">
        <f t="shared" si="767"/>
        <v/>
      </c>
      <c r="AJ1180" s="6" t="str">
        <f t="shared" si="785"/>
        <v/>
      </c>
      <c r="AK1180" t="str">
        <f t="shared" si="786"/>
        <v/>
      </c>
      <c r="AL1180" t="str">
        <f t="shared" si="787"/>
        <v/>
      </c>
      <c r="AM1180" t="str">
        <f t="shared" si="788"/>
        <v/>
      </c>
      <c r="AN1180" t="str">
        <f t="shared" si="789"/>
        <v/>
      </c>
      <c r="AP1180" t="s">
        <v>2100</v>
      </c>
      <c r="AQ1180">
        <v>337359</v>
      </c>
      <c r="AR1180" s="4">
        <v>760000</v>
      </c>
      <c r="AT1180" t="str">
        <f t="shared" si="790"/>
        <v>HQ</v>
      </c>
      <c r="AU1180" t="str">
        <f t="shared" si="768"/>
        <v>MC7PD_KEY_0121_156</v>
      </c>
      <c r="AV1180">
        <f t="shared" si="791"/>
        <v>3</v>
      </c>
      <c r="AW1180">
        <f t="shared" si="792"/>
        <v>337359</v>
      </c>
      <c r="AY1180">
        <f t="shared" si="793"/>
        <v>760000</v>
      </c>
      <c r="BA1180" t="str">
        <f t="shared" si="794"/>
        <v>HQ</v>
      </c>
      <c r="BB1180" t="str">
        <f t="shared" si="769"/>
        <v>MC7PD_KEY_0121_156</v>
      </c>
      <c r="BC1180" t="str">
        <f t="shared" si="795"/>
        <v>D</v>
      </c>
      <c r="BE1180">
        <f t="shared" si="796"/>
        <v>337359</v>
      </c>
      <c r="BH1180" t="s">
        <v>2023</v>
      </c>
      <c r="BI1180">
        <v>337386</v>
      </c>
      <c r="BJ1180" t="s">
        <v>1777</v>
      </c>
      <c r="BL1180" t="str">
        <f t="shared" si="797"/>
        <v>HQ</v>
      </c>
      <c r="BM1180" t="str">
        <f t="shared" si="770"/>
        <v>MC7PD_KEY_0121_78</v>
      </c>
      <c r="BN1180" t="str">
        <f t="shared" si="798"/>
        <v>C</v>
      </c>
      <c r="BO1180">
        <f t="shared" si="799"/>
        <v>6</v>
      </c>
      <c r="BP1180" t="str">
        <f t="shared" si="800"/>
        <v>C00151912</v>
      </c>
      <c r="BQ1180">
        <f t="shared" si="801"/>
        <v>337386</v>
      </c>
    </row>
    <row r="1181" spans="11:69" x14ac:dyDescent="0.15">
      <c r="K1181" t="str">
        <f t="shared" si="771"/>
        <v/>
      </c>
      <c r="L1181" t="str">
        <f t="shared" si="760"/>
        <v/>
      </c>
      <c r="M1181" s="6" t="str">
        <f t="shared" si="761"/>
        <v/>
      </c>
      <c r="N1181" s="6" t="str">
        <f t="shared" si="772"/>
        <v/>
      </c>
      <c r="O1181" s="6" t="str">
        <f t="shared" si="762"/>
        <v/>
      </c>
      <c r="P1181" s="6" t="str">
        <f t="shared" si="763"/>
        <v/>
      </c>
      <c r="Q1181" s="6" t="str">
        <f t="shared" si="773"/>
        <v/>
      </c>
      <c r="R1181" s="6" t="str">
        <f t="shared" si="774"/>
        <v/>
      </c>
      <c r="T1181" s="6" t="str">
        <f t="shared" si="775"/>
        <v/>
      </c>
      <c r="U1181" s="6" t="str">
        <f t="shared" si="776"/>
        <v/>
      </c>
      <c r="W1181" s="4" t="str">
        <f t="shared" si="777"/>
        <v/>
      </c>
      <c r="X1181" s="6" t="str">
        <f t="shared" si="764"/>
        <v/>
      </c>
      <c r="Y1181" s="6" t="str">
        <f t="shared" si="765"/>
        <v/>
      </c>
      <c r="Z1181" s="6" t="str">
        <f t="shared" si="778"/>
        <v/>
      </c>
      <c r="AA1181" s="6" t="str">
        <f t="shared" si="779"/>
        <v/>
      </c>
      <c r="AB1181" s="6" t="str">
        <f t="shared" si="780"/>
        <v/>
      </c>
      <c r="AC1181" s="6" t="str">
        <f t="shared" si="781"/>
        <v/>
      </c>
      <c r="AD1181" s="6" t="str">
        <f t="shared" si="782"/>
        <v/>
      </c>
      <c r="AE1181" s="6" t="str">
        <f t="shared" si="766"/>
        <v/>
      </c>
      <c r="AF1181" t="str">
        <f t="shared" si="783"/>
        <v/>
      </c>
      <c r="AH1181" t="str">
        <f t="shared" si="784"/>
        <v/>
      </c>
      <c r="AI1181" t="str">
        <f t="shared" si="767"/>
        <v/>
      </c>
      <c r="AJ1181" s="6" t="str">
        <f t="shared" si="785"/>
        <v/>
      </c>
      <c r="AK1181" t="str">
        <f t="shared" si="786"/>
        <v/>
      </c>
      <c r="AL1181" t="str">
        <f t="shared" si="787"/>
        <v/>
      </c>
      <c r="AM1181" t="str">
        <f t="shared" si="788"/>
        <v/>
      </c>
      <c r="AN1181" t="str">
        <f t="shared" si="789"/>
        <v/>
      </c>
      <c r="AP1181" t="s">
        <v>2100</v>
      </c>
      <c r="AQ1181">
        <v>337367</v>
      </c>
      <c r="AR1181" s="4">
        <v>1070000</v>
      </c>
      <c r="AT1181" t="str">
        <f t="shared" si="790"/>
        <v>HQ</v>
      </c>
      <c r="AU1181" t="str">
        <f t="shared" si="768"/>
        <v>MC7PD_KEY_0121_156</v>
      </c>
      <c r="AV1181">
        <f t="shared" si="791"/>
        <v>3</v>
      </c>
      <c r="AW1181">
        <f t="shared" si="792"/>
        <v>337367</v>
      </c>
      <c r="AY1181">
        <f t="shared" si="793"/>
        <v>1070000</v>
      </c>
      <c r="BA1181" t="str">
        <f t="shared" si="794"/>
        <v>HQ</v>
      </c>
      <c r="BB1181" t="str">
        <f t="shared" si="769"/>
        <v>MC7PD_KEY_0121_156</v>
      </c>
      <c r="BC1181" t="str">
        <f t="shared" si="795"/>
        <v>D</v>
      </c>
      <c r="BE1181">
        <f t="shared" si="796"/>
        <v>337367</v>
      </c>
      <c r="BH1181" t="s">
        <v>2023</v>
      </c>
      <c r="BI1181">
        <v>337386</v>
      </c>
      <c r="BJ1181" t="s">
        <v>1781</v>
      </c>
      <c r="BL1181" t="str">
        <f t="shared" si="797"/>
        <v>HQ</v>
      </c>
      <c r="BM1181" t="str">
        <f t="shared" si="770"/>
        <v>MC7PD_KEY_0121_78</v>
      </c>
      <c r="BN1181" t="str">
        <f t="shared" si="798"/>
        <v>C</v>
      </c>
      <c r="BO1181">
        <f t="shared" si="799"/>
        <v>6</v>
      </c>
      <c r="BP1181" t="str">
        <f t="shared" si="800"/>
        <v>C00466893</v>
      </c>
      <c r="BQ1181">
        <f t="shared" si="801"/>
        <v>337386</v>
      </c>
    </row>
    <row r="1182" spans="11:69" x14ac:dyDescent="0.15">
      <c r="K1182" t="str">
        <f t="shared" si="771"/>
        <v/>
      </c>
      <c r="L1182" t="str">
        <f t="shared" si="760"/>
        <v/>
      </c>
      <c r="M1182" s="6" t="str">
        <f t="shared" si="761"/>
        <v/>
      </c>
      <c r="N1182" s="6" t="str">
        <f t="shared" si="772"/>
        <v/>
      </c>
      <c r="O1182" s="6" t="str">
        <f t="shared" si="762"/>
        <v/>
      </c>
      <c r="P1182" s="6" t="str">
        <f t="shared" si="763"/>
        <v/>
      </c>
      <c r="Q1182" s="6" t="str">
        <f t="shared" si="773"/>
        <v/>
      </c>
      <c r="R1182" s="6" t="str">
        <f t="shared" si="774"/>
        <v/>
      </c>
      <c r="T1182" s="6" t="str">
        <f t="shared" si="775"/>
        <v/>
      </c>
      <c r="U1182" s="6" t="str">
        <f t="shared" si="776"/>
        <v/>
      </c>
      <c r="W1182" s="4" t="str">
        <f t="shared" si="777"/>
        <v/>
      </c>
      <c r="X1182" s="6" t="str">
        <f t="shared" si="764"/>
        <v/>
      </c>
      <c r="Y1182" s="6" t="str">
        <f t="shared" si="765"/>
        <v/>
      </c>
      <c r="Z1182" s="6" t="str">
        <f t="shared" si="778"/>
        <v/>
      </c>
      <c r="AA1182" s="6" t="str">
        <f t="shared" si="779"/>
        <v/>
      </c>
      <c r="AB1182" s="6" t="str">
        <f t="shared" si="780"/>
        <v/>
      </c>
      <c r="AC1182" s="6" t="str">
        <f t="shared" si="781"/>
        <v/>
      </c>
      <c r="AD1182" s="6" t="str">
        <f t="shared" si="782"/>
        <v/>
      </c>
      <c r="AE1182" s="6" t="str">
        <f t="shared" si="766"/>
        <v/>
      </c>
      <c r="AF1182" t="str">
        <f t="shared" si="783"/>
        <v/>
      </c>
      <c r="AH1182" t="str">
        <f t="shared" si="784"/>
        <v/>
      </c>
      <c r="AI1182" t="str">
        <f t="shared" si="767"/>
        <v/>
      </c>
      <c r="AJ1182" s="6" t="str">
        <f t="shared" si="785"/>
        <v/>
      </c>
      <c r="AK1182" t="str">
        <f t="shared" si="786"/>
        <v/>
      </c>
      <c r="AL1182" t="str">
        <f t="shared" si="787"/>
        <v/>
      </c>
      <c r="AM1182" t="str">
        <f t="shared" si="788"/>
        <v/>
      </c>
      <c r="AN1182" t="str">
        <f t="shared" si="789"/>
        <v/>
      </c>
      <c r="AP1182" t="s">
        <v>2100</v>
      </c>
      <c r="AQ1182">
        <v>337395</v>
      </c>
      <c r="AR1182" s="4">
        <v>230000</v>
      </c>
      <c r="AT1182" t="str">
        <f t="shared" si="790"/>
        <v>HQ</v>
      </c>
      <c r="AU1182" t="str">
        <f t="shared" si="768"/>
        <v>MC7PD_KEY_0121_156</v>
      </c>
      <c r="AV1182">
        <f t="shared" si="791"/>
        <v>3</v>
      </c>
      <c r="AW1182">
        <f t="shared" si="792"/>
        <v>337395</v>
      </c>
      <c r="AY1182">
        <f t="shared" si="793"/>
        <v>230000</v>
      </c>
      <c r="BA1182" t="str">
        <f t="shared" si="794"/>
        <v>HQ</v>
      </c>
      <c r="BB1182" t="str">
        <f t="shared" si="769"/>
        <v>MC7PD_KEY_0121_156</v>
      </c>
      <c r="BC1182" t="str">
        <f t="shared" si="795"/>
        <v>D</v>
      </c>
      <c r="BE1182">
        <f t="shared" si="796"/>
        <v>337395</v>
      </c>
      <c r="BH1182" t="s">
        <v>2023</v>
      </c>
      <c r="BI1182">
        <v>337386</v>
      </c>
      <c r="BJ1182" t="s">
        <v>1785</v>
      </c>
      <c r="BL1182" t="str">
        <f t="shared" si="797"/>
        <v>HQ</v>
      </c>
      <c r="BM1182" t="str">
        <f t="shared" si="770"/>
        <v>MC7PD_KEY_0121_78</v>
      </c>
      <c r="BN1182" t="str">
        <f t="shared" si="798"/>
        <v>C</v>
      </c>
      <c r="BO1182">
        <f t="shared" si="799"/>
        <v>6</v>
      </c>
      <c r="BP1182" t="str">
        <f t="shared" si="800"/>
        <v>C00492278</v>
      </c>
      <c r="BQ1182">
        <f t="shared" si="801"/>
        <v>337386</v>
      </c>
    </row>
    <row r="1183" spans="11:69" x14ac:dyDescent="0.15">
      <c r="K1183" t="str">
        <f t="shared" si="771"/>
        <v/>
      </c>
      <c r="L1183" t="str">
        <f t="shared" si="760"/>
        <v/>
      </c>
      <c r="M1183" s="6" t="str">
        <f t="shared" si="761"/>
        <v/>
      </c>
      <c r="N1183" s="6" t="str">
        <f t="shared" si="772"/>
        <v/>
      </c>
      <c r="O1183" s="6" t="str">
        <f t="shared" si="762"/>
        <v/>
      </c>
      <c r="P1183" s="6" t="str">
        <f t="shared" si="763"/>
        <v/>
      </c>
      <c r="Q1183" s="6" t="str">
        <f t="shared" si="773"/>
        <v/>
      </c>
      <c r="R1183" s="6" t="str">
        <f t="shared" si="774"/>
        <v/>
      </c>
      <c r="T1183" s="6" t="str">
        <f t="shared" si="775"/>
        <v/>
      </c>
      <c r="U1183" s="6" t="str">
        <f t="shared" si="776"/>
        <v/>
      </c>
      <c r="W1183" s="4" t="str">
        <f t="shared" si="777"/>
        <v/>
      </c>
      <c r="X1183" s="6" t="str">
        <f t="shared" si="764"/>
        <v/>
      </c>
      <c r="Y1183" s="6" t="str">
        <f t="shared" si="765"/>
        <v/>
      </c>
      <c r="Z1183" s="6" t="str">
        <f t="shared" si="778"/>
        <v/>
      </c>
      <c r="AA1183" s="6" t="str">
        <f t="shared" si="779"/>
        <v/>
      </c>
      <c r="AB1183" s="6" t="str">
        <f t="shared" si="780"/>
        <v/>
      </c>
      <c r="AC1183" s="6" t="str">
        <f t="shared" si="781"/>
        <v/>
      </c>
      <c r="AD1183" s="6" t="str">
        <f t="shared" si="782"/>
        <v/>
      </c>
      <c r="AE1183" s="6" t="str">
        <f t="shared" si="766"/>
        <v/>
      </c>
      <c r="AF1183" t="str">
        <f t="shared" si="783"/>
        <v/>
      </c>
      <c r="AH1183" t="str">
        <f t="shared" si="784"/>
        <v/>
      </c>
      <c r="AI1183" t="str">
        <f t="shared" si="767"/>
        <v/>
      </c>
      <c r="AJ1183" s="6" t="str">
        <f t="shared" si="785"/>
        <v/>
      </c>
      <c r="AK1183" t="str">
        <f t="shared" si="786"/>
        <v/>
      </c>
      <c r="AL1183" t="str">
        <f t="shared" si="787"/>
        <v/>
      </c>
      <c r="AM1183" t="str">
        <f t="shared" si="788"/>
        <v/>
      </c>
      <c r="AN1183" t="str">
        <f t="shared" si="789"/>
        <v/>
      </c>
      <c r="AP1183" t="s">
        <v>2100</v>
      </c>
      <c r="AQ1183">
        <v>337458</v>
      </c>
      <c r="AR1183" s="4">
        <v>400000</v>
      </c>
      <c r="AT1183" t="str">
        <f t="shared" si="790"/>
        <v>HQ</v>
      </c>
      <c r="AU1183" t="str">
        <f t="shared" si="768"/>
        <v>MC7PD_KEY_0121_156</v>
      </c>
      <c r="AV1183">
        <f t="shared" si="791"/>
        <v>3</v>
      </c>
      <c r="AW1183">
        <f t="shared" si="792"/>
        <v>337458</v>
      </c>
      <c r="AY1183">
        <f t="shared" si="793"/>
        <v>400000</v>
      </c>
      <c r="BA1183" t="str">
        <f t="shared" si="794"/>
        <v>HQ</v>
      </c>
      <c r="BB1183" t="str">
        <f t="shared" si="769"/>
        <v>MC7PD_KEY_0121_156</v>
      </c>
      <c r="BC1183" t="str">
        <f t="shared" si="795"/>
        <v>D</v>
      </c>
      <c r="BE1183">
        <f t="shared" si="796"/>
        <v>337458</v>
      </c>
      <c r="BH1183" t="s">
        <v>2023</v>
      </c>
      <c r="BI1183">
        <v>337395</v>
      </c>
      <c r="BJ1183" t="s">
        <v>777</v>
      </c>
      <c r="BL1183" t="str">
        <f t="shared" si="797"/>
        <v>HQ</v>
      </c>
      <c r="BM1183" t="str">
        <f t="shared" si="770"/>
        <v>MC7PD_KEY_0121_78</v>
      </c>
      <c r="BN1183" t="str">
        <f t="shared" si="798"/>
        <v>C</v>
      </c>
      <c r="BO1183">
        <f t="shared" si="799"/>
        <v>6</v>
      </c>
      <c r="BP1183" t="str">
        <f t="shared" si="800"/>
        <v>C00531971</v>
      </c>
      <c r="BQ1183">
        <f t="shared" si="801"/>
        <v>337395</v>
      </c>
    </row>
    <row r="1184" spans="11:69" x14ac:dyDescent="0.15">
      <c r="K1184" t="str">
        <f t="shared" si="771"/>
        <v/>
      </c>
      <c r="L1184" t="str">
        <f t="shared" si="760"/>
        <v/>
      </c>
      <c r="M1184" s="6" t="str">
        <f t="shared" si="761"/>
        <v/>
      </c>
      <c r="N1184" s="6" t="str">
        <f t="shared" si="772"/>
        <v/>
      </c>
      <c r="O1184" s="6" t="str">
        <f t="shared" si="762"/>
        <v/>
      </c>
      <c r="P1184" s="6" t="str">
        <f t="shared" si="763"/>
        <v/>
      </c>
      <c r="Q1184" s="6" t="str">
        <f t="shared" si="773"/>
        <v/>
      </c>
      <c r="R1184" s="6" t="str">
        <f t="shared" si="774"/>
        <v/>
      </c>
      <c r="T1184" s="6" t="str">
        <f t="shared" si="775"/>
        <v/>
      </c>
      <c r="U1184" s="6" t="str">
        <f t="shared" si="776"/>
        <v/>
      </c>
      <c r="W1184" s="4" t="str">
        <f t="shared" si="777"/>
        <v/>
      </c>
      <c r="X1184" s="6" t="str">
        <f t="shared" si="764"/>
        <v/>
      </c>
      <c r="Y1184" s="6" t="str">
        <f t="shared" si="765"/>
        <v/>
      </c>
      <c r="Z1184" s="6" t="str">
        <f t="shared" si="778"/>
        <v/>
      </c>
      <c r="AA1184" s="6" t="str">
        <f t="shared" si="779"/>
        <v/>
      </c>
      <c r="AB1184" s="6" t="str">
        <f t="shared" si="780"/>
        <v/>
      </c>
      <c r="AC1184" s="6" t="str">
        <f t="shared" si="781"/>
        <v/>
      </c>
      <c r="AD1184" s="6" t="str">
        <f t="shared" si="782"/>
        <v/>
      </c>
      <c r="AE1184" s="6" t="str">
        <f t="shared" si="766"/>
        <v/>
      </c>
      <c r="AF1184" t="str">
        <f t="shared" si="783"/>
        <v/>
      </c>
      <c r="AH1184" t="str">
        <f t="shared" si="784"/>
        <v/>
      </c>
      <c r="AI1184" t="str">
        <f t="shared" si="767"/>
        <v/>
      </c>
      <c r="AJ1184" s="6" t="str">
        <f t="shared" si="785"/>
        <v/>
      </c>
      <c r="AK1184" t="str">
        <f t="shared" si="786"/>
        <v/>
      </c>
      <c r="AL1184" t="str">
        <f t="shared" si="787"/>
        <v/>
      </c>
      <c r="AM1184" t="str">
        <f t="shared" si="788"/>
        <v/>
      </c>
      <c r="AN1184" t="str">
        <f t="shared" si="789"/>
        <v/>
      </c>
      <c r="AP1184" t="s">
        <v>2100</v>
      </c>
      <c r="AQ1184">
        <v>337459</v>
      </c>
      <c r="AR1184" s="4">
        <v>50000</v>
      </c>
      <c r="AT1184" t="str">
        <f t="shared" si="790"/>
        <v>HQ</v>
      </c>
      <c r="AU1184" t="str">
        <f t="shared" si="768"/>
        <v>MC7PD_KEY_0121_156</v>
      </c>
      <c r="AV1184">
        <f t="shared" si="791"/>
        <v>3</v>
      </c>
      <c r="AW1184">
        <f t="shared" si="792"/>
        <v>337459</v>
      </c>
      <c r="AY1184">
        <f t="shared" si="793"/>
        <v>50000</v>
      </c>
      <c r="BA1184" t="str">
        <f t="shared" si="794"/>
        <v>HQ</v>
      </c>
      <c r="BB1184" t="str">
        <f t="shared" si="769"/>
        <v>MC7PD_KEY_0121_156</v>
      </c>
      <c r="BC1184" t="str">
        <f t="shared" si="795"/>
        <v>D</v>
      </c>
      <c r="BE1184">
        <f t="shared" si="796"/>
        <v>337459</v>
      </c>
      <c r="BH1184" t="s">
        <v>2023</v>
      </c>
      <c r="BI1184">
        <v>337397</v>
      </c>
      <c r="BJ1184" t="s">
        <v>944</v>
      </c>
      <c r="BL1184" t="str">
        <f t="shared" si="797"/>
        <v>HQ</v>
      </c>
      <c r="BM1184" t="str">
        <f t="shared" si="770"/>
        <v>MC7PD_KEY_0121_78</v>
      </c>
      <c r="BN1184" t="str">
        <f t="shared" si="798"/>
        <v>C</v>
      </c>
      <c r="BO1184">
        <f t="shared" si="799"/>
        <v>6</v>
      </c>
      <c r="BP1184" t="str">
        <f t="shared" si="800"/>
        <v>C00509372</v>
      </c>
      <c r="BQ1184">
        <f t="shared" si="801"/>
        <v>337397</v>
      </c>
    </row>
    <row r="1185" spans="11:69" x14ac:dyDescent="0.15">
      <c r="K1185" t="str">
        <f t="shared" si="771"/>
        <v/>
      </c>
      <c r="L1185" t="str">
        <f t="shared" si="760"/>
        <v/>
      </c>
      <c r="M1185" s="6" t="str">
        <f t="shared" si="761"/>
        <v/>
      </c>
      <c r="N1185" s="6" t="str">
        <f t="shared" si="772"/>
        <v/>
      </c>
      <c r="O1185" s="6" t="str">
        <f t="shared" si="762"/>
        <v/>
      </c>
      <c r="P1185" s="6" t="str">
        <f t="shared" si="763"/>
        <v/>
      </c>
      <c r="Q1185" s="6" t="str">
        <f t="shared" si="773"/>
        <v/>
      </c>
      <c r="R1185" s="6" t="str">
        <f t="shared" si="774"/>
        <v/>
      </c>
      <c r="T1185" s="6" t="str">
        <f t="shared" si="775"/>
        <v/>
      </c>
      <c r="U1185" s="6" t="str">
        <f t="shared" si="776"/>
        <v/>
      </c>
      <c r="W1185" s="4" t="str">
        <f t="shared" si="777"/>
        <v/>
      </c>
      <c r="X1185" s="6" t="str">
        <f t="shared" si="764"/>
        <v/>
      </c>
      <c r="Y1185" s="6" t="str">
        <f t="shared" si="765"/>
        <v/>
      </c>
      <c r="Z1185" s="6" t="str">
        <f t="shared" si="778"/>
        <v/>
      </c>
      <c r="AA1185" s="6" t="str">
        <f t="shared" si="779"/>
        <v/>
      </c>
      <c r="AB1185" s="6" t="str">
        <f t="shared" si="780"/>
        <v/>
      </c>
      <c r="AC1185" s="6" t="str">
        <f t="shared" si="781"/>
        <v/>
      </c>
      <c r="AD1185" s="6" t="str">
        <f t="shared" si="782"/>
        <v/>
      </c>
      <c r="AE1185" s="6" t="str">
        <f t="shared" si="766"/>
        <v/>
      </c>
      <c r="AF1185" t="str">
        <f t="shared" si="783"/>
        <v/>
      </c>
      <c r="AH1185" t="str">
        <f t="shared" si="784"/>
        <v/>
      </c>
      <c r="AI1185" t="str">
        <f t="shared" si="767"/>
        <v/>
      </c>
      <c r="AJ1185" s="6" t="str">
        <f t="shared" si="785"/>
        <v/>
      </c>
      <c r="AK1185" t="str">
        <f t="shared" si="786"/>
        <v/>
      </c>
      <c r="AL1185" t="str">
        <f t="shared" si="787"/>
        <v/>
      </c>
      <c r="AM1185" t="str">
        <f t="shared" si="788"/>
        <v/>
      </c>
      <c r="AN1185" t="str">
        <f t="shared" si="789"/>
        <v/>
      </c>
      <c r="AP1185" t="s">
        <v>2101</v>
      </c>
      <c r="AQ1185">
        <v>192241</v>
      </c>
      <c r="AR1185" s="4">
        <v>1000000</v>
      </c>
      <c r="AT1185" t="str">
        <f t="shared" si="790"/>
        <v>HQ</v>
      </c>
      <c r="AU1185" t="str">
        <f t="shared" si="768"/>
        <v>MC7PD_KEY_0121_157</v>
      </c>
      <c r="AV1185">
        <f t="shared" si="791"/>
        <v>3</v>
      </c>
      <c r="AW1185">
        <f t="shared" si="792"/>
        <v>192241</v>
      </c>
      <c r="AY1185">
        <f t="shared" si="793"/>
        <v>1000000</v>
      </c>
      <c r="BA1185" t="str">
        <f t="shared" si="794"/>
        <v>HQ</v>
      </c>
      <c r="BB1185" t="str">
        <f t="shared" si="769"/>
        <v>MC7PD_KEY_0121_157</v>
      </c>
      <c r="BC1185" t="str">
        <f t="shared" si="795"/>
        <v>D</v>
      </c>
      <c r="BE1185">
        <f t="shared" si="796"/>
        <v>192241</v>
      </c>
      <c r="BH1185" t="s">
        <v>2023</v>
      </c>
      <c r="BI1185">
        <v>337397</v>
      </c>
      <c r="BJ1185" t="s">
        <v>954</v>
      </c>
      <c r="BL1185" t="str">
        <f t="shared" si="797"/>
        <v>HQ</v>
      </c>
      <c r="BM1185" t="str">
        <f t="shared" si="770"/>
        <v>MC7PD_KEY_0121_78</v>
      </c>
      <c r="BN1185" t="str">
        <f t="shared" si="798"/>
        <v>C</v>
      </c>
      <c r="BO1185">
        <f t="shared" si="799"/>
        <v>6</v>
      </c>
      <c r="BP1185" t="str">
        <f t="shared" si="800"/>
        <v>C00536096</v>
      </c>
      <c r="BQ1185">
        <f t="shared" si="801"/>
        <v>337397</v>
      </c>
    </row>
    <row r="1186" spans="11:69" x14ac:dyDescent="0.15">
      <c r="K1186" t="str">
        <f t="shared" si="771"/>
        <v/>
      </c>
      <c r="L1186" t="str">
        <f t="shared" si="760"/>
        <v/>
      </c>
      <c r="M1186" s="6" t="str">
        <f t="shared" si="761"/>
        <v/>
      </c>
      <c r="N1186" s="6" t="str">
        <f t="shared" si="772"/>
        <v/>
      </c>
      <c r="O1186" s="6" t="str">
        <f t="shared" si="762"/>
        <v/>
      </c>
      <c r="P1186" s="6" t="str">
        <f t="shared" si="763"/>
        <v/>
      </c>
      <c r="Q1186" s="6" t="str">
        <f t="shared" si="773"/>
        <v/>
      </c>
      <c r="R1186" s="6" t="str">
        <f t="shared" si="774"/>
        <v/>
      </c>
      <c r="T1186" s="6" t="str">
        <f t="shared" si="775"/>
        <v/>
      </c>
      <c r="U1186" s="6" t="str">
        <f t="shared" si="776"/>
        <v/>
      </c>
      <c r="W1186" s="4" t="str">
        <f t="shared" si="777"/>
        <v/>
      </c>
      <c r="X1186" s="6" t="str">
        <f t="shared" si="764"/>
        <v/>
      </c>
      <c r="Y1186" s="6" t="str">
        <f t="shared" si="765"/>
        <v/>
      </c>
      <c r="Z1186" s="6" t="str">
        <f t="shared" si="778"/>
        <v/>
      </c>
      <c r="AA1186" s="6" t="str">
        <f t="shared" si="779"/>
        <v/>
      </c>
      <c r="AB1186" s="6" t="str">
        <f t="shared" si="780"/>
        <v/>
      </c>
      <c r="AC1186" s="6" t="str">
        <f t="shared" si="781"/>
        <v/>
      </c>
      <c r="AD1186" s="6" t="str">
        <f t="shared" si="782"/>
        <v/>
      </c>
      <c r="AE1186" s="6" t="str">
        <f t="shared" si="766"/>
        <v/>
      </c>
      <c r="AF1186" t="str">
        <f t="shared" si="783"/>
        <v/>
      </c>
      <c r="AH1186" t="str">
        <f t="shared" si="784"/>
        <v/>
      </c>
      <c r="AI1186" t="str">
        <f t="shared" si="767"/>
        <v/>
      </c>
      <c r="AJ1186" s="6" t="str">
        <f t="shared" si="785"/>
        <v/>
      </c>
      <c r="AK1186" t="str">
        <f t="shared" si="786"/>
        <v/>
      </c>
      <c r="AL1186" t="str">
        <f t="shared" si="787"/>
        <v/>
      </c>
      <c r="AM1186" t="str">
        <f t="shared" si="788"/>
        <v/>
      </c>
      <c r="AN1186" t="str">
        <f t="shared" si="789"/>
        <v/>
      </c>
      <c r="AP1186" t="s">
        <v>2101</v>
      </c>
      <c r="AQ1186">
        <v>194512</v>
      </c>
      <c r="AR1186" s="4">
        <v>50000</v>
      </c>
      <c r="AT1186" t="str">
        <f t="shared" si="790"/>
        <v>HQ</v>
      </c>
      <c r="AU1186" t="str">
        <f t="shared" si="768"/>
        <v>MC7PD_KEY_0121_157</v>
      </c>
      <c r="AV1186">
        <f t="shared" si="791"/>
        <v>3</v>
      </c>
      <c r="AW1186">
        <f t="shared" si="792"/>
        <v>194512</v>
      </c>
      <c r="AY1186">
        <f t="shared" si="793"/>
        <v>50000</v>
      </c>
      <c r="BA1186" t="str">
        <f t="shared" si="794"/>
        <v>HQ</v>
      </c>
      <c r="BB1186" t="str">
        <f t="shared" si="769"/>
        <v>MC7PD_KEY_0121_157</v>
      </c>
      <c r="BC1186" t="str">
        <f t="shared" si="795"/>
        <v>D</v>
      </c>
      <c r="BE1186">
        <f t="shared" si="796"/>
        <v>194512</v>
      </c>
      <c r="BH1186" t="s">
        <v>2023</v>
      </c>
      <c r="BI1186">
        <v>337407</v>
      </c>
      <c r="BJ1186" t="s">
        <v>1795</v>
      </c>
      <c r="BL1186" t="str">
        <f t="shared" si="797"/>
        <v>HQ</v>
      </c>
      <c r="BM1186" t="str">
        <f t="shared" si="770"/>
        <v>MC7PD_KEY_0121_78</v>
      </c>
      <c r="BN1186" t="str">
        <f t="shared" si="798"/>
        <v>C</v>
      </c>
      <c r="BO1186">
        <f t="shared" si="799"/>
        <v>6</v>
      </c>
      <c r="BP1186" t="str">
        <f t="shared" si="800"/>
        <v>C00472008</v>
      </c>
      <c r="BQ1186">
        <f t="shared" si="801"/>
        <v>337407</v>
      </c>
    </row>
    <row r="1187" spans="11:69" x14ac:dyDescent="0.15">
      <c r="K1187" t="str">
        <f t="shared" si="771"/>
        <v/>
      </c>
      <c r="L1187" t="str">
        <f t="shared" si="760"/>
        <v/>
      </c>
      <c r="M1187" s="6" t="str">
        <f t="shared" si="761"/>
        <v/>
      </c>
      <c r="N1187" s="6" t="str">
        <f t="shared" si="772"/>
        <v/>
      </c>
      <c r="O1187" s="6" t="str">
        <f t="shared" si="762"/>
        <v/>
      </c>
      <c r="P1187" s="6" t="str">
        <f t="shared" si="763"/>
        <v/>
      </c>
      <c r="Q1187" s="6" t="str">
        <f t="shared" si="773"/>
        <v/>
      </c>
      <c r="R1187" s="6" t="str">
        <f t="shared" si="774"/>
        <v/>
      </c>
      <c r="T1187" s="6" t="str">
        <f t="shared" si="775"/>
        <v/>
      </c>
      <c r="U1187" s="6" t="str">
        <f t="shared" si="776"/>
        <v/>
      </c>
      <c r="W1187" s="4" t="str">
        <f t="shared" si="777"/>
        <v/>
      </c>
      <c r="X1187" s="6" t="str">
        <f t="shared" si="764"/>
        <v/>
      </c>
      <c r="Y1187" s="6" t="str">
        <f t="shared" si="765"/>
        <v/>
      </c>
      <c r="Z1187" s="6" t="str">
        <f t="shared" si="778"/>
        <v/>
      </c>
      <c r="AA1187" s="6" t="str">
        <f t="shared" si="779"/>
        <v/>
      </c>
      <c r="AB1187" s="6" t="str">
        <f t="shared" si="780"/>
        <v/>
      </c>
      <c r="AC1187" s="6" t="str">
        <f t="shared" si="781"/>
        <v/>
      </c>
      <c r="AD1187" s="6" t="str">
        <f t="shared" si="782"/>
        <v/>
      </c>
      <c r="AE1187" s="6" t="str">
        <f t="shared" si="766"/>
        <v/>
      </c>
      <c r="AF1187" t="str">
        <f t="shared" si="783"/>
        <v/>
      </c>
      <c r="AH1187" t="str">
        <f t="shared" si="784"/>
        <v/>
      </c>
      <c r="AI1187" t="str">
        <f t="shared" si="767"/>
        <v/>
      </c>
      <c r="AJ1187" s="6" t="str">
        <f t="shared" si="785"/>
        <v/>
      </c>
      <c r="AK1187" t="str">
        <f t="shared" si="786"/>
        <v/>
      </c>
      <c r="AL1187" t="str">
        <f t="shared" si="787"/>
        <v/>
      </c>
      <c r="AM1187" t="str">
        <f t="shared" si="788"/>
        <v/>
      </c>
      <c r="AN1187" t="str">
        <f t="shared" si="789"/>
        <v/>
      </c>
      <c r="AP1187" t="s">
        <v>2101</v>
      </c>
      <c r="AQ1187">
        <v>337310</v>
      </c>
      <c r="AR1187" s="4">
        <v>1670000</v>
      </c>
      <c r="AT1187" t="str">
        <f t="shared" si="790"/>
        <v>HQ</v>
      </c>
      <c r="AU1187" t="str">
        <f t="shared" si="768"/>
        <v>MC7PD_KEY_0121_157</v>
      </c>
      <c r="AV1187">
        <f t="shared" si="791"/>
        <v>3</v>
      </c>
      <c r="AW1187">
        <f t="shared" si="792"/>
        <v>337310</v>
      </c>
      <c r="AY1187">
        <f t="shared" si="793"/>
        <v>1670000</v>
      </c>
      <c r="BA1187" t="str">
        <f t="shared" si="794"/>
        <v>HQ</v>
      </c>
      <c r="BB1187" t="str">
        <f t="shared" si="769"/>
        <v>MC7PD_KEY_0121_157</v>
      </c>
      <c r="BC1187" t="str">
        <f t="shared" si="795"/>
        <v>D</v>
      </c>
      <c r="BE1187">
        <f t="shared" si="796"/>
        <v>337310</v>
      </c>
      <c r="BH1187" t="s">
        <v>2023</v>
      </c>
      <c r="BI1187">
        <v>337409</v>
      </c>
      <c r="BJ1187" t="s">
        <v>384</v>
      </c>
      <c r="BL1187" t="str">
        <f t="shared" si="797"/>
        <v>HQ</v>
      </c>
      <c r="BM1187" t="str">
        <f t="shared" si="770"/>
        <v>MC7PD_KEY_0121_78</v>
      </c>
      <c r="BN1187" t="str">
        <f t="shared" si="798"/>
        <v>C</v>
      </c>
      <c r="BO1187">
        <f t="shared" si="799"/>
        <v>6</v>
      </c>
      <c r="BP1187" t="str">
        <f t="shared" si="800"/>
        <v>C00482137</v>
      </c>
      <c r="BQ1187">
        <f t="shared" si="801"/>
        <v>337409</v>
      </c>
    </row>
    <row r="1188" spans="11:69" x14ac:dyDescent="0.15">
      <c r="K1188" t="str">
        <f t="shared" si="771"/>
        <v/>
      </c>
      <c r="L1188" t="str">
        <f t="shared" si="760"/>
        <v/>
      </c>
      <c r="M1188" s="6" t="str">
        <f t="shared" si="761"/>
        <v/>
      </c>
      <c r="N1188" s="6" t="str">
        <f t="shared" si="772"/>
        <v/>
      </c>
      <c r="O1188" s="6" t="str">
        <f t="shared" si="762"/>
        <v/>
      </c>
      <c r="P1188" s="6" t="str">
        <f t="shared" si="763"/>
        <v/>
      </c>
      <c r="Q1188" s="6" t="str">
        <f t="shared" si="773"/>
        <v/>
      </c>
      <c r="R1188" s="6" t="str">
        <f t="shared" si="774"/>
        <v/>
      </c>
      <c r="T1188" s="6" t="str">
        <f t="shared" si="775"/>
        <v/>
      </c>
      <c r="U1188" s="6" t="str">
        <f t="shared" si="776"/>
        <v/>
      </c>
      <c r="W1188" s="4" t="str">
        <f t="shared" si="777"/>
        <v/>
      </c>
      <c r="X1188" s="6" t="str">
        <f t="shared" si="764"/>
        <v/>
      </c>
      <c r="Y1188" s="6" t="str">
        <f t="shared" si="765"/>
        <v/>
      </c>
      <c r="Z1188" s="6" t="str">
        <f t="shared" si="778"/>
        <v/>
      </c>
      <c r="AA1188" s="6" t="str">
        <f t="shared" si="779"/>
        <v/>
      </c>
      <c r="AB1188" s="6" t="str">
        <f t="shared" si="780"/>
        <v/>
      </c>
      <c r="AC1188" s="6" t="str">
        <f t="shared" si="781"/>
        <v/>
      </c>
      <c r="AD1188" s="6" t="str">
        <f t="shared" si="782"/>
        <v/>
      </c>
      <c r="AE1188" s="6" t="str">
        <f t="shared" si="766"/>
        <v/>
      </c>
      <c r="AF1188" t="str">
        <f t="shared" si="783"/>
        <v/>
      </c>
      <c r="AH1188" t="str">
        <f t="shared" si="784"/>
        <v/>
      </c>
      <c r="AI1188" t="str">
        <f t="shared" si="767"/>
        <v/>
      </c>
      <c r="AJ1188" s="6" t="str">
        <f t="shared" si="785"/>
        <v/>
      </c>
      <c r="AK1188" t="str">
        <f t="shared" si="786"/>
        <v/>
      </c>
      <c r="AL1188" t="str">
        <f t="shared" si="787"/>
        <v/>
      </c>
      <c r="AM1188" t="str">
        <f t="shared" si="788"/>
        <v/>
      </c>
      <c r="AN1188" t="str">
        <f t="shared" si="789"/>
        <v/>
      </c>
      <c r="AP1188" t="s">
        <v>2101</v>
      </c>
      <c r="AQ1188">
        <v>337328</v>
      </c>
      <c r="AR1188" s="4">
        <v>50000</v>
      </c>
      <c r="AT1188" t="str">
        <f t="shared" si="790"/>
        <v>HQ</v>
      </c>
      <c r="AU1188" t="str">
        <f t="shared" si="768"/>
        <v>MC7PD_KEY_0121_157</v>
      </c>
      <c r="AV1188">
        <f t="shared" si="791"/>
        <v>3</v>
      </c>
      <c r="AW1188">
        <f t="shared" si="792"/>
        <v>337328</v>
      </c>
      <c r="AY1188">
        <f t="shared" si="793"/>
        <v>50000</v>
      </c>
      <c r="BA1188" t="str">
        <f t="shared" si="794"/>
        <v>HQ</v>
      </c>
      <c r="BB1188" t="str">
        <f t="shared" si="769"/>
        <v>MC7PD_KEY_0121_157</v>
      </c>
      <c r="BC1188" t="str">
        <f t="shared" si="795"/>
        <v>D</v>
      </c>
      <c r="BE1188">
        <f t="shared" si="796"/>
        <v>337328</v>
      </c>
      <c r="BH1188" t="s">
        <v>2023</v>
      </c>
      <c r="BI1188">
        <v>337428</v>
      </c>
      <c r="BJ1188" t="s">
        <v>815</v>
      </c>
      <c r="BL1188" t="str">
        <f t="shared" si="797"/>
        <v>HQ</v>
      </c>
      <c r="BM1188" t="str">
        <f t="shared" si="770"/>
        <v>MC7PD_KEY_0121_78</v>
      </c>
      <c r="BN1188" t="str">
        <f t="shared" si="798"/>
        <v>C</v>
      </c>
      <c r="BO1188">
        <f t="shared" si="799"/>
        <v>6</v>
      </c>
      <c r="BP1188" t="str">
        <f t="shared" si="800"/>
        <v>C00489668</v>
      </c>
      <c r="BQ1188">
        <f t="shared" si="801"/>
        <v>337428</v>
      </c>
    </row>
    <row r="1189" spans="11:69" x14ac:dyDescent="0.15">
      <c r="K1189" t="str">
        <f t="shared" si="771"/>
        <v/>
      </c>
      <c r="L1189" t="str">
        <f t="shared" si="760"/>
        <v/>
      </c>
      <c r="M1189" s="6" t="str">
        <f t="shared" si="761"/>
        <v/>
      </c>
      <c r="N1189" s="6" t="str">
        <f t="shared" si="772"/>
        <v/>
      </c>
      <c r="O1189" s="6" t="str">
        <f t="shared" si="762"/>
        <v/>
      </c>
      <c r="P1189" s="6" t="str">
        <f t="shared" si="763"/>
        <v/>
      </c>
      <c r="Q1189" s="6" t="str">
        <f t="shared" si="773"/>
        <v/>
      </c>
      <c r="R1189" s="6" t="str">
        <f t="shared" si="774"/>
        <v/>
      </c>
      <c r="T1189" s="6" t="str">
        <f t="shared" si="775"/>
        <v/>
      </c>
      <c r="U1189" s="6" t="str">
        <f t="shared" si="776"/>
        <v/>
      </c>
      <c r="W1189" s="4" t="str">
        <f t="shared" si="777"/>
        <v/>
      </c>
      <c r="X1189" s="6" t="str">
        <f t="shared" si="764"/>
        <v/>
      </c>
      <c r="Y1189" s="6" t="str">
        <f t="shared" si="765"/>
        <v/>
      </c>
      <c r="Z1189" s="6" t="str">
        <f t="shared" si="778"/>
        <v/>
      </c>
      <c r="AA1189" s="6" t="str">
        <f t="shared" si="779"/>
        <v/>
      </c>
      <c r="AB1189" s="6" t="str">
        <f t="shared" si="780"/>
        <v/>
      </c>
      <c r="AC1189" s="6" t="str">
        <f t="shared" si="781"/>
        <v/>
      </c>
      <c r="AD1189" s="6" t="str">
        <f t="shared" si="782"/>
        <v/>
      </c>
      <c r="AE1189" s="6" t="str">
        <f t="shared" si="766"/>
        <v/>
      </c>
      <c r="AF1189" t="str">
        <f t="shared" si="783"/>
        <v/>
      </c>
      <c r="AH1189" t="str">
        <f t="shared" si="784"/>
        <v/>
      </c>
      <c r="AI1189" t="str">
        <f t="shared" si="767"/>
        <v/>
      </c>
      <c r="AJ1189" s="6" t="str">
        <f t="shared" si="785"/>
        <v/>
      </c>
      <c r="AK1189" t="str">
        <f t="shared" si="786"/>
        <v/>
      </c>
      <c r="AL1189" t="str">
        <f t="shared" si="787"/>
        <v/>
      </c>
      <c r="AM1189" t="str">
        <f t="shared" si="788"/>
        <v/>
      </c>
      <c r="AN1189" t="str">
        <f t="shared" si="789"/>
        <v/>
      </c>
      <c r="AP1189" t="s">
        <v>2101</v>
      </c>
      <c r="AQ1189">
        <v>337329</v>
      </c>
      <c r="AR1189" s="4">
        <v>1000000</v>
      </c>
      <c r="AT1189" t="str">
        <f t="shared" si="790"/>
        <v>HQ</v>
      </c>
      <c r="AU1189" t="str">
        <f t="shared" si="768"/>
        <v>MC7PD_KEY_0121_157</v>
      </c>
      <c r="AV1189">
        <f t="shared" si="791"/>
        <v>3</v>
      </c>
      <c r="AW1189">
        <f t="shared" si="792"/>
        <v>337329</v>
      </c>
      <c r="AY1189">
        <f t="shared" si="793"/>
        <v>1000000</v>
      </c>
      <c r="BA1189" t="str">
        <f t="shared" si="794"/>
        <v>HQ</v>
      </c>
      <c r="BB1189" t="str">
        <f t="shared" si="769"/>
        <v>MC7PD_KEY_0121_157</v>
      </c>
      <c r="BC1189" t="str">
        <f t="shared" si="795"/>
        <v>D</v>
      </c>
      <c r="BE1189">
        <f t="shared" si="796"/>
        <v>337329</v>
      </c>
      <c r="BH1189" t="s">
        <v>2023</v>
      </c>
      <c r="BI1189">
        <v>337458</v>
      </c>
      <c r="BJ1189" t="s">
        <v>621</v>
      </c>
      <c r="BL1189" t="str">
        <f t="shared" si="797"/>
        <v>HQ</v>
      </c>
      <c r="BM1189" t="str">
        <f t="shared" si="770"/>
        <v>MC7PD_KEY_0121_78</v>
      </c>
      <c r="BN1189" t="str">
        <f t="shared" si="798"/>
        <v>C</v>
      </c>
      <c r="BO1189">
        <f t="shared" si="799"/>
        <v>6</v>
      </c>
      <c r="BP1189" t="str">
        <f t="shared" si="800"/>
        <v>C00471658</v>
      </c>
      <c r="BQ1189">
        <f t="shared" si="801"/>
        <v>337458</v>
      </c>
    </row>
    <row r="1190" spans="11:69" x14ac:dyDescent="0.15">
      <c r="K1190" t="str">
        <f t="shared" si="771"/>
        <v/>
      </c>
      <c r="L1190" t="str">
        <f t="shared" si="760"/>
        <v/>
      </c>
      <c r="M1190" s="6" t="str">
        <f t="shared" si="761"/>
        <v/>
      </c>
      <c r="N1190" s="6" t="str">
        <f t="shared" si="772"/>
        <v/>
      </c>
      <c r="O1190" s="6" t="str">
        <f t="shared" si="762"/>
        <v/>
      </c>
      <c r="P1190" s="6" t="str">
        <f t="shared" si="763"/>
        <v/>
      </c>
      <c r="Q1190" s="6" t="str">
        <f t="shared" si="773"/>
        <v/>
      </c>
      <c r="R1190" s="6" t="str">
        <f t="shared" si="774"/>
        <v/>
      </c>
      <c r="T1190" s="6" t="str">
        <f t="shared" si="775"/>
        <v/>
      </c>
      <c r="U1190" s="6" t="str">
        <f t="shared" si="776"/>
        <v/>
      </c>
      <c r="W1190" s="4" t="str">
        <f t="shared" si="777"/>
        <v/>
      </c>
      <c r="X1190" s="6" t="str">
        <f t="shared" si="764"/>
        <v/>
      </c>
      <c r="Y1190" s="6" t="str">
        <f t="shared" si="765"/>
        <v/>
      </c>
      <c r="Z1190" s="6" t="str">
        <f t="shared" si="778"/>
        <v/>
      </c>
      <c r="AA1190" s="6" t="str">
        <f t="shared" si="779"/>
        <v/>
      </c>
      <c r="AB1190" s="6" t="str">
        <f t="shared" si="780"/>
        <v/>
      </c>
      <c r="AC1190" s="6" t="str">
        <f t="shared" si="781"/>
        <v/>
      </c>
      <c r="AD1190" s="6" t="str">
        <f t="shared" si="782"/>
        <v/>
      </c>
      <c r="AE1190" s="6" t="str">
        <f t="shared" si="766"/>
        <v/>
      </c>
      <c r="AF1190" t="str">
        <f t="shared" si="783"/>
        <v/>
      </c>
      <c r="AH1190" t="str">
        <f t="shared" si="784"/>
        <v/>
      </c>
      <c r="AI1190" t="str">
        <f t="shared" si="767"/>
        <v/>
      </c>
      <c r="AJ1190" s="6" t="str">
        <f t="shared" si="785"/>
        <v/>
      </c>
      <c r="AK1190" t="str">
        <f t="shared" si="786"/>
        <v/>
      </c>
      <c r="AL1190" t="str">
        <f t="shared" si="787"/>
        <v/>
      </c>
      <c r="AM1190" t="str">
        <f t="shared" si="788"/>
        <v/>
      </c>
      <c r="AN1190" t="str">
        <f t="shared" si="789"/>
        <v/>
      </c>
      <c r="AP1190" t="s">
        <v>2101</v>
      </c>
      <c r="AQ1190">
        <v>337331</v>
      </c>
      <c r="AR1190" s="4">
        <v>530000</v>
      </c>
      <c r="AT1190" t="str">
        <f t="shared" si="790"/>
        <v>HQ</v>
      </c>
      <c r="AU1190" t="str">
        <f t="shared" si="768"/>
        <v>MC7PD_KEY_0121_157</v>
      </c>
      <c r="AV1190">
        <f t="shared" si="791"/>
        <v>3</v>
      </c>
      <c r="AW1190">
        <f t="shared" si="792"/>
        <v>337331</v>
      </c>
      <c r="AY1190">
        <f t="shared" si="793"/>
        <v>530000</v>
      </c>
      <c r="BA1190" t="str">
        <f t="shared" si="794"/>
        <v>HQ</v>
      </c>
      <c r="BB1190" t="str">
        <f t="shared" si="769"/>
        <v>MC7PD_KEY_0121_157</v>
      </c>
      <c r="BC1190" t="str">
        <f t="shared" si="795"/>
        <v>D</v>
      </c>
      <c r="BE1190">
        <f t="shared" si="796"/>
        <v>337331</v>
      </c>
      <c r="BH1190" t="s">
        <v>2023</v>
      </c>
      <c r="BI1190">
        <v>337479</v>
      </c>
      <c r="BJ1190" t="s">
        <v>1838</v>
      </c>
      <c r="BL1190" t="str">
        <f t="shared" si="797"/>
        <v>HQ</v>
      </c>
      <c r="BM1190" t="str">
        <f t="shared" si="770"/>
        <v>MC7PD_KEY_0121_78</v>
      </c>
      <c r="BN1190" t="str">
        <f t="shared" si="798"/>
        <v>C</v>
      </c>
      <c r="BO1190">
        <f t="shared" si="799"/>
        <v>6</v>
      </c>
      <c r="BP1190" t="str">
        <f t="shared" si="800"/>
        <v>C00485728</v>
      </c>
      <c r="BQ1190">
        <f t="shared" si="801"/>
        <v>337479</v>
      </c>
    </row>
    <row r="1191" spans="11:69" x14ac:dyDescent="0.15">
      <c r="K1191" t="str">
        <f t="shared" si="771"/>
        <v/>
      </c>
      <c r="L1191" t="str">
        <f t="shared" si="760"/>
        <v/>
      </c>
      <c r="M1191" s="6" t="str">
        <f t="shared" si="761"/>
        <v/>
      </c>
      <c r="N1191" s="6" t="str">
        <f t="shared" si="772"/>
        <v/>
      </c>
      <c r="O1191" s="6" t="str">
        <f t="shared" si="762"/>
        <v/>
      </c>
      <c r="P1191" s="6" t="str">
        <f t="shared" si="763"/>
        <v/>
      </c>
      <c r="Q1191" s="6" t="str">
        <f t="shared" si="773"/>
        <v/>
      </c>
      <c r="R1191" s="6" t="str">
        <f t="shared" si="774"/>
        <v/>
      </c>
      <c r="T1191" s="6" t="str">
        <f t="shared" si="775"/>
        <v/>
      </c>
      <c r="U1191" s="6" t="str">
        <f t="shared" si="776"/>
        <v/>
      </c>
      <c r="W1191" s="4" t="str">
        <f t="shared" si="777"/>
        <v/>
      </c>
      <c r="X1191" s="6" t="str">
        <f t="shared" si="764"/>
        <v/>
      </c>
      <c r="Y1191" s="6" t="str">
        <f t="shared" si="765"/>
        <v/>
      </c>
      <c r="Z1191" s="6" t="str">
        <f t="shared" si="778"/>
        <v/>
      </c>
      <c r="AA1191" s="6" t="str">
        <f t="shared" si="779"/>
        <v/>
      </c>
      <c r="AB1191" s="6" t="str">
        <f t="shared" si="780"/>
        <v/>
      </c>
      <c r="AC1191" s="6" t="str">
        <f t="shared" si="781"/>
        <v/>
      </c>
      <c r="AD1191" s="6" t="str">
        <f t="shared" si="782"/>
        <v/>
      </c>
      <c r="AE1191" s="6" t="str">
        <f t="shared" si="766"/>
        <v/>
      </c>
      <c r="AF1191" t="str">
        <f t="shared" si="783"/>
        <v/>
      </c>
      <c r="AH1191" t="str">
        <f t="shared" si="784"/>
        <v/>
      </c>
      <c r="AI1191" t="str">
        <f t="shared" si="767"/>
        <v/>
      </c>
      <c r="AJ1191" s="6" t="str">
        <f t="shared" si="785"/>
        <v/>
      </c>
      <c r="AK1191" t="str">
        <f t="shared" si="786"/>
        <v/>
      </c>
      <c r="AL1191" t="str">
        <f t="shared" si="787"/>
        <v/>
      </c>
      <c r="AM1191" t="str">
        <f t="shared" si="788"/>
        <v/>
      </c>
      <c r="AN1191" t="str">
        <f t="shared" si="789"/>
        <v/>
      </c>
      <c r="AP1191" t="s">
        <v>2101</v>
      </c>
      <c r="AQ1191">
        <v>337341</v>
      </c>
      <c r="AR1191" s="4">
        <v>3720000</v>
      </c>
      <c r="AT1191" t="str">
        <f t="shared" si="790"/>
        <v>HQ</v>
      </c>
      <c r="AU1191" t="str">
        <f t="shared" si="768"/>
        <v>MC7PD_KEY_0121_157</v>
      </c>
      <c r="AV1191">
        <f t="shared" si="791"/>
        <v>3</v>
      </c>
      <c r="AW1191">
        <f t="shared" si="792"/>
        <v>337341</v>
      </c>
      <c r="AY1191">
        <f t="shared" si="793"/>
        <v>3720000</v>
      </c>
      <c r="BA1191" t="str">
        <f t="shared" si="794"/>
        <v>HQ</v>
      </c>
      <c r="BB1191" t="str">
        <f t="shared" si="769"/>
        <v>MC7PD_KEY_0121_157</v>
      </c>
      <c r="BC1191" t="str">
        <f t="shared" si="795"/>
        <v>D</v>
      </c>
      <c r="BE1191">
        <f t="shared" si="796"/>
        <v>337341</v>
      </c>
      <c r="BH1191" t="s">
        <v>2023</v>
      </c>
      <c r="BI1191">
        <v>337479</v>
      </c>
      <c r="BJ1191" t="s">
        <v>1840</v>
      </c>
      <c r="BL1191" t="str">
        <f t="shared" si="797"/>
        <v>HQ</v>
      </c>
      <c r="BM1191" t="str">
        <f t="shared" si="770"/>
        <v>MC7PD_KEY_0121_78</v>
      </c>
      <c r="BN1191" t="str">
        <f t="shared" si="798"/>
        <v>C</v>
      </c>
      <c r="BO1191">
        <f t="shared" si="799"/>
        <v>6</v>
      </c>
      <c r="BP1191" t="str">
        <f t="shared" si="800"/>
        <v>C00516445</v>
      </c>
      <c r="BQ1191">
        <f t="shared" si="801"/>
        <v>337479</v>
      </c>
    </row>
    <row r="1192" spans="11:69" x14ac:dyDescent="0.15">
      <c r="K1192" t="str">
        <f t="shared" si="771"/>
        <v/>
      </c>
      <c r="L1192" t="str">
        <f t="shared" si="760"/>
        <v/>
      </c>
      <c r="M1192" s="6" t="str">
        <f t="shared" si="761"/>
        <v/>
      </c>
      <c r="N1192" s="6" t="str">
        <f t="shared" si="772"/>
        <v/>
      </c>
      <c r="O1192" s="6" t="str">
        <f t="shared" si="762"/>
        <v/>
      </c>
      <c r="P1192" s="6" t="str">
        <f t="shared" si="763"/>
        <v/>
      </c>
      <c r="Q1192" s="6" t="str">
        <f t="shared" si="773"/>
        <v/>
      </c>
      <c r="R1192" s="6" t="str">
        <f t="shared" si="774"/>
        <v/>
      </c>
      <c r="T1192" s="6" t="str">
        <f t="shared" si="775"/>
        <v/>
      </c>
      <c r="U1192" s="6" t="str">
        <f t="shared" si="776"/>
        <v/>
      </c>
      <c r="W1192" s="4" t="str">
        <f t="shared" si="777"/>
        <v/>
      </c>
      <c r="X1192" s="6" t="str">
        <f t="shared" si="764"/>
        <v/>
      </c>
      <c r="Y1192" s="6" t="str">
        <f t="shared" si="765"/>
        <v/>
      </c>
      <c r="Z1192" s="6" t="str">
        <f t="shared" si="778"/>
        <v/>
      </c>
      <c r="AA1192" s="6" t="str">
        <f t="shared" si="779"/>
        <v/>
      </c>
      <c r="AB1192" s="6" t="str">
        <f t="shared" si="780"/>
        <v/>
      </c>
      <c r="AC1192" s="6" t="str">
        <f t="shared" si="781"/>
        <v/>
      </c>
      <c r="AD1192" s="6" t="str">
        <f t="shared" si="782"/>
        <v/>
      </c>
      <c r="AE1192" s="6" t="str">
        <f t="shared" si="766"/>
        <v/>
      </c>
      <c r="AF1192" t="str">
        <f t="shared" si="783"/>
        <v/>
      </c>
      <c r="AH1192" t="str">
        <f t="shared" si="784"/>
        <v/>
      </c>
      <c r="AI1192" t="str">
        <f t="shared" si="767"/>
        <v/>
      </c>
      <c r="AJ1192" s="6" t="str">
        <f t="shared" si="785"/>
        <v/>
      </c>
      <c r="AK1192" t="str">
        <f t="shared" si="786"/>
        <v/>
      </c>
      <c r="AL1192" t="str">
        <f t="shared" si="787"/>
        <v/>
      </c>
      <c r="AM1192" t="str">
        <f t="shared" si="788"/>
        <v/>
      </c>
      <c r="AN1192" t="str">
        <f t="shared" si="789"/>
        <v/>
      </c>
      <c r="AP1192" t="s">
        <v>2101</v>
      </c>
      <c r="AQ1192">
        <v>337342</v>
      </c>
      <c r="AR1192" s="4">
        <v>3750000</v>
      </c>
      <c r="AT1192" t="str">
        <f t="shared" si="790"/>
        <v>HQ</v>
      </c>
      <c r="AU1192" t="str">
        <f t="shared" si="768"/>
        <v>MC7PD_KEY_0121_157</v>
      </c>
      <c r="AV1192">
        <f t="shared" si="791"/>
        <v>3</v>
      </c>
      <c r="AW1192">
        <f t="shared" si="792"/>
        <v>337342</v>
      </c>
      <c r="AY1192">
        <f t="shared" si="793"/>
        <v>3750000</v>
      </c>
      <c r="BA1192" t="str">
        <f t="shared" si="794"/>
        <v>HQ</v>
      </c>
      <c r="BB1192" t="str">
        <f t="shared" si="769"/>
        <v>MC7PD_KEY_0121_157</v>
      </c>
      <c r="BC1192" t="str">
        <f t="shared" si="795"/>
        <v>D</v>
      </c>
      <c r="BE1192">
        <f t="shared" si="796"/>
        <v>337342</v>
      </c>
      <c r="BH1192" t="s">
        <v>2023</v>
      </c>
      <c r="BI1192">
        <v>337480</v>
      </c>
      <c r="BJ1192" t="s">
        <v>1845</v>
      </c>
      <c r="BL1192" t="str">
        <f t="shared" si="797"/>
        <v>HQ</v>
      </c>
      <c r="BM1192" t="str">
        <f t="shared" si="770"/>
        <v>MC7PD_KEY_0121_78</v>
      </c>
      <c r="BN1192" t="str">
        <f t="shared" si="798"/>
        <v>C</v>
      </c>
      <c r="BO1192">
        <f t="shared" si="799"/>
        <v>6</v>
      </c>
      <c r="BP1192" t="str">
        <f t="shared" si="800"/>
        <v>C00104622</v>
      </c>
      <c r="BQ1192">
        <f t="shared" si="801"/>
        <v>337480</v>
      </c>
    </row>
    <row r="1193" spans="11:69" x14ac:dyDescent="0.15">
      <c r="K1193" t="str">
        <f t="shared" si="771"/>
        <v/>
      </c>
      <c r="L1193" t="str">
        <f t="shared" si="760"/>
        <v/>
      </c>
      <c r="M1193" s="6" t="str">
        <f t="shared" si="761"/>
        <v/>
      </c>
      <c r="N1193" s="6" t="str">
        <f t="shared" si="772"/>
        <v/>
      </c>
      <c r="O1193" s="6" t="str">
        <f t="shared" si="762"/>
        <v/>
      </c>
      <c r="P1193" s="6" t="str">
        <f t="shared" si="763"/>
        <v/>
      </c>
      <c r="Q1193" s="6" t="str">
        <f t="shared" si="773"/>
        <v/>
      </c>
      <c r="R1193" s="6" t="str">
        <f t="shared" si="774"/>
        <v/>
      </c>
      <c r="T1193" s="6" t="str">
        <f t="shared" si="775"/>
        <v/>
      </c>
      <c r="U1193" s="6" t="str">
        <f t="shared" si="776"/>
        <v/>
      </c>
      <c r="W1193" s="4" t="str">
        <f t="shared" si="777"/>
        <v/>
      </c>
      <c r="X1193" s="6" t="str">
        <f t="shared" si="764"/>
        <v/>
      </c>
      <c r="Y1193" s="6" t="str">
        <f t="shared" si="765"/>
        <v/>
      </c>
      <c r="Z1193" s="6" t="str">
        <f t="shared" si="778"/>
        <v/>
      </c>
      <c r="AA1193" s="6" t="str">
        <f t="shared" si="779"/>
        <v/>
      </c>
      <c r="AB1193" s="6" t="str">
        <f t="shared" si="780"/>
        <v/>
      </c>
      <c r="AC1193" s="6" t="str">
        <f t="shared" si="781"/>
        <v/>
      </c>
      <c r="AD1193" s="6" t="str">
        <f t="shared" si="782"/>
        <v/>
      </c>
      <c r="AE1193" s="6" t="str">
        <f t="shared" si="766"/>
        <v/>
      </c>
      <c r="AF1193" t="str">
        <f t="shared" si="783"/>
        <v/>
      </c>
      <c r="AH1193" t="str">
        <f t="shared" si="784"/>
        <v/>
      </c>
      <c r="AI1193" t="str">
        <f t="shared" si="767"/>
        <v/>
      </c>
      <c r="AJ1193" s="6" t="str">
        <f t="shared" si="785"/>
        <v/>
      </c>
      <c r="AK1193" t="str">
        <f t="shared" si="786"/>
        <v/>
      </c>
      <c r="AL1193" t="str">
        <f t="shared" si="787"/>
        <v/>
      </c>
      <c r="AM1193" t="str">
        <f t="shared" si="788"/>
        <v/>
      </c>
      <c r="AN1193" t="str">
        <f t="shared" si="789"/>
        <v/>
      </c>
      <c r="AP1193" t="s">
        <v>2101</v>
      </c>
      <c r="AQ1193">
        <v>337344</v>
      </c>
      <c r="AR1193" s="4">
        <v>50000</v>
      </c>
      <c r="AT1193" t="str">
        <f t="shared" si="790"/>
        <v>HQ</v>
      </c>
      <c r="AU1193" t="str">
        <f t="shared" si="768"/>
        <v>MC7PD_KEY_0121_157</v>
      </c>
      <c r="AV1193">
        <f t="shared" si="791"/>
        <v>3</v>
      </c>
      <c r="AW1193">
        <f t="shared" si="792"/>
        <v>337344</v>
      </c>
      <c r="AY1193">
        <f t="shared" si="793"/>
        <v>50000</v>
      </c>
      <c r="BA1193" t="str">
        <f t="shared" si="794"/>
        <v>HQ</v>
      </c>
      <c r="BB1193" t="str">
        <f t="shared" si="769"/>
        <v>MC7PD_KEY_0121_157</v>
      </c>
      <c r="BC1193" t="str">
        <f t="shared" si="795"/>
        <v>D</v>
      </c>
      <c r="BE1193">
        <f t="shared" si="796"/>
        <v>337344</v>
      </c>
      <c r="BH1193" t="s">
        <v>2023</v>
      </c>
      <c r="BI1193">
        <v>337480</v>
      </c>
      <c r="BJ1193" t="s">
        <v>1847</v>
      </c>
      <c r="BL1193" t="str">
        <f t="shared" si="797"/>
        <v>HQ</v>
      </c>
      <c r="BM1193" t="str">
        <f t="shared" si="770"/>
        <v>MC7PD_KEY_0121_78</v>
      </c>
      <c r="BN1193" t="str">
        <f t="shared" si="798"/>
        <v>C</v>
      </c>
      <c r="BO1193">
        <f t="shared" si="799"/>
        <v>6</v>
      </c>
      <c r="BP1193" t="str">
        <f t="shared" si="800"/>
        <v>C00433537</v>
      </c>
      <c r="BQ1193">
        <f t="shared" si="801"/>
        <v>337480</v>
      </c>
    </row>
    <row r="1194" spans="11:69" x14ac:dyDescent="0.15">
      <c r="K1194" t="str">
        <f t="shared" si="771"/>
        <v/>
      </c>
      <c r="L1194" t="str">
        <f t="shared" si="760"/>
        <v/>
      </c>
      <c r="M1194" s="6" t="str">
        <f t="shared" si="761"/>
        <v/>
      </c>
      <c r="N1194" s="6" t="str">
        <f t="shared" si="772"/>
        <v/>
      </c>
      <c r="O1194" s="6" t="str">
        <f t="shared" si="762"/>
        <v/>
      </c>
      <c r="P1194" s="6" t="str">
        <f t="shared" si="763"/>
        <v/>
      </c>
      <c r="Q1194" s="6" t="str">
        <f t="shared" si="773"/>
        <v/>
      </c>
      <c r="R1194" s="6" t="str">
        <f t="shared" si="774"/>
        <v/>
      </c>
      <c r="T1194" s="6" t="str">
        <f t="shared" si="775"/>
        <v/>
      </c>
      <c r="U1194" s="6" t="str">
        <f t="shared" si="776"/>
        <v/>
      </c>
      <c r="W1194" s="4" t="str">
        <f t="shared" si="777"/>
        <v/>
      </c>
      <c r="X1194" s="6" t="str">
        <f t="shared" si="764"/>
        <v/>
      </c>
      <c r="Y1194" s="6" t="str">
        <f t="shared" si="765"/>
        <v/>
      </c>
      <c r="Z1194" s="6" t="str">
        <f t="shared" si="778"/>
        <v/>
      </c>
      <c r="AA1194" s="6" t="str">
        <f t="shared" si="779"/>
        <v/>
      </c>
      <c r="AB1194" s="6" t="str">
        <f t="shared" si="780"/>
        <v/>
      </c>
      <c r="AC1194" s="6" t="str">
        <f t="shared" si="781"/>
        <v/>
      </c>
      <c r="AD1194" s="6" t="str">
        <f t="shared" si="782"/>
        <v/>
      </c>
      <c r="AE1194" s="6" t="str">
        <f t="shared" si="766"/>
        <v/>
      </c>
      <c r="AF1194" t="str">
        <f t="shared" si="783"/>
        <v/>
      </c>
      <c r="AH1194" t="str">
        <f t="shared" si="784"/>
        <v/>
      </c>
      <c r="AI1194" t="str">
        <f t="shared" si="767"/>
        <v/>
      </c>
      <c r="AJ1194" s="6" t="str">
        <f t="shared" si="785"/>
        <v/>
      </c>
      <c r="AK1194" t="str">
        <f t="shared" si="786"/>
        <v/>
      </c>
      <c r="AL1194" t="str">
        <f t="shared" si="787"/>
        <v/>
      </c>
      <c r="AM1194" t="str">
        <f t="shared" si="788"/>
        <v/>
      </c>
      <c r="AN1194" t="str">
        <f t="shared" si="789"/>
        <v/>
      </c>
      <c r="AP1194" t="s">
        <v>2101</v>
      </c>
      <c r="AQ1194">
        <v>337375</v>
      </c>
      <c r="AR1194" s="4">
        <v>11180000</v>
      </c>
      <c r="AT1194" t="str">
        <f t="shared" si="790"/>
        <v>HQ</v>
      </c>
      <c r="AU1194" t="str">
        <f t="shared" si="768"/>
        <v>MC7PD_KEY_0121_157</v>
      </c>
      <c r="AV1194">
        <f t="shared" si="791"/>
        <v>3</v>
      </c>
      <c r="AW1194">
        <f t="shared" si="792"/>
        <v>337375</v>
      </c>
      <c r="AY1194">
        <f t="shared" si="793"/>
        <v>11180000</v>
      </c>
      <c r="BA1194" t="str">
        <f t="shared" si="794"/>
        <v>HQ</v>
      </c>
      <c r="BB1194" t="str">
        <f t="shared" si="769"/>
        <v>MC7PD_KEY_0121_157</v>
      </c>
      <c r="BC1194" t="str">
        <f t="shared" si="795"/>
        <v>D</v>
      </c>
      <c r="BE1194">
        <f t="shared" si="796"/>
        <v>337375</v>
      </c>
      <c r="BH1194" t="s">
        <v>2024</v>
      </c>
      <c r="BI1194">
        <v>192241</v>
      </c>
      <c r="BJ1194" t="s">
        <v>631</v>
      </c>
      <c r="BL1194" t="str">
        <f t="shared" si="797"/>
        <v>HQ</v>
      </c>
      <c r="BM1194" t="str">
        <f t="shared" si="770"/>
        <v>MC7PD_KEY_0121_79</v>
      </c>
      <c r="BN1194" t="str">
        <f t="shared" si="798"/>
        <v>C</v>
      </c>
      <c r="BO1194">
        <f t="shared" si="799"/>
        <v>6</v>
      </c>
      <c r="BP1194" t="str">
        <f t="shared" si="800"/>
        <v>C00459490</v>
      </c>
      <c r="BQ1194">
        <f t="shared" si="801"/>
        <v>192241</v>
      </c>
    </row>
    <row r="1195" spans="11:69" x14ac:dyDescent="0.15">
      <c r="K1195" t="str">
        <f t="shared" si="771"/>
        <v/>
      </c>
      <c r="L1195" t="str">
        <f t="shared" si="760"/>
        <v/>
      </c>
      <c r="M1195" s="6" t="str">
        <f t="shared" si="761"/>
        <v/>
      </c>
      <c r="N1195" s="6" t="str">
        <f t="shared" si="772"/>
        <v/>
      </c>
      <c r="O1195" s="6" t="str">
        <f t="shared" si="762"/>
        <v/>
      </c>
      <c r="P1195" s="6" t="str">
        <f t="shared" si="763"/>
        <v/>
      </c>
      <c r="Q1195" s="6" t="str">
        <f t="shared" si="773"/>
        <v/>
      </c>
      <c r="R1195" s="6" t="str">
        <f t="shared" si="774"/>
        <v/>
      </c>
      <c r="T1195" s="6" t="str">
        <f t="shared" si="775"/>
        <v/>
      </c>
      <c r="U1195" s="6" t="str">
        <f t="shared" si="776"/>
        <v/>
      </c>
      <c r="W1195" s="4" t="str">
        <f t="shared" si="777"/>
        <v/>
      </c>
      <c r="X1195" s="6" t="str">
        <f t="shared" si="764"/>
        <v/>
      </c>
      <c r="Y1195" s="6" t="str">
        <f t="shared" si="765"/>
        <v/>
      </c>
      <c r="Z1195" s="6" t="str">
        <f t="shared" si="778"/>
        <v/>
      </c>
      <c r="AA1195" s="6" t="str">
        <f t="shared" si="779"/>
        <v/>
      </c>
      <c r="AB1195" s="6" t="str">
        <f t="shared" si="780"/>
        <v/>
      </c>
      <c r="AC1195" s="6" t="str">
        <f t="shared" si="781"/>
        <v/>
      </c>
      <c r="AD1195" s="6" t="str">
        <f t="shared" si="782"/>
        <v/>
      </c>
      <c r="AE1195" s="6" t="str">
        <f t="shared" si="766"/>
        <v/>
      </c>
      <c r="AF1195" t="str">
        <f t="shared" si="783"/>
        <v/>
      </c>
      <c r="AH1195" t="str">
        <f t="shared" si="784"/>
        <v/>
      </c>
      <c r="AI1195" t="str">
        <f t="shared" si="767"/>
        <v/>
      </c>
      <c r="AJ1195" s="6" t="str">
        <f t="shared" si="785"/>
        <v/>
      </c>
      <c r="AK1195" t="str">
        <f t="shared" si="786"/>
        <v/>
      </c>
      <c r="AL1195" t="str">
        <f t="shared" si="787"/>
        <v/>
      </c>
      <c r="AM1195" t="str">
        <f t="shared" si="788"/>
        <v/>
      </c>
      <c r="AN1195" t="str">
        <f t="shared" si="789"/>
        <v/>
      </c>
      <c r="AP1195" t="s">
        <v>2101</v>
      </c>
      <c r="AQ1195">
        <v>337391</v>
      </c>
      <c r="AR1195" s="4">
        <v>50000</v>
      </c>
      <c r="AT1195" t="str">
        <f t="shared" si="790"/>
        <v>HQ</v>
      </c>
      <c r="AU1195" t="str">
        <f t="shared" si="768"/>
        <v>MC7PD_KEY_0121_157</v>
      </c>
      <c r="AV1195">
        <f t="shared" si="791"/>
        <v>3</v>
      </c>
      <c r="AW1195">
        <f t="shared" si="792"/>
        <v>337391</v>
      </c>
      <c r="AY1195">
        <f t="shared" si="793"/>
        <v>50000</v>
      </c>
      <c r="BA1195" t="str">
        <f t="shared" si="794"/>
        <v>HQ</v>
      </c>
      <c r="BB1195" t="str">
        <f t="shared" si="769"/>
        <v>MC7PD_KEY_0121_157</v>
      </c>
      <c r="BC1195" t="str">
        <f t="shared" si="795"/>
        <v>D</v>
      </c>
      <c r="BE1195">
        <f t="shared" si="796"/>
        <v>337391</v>
      </c>
      <c r="BH1195" t="s">
        <v>2024</v>
      </c>
      <c r="BI1195">
        <v>192241</v>
      </c>
      <c r="BJ1195" t="s">
        <v>635</v>
      </c>
      <c r="BL1195" t="str">
        <f t="shared" si="797"/>
        <v>HQ</v>
      </c>
      <c r="BM1195" t="str">
        <f t="shared" si="770"/>
        <v>MC7PD_KEY_0121_79</v>
      </c>
      <c r="BN1195" t="str">
        <f t="shared" si="798"/>
        <v>C</v>
      </c>
      <c r="BO1195">
        <f t="shared" si="799"/>
        <v>6</v>
      </c>
      <c r="BP1195" t="str">
        <f t="shared" si="800"/>
        <v>C00469667</v>
      </c>
      <c r="BQ1195">
        <f t="shared" si="801"/>
        <v>192241</v>
      </c>
    </row>
    <row r="1196" spans="11:69" x14ac:dyDescent="0.15">
      <c r="K1196" t="str">
        <f t="shared" si="771"/>
        <v/>
      </c>
      <c r="L1196" t="str">
        <f t="shared" si="760"/>
        <v/>
      </c>
      <c r="M1196" s="6" t="str">
        <f t="shared" si="761"/>
        <v/>
      </c>
      <c r="N1196" s="6" t="str">
        <f t="shared" si="772"/>
        <v/>
      </c>
      <c r="O1196" s="6" t="str">
        <f t="shared" si="762"/>
        <v/>
      </c>
      <c r="P1196" s="6" t="str">
        <f t="shared" si="763"/>
        <v/>
      </c>
      <c r="Q1196" s="6" t="str">
        <f t="shared" si="773"/>
        <v/>
      </c>
      <c r="R1196" s="6" t="str">
        <f t="shared" si="774"/>
        <v/>
      </c>
      <c r="T1196" s="6" t="str">
        <f t="shared" si="775"/>
        <v/>
      </c>
      <c r="U1196" s="6" t="str">
        <f t="shared" si="776"/>
        <v/>
      </c>
      <c r="W1196" s="4" t="str">
        <f t="shared" si="777"/>
        <v/>
      </c>
      <c r="X1196" s="6" t="str">
        <f t="shared" si="764"/>
        <v/>
      </c>
      <c r="Y1196" s="6" t="str">
        <f t="shared" si="765"/>
        <v/>
      </c>
      <c r="Z1196" s="6" t="str">
        <f t="shared" si="778"/>
        <v/>
      </c>
      <c r="AA1196" s="6" t="str">
        <f t="shared" si="779"/>
        <v/>
      </c>
      <c r="AB1196" s="6" t="str">
        <f t="shared" si="780"/>
        <v/>
      </c>
      <c r="AC1196" s="6" t="str">
        <f t="shared" si="781"/>
        <v/>
      </c>
      <c r="AD1196" s="6" t="str">
        <f t="shared" si="782"/>
        <v/>
      </c>
      <c r="AE1196" s="6" t="str">
        <f t="shared" si="766"/>
        <v/>
      </c>
      <c r="AF1196" t="str">
        <f t="shared" si="783"/>
        <v/>
      </c>
      <c r="AH1196" t="str">
        <f t="shared" si="784"/>
        <v/>
      </c>
      <c r="AI1196" t="str">
        <f t="shared" si="767"/>
        <v/>
      </c>
      <c r="AJ1196" s="6" t="str">
        <f t="shared" si="785"/>
        <v/>
      </c>
      <c r="AK1196" t="str">
        <f t="shared" si="786"/>
        <v/>
      </c>
      <c r="AL1196" t="str">
        <f t="shared" si="787"/>
        <v/>
      </c>
      <c r="AM1196" t="str">
        <f t="shared" si="788"/>
        <v/>
      </c>
      <c r="AN1196" t="str">
        <f t="shared" si="789"/>
        <v/>
      </c>
      <c r="AP1196" t="s">
        <v>2101</v>
      </c>
      <c r="AQ1196">
        <v>337395</v>
      </c>
      <c r="AR1196" s="4">
        <v>120000</v>
      </c>
      <c r="AT1196" t="str">
        <f t="shared" si="790"/>
        <v>HQ</v>
      </c>
      <c r="AU1196" t="str">
        <f t="shared" si="768"/>
        <v>MC7PD_KEY_0121_157</v>
      </c>
      <c r="AV1196">
        <f t="shared" si="791"/>
        <v>3</v>
      </c>
      <c r="AW1196">
        <f t="shared" si="792"/>
        <v>337395</v>
      </c>
      <c r="AY1196">
        <f t="shared" si="793"/>
        <v>120000</v>
      </c>
      <c r="BA1196" t="str">
        <f t="shared" si="794"/>
        <v>HQ</v>
      </c>
      <c r="BB1196" t="str">
        <f t="shared" si="769"/>
        <v>MC7PD_KEY_0121_157</v>
      </c>
      <c r="BC1196" t="str">
        <f t="shared" si="795"/>
        <v>D</v>
      </c>
      <c r="BE1196">
        <f t="shared" si="796"/>
        <v>337395</v>
      </c>
      <c r="BH1196" t="s">
        <v>2024</v>
      </c>
      <c r="BI1196">
        <v>192876</v>
      </c>
      <c r="BJ1196" t="s">
        <v>1504</v>
      </c>
      <c r="BL1196" t="str">
        <f t="shared" si="797"/>
        <v>HQ</v>
      </c>
      <c r="BM1196" t="str">
        <f t="shared" si="770"/>
        <v>MC7PD_KEY_0121_79</v>
      </c>
      <c r="BN1196" t="str">
        <f t="shared" si="798"/>
        <v>C</v>
      </c>
      <c r="BO1196">
        <f t="shared" si="799"/>
        <v>6</v>
      </c>
      <c r="BP1196" t="str">
        <f t="shared" si="800"/>
        <v>C00438752</v>
      </c>
      <c r="BQ1196">
        <f t="shared" si="801"/>
        <v>192876</v>
      </c>
    </row>
    <row r="1197" spans="11:69" x14ac:dyDescent="0.15">
      <c r="K1197" t="str">
        <f t="shared" si="771"/>
        <v/>
      </c>
      <c r="L1197" t="str">
        <f t="shared" si="760"/>
        <v/>
      </c>
      <c r="M1197" s="6" t="str">
        <f t="shared" si="761"/>
        <v/>
      </c>
      <c r="N1197" s="6" t="str">
        <f t="shared" si="772"/>
        <v/>
      </c>
      <c r="O1197" s="6" t="str">
        <f t="shared" si="762"/>
        <v/>
      </c>
      <c r="P1197" s="6" t="str">
        <f t="shared" si="763"/>
        <v/>
      </c>
      <c r="Q1197" s="6" t="str">
        <f t="shared" si="773"/>
        <v/>
      </c>
      <c r="R1197" s="6" t="str">
        <f t="shared" si="774"/>
        <v/>
      </c>
      <c r="T1197" s="6" t="str">
        <f t="shared" si="775"/>
        <v/>
      </c>
      <c r="U1197" s="6" t="str">
        <f t="shared" si="776"/>
        <v/>
      </c>
      <c r="W1197" s="4" t="str">
        <f t="shared" si="777"/>
        <v/>
      </c>
      <c r="X1197" s="6" t="str">
        <f t="shared" si="764"/>
        <v/>
      </c>
      <c r="Y1197" s="6" t="str">
        <f t="shared" si="765"/>
        <v/>
      </c>
      <c r="Z1197" s="6" t="str">
        <f t="shared" si="778"/>
        <v/>
      </c>
      <c r="AA1197" s="6" t="str">
        <f t="shared" si="779"/>
        <v/>
      </c>
      <c r="AB1197" s="6" t="str">
        <f t="shared" si="780"/>
        <v/>
      </c>
      <c r="AC1197" s="6" t="str">
        <f t="shared" si="781"/>
        <v/>
      </c>
      <c r="AD1197" s="6" t="str">
        <f t="shared" si="782"/>
        <v/>
      </c>
      <c r="AE1197" s="6" t="str">
        <f t="shared" si="766"/>
        <v/>
      </c>
      <c r="AF1197" t="str">
        <f t="shared" si="783"/>
        <v/>
      </c>
      <c r="AH1197" t="str">
        <f t="shared" si="784"/>
        <v/>
      </c>
      <c r="AI1197" t="str">
        <f t="shared" si="767"/>
        <v/>
      </c>
      <c r="AJ1197" s="6" t="str">
        <f t="shared" si="785"/>
        <v/>
      </c>
      <c r="AK1197" t="str">
        <f t="shared" si="786"/>
        <v/>
      </c>
      <c r="AL1197" t="str">
        <f t="shared" si="787"/>
        <v/>
      </c>
      <c r="AM1197" t="str">
        <f t="shared" si="788"/>
        <v/>
      </c>
      <c r="AN1197" t="str">
        <f t="shared" si="789"/>
        <v/>
      </c>
      <c r="AP1197" t="s">
        <v>2101</v>
      </c>
      <c r="AQ1197">
        <v>337397</v>
      </c>
      <c r="AR1197" s="4">
        <v>1850000</v>
      </c>
      <c r="AT1197" t="str">
        <f t="shared" si="790"/>
        <v>HQ</v>
      </c>
      <c r="AU1197" t="str">
        <f t="shared" si="768"/>
        <v>MC7PD_KEY_0121_157</v>
      </c>
      <c r="AV1197">
        <f t="shared" si="791"/>
        <v>3</v>
      </c>
      <c r="AW1197">
        <f t="shared" si="792"/>
        <v>337397</v>
      </c>
      <c r="AY1197">
        <f t="shared" si="793"/>
        <v>1850000</v>
      </c>
      <c r="BA1197" t="str">
        <f t="shared" si="794"/>
        <v>HQ</v>
      </c>
      <c r="BB1197" t="str">
        <f t="shared" si="769"/>
        <v>MC7PD_KEY_0121_157</v>
      </c>
      <c r="BC1197" t="str">
        <f t="shared" si="795"/>
        <v>D</v>
      </c>
      <c r="BE1197">
        <f t="shared" si="796"/>
        <v>337397</v>
      </c>
      <c r="BH1197" t="s">
        <v>2024</v>
      </c>
      <c r="BI1197">
        <v>192876</v>
      </c>
      <c r="BJ1197" t="s">
        <v>1510</v>
      </c>
      <c r="BL1197" t="str">
        <f t="shared" si="797"/>
        <v>HQ</v>
      </c>
      <c r="BM1197" t="str">
        <f t="shared" si="770"/>
        <v>MC7PD_KEY_0121_79</v>
      </c>
      <c r="BN1197" t="str">
        <f t="shared" si="798"/>
        <v>C</v>
      </c>
      <c r="BO1197">
        <f t="shared" si="799"/>
        <v>6</v>
      </c>
      <c r="BP1197" t="str">
        <f t="shared" si="800"/>
        <v>C00465896</v>
      </c>
      <c r="BQ1197">
        <f t="shared" si="801"/>
        <v>192876</v>
      </c>
    </row>
    <row r="1198" spans="11:69" x14ac:dyDescent="0.15">
      <c r="K1198" t="str">
        <f t="shared" si="771"/>
        <v/>
      </c>
      <c r="L1198" t="str">
        <f t="shared" si="760"/>
        <v/>
      </c>
      <c r="M1198" s="6" t="str">
        <f t="shared" si="761"/>
        <v/>
      </c>
      <c r="N1198" s="6" t="str">
        <f t="shared" si="772"/>
        <v/>
      </c>
      <c r="O1198" s="6" t="str">
        <f t="shared" si="762"/>
        <v/>
      </c>
      <c r="P1198" s="6" t="str">
        <f t="shared" si="763"/>
        <v/>
      </c>
      <c r="Q1198" s="6" t="str">
        <f t="shared" si="773"/>
        <v/>
      </c>
      <c r="R1198" s="6" t="str">
        <f t="shared" si="774"/>
        <v/>
      </c>
      <c r="T1198" s="6" t="str">
        <f t="shared" si="775"/>
        <v/>
      </c>
      <c r="U1198" s="6" t="str">
        <f t="shared" si="776"/>
        <v/>
      </c>
      <c r="W1198" s="4" t="str">
        <f t="shared" si="777"/>
        <v/>
      </c>
      <c r="X1198" s="6" t="str">
        <f t="shared" si="764"/>
        <v/>
      </c>
      <c r="Y1198" s="6" t="str">
        <f t="shared" si="765"/>
        <v/>
      </c>
      <c r="Z1198" s="6" t="str">
        <f t="shared" si="778"/>
        <v/>
      </c>
      <c r="AA1198" s="6" t="str">
        <f t="shared" si="779"/>
        <v/>
      </c>
      <c r="AB1198" s="6" t="str">
        <f t="shared" si="780"/>
        <v/>
      </c>
      <c r="AC1198" s="6" t="str">
        <f t="shared" si="781"/>
        <v/>
      </c>
      <c r="AD1198" s="6" t="str">
        <f t="shared" si="782"/>
        <v/>
      </c>
      <c r="AE1198" s="6" t="str">
        <f t="shared" si="766"/>
        <v/>
      </c>
      <c r="AF1198" t="str">
        <f t="shared" si="783"/>
        <v/>
      </c>
      <c r="AH1198" t="str">
        <f t="shared" si="784"/>
        <v/>
      </c>
      <c r="AI1198" t="str">
        <f t="shared" si="767"/>
        <v/>
      </c>
      <c r="AJ1198" s="6" t="str">
        <f t="shared" si="785"/>
        <v/>
      </c>
      <c r="AK1198" t="str">
        <f t="shared" si="786"/>
        <v/>
      </c>
      <c r="AL1198" t="str">
        <f t="shared" si="787"/>
        <v/>
      </c>
      <c r="AM1198" t="str">
        <f t="shared" si="788"/>
        <v/>
      </c>
      <c r="AN1198" t="str">
        <f t="shared" si="789"/>
        <v/>
      </c>
      <c r="AP1198" t="s">
        <v>2101</v>
      </c>
      <c r="AQ1198">
        <v>337439</v>
      </c>
      <c r="AR1198" s="4">
        <v>120000</v>
      </c>
      <c r="AT1198" t="str">
        <f t="shared" si="790"/>
        <v>HQ</v>
      </c>
      <c r="AU1198" t="str">
        <f t="shared" si="768"/>
        <v>MC7PD_KEY_0121_157</v>
      </c>
      <c r="AV1198">
        <f t="shared" si="791"/>
        <v>3</v>
      </c>
      <c r="AW1198">
        <f t="shared" si="792"/>
        <v>337439</v>
      </c>
      <c r="AY1198">
        <f t="shared" si="793"/>
        <v>120000</v>
      </c>
      <c r="BA1198" t="str">
        <f t="shared" si="794"/>
        <v>HQ</v>
      </c>
      <c r="BB1198" t="str">
        <f t="shared" si="769"/>
        <v>MC7PD_KEY_0121_157</v>
      </c>
      <c r="BC1198" t="str">
        <f t="shared" si="795"/>
        <v>D</v>
      </c>
      <c r="BE1198">
        <f t="shared" si="796"/>
        <v>337439</v>
      </c>
      <c r="BH1198" t="s">
        <v>2024</v>
      </c>
      <c r="BI1198">
        <v>192876</v>
      </c>
      <c r="BJ1198" t="s">
        <v>1514</v>
      </c>
      <c r="BL1198" t="str">
        <f t="shared" si="797"/>
        <v>HQ</v>
      </c>
      <c r="BM1198" t="str">
        <f t="shared" si="770"/>
        <v>MC7PD_KEY_0121_79</v>
      </c>
      <c r="BN1198" t="str">
        <f t="shared" si="798"/>
        <v>C</v>
      </c>
      <c r="BO1198">
        <f t="shared" si="799"/>
        <v>6</v>
      </c>
      <c r="BP1198" t="str">
        <f t="shared" si="800"/>
        <v>C00478909</v>
      </c>
      <c r="BQ1198">
        <f t="shared" si="801"/>
        <v>192876</v>
      </c>
    </row>
    <row r="1199" spans="11:69" x14ac:dyDescent="0.15">
      <c r="K1199" t="str">
        <f t="shared" si="771"/>
        <v/>
      </c>
      <c r="L1199" t="str">
        <f t="shared" si="760"/>
        <v/>
      </c>
      <c r="M1199" s="6" t="str">
        <f t="shared" si="761"/>
        <v/>
      </c>
      <c r="N1199" s="6" t="str">
        <f t="shared" si="772"/>
        <v/>
      </c>
      <c r="O1199" s="6" t="str">
        <f t="shared" si="762"/>
        <v/>
      </c>
      <c r="P1199" s="6" t="str">
        <f t="shared" si="763"/>
        <v/>
      </c>
      <c r="Q1199" s="6" t="str">
        <f t="shared" si="773"/>
        <v/>
      </c>
      <c r="R1199" s="6" t="str">
        <f t="shared" si="774"/>
        <v/>
      </c>
      <c r="T1199" s="6" t="str">
        <f t="shared" si="775"/>
        <v/>
      </c>
      <c r="U1199" s="6" t="str">
        <f t="shared" si="776"/>
        <v/>
      </c>
      <c r="W1199" s="4" t="str">
        <f t="shared" si="777"/>
        <v/>
      </c>
      <c r="X1199" s="6" t="str">
        <f t="shared" si="764"/>
        <v/>
      </c>
      <c r="Y1199" s="6" t="str">
        <f t="shared" si="765"/>
        <v/>
      </c>
      <c r="Z1199" s="6" t="str">
        <f t="shared" si="778"/>
        <v/>
      </c>
      <c r="AA1199" s="6" t="str">
        <f t="shared" si="779"/>
        <v/>
      </c>
      <c r="AB1199" s="6" t="str">
        <f t="shared" si="780"/>
        <v/>
      </c>
      <c r="AC1199" s="6" t="str">
        <f t="shared" si="781"/>
        <v/>
      </c>
      <c r="AD1199" s="6" t="str">
        <f t="shared" si="782"/>
        <v/>
      </c>
      <c r="AE1199" s="6" t="str">
        <f t="shared" si="766"/>
        <v/>
      </c>
      <c r="AF1199" t="str">
        <f t="shared" si="783"/>
        <v/>
      </c>
      <c r="AH1199" t="str">
        <f t="shared" si="784"/>
        <v/>
      </c>
      <c r="AI1199" t="str">
        <f t="shared" si="767"/>
        <v/>
      </c>
      <c r="AJ1199" s="6" t="str">
        <f t="shared" si="785"/>
        <v/>
      </c>
      <c r="AK1199" t="str">
        <f t="shared" si="786"/>
        <v/>
      </c>
      <c r="AL1199" t="str">
        <f t="shared" si="787"/>
        <v/>
      </c>
      <c r="AM1199" t="str">
        <f t="shared" si="788"/>
        <v/>
      </c>
      <c r="AN1199" t="str">
        <f t="shared" si="789"/>
        <v/>
      </c>
      <c r="AP1199" t="s">
        <v>2101</v>
      </c>
      <c r="AQ1199">
        <v>337480</v>
      </c>
      <c r="AR1199" s="4">
        <v>120000</v>
      </c>
      <c r="AT1199" t="str">
        <f t="shared" si="790"/>
        <v>HQ</v>
      </c>
      <c r="AU1199" t="str">
        <f t="shared" si="768"/>
        <v>MC7PD_KEY_0121_157</v>
      </c>
      <c r="AV1199">
        <f t="shared" si="791"/>
        <v>3</v>
      </c>
      <c r="AW1199">
        <f t="shared" si="792"/>
        <v>337480</v>
      </c>
      <c r="AY1199">
        <f t="shared" si="793"/>
        <v>120000</v>
      </c>
      <c r="BA1199" t="str">
        <f t="shared" si="794"/>
        <v>HQ</v>
      </c>
      <c r="BB1199" t="str">
        <f t="shared" si="769"/>
        <v>MC7PD_KEY_0121_157</v>
      </c>
      <c r="BC1199" t="str">
        <f t="shared" si="795"/>
        <v>D</v>
      </c>
      <c r="BE1199">
        <f t="shared" si="796"/>
        <v>337480</v>
      </c>
      <c r="BH1199" t="s">
        <v>2024</v>
      </c>
      <c r="BI1199">
        <v>194512</v>
      </c>
      <c r="BJ1199" t="s">
        <v>832</v>
      </c>
      <c r="BL1199" t="str">
        <f t="shared" si="797"/>
        <v>HQ</v>
      </c>
      <c r="BM1199" t="str">
        <f t="shared" si="770"/>
        <v>MC7PD_KEY_0121_79</v>
      </c>
      <c r="BN1199" t="str">
        <f t="shared" si="798"/>
        <v>C</v>
      </c>
      <c r="BO1199">
        <f t="shared" si="799"/>
        <v>6</v>
      </c>
      <c r="BP1199" t="str">
        <f t="shared" si="800"/>
        <v>C00546595</v>
      </c>
      <c r="BQ1199">
        <f t="shared" si="801"/>
        <v>194512</v>
      </c>
    </row>
    <row r="1200" spans="11:69" x14ac:dyDescent="0.15">
      <c r="K1200" t="str">
        <f t="shared" si="771"/>
        <v/>
      </c>
      <c r="L1200" t="str">
        <f t="shared" si="760"/>
        <v/>
      </c>
      <c r="M1200" s="6" t="str">
        <f t="shared" si="761"/>
        <v/>
      </c>
      <c r="N1200" s="6" t="str">
        <f t="shared" si="772"/>
        <v/>
      </c>
      <c r="O1200" s="6" t="str">
        <f t="shared" si="762"/>
        <v/>
      </c>
      <c r="P1200" s="6" t="str">
        <f t="shared" si="763"/>
        <v/>
      </c>
      <c r="Q1200" s="6" t="str">
        <f t="shared" si="773"/>
        <v/>
      </c>
      <c r="R1200" s="6" t="str">
        <f t="shared" si="774"/>
        <v/>
      </c>
      <c r="T1200" s="6" t="str">
        <f t="shared" si="775"/>
        <v/>
      </c>
      <c r="U1200" s="6" t="str">
        <f t="shared" si="776"/>
        <v/>
      </c>
      <c r="W1200" s="4" t="str">
        <f t="shared" si="777"/>
        <v/>
      </c>
      <c r="X1200" s="6" t="str">
        <f t="shared" si="764"/>
        <v/>
      </c>
      <c r="Y1200" s="6" t="str">
        <f t="shared" si="765"/>
        <v/>
      </c>
      <c r="Z1200" s="6" t="str">
        <f t="shared" si="778"/>
        <v/>
      </c>
      <c r="AA1200" s="6" t="str">
        <f t="shared" si="779"/>
        <v/>
      </c>
      <c r="AB1200" s="6" t="str">
        <f t="shared" si="780"/>
        <v/>
      </c>
      <c r="AC1200" s="6" t="str">
        <f t="shared" si="781"/>
        <v/>
      </c>
      <c r="AD1200" s="6" t="str">
        <f t="shared" si="782"/>
        <v/>
      </c>
      <c r="AE1200" s="6" t="str">
        <f t="shared" si="766"/>
        <v/>
      </c>
      <c r="AF1200" t="str">
        <f t="shared" si="783"/>
        <v/>
      </c>
      <c r="AH1200" t="str">
        <f t="shared" si="784"/>
        <v/>
      </c>
      <c r="AI1200" t="str">
        <f t="shared" si="767"/>
        <v/>
      </c>
      <c r="AJ1200" s="6" t="str">
        <f t="shared" si="785"/>
        <v/>
      </c>
      <c r="AK1200" t="str">
        <f t="shared" si="786"/>
        <v/>
      </c>
      <c r="AL1200" t="str">
        <f t="shared" si="787"/>
        <v/>
      </c>
      <c r="AM1200" t="str">
        <f t="shared" si="788"/>
        <v/>
      </c>
      <c r="AN1200" t="str">
        <f t="shared" si="789"/>
        <v/>
      </c>
      <c r="AP1200" t="s">
        <v>2102</v>
      </c>
      <c r="AQ1200">
        <v>179444</v>
      </c>
      <c r="AR1200" s="4">
        <v>50000</v>
      </c>
      <c r="AT1200" t="str">
        <f t="shared" si="790"/>
        <v>HQ</v>
      </c>
      <c r="AU1200" t="str">
        <f t="shared" si="768"/>
        <v>MC7PD_KEY_0121_158</v>
      </c>
      <c r="AV1200">
        <f t="shared" si="791"/>
        <v>3</v>
      </c>
      <c r="AW1200">
        <f t="shared" si="792"/>
        <v>179444</v>
      </c>
      <c r="AY1200">
        <f t="shared" si="793"/>
        <v>50000</v>
      </c>
      <c r="BA1200" t="str">
        <f t="shared" si="794"/>
        <v>HQ</v>
      </c>
      <c r="BB1200" t="str">
        <f t="shared" si="769"/>
        <v>MC7PD_KEY_0121_158</v>
      </c>
      <c r="BC1200" t="str">
        <f t="shared" si="795"/>
        <v>D</v>
      </c>
      <c r="BE1200">
        <f t="shared" si="796"/>
        <v>179444</v>
      </c>
      <c r="BH1200" t="s">
        <v>2024</v>
      </c>
      <c r="BI1200">
        <v>194648</v>
      </c>
      <c r="BJ1200" t="s">
        <v>1564</v>
      </c>
      <c r="BL1200" t="str">
        <f t="shared" si="797"/>
        <v>HQ</v>
      </c>
      <c r="BM1200" t="str">
        <f t="shared" si="770"/>
        <v>MC7PD_KEY_0121_79</v>
      </c>
      <c r="BN1200" t="str">
        <f t="shared" si="798"/>
        <v>C</v>
      </c>
      <c r="BO1200">
        <f t="shared" si="799"/>
        <v>6</v>
      </c>
      <c r="BP1200" t="str">
        <f t="shared" si="800"/>
        <v>C00465001</v>
      </c>
      <c r="BQ1200">
        <f t="shared" si="801"/>
        <v>194648</v>
      </c>
    </row>
    <row r="1201" spans="11:69" x14ac:dyDescent="0.15">
      <c r="K1201" t="str">
        <f t="shared" si="771"/>
        <v/>
      </c>
      <c r="L1201" t="str">
        <f t="shared" si="760"/>
        <v/>
      </c>
      <c r="M1201" s="6" t="str">
        <f t="shared" si="761"/>
        <v/>
      </c>
      <c r="N1201" s="6" t="str">
        <f t="shared" si="772"/>
        <v/>
      </c>
      <c r="O1201" s="6" t="str">
        <f t="shared" si="762"/>
        <v/>
      </c>
      <c r="P1201" s="6" t="str">
        <f t="shared" si="763"/>
        <v/>
      </c>
      <c r="Q1201" s="6" t="str">
        <f t="shared" si="773"/>
        <v/>
      </c>
      <c r="R1201" s="6" t="str">
        <f t="shared" si="774"/>
        <v/>
      </c>
      <c r="T1201" s="6" t="str">
        <f t="shared" si="775"/>
        <v/>
      </c>
      <c r="U1201" s="6" t="str">
        <f t="shared" si="776"/>
        <v/>
      </c>
      <c r="W1201" s="4" t="str">
        <f t="shared" si="777"/>
        <v/>
      </c>
      <c r="X1201" s="6" t="str">
        <f t="shared" si="764"/>
        <v/>
      </c>
      <c r="Y1201" s="6" t="str">
        <f t="shared" si="765"/>
        <v/>
      </c>
      <c r="Z1201" s="6" t="str">
        <f t="shared" si="778"/>
        <v/>
      </c>
      <c r="AA1201" s="6" t="str">
        <f t="shared" si="779"/>
        <v/>
      </c>
      <c r="AB1201" s="6" t="str">
        <f t="shared" si="780"/>
        <v/>
      </c>
      <c r="AC1201" s="6" t="str">
        <f t="shared" si="781"/>
        <v/>
      </c>
      <c r="AD1201" s="6" t="str">
        <f t="shared" si="782"/>
        <v/>
      </c>
      <c r="AE1201" s="6" t="str">
        <f t="shared" si="766"/>
        <v/>
      </c>
      <c r="AF1201" t="str">
        <f t="shared" si="783"/>
        <v/>
      </c>
      <c r="AH1201" t="str">
        <f t="shared" si="784"/>
        <v/>
      </c>
      <c r="AI1201" t="str">
        <f t="shared" si="767"/>
        <v/>
      </c>
      <c r="AJ1201" s="6" t="str">
        <f t="shared" si="785"/>
        <v/>
      </c>
      <c r="AK1201" t="str">
        <f t="shared" si="786"/>
        <v/>
      </c>
      <c r="AL1201" t="str">
        <f t="shared" si="787"/>
        <v/>
      </c>
      <c r="AM1201" t="str">
        <f t="shared" si="788"/>
        <v/>
      </c>
      <c r="AN1201" t="str">
        <f t="shared" si="789"/>
        <v/>
      </c>
      <c r="AP1201" t="s">
        <v>2102</v>
      </c>
      <c r="AQ1201">
        <v>337350</v>
      </c>
      <c r="AR1201" s="4">
        <v>400000</v>
      </c>
      <c r="AT1201" t="str">
        <f t="shared" si="790"/>
        <v>HQ</v>
      </c>
      <c r="AU1201" t="str">
        <f t="shared" si="768"/>
        <v>MC7PD_KEY_0121_158</v>
      </c>
      <c r="AV1201">
        <f t="shared" si="791"/>
        <v>3</v>
      </c>
      <c r="AW1201">
        <f t="shared" si="792"/>
        <v>337350</v>
      </c>
      <c r="AY1201">
        <f t="shared" si="793"/>
        <v>400000</v>
      </c>
      <c r="BA1201" t="str">
        <f t="shared" si="794"/>
        <v>HQ</v>
      </c>
      <c r="BB1201" t="str">
        <f t="shared" si="769"/>
        <v>MC7PD_KEY_0121_158</v>
      </c>
      <c r="BC1201" t="str">
        <f t="shared" si="795"/>
        <v>D</v>
      </c>
      <c r="BE1201">
        <f t="shared" si="796"/>
        <v>337350</v>
      </c>
      <c r="BH1201" t="s">
        <v>2024</v>
      </c>
      <c r="BI1201">
        <v>194857</v>
      </c>
      <c r="BJ1201" t="s">
        <v>1644</v>
      </c>
      <c r="BL1201" t="str">
        <f t="shared" si="797"/>
        <v>HQ</v>
      </c>
      <c r="BM1201" t="str">
        <f t="shared" si="770"/>
        <v>MC7PD_KEY_0121_79</v>
      </c>
      <c r="BN1201" t="str">
        <f t="shared" si="798"/>
        <v>C</v>
      </c>
      <c r="BO1201">
        <f t="shared" si="799"/>
        <v>6</v>
      </c>
      <c r="BP1201" t="str">
        <f t="shared" si="800"/>
        <v>C00494465</v>
      </c>
      <c r="BQ1201">
        <f t="shared" si="801"/>
        <v>194857</v>
      </c>
    </row>
    <row r="1202" spans="11:69" x14ac:dyDescent="0.15">
      <c r="K1202" t="str">
        <f t="shared" si="771"/>
        <v/>
      </c>
      <c r="L1202" t="str">
        <f t="shared" si="760"/>
        <v/>
      </c>
      <c r="M1202" s="6" t="str">
        <f t="shared" si="761"/>
        <v/>
      </c>
      <c r="N1202" s="6" t="str">
        <f t="shared" si="772"/>
        <v/>
      </c>
      <c r="O1202" s="6" t="str">
        <f t="shared" si="762"/>
        <v/>
      </c>
      <c r="P1202" s="6" t="str">
        <f t="shared" si="763"/>
        <v/>
      </c>
      <c r="Q1202" s="6" t="str">
        <f t="shared" si="773"/>
        <v/>
      </c>
      <c r="R1202" s="6" t="str">
        <f t="shared" si="774"/>
        <v/>
      </c>
      <c r="T1202" s="6" t="str">
        <f t="shared" si="775"/>
        <v/>
      </c>
      <c r="U1202" s="6" t="str">
        <f t="shared" si="776"/>
        <v/>
      </c>
      <c r="W1202" s="4" t="str">
        <f t="shared" si="777"/>
        <v/>
      </c>
      <c r="X1202" s="6" t="str">
        <f t="shared" si="764"/>
        <v/>
      </c>
      <c r="Y1202" s="6" t="str">
        <f t="shared" si="765"/>
        <v/>
      </c>
      <c r="Z1202" s="6" t="str">
        <f t="shared" si="778"/>
        <v/>
      </c>
      <c r="AA1202" s="6" t="str">
        <f t="shared" si="779"/>
        <v/>
      </c>
      <c r="AB1202" s="6" t="str">
        <f t="shared" si="780"/>
        <v/>
      </c>
      <c r="AC1202" s="6" t="str">
        <f t="shared" si="781"/>
        <v/>
      </c>
      <c r="AD1202" s="6" t="str">
        <f t="shared" si="782"/>
        <v/>
      </c>
      <c r="AE1202" s="6" t="str">
        <f t="shared" si="766"/>
        <v/>
      </c>
      <c r="AF1202" t="str">
        <f t="shared" si="783"/>
        <v/>
      </c>
      <c r="AH1202" t="str">
        <f t="shared" si="784"/>
        <v/>
      </c>
      <c r="AI1202" t="str">
        <f t="shared" si="767"/>
        <v/>
      </c>
      <c r="AJ1202" s="6" t="str">
        <f t="shared" si="785"/>
        <v/>
      </c>
      <c r="AK1202" t="str">
        <f t="shared" si="786"/>
        <v/>
      </c>
      <c r="AL1202" t="str">
        <f t="shared" si="787"/>
        <v/>
      </c>
      <c r="AM1202" t="str">
        <f t="shared" si="788"/>
        <v/>
      </c>
      <c r="AN1202" t="str">
        <f t="shared" si="789"/>
        <v/>
      </c>
      <c r="AP1202" t="s">
        <v>2102</v>
      </c>
      <c r="AQ1202">
        <v>337354</v>
      </c>
      <c r="AR1202" s="4">
        <v>820000</v>
      </c>
      <c r="AT1202" t="str">
        <f t="shared" si="790"/>
        <v>HQ</v>
      </c>
      <c r="AU1202" t="str">
        <f t="shared" si="768"/>
        <v>MC7PD_KEY_0121_158</v>
      </c>
      <c r="AV1202">
        <f t="shared" si="791"/>
        <v>3</v>
      </c>
      <c r="AW1202">
        <f t="shared" si="792"/>
        <v>337354</v>
      </c>
      <c r="AY1202">
        <f t="shared" si="793"/>
        <v>820000</v>
      </c>
      <c r="BA1202" t="str">
        <f t="shared" si="794"/>
        <v>HQ</v>
      </c>
      <c r="BB1202" t="str">
        <f t="shared" si="769"/>
        <v>MC7PD_KEY_0121_158</v>
      </c>
      <c r="BC1202" t="str">
        <f t="shared" si="795"/>
        <v>D</v>
      </c>
      <c r="BE1202">
        <f t="shared" si="796"/>
        <v>337354</v>
      </c>
      <c r="BH1202" t="s">
        <v>2024</v>
      </c>
      <c r="BI1202">
        <v>337308</v>
      </c>
      <c r="BJ1202" t="s">
        <v>844</v>
      </c>
      <c r="BL1202" t="str">
        <f t="shared" si="797"/>
        <v>HQ</v>
      </c>
      <c r="BM1202" t="str">
        <f t="shared" si="770"/>
        <v>MC7PD_KEY_0121_79</v>
      </c>
      <c r="BN1202" t="str">
        <f t="shared" si="798"/>
        <v>C</v>
      </c>
      <c r="BO1202">
        <f t="shared" si="799"/>
        <v>6</v>
      </c>
      <c r="BP1202" t="str">
        <f t="shared" si="800"/>
        <v>C00468468</v>
      </c>
      <c r="BQ1202">
        <f t="shared" si="801"/>
        <v>337308</v>
      </c>
    </row>
    <row r="1203" spans="11:69" x14ac:dyDescent="0.15">
      <c r="K1203" t="str">
        <f t="shared" si="771"/>
        <v/>
      </c>
      <c r="L1203" t="str">
        <f t="shared" si="760"/>
        <v/>
      </c>
      <c r="M1203" s="6" t="str">
        <f t="shared" si="761"/>
        <v/>
      </c>
      <c r="N1203" s="6" t="str">
        <f t="shared" si="772"/>
        <v/>
      </c>
      <c r="O1203" s="6" t="str">
        <f t="shared" si="762"/>
        <v/>
      </c>
      <c r="P1203" s="6" t="str">
        <f t="shared" si="763"/>
        <v/>
      </c>
      <c r="Q1203" s="6" t="str">
        <f t="shared" si="773"/>
        <v/>
      </c>
      <c r="R1203" s="6" t="str">
        <f t="shared" si="774"/>
        <v/>
      </c>
      <c r="T1203" s="6" t="str">
        <f t="shared" si="775"/>
        <v/>
      </c>
      <c r="U1203" s="6" t="str">
        <f t="shared" si="776"/>
        <v/>
      </c>
      <c r="W1203" s="4" t="str">
        <f t="shared" si="777"/>
        <v/>
      </c>
      <c r="X1203" s="6" t="str">
        <f t="shared" si="764"/>
        <v/>
      </c>
      <c r="Y1203" s="6" t="str">
        <f t="shared" si="765"/>
        <v/>
      </c>
      <c r="Z1203" s="6" t="str">
        <f t="shared" si="778"/>
        <v/>
      </c>
      <c r="AA1203" s="6" t="str">
        <f t="shared" si="779"/>
        <v/>
      </c>
      <c r="AB1203" s="6" t="str">
        <f t="shared" si="780"/>
        <v/>
      </c>
      <c r="AC1203" s="6" t="str">
        <f t="shared" si="781"/>
        <v/>
      </c>
      <c r="AD1203" s="6" t="str">
        <f t="shared" si="782"/>
        <v/>
      </c>
      <c r="AE1203" s="6" t="str">
        <f t="shared" si="766"/>
        <v/>
      </c>
      <c r="AF1203" t="str">
        <f t="shared" si="783"/>
        <v/>
      </c>
      <c r="AH1203" t="str">
        <f t="shared" si="784"/>
        <v/>
      </c>
      <c r="AI1203" t="str">
        <f t="shared" si="767"/>
        <v/>
      </c>
      <c r="AJ1203" s="6" t="str">
        <f t="shared" si="785"/>
        <v/>
      </c>
      <c r="AK1203" t="str">
        <f t="shared" si="786"/>
        <v/>
      </c>
      <c r="AL1203" t="str">
        <f t="shared" si="787"/>
        <v/>
      </c>
      <c r="AM1203" t="str">
        <f t="shared" si="788"/>
        <v/>
      </c>
      <c r="AN1203" t="str">
        <f t="shared" si="789"/>
        <v/>
      </c>
      <c r="AP1203" t="s">
        <v>2102</v>
      </c>
      <c r="AQ1203">
        <v>337397</v>
      </c>
      <c r="AR1203" s="4">
        <v>2330000</v>
      </c>
      <c r="AT1203" t="str">
        <f t="shared" si="790"/>
        <v>HQ</v>
      </c>
      <c r="AU1203" t="str">
        <f t="shared" si="768"/>
        <v>MC7PD_KEY_0121_158</v>
      </c>
      <c r="AV1203">
        <f t="shared" si="791"/>
        <v>3</v>
      </c>
      <c r="AW1203">
        <f t="shared" si="792"/>
        <v>337397</v>
      </c>
      <c r="AY1203">
        <f t="shared" si="793"/>
        <v>2330000</v>
      </c>
      <c r="BA1203" t="str">
        <f t="shared" si="794"/>
        <v>HQ</v>
      </c>
      <c r="BB1203" t="str">
        <f t="shared" si="769"/>
        <v>MC7PD_KEY_0121_158</v>
      </c>
      <c r="BC1203" t="str">
        <f t="shared" si="795"/>
        <v>D</v>
      </c>
      <c r="BE1203">
        <f t="shared" si="796"/>
        <v>337397</v>
      </c>
      <c r="BH1203" t="s">
        <v>2024</v>
      </c>
      <c r="BI1203">
        <v>337308</v>
      </c>
      <c r="BJ1203" t="s">
        <v>852</v>
      </c>
      <c r="BL1203" t="str">
        <f t="shared" si="797"/>
        <v>HQ</v>
      </c>
      <c r="BM1203" t="str">
        <f t="shared" si="770"/>
        <v>MC7PD_KEY_0121_79</v>
      </c>
      <c r="BN1203" t="str">
        <f t="shared" si="798"/>
        <v>C</v>
      </c>
      <c r="BO1203">
        <f t="shared" si="799"/>
        <v>6</v>
      </c>
      <c r="BP1203" t="str">
        <f t="shared" si="800"/>
        <v>C00493188</v>
      </c>
      <c r="BQ1203">
        <f t="shared" si="801"/>
        <v>337308</v>
      </c>
    </row>
    <row r="1204" spans="11:69" x14ac:dyDescent="0.15">
      <c r="K1204" t="str">
        <f t="shared" si="771"/>
        <v/>
      </c>
      <c r="L1204" t="str">
        <f t="shared" si="760"/>
        <v/>
      </c>
      <c r="M1204" s="6" t="str">
        <f t="shared" si="761"/>
        <v/>
      </c>
      <c r="N1204" s="6" t="str">
        <f t="shared" si="772"/>
        <v/>
      </c>
      <c r="O1204" s="6" t="str">
        <f t="shared" si="762"/>
        <v/>
      </c>
      <c r="P1204" s="6" t="str">
        <f t="shared" si="763"/>
        <v/>
      </c>
      <c r="Q1204" s="6" t="str">
        <f t="shared" si="773"/>
        <v/>
      </c>
      <c r="R1204" s="6" t="str">
        <f t="shared" si="774"/>
        <v/>
      </c>
      <c r="T1204" s="6" t="str">
        <f t="shared" si="775"/>
        <v/>
      </c>
      <c r="U1204" s="6" t="str">
        <f t="shared" si="776"/>
        <v/>
      </c>
      <c r="W1204" s="4" t="str">
        <f t="shared" si="777"/>
        <v/>
      </c>
      <c r="X1204" s="6" t="str">
        <f t="shared" si="764"/>
        <v/>
      </c>
      <c r="Y1204" s="6" t="str">
        <f t="shared" si="765"/>
        <v/>
      </c>
      <c r="Z1204" s="6" t="str">
        <f t="shared" si="778"/>
        <v/>
      </c>
      <c r="AA1204" s="6" t="str">
        <f t="shared" si="779"/>
        <v/>
      </c>
      <c r="AB1204" s="6" t="str">
        <f t="shared" si="780"/>
        <v/>
      </c>
      <c r="AC1204" s="6" t="str">
        <f t="shared" si="781"/>
        <v/>
      </c>
      <c r="AD1204" s="6" t="str">
        <f t="shared" si="782"/>
        <v/>
      </c>
      <c r="AE1204" s="6" t="str">
        <f t="shared" si="766"/>
        <v/>
      </c>
      <c r="AF1204" t="str">
        <f t="shared" si="783"/>
        <v/>
      </c>
      <c r="AH1204" t="str">
        <f t="shared" si="784"/>
        <v/>
      </c>
      <c r="AI1204" t="str">
        <f t="shared" si="767"/>
        <v/>
      </c>
      <c r="AJ1204" s="6" t="str">
        <f t="shared" si="785"/>
        <v/>
      </c>
      <c r="AK1204" t="str">
        <f t="shared" si="786"/>
        <v/>
      </c>
      <c r="AL1204" t="str">
        <f t="shared" si="787"/>
        <v/>
      </c>
      <c r="AM1204" t="str">
        <f t="shared" si="788"/>
        <v/>
      </c>
      <c r="AN1204" t="str">
        <f t="shared" si="789"/>
        <v/>
      </c>
      <c r="AP1204" t="s">
        <v>2102</v>
      </c>
      <c r="AQ1204">
        <v>337446</v>
      </c>
      <c r="AR1204" s="4">
        <v>4670000</v>
      </c>
      <c r="AT1204" t="str">
        <f t="shared" si="790"/>
        <v>HQ</v>
      </c>
      <c r="AU1204" t="str">
        <f t="shared" si="768"/>
        <v>MC7PD_KEY_0121_158</v>
      </c>
      <c r="AV1204">
        <f t="shared" si="791"/>
        <v>3</v>
      </c>
      <c r="AW1204">
        <f t="shared" si="792"/>
        <v>337446</v>
      </c>
      <c r="AY1204">
        <f t="shared" si="793"/>
        <v>4670000</v>
      </c>
      <c r="BA1204" t="str">
        <f t="shared" si="794"/>
        <v>HQ</v>
      </c>
      <c r="BB1204" t="str">
        <f t="shared" si="769"/>
        <v>MC7PD_KEY_0121_158</v>
      </c>
      <c r="BC1204" t="str">
        <f t="shared" si="795"/>
        <v>D</v>
      </c>
      <c r="BE1204">
        <f t="shared" si="796"/>
        <v>337446</v>
      </c>
      <c r="BH1204" t="s">
        <v>2024</v>
      </c>
      <c r="BI1204">
        <v>337313</v>
      </c>
      <c r="BJ1204" t="s">
        <v>648</v>
      </c>
      <c r="BL1204" t="str">
        <f t="shared" si="797"/>
        <v>HQ</v>
      </c>
      <c r="BM1204" t="str">
        <f t="shared" si="770"/>
        <v>MC7PD_KEY_0121_79</v>
      </c>
      <c r="BN1204" t="str">
        <f t="shared" si="798"/>
        <v>C</v>
      </c>
      <c r="BO1204">
        <f t="shared" si="799"/>
        <v>6</v>
      </c>
      <c r="BP1204" t="str">
        <f t="shared" si="800"/>
        <v>C00498347</v>
      </c>
      <c r="BQ1204">
        <f t="shared" si="801"/>
        <v>337313</v>
      </c>
    </row>
    <row r="1205" spans="11:69" x14ac:dyDescent="0.15">
      <c r="K1205" t="str">
        <f t="shared" si="771"/>
        <v/>
      </c>
      <c r="L1205" t="str">
        <f t="shared" si="760"/>
        <v/>
      </c>
      <c r="M1205" s="6" t="str">
        <f t="shared" si="761"/>
        <v/>
      </c>
      <c r="N1205" s="6" t="str">
        <f t="shared" si="772"/>
        <v/>
      </c>
      <c r="O1205" s="6" t="str">
        <f t="shared" si="762"/>
        <v/>
      </c>
      <c r="P1205" s="6" t="str">
        <f t="shared" si="763"/>
        <v/>
      </c>
      <c r="Q1205" s="6" t="str">
        <f t="shared" si="773"/>
        <v/>
      </c>
      <c r="R1205" s="6" t="str">
        <f t="shared" si="774"/>
        <v/>
      </c>
      <c r="T1205" s="6" t="str">
        <f t="shared" si="775"/>
        <v/>
      </c>
      <c r="U1205" s="6" t="str">
        <f t="shared" si="776"/>
        <v/>
      </c>
      <c r="W1205" s="4" t="str">
        <f t="shared" si="777"/>
        <v/>
      </c>
      <c r="X1205" s="6" t="str">
        <f t="shared" si="764"/>
        <v/>
      </c>
      <c r="Y1205" s="6" t="str">
        <f t="shared" si="765"/>
        <v/>
      </c>
      <c r="Z1205" s="6" t="str">
        <f t="shared" si="778"/>
        <v/>
      </c>
      <c r="AA1205" s="6" t="str">
        <f t="shared" si="779"/>
        <v/>
      </c>
      <c r="AB1205" s="6" t="str">
        <f t="shared" si="780"/>
        <v/>
      </c>
      <c r="AC1205" s="6" t="str">
        <f t="shared" si="781"/>
        <v/>
      </c>
      <c r="AD1205" s="6" t="str">
        <f t="shared" si="782"/>
        <v/>
      </c>
      <c r="AE1205" s="6" t="str">
        <f t="shared" si="766"/>
        <v/>
      </c>
      <c r="AF1205" t="str">
        <f t="shared" si="783"/>
        <v/>
      </c>
      <c r="AH1205" t="str">
        <f t="shared" si="784"/>
        <v/>
      </c>
      <c r="AI1205" t="str">
        <f t="shared" si="767"/>
        <v/>
      </c>
      <c r="AJ1205" s="6" t="str">
        <f t="shared" si="785"/>
        <v/>
      </c>
      <c r="AK1205" t="str">
        <f t="shared" si="786"/>
        <v/>
      </c>
      <c r="AL1205" t="str">
        <f t="shared" si="787"/>
        <v/>
      </c>
      <c r="AM1205" t="str">
        <f t="shared" si="788"/>
        <v/>
      </c>
      <c r="AN1205" t="str">
        <f t="shared" si="789"/>
        <v/>
      </c>
      <c r="AP1205" t="s">
        <v>2102</v>
      </c>
      <c r="AQ1205">
        <v>337471</v>
      </c>
      <c r="AR1205" s="4">
        <v>50000</v>
      </c>
      <c r="AT1205" t="str">
        <f t="shared" si="790"/>
        <v>HQ</v>
      </c>
      <c r="AU1205" t="str">
        <f t="shared" si="768"/>
        <v>MC7PD_KEY_0121_158</v>
      </c>
      <c r="AV1205">
        <f t="shared" si="791"/>
        <v>3</v>
      </c>
      <c r="AW1205">
        <f t="shared" si="792"/>
        <v>337471</v>
      </c>
      <c r="AY1205">
        <f t="shared" si="793"/>
        <v>50000</v>
      </c>
      <c r="BA1205" t="str">
        <f t="shared" si="794"/>
        <v>HQ</v>
      </c>
      <c r="BB1205" t="str">
        <f t="shared" si="769"/>
        <v>MC7PD_KEY_0121_158</v>
      </c>
      <c r="BC1205" t="str">
        <f t="shared" si="795"/>
        <v>D</v>
      </c>
      <c r="BE1205">
        <f t="shared" si="796"/>
        <v>337471</v>
      </c>
      <c r="BH1205" t="s">
        <v>2024</v>
      </c>
      <c r="BI1205">
        <v>337315</v>
      </c>
      <c r="BJ1205" t="s">
        <v>863</v>
      </c>
      <c r="BL1205" t="str">
        <f t="shared" si="797"/>
        <v>HQ</v>
      </c>
      <c r="BM1205" t="str">
        <f t="shared" si="770"/>
        <v>MC7PD_KEY_0121_79</v>
      </c>
      <c r="BN1205" t="str">
        <f t="shared" si="798"/>
        <v>C</v>
      </c>
      <c r="BO1205">
        <f t="shared" si="799"/>
        <v>6</v>
      </c>
      <c r="BP1205" t="str">
        <f t="shared" si="800"/>
        <v>C00122755</v>
      </c>
      <c r="BQ1205">
        <f t="shared" si="801"/>
        <v>337315</v>
      </c>
    </row>
    <row r="1206" spans="11:69" x14ac:dyDescent="0.15">
      <c r="K1206" t="str">
        <f t="shared" si="771"/>
        <v/>
      </c>
      <c r="L1206" t="str">
        <f t="shared" si="760"/>
        <v/>
      </c>
      <c r="M1206" s="6" t="str">
        <f t="shared" si="761"/>
        <v/>
      </c>
      <c r="N1206" s="6" t="str">
        <f t="shared" si="772"/>
        <v/>
      </c>
      <c r="O1206" s="6" t="str">
        <f t="shared" si="762"/>
        <v/>
      </c>
      <c r="P1206" s="6" t="str">
        <f t="shared" si="763"/>
        <v/>
      </c>
      <c r="Q1206" s="6" t="str">
        <f t="shared" si="773"/>
        <v/>
      </c>
      <c r="R1206" s="6" t="str">
        <f t="shared" si="774"/>
        <v/>
      </c>
      <c r="T1206" s="6" t="str">
        <f t="shared" si="775"/>
        <v/>
      </c>
      <c r="U1206" s="6" t="str">
        <f t="shared" si="776"/>
        <v/>
      </c>
      <c r="W1206" s="4" t="str">
        <f t="shared" si="777"/>
        <v/>
      </c>
      <c r="X1206" s="6" t="str">
        <f t="shared" si="764"/>
        <v/>
      </c>
      <c r="Y1206" s="6" t="str">
        <f t="shared" si="765"/>
        <v/>
      </c>
      <c r="Z1206" s="6" t="str">
        <f t="shared" si="778"/>
        <v/>
      </c>
      <c r="AA1206" s="6" t="str">
        <f t="shared" si="779"/>
        <v/>
      </c>
      <c r="AB1206" s="6" t="str">
        <f t="shared" si="780"/>
        <v/>
      </c>
      <c r="AC1206" s="6" t="str">
        <f t="shared" si="781"/>
        <v/>
      </c>
      <c r="AD1206" s="6" t="str">
        <f t="shared" si="782"/>
        <v/>
      </c>
      <c r="AE1206" s="6" t="str">
        <f t="shared" si="766"/>
        <v/>
      </c>
      <c r="AF1206" t="str">
        <f t="shared" si="783"/>
        <v/>
      </c>
      <c r="AH1206" t="str">
        <f t="shared" si="784"/>
        <v/>
      </c>
      <c r="AI1206" t="str">
        <f t="shared" si="767"/>
        <v/>
      </c>
      <c r="AJ1206" s="6" t="str">
        <f t="shared" si="785"/>
        <v/>
      </c>
      <c r="AK1206" t="str">
        <f t="shared" si="786"/>
        <v/>
      </c>
      <c r="AL1206" t="str">
        <f t="shared" si="787"/>
        <v/>
      </c>
      <c r="AM1206" t="str">
        <f t="shared" si="788"/>
        <v/>
      </c>
      <c r="AN1206" t="str">
        <f t="shared" si="789"/>
        <v/>
      </c>
      <c r="AP1206" t="s">
        <v>2103</v>
      </c>
      <c r="AQ1206">
        <v>192876</v>
      </c>
      <c r="AR1206" s="4">
        <v>4600000</v>
      </c>
      <c r="AT1206" t="str">
        <f t="shared" si="790"/>
        <v>HQ</v>
      </c>
      <c r="AU1206" t="str">
        <f t="shared" si="768"/>
        <v>MC7PD_KEY_0121_159</v>
      </c>
      <c r="AV1206">
        <f t="shared" si="791"/>
        <v>3</v>
      </c>
      <c r="AW1206">
        <f t="shared" si="792"/>
        <v>192876</v>
      </c>
      <c r="AY1206">
        <f t="shared" si="793"/>
        <v>4600000</v>
      </c>
      <c r="BA1206" t="str">
        <f t="shared" si="794"/>
        <v>HQ</v>
      </c>
      <c r="BB1206" t="str">
        <f t="shared" si="769"/>
        <v>MC7PD_KEY_0121_159</v>
      </c>
      <c r="BC1206" t="str">
        <f t="shared" si="795"/>
        <v>D</v>
      </c>
      <c r="BE1206">
        <f t="shared" si="796"/>
        <v>192876</v>
      </c>
      <c r="BH1206" t="s">
        <v>2024</v>
      </c>
      <c r="BI1206">
        <v>337315</v>
      </c>
      <c r="BJ1206" t="s">
        <v>865</v>
      </c>
      <c r="BL1206" t="str">
        <f t="shared" si="797"/>
        <v>HQ</v>
      </c>
      <c r="BM1206" t="str">
        <f t="shared" si="770"/>
        <v>MC7PD_KEY_0121_79</v>
      </c>
      <c r="BN1206" t="str">
        <f t="shared" si="798"/>
        <v>C</v>
      </c>
      <c r="BO1206">
        <f t="shared" si="799"/>
        <v>6</v>
      </c>
      <c r="BP1206" t="str">
        <f t="shared" si="800"/>
        <v>C00251141</v>
      </c>
      <c r="BQ1206">
        <f t="shared" si="801"/>
        <v>337315</v>
      </c>
    </row>
    <row r="1207" spans="11:69" x14ac:dyDescent="0.15">
      <c r="K1207" t="str">
        <f t="shared" si="771"/>
        <v/>
      </c>
      <c r="L1207" t="str">
        <f t="shared" si="760"/>
        <v/>
      </c>
      <c r="M1207" s="6" t="str">
        <f t="shared" si="761"/>
        <v/>
      </c>
      <c r="N1207" s="6" t="str">
        <f t="shared" si="772"/>
        <v/>
      </c>
      <c r="O1207" s="6" t="str">
        <f t="shared" si="762"/>
        <v/>
      </c>
      <c r="P1207" s="6" t="str">
        <f t="shared" si="763"/>
        <v/>
      </c>
      <c r="Q1207" s="6" t="str">
        <f t="shared" si="773"/>
        <v/>
      </c>
      <c r="R1207" s="6" t="str">
        <f t="shared" si="774"/>
        <v/>
      </c>
      <c r="T1207" s="6" t="str">
        <f t="shared" si="775"/>
        <v/>
      </c>
      <c r="U1207" s="6" t="str">
        <f t="shared" si="776"/>
        <v/>
      </c>
      <c r="W1207" s="4" t="str">
        <f t="shared" si="777"/>
        <v/>
      </c>
      <c r="X1207" s="6" t="str">
        <f t="shared" si="764"/>
        <v/>
      </c>
      <c r="Y1207" s="6" t="str">
        <f t="shared" si="765"/>
        <v/>
      </c>
      <c r="Z1207" s="6" t="str">
        <f t="shared" si="778"/>
        <v/>
      </c>
      <c r="AA1207" s="6" t="str">
        <f t="shared" si="779"/>
        <v/>
      </c>
      <c r="AB1207" s="6" t="str">
        <f t="shared" si="780"/>
        <v/>
      </c>
      <c r="AC1207" s="6" t="str">
        <f t="shared" si="781"/>
        <v/>
      </c>
      <c r="AD1207" s="6" t="str">
        <f t="shared" si="782"/>
        <v/>
      </c>
      <c r="AE1207" s="6" t="str">
        <f t="shared" si="766"/>
        <v/>
      </c>
      <c r="AF1207" t="str">
        <f t="shared" si="783"/>
        <v/>
      </c>
      <c r="AH1207" t="str">
        <f t="shared" si="784"/>
        <v/>
      </c>
      <c r="AI1207" t="str">
        <f t="shared" si="767"/>
        <v/>
      </c>
      <c r="AJ1207" s="6" t="str">
        <f t="shared" si="785"/>
        <v/>
      </c>
      <c r="AK1207" t="str">
        <f t="shared" si="786"/>
        <v/>
      </c>
      <c r="AL1207" t="str">
        <f t="shared" si="787"/>
        <v/>
      </c>
      <c r="AM1207" t="str">
        <f t="shared" si="788"/>
        <v/>
      </c>
      <c r="AN1207" t="str">
        <f t="shared" si="789"/>
        <v/>
      </c>
      <c r="AP1207" t="s">
        <v>2103</v>
      </c>
      <c r="AQ1207">
        <v>337308</v>
      </c>
      <c r="AR1207" s="4">
        <v>870000</v>
      </c>
      <c r="AT1207" t="str">
        <f t="shared" si="790"/>
        <v>HQ</v>
      </c>
      <c r="AU1207" t="str">
        <f t="shared" si="768"/>
        <v>MC7PD_KEY_0121_159</v>
      </c>
      <c r="AV1207">
        <f t="shared" si="791"/>
        <v>3</v>
      </c>
      <c r="AW1207">
        <f t="shared" si="792"/>
        <v>337308</v>
      </c>
      <c r="AY1207">
        <f t="shared" si="793"/>
        <v>870000</v>
      </c>
      <c r="BA1207" t="str">
        <f t="shared" si="794"/>
        <v>HQ</v>
      </c>
      <c r="BB1207" t="str">
        <f t="shared" si="769"/>
        <v>MC7PD_KEY_0121_159</v>
      </c>
      <c r="BC1207" t="str">
        <f t="shared" si="795"/>
        <v>D</v>
      </c>
      <c r="BE1207">
        <f t="shared" si="796"/>
        <v>337308</v>
      </c>
      <c r="BH1207" t="s">
        <v>2024</v>
      </c>
      <c r="BI1207">
        <v>337315</v>
      </c>
      <c r="BJ1207" t="s">
        <v>867</v>
      </c>
      <c r="BL1207" t="str">
        <f t="shared" si="797"/>
        <v>HQ</v>
      </c>
      <c r="BM1207" t="str">
        <f t="shared" si="770"/>
        <v>MC7PD_KEY_0121_79</v>
      </c>
      <c r="BN1207" t="str">
        <f t="shared" si="798"/>
        <v>C</v>
      </c>
      <c r="BO1207">
        <f t="shared" si="799"/>
        <v>6</v>
      </c>
      <c r="BP1207" t="str">
        <f t="shared" si="800"/>
        <v>C00457003</v>
      </c>
      <c r="BQ1207">
        <f t="shared" si="801"/>
        <v>337315</v>
      </c>
    </row>
    <row r="1208" spans="11:69" x14ac:dyDescent="0.15">
      <c r="K1208" t="str">
        <f t="shared" si="771"/>
        <v/>
      </c>
      <c r="L1208" t="str">
        <f t="shared" si="760"/>
        <v/>
      </c>
      <c r="M1208" s="6" t="str">
        <f t="shared" si="761"/>
        <v/>
      </c>
      <c r="N1208" s="6" t="str">
        <f t="shared" si="772"/>
        <v/>
      </c>
      <c r="O1208" s="6" t="str">
        <f t="shared" si="762"/>
        <v/>
      </c>
      <c r="P1208" s="6" t="str">
        <f t="shared" si="763"/>
        <v/>
      </c>
      <c r="Q1208" s="6" t="str">
        <f t="shared" si="773"/>
        <v/>
      </c>
      <c r="R1208" s="6" t="str">
        <f t="shared" si="774"/>
        <v/>
      </c>
      <c r="T1208" s="6" t="str">
        <f t="shared" si="775"/>
        <v/>
      </c>
      <c r="U1208" s="6" t="str">
        <f t="shared" si="776"/>
        <v/>
      </c>
      <c r="W1208" s="4" t="str">
        <f t="shared" si="777"/>
        <v/>
      </c>
      <c r="X1208" s="6" t="str">
        <f t="shared" si="764"/>
        <v/>
      </c>
      <c r="Y1208" s="6" t="str">
        <f t="shared" si="765"/>
        <v/>
      </c>
      <c r="Z1208" s="6" t="str">
        <f t="shared" si="778"/>
        <v/>
      </c>
      <c r="AA1208" s="6" t="str">
        <f t="shared" si="779"/>
        <v/>
      </c>
      <c r="AB1208" s="6" t="str">
        <f t="shared" si="780"/>
        <v/>
      </c>
      <c r="AC1208" s="6" t="str">
        <f t="shared" si="781"/>
        <v/>
      </c>
      <c r="AD1208" s="6" t="str">
        <f t="shared" si="782"/>
        <v/>
      </c>
      <c r="AE1208" s="6" t="str">
        <f t="shared" si="766"/>
        <v/>
      </c>
      <c r="AF1208" t="str">
        <f t="shared" si="783"/>
        <v/>
      </c>
      <c r="AH1208" t="str">
        <f t="shared" si="784"/>
        <v/>
      </c>
      <c r="AI1208" t="str">
        <f t="shared" si="767"/>
        <v/>
      </c>
      <c r="AJ1208" s="6" t="str">
        <f t="shared" si="785"/>
        <v/>
      </c>
      <c r="AK1208" t="str">
        <f t="shared" si="786"/>
        <v/>
      </c>
      <c r="AL1208" t="str">
        <f t="shared" si="787"/>
        <v/>
      </c>
      <c r="AM1208" t="str">
        <f t="shared" si="788"/>
        <v/>
      </c>
      <c r="AN1208" t="str">
        <f t="shared" si="789"/>
        <v/>
      </c>
      <c r="AP1208" t="s">
        <v>2103</v>
      </c>
      <c r="AQ1208">
        <v>337310</v>
      </c>
      <c r="AR1208" s="4">
        <v>50000</v>
      </c>
      <c r="AT1208" t="str">
        <f t="shared" si="790"/>
        <v>HQ</v>
      </c>
      <c r="AU1208" t="str">
        <f t="shared" si="768"/>
        <v>MC7PD_KEY_0121_159</v>
      </c>
      <c r="AV1208">
        <f t="shared" si="791"/>
        <v>3</v>
      </c>
      <c r="AW1208">
        <f t="shared" si="792"/>
        <v>337310</v>
      </c>
      <c r="AY1208">
        <f t="shared" si="793"/>
        <v>50000</v>
      </c>
      <c r="BA1208" t="str">
        <f t="shared" si="794"/>
        <v>HQ</v>
      </c>
      <c r="BB1208" t="str">
        <f t="shared" si="769"/>
        <v>MC7PD_KEY_0121_159</v>
      </c>
      <c r="BC1208" t="str">
        <f t="shared" si="795"/>
        <v>D</v>
      </c>
      <c r="BE1208">
        <f t="shared" si="796"/>
        <v>337310</v>
      </c>
      <c r="BH1208" t="s">
        <v>2024</v>
      </c>
      <c r="BI1208">
        <v>337316</v>
      </c>
      <c r="BJ1208" t="s">
        <v>876</v>
      </c>
      <c r="BL1208" t="str">
        <f t="shared" si="797"/>
        <v>HQ</v>
      </c>
      <c r="BM1208" t="str">
        <f t="shared" si="770"/>
        <v>MC7PD_KEY_0121_79</v>
      </c>
      <c r="BN1208" t="str">
        <f t="shared" si="798"/>
        <v>C</v>
      </c>
      <c r="BO1208">
        <f t="shared" si="799"/>
        <v>6</v>
      </c>
      <c r="BP1208" t="str">
        <f t="shared" si="800"/>
        <v>C00465556</v>
      </c>
      <c r="BQ1208">
        <f t="shared" si="801"/>
        <v>337316</v>
      </c>
    </row>
    <row r="1209" spans="11:69" x14ac:dyDescent="0.15">
      <c r="K1209" t="str">
        <f t="shared" si="771"/>
        <v/>
      </c>
      <c r="L1209" t="str">
        <f t="shared" si="760"/>
        <v/>
      </c>
      <c r="M1209" s="6" t="str">
        <f t="shared" si="761"/>
        <v/>
      </c>
      <c r="N1209" s="6" t="str">
        <f t="shared" si="772"/>
        <v/>
      </c>
      <c r="O1209" s="6" t="str">
        <f t="shared" si="762"/>
        <v/>
      </c>
      <c r="P1209" s="6" t="str">
        <f t="shared" si="763"/>
        <v/>
      </c>
      <c r="Q1209" s="6" t="str">
        <f t="shared" si="773"/>
        <v/>
      </c>
      <c r="R1209" s="6" t="str">
        <f t="shared" si="774"/>
        <v/>
      </c>
      <c r="T1209" s="6" t="str">
        <f t="shared" si="775"/>
        <v/>
      </c>
      <c r="U1209" s="6" t="str">
        <f t="shared" si="776"/>
        <v/>
      </c>
      <c r="W1209" s="4" t="str">
        <f t="shared" si="777"/>
        <v/>
      </c>
      <c r="X1209" s="6" t="str">
        <f t="shared" si="764"/>
        <v/>
      </c>
      <c r="Y1209" s="6" t="str">
        <f t="shared" si="765"/>
        <v/>
      </c>
      <c r="Z1209" s="6" t="str">
        <f t="shared" si="778"/>
        <v/>
      </c>
      <c r="AA1209" s="6" t="str">
        <f t="shared" si="779"/>
        <v/>
      </c>
      <c r="AB1209" s="6" t="str">
        <f t="shared" si="780"/>
        <v/>
      </c>
      <c r="AC1209" s="6" t="str">
        <f t="shared" si="781"/>
        <v/>
      </c>
      <c r="AD1209" s="6" t="str">
        <f t="shared" si="782"/>
        <v/>
      </c>
      <c r="AE1209" s="6" t="str">
        <f t="shared" si="766"/>
        <v/>
      </c>
      <c r="AF1209" t="str">
        <f t="shared" si="783"/>
        <v/>
      </c>
      <c r="AH1209" t="str">
        <f t="shared" si="784"/>
        <v/>
      </c>
      <c r="AI1209" t="str">
        <f t="shared" si="767"/>
        <v/>
      </c>
      <c r="AJ1209" s="6" t="str">
        <f t="shared" si="785"/>
        <v/>
      </c>
      <c r="AK1209" t="str">
        <f t="shared" si="786"/>
        <v/>
      </c>
      <c r="AL1209" t="str">
        <f t="shared" si="787"/>
        <v/>
      </c>
      <c r="AM1209" t="str">
        <f t="shared" si="788"/>
        <v/>
      </c>
      <c r="AN1209" t="str">
        <f t="shared" si="789"/>
        <v/>
      </c>
      <c r="AP1209" t="s">
        <v>2103</v>
      </c>
      <c r="AQ1209">
        <v>337320</v>
      </c>
      <c r="AR1209" s="4">
        <v>600000</v>
      </c>
      <c r="AT1209" t="str">
        <f t="shared" si="790"/>
        <v>HQ</v>
      </c>
      <c r="AU1209" t="str">
        <f t="shared" si="768"/>
        <v>MC7PD_KEY_0121_159</v>
      </c>
      <c r="AV1209">
        <f t="shared" si="791"/>
        <v>3</v>
      </c>
      <c r="AW1209">
        <f t="shared" si="792"/>
        <v>337320</v>
      </c>
      <c r="AY1209">
        <f t="shared" si="793"/>
        <v>600000</v>
      </c>
      <c r="BA1209" t="str">
        <f t="shared" si="794"/>
        <v>HQ</v>
      </c>
      <c r="BB1209" t="str">
        <f t="shared" si="769"/>
        <v>MC7PD_KEY_0121_159</v>
      </c>
      <c r="BC1209" t="str">
        <f t="shared" si="795"/>
        <v>D</v>
      </c>
      <c r="BE1209">
        <f t="shared" si="796"/>
        <v>337320</v>
      </c>
      <c r="BH1209" t="s">
        <v>2024</v>
      </c>
      <c r="BI1209">
        <v>337320</v>
      </c>
      <c r="BJ1209" t="s">
        <v>1702</v>
      </c>
      <c r="BL1209" t="str">
        <f t="shared" si="797"/>
        <v>HQ</v>
      </c>
      <c r="BM1209" t="str">
        <f t="shared" si="770"/>
        <v>MC7PD_KEY_0121_79</v>
      </c>
      <c r="BN1209" t="str">
        <f t="shared" si="798"/>
        <v>C</v>
      </c>
      <c r="BO1209">
        <f t="shared" si="799"/>
        <v>6</v>
      </c>
      <c r="BP1209" t="str">
        <f t="shared" si="800"/>
        <v>C00464661</v>
      </c>
      <c r="BQ1209">
        <f t="shared" si="801"/>
        <v>337320</v>
      </c>
    </row>
    <row r="1210" spans="11:69" x14ac:dyDescent="0.15">
      <c r="K1210" t="str">
        <f t="shared" si="771"/>
        <v/>
      </c>
      <c r="L1210" t="str">
        <f t="shared" si="760"/>
        <v/>
      </c>
      <c r="M1210" s="6" t="str">
        <f t="shared" si="761"/>
        <v/>
      </c>
      <c r="N1210" s="6" t="str">
        <f t="shared" si="772"/>
        <v/>
      </c>
      <c r="O1210" s="6" t="str">
        <f t="shared" si="762"/>
        <v/>
      </c>
      <c r="P1210" s="6" t="str">
        <f t="shared" si="763"/>
        <v/>
      </c>
      <c r="Q1210" s="6" t="str">
        <f t="shared" si="773"/>
        <v/>
      </c>
      <c r="R1210" s="6" t="str">
        <f t="shared" si="774"/>
        <v/>
      </c>
      <c r="T1210" s="6" t="str">
        <f t="shared" si="775"/>
        <v/>
      </c>
      <c r="U1210" s="6" t="str">
        <f t="shared" si="776"/>
        <v/>
      </c>
      <c r="W1210" s="4" t="str">
        <f t="shared" si="777"/>
        <v/>
      </c>
      <c r="X1210" s="6" t="str">
        <f t="shared" si="764"/>
        <v/>
      </c>
      <c r="Y1210" s="6" t="str">
        <f t="shared" si="765"/>
        <v/>
      </c>
      <c r="Z1210" s="6" t="str">
        <f t="shared" si="778"/>
        <v/>
      </c>
      <c r="AA1210" s="6" t="str">
        <f t="shared" si="779"/>
        <v/>
      </c>
      <c r="AB1210" s="6" t="str">
        <f t="shared" si="780"/>
        <v/>
      </c>
      <c r="AC1210" s="6" t="str">
        <f t="shared" si="781"/>
        <v/>
      </c>
      <c r="AD1210" s="6" t="str">
        <f t="shared" si="782"/>
        <v/>
      </c>
      <c r="AE1210" s="6" t="str">
        <f t="shared" si="766"/>
        <v/>
      </c>
      <c r="AF1210" t="str">
        <f t="shared" si="783"/>
        <v/>
      </c>
      <c r="AH1210" t="str">
        <f t="shared" si="784"/>
        <v/>
      </c>
      <c r="AI1210" t="str">
        <f t="shared" si="767"/>
        <v/>
      </c>
      <c r="AJ1210" s="6" t="str">
        <f t="shared" si="785"/>
        <v/>
      </c>
      <c r="AK1210" t="str">
        <f t="shared" si="786"/>
        <v/>
      </c>
      <c r="AL1210" t="str">
        <f t="shared" si="787"/>
        <v/>
      </c>
      <c r="AM1210" t="str">
        <f t="shared" si="788"/>
        <v/>
      </c>
      <c r="AN1210" t="str">
        <f t="shared" si="789"/>
        <v/>
      </c>
      <c r="AP1210" t="s">
        <v>2103</v>
      </c>
      <c r="AQ1210">
        <v>337337</v>
      </c>
      <c r="AR1210" s="4">
        <v>32130000</v>
      </c>
      <c r="AT1210" t="str">
        <f t="shared" si="790"/>
        <v>HQ</v>
      </c>
      <c r="AU1210" t="str">
        <f t="shared" si="768"/>
        <v>MC7PD_KEY_0121_159</v>
      </c>
      <c r="AV1210">
        <f t="shared" si="791"/>
        <v>3</v>
      </c>
      <c r="AW1210">
        <f t="shared" si="792"/>
        <v>337337</v>
      </c>
      <c r="AY1210">
        <f t="shared" si="793"/>
        <v>32130000</v>
      </c>
      <c r="BA1210" t="str">
        <f t="shared" si="794"/>
        <v>HQ</v>
      </c>
      <c r="BB1210" t="str">
        <f t="shared" si="769"/>
        <v>MC7PD_KEY_0121_159</v>
      </c>
      <c r="BC1210" t="str">
        <f t="shared" si="795"/>
        <v>D</v>
      </c>
      <c r="BE1210">
        <f t="shared" si="796"/>
        <v>337337</v>
      </c>
      <c r="BH1210" t="s">
        <v>2024</v>
      </c>
      <c r="BI1210">
        <v>337320</v>
      </c>
      <c r="BJ1210" t="s">
        <v>1704</v>
      </c>
      <c r="BL1210" t="str">
        <f t="shared" si="797"/>
        <v>HQ</v>
      </c>
      <c r="BM1210" t="str">
        <f t="shared" si="770"/>
        <v>MC7PD_KEY_0121_79</v>
      </c>
      <c r="BN1210" t="str">
        <f t="shared" si="798"/>
        <v>C</v>
      </c>
      <c r="BO1210">
        <f t="shared" si="799"/>
        <v>6</v>
      </c>
      <c r="BP1210" t="str">
        <f t="shared" si="800"/>
        <v>C00464753</v>
      </c>
      <c r="BQ1210">
        <f t="shared" si="801"/>
        <v>337320</v>
      </c>
    </row>
    <row r="1211" spans="11:69" x14ac:dyDescent="0.15">
      <c r="K1211" t="str">
        <f t="shared" si="771"/>
        <v/>
      </c>
      <c r="L1211" t="str">
        <f t="shared" si="760"/>
        <v/>
      </c>
      <c r="M1211" s="6" t="str">
        <f t="shared" si="761"/>
        <v/>
      </c>
      <c r="N1211" s="6" t="str">
        <f t="shared" si="772"/>
        <v/>
      </c>
      <c r="O1211" s="6" t="str">
        <f t="shared" si="762"/>
        <v/>
      </c>
      <c r="P1211" s="6" t="str">
        <f t="shared" si="763"/>
        <v/>
      </c>
      <c r="Q1211" s="6" t="str">
        <f t="shared" si="773"/>
        <v/>
      </c>
      <c r="R1211" s="6" t="str">
        <f t="shared" si="774"/>
        <v/>
      </c>
      <c r="T1211" s="6" t="str">
        <f t="shared" si="775"/>
        <v/>
      </c>
      <c r="U1211" s="6" t="str">
        <f t="shared" si="776"/>
        <v/>
      </c>
      <c r="W1211" s="4" t="str">
        <f t="shared" si="777"/>
        <v/>
      </c>
      <c r="X1211" s="6" t="str">
        <f t="shared" si="764"/>
        <v/>
      </c>
      <c r="Y1211" s="6" t="str">
        <f t="shared" si="765"/>
        <v/>
      </c>
      <c r="Z1211" s="6" t="str">
        <f t="shared" si="778"/>
        <v/>
      </c>
      <c r="AA1211" s="6" t="str">
        <f t="shared" si="779"/>
        <v/>
      </c>
      <c r="AB1211" s="6" t="str">
        <f t="shared" si="780"/>
        <v/>
      </c>
      <c r="AC1211" s="6" t="str">
        <f t="shared" si="781"/>
        <v/>
      </c>
      <c r="AD1211" s="6" t="str">
        <f t="shared" si="782"/>
        <v/>
      </c>
      <c r="AE1211" s="6" t="str">
        <f t="shared" si="766"/>
        <v/>
      </c>
      <c r="AF1211" t="str">
        <f t="shared" si="783"/>
        <v/>
      </c>
      <c r="AH1211" t="str">
        <f t="shared" si="784"/>
        <v/>
      </c>
      <c r="AI1211" t="str">
        <f t="shared" si="767"/>
        <v/>
      </c>
      <c r="AJ1211" s="6" t="str">
        <f t="shared" si="785"/>
        <v/>
      </c>
      <c r="AK1211" t="str">
        <f t="shared" si="786"/>
        <v/>
      </c>
      <c r="AL1211" t="str">
        <f t="shared" si="787"/>
        <v/>
      </c>
      <c r="AM1211" t="str">
        <f t="shared" si="788"/>
        <v/>
      </c>
      <c r="AN1211" t="str">
        <f t="shared" si="789"/>
        <v/>
      </c>
      <c r="AP1211" t="s">
        <v>2103</v>
      </c>
      <c r="AQ1211">
        <v>337375</v>
      </c>
      <c r="AR1211" s="4">
        <v>37400000</v>
      </c>
      <c r="AT1211" t="str">
        <f t="shared" si="790"/>
        <v>HQ</v>
      </c>
      <c r="AU1211" t="str">
        <f t="shared" si="768"/>
        <v>MC7PD_KEY_0121_159</v>
      </c>
      <c r="AV1211">
        <f t="shared" si="791"/>
        <v>3</v>
      </c>
      <c r="AW1211">
        <f t="shared" si="792"/>
        <v>337375</v>
      </c>
      <c r="AY1211">
        <f t="shared" si="793"/>
        <v>37400000</v>
      </c>
      <c r="BA1211" t="str">
        <f t="shared" si="794"/>
        <v>HQ</v>
      </c>
      <c r="BB1211" t="str">
        <f t="shared" si="769"/>
        <v>MC7PD_KEY_0121_159</v>
      </c>
      <c r="BC1211" t="str">
        <f t="shared" si="795"/>
        <v>D</v>
      </c>
      <c r="BE1211">
        <f t="shared" si="796"/>
        <v>337375</v>
      </c>
      <c r="BH1211" t="s">
        <v>2024</v>
      </c>
      <c r="BI1211">
        <v>337320</v>
      </c>
      <c r="BJ1211" t="s">
        <v>1706</v>
      </c>
      <c r="BL1211" t="str">
        <f t="shared" si="797"/>
        <v>HQ</v>
      </c>
      <c r="BM1211" t="str">
        <f t="shared" si="770"/>
        <v>MC7PD_KEY_0121_79</v>
      </c>
      <c r="BN1211" t="str">
        <f t="shared" si="798"/>
        <v>C</v>
      </c>
      <c r="BO1211">
        <f t="shared" si="799"/>
        <v>6</v>
      </c>
      <c r="BP1211" t="str">
        <f t="shared" si="800"/>
        <v>C00471547</v>
      </c>
      <c r="BQ1211">
        <f t="shared" si="801"/>
        <v>337320</v>
      </c>
    </row>
    <row r="1212" spans="11:69" x14ac:dyDescent="0.15">
      <c r="K1212" t="str">
        <f t="shared" si="771"/>
        <v/>
      </c>
      <c r="L1212" t="str">
        <f t="shared" si="760"/>
        <v/>
      </c>
      <c r="M1212" s="6" t="str">
        <f t="shared" si="761"/>
        <v/>
      </c>
      <c r="N1212" s="6" t="str">
        <f t="shared" si="772"/>
        <v/>
      </c>
      <c r="O1212" s="6" t="str">
        <f t="shared" si="762"/>
        <v/>
      </c>
      <c r="P1212" s="6" t="str">
        <f t="shared" si="763"/>
        <v/>
      </c>
      <c r="Q1212" s="6" t="str">
        <f t="shared" si="773"/>
        <v/>
      </c>
      <c r="R1212" s="6" t="str">
        <f t="shared" si="774"/>
        <v/>
      </c>
      <c r="T1212" s="6" t="str">
        <f t="shared" si="775"/>
        <v/>
      </c>
      <c r="U1212" s="6" t="str">
        <f t="shared" si="776"/>
        <v/>
      </c>
      <c r="W1212" s="4" t="str">
        <f t="shared" si="777"/>
        <v/>
      </c>
      <c r="X1212" s="6" t="str">
        <f t="shared" si="764"/>
        <v/>
      </c>
      <c r="Y1212" s="6" t="str">
        <f t="shared" si="765"/>
        <v/>
      </c>
      <c r="Z1212" s="6" t="str">
        <f t="shared" si="778"/>
        <v/>
      </c>
      <c r="AA1212" s="6" t="str">
        <f t="shared" si="779"/>
        <v/>
      </c>
      <c r="AB1212" s="6" t="str">
        <f t="shared" si="780"/>
        <v/>
      </c>
      <c r="AC1212" s="6" t="str">
        <f t="shared" si="781"/>
        <v/>
      </c>
      <c r="AD1212" s="6" t="str">
        <f t="shared" si="782"/>
        <v/>
      </c>
      <c r="AE1212" s="6" t="str">
        <f t="shared" si="766"/>
        <v/>
      </c>
      <c r="AF1212" t="str">
        <f t="shared" si="783"/>
        <v/>
      </c>
      <c r="AH1212" t="str">
        <f t="shared" si="784"/>
        <v/>
      </c>
      <c r="AI1212" t="str">
        <f t="shared" si="767"/>
        <v/>
      </c>
      <c r="AJ1212" s="6" t="str">
        <f t="shared" si="785"/>
        <v/>
      </c>
      <c r="AK1212" t="str">
        <f t="shared" si="786"/>
        <v/>
      </c>
      <c r="AL1212" t="str">
        <f t="shared" si="787"/>
        <v/>
      </c>
      <c r="AM1212" t="str">
        <f t="shared" si="788"/>
        <v/>
      </c>
      <c r="AN1212" t="str">
        <f t="shared" si="789"/>
        <v/>
      </c>
      <c r="AP1212" t="s">
        <v>2103</v>
      </c>
      <c r="AQ1212">
        <v>337399</v>
      </c>
      <c r="AR1212" s="4">
        <v>50000</v>
      </c>
      <c r="AT1212" t="str">
        <f t="shared" si="790"/>
        <v>HQ</v>
      </c>
      <c r="AU1212" t="str">
        <f t="shared" si="768"/>
        <v>MC7PD_KEY_0121_159</v>
      </c>
      <c r="AV1212">
        <f t="shared" si="791"/>
        <v>3</v>
      </c>
      <c r="AW1212">
        <f t="shared" si="792"/>
        <v>337399</v>
      </c>
      <c r="AY1212">
        <f t="shared" si="793"/>
        <v>50000</v>
      </c>
      <c r="BA1212" t="str">
        <f t="shared" si="794"/>
        <v>HQ</v>
      </c>
      <c r="BB1212" t="str">
        <f t="shared" si="769"/>
        <v>MC7PD_KEY_0121_159</v>
      </c>
      <c r="BC1212" t="str">
        <f t="shared" si="795"/>
        <v>D</v>
      </c>
      <c r="BE1212">
        <f t="shared" si="796"/>
        <v>337399</v>
      </c>
      <c r="BH1212" t="s">
        <v>2024</v>
      </c>
      <c r="BI1212">
        <v>337320</v>
      </c>
      <c r="BJ1212" t="s">
        <v>1708</v>
      </c>
      <c r="BL1212" t="str">
        <f t="shared" si="797"/>
        <v>HQ</v>
      </c>
      <c r="BM1212" t="str">
        <f t="shared" si="770"/>
        <v>MC7PD_KEY_0121_79</v>
      </c>
      <c r="BN1212" t="str">
        <f t="shared" si="798"/>
        <v>C</v>
      </c>
      <c r="BO1212">
        <f t="shared" si="799"/>
        <v>6</v>
      </c>
      <c r="BP1212" t="str">
        <f t="shared" si="800"/>
        <v>C00492481</v>
      </c>
      <c r="BQ1212">
        <f t="shared" si="801"/>
        <v>337320</v>
      </c>
    </row>
    <row r="1213" spans="11:69" x14ac:dyDescent="0.15">
      <c r="K1213" t="str">
        <f t="shared" si="771"/>
        <v/>
      </c>
      <c r="L1213" t="str">
        <f t="shared" si="760"/>
        <v/>
      </c>
      <c r="M1213" s="6" t="str">
        <f t="shared" si="761"/>
        <v/>
      </c>
      <c r="N1213" s="6" t="str">
        <f t="shared" si="772"/>
        <v/>
      </c>
      <c r="O1213" s="6" t="str">
        <f t="shared" si="762"/>
        <v/>
      </c>
      <c r="P1213" s="6" t="str">
        <f t="shared" si="763"/>
        <v/>
      </c>
      <c r="Q1213" s="6" t="str">
        <f t="shared" si="773"/>
        <v/>
      </c>
      <c r="R1213" s="6" t="str">
        <f t="shared" si="774"/>
        <v/>
      </c>
      <c r="T1213" s="6" t="str">
        <f t="shared" si="775"/>
        <v/>
      </c>
      <c r="U1213" s="6" t="str">
        <f t="shared" si="776"/>
        <v/>
      </c>
      <c r="W1213" s="4" t="str">
        <f t="shared" si="777"/>
        <v/>
      </c>
      <c r="X1213" s="6" t="str">
        <f t="shared" si="764"/>
        <v/>
      </c>
      <c r="Y1213" s="6" t="str">
        <f t="shared" si="765"/>
        <v/>
      </c>
      <c r="Z1213" s="6" t="str">
        <f t="shared" si="778"/>
        <v/>
      </c>
      <c r="AA1213" s="6" t="str">
        <f t="shared" si="779"/>
        <v/>
      </c>
      <c r="AB1213" s="6" t="str">
        <f t="shared" si="780"/>
        <v/>
      </c>
      <c r="AC1213" s="6" t="str">
        <f t="shared" si="781"/>
        <v/>
      </c>
      <c r="AD1213" s="6" t="str">
        <f t="shared" si="782"/>
        <v/>
      </c>
      <c r="AE1213" s="6" t="str">
        <f t="shared" si="766"/>
        <v/>
      </c>
      <c r="AF1213" t="str">
        <f t="shared" si="783"/>
        <v/>
      </c>
      <c r="AH1213" t="str">
        <f t="shared" si="784"/>
        <v/>
      </c>
      <c r="AI1213" t="str">
        <f t="shared" si="767"/>
        <v/>
      </c>
      <c r="AJ1213" s="6" t="str">
        <f t="shared" si="785"/>
        <v/>
      </c>
      <c r="AK1213" t="str">
        <f t="shared" si="786"/>
        <v/>
      </c>
      <c r="AL1213" t="str">
        <f t="shared" si="787"/>
        <v/>
      </c>
      <c r="AM1213" t="str">
        <f t="shared" si="788"/>
        <v/>
      </c>
      <c r="AN1213" t="str">
        <f t="shared" si="789"/>
        <v/>
      </c>
      <c r="AP1213" t="s">
        <v>2103</v>
      </c>
      <c r="AQ1213">
        <v>337451</v>
      </c>
      <c r="AR1213" s="4">
        <v>50000</v>
      </c>
      <c r="AT1213" t="str">
        <f t="shared" si="790"/>
        <v>HQ</v>
      </c>
      <c r="AU1213" t="str">
        <f t="shared" si="768"/>
        <v>MC7PD_KEY_0121_159</v>
      </c>
      <c r="AV1213">
        <f t="shared" si="791"/>
        <v>3</v>
      </c>
      <c r="AW1213">
        <f t="shared" si="792"/>
        <v>337451</v>
      </c>
      <c r="AY1213">
        <f t="shared" si="793"/>
        <v>50000</v>
      </c>
      <c r="BA1213" t="str">
        <f t="shared" si="794"/>
        <v>HQ</v>
      </c>
      <c r="BB1213" t="str">
        <f t="shared" si="769"/>
        <v>MC7PD_KEY_0121_159</v>
      </c>
      <c r="BC1213" t="str">
        <f t="shared" si="795"/>
        <v>D</v>
      </c>
      <c r="BE1213">
        <f t="shared" si="796"/>
        <v>337451</v>
      </c>
      <c r="BH1213" t="s">
        <v>2024</v>
      </c>
      <c r="BI1213">
        <v>337322</v>
      </c>
      <c r="BJ1213" t="s">
        <v>1715</v>
      </c>
      <c r="BL1213" t="str">
        <f t="shared" si="797"/>
        <v>HQ</v>
      </c>
      <c r="BM1213" t="str">
        <f t="shared" si="770"/>
        <v>MC7PD_KEY_0121_79</v>
      </c>
      <c r="BN1213" t="str">
        <f t="shared" si="798"/>
        <v>C</v>
      </c>
      <c r="BO1213">
        <f t="shared" si="799"/>
        <v>6</v>
      </c>
      <c r="BP1213" t="str">
        <f t="shared" si="800"/>
        <v>C00453202</v>
      </c>
      <c r="BQ1213">
        <f t="shared" si="801"/>
        <v>337322</v>
      </c>
    </row>
    <row r="1214" spans="11:69" x14ac:dyDescent="0.15">
      <c r="K1214" t="str">
        <f t="shared" si="771"/>
        <v/>
      </c>
      <c r="L1214" t="str">
        <f t="shared" si="760"/>
        <v/>
      </c>
      <c r="M1214" s="6" t="str">
        <f t="shared" si="761"/>
        <v/>
      </c>
      <c r="N1214" s="6" t="str">
        <f t="shared" si="772"/>
        <v/>
      </c>
      <c r="O1214" s="6" t="str">
        <f t="shared" si="762"/>
        <v/>
      </c>
      <c r="P1214" s="6" t="str">
        <f t="shared" si="763"/>
        <v/>
      </c>
      <c r="Q1214" s="6" t="str">
        <f t="shared" si="773"/>
        <v/>
      </c>
      <c r="R1214" s="6" t="str">
        <f t="shared" si="774"/>
        <v/>
      </c>
      <c r="T1214" s="6" t="str">
        <f t="shared" si="775"/>
        <v/>
      </c>
      <c r="U1214" s="6" t="str">
        <f t="shared" si="776"/>
        <v/>
      </c>
      <c r="W1214" s="4" t="str">
        <f t="shared" si="777"/>
        <v/>
      </c>
      <c r="X1214" s="6" t="str">
        <f t="shared" si="764"/>
        <v/>
      </c>
      <c r="Y1214" s="6" t="str">
        <f t="shared" si="765"/>
        <v/>
      </c>
      <c r="Z1214" s="6" t="str">
        <f t="shared" si="778"/>
        <v/>
      </c>
      <c r="AA1214" s="6" t="str">
        <f t="shared" si="779"/>
        <v/>
      </c>
      <c r="AB1214" s="6" t="str">
        <f t="shared" si="780"/>
        <v/>
      </c>
      <c r="AC1214" s="6" t="str">
        <f t="shared" si="781"/>
        <v/>
      </c>
      <c r="AD1214" s="6" t="str">
        <f t="shared" si="782"/>
        <v/>
      </c>
      <c r="AE1214" s="6" t="str">
        <f t="shared" si="766"/>
        <v/>
      </c>
      <c r="AF1214" t="str">
        <f t="shared" si="783"/>
        <v/>
      </c>
      <c r="AH1214" t="str">
        <f t="shared" si="784"/>
        <v/>
      </c>
      <c r="AI1214" t="str">
        <f t="shared" si="767"/>
        <v/>
      </c>
      <c r="AJ1214" s="6" t="str">
        <f t="shared" si="785"/>
        <v/>
      </c>
      <c r="AK1214" t="str">
        <f t="shared" si="786"/>
        <v/>
      </c>
      <c r="AL1214" t="str">
        <f t="shared" si="787"/>
        <v/>
      </c>
      <c r="AM1214" t="str">
        <f t="shared" si="788"/>
        <v/>
      </c>
      <c r="AN1214" t="str">
        <f t="shared" si="789"/>
        <v/>
      </c>
      <c r="AP1214" t="s">
        <v>2104</v>
      </c>
      <c r="AQ1214">
        <v>337329</v>
      </c>
      <c r="AR1214" s="4">
        <v>28400000</v>
      </c>
      <c r="AT1214" t="str">
        <f t="shared" si="790"/>
        <v>HQ</v>
      </c>
      <c r="AU1214" t="str">
        <f t="shared" si="768"/>
        <v>MC7PD_KEY_0121_160</v>
      </c>
      <c r="AV1214">
        <f t="shared" si="791"/>
        <v>3</v>
      </c>
      <c r="AW1214">
        <f t="shared" si="792"/>
        <v>337329</v>
      </c>
      <c r="AY1214">
        <f t="shared" si="793"/>
        <v>28400000</v>
      </c>
      <c r="BA1214" t="str">
        <f t="shared" si="794"/>
        <v>HQ</v>
      </c>
      <c r="BB1214" t="str">
        <f t="shared" si="769"/>
        <v>MC7PD_KEY_0121_160</v>
      </c>
      <c r="BC1214" t="str">
        <f t="shared" si="795"/>
        <v>D</v>
      </c>
      <c r="BE1214">
        <f t="shared" si="796"/>
        <v>337329</v>
      </c>
      <c r="BH1214" t="s">
        <v>2024</v>
      </c>
      <c r="BI1214">
        <v>337328</v>
      </c>
      <c r="BJ1214" t="s">
        <v>1735</v>
      </c>
      <c r="BL1214" t="str">
        <f t="shared" si="797"/>
        <v>HQ</v>
      </c>
      <c r="BM1214" t="str">
        <f t="shared" si="770"/>
        <v>MC7PD_KEY_0121_79</v>
      </c>
      <c r="BN1214" t="str">
        <f t="shared" si="798"/>
        <v>C</v>
      </c>
      <c r="BO1214">
        <f t="shared" si="799"/>
        <v>6</v>
      </c>
      <c r="BP1214" t="str">
        <f t="shared" si="800"/>
        <v>C00454152</v>
      </c>
      <c r="BQ1214">
        <f t="shared" si="801"/>
        <v>337328</v>
      </c>
    </row>
    <row r="1215" spans="11:69" x14ac:dyDescent="0.15">
      <c r="K1215" t="str">
        <f t="shared" si="771"/>
        <v/>
      </c>
      <c r="L1215" t="str">
        <f t="shared" si="760"/>
        <v/>
      </c>
      <c r="M1215" s="6" t="str">
        <f t="shared" si="761"/>
        <v/>
      </c>
      <c r="N1215" s="6" t="str">
        <f t="shared" si="772"/>
        <v/>
      </c>
      <c r="O1215" s="6" t="str">
        <f t="shared" si="762"/>
        <v/>
      </c>
      <c r="P1215" s="6" t="str">
        <f t="shared" si="763"/>
        <v/>
      </c>
      <c r="Q1215" s="6" t="str">
        <f t="shared" si="773"/>
        <v/>
      </c>
      <c r="R1215" s="6" t="str">
        <f t="shared" si="774"/>
        <v/>
      </c>
      <c r="T1215" s="6" t="str">
        <f t="shared" si="775"/>
        <v/>
      </c>
      <c r="U1215" s="6" t="str">
        <f t="shared" si="776"/>
        <v/>
      </c>
      <c r="W1215" s="4" t="str">
        <f t="shared" si="777"/>
        <v/>
      </c>
      <c r="X1215" s="6" t="str">
        <f t="shared" si="764"/>
        <v/>
      </c>
      <c r="Y1215" s="6" t="str">
        <f t="shared" si="765"/>
        <v/>
      </c>
      <c r="Z1215" s="6" t="str">
        <f t="shared" si="778"/>
        <v/>
      </c>
      <c r="AA1215" s="6" t="str">
        <f t="shared" si="779"/>
        <v/>
      </c>
      <c r="AB1215" s="6" t="str">
        <f t="shared" si="780"/>
        <v/>
      </c>
      <c r="AC1215" s="6" t="str">
        <f t="shared" si="781"/>
        <v/>
      </c>
      <c r="AD1215" s="6" t="str">
        <f t="shared" si="782"/>
        <v/>
      </c>
      <c r="AE1215" s="6" t="str">
        <f t="shared" si="766"/>
        <v/>
      </c>
      <c r="AF1215" t="str">
        <f t="shared" si="783"/>
        <v/>
      </c>
      <c r="AH1215" t="str">
        <f t="shared" si="784"/>
        <v/>
      </c>
      <c r="AI1215" t="str">
        <f t="shared" si="767"/>
        <v/>
      </c>
      <c r="AJ1215" s="6" t="str">
        <f t="shared" si="785"/>
        <v/>
      </c>
      <c r="AK1215" t="str">
        <f t="shared" si="786"/>
        <v/>
      </c>
      <c r="AL1215" t="str">
        <f t="shared" si="787"/>
        <v/>
      </c>
      <c r="AM1215" t="str">
        <f t="shared" si="788"/>
        <v/>
      </c>
      <c r="AN1215" t="str">
        <f t="shared" si="789"/>
        <v/>
      </c>
      <c r="AP1215" t="s">
        <v>2104</v>
      </c>
      <c r="AQ1215">
        <v>337342</v>
      </c>
      <c r="AR1215" s="4">
        <v>11060000</v>
      </c>
      <c r="AT1215" t="str">
        <f t="shared" si="790"/>
        <v>HQ</v>
      </c>
      <c r="AU1215" t="str">
        <f t="shared" si="768"/>
        <v>MC7PD_KEY_0121_160</v>
      </c>
      <c r="AV1215">
        <f t="shared" si="791"/>
        <v>3</v>
      </c>
      <c r="AW1215">
        <f t="shared" si="792"/>
        <v>337342</v>
      </c>
      <c r="AY1215">
        <f t="shared" si="793"/>
        <v>11060000</v>
      </c>
      <c r="BA1215" t="str">
        <f t="shared" si="794"/>
        <v>HQ</v>
      </c>
      <c r="BB1215" t="str">
        <f t="shared" si="769"/>
        <v>MC7PD_KEY_0121_160</v>
      </c>
      <c r="BC1215" t="str">
        <f t="shared" si="795"/>
        <v>D</v>
      </c>
      <c r="BE1215">
        <f t="shared" si="796"/>
        <v>337342</v>
      </c>
      <c r="BH1215" t="s">
        <v>2024</v>
      </c>
      <c r="BI1215">
        <v>337328</v>
      </c>
      <c r="BJ1215" t="s">
        <v>1765</v>
      </c>
      <c r="BL1215" t="str">
        <f t="shared" si="797"/>
        <v>HQ</v>
      </c>
      <c r="BM1215" t="str">
        <f t="shared" si="770"/>
        <v>MC7PD_KEY_0121_79</v>
      </c>
      <c r="BN1215" t="str">
        <f t="shared" si="798"/>
        <v>C</v>
      </c>
      <c r="BO1215">
        <f t="shared" si="799"/>
        <v>6</v>
      </c>
      <c r="BP1215" t="str">
        <f t="shared" si="800"/>
        <v>C00492113</v>
      </c>
      <c r="BQ1215">
        <f t="shared" si="801"/>
        <v>337328</v>
      </c>
    </row>
    <row r="1216" spans="11:69" x14ac:dyDescent="0.15">
      <c r="K1216" t="str">
        <f t="shared" si="771"/>
        <v/>
      </c>
      <c r="L1216" t="str">
        <f t="shared" si="760"/>
        <v/>
      </c>
      <c r="M1216" s="6" t="str">
        <f t="shared" si="761"/>
        <v/>
      </c>
      <c r="N1216" s="6" t="str">
        <f t="shared" si="772"/>
        <v/>
      </c>
      <c r="O1216" s="6" t="str">
        <f t="shared" si="762"/>
        <v/>
      </c>
      <c r="P1216" s="6" t="str">
        <f t="shared" si="763"/>
        <v/>
      </c>
      <c r="Q1216" s="6" t="str">
        <f t="shared" si="773"/>
        <v/>
      </c>
      <c r="R1216" s="6" t="str">
        <f t="shared" si="774"/>
        <v/>
      </c>
      <c r="T1216" s="6" t="str">
        <f t="shared" si="775"/>
        <v/>
      </c>
      <c r="U1216" s="6" t="str">
        <f t="shared" si="776"/>
        <v/>
      </c>
      <c r="W1216" s="4" t="str">
        <f t="shared" si="777"/>
        <v/>
      </c>
      <c r="X1216" s="6" t="str">
        <f t="shared" si="764"/>
        <v/>
      </c>
      <c r="Y1216" s="6" t="str">
        <f t="shared" si="765"/>
        <v/>
      </c>
      <c r="Z1216" s="6" t="str">
        <f t="shared" si="778"/>
        <v/>
      </c>
      <c r="AA1216" s="6" t="str">
        <f t="shared" si="779"/>
        <v/>
      </c>
      <c r="AB1216" s="6" t="str">
        <f t="shared" si="780"/>
        <v/>
      </c>
      <c r="AC1216" s="6" t="str">
        <f t="shared" si="781"/>
        <v/>
      </c>
      <c r="AD1216" s="6" t="str">
        <f t="shared" si="782"/>
        <v/>
      </c>
      <c r="AE1216" s="6" t="str">
        <f t="shared" si="766"/>
        <v/>
      </c>
      <c r="AF1216" t="str">
        <f t="shared" si="783"/>
        <v/>
      </c>
      <c r="AH1216" t="str">
        <f t="shared" si="784"/>
        <v/>
      </c>
      <c r="AI1216" t="str">
        <f t="shared" si="767"/>
        <v/>
      </c>
      <c r="AJ1216" s="6" t="str">
        <f t="shared" si="785"/>
        <v/>
      </c>
      <c r="AK1216" t="str">
        <f t="shared" si="786"/>
        <v/>
      </c>
      <c r="AL1216" t="str">
        <f t="shared" si="787"/>
        <v/>
      </c>
      <c r="AM1216" t="str">
        <f t="shared" si="788"/>
        <v/>
      </c>
      <c r="AN1216" t="str">
        <f t="shared" si="789"/>
        <v/>
      </c>
      <c r="AP1216" t="s">
        <v>2105</v>
      </c>
      <c r="AQ1216">
        <v>175242</v>
      </c>
      <c r="AR1216" s="4">
        <v>16470000</v>
      </c>
      <c r="AT1216" t="str">
        <f t="shared" si="790"/>
        <v>HQ</v>
      </c>
      <c r="AU1216" t="str">
        <f t="shared" si="768"/>
        <v>MC7PD_KEY_0121_161</v>
      </c>
      <c r="AV1216">
        <f t="shared" si="791"/>
        <v>3</v>
      </c>
      <c r="AW1216">
        <f t="shared" si="792"/>
        <v>175242</v>
      </c>
      <c r="AY1216">
        <f t="shared" si="793"/>
        <v>16470000</v>
      </c>
      <c r="BA1216" t="str">
        <f t="shared" si="794"/>
        <v>HQ</v>
      </c>
      <c r="BB1216" t="str">
        <f t="shared" si="769"/>
        <v>MC7PD_KEY_0121_161</v>
      </c>
      <c r="BC1216" t="str">
        <f t="shared" si="795"/>
        <v>D</v>
      </c>
      <c r="BE1216">
        <f t="shared" si="796"/>
        <v>175242</v>
      </c>
      <c r="BH1216" t="s">
        <v>2024</v>
      </c>
      <c r="BI1216">
        <v>337329</v>
      </c>
      <c r="BJ1216" t="s">
        <v>1325</v>
      </c>
      <c r="BL1216" t="str">
        <f t="shared" si="797"/>
        <v>HQ</v>
      </c>
      <c r="BM1216" t="str">
        <f t="shared" si="770"/>
        <v>MC7PD_KEY_0121_79</v>
      </c>
      <c r="BN1216" t="str">
        <f t="shared" si="798"/>
        <v>C</v>
      </c>
      <c r="BO1216">
        <f t="shared" si="799"/>
        <v>6</v>
      </c>
      <c r="BP1216" t="str">
        <f t="shared" si="800"/>
        <v>C00480277</v>
      </c>
      <c r="BQ1216">
        <f t="shared" si="801"/>
        <v>337329</v>
      </c>
    </row>
    <row r="1217" spans="11:69" x14ac:dyDescent="0.15">
      <c r="K1217" t="str">
        <f t="shared" si="771"/>
        <v/>
      </c>
      <c r="L1217" t="str">
        <f t="shared" si="760"/>
        <v/>
      </c>
      <c r="M1217" s="6" t="str">
        <f t="shared" si="761"/>
        <v/>
      </c>
      <c r="N1217" s="6" t="str">
        <f t="shared" si="772"/>
        <v/>
      </c>
      <c r="O1217" s="6" t="str">
        <f t="shared" si="762"/>
        <v/>
      </c>
      <c r="P1217" s="6" t="str">
        <f t="shared" si="763"/>
        <v/>
      </c>
      <c r="Q1217" s="6" t="str">
        <f t="shared" si="773"/>
        <v/>
      </c>
      <c r="R1217" s="6" t="str">
        <f t="shared" si="774"/>
        <v/>
      </c>
      <c r="T1217" s="6" t="str">
        <f t="shared" si="775"/>
        <v/>
      </c>
      <c r="U1217" s="6" t="str">
        <f t="shared" si="776"/>
        <v/>
      </c>
      <c r="W1217" s="4" t="str">
        <f t="shared" si="777"/>
        <v/>
      </c>
      <c r="X1217" s="6" t="str">
        <f t="shared" si="764"/>
        <v/>
      </c>
      <c r="Y1217" s="6" t="str">
        <f t="shared" si="765"/>
        <v/>
      </c>
      <c r="Z1217" s="6" t="str">
        <f t="shared" si="778"/>
        <v/>
      </c>
      <c r="AA1217" s="6" t="str">
        <f t="shared" si="779"/>
        <v/>
      </c>
      <c r="AB1217" s="6" t="str">
        <f t="shared" si="780"/>
        <v/>
      </c>
      <c r="AC1217" s="6" t="str">
        <f t="shared" si="781"/>
        <v/>
      </c>
      <c r="AD1217" s="6" t="str">
        <f t="shared" si="782"/>
        <v/>
      </c>
      <c r="AE1217" s="6" t="str">
        <f t="shared" si="766"/>
        <v/>
      </c>
      <c r="AF1217" t="str">
        <f t="shared" si="783"/>
        <v/>
      </c>
      <c r="AH1217" t="str">
        <f t="shared" si="784"/>
        <v/>
      </c>
      <c r="AI1217" t="str">
        <f t="shared" si="767"/>
        <v/>
      </c>
      <c r="AJ1217" s="6" t="str">
        <f t="shared" si="785"/>
        <v/>
      </c>
      <c r="AK1217" t="str">
        <f t="shared" si="786"/>
        <v/>
      </c>
      <c r="AL1217" t="str">
        <f t="shared" si="787"/>
        <v/>
      </c>
      <c r="AM1217" t="str">
        <f t="shared" si="788"/>
        <v/>
      </c>
      <c r="AN1217" t="str">
        <f t="shared" si="789"/>
        <v/>
      </c>
      <c r="AP1217" t="s">
        <v>2105</v>
      </c>
      <c r="AQ1217">
        <v>337329</v>
      </c>
      <c r="AR1217" s="4">
        <v>42670000</v>
      </c>
      <c r="AT1217" t="str">
        <f t="shared" si="790"/>
        <v>HQ</v>
      </c>
      <c r="AU1217" t="str">
        <f t="shared" si="768"/>
        <v>MC7PD_KEY_0121_161</v>
      </c>
      <c r="AV1217">
        <f t="shared" si="791"/>
        <v>3</v>
      </c>
      <c r="AW1217">
        <f t="shared" si="792"/>
        <v>337329</v>
      </c>
      <c r="AY1217">
        <f t="shared" si="793"/>
        <v>42670000</v>
      </c>
      <c r="BA1217" t="str">
        <f t="shared" si="794"/>
        <v>HQ</v>
      </c>
      <c r="BB1217" t="str">
        <f t="shared" si="769"/>
        <v>MC7PD_KEY_0121_161</v>
      </c>
      <c r="BC1217" t="str">
        <f t="shared" si="795"/>
        <v>D</v>
      </c>
      <c r="BE1217">
        <f t="shared" si="796"/>
        <v>337329</v>
      </c>
      <c r="BH1217" t="s">
        <v>2024</v>
      </c>
      <c r="BI1217">
        <v>337337</v>
      </c>
      <c r="BJ1217" t="s">
        <v>1403</v>
      </c>
      <c r="BL1217" t="str">
        <f t="shared" si="797"/>
        <v>HQ</v>
      </c>
      <c r="BM1217" t="str">
        <f t="shared" si="770"/>
        <v>MC7PD_KEY_0121_79</v>
      </c>
      <c r="BN1217" t="str">
        <f t="shared" si="798"/>
        <v>C</v>
      </c>
      <c r="BO1217">
        <f t="shared" si="799"/>
        <v>6</v>
      </c>
      <c r="BP1217" t="str">
        <f t="shared" si="800"/>
        <v>C00456461</v>
      </c>
      <c r="BQ1217">
        <f t="shared" si="801"/>
        <v>337337</v>
      </c>
    </row>
    <row r="1218" spans="11:69" x14ac:dyDescent="0.15">
      <c r="K1218" t="str">
        <f t="shared" si="771"/>
        <v/>
      </c>
      <c r="L1218" t="str">
        <f t="shared" si="760"/>
        <v/>
      </c>
      <c r="M1218" s="6" t="str">
        <f t="shared" si="761"/>
        <v/>
      </c>
      <c r="N1218" s="6" t="str">
        <f t="shared" si="772"/>
        <v/>
      </c>
      <c r="O1218" s="6" t="str">
        <f t="shared" si="762"/>
        <v/>
      </c>
      <c r="P1218" s="6" t="str">
        <f t="shared" si="763"/>
        <v/>
      </c>
      <c r="Q1218" s="6" t="str">
        <f t="shared" si="773"/>
        <v/>
      </c>
      <c r="R1218" s="6" t="str">
        <f t="shared" si="774"/>
        <v/>
      </c>
      <c r="T1218" s="6" t="str">
        <f t="shared" si="775"/>
        <v/>
      </c>
      <c r="U1218" s="6" t="str">
        <f t="shared" si="776"/>
        <v/>
      </c>
      <c r="W1218" s="4" t="str">
        <f t="shared" si="777"/>
        <v/>
      </c>
      <c r="X1218" s="6" t="str">
        <f t="shared" si="764"/>
        <v/>
      </c>
      <c r="Y1218" s="6" t="str">
        <f t="shared" si="765"/>
        <v/>
      </c>
      <c r="Z1218" s="6" t="str">
        <f t="shared" si="778"/>
        <v/>
      </c>
      <c r="AA1218" s="6" t="str">
        <f t="shared" si="779"/>
        <v/>
      </c>
      <c r="AB1218" s="6" t="str">
        <f t="shared" si="780"/>
        <v/>
      </c>
      <c r="AC1218" s="6" t="str">
        <f t="shared" si="781"/>
        <v/>
      </c>
      <c r="AD1218" s="6" t="str">
        <f t="shared" si="782"/>
        <v/>
      </c>
      <c r="AE1218" s="6" t="str">
        <f t="shared" si="766"/>
        <v/>
      </c>
      <c r="AF1218" t="str">
        <f t="shared" si="783"/>
        <v/>
      </c>
      <c r="AH1218" t="str">
        <f t="shared" si="784"/>
        <v/>
      </c>
      <c r="AI1218" t="str">
        <f t="shared" si="767"/>
        <v/>
      </c>
      <c r="AJ1218" s="6" t="str">
        <f t="shared" si="785"/>
        <v/>
      </c>
      <c r="AK1218" t="str">
        <f t="shared" si="786"/>
        <v/>
      </c>
      <c r="AL1218" t="str">
        <f t="shared" si="787"/>
        <v/>
      </c>
      <c r="AM1218" t="str">
        <f t="shared" si="788"/>
        <v/>
      </c>
      <c r="AN1218" t="str">
        <f t="shared" si="789"/>
        <v/>
      </c>
      <c r="AP1218" t="s">
        <v>2105</v>
      </c>
      <c r="AQ1218">
        <v>337458</v>
      </c>
      <c r="AR1218" s="4">
        <v>50000</v>
      </c>
      <c r="AT1218" t="str">
        <f t="shared" si="790"/>
        <v>HQ</v>
      </c>
      <c r="AU1218" t="str">
        <f t="shared" si="768"/>
        <v>MC7PD_KEY_0121_161</v>
      </c>
      <c r="AV1218">
        <f t="shared" si="791"/>
        <v>3</v>
      </c>
      <c r="AW1218">
        <f t="shared" si="792"/>
        <v>337458</v>
      </c>
      <c r="AY1218">
        <f t="shared" si="793"/>
        <v>50000</v>
      </c>
      <c r="BA1218" t="str">
        <f t="shared" si="794"/>
        <v>HQ</v>
      </c>
      <c r="BB1218" t="str">
        <f t="shared" si="769"/>
        <v>MC7PD_KEY_0121_161</v>
      </c>
      <c r="BC1218" t="str">
        <f t="shared" si="795"/>
        <v>D</v>
      </c>
      <c r="BE1218">
        <f t="shared" si="796"/>
        <v>337458</v>
      </c>
      <c r="BH1218" t="s">
        <v>2024</v>
      </c>
      <c r="BI1218">
        <v>337337</v>
      </c>
      <c r="BJ1218" t="s">
        <v>1415</v>
      </c>
      <c r="BL1218" t="str">
        <f t="shared" si="797"/>
        <v>HQ</v>
      </c>
      <c r="BM1218" t="str">
        <f t="shared" si="770"/>
        <v>MC7PD_KEY_0121_79</v>
      </c>
      <c r="BN1218" t="str">
        <f t="shared" si="798"/>
        <v>C</v>
      </c>
      <c r="BO1218">
        <f t="shared" si="799"/>
        <v>6</v>
      </c>
      <c r="BP1218" t="str">
        <f t="shared" si="800"/>
        <v>C00476425</v>
      </c>
      <c r="BQ1218">
        <f t="shared" si="801"/>
        <v>337337</v>
      </c>
    </row>
    <row r="1219" spans="11:69" x14ac:dyDescent="0.15">
      <c r="K1219" t="str">
        <f t="shared" si="771"/>
        <v/>
      </c>
      <c r="L1219" t="str">
        <f t="shared" si="760"/>
        <v/>
      </c>
      <c r="M1219" s="6" t="str">
        <f t="shared" si="761"/>
        <v/>
      </c>
      <c r="N1219" s="6" t="str">
        <f t="shared" si="772"/>
        <v/>
      </c>
      <c r="O1219" s="6" t="str">
        <f t="shared" si="762"/>
        <v/>
      </c>
      <c r="P1219" s="6" t="str">
        <f t="shared" si="763"/>
        <v/>
      </c>
      <c r="Q1219" s="6" t="str">
        <f t="shared" si="773"/>
        <v/>
      </c>
      <c r="R1219" s="6" t="str">
        <f t="shared" si="774"/>
        <v/>
      </c>
      <c r="T1219" s="6" t="str">
        <f t="shared" si="775"/>
        <v/>
      </c>
      <c r="U1219" s="6" t="str">
        <f t="shared" si="776"/>
        <v/>
      </c>
      <c r="W1219" s="4" t="str">
        <f t="shared" si="777"/>
        <v/>
      </c>
      <c r="X1219" s="6" t="str">
        <f t="shared" si="764"/>
        <v/>
      </c>
      <c r="Y1219" s="6" t="str">
        <f t="shared" si="765"/>
        <v/>
      </c>
      <c r="Z1219" s="6" t="str">
        <f t="shared" si="778"/>
        <v/>
      </c>
      <c r="AA1219" s="6" t="str">
        <f t="shared" si="779"/>
        <v/>
      </c>
      <c r="AB1219" s="6" t="str">
        <f t="shared" si="780"/>
        <v/>
      </c>
      <c r="AC1219" s="6" t="str">
        <f t="shared" si="781"/>
        <v/>
      </c>
      <c r="AD1219" s="6" t="str">
        <f t="shared" si="782"/>
        <v/>
      </c>
      <c r="AE1219" s="6" t="str">
        <f t="shared" si="766"/>
        <v/>
      </c>
      <c r="AF1219" t="str">
        <f t="shared" si="783"/>
        <v/>
      </c>
      <c r="AH1219" t="str">
        <f t="shared" si="784"/>
        <v/>
      </c>
      <c r="AI1219" t="str">
        <f t="shared" si="767"/>
        <v/>
      </c>
      <c r="AJ1219" s="6" t="str">
        <f t="shared" si="785"/>
        <v/>
      </c>
      <c r="AK1219" t="str">
        <f t="shared" si="786"/>
        <v/>
      </c>
      <c r="AL1219" t="str">
        <f t="shared" si="787"/>
        <v/>
      </c>
      <c r="AM1219" t="str">
        <f t="shared" si="788"/>
        <v/>
      </c>
      <c r="AN1219" t="str">
        <f t="shared" si="789"/>
        <v/>
      </c>
      <c r="AP1219" t="s">
        <v>2106</v>
      </c>
      <c r="AQ1219">
        <v>337337</v>
      </c>
      <c r="AR1219" s="4">
        <v>20670000</v>
      </c>
      <c r="AT1219" t="str">
        <f t="shared" si="790"/>
        <v>HQ</v>
      </c>
      <c r="AU1219" t="str">
        <f t="shared" si="768"/>
        <v>MC7PD_KEY_0121_162</v>
      </c>
      <c r="AV1219">
        <f t="shared" si="791"/>
        <v>3</v>
      </c>
      <c r="AW1219">
        <f t="shared" si="792"/>
        <v>337337</v>
      </c>
      <c r="AY1219">
        <f t="shared" si="793"/>
        <v>20670000</v>
      </c>
      <c r="BA1219" t="str">
        <f t="shared" si="794"/>
        <v>HQ</v>
      </c>
      <c r="BB1219" t="str">
        <f t="shared" si="769"/>
        <v>MC7PD_KEY_0121_162</v>
      </c>
      <c r="BC1219" t="str">
        <f t="shared" si="795"/>
        <v>D</v>
      </c>
      <c r="BE1219">
        <f t="shared" si="796"/>
        <v>337337</v>
      </c>
      <c r="BH1219" t="s">
        <v>2024</v>
      </c>
      <c r="BI1219">
        <v>337337</v>
      </c>
      <c r="BJ1219" t="s">
        <v>1417</v>
      </c>
      <c r="BL1219" t="str">
        <f t="shared" si="797"/>
        <v>HQ</v>
      </c>
      <c r="BM1219" t="str">
        <f t="shared" si="770"/>
        <v>MC7PD_KEY_0121_79</v>
      </c>
      <c r="BN1219" t="str">
        <f t="shared" si="798"/>
        <v>C</v>
      </c>
      <c r="BO1219">
        <f t="shared" si="799"/>
        <v>6</v>
      </c>
      <c r="BP1219" t="str">
        <f t="shared" si="800"/>
        <v>C00476426</v>
      </c>
      <c r="BQ1219">
        <f t="shared" si="801"/>
        <v>337337</v>
      </c>
    </row>
    <row r="1220" spans="11:69" x14ac:dyDescent="0.15">
      <c r="K1220" t="str">
        <f t="shared" si="771"/>
        <v/>
      </c>
      <c r="L1220" t="str">
        <f t="shared" si="760"/>
        <v/>
      </c>
      <c r="M1220" s="6" t="str">
        <f t="shared" si="761"/>
        <v/>
      </c>
      <c r="N1220" s="6" t="str">
        <f t="shared" si="772"/>
        <v/>
      </c>
      <c r="O1220" s="6" t="str">
        <f t="shared" si="762"/>
        <v/>
      </c>
      <c r="P1220" s="6" t="str">
        <f t="shared" si="763"/>
        <v/>
      </c>
      <c r="Q1220" s="6" t="str">
        <f t="shared" si="773"/>
        <v/>
      </c>
      <c r="R1220" s="6" t="str">
        <f t="shared" si="774"/>
        <v/>
      </c>
      <c r="T1220" s="6" t="str">
        <f t="shared" si="775"/>
        <v/>
      </c>
      <c r="U1220" s="6" t="str">
        <f t="shared" si="776"/>
        <v/>
      </c>
      <c r="W1220" s="4" t="str">
        <f t="shared" si="777"/>
        <v/>
      </c>
      <c r="X1220" s="6" t="str">
        <f t="shared" si="764"/>
        <v/>
      </c>
      <c r="Y1220" s="6" t="str">
        <f t="shared" si="765"/>
        <v/>
      </c>
      <c r="Z1220" s="6" t="str">
        <f t="shared" si="778"/>
        <v/>
      </c>
      <c r="AA1220" s="6" t="str">
        <f t="shared" si="779"/>
        <v/>
      </c>
      <c r="AB1220" s="6" t="str">
        <f t="shared" si="780"/>
        <v/>
      </c>
      <c r="AC1220" s="6" t="str">
        <f t="shared" si="781"/>
        <v/>
      </c>
      <c r="AD1220" s="6" t="str">
        <f t="shared" si="782"/>
        <v/>
      </c>
      <c r="AE1220" s="6" t="str">
        <f t="shared" si="766"/>
        <v/>
      </c>
      <c r="AF1220" t="str">
        <f t="shared" si="783"/>
        <v/>
      </c>
      <c r="AH1220" t="str">
        <f t="shared" si="784"/>
        <v/>
      </c>
      <c r="AI1220" t="str">
        <f t="shared" si="767"/>
        <v/>
      </c>
      <c r="AJ1220" s="6" t="str">
        <f t="shared" si="785"/>
        <v/>
      </c>
      <c r="AK1220" t="str">
        <f t="shared" si="786"/>
        <v/>
      </c>
      <c r="AL1220" t="str">
        <f t="shared" si="787"/>
        <v/>
      </c>
      <c r="AM1220" t="str">
        <f t="shared" si="788"/>
        <v/>
      </c>
      <c r="AN1220" t="str">
        <f t="shared" si="789"/>
        <v/>
      </c>
      <c r="AP1220" t="s">
        <v>2107</v>
      </c>
      <c r="AQ1220">
        <v>187507</v>
      </c>
      <c r="AR1220" s="4">
        <v>200000</v>
      </c>
      <c r="AT1220" t="str">
        <f t="shared" si="790"/>
        <v>HQ</v>
      </c>
      <c r="AU1220" t="str">
        <f t="shared" si="768"/>
        <v>MC7PD_KEY_0121_163</v>
      </c>
      <c r="AV1220">
        <f t="shared" si="791"/>
        <v>3</v>
      </c>
      <c r="AW1220">
        <f t="shared" si="792"/>
        <v>187507</v>
      </c>
      <c r="AY1220">
        <f t="shared" si="793"/>
        <v>200000</v>
      </c>
      <c r="BA1220" t="str">
        <f t="shared" si="794"/>
        <v>HQ</v>
      </c>
      <c r="BB1220" t="str">
        <f t="shared" si="769"/>
        <v>MC7PD_KEY_0121_163</v>
      </c>
      <c r="BC1220" t="str">
        <f t="shared" si="795"/>
        <v>D</v>
      </c>
      <c r="BE1220">
        <f t="shared" si="796"/>
        <v>187507</v>
      </c>
      <c r="BH1220" t="s">
        <v>2024</v>
      </c>
      <c r="BI1220">
        <v>337342</v>
      </c>
      <c r="BJ1220" t="s">
        <v>456</v>
      </c>
      <c r="BL1220" t="str">
        <f t="shared" si="797"/>
        <v>HQ</v>
      </c>
      <c r="BM1220" t="str">
        <f t="shared" si="770"/>
        <v>MC7PD_KEY_0121_79</v>
      </c>
      <c r="BN1220" t="str">
        <f t="shared" si="798"/>
        <v>C</v>
      </c>
      <c r="BO1220">
        <f t="shared" si="799"/>
        <v>6</v>
      </c>
      <c r="BP1220" t="str">
        <f t="shared" si="800"/>
        <v>C00284175</v>
      </c>
      <c r="BQ1220">
        <f t="shared" si="801"/>
        <v>337342</v>
      </c>
    </row>
    <row r="1221" spans="11:69" x14ac:dyDescent="0.15">
      <c r="K1221" t="str">
        <f t="shared" si="771"/>
        <v/>
      </c>
      <c r="L1221" t="str">
        <f t="shared" si="760"/>
        <v/>
      </c>
      <c r="M1221" s="6" t="str">
        <f t="shared" si="761"/>
        <v/>
      </c>
      <c r="N1221" s="6" t="str">
        <f t="shared" si="772"/>
        <v/>
      </c>
      <c r="O1221" s="6" t="str">
        <f t="shared" si="762"/>
        <v/>
      </c>
      <c r="P1221" s="6" t="str">
        <f t="shared" si="763"/>
        <v/>
      </c>
      <c r="Q1221" s="6" t="str">
        <f t="shared" si="773"/>
        <v/>
      </c>
      <c r="R1221" s="6" t="str">
        <f t="shared" si="774"/>
        <v/>
      </c>
      <c r="T1221" s="6" t="str">
        <f t="shared" si="775"/>
        <v/>
      </c>
      <c r="U1221" s="6" t="str">
        <f t="shared" si="776"/>
        <v/>
      </c>
      <c r="W1221" s="4" t="str">
        <f t="shared" si="777"/>
        <v/>
      </c>
      <c r="X1221" s="6" t="str">
        <f t="shared" si="764"/>
        <v/>
      </c>
      <c r="Y1221" s="6" t="str">
        <f t="shared" si="765"/>
        <v/>
      </c>
      <c r="Z1221" s="6" t="str">
        <f t="shared" si="778"/>
        <v/>
      </c>
      <c r="AA1221" s="6" t="str">
        <f t="shared" si="779"/>
        <v/>
      </c>
      <c r="AB1221" s="6" t="str">
        <f t="shared" si="780"/>
        <v/>
      </c>
      <c r="AC1221" s="6" t="str">
        <f t="shared" si="781"/>
        <v/>
      </c>
      <c r="AD1221" s="6" t="str">
        <f t="shared" si="782"/>
        <v/>
      </c>
      <c r="AE1221" s="6" t="str">
        <f t="shared" si="766"/>
        <v/>
      </c>
      <c r="AF1221" t="str">
        <f t="shared" si="783"/>
        <v/>
      </c>
      <c r="AH1221" t="str">
        <f t="shared" si="784"/>
        <v/>
      </c>
      <c r="AI1221" t="str">
        <f t="shared" si="767"/>
        <v/>
      </c>
      <c r="AJ1221" s="6" t="str">
        <f t="shared" si="785"/>
        <v/>
      </c>
      <c r="AK1221" t="str">
        <f t="shared" si="786"/>
        <v/>
      </c>
      <c r="AL1221" t="str">
        <f t="shared" si="787"/>
        <v/>
      </c>
      <c r="AM1221" t="str">
        <f t="shared" si="788"/>
        <v/>
      </c>
      <c r="AN1221" t="str">
        <f t="shared" si="789"/>
        <v/>
      </c>
      <c r="AP1221" t="s">
        <v>2107</v>
      </c>
      <c r="AQ1221">
        <v>337329</v>
      </c>
      <c r="AR1221" s="4">
        <v>50000</v>
      </c>
      <c r="AT1221" t="str">
        <f t="shared" si="790"/>
        <v>HQ</v>
      </c>
      <c r="AU1221" t="str">
        <f t="shared" si="768"/>
        <v>MC7PD_KEY_0121_163</v>
      </c>
      <c r="AV1221">
        <f t="shared" si="791"/>
        <v>3</v>
      </c>
      <c r="AW1221">
        <f t="shared" si="792"/>
        <v>337329</v>
      </c>
      <c r="AY1221">
        <f t="shared" si="793"/>
        <v>50000</v>
      </c>
      <c r="BA1221" t="str">
        <f t="shared" si="794"/>
        <v>HQ</v>
      </c>
      <c r="BB1221" t="str">
        <f t="shared" si="769"/>
        <v>MC7PD_KEY_0121_163</v>
      </c>
      <c r="BC1221" t="str">
        <f t="shared" si="795"/>
        <v>D</v>
      </c>
      <c r="BE1221">
        <f t="shared" si="796"/>
        <v>337329</v>
      </c>
      <c r="BH1221" t="s">
        <v>2024</v>
      </c>
      <c r="BI1221">
        <v>337342</v>
      </c>
      <c r="BJ1221" t="s">
        <v>469</v>
      </c>
      <c r="BL1221" t="str">
        <f t="shared" si="797"/>
        <v>HQ</v>
      </c>
      <c r="BM1221" t="str">
        <f t="shared" si="770"/>
        <v>MC7PD_KEY_0121_79</v>
      </c>
      <c r="BN1221" t="str">
        <f t="shared" si="798"/>
        <v>C</v>
      </c>
      <c r="BO1221">
        <f t="shared" si="799"/>
        <v>6</v>
      </c>
      <c r="BP1221" t="str">
        <f t="shared" si="800"/>
        <v>C00448896</v>
      </c>
      <c r="BQ1221">
        <f t="shared" si="801"/>
        <v>337342</v>
      </c>
    </row>
    <row r="1222" spans="11:69" x14ac:dyDescent="0.15">
      <c r="K1222" t="str">
        <f t="shared" si="771"/>
        <v/>
      </c>
      <c r="L1222" t="str">
        <f t="shared" si="760"/>
        <v/>
      </c>
      <c r="M1222" s="6" t="str">
        <f t="shared" si="761"/>
        <v/>
      </c>
      <c r="N1222" s="6" t="str">
        <f t="shared" si="772"/>
        <v/>
      </c>
      <c r="O1222" s="6" t="str">
        <f t="shared" si="762"/>
        <v/>
      </c>
      <c r="P1222" s="6" t="str">
        <f t="shared" si="763"/>
        <v/>
      </c>
      <c r="Q1222" s="6" t="str">
        <f t="shared" si="773"/>
        <v/>
      </c>
      <c r="R1222" s="6" t="str">
        <f t="shared" si="774"/>
        <v/>
      </c>
      <c r="T1222" s="6" t="str">
        <f t="shared" si="775"/>
        <v/>
      </c>
      <c r="U1222" s="6" t="str">
        <f t="shared" si="776"/>
        <v/>
      </c>
      <c r="W1222" s="4" t="str">
        <f t="shared" si="777"/>
        <v/>
      </c>
      <c r="X1222" s="6" t="str">
        <f t="shared" si="764"/>
        <v/>
      </c>
      <c r="Y1222" s="6" t="str">
        <f t="shared" si="765"/>
        <v/>
      </c>
      <c r="Z1222" s="6" t="str">
        <f t="shared" si="778"/>
        <v/>
      </c>
      <c r="AA1222" s="6" t="str">
        <f t="shared" si="779"/>
        <v/>
      </c>
      <c r="AB1222" s="6" t="str">
        <f t="shared" si="780"/>
        <v/>
      </c>
      <c r="AC1222" s="6" t="str">
        <f t="shared" si="781"/>
        <v/>
      </c>
      <c r="AD1222" s="6" t="str">
        <f t="shared" si="782"/>
        <v/>
      </c>
      <c r="AE1222" s="6" t="str">
        <f t="shared" si="766"/>
        <v/>
      </c>
      <c r="AF1222" t="str">
        <f t="shared" si="783"/>
        <v/>
      </c>
      <c r="AH1222" t="str">
        <f t="shared" si="784"/>
        <v/>
      </c>
      <c r="AI1222" t="str">
        <f t="shared" si="767"/>
        <v/>
      </c>
      <c r="AJ1222" s="6" t="str">
        <f t="shared" si="785"/>
        <v/>
      </c>
      <c r="AK1222" t="str">
        <f t="shared" si="786"/>
        <v/>
      </c>
      <c r="AL1222" t="str">
        <f t="shared" si="787"/>
        <v/>
      </c>
      <c r="AM1222" t="str">
        <f t="shared" si="788"/>
        <v/>
      </c>
      <c r="AN1222" t="str">
        <f t="shared" si="789"/>
        <v/>
      </c>
      <c r="AP1222" t="s">
        <v>2108</v>
      </c>
      <c r="AQ1222">
        <v>175242</v>
      </c>
      <c r="AR1222" s="4">
        <v>50000</v>
      </c>
      <c r="AT1222" t="str">
        <f t="shared" si="790"/>
        <v>HQ</v>
      </c>
      <c r="AU1222" t="str">
        <f t="shared" si="768"/>
        <v>MC7PD_KEY_0121_164</v>
      </c>
      <c r="AV1222">
        <f t="shared" si="791"/>
        <v>3</v>
      </c>
      <c r="AW1222">
        <f t="shared" si="792"/>
        <v>175242</v>
      </c>
      <c r="AY1222">
        <f t="shared" si="793"/>
        <v>50000</v>
      </c>
      <c r="BA1222" t="str">
        <f t="shared" si="794"/>
        <v>HQ</v>
      </c>
      <c r="BB1222" t="str">
        <f t="shared" si="769"/>
        <v>MC7PD_KEY_0121_164</v>
      </c>
      <c r="BC1222" t="str">
        <f t="shared" si="795"/>
        <v>D</v>
      </c>
      <c r="BE1222">
        <f t="shared" si="796"/>
        <v>175242</v>
      </c>
      <c r="BH1222" t="s">
        <v>2024</v>
      </c>
      <c r="BI1222">
        <v>337386</v>
      </c>
      <c r="BJ1222" t="s">
        <v>1783</v>
      </c>
      <c r="BL1222" t="str">
        <f t="shared" si="797"/>
        <v>HQ</v>
      </c>
      <c r="BM1222" t="str">
        <f t="shared" si="770"/>
        <v>MC7PD_KEY_0121_79</v>
      </c>
      <c r="BN1222" t="str">
        <f t="shared" si="798"/>
        <v>C</v>
      </c>
      <c r="BO1222">
        <f t="shared" si="799"/>
        <v>6</v>
      </c>
      <c r="BP1222" t="str">
        <f t="shared" si="800"/>
        <v>C00467169</v>
      </c>
      <c r="BQ1222">
        <f t="shared" si="801"/>
        <v>337386</v>
      </c>
    </row>
    <row r="1223" spans="11:69" x14ac:dyDescent="0.15">
      <c r="K1223" t="str">
        <f t="shared" si="771"/>
        <v/>
      </c>
      <c r="L1223" t="str">
        <f t="shared" si="760"/>
        <v/>
      </c>
      <c r="M1223" s="6" t="str">
        <f t="shared" si="761"/>
        <v/>
      </c>
      <c r="N1223" s="6" t="str">
        <f t="shared" si="772"/>
        <v/>
      </c>
      <c r="O1223" s="6" t="str">
        <f t="shared" si="762"/>
        <v/>
      </c>
      <c r="P1223" s="6" t="str">
        <f t="shared" si="763"/>
        <v/>
      </c>
      <c r="Q1223" s="6" t="str">
        <f t="shared" si="773"/>
        <v/>
      </c>
      <c r="R1223" s="6" t="str">
        <f t="shared" si="774"/>
        <v/>
      </c>
      <c r="T1223" s="6" t="str">
        <f t="shared" si="775"/>
        <v/>
      </c>
      <c r="U1223" s="6" t="str">
        <f t="shared" si="776"/>
        <v/>
      </c>
      <c r="W1223" s="4" t="str">
        <f t="shared" si="777"/>
        <v/>
      </c>
      <c r="X1223" s="6" t="str">
        <f t="shared" si="764"/>
        <v/>
      </c>
      <c r="Y1223" s="6" t="str">
        <f t="shared" si="765"/>
        <v/>
      </c>
      <c r="Z1223" s="6" t="str">
        <f t="shared" si="778"/>
        <v/>
      </c>
      <c r="AA1223" s="6" t="str">
        <f t="shared" si="779"/>
        <v/>
      </c>
      <c r="AB1223" s="6" t="str">
        <f t="shared" si="780"/>
        <v/>
      </c>
      <c r="AC1223" s="6" t="str">
        <f t="shared" si="781"/>
        <v/>
      </c>
      <c r="AD1223" s="6" t="str">
        <f t="shared" si="782"/>
        <v/>
      </c>
      <c r="AE1223" s="6" t="str">
        <f t="shared" si="766"/>
        <v/>
      </c>
      <c r="AF1223" t="str">
        <f t="shared" si="783"/>
        <v/>
      </c>
      <c r="AH1223" t="str">
        <f t="shared" si="784"/>
        <v/>
      </c>
      <c r="AI1223" t="str">
        <f t="shared" si="767"/>
        <v/>
      </c>
      <c r="AJ1223" s="6" t="str">
        <f t="shared" si="785"/>
        <v/>
      </c>
      <c r="AK1223" t="str">
        <f t="shared" si="786"/>
        <v/>
      </c>
      <c r="AL1223" t="str">
        <f t="shared" si="787"/>
        <v/>
      </c>
      <c r="AM1223" t="str">
        <f t="shared" si="788"/>
        <v/>
      </c>
      <c r="AN1223" t="str">
        <f t="shared" si="789"/>
        <v/>
      </c>
      <c r="AP1223" t="s">
        <v>2108</v>
      </c>
      <c r="AQ1223">
        <v>337337</v>
      </c>
      <c r="AR1223" s="4">
        <v>500000</v>
      </c>
      <c r="AT1223" t="str">
        <f t="shared" si="790"/>
        <v>HQ</v>
      </c>
      <c r="AU1223" t="str">
        <f t="shared" si="768"/>
        <v>MC7PD_KEY_0121_164</v>
      </c>
      <c r="AV1223">
        <f t="shared" si="791"/>
        <v>3</v>
      </c>
      <c r="AW1223">
        <f t="shared" si="792"/>
        <v>337337</v>
      </c>
      <c r="AY1223">
        <f t="shared" si="793"/>
        <v>500000</v>
      </c>
      <c r="BA1223" t="str">
        <f t="shared" si="794"/>
        <v>HQ</v>
      </c>
      <c r="BB1223" t="str">
        <f t="shared" si="769"/>
        <v>MC7PD_KEY_0121_164</v>
      </c>
      <c r="BC1223" t="str">
        <f t="shared" si="795"/>
        <v>D</v>
      </c>
      <c r="BE1223">
        <f t="shared" si="796"/>
        <v>337337</v>
      </c>
      <c r="BH1223" t="s">
        <v>2024</v>
      </c>
      <c r="BI1223">
        <v>337391</v>
      </c>
      <c r="BJ1223" t="s">
        <v>893</v>
      </c>
      <c r="BL1223" t="str">
        <f t="shared" si="797"/>
        <v>HQ</v>
      </c>
      <c r="BM1223" t="str">
        <f t="shared" si="770"/>
        <v>MC7PD_KEY_0121_79</v>
      </c>
      <c r="BN1223" t="str">
        <f t="shared" si="798"/>
        <v>C</v>
      </c>
      <c r="BO1223">
        <f t="shared" si="799"/>
        <v>6</v>
      </c>
      <c r="BP1223" t="str">
        <f t="shared" si="800"/>
        <v>C00457576</v>
      </c>
      <c r="BQ1223">
        <f t="shared" si="801"/>
        <v>337391</v>
      </c>
    </row>
    <row r="1224" spans="11:69" x14ac:dyDescent="0.15">
      <c r="K1224" t="str">
        <f t="shared" si="771"/>
        <v/>
      </c>
      <c r="L1224" t="str">
        <f t="shared" si="760"/>
        <v/>
      </c>
      <c r="M1224" s="6" t="str">
        <f t="shared" si="761"/>
        <v/>
      </c>
      <c r="N1224" s="6" t="str">
        <f t="shared" si="772"/>
        <v/>
      </c>
      <c r="O1224" s="6" t="str">
        <f t="shared" si="762"/>
        <v/>
      </c>
      <c r="P1224" s="6" t="str">
        <f t="shared" si="763"/>
        <v/>
      </c>
      <c r="Q1224" s="6" t="str">
        <f t="shared" si="773"/>
        <v/>
      </c>
      <c r="R1224" s="6" t="str">
        <f t="shared" si="774"/>
        <v/>
      </c>
      <c r="T1224" s="6" t="str">
        <f t="shared" si="775"/>
        <v/>
      </c>
      <c r="U1224" s="6" t="str">
        <f t="shared" si="776"/>
        <v/>
      </c>
      <c r="W1224" s="4" t="str">
        <f t="shared" si="777"/>
        <v/>
      </c>
      <c r="X1224" s="6" t="str">
        <f t="shared" si="764"/>
        <v/>
      </c>
      <c r="Y1224" s="6" t="str">
        <f t="shared" si="765"/>
        <v/>
      </c>
      <c r="Z1224" s="6" t="str">
        <f t="shared" si="778"/>
        <v/>
      </c>
      <c r="AA1224" s="6" t="str">
        <f t="shared" si="779"/>
        <v/>
      </c>
      <c r="AB1224" s="6" t="str">
        <f t="shared" si="780"/>
        <v/>
      </c>
      <c r="AC1224" s="6" t="str">
        <f t="shared" si="781"/>
        <v/>
      </c>
      <c r="AD1224" s="6" t="str">
        <f t="shared" si="782"/>
        <v/>
      </c>
      <c r="AE1224" s="6" t="str">
        <f t="shared" si="766"/>
        <v/>
      </c>
      <c r="AF1224" t="str">
        <f t="shared" si="783"/>
        <v/>
      </c>
      <c r="AH1224" t="str">
        <f t="shared" si="784"/>
        <v/>
      </c>
      <c r="AI1224" t="str">
        <f t="shared" si="767"/>
        <v/>
      </c>
      <c r="AJ1224" s="6" t="str">
        <f t="shared" si="785"/>
        <v/>
      </c>
      <c r="AK1224" t="str">
        <f t="shared" si="786"/>
        <v/>
      </c>
      <c r="AL1224" t="str">
        <f t="shared" si="787"/>
        <v/>
      </c>
      <c r="AM1224" t="str">
        <f t="shared" si="788"/>
        <v/>
      </c>
      <c r="AN1224" t="str">
        <f t="shared" si="789"/>
        <v/>
      </c>
      <c r="AP1224" t="s">
        <v>2109</v>
      </c>
      <c r="AQ1224">
        <v>187507</v>
      </c>
      <c r="AR1224" s="4">
        <v>100000</v>
      </c>
      <c r="AT1224" t="str">
        <f t="shared" si="790"/>
        <v>HQ</v>
      </c>
      <c r="AU1224" t="str">
        <f t="shared" si="768"/>
        <v>MC7PD_KEY_0121_165</v>
      </c>
      <c r="AV1224">
        <f t="shared" si="791"/>
        <v>3</v>
      </c>
      <c r="AW1224">
        <f t="shared" si="792"/>
        <v>187507</v>
      </c>
      <c r="AY1224">
        <f t="shared" si="793"/>
        <v>100000</v>
      </c>
      <c r="BA1224" t="str">
        <f t="shared" si="794"/>
        <v>HQ</v>
      </c>
      <c r="BB1224" t="str">
        <f t="shared" si="769"/>
        <v>MC7PD_KEY_0121_165</v>
      </c>
      <c r="BC1224" t="str">
        <f t="shared" si="795"/>
        <v>D</v>
      </c>
      <c r="BE1224">
        <f t="shared" si="796"/>
        <v>187507</v>
      </c>
      <c r="BH1224" t="s">
        <v>2024</v>
      </c>
      <c r="BI1224">
        <v>337397</v>
      </c>
      <c r="BJ1224" t="s">
        <v>922</v>
      </c>
      <c r="BL1224" t="str">
        <f t="shared" si="797"/>
        <v>HQ</v>
      </c>
      <c r="BM1224" t="str">
        <f t="shared" si="770"/>
        <v>MC7PD_KEY_0121_79</v>
      </c>
      <c r="BN1224" t="str">
        <f t="shared" si="798"/>
        <v>C</v>
      </c>
      <c r="BO1224">
        <f t="shared" si="799"/>
        <v>6</v>
      </c>
      <c r="BP1224" t="str">
        <f t="shared" si="800"/>
        <v>C00138811</v>
      </c>
      <c r="BQ1224">
        <f t="shared" si="801"/>
        <v>337397</v>
      </c>
    </row>
    <row r="1225" spans="11:69" x14ac:dyDescent="0.15">
      <c r="K1225" t="str">
        <f t="shared" si="771"/>
        <v/>
      </c>
      <c r="L1225" t="str">
        <f t="shared" si="760"/>
        <v/>
      </c>
      <c r="M1225" s="6" t="str">
        <f t="shared" si="761"/>
        <v/>
      </c>
      <c r="N1225" s="6" t="str">
        <f t="shared" si="772"/>
        <v/>
      </c>
      <c r="O1225" s="6" t="str">
        <f t="shared" si="762"/>
        <v/>
      </c>
      <c r="P1225" s="6" t="str">
        <f t="shared" si="763"/>
        <v/>
      </c>
      <c r="Q1225" s="6" t="str">
        <f t="shared" si="773"/>
        <v/>
      </c>
      <c r="R1225" s="6" t="str">
        <f t="shared" si="774"/>
        <v/>
      </c>
      <c r="T1225" s="6" t="str">
        <f t="shared" si="775"/>
        <v/>
      </c>
      <c r="U1225" s="6" t="str">
        <f t="shared" si="776"/>
        <v/>
      </c>
      <c r="W1225" s="4" t="str">
        <f t="shared" si="777"/>
        <v/>
      </c>
      <c r="X1225" s="6" t="str">
        <f t="shared" si="764"/>
        <v/>
      </c>
      <c r="Y1225" s="6" t="str">
        <f t="shared" si="765"/>
        <v/>
      </c>
      <c r="Z1225" s="6" t="str">
        <f t="shared" si="778"/>
        <v/>
      </c>
      <c r="AA1225" s="6" t="str">
        <f t="shared" si="779"/>
        <v/>
      </c>
      <c r="AB1225" s="6" t="str">
        <f t="shared" si="780"/>
        <v/>
      </c>
      <c r="AC1225" s="6" t="str">
        <f t="shared" si="781"/>
        <v/>
      </c>
      <c r="AD1225" s="6" t="str">
        <f t="shared" si="782"/>
        <v/>
      </c>
      <c r="AE1225" s="6" t="str">
        <f t="shared" si="766"/>
        <v/>
      </c>
      <c r="AF1225" t="str">
        <f t="shared" si="783"/>
        <v/>
      </c>
      <c r="AH1225" t="str">
        <f t="shared" si="784"/>
        <v/>
      </c>
      <c r="AI1225" t="str">
        <f t="shared" si="767"/>
        <v/>
      </c>
      <c r="AJ1225" s="6" t="str">
        <f t="shared" si="785"/>
        <v/>
      </c>
      <c r="AK1225" t="str">
        <f t="shared" si="786"/>
        <v/>
      </c>
      <c r="AL1225" t="str">
        <f t="shared" si="787"/>
        <v/>
      </c>
      <c r="AM1225" t="str">
        <f t="shared" si="788"/>
        <v/>
      </c>
      <c r="AN1225" t="str">
        <f t="shared" si="789"/>
        <v/>
      </c>
      <c r="AP1225" t="s">
        <v>2109</v>
      </c>
      <c r="AQ1225">
        <v>337328</v>
      </c>
      <c r="AR1225" s="4">
        <v>350000</v>
      </c>
      <c r="AT1225" t="str">
        <f t="shared" si="790"/>
        <v>HQ</v>
      </c>
      <c r="AU1225" t="str">
        <f t="shared" si="768"/>
        <v>MC7PD_KEY_0121_165</v>
      </c>
      <c r="AV1225">
        <f t="shared" si="791"/>
        <v>3</v>
      </c>
      <c r="AW1225">
        <f t="shared" si="792"/>
        <v>337328</v>
      </c>
      <c r="AY1225">
        <f t="shared" si="793"/>
        <v>350000</v>
      </c>
      <c r="BA1225" t="str">
        <f t="shared" si="794"/>
        <v>HQ</v>
      </c>
      <c r="BB1225" t="str">
        <f t="shared" si="769"/>
        <v>MC7PD_KEY_0121_165</v>
      </c>
      <c r="BC1225" t="str">
        <f t="shared" si="795"/>
        <v>D</v>
      </c>
      <c r="BE1225">
        <f t="shared" si="796"/>
        <v>337328</v>
      </c>
      <c r="BH1225" t="s">
        <v>2024</v>
      </c>
      <c r="BI1225">
        <v>337397</v>
      </c>
      <c r="BJ1225" t="s">
        <v>928</v>
      </c>
      <c r="BL1225" t="str">
        <f t="shared" si="797"/>
        <v>HQ</v>
      </c>
      <c r="BM1225" t="str">
        <f t="shared" si="770"/>
        <v>MC7PD_KEY_0121_79</v>
      </c>
      <c r="BN1225" t="str">
        <f t="shared" si="798"/>
        <v>C</v>
      </c>
      <c r="BO1225">
        <f t="shared" si="799"/>
        <v>6</v>
      </c>
      <c r="BP1225" t="str">
        <f t="shared" si="800"/>
        <v>C00485828</v>
      </c>
      <c r="BQ1225">
        <f t="shared" si="801"/>
        <v>337397</v>
      </c>
    </row>
    <row r="1226" spans="11:69" x14ac:dyDescent="0.15">
      <c r="K1226" t="str">
        <f t="shared" si="771"/>
        <v/>
      </c>
      <c r="L1226" t="str">
        <f t="shared" si="760"/>
        <v/>
      </c>
      <c r="M1226" s="6" t="str">
        <f t="shared" si="761"/>
        <v/>
      </c>
      <c r="N1226" s="6" t="str">
        <f t="shared" si="772"/>
        <v/>
      </c>
      <c r="O1226" s="6" t="str">
        <f t="shared" si="762"/>
        <v/>
      </c>
      <c r="P1226" s="6" t="str">
        <f t="shared" si="763"/>
        <v/>
      </c>
      <c r="Q1226" s="6" t="str">
        <f t="shared" si="773"/>
        <v/>
      </c>
      <c r="R1226" s="6" t="str">
        <f t="shared" si="774"/>
        <v/>
      </c>
      <c r="T1226" s="6" t="str">
        <f t="shared" si="775"/>
        <v/>
      </c>
      <c r="U1226" s="6" t="str">
        <f t="shared" si="776"/>
        <v/>
      </c>
      <c r="W1226" s="4" t="str">
        <f t="shared" si="777"/>
        <v/>
      </c>
      <c r="X1226" s="6" t="str">
        <f t="shared" si="764"/>
        <v/>
      </c>
      <c r="Y1226" s="6" t="str">
        <f t="shared" si="765"/>
        <v/>
      </c>
      <c r="Z1226" s="6" t="str">
        <f t="shared" si="778"/>
        <v/>
      </c>
      <c r="AA1226" s="6" t="str">
        <f t="shared" si="779"/>
        <v/>
      </c>
      <c r="AB1226" s="6" t="str">
        <f t="shared" si="780"/>
        <v/>
      </c>
      <c r="AC1226" s="6" t="str">
        <f t="shared" si="781"/>
        <v/>
      </c>
      <c r="AD1226" s="6" t="str">
        <f t="shared" si="782"/>
        <v/>
      </c>
      <c r="AE1226" s="6" t="str">
        <f t="shared" si="766"/>
        <v/>
      </c>
      <c r="AF1226" t="str">
        <f t="shared" si="783"/>
        <v/>
      </c>
      <c r="AH1226" t="str">
        <f t="shared" si="784"/>
        <v/>
      </c>
      <c r="AI1226" t="str">
        <f t="shared" si="767"/>
        <v/>
      </c>
      <c r="AJ1226" s="6" t="str">
        <f t="shared" si="785"/>
        <v/>
      </c>
      <c r="AK1226" t="str">
        <f t="shared" si="786"/>
        <v/>
      </c>
      <c r="AL1226" t="str">
        <f t="shared" si="787"/>
        <v/>
      </c>
      <c r="AM1226" t="str">
        <f t="shared" si="788"/>
        <v/>
      </c>
      <c r="AN1226" t="str">
        <f t="shared" si="789"/>
        <v/>
      </c>
      <c r="AP1226" t="s">
        <v>2109</v>
      </c>
      <c r="AQ1226">
        <v>337329</v>
      </c>
      <c r="AR1226" s="4">
        <v>170000</v>
      </c>
      <c r="AT1226" t="str">
        <f t="shared" si="790"/>
        <v>HQ</v>
      </c>
      <c r="AU1226" t="str">
        <f t="shared" si="768"/>
        <v>MC7PD_KEY_0121_165</v>
      </c>
      <c r="AV1226">
        <f t="shared" si="791"/>
        <v>3</v>
      </c>
      <c r="AW1226">
        <f t="shared" si="792"/>
        <v>337329</v>
      </c>
      <c r="AY1226">
        <f t="shared" si="793"/>
        <v>170000</v>
      </c>
      <c r="BA1226" t="str">
        <f t="shared" si="794"/>
        <v>HQ</v>
      </c>
      <c r="BB1226" t="str">
        <f t="shared" si="769"/>
        <v>MC7PD_KEY_0121_165</v>
      </c>
      <c r="BC1226" t="str">
        <f t="shared" si="795"/>
        <v>D</v>
      </c>
      <c r="BE1226">
        <f t="shared" si="796"/>
        <v>337329</v>
      </c>
      <c r="BH1226" t="s">
        <v>2024</v>
      </c>
      <c r="BI1226">
        <v>337397</v>
      </c>
      <c r="BJ1226" t="s">
        <v>936</v>
      </c>
      <c r="BL1226" t="str">
        <f t="shared" si="797"/>
        <v>HQ</v>
      </c>
      <c r="BM1226" t="str">
        <f t="shared" si="770"/>
        <v>MC7PD_KEY_0121_79</v>
      </c>
      <c r="BN1226" t="str">
        <f t="shared" si="798"/>
        <v>C</v>
      </c>
      <c r="BO1226">
        <f t="shared" si="799"/>
        <v>6</v>
      </c>
      <c r="BP1226" t="str">
        <f t="shared" si="800"/>
        <v>C00490696</v>
      </c>
      <c r="BQ1226">
        <f t="shared" si="801"/>
        <v>337397</v>
      </c>
    </row>
    <row r="1227" spans="11:69" x14ac:dyDescent="0.15">
      <c r="K1227" t="str">
        <f t="shared" si="771"/>
        <v/>
      </c>
      <c r="L1227" t="str">
        <f t="shared" si="760"/>
        <v/>
      </c>
      <c r="M1227" s="6" t="str">
        <f t="shared" si="761"/>
        <v/>
      </c>
      <c r="N1227" s="6" t="str">
        <f t="shared" si="772"/>
        <v/>
      </c>
      <c r="O1227" s="6" t="str">
        <f t="shared" si="762"/>
        <v/>
      </c>
      <c r="P1227" s="6" t="str">
        <f t="shared" si="763"/>
        <v/>
      </c>
      <c r="Q1227" s="6" t="str">
        <f t="shared" si="773"/>
        <v/>
      </c>
      <c r="R1227" s="6" t="str">
        <f t="shared" si="774"/>
        <v/>
      </c>
      <c r="T1227" s="6" t="str">
        <f t="shared" si="775"/>
        <v/>
      </c>
      <c r="U1227" s="6" t="str">
        <f t="shared" si="776"/>
        <v/>
      </c>
      <c r="W1227" s="4" t="str">
        <f t="shared" si="777"/>
        <v/>
      </c>
      <c r="X1227" s="6" t="str">
        <f t="shared" si="764"/>
        <v/>
      </c>
      <c r="Y1227" s="6" t="str">
        <f t="shared" si="765"/>
        <v/>
      </c>
      <c r="Z1227" s="6" t="str">
        <f t="shared" si="778"/>
        <v/>
      </c>
      <c r="AA1227" s="6" t="str">
        <f t="shared" si="779"/>
        <v/>
      </c>
      <c r="AB1227" s="6" t="str">
        <f t="shared" si="780"/>
        <v/>
      </c>
      <c r="AC1227" s="6" t="str">
        <f t="shared" si="781"/>
        <v/>
      </c>
      <c r="AD1227" s="6" t="str">
        <f t="shared" si="782"/>
        <v/>
      </c>
      <c r="AE1227" s="6" t="str">
        <f t="shared" si="766"/>
        <v/>
      </c>
      <c r="AF1227" t="str">
        <f t="shared" si="783"/>
        <v/>
      </c>
      <c r="AH1227" t="str">
        <f t="shared" si="784"/>
        <v/>
      </c>
      <c r="AI1227" t="str">
        <f t="shared" si="767"/>
        <v/>
      </c>
      <c r="AJ1227" s="6" t="str">
        <f t="shared" si="785"/>
        <v/>
      </c>
      <c r="AK1227" t="str">
        <f t="shared" si="786"/>
        <v/>
      </c>
      <c r="AL1227" t="str">
        <f t="shared" si="787"/>
        <v/>
      </c>
      <c r="AM1227" t="str">
        <f t="shared" si="788"/>
        <v/>
      </c>
      <c r="AN1227" t="str">
        <f t="shared" si="789"/>
        <v/>
      </c>
      <c r="AP1227" t="s">
        <v>2109</v>
      </c>
      <c r="AQ1227">
        <v>337337</v>
      </c>
      <c r="AR1227" s="4">
        <v>50000</v>
      </c>
      <c r="AT1227" t="str">
        <f t="shared" si="790"/>
        <v>HQ</v>
      </c>
      <c r="AU1227" t="str">
        <f t="shared" si="768"/>
        <v>MC7PD_KEY_0121_165</v>
      </c>
      <c r="AV1227">
        <f t="shared" si="791"/>
        <v>3</v>
      </c>
      <c r="AW1227">
        <f t="shared" si="792"/>
        <v>337337</v>
      </c>
      <c r="AY1227">
        <f t="shared" si="793"/>
        <v>50000</v>
      </c>
      <c r="BA1227" t="str">
        <f t="shared" si="794"/>
        <v>HQ</v>
      </c>
      <c r="BB1227" t="str">
        <f t="shared" si="769"/>
        <v>MC7PD_KEY_0121_165</v>
      </c>
      <c r="BC1227" t="str">
        <f t="shared" si="795"/>
        <v>D</v>
      </c>
      <c r="BE1227">
        <f t="shared" si="796"/>
        <v>337337</v>
      </c>
      <c r="BH1227" t="s">
        <v>2024</v>
      </c>
      <c r="BI1227">
        <v>337437</v>
      </c>
      <c r="BJ1227" t="s">
        <v>1817</v>
      </c>
      <c r="BL1227" t="str">
        <f t="shared" si="797"/>
        <v>HQ</v>
      </c>
      <c r="BM1227" t="str">
        <f t="shared" si="770"/>
        <v>MC7PD_KEY_0121_79</v>
      </c>
      <c r="BN1227" t="str">
        <f t="shared" si="798"/>
        <v>C</v>
      </c>
      <c r="BO1227">
        <f t="shared" si="799"/>
        <v>6</v>
      </c>
      <c r="BP1227" t="str">
        <f t="shared" si="800"/>
        <v>C00497853</v>
      </c>
      <c r="BQ1227">
        <f t="shared" si="801"/>
        <v>337437</v>
      </c>
    </row>
    <row r="1228" spans="11:69" x14ac:dyDescent="0.15">
      <c r="K1228" t="str">
        <f t="shared" si="771"/>
        <v/>
      </c>
      <c r="L1228" t="str">
        <f t="shared" si="760"/>
        <v/>
      </c>
      <c r="M1228" s="6" t="str">
        <f t="shared" si="761"/>
        <v/>
      </c>
      <c r="N1228" s="6" t="str">
        <f t="shared" si="772"/>
        <v/>
      </c>
      <c r="O1228" s="6" t="str">
        <f t="shared" si="762"/>
        <v/>
      </c>
      <c r="P1228" s="6" t="str">
        <f t="shared" si="763"/>
        <v/>
      </c>
      <c r="Q1228" s="6" t="str">
        <f t="shared" si="773"/>
        <v/>
      </c>
      <c r="R1228" s="6" t="str">
        <f t="shared" si="774"/>
        <v/>
      </c>
      <c r="T1228" s="6" t="str">
        <f t="shared" si="775"/>
        <v/>
      </c>
      <c r="U1228" s="6" t="str">
        <f t="shared" si="776"/>
        <v/>
      </c>
      <c r="W1228" s="4" t="str">
        <f t="shared" si="777"/>
        <v/>
      </c>
      <c r="X1228" s="6" t="str">
        <f t="shared" si="764"/>
        <v/>
      </c>
      <c r="Y1228" s="6" t="str">
        <f t="shared" si="765"/>
        <v/>
      </c>
      <c r="Z1228" s="6" t="str">
        <f t="shared" si="778"/>
        <v/>
      </c>
      <c r="AA1228" s="6" t="str">
        <f t="shared" si="779"/>
        <v/>
      </c>
      <c r="AB1228" s="6" t="str">
        <f t="shared" si="780"/>
        <v/>
      </c>
      <c r="AC1228" s="6" t="str">
        <f t="shared" si="781"/>
        <v/>
      </c>
      <c r="AD1228" s="6" t="str">
        <f t="shared" si="782"/>
        <v/>
      </c>
      <c r="AE1228" s="6" t="str">
        <f t="shared" si="766"/>
        <v/>
      </c>
      <c r="AF1228" t="str">
        <f t="shared" si="783"/>
        <v/>
      </c>
      <c r="AH1228" t="str">
        <f t="shared" si="784"/>
        <v/>
      </c>
      <c r="AI1228" t="str">
        <f t="shared" si="767"/>
        <v/>
      </c>
      <c r="AJ1228" s="6" t="str">
        <f t="shared" si="785"/>
        <v/>
      </c>
      <c r="AK1228" t="str">
        <f t="shared" si="786"/>
        <v/>
      </c>
      <c r="AL1228" t="str">
        <f t="shared" si="787"/>
        <v/>
      </c>
      <c r="AM1228" t="str">
        <f t="shared" si="788"/>
        <v/>
      </c>
      <c r="AN1228" t="str">
        <f t="shared" si="789"/>
        <v/>
      </c>
      <c r="AP1228" t="s">
        <v>2109</v>
      </c>
      <c r="AQ1228">
        <v>337375</v>
      </c>
      <c r="AR1228" s="4">
        <v>6230000</v>
      </c>
      <c r="AT1228" t="str">
        <f t="shared" si="790"/>
        <v>HQ</v>
      </c>
      <c r="AU1228" t="str">
        <f t="shared" si="768"/>
        <v>MC7PD_KEY_0121_165</v>
      </c>
      <c r="AV1228">
        <f t="shared" si="791"/>
        <v>3</v>
      </c>
      <c r="AW1228">
        <f t="shared" si="792"/>
        <v>337375</v>
      </c>
      <c r="AY1228">
        <f t="shared" si="793"/>
        <v>6230000</v>
      </c>
      <c r="BA1228" t="str">
        <f t="shared" si="794"/>
        <v>HQ</v>
      </c>
      <c r="BB1228" t="str">
        <f t="shared" si="769"/>
        <v>MC7PD_KEY_0121_165</v>
      </c>
      <c r="BC1228" t="str">
        <f t="shared" si="795"/>
        <v>D</v>
      </c>
      <c r="BE1228">
        <f t="shared" si="796"/>
        <v>337375</v>
      </c>
      <c r="BH1228" t="s">
        <v>2024</v>
      </c>
      <c r="BI1228">
        <v>337439</v>
      </c>
      <c r="BJ1228" t="s">
        <v>957</v>
      </c>
      <c r="BL1228" t="str">
        <f t="shared" si="797"/>
        <v>HQ</v>
      </c>
      <c r="BM1228" t="str">
        <f t="shared" si="770"/>
        <v>MC7PD_KEY_0121_79</v>
      </c>
      <c r="BN1228" t="str">
        <f t="shared" si="798"/>
        <v>C</v>
      </c>
      <c r="BO1228">
        <f t="shared" si="799"/>
        <v>6</v>
      </c>
      <c r="BP1228" t="str">
        <f t="shared" si="800"/>
        <v>C00449730</v>
      </c>
      <c r="BQ1228">
        <f t="shared" si="801"/>
        <v>337439</v>
      </c>
    </row>
    <row r="1229" spans="11:69" x14ac:dyDescent="0.15">
      <c r="K1229" t="str">
        <f t="shared" si="771"/>
        <v/>
      </c>
      <c r="L1229" t="str">
        <f t="shared" si="760"/>
        <v/>
      </c>
      <c r="M1229" s="6" t="str">
        <f t="shared" si="761"/>
        <v/>
      </c>
      <c r="N1229" s="6" t="str">
        <f t="shared" si="772"/>
        <v/>
      </c>
      <c r="O1229" s="6" t="str">
        <f t="shared" si="762"/>
        <v/>
      </c>
      <c r="P1229" s="6" t="str">
        <f t="shared" si="763"/>
        <v/>
      </c>
      <c r="Q1229" s="6" t="str">
        <f t="shared" si="773"/>
        <v/>
      </c>
      <c r="R1229" s="6" t="str">
        <f t="shared" si="774"/>
        <v/>
      </c>
      <c r="T1229" s="6" t="str">
        <f t="shared" si="775"/>
        <v/>
      </c>
      <c r="U1229" s="6" t="str">
        <f t="shared" si="776"/>
        <v/>
      </c>
      <c r="W1229" s="4" t="str">
        <f t="shared" si="777"/>
        <v/>
      </c>
      <c r="X1229" s="6" t="str">
        <f t="shared" si="764"/>
        <v/>
      </c>
      <c r="Y1229" s="6" t="str">
        <f t="shared" si="765"/>
        <v/>
      </c>
      <c r="Z1229" s="6" t="str">
        <f t="shared" si="778"/>
        <v/>
      </c>
      <c r="AA1229" s="6" t="str">
        <f t="shared" si="779"/>
        <v/>
      </c>
      <c r="AB1229" s="6" t="str">
        <f t="shared" si="780"/>
        <v/>
      </c>
      <c r="AC1229" s="6" t="str">
        <f t="shared" si="781"/>
        <v/>
      </c>
      <c r="AD1229" s="6" t="str">
        <f t="shared" si="782"/>
        <v/>
      </c>
      <c r="AE1229" s="6" t="str">
        <f t="shared" si="766"/>
        <v/>
      </c>
      <c r="AF1229" t="str">
        <f t="shared" si="783"/>
        <v/>
      </c>
      <c r="AH1229" t="str">
        <f t="shared" si="784"/>
        <v/>
      </c>
      <c r="AI1229" t="str">
        <f t="shared" si="767"/>
        <v/>
      </c>
      <c r="AJ1229" s="6" t="str">
        <f t="shared" si="785"/>
        <v/>
      </c>
      <c r="AK1229" t="str">
        <f t="shared" si="786"/>
        <v/>
      </c>
      <c r="AL1229" t="str">
        <f t="shared" si="787"/>
        <v/>
      </c>
      <c r="AM1229" t="str">
        <f t="shared" si="788"/>
        <v/>
      </c>
      <c r="AN1229" t="str">
        <f t="shared" si="789"/>
        <v/>
      </c>
      <c r="AP1229" t="s">
        <v>2110</v>
      </c>
      <c r="AQ1229">
        <v>337365</v>
      </c>
      <c r="AR1229" s="4">
        <v>50000</v>
      </c>
      <c r="AT1229" t="str">
        <f t="shared" si="790"/>
        <v>HQ</v>
      </c>
      <c r="AU1229" t="str">
        <f t="shared" si="768"/>
        <v>MC7PD_KEY_0121_166</v>
      </c>
      <c r="AV1229">
        <f t="shared" si="791"/>
        <v>3</v>
      </c>
      <c r="AW1229">
        <f t="shared" si="792"/>
        <v>337365</v>
      </c>
      <c r="AY1229">
        <f t="shared" si="793"/>
        <v>50000</v>
      </c>
      <c r="BA1229" t="str">
        <f t="shared" si="794"/>
        <v>HQ</v>
      </c>
      <c r="BB1229" t="str">
        <f t="shared" si="769"/>
        <v>MC7PD_KEY_0121_166</v>
      </c>
      <c r="BC1229" t="str">
        <f t="shared" si="795"/>
        <v>D</v>
      </c>
      <c r="BE1229">
        <f t="shared" si="796"/>
        <v>337365</v>
      </c>
      <c r="BH1229" t="s">
        <v>2024</v>
      </c>
      <c r="BI1229">
        <v>337439</v>
      </c>
      <c r="BJ1229" t="s">
        <v>961</v>
      </c>
      <c r="BL1229" t="str">
        <f t="shared" si="797"/>
        <v>HQ</v>
      </c>
      <c r="BM1229" t="str">
        <f t="shared" si="770"/>
        <v>MC7PD_KEY_0121_79</v>
      </c>
      <c r="BN1229" t="str">
        <f t="shared" si="798"/>
        <v>C</v>
      </c>
      <c r="BO1229">
        <f t="shared" si="799"/>
        <v>6</v>
      </c>
      <c r="BP1229" t="str">
        <f t="shared" si="800"/>
        <v>C00480935</v>
      </c>
      <c r="BQ1229">
        <f t="shared" si="801"/>
        <v>337439</v>
      </c>
    </row>
    <row r="1230" spans="11:69" x14ac:dyDescent="0.15">
      <c r="K1230" t="str">
        <f t="shared" si="771"/>
        <v/>
      </c>
      <c r="L1230" t="str">
        <f t="shared" si="760"/>
        <v/>
      </c>
      <c r="M1230" s="6" t="str">
        <f t="shared" si="761"/>
        <v/>
      </c>
      <c r="N1230" s="6" t="str">
        <f t="shared" si="772"/>
        <v/>
      </c>
      <c r="O1230" s="6" t="str">
        <f t="shared" si="762"/>
        <v/>
      </c>
      <c r="P1230" s="6" t="str">
        <f t="shared" si="763"/>
        <v/>
      </c>
      <c r="Q1230" s="6" t="str">
        <f t="shared" si="773"/>
        <v/>
      </c>
      <c r="R1230" s="6" t="str">
        <f t="shared" si="774"/>
        <v/>
      </c>
      <c r="T1230" s="6" t="str">
        <f t="shared" si="775"/>
        <v/>
      </c>
      <c r="U1230" s="6" t="str">
        <f t="shared" si="776"/>
        <v/>
      </c>
      <c r="W1230" s="4" t="str">
        <f t="shared" si="777"/>
        <v/>
      </c>
      <c r="X1230" s="6" t="str">
        <f t="shared" si="764"/>
        <v/>
      </c>
      <c r="Y1230" s="6" t="str">
        <f t="shared" si="765"/>
        <v/>
      </c>
      <c r="Z1230" s="6" t="str">
        <f t="shared" si="778"/>
        <v/>
      </c>
      <c r="AA1230" s="6" t="str">
        <f t="shared" si="779"/>
        <v/>
      </c>
      <c r="AB1230" s="6" t="str">
        <f t="shared" si="780"/>
        <v/>
      </c>
      <c r="AC1230" s="6" t="str">
        <f t="shared" si="781"/>
        <v/>
      </c>
      <c r="AD1230" s="6" t="str">
        <f t="shared" si="782"/>
        <v/>
      </c>
      <c r="AE1230" s="6" t="str">
        <f t="shared" si="766"/>
        <v/>
      </c>
      <c r="AF1230" t="str">
        <f t="shared" si="783"/>
        <v/>
      </c>
      <c r="AH1230" t="str">
        <f t="shared" si="784"/>
        <v/>
      </c>
      <c r="AI1230" t="str">
        <f t="shared" si="767"/>
        <v/>
      </c>
      <c r="AJ1230" s="6" t="str">
        <f t="shared" si="785"/>
        <v/>
      </c>
      <c r="AK1230" t="str">
        <f t="shared" si="786"/>
        <v/>
      </c>
      <c r="AL1230" t="str">
        <f t="shared" si="787"/>
        <v/>
      </c>
      <c r="AM1230" t="str">
        <f t="shared" si="788"/>
        <v/>
      </c>
      <c r="AN1230" t="str">
        <f t="shared" si="789"/>
        <v/>
      </c>
      <c r="AP1230" t="s">
        <v>2111</v>
      </c>
      <c r="AQ1230">
        <v>180804</v>
      </c>
      <c r="AR1230" s="4">
        <v>50000</v>
      </c>
      <c r="AT1230" t="str">
        <f t="shared" si="790"/>
        <v>HQ</v>
      </c>
      <c r="AU1230" t="str">
        <f t="shared" si="768"/>
        <v>MC7PD_KEY_0121_167</v>
      </c>
      <c r="AV1230">
        <f t="shared" si="791"/>
        <v>3</v>
      </c>
      <c r="AW1230">
        <f t="shared" si="792"/>
        <v>180804</v>
      </c>
      <c r="AY1230">
        <f t="shared" si="793"/>
        <v>50000</v>
      </c>
      <c r="BA1230" t="str">
        <f t="shared" si="794"/>
        <v>HQ</v>
      </c>
      <c r="BB1230" t="str">
        <f t="shared" si="769"/>
        <v>MC7PD_KEY_0121_167</v>
      </c>
      <c r="BC1230" t="str">
        <f t="shared" si="795"/>
        <v>D</v>
      </c>
      <c r="BE1230">
        <f t="shared" si="796"/>
        <v>180804</v>
      </c>
      <c r="BH1230" t="s">
        <v>2024</v>
      </c>
      <c r="BI1230">
        <v>337446</v>
      </c>
      <c r="BJ1230" t="s">
        <v>992</v>
      </c>
      <c r="BL1230" t="str">
        <f t="shared" si="797"/>
        <v>HQ</v>
      </c>
      <c r="BM1230" t="str">
        <f t="shared" si="770"/>
        <v>MC7PD_KEY_0121_79</v>
      </c>
      <c r="BN1230" t="str">
        <f t="shared" si="798"/>
        <v>C</v>
      </c>
      <c r="BO1230">
        <f t="shared" si="799"/>
        <v>6</v>
      </c>
      <c r="BP1230" t="str">
        <f t="shared" si="800"/>
        <v>C00118005</v>
      </c>
      <c r="BQ1230">
        <f t="shared" si="801"/>
        <v>337446</v>
      </c>
    </row>
    <row r="1231" spans="11:69" x14ac:dyDescent="0.15">
      <c r="K1231" t="str">
        <f t="shared" si="771"/>
        <v/>
      </c>
      <c r="L1231" t="str">
        <f t="shared" ref="L1231:L1294" si="802">IFERROR(IF(C1231="(blank)","",VLOOKUP(C1231,C:E,3,0)),"")</f>
        <v/>
      </c>
      <c r="M1231" s="6" t="str">
        <f t="shared" ref="M1231:M1294" si="803">IF(E1231="","",IF(LEFT(A1231,2)="CK",$B$2&amp;" Mua Cao khỏe "&amp;MID(A1231,4,10)&amp;" + CK "&amp;B1231*100&amp;"%",$B$2&amp;" Mua "&amp;A1231&amp;" + CK "&amp;B1231*100&amp;"%"))</f>
        <v/>
      </c>
      <c r="N1231" s="6" t="str">
        <f t="shared" si="772"/>
        <v/>
      </c>
      <c r="O1231" s="6" t="str">
        <f t="shared" ref="O1231:O1294" si="804">IF(L1231="","",TEXT(DATE(YEAR($B$3),MONTH($B$3),DAY($B$3)),"yyyy/mm/dd"))</f>
        <v/>
      </c>
      <c r="P1231" s="6" t="str">
        <f t="shared" ref="P1231:P1294" si="805">IF(L1231="","",TEXT(DATE(YEAR($B$4),MONTH($B$4),DAY($B$4)),"yyyy/mm/dd"))</f>
        <v/>
      </c>
      <c r="Q1231" s="6" t="str">
        <f t="shared" si="773"/>
        <v/>
      </c>
      <c r="R1231" s="6" t="str">
        <f t="shared" si="774"/>
        <v/>
      </c>
      <c r="T1231" s="6" t="str">
        <f t="shared" si="775"/>
        <v/>
      </c>
      <c r="U1231" s="6" t="str">
        <f t="shared" si="776"/>
        <v/>
      </c>
      <c r="W1231" s="4" t="str">
        <f t="shared" si="777"/>
        <v/>
      </c>
      <c r="X1231" s="6" t="str">
        <f t="shared" ref="X1231:X1294" si="806">IF(L1231="","",$B$5)</f>
        <v/>
      </c>
      <c r="Y1231" s="6" t="str">
        <f t="shared" ref="Y1231:Y1294" si="807">IF(L1231="","",$D$3)</f>
        <v/>
      </c>
      <c r="Z1231" s="6" t="str">
        <f t="shared" si="778"/>
        <v/>
      </c>
      <c r="AA1231" s="6" t="str">
        <f t="shared" si="779"/>
        <v/>
      </c>
      <c r="AB1231" s="6" t="str">
        <f t="shared" si="780"/>
        <v/>
      </c>
      <c r="AC1231" s="6" t="str">
        <f t="shared" si="781"/>
        <v/>
      </c>
      <c r="AD1231" s="6" t="str">
        <f t="shared" si="782"/>
        <v/>
      </c>
      <c r="AE1231" s="6" t="str">
        <f t="shared" ref="AE1231:AE1294" si="808">IF(L1231="","",$B$6)</f>
        <v/>
      </c>
      <c r="AF1231" t="str">
        <f t="shared" si="783"/>
        <v/>
      </c>
      <c r="AH1231" t="str">
        <f t="shared" si="784"/>
        <v/>
      </c>
      <c r="AI1231" t="str">
        <f t="shared" ref="AI1231:AI1294" si="809">IFERROR(IF(C1231="(blank)","",VLOOKUP(C1231,C:E,3,0)),"")</f>
        <v/>
      </c>
      <c r="AJ1231" s="6" t="str">
        <f t="shared" si="785"/>
        <v/>
      </c>
      <c r="AK1231" t="str">
        <f t="shared" si="786"/>
        <v/>
      </c>
      <c r="AL1231" t="str">
        <f t="shared" si="787"/>
        <v/>
      </c>
      <c r="AM1231" t="str">
        <f t="shared" si="788"/>
        <v/>
      </c>
      <c r="AN1231" t="str">
        <f t="shared" si="789"/>
        <v/>
      </c>
      <c r="AP1231" t="s">
        <v>2111</v>
      </c>
      <c r="AQ1231">
        <v>192241</v>
      </c>
      <c r="AR1231" s="4">
        <v>270000</v>
      </c>
      <c r="AT1231" t="str">
        <f t="shared" si="790"/>
        <v>HQ</v>
      </c>
      <c r="AU1231" t="str">
        <f t="shared" ref="AU1231:AU1294" si="810">IFERROR(IF(AP1231="(blank)","",VLOOKUP(AP1231,C:E,3,0)),"")</f>
        <v>MC7PD_KEY_0121_167</v>
      </c>
      <c r="AV1231">
        <f t="shared" si="791"/>
        <v>3</v>
      </c>
      <c r="AW1231">
        <f t="shared" si="792"/>
        <v>192241</v>
      </c>
      <c r="AY1231">
        <f t="shared" si="793"/>
        <v>270000</v>
      </c>
      <c r="BA1231" t="str">
        <f t="shared" si="794"/>
        <v>HQ</v>
      </c>
      <c r="BB1231" t="str">
        <f t="shared" ref="BB1231:BB1294" si="811">IFERROR(IF(AP1231="(blank)","",VLOOKUP(AP1231,C:E,3,0)),"")</f>
        <v>MC7PD_KEY_0121_167</v>
      </c>
      <c r="BC1231" t="str">
        <f t="shared" si="795"/>
        <v>D</v>
      </c>
      <c r="BE1231">
        <f t="shared" si="796"/>
        <v>192241</v>
      </c>
      <c r="BH1231" t="s">
        <v>2024</v>
      </c>
      <c r="BI1231">
        <v>337459</v>
      </c>
      <c r="BJ1231" t="s">
        <v>1023</v>
      </c>
      <c r="BL1231" t="str">
        <f t="shared" si="797"/>
        <v>HQ</v>
      </c>
      <c r="BM1231" t="str">
        <f t="shared" ref="BM1231:BM1294" si="812">IFERROR(IF(BH1231="(blank)","",VLOOKUP(BH1231,C:E,3,0)),"")</f>
        <v>MC7PD_KEY_0121_79</v>
      </c>
      <c r="BN1231" t="str">
        <f t="shared" si="798"/>
        <v>C</v>
      </c>
      <c r="BO1231">
        <f t="shared" si="799"/>
        <v>6</v>
      </c>
      <c r="BP1231" t="str">
        <f t="shared" si="800"/>
        <v>C00429270</v>
      </c>
      <c r="BQ1231">
        <f t="shared" si="801"/>
        <v>337459</v>
      </c>
    </row>
    <row r="1232" spans="11:69" x14ac:dyDescent="0.15">
      <c r="K1232" t="str">
        <f t="shared" ref="K1232:K1295" si="813">IF(L1232="","","HQ")</f>
        <v/>
      </c>
      <c r="L1232" t="str">
        <f t="shared" si="802"/>
        <v/>
      </c>
      <c r="M1232" s="6" t="str">
        <f t="shared" si="803"/>
        <v/>
      </c>
      <c r="N1232" s="6" t="str">
        <f t="shared" ref="N1232:N1295" si="814">IF(L1232="","","A")</f>
        <v/>
      </c>
      <c r="O1232" s="6" t="str">
        <f t="shared" si="804"/>
        <v/>
      </c>
      <c r="P1232" s="6" t="str">
        <f t="shared" si="805"/>
        <v/>
      </c>
      <c r="Q1232" s="6" t="str">
        <f t="shared" ref="Q1232:Q1295" si="815">IF(L1232="","",VALUE(1))</f>
        <v/>
      </c>
      <c r="R1232" s="6" t="str">
        <f t="shared" ref="R1232:R1295" si="816">IF(L1232="","",TEXT(DATE(YEAR(P1232),MONTH(P1232)+4,17),"yyyy/MM/dd"))</f>
        <v/>
      </c>
      <c r="T1232" s="6" t="str">
        <f t="shared" ref="T1232:T1295" si="817">IF(L1232="","","D")</f>
        <v/>
      </c>
      <c r="U1232" s="6" t="str">
        <f t="shared" ref="U1232:U1295" si="818">IF(L1232="","",$B$7)</f>
        <v/>
      </c>
      <c r="W1232" s="4" t="str">
        <f t="shared" ref="W1232:W1295" si="819">IF(L1232="","",D1232)</f>
        <v/>
      </c>
      <c r="X1232" s="6" t="str">
        <f t="shared" si="806"/>
        <v/>
      </c>
      <c r="Y1232" s="6" t="str">
        <f t="shared" si="807"/>
        <v/>
      </c>
      <c r="Z1232" s="6" t="str">
        <f t="shared" ref="Z1232:Z1295" si="820">IF(L1232="","",$B$9)</f>
        <v/>
      </c>
      <c r="AA1232" s="6" t="str">
        <f t="shared" ref="AA1232:AA1295" si="821">IF(L1232="","",$B$10)</f>
        <v/>
      </c>
      <c r="AB1232" s="6" t="str">
        <f t="shared" ref="AB1232:AB1295" si="822">IF(L1232="","","Y")</f>
        <v/>
      </c>
      <c r="AC1232" s="6" t="str">
        <f t="shared" ref="AC1232:AC1295" si="823">IF(L1232="","",VALUE(1))</f>
        <v/>
      </c>
      <c r="AD1232" s="6" t="str">
        <f t="shared" ref="AD1232:AD1295" si="824">IF(L1232="","",TEXT(DATE(YEAR(P1232),MONTH(P1232)+4,16),"yyyy/MM/dd"))</f>
        <v/>
      </c>
      <c r="AE1232" s="6" t="str">
        <f t="shared" si="808"/>
        <v/>
      </c>
      <c r="AF1232" t="str">
        <f t="shared" ref="AF1232:AF1295" si="825">IF(L1232="","",VALUE(10))</f>
        <v/>
      </c>
      <c r="AH1232" t="str">
        <f t="shared" ref="AH1232:AH1295" si="826">IF(AI1232="","","HQ")</f>
        <v/>
      </c>
      <c r="AI1232" t="str">
        <f t="shared" si="809"/>
        <v/>
      </c>
      <c r="AJ1232" s="6" t="str">
        <f t="shared" ref="AJ1232:AJ1295" si="827">IF(AI1232="","",1)</f>
        <v/>
      </c>
      <c r="AK1232" t="str">
        <f t="shared" ref="AK1232:AK1295" si="828">IF(AI1232="","",IF(AM1232="",1,IF(AM1232&lt;100,3,2)))</f>
        <v/>
      </c>
      <c r="AL1232" t="str">
        <f t="shared" ref="AL1232:AL1295" si="829">IF(AI1232="","",1)</f>
        <v/>
      </c>
      <c r="AM1232" t="str">
        <f t="shared" ref="AM1232:AM1295" si="830">IF(AI1232="","",B1232*100)</f>
        <v/>
      </c>
      <c r="AN1232" t="str">
        <f t="shared" ref="AN1232:AN1295" si="831">IF(AI1232="","",IF(AK1232=3,2,1))</f>
        <v/>
      </c>
      <c r="AP1232" t="s">
        <v>2111</v>
      </c>
      <c r="AQ1232">
        <v>337315</v>
      </c>
      <c r="AR1232" s="4">
        <v>50000</v>
      </c>
      <c r="AT1232" t="str">
        <f t="shared" ref="AT1232:AT1295" si="832">IF(AU1232="","","HQ")</f>
        <v>HQ</v>
      </c>
      <c r="AU1232" t="str">
        <f t="shared" si="810"/>
        <v>MC7PD_KEY_0121_167</v>
      </c>
      <c r="AV1232">
        <f t="shared" ref="AV1232:AV1295" si="833">IF(AU1232="","",IF(ISNUMBER(AW1232),3,IF(LEFT(AW1232,2)="SM",4,IF(LEN(AW1232)=6,1,2))))</f>
        <v>3</v>
      </c>
      <c r="AW1232">
        <f t="shared" ref="AW1232:AW1295" si="834">IF(AU1232="","",VALUE(AQ1232))</f>
        <v>337315</v>
      </c>
      <c r="AY1232">
        <f t="shared" ref="AY1232:AY1295" si="835">IF(AU1232="","",VALUE(AR1232))</f>
        <v>50000</v>
      </c>
      <c r="BA1232" t="str">
        <f t="shared" ref="BA1232:BA1295" si="836">IF(BB1232="","","HQ")</f>
        <v>HQ</v>
      </c>
      <c r="BB1232" t="str">
        <f t="shared" si="811"/>
        <v>MC7PD_KEY_0121_167</v>
      </c>
      <c r="BC1232" t="str">
        <f t="shared" ref="BC1232:BC1295" si="837">IF(BB1232="","","D")</f>
        <v>D</v>
      </c>
      <c r="BE1232">
        <f t="shared" ref="BE1232:BE1295" si="838">IF(BB1232="","",VALUE(AQ1232))</f>
        <v>337315</v>
      </c>
      <c r="BH1232" t="s">
        <v>2024</v>
      </c>
      <c r="BI1232">
        <v>337459</v>
      </c>
      <c r="BJ1232" t="s">
        <v>1025</v>
      </c>
      <c r="BL1232" t="str">
        <f t="shared" ref="BL1232:BL1295" si="839">IF(BM1232="","","HQ")</f>
        <v>HQ</v>
      </c>
      <c r="BM1232" t="str">
        <f t="shared" si="812"/>
        <v>MC7PD_KEY_0121_79</v>
      </c>
      <c r="BN1232" t="str">
        <f t="shared" ref="BN1232:BN1295" si="840">IF(BM1232="","",IF(BO1232="","D","C"))</f>
        <v>C</v>
      </c>
      <c r="BO1232">
        <f t="shared" ref="BO1232:BO1295" si="841">IF(BM1232="","",IF(LEFT(BP1232,1)="C",6,IF(AND(LEN(BP1232)=6,ISNUMBER(BP1232)),"",IF(AND(LEFT(BP1232,1)=7,LEN(BP1232)=5,ISNUMBER(BP1232)),4,0))))</f>
        <v>6</v>
      </c>
      <c r="BP1232" t="str">
        <f t="shared" ref="BP1232:BP1295" si="842">IF(BM1232="","",BJ1232)</f>
        <v>C00475541</v>
      </c>
      <c r="BQ1232">
        <f t="shared" ref="BQ1232:BQ1295" si="843">IF(BM1232="","",BI1232)</f>
        <v>337459</v>
      </c>
    </row>
    <row r="1233" spans="11:69" x14ac:dyDescent="0.15">
      <c r="K1233" t="str">
        <f t="shared" si="813"/>
        <v/>
      </c>
      <c r="L1233" t="str">
        <f t="shared" si="802"/>
        <v/>
      </c>
      <c r="M1233" s="6" t="str">
        <f t="shared" si="803"/>
        <v/>
      </c>
      <c r="N1233" s="6" t="str">
        <f t="shared" si="814"/>
        <v/>
      </c>
      <c r="O1233" s="6" t="str">
        <f t="shared" si="804"/>
        <v/>
      </c>
      <c r="P1233" s="6" t="str">
        <f t="shared" si="805"/>
        <v/>
      </c>
      <c r="Q1233" s="6" t="str">
        <f t="shared" si="815"/>
        <v/>
      </c>
      <c r="R1233" s="6" t="str">
        <f t="shared" si="816"/>
        <v/>
      </c>
      <c r="T1233" s="6" t="str">
        <f t="shared" si="817"/>
        <v/>
      </c>
      <c r="U1233" s="6" t="str">
        <f t="shared" si="818"/>
        <v/>
      </c>
      <c r="W1233" s="4" t="str">
        <f t="shared" si="819"/>
        <v/>
      </c>
      <c r="X1233" s="6" t="str">
        <f t="shared" si="806"/>
        <v/>
      </c>
      <c r="Y1233" s="6" t="str">
        <f t="shared" si="807"/>
        <v/>
      </c>
      <c r="Z1233" s="6" t="str">
        <f t="shared" si="820"/>
        <v/>
      </c>
      <c r="AA1233" s="6" t="str">
        <f t="shared" si="821"/>
        <v/>
      </c>
      <c r="AB1233" s="6" t="str">
        <f t="shared" si="822"/>
        <v/>
      </c>
      <c r="AC1233" s="6" t="str">
        <f t="shared" si="823"/>
        <v/>
      </c>
      <c r="AD1233" s="6" t="str">
        <f t="shared" si="824"/>
        <v/>
      </c>
      <c r="AE1233" s="6" t="str">
        <f t="shared" si="808"/>
        <v/>
      </c>
      <c r="AF1233" t="str">
        <f t="shared" si="825"/>
        <v/>
      </c>
      <c r="AH1233" t="str">
        <f t="shared" si="826"/>
        <v/>
      </c>
      <c r="AI1233" t="str">
        <f t="shared" si="809"/>
        <v/>
      </c>
      <c r="AJ1233" s="6" t="str">
        <f t="shared" si="827"/>
        <v/>
      </c>
      <c r="AK1233" t="str">
        <f t="shared" si="828"/>
        <v/>
      </c>
      <c r="AL1233" t="str">
        <f t="shared" si="829"/>
        <v/>
      </c>
      <c r="AM1233" t="str">
        <f t="shared" si="830"/>
        <v/>
      </c>
      <c r="AN1233" t="str">
        <f t="shared" si="831"/>
        <v/>
      </c>
      <c r="AP1233" t="s">
        <v>2111</v>
      </c>
      <c r="AQ1233">
        <v>337316</v>
      </c>
      <c r="AR1233" s="4">
        <v>50000</v>
      </c>
      <c r="AT1233" t="str">
        <f t="shared" si="832"/>
        <v>HQ</v>
      </c>
      <c r="AU1233" t="str">
        <f t="shared" si="810"/>
        <v>MC7PD_KEY_0121_167</v>
      </c>
      <c r="AV1233">
        <f t="shared" si="833"/>
        <v>3</v>
      </c>
      <c r="AW1233">
        <f t="shared" si="834"/>
        <v>337316</v>
      </c>
      <c r="AY1233">
        <f t="shared" si="835"/>
        <v>50000</v>
      </c>
      <c r="BA1233" t="str">
        <f t="shared" si="836"/>
        <v>HQ</v>
      </c>
      <c r="BB1233" t="str">
        <f t="shared" si="811"/>
        <v>MC7PD_KEY_0121_167</v>
      </c>
      <c r="BC1233" t="str">
        <f t="shared" si="837"/>
        <v>D</v>
      </c>
      <c r="BE1233">
        <f t="shared" si="838"/>
        <v>337316</v>
      </c>
      <c r="BH1233" t="s">
        <v>2024</v>
      </c>
      <c r="BI1233">
        <v>337464</v>
      </c>
      <c r="BJ1233" t="s">
        <v>1820</v>
      </c>
      <c r="BL1233" t="str">
        <f t="shared" si="839"/>
        <v>HQ</v>
      </c>
      <c r="BM1233" t="str">
        <f t="shared" si="812"/>
        <v>MC7PD_KEY_0121_79</v>
      </c>
      <c r="BN1233" t="str">
        <f t="shared" si="840"/>
        <v>C</v>
      </c>
      <c r="BO1233">
        <f t="shared" si="841"/>
        <v>6</v>
      </c>
      <c r="BP1233" t="str">
        <f t="shared" si="842"/>
        <v>C00438373</v>
      </c>
      <c r="BQ1233">
        <f t="shared" si="843"/>
        <v>337464</v>
      </c>
    </row>
    <row r="1234" spans="11:69" x14ac:dyDescent="0.15">
      <c r="K1234" t="str">
        <f t="shared" si="813"/>
        <v/>
      </c>
      <c r="L1234" t="str">
        <f t="shared" si="802"/>
        <v/>
      </c>
      <c r="M1234" s="6" t="str">
        <f t="shared" si="803"/>
        <v/>
      </c>
      <c r="N1234" s="6" t="str">
        <f t="shared" si="814"/>
        <v/>
      </c>
      <c r="O1234" s="6" t="str">
        <f t="shared" si="804"/>
        <v/>
      </c>
      <c r="P1234" s="6" t="str">
        <f t="shared" si="805"/>
        <v/>
      </c>
      <c r="Q1234" s="6" t="str">
        <f t="shared" si="815"/>
        <v/>
      </c>
      <c r="R1234" s="6" t="str">
        <f t="shared" si="816"/>
        <v/>
      </c>
      <c r="T1234" s="6" t="str">
        <f t="shared" si="817"/>
        <v/>
      </c>
      <c r="U1234" s="6" t="str">
        <f t="shared" si="818"/>
        <v/>
      </c>
      <c r="W1234" s="4" t="str">
        <f t="shared" si="819"/>
        <v/>
      </c>
      <c r="X1234" s="6" t="str">
        <f t="shared" si="806"/>
        <v/>
      </c>
      <c r="Y1234" s="6" t="str">
        <f t="shared" si="807"/>
        <v/>
      </c>
      <c r="Z1234" s="6" t="str">
        <f t="shared" si="820"/>
        <v/>
      </c>
      <c r="AA1234" s="6" t="str">
        <f t="shared" si="821"/>
        <v/>
      </c>
      <c r="AB1234" s="6" t="str">
        <f t="shared" si="822"/>
        <v/>
      </c>
      <c r="AC1234" s="6" t="str">
        <f t="shared" si="823"/>
        <v/>
      </c>
      <c r="AD1234" s="6" t="str">
        <f t="shared" si="824"/>
        <v/>
      </c>
      <c r="AE1234" s="6" t="str">
        <f t="shared" si="808"/>
        <v/>
      </c>
      <c r="AF1234" t="str">
        <f t="shared" si="825"/>
        <v/>
      </c>
      <c r="AH1234" t="str">
        <f t="shared" si="826"/>
        <v/>
      </c>
      <c r="AI1234" t="str">
        <f t="shared" si="809"/>
        <v/>
      </c>
      <c r="AJ1234" s="6" t="str">
        <f t="shared" si="827"/>
        <v/>
      </c>
      <c r="AK1234" t="str">
        <f t="shared" si="828"/>
        <v/>
      </c>
      <c r="AL1234" t="str">
        <f t="shared" si="829"/>
        <v/>
      </c>
      <c r="AM1234" t="str">
        <f t="shared" si="830"/>
        <v/>
      </c>
      <c r="AN1234" t="str">
        <f t="shared" si="831"/>
        <v/>
      </c>
      <c r="AP1234" t="s">
        <v>2111</v>
      </c>
      <c r="AQ1234">
        <v>337322</v>
      </c>
      <c r="AR1234" s="4">
        <v>50000</v>
      </c>
      <c r="AT1234" t="str">
        <f t="shared" si="832"/>
        <v>HQ</v>
      </c>
      <c r="AU1234" t="str">
        <f t="shared" si="810"/>
        <v>MC7PD_KEY_0121_167</v>
      </c>
      <c r="AV1234">
        <f t="shared" si="833"/>
        <v>3</v>
      </c>
      <c r="AW1234">
        <f t="shared" si="834"/>
        <v>337322</v>
      </c>
      <c r="AY1234">
        <f t="shared" si="835"/>
        <v>50000</v>
      </c>
      <c r="BA1234" t="str">
        <f t="shared" si="836"/>
        <v>HQ</v>
      </c>
      <c r="BB1234" t="str">
        <f t="shared" si="811"/>
        <v>MC7PD_KEY_0121_167</v>
      </c>
      <c r="BC1234" t="str">
        <f t="shared" si="837"/>
        <v>D</v>
      </c>
      <c r="BE1234">
        <f t="shared" si="838"/>
        <v>337322</v>
      </c>
      <c r="BH1234" t="s">
        <v>2024</v>
      </c>
      <c r="BI1234">
        <v>337476</v>
      </c>
      <c r="BJ1234" t="s">
        <v>1836</v>
      </c>
      <c r="BL1234" t="str">
        <f t="shared" si="839"/>
        <v>HQ</v>
      </c>
      <c r="BM1234" t="str">
        <f t="shared" si="812"/>
        <v>MC7PD_KEY_0121_79</v>
      </c>
      <c r="BN1234" t="str">
        <f t="shared" si="840"/>
        <v>C</v>
      </c>
      <c r="BO1234">
        <f t="shared" si="841"/>
        <v>6</v>
      </c>
      <c r="BP1234" t="str">
        <f t="shared" si="842"/>
        <v>C00480803</v>
      </c>
      <c r="BQ1234">
        <f t="shared" si="843"/>
        <v>337476</v>
      </c>
    </row>
    <row r="1235" spans="11:69" x14ac:dyDescent="0.15">
      <c r="K1235" t="str">
        <f t="shared" si="813"/>
        <v/>
      </c>
      <c r="L1235" t="str">
        <f t="shared" si="802"/>
        <v/>
      </c>
      <c r="M1235" s="6" t="str">
        <f t="shared" si="803"/>
        <v/>
      </c>
      <c r="N1235" s="6" t="str">
        <f t="shared" si="814"/>
        <v/>
      </c>
      <c r="O1235" s="6" t="str">
        <f t="shared" si="804"/>
        <v/>
      </c>
      <c r="P1235" s="6" t="str">
        <f t="shared" si="805"/>
        <v/>
      </c>
      <c r="Q1235" s="6" t="str">
        <f t="shared" si="815"/>
        <v/>
      </c>
      <c r="R1235" s="6" t="str">
        <f t="shared" si="816"/>
        <v/>
      </c>
      <c r="T1235" s="6" t="str">
        <f t="shared" si="817"/>
        <v/>
      </c>
      <c r="U1235" s="6" t="str">
        <f t="shared" si="818"/>
        <v/>
      </c>
      <c r="W1235" s="4" t="str">
        <f t="shared" si="819"/>
        <v/>
      </c>
      <c r="X1235" s="6" t="str">
        <f t="shared" si="806"/>
        <v/>
      </c>
      <c r="Y1235" s="6" t="str">
        <f t="shared" si="807"/>
        <v/>
      </c>
      <c r="Z1235" s="6" t="str">
        <f t="shared" si="820"/>
        <v/>
      </c>
      <c r="AA1235" s="6" t="str">
        <f t="shared" si="821"/>
        <v/>
      </c>
      <c r="AB1235" s="6" t="str">
        <f t="shared" si="822"/>
        <v/>
      </c>
      <c r="AC1235" s="6" t="str">
        <f t="shared" si="823"/>
        <v/>
      </c>
      <c r="AD1235" s="6" t="str">
        <f t="shared" si="824"/>
        <v/>
      </c>
      <c r="AE1235" s="6" t="str">
        <f t="shared" si="808"/>
        <v/>
      </c>
      <c r="AF1235" t="str">
        <f t="shared" si="825"/>
        <v/>
      </c>
      <c r="AH1235" t="str">
        <f t="shared" si="826"/>
        <v/>
      </c>
      <c r="AI1235" t="str">
        <f t="shared" si="809"/>
        <v/>
      </c>
      <c r="AJ1235" s="6" t="str">
        <f t="shared" si="827"/>
        <v/>
      </c>
      <c r="AK1235" t="str">
        <f t="shared" si="828"/>
        <v/>
      </c>
      <c r="AL1235" t="str">
        <f t="shared" si="829"/>
        <v/>
      </c>
      <c r="AM1235" t="str">
        <f t="shared" si="830"/>
        <v/>
      </c>
      <c r="AN1235" t="str">
        <f t="shared" si="831"/>
        <v/>
      </c>
      <c r="AP1235" t="s">
        <v>2111</v>
      </c>
      <c r="AQ1235">
        <v>337337</v>
      </c>
      <c r="AR1235" s="4">
        <v>250000</v>
      </c>
      <c r="AT1235" t="str">
        <f t="shared" si="832"/>
        <v>HQ</v>
      </c>
      <c r="AU1235" t="str">
        <f t="shared" si="810"/>
        <v>MC7PD_KEY_0121_167</v>
      </c>
      <c r="AV1235">
        <f t="shared" si="833"/>
        <v>3</v>
      </c>
      <c r="AW1235">
        <f t="shared" si="834"/>
        <v>337337</v>
      </c>
      <c r="AY1235">
        <f t="shared" si="835"/>
        <v>250000</v>
      </c>
      <c r="BA1235" t="str">
        <f t="shared" si="836"/>
        <v>HQ</v>
      </c>
      <c r="BB1235" t="str">
        <f t="shared" si="811"/>
        <v>MC7PD_KEY_0121_167</v>
      </c>
      <c r="BC1235" t="str">
        <f t="shared" si="837"/>
        <v>D</v>
      </c>
      <c r="BE1235">
        <f t="shared" si="838"/>
        <v>337337</v>
      </c>
      <c r="BH1235" t="s">
        <v>2024</v>
      </c>
      <c r="BI1235">
        <v>337488</v>
      </c>
      <c r="BJ1235" t="s">
        <v>1864</v>
      </c>
      <c r="BL1235" t="str">
        <f t="shared" si="839"/>
        <v>HQ</v>
      </c>
      <c r="BM1235" t="str">
        <f t="shared" si="812"/>
        <v>MC7PD_KEY_0121_79</v>
      </c>
      <c r="BN1235" t="str">
        <f t="shared" si="840"/>
        <v>C</v>
      </c>
      <c r="BO1235">
        <f t="shared" si="841"/>
        <v>6</v>
      </c>
      <c r="BP1235" t="str">
        <f t="shared" si="842"/>
        <v>C00469562</v>
      </c>
      <c r="BQ1235">
        <f t="shared" si="843"/>
        <v>337488</v>
      </c>
    </row>
    <row r="1236" spans="11:69" x14ac:dyDescent="0.15">
      <c r="K1236" t="str">
        <f t="shared" si="813"/>
        <v/>
      </c>
      <c r="L1236" t="str">
        <f t="shared" si="802"/>
        <v/>
      </c>
      <c r="M1236" s="6" t="str">
        <f t="shared" si="803"/>
        <v/>
      </c>
      <c r="N1236" s="6" t="str">
        <f t="shared" si="814"/>
        <v/>
      </c>
      <c r="O1236" s="6" t="str">
        <f t="shared" si="804"/>
        <v/>
      </c>
      <c r="P1236" s="6" t="str">
        <f t="shared" si="805"/>
        <v/>
      </c>
      <c r="Q1236" s="6" t="str">
        <f t="shared" si="815"/>
        <v/>
      </c>
      <c r="R1236" s="6" t="str">
        <f t="shared" si="816"/>
        <v/>
      </c>
      <c r="T1236" s="6" t="str">
        <f t="shared" si="817"/>
        <v/>
      </c>
      <c r="U1236" s="6" t="str">
        <f t="shared" si="818"/>
        <v/>
      </c>
      <c r="W1236" s="4" t="str">
        <f t="shared" si="819"/>
        <v/>
      </c>
      <c r="X1236" s="6" t="str">
        <f t="shared" si="806"/>
        <v/>
      </c>
      <c r="Y1236" s="6" t="str">
        <f t="shared" si="807"/>
        <v/>
      </c>
      <c r="Z1236" s="6" t="str">
        <f t="shared" si="820"/>
        <v/>
      </c>
      <c r="AA1236" s="6" t="str">
        <f t="shared" si="821"/>
        <v/>
      </c>
      <c r="AB1236" s="6" t="str">
        <f t="shared" si="822"/>
        <v/>
      </c>
      <c r="AC1236" s="6" t="str">
        <f t="shared" si="823"/>
        <v/>
      </c>
      <c r="AD1236" s="6" t="str">
        <f t="shared" si="824"/>
        <v/>
      </c>
      <c r="AE1236" s="6" t="str">
        <f t="shared" si="808"/>
        <v/>
      </c>
      <c r="AF1236" t="str">
        <f t="shared" si="825"/>
        <v/>
      </c>
      <c r="AH1236" t="str">
        <f t="shared" si="826"/>
        <v/>
      </c>
      <c r="AI1236" t="str">
        <f t="shared" si="809"/>
        <v/>
      </c>
      <c r="AJ1236" s="6" t="str">
        <f t="shared" si="827"/>
        <v/>
      </c>
      <c r="AK1236" t="str">
        <f t="shared" si="828"/>
        <v/>
      </c>
      <c r="AL1236" t="str">
        <f t="shared" si="829"/>
        <v/>
      </c>
      <c r="AM1236" t="str">
        <f t="shared" si="830"/>
        <v/>
      </c>
      <c r="AN1236" t="str">
        <f t="shared" si="831"/>
        <v/>
      </c>
      <c r="AP1236" t="s">
        <v>2111</v>
      </c>
      <c r="AQ1236">
        <v>337342</v>
      </c>
      <c r="AR1236" s="4">
        <v>200000</v>
      </c>
      <c r="AT1236" t="str">
        <f t="shared" si="832"/>
        <v>HQ</v>
      </c>
      <c r="AU1236" t="str">
        <f t="shared" si="810"/>
        <v>MC7PD_KEY_0121_167</v>
      </c>
      <c r="AV1236">
        <f t="shared" si="833"/>
        <v>3</v>
      </c>
      <c r="AW1236">
        <f t="shared" si="834"/>
        <v>337342</v>
      </c>
      <c r="AY1236">
        <f t="shared" si="835"/>
        <v>200000</v>
      </c>
      <c r="BA1236" t="str">
        <f t="shared" si="836"/>
        <v>HQ</v>
      </c>
      <c r="BB1236" t="str">
        <f t="shared" si="811"/>
        <v>MC7PD_KEY_0121_167</v>
      </c>
      <c r="BC1236" t="str">
        <f t="shared" si="837"/>
        <v>D</v>
      </c>
      <c r="BE1236">
        <f t="shared" si="838"/>
        <v>337342</v>
      </c>
      <c r="BH1236" t="s">
        <v>2025</v>
      </c>
      <c r="BI1236">
        <v>337328</v>
      </c>
      <c r="BJ1236" t="s">
        <v>1731</v>
      </c>
      <c r="BL1236" t="str">
        <f t="shared" si="839"/>
        <v>HQ</v>
      </c>
      <c r="BM1236" t="str">
        <f t="shared" si="812"/>
        <v>MC7PD_KEY_0121_80</v>
      </c>
      <c r="BN1236" t="str">
        <f t="shared" si="840"/>
        <v>C</v>
      </c>
      <c r="BO1236">
        <f t="shared" si="841"/>
        <v>6</v>
      </c>
      <c r="BP1236" t="str">
        <f t="shared" si="842"/>
        <v>C00066862</v>
      </c>
      <c r="BQ1236">
        <f t="shared" si="843"/>
        <v>337328</v>
      </c>
    </row>
    <row r="1237" spans="11:69" x14ac:dyDescent="0.15">
      <c r="K1237" t="str">
        <f t="shared" si="813"/>
        <v/>
      </c>
      <c r="L1237" t="str">
        <f t="shared" si="802"/>
        <v/>
      </c>
      <c r="M1237" s="6" t="str">
        <f t="shared" si="803"/>
        <v/>
      </c>
      <c r="N1237" s="6" t="str">
        <f t="shared" si="814"/>
        <v/>
      </c>
      <c r="O1237" s="6" t="str">
        <f t="shared" si="804"/>
        <v/>
      </c>
      <c r="P1237" s="6" t="str">
        <f t="shared" si="805"/>
        <v/>
      </c>
      <c r="Q1237" s="6" t="str">
        <f t="shared" si="815"/>
        <v/>
      </c>
      <c r="R1237" s="6" t="str">
        <f t="shared" si="816"/>
        <v/>
      </c>
      <c r="T1237" s="6" t="str">
        <f t="shared" si="817"/>
        <v/>
      </c>
      <c r="U1237" s="6" t="str">
        <f t="shared" si="818"/>
        <v/>
      </c>
      <c r="W1237" s="4" t="str">
        <f t="shared" si="819"/>
        <v/>
      </c>
      <c r="X1237" s="6" t="str">
        <f t="shared" si="806"/>
        <v/>
      </c>
      <c r="Y1237" s="6" t="str">
        <f t="shared" si="807"/>
        <v/>
      </c>
      <c r="Z1237" s="6" t="str">
        <f t="shared" si="820"/>
        <v/>
      </c>
      <c r="AA1237" s="6" t="str">
        <f t="shared" si="821"/>
        <v/>
      </c>
      <c r="AB1237" s="6" t="str">
        <f t="shared" si="822"/>
        <v/>
      </c>
      <c r="AC1237" s="6" t="str">
        <f t="shared" si="823"/>
        <v/>
      </c>
      <c r="AD1237" s="6" t="str">
        <f t="shared" si="824"/>
        <v/>
      </c>
      <c r="AE1237" s="6" t="str">
        <f t="shared" si="808"/>
        <v/>
      </c>
      <c r="AF1237" t="str">
        <f t="shared" si="825"/>
        <v/>
      </c>
      <c r="AH1237" t="str">
        <f t="shared" si="826"/>
        <v/>
      </c>
      <c r="AI1237" t="str">
        <f t="shared" si="809"/>
        <v/>
      </c>
      <c r="AJ1237" s="6" t="str">
        <f t="shared" si="827"/>
        <v/>
      </c>
      <c r="AK1237" t="str">
        <f t="shared" si="828"/>
        <v/>
      </c>
      <c r="AL1237" t="str">
        <f t="shared" si="829"/>
        <v/>
      </c>
      <c r="AM1237" t="str">
        <f t="shared" si="830"/>
        <v/>
      </c>
      <c r="AN1237" t="str">
        <f t="shared" si="831"/>
        <v/>
      </c>
      <c r="AP1237" t="s">
        <v>2111</v>
      </c>
      <c r="AQ1237">
        <v>337351</v>
      </c>
      <c r="AR1237" s="4">
        <v>100000</v>
      </c>
      <c r="AT1237" t="str">
        <f t="shared" si="832"/>
        <v>HQ</v>
      </c>
      <c r="AU1237" t="str">
        <f t="shared" si="810"/>
        <v>MC7PD_KEY_0121_167</v>
      </c>
      <c r="AV1237">
        <f t="shared" si="833"/>
        <v>3</v>
      </c>
      <c r="AW1237">
        <f t="shared" si="834"/>
        <v>337351</v>
      </c>
      <c r="AY1237">
        <f t="shared" si="835"/>
        <v>100000</v>
      </c>
      <c r="BA1237" t="str">
        <f t="shared" si="836"/>
        <v>HQ</v>
      </c>
      <c r="BB1237" t="str">
        <f t="shared" si="811"/>
        <v>MC7PD_KEY_0121_167</v>
      </c>
      <c r="BC1237" t="str">
        <f t="shared" si="837"/>
        <v>D</v>
      </c>
      <c r="BE1237">
        <f t="shared" si="838"/>
        <v>337351</v>
      </c>
      <c r="BH1237" t="s">
        <v>2025</v>
      </c>
      <c r="BI1237">
        <v>337337</v>
      </c>
      <c r="BJ1237" t="s">
        <v>1395</v>
      </c>
      <c r="BL1237" t="str">
        <f t="shared" si="839"/>
        <v>HQ</v>
      </c>
      <c r="BM1237" t="str">
        <f t="shared" si="812"/>
        <v>MC7PD_KEY_0121_80</v>
      </c>
      <c r="BN1237" t="str">
        <f t="shared" si="840"/>
        <v>C</v>
      </c>
      <c r="BO1237">
        <f t="shared" si="841"/>
        <v>6</v>
      </c>
      <c r="BP1237" t="str">
        <f t="shared" si="842"/>
        <v>C00254892</v>
      </c>
      <c r="BQ1237">
        <f t="shared" si="843"/>
        <v>337337</v>
      </c>
    </row>
    <row r="1238" spans="11:69" x14ac:dyDescent="0.15">
      <c r="K1238" t="str">
        <f t="shared" si="813"/>
        <v/>
      </c>
      <c r="L1238" t="str">
        <f t="shared" si="802"/>
        <v/>
      </c>
      <c r="M1238" s="6" t="str">
        <f t="shared" si="803"/>
        <v/>
      </c>
      <c r="N1238" s="6" t="str">
        <f t="shared" si="814"/>
        <v/>
      </c>
      <c r="O1238" s="6" t="str">
        <f t="shared" si="804"/>
        <v/>
      </c>
      <c r="P1238" s="6" t="str">
        <f t="shared" si="805"/>
        <v/>
      </c>
      <c r="Q1238" s="6" t="str">
        <f t="shared" si="815"/>
        <v/>
      </c>
      <c r="R1238" s="6" t="str">
        <f t="shared" si="816"/>
        <v/>
      </c>
      <c r="T1238" s="6" t="str">
        <f t="shared" si="817"/>
        <v/>
      </c>
      <c r="U1238" s="6" t="str">
        <f t="shared" si="818"/>
        <v/>
      </c>
      <c r="W1238" s="4" t="str">
        <f t="shared" si="819"/>
        <v/>
      </c>
      <c r="X1238" s="6" t="str">
        <f t="shared" si="806"/>
        <v/>
      </c>
      <c r="Y1238" s="6" t="str">
        <f t="shared" si="807"/>
        <v/>
      </c>
      <c r="Z1238" s="6" t="str">
        <f t="shared" si="820"/>
        <v/>
      </c>
      <c r="AA1238" s="6" t="str">
        <f t="shared" si="821"/>
        <v/>
      </c>
      <c r="AB1238" s="6" t="str">
        <f t="shared" si="822"/>
        <v/>
      </c>
      <c r="AC1238" s="6" t="str">
        <f t="shared" si="823"/>
        <v/>
      </c>
      <c r="AD1238" s="6" t="str">
        <f t="shared" si="824"/>
        <v/>
      </c>
      <c r="AE1238" s="6" t="str">
        <f t="shared" si="808"/>
        <v/>
      </c>
      <c r="AF1238" t="str">
        <f t="shared" si="825"/>
        <v/>
      </c>
      <c r="AH1238" t="str">
        <f t="shared" si="826"/>
        <v/>
      </c>
      <c r="AI1238" t="str">
        <f t="shared" si="809"/>
        <v/>
      </c>
      <c r="AJ1238" s="6" t="str">
        <f t="shared" si="827"/>
        <v/>
      </c>
      <c r="AK1238" t="str">
        <f t="shared" si="828"/>
        <v/>
      </c>
      <c r="AL1238" t="str">
        <f t="shared" si="829"/>
        <v/>
      </c>
      <c r="AM1238" t="str">
        <f t="shared" si="830"/>
        <v/>
      </c>
      <c r="AN1238" t="str">
        <f t="shared" si="831"/>
        <v/>
      </c>
      <c r="AP1238" t="s">
        <v>2111</v>
      </c>
      <c r="AQ1238">
        <v>337352</v>
      </c>
      <c r="AR1238" s="4">
        <v>2930000</v>
      </c>
      <c r="AT1238" t="str">
        <f t="shared" si="832"/>
        <v>HQ</v>
      </c>
      <c r="AU1238" t="str">
        <f t="shared" si="810"/>
        <v>MC7PD_KEY_0121_167</v>
      </c>
      <c r="AV1238">
        <f t="shared" si="833"/>
        <v>3</v>
      </c>
      <c r="AW1238">
        <f t="shared" si="834"/>
        <v>337352</v>
      </c>
      <c r="AY1238">
        <f t="shared" si="835"/>
        <v>2930000</v>
      </c>
      <c r="BA1238" t="str">
        <f t="shared" si="836"/>
        <v>HQ</v>
      </c>
      <c r="BB1238" t="str">
        <f t="shared" si="811"/>
        <v>MC7PD_KEY_0121_167</v>
      </c>
      <c r="BC1238" t="str">
        <f t="shared" si="837"/>
        <v>D</v>
      </c>
      <c r="BE1238">
        <f t="shared" si="838"/>
        <v>337352</v>
      </c>
      <c r="BH1238" t="s">
        <v>2025</v>
      </c>
      <c r="BI1238">
        <v>338062</v>
      </c>
      <c r="BJ1238" t="s">
        <v>1033</v>
      </c>
      <c r="BL1238" t="str">
        <f t="shared" si="839"/>
        <v>HQ</v>
      </c>
      <c r="BM1238" t="str">
        <f t="shared" si="812"/>
        <v>MC7PD_KEY_0121_80</v>
      </c>
      <c r="BN1238" t="str">
        <f t="shared" si="840"/>
        <v>C</v>
      </c>
      <c r="BO1238">
        <f t="shared" si="841"/>
        <v>6</v>
      </c>
      <c r="BP1238" t="str">
        <f t="shared" si="842"/>
        <v>C00135356</v>
      </c>
      <c r="BQ1238">
        <f t="shared" si="843"/>
        <v>338062</v>
      </c>
    </row>
    <row r="1239" spans="11:69" x14ac:dyDescent="0.15">
      <c r="K1239" t="str">
        <f t="shared" si="813"/>
        <v/>
      </c>
      <c r="L1239" t="str">
        <f t="shared" si="802"/>
        <v/>
      </c>
      <c r="M1239" s="6" t="str">
        <f t="shared" si="803"/>
        <v/>
      </c>
      <c r="N1239" s="6" t="str">
        <f t="shared" si="814"/>
        <v/>
      </c>
      <c r="O1239" s="6" t="str">
        <f t="shared" si="804"/>
        <v/>
      </c>
      <c r="P1239" s="6" t="str">
        <f t="shared" si="805"/>
        <v/>
      </c>
      <c r="Q1239" s="6" t="str">
        <f t="shared" si="815"/>
        <v/>
      </c>
      <c r="R1239" s="6" t="str">
        <f t="shared" si="816"/>
        <v/>
      </c>
      <c r="T1239" s="6" t="str">
        <f t="shared" si="817"/>
        <v/>
      </c>
      <c r="U1239" s="6" t="str">
        <f t="shared" si="818"/>
        <v/>
      </c>
      <c r="W1239" s="4" t="str">
        <f t="shared" si="819"/>
        <v/>
      </c>
      <c r="X1239" s="6" t="str">
        <f t="shared" si="806"/>
        <v/>
      </c>
      <c r="Y1239" s="6" t="str">
        <f t="shared" si="807"/>
        <v/>
      </c>
      <c r="Z1239" s="6" t="str">
        <f t="shared" si="820"/>
        <v/>
      </c>
      <c r="AA1239" s="6" t="str">
        <f t="shared" si="821"/>
        <v/>
      </c>
      <c r="AB1239" s="6" t="str">
        <f t="shared" si="822"/>
        <v/>
      </c>
      <c r="AC1239" s="6" t="str">
        <f t="shared" si="823"/>
        <v/>
      </c>
      <c r="AD1239" s="6" t="str">
        <f t="shared" si="824"/>
        <v/>
      </c>
      <c r="AE1239" s="6" t="str">
        <f t="shared" si="808"/>
        <v/>
      </c>
      <c r="AF1239" t="str">
        <f t="shared" si="825"/>
        <v/>
      </c>
      <c r="AH1239" t="str">
        <f t="shared" si="826"/>
        <v/>
      </c>
      <c r="AI1239" t="str">
        <f t="shared" si="809"/>
        <v/>
      </c>
      <c r="AJ1239" s="6" t="str">
        <f t="shared" si="827"/>
        <v/>
      </c>
      <c r="AK1239" t="str">
        <f t="shared" si="828"/>
        <v/>
      </c>
      <c r="AL1239" t="str">
        <f t="shared" si="829"/>
        <v/>
      </c>
      <c r="AM1239" t="str">
        <f t="shared" si="830"/>
        <v/>
      </c>
      <c r="AN1239" t="str">
        <f t="shared" si="831"/>
        <v/>
      </c>
      <c r="AP1239" t="s">
        <v>2111</v>
      </c>
      <c r="AQ1239">
        <v>337353</v>
      </c>
      <c r="AR1239" s="4">
        <v>2070000</v>
      </c>
      <c r="AT1239" t="str">
        <f t="shared" si="832"/>
        <v>HQ</v>
      </c>
      <c r="AU1239" t="str">
        <f t="shared" si="810"/>
        <v>MC7PD_KEY_0121_167</v>
      </c>
      <c r="AV1239">
        <f t="shared" si="833"/>
        <v>3</v>
      </c>
      <c r="AW1239">
        <f t="shared" si="834"/>
        <v>337353</v>
      </c>
      <c r="AY1239">
        <f t="shared" si="835"/>
        <v>2070000</v>
      </c>
      <c r="BA1239" t="str">
        <f t="shared" si="836"/>
        <v>HQ</v>
      </c>
      <c r="BB1239" t="str">
        <f t="shared" si="811"/>
        <v>MC7PD_KEY_0121_167</v>
      </c>
      <c r="BC1239" t="str">
        <f t="shared" si="837"/>
        <v>D</v>
      </c>
      <c r="BE1239">
        <f t="shared" si="838"/>
        <v>337353</v>
      </c>
      <c r="BH1239" t="s">
        <v>2026</v>
      </c>
      <c r="BI1239">
        <v>175242</v>
      </c>
      <c r="BJ1239" t="s">
        <v>1157</v>
      </c>
      <c r="BL1239" t="str">
        <f t="shared" si="839"/>
        <v>HQ</v>
      </c>
      <c r="BM1239" t="str">
        <f t="shared" si="812"/>
        <v>MC7PD_KEY_0121_81</v>
      </c>
      <c r="BN1239" t="str">
        <f t="shared" si="840"/>
        <v>C</v>
      </c>
      <c r="BO1239">
        <f t="shared" si="841"/>
        <v>6</v>
      </c>
      <c r="BP1239" t="str">
        <f t="shared" si="842"/>
        <v>C00517116</v>
      </c>
      <c r="BQ1239">
        <f t="shared" si="843"/>
        <v>175242</v>
      </c>
    </row>
    <row r="1240" spans="11:69" x14ac:dyDescent="0.15">
      <c r="K1240" t="str">
        <f t="shared" si="813"/>
        <v/>
      </c>
      <c r="L1240" t="str">
        <f t="shared" si="802"/>
        <v/>
      </c>
      <c r="M1240" s="6" t="str">
        <f t="shared" si="803"/>
        <v/>
      </c>
      <c r="N1240" s="6" t="str">
        <f t="shared" si="814"/>
        <v/>
      </c>
      <c r="O1240" s="6" t="str">
        <f t="shared" si="804"/>
        <v/>
      </c>
      <c r="P1240" s="6" t="str">
        <f t="shared" si="805"/>
        <v/>
      </c>
      <c r="Q1240" s="6" t="str">
        <f t="shared" si="815"/>
        <v/>
      </c>
      <c r="R1240" s="6" t="str">
        <f t="shared" si="816"/>
        <v/>
      </c>
      <c r="T1240" s="6" t="str">
        <f t="shared" si="817"/>
        <v/>
      </c>
      <c r="U1240" s="6" t="str">
        <f t="shared" si="818"/>
        <v/>
      </c>
      <c r="W1240" s="4" t="str">
        <f t="shared" si="819"/>
        <v/>
      </c>
      <c r="X1240" s="6" t="str">
        <f t="shared" si="806"/>
        <v/>
      </c>
      <c r="Y1240" s="6" t="str">
        <f t="shared" si="807"/>
        <v/>
      </c>
      <c r="Z1240" s="6" t="str">
        <f t="shared" si="820"/>
        <v/>
      </c>
      <c r="AA1240" s="6" t="str">
        <f t="shared" si="821"/>
        <v/>
      </c>
      <c r="AB1240" s="6" t="str">
        <f t="shared" si="822"/>
        <v/>
      </c>
      <c r="AC1240" s="6" t="str">
        <f t="shared" si="823"/>
        <v/>
      </c>
      <c r="AD1240" s="6" t="str">
        <f t="shared" si="824"/>
        <v/>
      </c>
      <c r="AE1240" s="6" t="str">
        <f t="shared" si="808"/>
        <v/>
      </c>
      <c r="AF1240" t="str">
        <f t="shared" si="825"/>
        <v/>
      </c>
      <c r="AH1240" t="str">
        <f t="shared" si="826"/>
        <v/>
      </c>
      <c r="AI1240" t="str">
        <f t="shared" si="809"/>
        <v/>
      </c>
      <c r="AJ1240" s="6" t="str">
        <f t="shared" si="827"/>
        <v/>
      </c>
      <c r="AK1240" t="str">
        <f t="shared" si="828"/>
        <v/>
      </c>
      <c r="AL1240" t="str">
        <f t="shared" si="829"/>
        <v/>
      </c>
      <c r="AM1240" t="str">
        <f t="shared" si="830"/>
        <v/>
      </c>
      <c r="AN1240" t="str">
        <f t="shared" si="831"/>
        <v/>
      </c>
      <c r="AP1240" t="s">
        <v>2111</v>
      </c>
      <c r="AQ1240">
        <v>337356</v>
      </c>
      <c r="AR1240" s="4">
        <v>50000</v>
      </c>
      <c r="AT1240" t="str">
        <f t="shared" si="832"/>
        <v>HQ</v>
      </c>
      <c r="AU1240" t="str">
        <f t="shared" si="810"/>
        <v>MC7PD_KEY_0121_167</v>
      </c>
      <c r="AV1240">
        <f t="shared" si="833"/>
        <v>3</v>
      </c>
      <c r="AW1240">
        <f t="shared" si="834"/>
        <v>337356</v>
      </c>
      <c r="AY1240">
        <f t="shared" si="835"/>
        <v>50000</v>
      </c>
      <c r="BA1240" t="str">
        <f t="shared" si="836"/>
        <v>HQ</v>
      </c>
      <c r="BB1240" t="str">
        <f t="shared" si="811"/>
        <v>MC7PD_KEY_0121_167</v>
      </c>
      <c r="BC1240" t="str">
        <f t="shared" si="837"/>
        <v>D</v>
      </c>
      <c r="BE1240">
        <f t="shared" si="838"/>
        <v>337356</v>
      </c>
      <c r="BH1240" t="s">
        <v>2026</v>
      </c>
      <c r="BI1240">
        <v>175242</v>
      </c>
      <c r="BJ1240" t="s">
        <v>1053</v>
      </c>
      <c r="BL1240" t="str">
        <f t="shared" si="839"/>
        <v>HQ</v>
      </c>
      <c r="BM1240" t="str">
        <f t="shared" si="812"/>
        <v>MC7PD_KEY_0121_81</v>
      </c>
      <c r="BN1240" t="str">
        <f t="shared" si="840"/>
        <v>C</v>
      </c>
      <c r="BO1240">
        <f t="shared" si="841"/>
        <v>6</v>
      </c>
      <c r="BP1240" t="str">
        <f t="shared" si="842"/>
        <v>C00544734</v>
      </c>
      <c r="BQ1240">
        <f t="shared" si="843"/>
        <v>175242</v>
      </c>
    </row>
    <row r="1241" spans="11:69" x14ac:dyDescent="0.15">
      <c r="K1241" t="str">
        <f t="shared" si="813"/>
        <v/>
      </c>
      <c r="L1241" t="str">
        <f t="shared" si="802"/>
        <v/>
      </c>
      <c r="M1241" s="6" t="str">
        <f t="shared" si="803"/>
        <v/>
      </c>
      <c r="N1241" s="6" t="str">
        <f t="shared" si="814"/>
        <v/>
      </c>
      <c r="O1241" s="6" t="str">
        <f t="shared" si="804"/>
        <v/>
      </c>
      <c r="P1241" s="6" t="str">
        <f t="shared" si="805"/>
        <v/>
      </c>
      <c r="Q1241" s="6" t="str">
        <f t="shared" si="815"/>
        <v/>
      </c>
      <c r="R1241" s="6" t="str">
        <f t="shared" si="816"/>
        <v/>
      </c>
      <c r="T1241" s="6" t="str">
        <f t="shared" si="817"/>
        <v/>
      </c>
      <c r="U1241" s="6" t="str">
        <f t="shared" si="818"/>
        <v/>
      </c>
      <c r="W1241" s="4" t="str">
        <f t="shared" si="819"/>
        <v/>
      </c>
      <c r="X1241" s="6" t="str">
        <f t="shared" si="806"/>
        <v/>
      </c>
      <c r="Y1241" s="6" t="str">
        <f t="shared" si="807"/>
        <v/>
      </c>
      <c r="Z1241" s="6" t="str">
        <f t="shared" si="820"/>
        <v/>
      </c>
      <c r="AA1241" s="6" t="str">
        <f t="shared" si="821"/>
        <v/>
      </c>
      <c r="AB1241" s="6" t="str">
        <f t="shared" si="822"/>
        <v/>
      </c>
      <c r="AC1241" s="6" t="str">
        <f t="shared" si="823"/>
        <v/>
      </c>
      <c r="AD1241" s="6" t="str">
        <f t="shared" si="824"/>
        <v/>
      </c>
      <c r="AE1241" s="6" t="str">
        <f t="shared" si="808"/>
        <v/>
      </c>
      <c r="AF1241" t="str">
        <f t="shared" si="825"/>
        <v/>
      </c>
      <c r="AH1241" t="str">
        <f t="shared" si="826"/>
        <v/>
      </c>
      <c r="AI1241" t="str">
        <f t="shared" si="809"/>
        <v/>
      </c>
      <c r="AJ1241" s="6" t="str">
        <f t="shared" si="827"/>
        <v/>
      </c>
      <c r="AK1241" t="str">
        <f t="shared" si="828"/>
        <v/>
      </c>
      <c r="AL1241" t="str">
        <f t="shared" si="829"/>
        <v/>
      </c>
      <c r="AM1241" t="str">
        <f t="shared" si="830"/>
        <v/>
      </c>
      <c r="AN1241" t="str">
        <f t="shared" si="831"/>
        <v/>
      </c>
      <c r="AP1241" t="s">
        <v>2111</v>
      </c>
      <c r="AQ1241">
        <v>337367</v>
      </c>
      <c r="AR1241" s="4">
        <v>2120000</v>
      </c>
      <c r="AT1241" t="str">
        <f t="shared" si="832"/>
        <v>HQ</v>
      </c>
      <c r="AU1241" t="str">
        <f t="shared" si="810"/>
        <v>MC7PD_KEY_0121_167</v>
      </c>
      <c r="AV1241">
        <f t="shared" si="833"/>
        <v>3</v>
      </c>
      <c r="AW1241">
        <f t="shared" si="834"/>
        <v>337367</v>
      </c>
      <c r="AY1241">
        <f t="shared" si="835"/>
        <v>2120000</v>
      </c>
      <c r="BA1241" t="str">
        <f t="shared" si="836"/>
        <v>HQ</v>
      </c>
      <c r="BB1241" t="str">
        <f t="shared" si="811"/>
        <v>MC7PD_KEY_0121_167</v>
      </c>
      <c r="BC1241" t="str">
        <f t="shared" si="837"/>
        <v>D</v>
      </c>
      <c r="BE1241">
        <f t="shared" si="838"/>
        <v>337367</v>
      </c>
      <c r="BH1241" t="s">
        <v>2026</v>
      </c>
      <c r="BI1241">
        <v>192241</v>
      </c>
      <c r="BJ1241" t="s">
        <v>637</v>
      </c>
      <c r="BL1241" t="str">
        <f t="shared" si="839"/>
        <v>HQ</v>
      </c>
      <c r="BM1241" t="str">
        <f t="shared" si="812"/>
        <v>MC7PD_KEY_0121_81</v>
      </c>
      <c r="BN1241" t="str">
        <f t="shared" si="840"/>
        <v>C</v>
      </c>
      <c r="BO1241">
        <f t="shared" si="841"/>
        <v>6</v>
      </c>
      <c r="BP1241" t="str">
        <f t="shared" si="842"/>
        <v>C00480231</v>
      </c>
      <c r="BQ1241">
        <f t="shared" si="843"/>
        <v>192241</v>
      </c>
    </row>
    <row r="1242" spans="11:69" x14ac:dyDescent="0.15">
      <c r="K1242" t="str">
        <f t="shared" si="813"/>
        <v/>
      </c>
      <c r="L1242" t="str">
        <f t="shared" si="802"/>
        <v/>
      </c>
      <c r="M1242" s="6" t="str">
        <f t="shared" si="803"/>
        <v/>
      </c>
      <c r="N1242" s="6" t="str">
        <f t="shared" si="814"/>
        <v/>
      </c>
      <c r="O1242" s="6" t="str">
        <f t="shared" si="804"/>
        <v/>
      </c>
      <c r="P1242" s="6" t="str">
        <f t="shared" si="805"/>
        <v/>
      </c>
      <c r="Q1242" s="6" t="str">
        <f t="shared" si="815"/>
        <v/>
      </c>
      <c r="R1242" s="6" t="str">
        <f t="shared" si="816"/>
        <v/>
      </c>
      <c r="T1242" s="6" t="str">
        <f t="shared" si="817"/>
        <v/>
      </c>
      <c r="U1242" s="6" t="str">
        <f t="shared" si="818"/>
        <v/>
      </c>
      <c r="W1242" s="4" t="str">
        <f t="shared" si="819"/>
        <v/>
      </c>
      <c r="X1242" s="6" t="str">
        <f t="shared" si="806"/>
        <v/>
      </c>
      <c r="Y1242" s="6" t="str">
        <f t="shared" si="807"/>
        <v/>
      </c>
      <c r="Z1242" s="6" t="str">
        <f t="shared" si="820"/>
        <v/>
      </c>
      <c r="AA1242" s="6" t="str">
        <f t="shared" si="821"/>
        <v/>
      </c>
      <c r="AB1242" s="6" t="str">
        <f t="shared" si="822"/>
        <v/>
      </c>
      <c r="AC1242" s="6" t="str">
        <f t="shared" si="823"/>
        <v/>
      </c>
      <c r="AD1242" s="6" t="str">
        <f t="shared" si="824"/>
        <v/>
      </c>
      <c r="AE1242" s="6" t="str">
        <f t="shared" si="808"/>
        <v/>
      </c>
      <c r="AF1242" t="str">
        <f t="shared" si="825"/>
        <v/>
      </c>
      <c r="AH1242" t="str">
        <f t="shared" si="826"/>
        <v/>
      </c>
      <c r="AI1242" t="str">
        <f t="shared" si="809"/>
        <v/>
      </c>
      <c r="AJ1242" s="6" t="str">
        <f t="shared" si="827"/>
        <v/>
      </c>
      <c r="AK1242" t="str">
        <f t="shared" si="828"/>
        <v/>
      </c>
      <c r="AL1242" t="str">
        <f t="shared" si="829"/>
        <v/>
      </c>
      <c r="AM1242" t="str">
        <f t="shared" si="830"/>
        <v/>
      </c>
      <c r="AN1242" t="str">
        <f t="shared" si="831"/>
        <v/>
      </c>
      <c r="AP1242" t="s">
        <v>2111</v>
      </c>
      <c r="AQ1242">
        <v>337374</v>
      </c>
      <c r="AR1242" s="4">
        <v>50000</v>
      </c>
      <c r="AT1242" t="str">
        <f t="shared" si="832"/>
        <v>HQ</v>
      </c>
      <c r="AU1242" t="str">
        <f t="shared" si="810"/>
        <v>MC7PD_KEY_0121_167</v>
      </c>
      <c r="AV1242">
        <f t="shared" si="833"/>
        <v>3</v>
      </c>
      <c r="AW1242">
        <f t="shared" si="834"/>
        <v>337374</v>
      </c>
      <c r="AY1242">
        <f t="shared" si="835"/>
        <v>50000</v>
      </c>
      <c r="BA1242" t="str">
        <f t="shared" si="836"/>
        <v>HQ</v>
      </c>
      <c r="BB1242" t="str">
        <f t="shared" si="811"/>
        <v>MC7PD_KEY_0121_167</v>
      </c>
      <c r="BC1242" t="str">
        <f t="shared" si="837"/>
        <v>D</v>
      </c>
      <c r="BE1242">
        <f t="shared" si="838"/>
        <v>337374</v>
      </c>
      <c r="BH1242" t="s">
        <v>2026</v>
      </c>
      <c r="BI1242">
        <v>192876</v>
      </c>
      <c r="BJ1242" t="s">
        <v>1276</v>
      </c>
      <c r="BL1242" t="str">
        <f t="shared" si="839"/>
        <v>HQ</v>
      </c>
      <c r="BM1242" t="str">
        <f t="shared" si="812"/>
        <v>MC7PD_KEY_0121_81</v>
      </c>
      <c r="BN1242" t="str">
        <f t="shared" si="840"/>
        <v>C</v>
      </c>
      <c r="BO1242">
        <f t="shared" si="841"/>
        <v>6</v>
      </c>
      <c r="BP1242" t="str">
        <f t="shared" si="842"/>
        <v>C00541582</v>
      </c>
      <c r="BQ1242">
        <f t="shared" si="843"/>
        <v>192876</v>
      </c>
    </row>
    <row r="1243" spans="11:69" x14ac:dyDescent="0.15">
      <c r="K1243" t="str">
        <f t="shared" si="813"/>
        <v/>
      </c>
      <c r="L1243" t="str">
        <f t="shared" si="802"/>
        <v/>
      </c>
      <c r="M1243" s="6" t="str">
        <f t="shared" si="803"/>
        <v/>
      </c>
      <c r="N1243" s="6" t="str">
        <f t="shared" si="814"/>
        <v/>
      </c>
      <c r="O1243" s="6" t="str">
        <f t="shared" si="804"/>
        <v/>
      </c>
      <c r="P1243" s="6" t="str">
        <f t="shared" si="805"/>
        <v/>
      </c>
      <c r="Q1243" s="6" t="str">
        <f t="shared" si="815"/>
        <v/>
      </c>
      <c r="R1243" s="6" t="str">
        <f t="shared" si="816"/>
        <v/>
      </c>
      <c r="T1243" s="6" t="str">
        <f t="shared" si="817"/>
        <v/>
      </c>
      <c r="U1243" s="6" t="str">
        <f t="shared" si="818"/>
        <v/>
      </c>
      <c r="W1243" s="4" t="str">
        <f t="shared" si="819"/>
        <v/>
      </c>
      <c r="X1243" s="6" t="str">
        <f t="shared" si="806"/>
        <v/>
      </c>
      <c r="Y1243" s="6" t="str">
        <f t="shared" si="807"/>
        <v/>
      </c>
      <c r="Z1243" s="6" t="str">
        <f t="shared" si="820"/>
        <v/>
      </c>
      <c r="AA1243" s="6" t="str">
        <f t="shared" si="821"/>
        <v/>
      </c>
      <c r="AB1243" s="6" t="str">
        <f t="shared" si="822"/>
        <v/>
      </c>
      <c r="AC1243" s="6" t="str">
        <f t="shared" si="823"/>
        <v/>
      </c>
      <c r="AD1243" s="6" t="str">
        <f t="shared" si="824"/>
        <v/>
      </c>
      <c r="AE1243" s="6" t="str">
        <f t="shared" si="808"/>
        <v/>
      </c>
      <c r="AF1243" t="str">
        <f t="shared" si="825"/>
        <v/>
      </c>
      <c r="AH1243" t="str">
        <f t="shared" si="826"/>
        <v/>
      </c>
      <c r="AI1243" t="str">
        <f t="shared" si="809"/>
        <v/>
      </c>
      <c r="AJ1243" s="6" t="str">
        <f t="shared" si="827"/>
        <v/>
      </c>
      <c r="AK1243" t="str">
        <f t="shared" si="828"/>
        <v/>
      </c>
      <c r="AL1243" t="str">
        <f t="shared" si="829"/>
        <v/>
      </c>
      <c r="AM1243" t="str">
        <f t="shared" si="830"/>
        <v/>
      </c>
      <c r="AN1243" t="str">
        <f t="shared" si="831"/>
        <v/>
      </c>
      <c r="AP1243" t="s">
        <v>2111</v>
      </c>
      <c r="AQ1243">
        <v>337375</v>
      </c>
      <c r="AR1243" s="4">
        <v>150000</v>
      </c>
      <c r="AT1243" t="str">
        <f t="shared" si="832"/>
        <v>HQ</v>
      </c>
      <c r="AU1243" t="str">
        <f t="shared" si="810"/>
        <v>MC7PD_KEY_0121_167</v>
      </c>
      <c r="AV1243">
        <f t="shared" si="833"/>
        <v>3</v>
      </c>
      <c r="AW1243">
        <f t="shared" si="834"/>
        <v>337375</v>
      </c>
      <c r="AY1243">
        <f t="shared" si="835"/>
        <v>150000</v>
      </c>
      <c r="BA1243" t="str">
        <f t="shared" si="836"/>
        <v>HQ</v>
      </c>
      <c r="BB1243" t="str">
        <f t="shared" si="811"/>
        <v>MC7PD_KEY_0121_167</v>
      </c>
      <c r="BC1243" t="str">
        <f t="shared" si="837"/>
        <v>D</v>
      </c>
      <c r="BE1243">
        <f t="shared" si="838"/>
        <v>337375</v>
      </c>
      <c r="BH1243" t="s">
        <v>2026</v>
      </c>
      <c r="BI1243">
        <v>194512</v>
      </c>
      <c r="BJ1243" t="s">
        <v>830</v>
      </c>
      <c r="BL1243" t="str">
        <f t="shared" si="839"/>
        <v>HQ</v>
      </c>
      <c r="BM1243" t="str">
        <f t="shared" si="812"/>
        <v>MC7PD_KEY_0121_81</v>
      </c>
      <c r="BN1243" t="str">
        <f t="shared" si="840"/>
        <v>C</v>
      </c>
      <c r="BO1243">
        <f t="shared" si="841"/>
        <v>6</v>
      </c>
      <c r="BP1243" t="str">
        <f t="shared" si="842"/>
        <v>C00546593</v>
      </c>
      <c r="BQ1243">
        <f t="shared" si="843"/>
        <v>194512</v>
      </c>
    </row>
    <row r="1244" spans="11:69" x14ac:dyDescent="0.15">
      <c r="K1244" t="str">
        <f t="shared" si="813"/>
        <v/>
      </c>
      <c r="L1244" t="str">
        <f t="shared" si="802"/>
        <v/>
      </c>
      <c r="M1244" s="6" t="str">
        <f t="shared" si="803"/>
        <v/>
      </c>
      <c r="N1244" s="6" t="str">
        <f t="shared" si="814"/>
        <v/>
      </c>
      <c r="O1244" s="6" t="str">
        <f t="shared" si="804"/>
        <v/>
      </c>
      <c r="P1244" s="6" t="str">
        <f t="shared" si="805"/>
        <v/>
      </c>
      <c r="Q1244" s="6" t="str">
        <f t="shared" si="815"/>
        <v/>
      </c>
      <c r="R1244" s="6" t="str">
        <f t="shared" si="816"/>
        <v/>
      </c>
      <c r="T1244" s="6" t="str">
        <f t="shared" si="817"/>
        <v/>
      </c>
      <c r="U1244" s="6" t="str">
        <f t="shared" si="818"/>
        <v/>
      </c>
      <c r="W1244" s="4" t="str">
        <f t="shared" si="819"/>
        <v/>
      </c>
      <c r="X1244" s="6" t="str">
        <f t="shared" si="806"/>
        <v/>
      </c>
      <c r="Y1244" s="6" t="str">
        <f t="shared" si="807"/>
        <v/>
      </c>
      <c r="Z1244" s="6" t="str">
        <f t="shared" si="820"/>
        <v/>
      </c>
      <c r="AA1244" s="6" t="str">
        <f t="shared" si="821"/>
        <v/>
      </c>
      <c r="AB1244" s="6" t="str">
        <f t="shared" si="822"/>
        <v/>
      </c>
      <c r="AC1244" s="6" t="str">
        <f t="shared" si="823"/>
        <v/>
      </c>
      <c r="AD1244" s="6" t="str">
        <f t="shared" si="824"/>
        <v/>
      </c>
      <c r="AE1244" s="6" t="str">
        <f t="shared" si="808"/>
        <v/>
      </c>
      <c r="AF1244" t="str">
        <f t="shared" si="825"/>
        <v/>
      </c>
      <c r="AH1244" t="str">
        <f t="shared" si="826"/>
        <v/>
      </c>
      <c r="AI1244" t="str">
        <f t="shared" si="809"/>
        <v/>
      </c>
      <c r="AJ1244" s="6" t="str">
        <f t="shared" si="827"/>
        <v/>
      </c>
      <c r="AK1244" t="str">
        <f t="shared" si="828"/>
        <v/>
      </c>
      <c r="AL1244" t="str">
        <f t="shared" si="829"/>
        <v/>
      </c>
      <c r="AM1244" t="str">
        <f t="shared" si="830"/>
        <v/>
      </c>
      <c r="AN1244" t="str">
        <f t="shared" si="831"/>
        <v/>
      </c>
      <c r="AP1244" t="s">
        <v>2111</v>
      </c>
      <c r="AQ1244">
        <v>337391</v>
      </c>
      <c r="AR1244" s="4">
        <v>50000</v>
      </c>
      <c r="AT1244" t="str">
        <f t="shared" si="832"/>
        <v>HQ</v>
      </c>
      <c r="AU1244" t="str">
        <f t="shared" si="810"/>
        <v>MC7PD_KEY_0121_167</v>
      </c>
      <c r="AV1244">
        <f t="shared" si="833"/>
        <v>3</v>
      </c>
      <c r="AW1244">
        <f t="shared" si="834"/>
        <v>337391</v>
      </c>
      <c r="AY1244">
        <f t="shared" si="835"/>
        <v>50000</v>
      </c>
      <c r="BA1244" t="str">
        <f t="shared" si="836"/>
        <v>HQ</v>
      </c>
      <c r="BB1244" t="str">
        <f t="shared" si="811"/>
        <v>MC7PD_KEY_0121_167</v>
      </c>
      <c r="BC1244" t="str">
        <f t="shared" si="837"/>
        <v>D</v>
      </c>
      <c r="BE1244">
        <f t="shared" si="838"/>
        <v>337391</v>
      </c>
      <c r="BH1244" t="s">
        <v>2026</v>
      </c>
      <c r="BI1244">
        <v>194512</v>
      </c>
      <c r="BJ1244" t="s">
        <v>414</v>
      </c>
      <c r="BL1244" t="str">
        <f t="shared" si="839"/>
        <v>HQ</v>
      </c>
      <c r="BM1244" t="str">
        <f t="shared" si="812"/>
        <v>MC7PD_KEY_0121_81</v>
      </c>
      <c r="BN1244" t="str">
        <f t="shared" si="840"/>
        <v>C</v>
      </c>
      <c r="BO1244">
        <f t="shared" si="841"/>
        <v>6</v>
      </c>
      <c r="BP1244" t="str">
        <f t="shared" si="842"/>
        <v>C00546594</v>
      </c>
      <c r="BQ1244">
        <f t="shared" si="843"/>
        <v>194512</v>
      </c>
    </row>
    <row r="1245" spans="11:69" x14ac:dyDescent="0.15">
      <c r="K1245" t="str">
        <f t="shared" si="813"/>
        <v/>
      </c>
      <c r="L1245" t="str">
        <f t="shared" si="802"/>
        <v/>
      </c>
      <c r="M1245" s="6" t="str">
        <f t="shared" si="803"/>
        <v/>
      </c>
      <c r="N1245" s="6" t="str">
        <f t="shared" si="814"/>
        <v/>
      </c>
      <c r="O1245" s="6" t="str">
        <f t="shared" si="804"/>
        <v/>
      </c>
      <c r="P1245" s="6" t="str">
        <f t="shared" si="805"/>
        <v/>
      </c>
      <c r="Q1245" s="6" t="str">
        <f t="shared" si="815"/>
        <v/>
      </c>
      <c r="R1245" s="6" t="str">
        <f t="shared" si="816"/>
        <v/>
      </c>
      <c r="T1245" s="6" t="str">
        <f t="shared" si="817"/>
        <v/>
      </c>
      <c r="U1245" s="6" t="str">
        <f t="shared" si="818"/>
        <v/>
      </c>
      <c r="W1245" s="4" t="str">
        <f t="shared" si="819"/>
        <v/>
      </c>
      <c r="X1245" s="6" t="str">
        <f t="shared" si="806"/>
        <v/>
      </c>
      <c r="Y1245" s="6" t="str">
        <f t="shared" si="807"/>
        <v/>
      </c>
      <c r="Z1245" s="6" t="str">
        <f t="shared" si="820"/>
        <v/>
      </c>
      <c r="AA1245" s="6" t="str">
        <f t="shared" si="821"/>
        <v/>
      </c>
      <c r="AB1245" s="6" t="str">
        <f t="shared" si="822"/>
        <v/>
      </c>
      <c r="AC1245" s="6" t="str">
        <f t="shared" si="823"/>
        <v/>
      </c>
      <c r="AD1245" s="6" t="str">
        <f t="shared" si="824"/>
        <v/>
      </c>
      <c r="AE1245" s="6" t="str">
        <f t="shared" si="808"/>
        <v/>
      </c>
      <c r="AF1245" t="str">
        <f t="shared" si="825"/>
        <v/>
      </c>
      <c r="AH1245" t="str">
        <f t="shared" si="826"/>
        <v/>
      </c>
      <c r="AI1245" t="str">
        <f t="shared" si="809"/>
        <v/>
      </c>
      <c r="AJ1245" s="6" t="str">
        <f t="shared" si="827"/>
        <v/>
      </c>
      <c r="AK1245" t="str">
        <f t="shared" si="828"/>
        <v/>
      </c>
      <c r="AL1245" t="str">
        <f t="shared" si="829"/>
        <v/>
      </c>
      <c r="AM1245" t="str">
        <f t="shared" si="830"/>
        <v/>
      </c>
      <c r="AN1245" t="str">
        <f t="shared" si="831"/>
        <v/>
      </c>
      <c r="AP1245" t="s">
        <v>2111</v>
      </c>
      <c r="AQ1245">
        <v>337439</v>
      </c>
      <c r="AR1245" s="4">
        <v>70000</v>
      </c>
      <c r="AT1245" t="str">
        <f t="shared" si="832"/>
        <v>HQ</v>
      </c>
      <c r="AU1245" t="str">
        <f t="shared" si="810"/>
        <v>MC7PD_KEY_0121_167</v>
      </c>
      <c r="AV1245">
        <f t="shared" si="833"/>
        <v>3</v>
      </c>
      <c r="AW1245">
        <f t="shared" si="834"/>
        <v>337439</v>
      </c>
      <c r="AY1245">
        <f t="shared" si="835"/>
        <v>70000</v>
      </c>
      <c r="BA1245" t="str">
        <f t="shared" si="836"/>
        <v>HQ</v>
      </c>
      <c r="BB1245" t="str">
        <f t="shared" si="811"/>
        <v>MC7PD_KEY_0121_167</v>
      </c>
      <c r="BC1245" t="str">
        <f t="shared" si="837"/>
        <v>D</v>
      </c>
      <c r="BE1245">
        <f t="shared" si="838"/>
        <v>337439</v>
      </c>
      <c r="BH1245" t="s">
        <v>2026</v>
      </c>
      <c r="BI1245">
        <v>194512</v>
      </c>
      <c r="BJ1245" t="s">
        <v>416</v>
      </c>
      <c r="BL1245" t="str">
        <f t="shared" si="839"/>
        <v>HQ</v>
      </c>
      <c r="BM1245" t="str">
        <f t="shared" si="812"/>
        <v>MC7PD_KEY_0121_81</v>
      </c>
      <c r="BN1245" t="str">
        <f t="shared" si="840"/>
        <v>C</v>
      </c>
      <c r="BO1245">
        <f t="shared" si="841"/>
        <v>6</v>
      </c>
      <c r="BP1245" t="str">
        <f t="shared" si="842"/>
        <v>C00548916</v>
      </c>
      <c r="BQ1245">
        <f t="shared" si="843"/>
        <v>194512</v>
      </c>
    </row>
    <row r="1246" spans="11:69" x14ac:dyDescent="0.15">
      <c r="K1246" t="str">
        <f t="shared" si="813"/>
        <v/>
      </c>
      <c r="L1246" t="str">
        <f t="shared" si="802"/>
        <v/>
      </c>
      <c r="M1246" s="6" t="str">
        <f t="shared" si="803"/>
        <v/>
      </c>
      <c r="N1246" s="6" t="str">
        <f t="shared" si="814"/>
        <v/>
      </c>
      <c r="O1246" s="6" t="str">
        <f t="shared" si="804"/>
        <v/>
      </c>
      <c r="P1246" s="6" t="str">
        <f t="shared" si="805"/>
        <v/>
      </c>
      <c r="Q1246" s="6" t="str">
        <f t="shared" si="815"/>
        <v/>
      </c>
      <c r="R1246" s="6" t="str">
        <f t="shared" si="816"/>
        <v/>
      </c>
      <c r="T1246" s="6" t="str">
        <f t="shared" si="817"/>
        <v/>
      </c>
      <c r="U1246" s="6" t="str">
        <f t="shared" si="818"/>
        <v/>
      </c>
      <c r="W1246" s="4" t="str">
        <f t="shared" si="819"/>
        <v/>
      </c>
      <c r="X1246" s="6" t="str">
        <f t="shared" si="806"/>
        <v/>
      </c>
      <c r="Y1246" s="6" t="str">
        <f t="shared" si="807"/>
        <v/>
      </c>
      <c r="Z1246" s="6" t="str">
        <f t="shared" si="820"/>
        <v/>
      </c>
      <c r="AA1246" s="6" t="str">
        <f t="shared" si="821"/>
        <v/>
      </c>
      <c r="AB1246" s="6" t="str">
        <f t="shared" si="822"/>
        <v/>
      </c>
      <c r="AC1246" s="6" t="str">
        <f t="shared" si="823"/>
        <v/>
      </c>
      <c r="AD1246" s="6" t="str">
        <f t="shared" si="824"/>
        <v/>
      </c>
      <c r="AE1246" s="6" t="str">
        <f t="shared" si="808"/>
        <v/>
      </c>
      <c r="AF1246" t="str">
        <f t="shared" si="825"/>
        <v/>
      </c>
      <c r="AH1246" t="str">
        <f t="shared" si="826"/>
        <v/>
      </c>
      <c r="AI1246" t="str">
        <f t="shared" si="809"/>
        <v/>
      </c>
      <c r="AJ1246" s="6" t="str">
        <f t="shared" si="827"/>
        <v/>
      </c>
      <c r="AK1246" t="str">
        <f t="shared" si="828"/>
        <v/>
      </c>
      <c r="AL1246" t="str">
        <f t="shared" si="829"/>
        <v/>
      </c>
      <c r="AM1246" t="str">
        <f t="shared" si="830"/>
        <v/>
      </c>
      <c r="AN1246" t="str">
        <f t="shared" si="831"/>
        <v/>
      </c>
      <c r="AP1246" t="s">
        <v>2111</v>
      </c>
      <c r="AQ1246">
        <v>337450</v>
      </c>
      <c r="AR1246" s="4">
        <v>50000</v>
      </c>
      <c r="AT1246" t="str">
        <f t="shared" si="832"/>
        <v>HQ</v>
      </c>
      <c r="AU1246" t="str">
        <f t="shared" si="810"/>
        <v>MC7PD_KEY_0121_167</v>
      </c>
      <c r="AV1246">
        <f t="shared" si="833"/>
        <v>3</v>
      </c>
      <c r="AW1246">
        <f t="shared" si="834"/>
        <v>337450</v>
      </c>
      <c r="AY1246">
        <f t="shared" si="835"/>
        <v>50000</v>
      </c>
      <c r="BA1246" t="str">
        <f t="shared" si="836"/>
        <v>HQ</v>
      </c>
      <c r="BB1246" t="str">
        <f t="shared" si="811"/>
        <v>MC7PD_KEY_0121_167</v>
      </c>
      <c r="BC1246" t="str">
        <f t="shared" si="837"/>
        <v>D</v>
      </c>
      <c r="BE1246">
        <f t="shared" si="838"/>
        <v>337450</v>
      </c>
      <c r="BH1246" t="s">
        <v>2026</v>
      </c>
      <c r="BI1246">
        <v>337308</v>
      </c>
      <c r="BJ1246" t="s">
        <v>848</v>
      </c>
      <c r="BL1246" t="str">
        <f t="shared" si="839"/>
        <v>HQ</v>
      </c>
      <c r="BM1246" t="str">
        <f t="shared" si="812"/>
        <v>MC7PD_KEY_0121_81</v>
      </c>
      <c r="BN1246" t="str">
        <f t="shared" si="840"/>
        <v>C</v>
      </c>
      <c r="BO1246">
        <f t="shared" si="841"/>
        <v>6</v>
      </c>
      <c r="BP1246" t="str">
        <f t="shared" si="842"/>
        <v>C00471942</v>
      </c>
      <c r="BQ1246">
        <f t="shared" si="843"/>
        <v>337308</v>
      </c>
    </row>
    <row r="1247" spans="11:69" x14ac:dyDescent="0.15">
      <c r="K1247" t="str">
        <f t="shared" si="813"/>
        <v/>
      </c>
      <c r="L1247" t="str">
        <f t="shared" si="802"/>
        <v/>
      </c>
      <c r="M1247" s="6" t="str">
        <f t="shared" si="803"/>
        <v/>
      </c>
      <c r="N1247" s="6" t="str">
        <f t="shared" si="814"/>
        <v/>
      </c>
      <c r="O1247" s="6" t="str">
        <f t="shared" si="804"/>
        <v/>
      </c>
      <c r="P1247" s="6" t="str">
        <f t="shared" si="805"/>
        <v/>
      </c>
      <c r="Q1247" s="6" t="str">
        <f t="shared" si="815"/>
        <v/>
      </c>
      <c r="R1247" s="6" t="str">
        <f t="shared" si="816"/>
        <v/>
      </c>
      <c r="T1247" s="6" t="str">
        <f t="shared" si="817"/>
        <v/>
      </c>
      <c r="U1247" s="6" t="str">
        <f t="shared" si="818"/>
        <v/>
      </c>
      <c r="W1247" s="4" t="str">
        <f t="shared" si="819"/>
        <v/>
      </c>
      <c r="X1247" s="6" t="str">
        <f t="shared" si="806"/>
        <v/>
      </c>
      <c r="Y1247" s="6" t="str">
        <f t="shared" si="807"/>
        <v/>
      </c>
      <c r="Z1247" s="6" t="str">
        <f t="shared" si="820"/>
        <v/>
      </c>
      <c r="AA1247" s="6" t="str">
        <f t="shared" si="821"/>
        <v/>
      </c>
      <c r="AB1247" s="6" t="str">
        <f t="shared" si="822"/>
        <v/>
      </c>
      <c r="AC1247" s="6" t="str">
        <f t="shared" si="823"/>
        <v/>
      </c>
      <c r="AD1247" s="6" t="str">
        <f t="shared" si="824"/>
        <v/>
      </c>
      <c r="AE1247" s="6" t="str">
        <f t="shared" si="808"/>
        <v/>
      </c>
      <c r="AF1247" t="str">
        <f t="shared" si="825"/>
        <v/>
      </c>
      <c r="AH1247" t="str">
        <f t="shared" si="826"/>
        <v/>
      </c>
      <c r="AI1247" t="str">
        <f t="shared" si="809"/>
        <v/>
      </c>
      <c r="AJ1247" s="6" t="str">
        <f t="shared" si="827"/>
        <v/>
      </c>
      <c r="AK1247" t="str">
        <f t="shared" si="828"/>
        <v/>
      </c>
      <c r="AL1247" t="str">
        <f t="shared" si="829"/>
        <v/>
      </c>
      <c r="AM1247" t="str">
        <f t="shared" si="830"/>
        <v/>
      </c>
      <c r="AN1247" t="str">
        <f t="shared" si="831"/>
        <v/>
      </c>
      <c r="AP1247" t="s">
        <v>2111</v>
      </c>
      <c r="AQ1247">
        <v>337458</v>
      </c>
      <c r="AR1247" s="4">
        <v>50000</v>
      </c>
      <c r="AT1247" t="str">
        <f t="shared" si="832"/>
        <v>HQ</v>
      </c>
      <c r="AU1247" t="str">
        <f t="shared" si="810"/>
        <v>MC7PD_KEY_0121_167</v>
      </c>
      <c r="AV1247">
        <f t="shared" si="833"/>
        <v>3</v>
      </c>
      <c r="AW1247">
        <f t="shared" si="834"/>
        <v>337458</v>
      </c>
      <c r="AY1247">
        <f t="shared" si="835"/>
        <v>50000</v>
      </c>
      <c r="BA1247" t="str">
        <f t="shared" si="836"/>
        <v>HQ</v>
      </c>
      <c r="BB1247" t="str">
        <f t="shared" si="811"/>
        <v>MC7PD_KEY_0121_167</v>
      </c>
      <c r="BC1247" t="str">
        <f t="shared" si="837"/>
        <v>D</v>
      </c>
      <c r="BE1247">
        <f t="shared" si="838"/>
        <v>337458</v>
      </c>
      <c r="BH1247" t="s">
        <v>2026</v>
      </c>
      <c r="BI1247">
        <v>337329</v>
      </c>
      <c r="BJ1247" t="s">
        <v>1328</v>
      </c>
      <c r="BL1247" t="str">
        <f t="shared" si="839"/>
        <v>HQ</v>
      </c>
      <c r="BM1247" t="str">
        <f t="shared" si="812"/>
        <v>MC7PD_KEY_0121_81</v>
      </c>
      <c r="BN1247" t="str">
        <f t="shared" si="840"/>
        <v>C</v>
      </c>
      <c r="BO1247">
        <f t="shared" si="841"/>
        <v>6</v>
      </c>
      <c r="BP1247" t="str">
        <f t="shared" si="842"/>
        <v>C00484203</v>
      </c>
      <c r="BQ1247">
        <f t="shared" si="843"/>
        <v>337329</v>
      </c>
    </row>
    <row r="1248" spans="11:69" x14ac:dyDescent="0.15">
      <c r="K1248" t="str">
        <f t="shared" si="813"/>
        <v/>
      </c>
      <c r="L1248" t="str">
        <f t="shared" si="802"/>
        <v/>
      </c>
      <c r="M1248" s="6" t="str">
        <f t="shared" si="803"/>
        <v/>
      </c>
      <c r="N1248" s="6" t="str">
        <f t="shared" si="814"/>
        <v/>
      </c>
      <c r="O1248" s="6" t="str">
        <f t="shared" si="804"/>
        <v/>
      </c>
      <c r="P1248" s="6" t="str">
        <f t="shared" si="805"/>
        <v/>
      </c>
      <c r="Q1248" s="6" t="str">
        <f t="shared" si="815"/>
        <v/>
      </c>
      <c r="R1248" s="6" t="str">
        <f t="shared" si="816"/>
        <v/>
      </c>
      <c r="T1248" s="6" t="str">
        <f t="shared" si="817"/>
        <v/>
      </c>
      <c r="U1248" s="6" t="str">
        <f t="shared" si="818"/>
        <v/>
      </c>
      <c r="W1248" s="4" t="str">
        <f t="shared" si="819"/>
        <v/>
      </c>
      <c r="X1248" s="6" t="str">
        <f t="shared" si="806"/>
        <v/>
      </c>
      <c r="Y1248" s="6" t="str">
        <f t="shared" si="807"/>
        <v/>
      </c>
      <c r="Z1248" s="6" t="str">
        <f t="shared" si="820"/>
        <v/>
      </c>
      <c r="AA1248" s="6" t="str">
        <f t="shared" si="821"/>
        <v/>
      </c>
      <c r="AB1248" s="6" t="str">
        <f t="shared" si="822"/>
        <v/>
      </c>
      <c r="AC1248" s="6" t="str">
        <f t="shared" si="823"/>
        <v/>
      </c>
      <c r="AD1248" s="6" t="str">
        <f t="shared" si="824"/>
        <v/>
      </c>
      <c r="AE1248" s="6" t="str">
        <f t="shared" si="808"/>
        <v/>
      </c>
      <c r="AF1248" t="str">
        <f t="shared" si="825"/>
        <v/>
      </c>
      <c r="AH1248" t="str">
        <f t="shared" si="826"/>
        <v/>
      </c>
      <c r="AI1248" t="str">
        <f t="shared" si="809"/>
        <v/>
      </c>
      <c r="AJ1248" s="6" t="str">
        <f t="shared" si="827"/>
        <v/>
      </c>
      <c r="AK1248" t="str">
        <f t="shared" si="828"/>
        <v/>
      </c>
      <c r="AL1248" t="str">
        <f t="shared" si="829"/>
        <v/>
      </c>
      <c r="AM1248" t="str">
        <f t="shared" si="830"/>
        <v/>
      </c>
      <c r="AN1248" t="str">
        <f t="shared" si="831"/>
        <v/>
      </c>
      <c r="AP1248" t="s">
        <v>2112</v>
      </c>
      <c r="AQ1248">
        <v>337308</v>
      </c>
      <c r="AR1248" s="4">
        <v>70000</v>
      </c>
      <c r="AT1248" t="str">
        <f t="shared" si="832"/>
        <v>HQ</v>
      </c>
      <c r="AU1248" t="str">
        <f t="shared" si="810"/>
        <v>MC7PD_KEY_0121_168</v>
      </c>
      <c r="AV1248">
        <f t="shared" si="833"/>
        <v>3</v>
      </c>
      <c r="AW1248">
        <f t="shared" si="834"/>
        <v>337308</v>
      </c>
      <c r="AY1248">
        <f t="shared" si="835"/>
        <v>70000</v>
      </c>
      <c r="BA1248" t="str">
        <f t="shared" si="836"/>
        <v>HQ</v>
      </c>
      <c r="BB1248" t="str">
        <f t="shared" si="811"/>
        <v>MC7PD_KEY_0121_168</v>
      </c>
      <c r="BC1248" t="str">
        <f t="shared" si="837"/>
        <v>D</v>
      </c>
      <c r="BE1248">
        <f t="shared" si="838"/>
        <v>337308</v>
      </c>
      <c r="BH1248" t="s">
        <v>2026</v>
      </c>
      <c r="BI1248">
        <v>337329</v>
      </c>
      <c r="BJ1248" t="s">
        <v>1347</v>
      </c>
      <c r="BL1248" t="str">
        <f t="shared" si="839"/>
        <v>HQ</v>
      </c>
      <c r="BM1248" t="str">
        <f t="shared" si="812"/>
        <v>MC7PD_KEY_0121_81</v>
      </c>
      <c r="BN1248" t="str">
        <f t="shared" si="840"/>
        <v>C</v>
      </c>
      <c r="BO1248">
        <f t="shared" si="841"/>
        <v>6</v>
      </c>
      <c r="BP1248" t="str">
        <f t="shared" si="842"/>
        <v>C00541177</v>
      </c>
      <c r="BQ1248">
        <f t="shared" si="843"/>
        <v>337329</v>
      </c>
    </row>
    <row r="1249" spans="11:69" x14ac:dyDescent="0.15">
      <c r="K1249" t="str">
        <f t="shared" si="813"/>
        <v/>
      </c>
      <c r="L1249" t="str">
        <f t="shared" si="802"/>
        <v/>
      </c>
      <c r="M1249" s="6" t="str">
        <f t="shared" si="803"/>
        <v/>
      </c>
      <c r="N1249" s="6" t="str">
        <f t="shared" si="814"/>
        <v/>
      </c>
      <c r="O1249" s="6" t="str">
        <f t="shared" si="804"/>
        <v/>
      </c>
      <c r="P1249" s="6" t="str">
        <f t="shared" si="805"/>
        <v/>
      </c>
      <c r="Q1249" s="6" t="str">
        <f t="shared" si="815"/>
        <v/>
      </c>
      <c r="R1249" s="6" t="str">
        <f t="shared" si="816"/>
        <v/>
      </c>
      <c r="T1249" s="6" t="str">
        <f t="shared" si="817"/>
        <v/>
      </c>
      <c r="U1249" s="6" t="str">
        <f t="shared" si="818"/>
        <v/>
      </c>
      <c r="W1249" s="4" t="str">
        <f t="shared" si="819"/>
        <v/>
      </c>
      <c r="X1249" s="6" t="str">
        <f t="shared" si="806"/>
        <v/>
      </c>
      <c r="Y1249" s="6" t="str">
        <f t="shared" si="807"/>
        <v/>
      </c>
      <c r="Z1249" s="6" t="str">
        <f t="shared" si="820"/>
        <v/>
      </c>
      <c r="AA1249" s="6" t="str">
        <f t="shared" si="821"/>
        <v/>
      </c>
      <c r="AB1249" s="6" t="str">
        <f t="shared" si="822"/>
        <v/>
      </c>
      <c r="AC1249" s="6" t="str">
        <f t="shared" si="823"/>
        <v/>
      </c>
      <c r="AD1249" s="6" t="str">
        <f t="shared" si="824"/>
        <v/>
      </c>
      <c r="AE1249" s="6" t="str">
        <f t="shared" si="808"/>
        <v/>
      </c>
      <c r="AF1249" t="str">
        <f t="shared" si="825"/>
        <v/>
      </c>
      <c r="AH1249" t="str">
        <f t="shared" si="826"/>
        <v/>
      </c>
      <c r="AI1249" t="str">
        <f t="shared" si="809"/>
        <v/>
      </c>
      <c r="AJ1249" s="6" t="str">
        <f t="shared" si="827"/>
        <v/>
      </c>
      <c r="AK1249" t="str">
        <f t="shared" si="828"/>
        <v/>
      </c>
      <c r="AL1249" t="str">
        <f t="shared" si="829"/>
        <v/>
      </c>
      <c r="AM1249" t="str">
        <f t="shared" si="830"/>
        <v/>
      </c>
      <c r="AN1249" t="str">
        <f t="shared" si="831"/>
        <v/>
      </c>
      <c r="AP1249" t="s">
        <v>2112</v>
      </c>
      <c r="AQ1249">
        <v>337397</v>
      </c>
      <c r="AR1249" s="4">
        <v>50000</v>
      </c>
      <c r="AT1249" t="str">
        <f t="shared" si="832"/>
        <v>HQ</v>
      </c>
      <c r="AU1249" t="str">
        <f t="shared" si="810"/>
        <v>MC7PD_KEY_0121_168</v>
      </c>
      <c r="AV1249">
        <f t="shared" si="833"/>
        <v>3</v>
      </c>
      <c r="AW1249">
        <f t="shared" si="834"/>
        <v>337397</v>
      </c>
      <c r="AY1249">
        <f t="shared" si="835"/>
        <v>50000</v>
      </c>
      <c r="BA1249" t="str">
        <f t="shared" si="836"/>
        <v>HQ</v>
      </c>
      <c r="BB1249" t="str">
        <f t="shared" si="811"/>
        <v>MC7PD_KEY_0121_168</v>
      </c>
      <c r="BC1249" t="str">
        <f t="shared" si="837"/>
        <v>D</v>
      </c>
      <c r="BE1249">
        <f t="shared" si="838"/>
        <v>337397</v>
      </c>
      <c r="BH1249" t="s">
        <v>2026</v>
      </c>
      <c r="BI1249">
        <v>337331</v>
      </c>
      <c r="BJ1249" t="s">
        <v>1366</v>
      </c>
      <c r="BL1249" t="str">
        <f t="shared" si="839"/>
        <v>HQ</v>
      </c>
      <c r="BM1249" t="str">
        <f t="shared" si="812"/>
        <v>MC7PD_KEY_0121_81</v>
      </c>
      <c r="BN1249" t="str">
        <f t="shared" si="840"/>
        <v>C</v>
      </c>
      <c r="BO1249">
        <f t="shared" si="841"/>
        <v>6</v>
      </c>
      <c r="BP1249" t="str">
        <f t="shared" si="842"/>
        <v>C00490222</v>
      </c>
      <c r="BQ1249">
        <f t="shared" si="843"/>
        <v>337331</v>
      </c>
    </row>
    <row r="1250" spans="11:69" x14ac:dyDescent="0.15">
      <c r="K1250" t="str">
        <f t="shared" si="813"/>
        <v/>
      </c>
      <c r="L1250" t="str">
        <f t="shared" si="802"/>
        <v/>
      </c>
      <c r="M1250" s="6" t="str">
        <f t="shared" si="803"/>
        <v/>
      </c>
      <c r="N1250" s="6" t="str">
        <f t="shared" si="814"/>
        <v/>
      </c>
      <c r="O1250" s="6" t="str">
        <f t="shared" si="804"/>
        <v/>
      </c>
      <c r="P1250" s="6" t="str">
        <f t="shared" si="805"/>
        <v/>
      </c>
      <c r="Q1250" s="6" t="str">
        <f t="shared" si="815"/>
        <v/>
      </c>
      <c r="R1250" s="6" t="str">
        <f t="shared" si="816"/>
        <v/>
      </c>
      <c r="T1250" s="6" t="str">
        <f t="shared" si="817"/>
        <v/>
      </c>
      <c r="U1250" s="6" t="str">
        <f t="shared" si="818"/>
        <v/>
      </c>
      <c r="W1250" s="4" t="str">
        <f t="shared" si="819"/>
        <v/>
      </c>
      <c r="X1250" s="6" t="str">
        <f t="shared" si="806"/>
        <v/>
      </c>
      <c r="Y1250" s="6" t="str">
        <f t="shared" si="807"/>
        <v/>
      </c>
      <c r="Z1250" s="6" t="str">
        <f t="shared" si="820"/>
        <v/>
      </c>
      <c r="AA1250" s="6" t="str">
        <f t="shared" si="821"/>
        <v/>
      </c>
      <c r="AB1250" s="6" t="str">
        <f t="shared" si="822"/>
        <v/>
      </c>
      <c r="AC1250" s="6" t="str">
        <f t="shared" si="823"/>
        <v/>
      </c>
      <c r="AD1250" s="6" t="str">
        <f t="shared" si="824"/>
        <v/>
      </c>
      <c r="AE1250" s="6" t="str">
        <f t="shared" si="808"/>
        <v/>
      </c>
      <c r="AF1250" t="str">
        <f t="shared" si="825"/>
        <v/>
      </c>
      <c r="AH1250" t="str">
        <f t="shared" si="826"/>
        <v/>
      </c>
      <c r="AI1250" t="str">
        <f t="shared" si="809"/>
        <v/>
      </c>
      <c r="AJ1250" s="6" t="str">
        <f t="shared" si="827"/>
        <v/>
      </c>
      <c r="AK1250" t="str">
        <f t="shared" si="828"/>
        <v/>
      </c>
      <c r="AL1250" t="str">
        <f t="shared" si="829"/>
        <v/>
      </c>
      <c r="AM1250" t="str">
        <f t="shared" si="830"/>
        <v/>
      </c>
      <c r="AN1250" t="str">
        <f t="shared" si="831"/>
        <v/>
      </c>
      <c r="AP1250" t="s">
        <v>2112</v>
      </c>
      <c r="AQ1250">
        <v>337446</v>
      </c>
      <c r="AR1250" s="4">
        <v>50000</v>
      </c>
      <c r="AT1250" t="str">
        <f t="shared" si="832"/>
        <v>HQ</v>
      </c>
      <c r="AU1250" t="str">
        <f t="shared" si="810"/>
        <v>MC7PD_KEY_0121_168</v>
      </c>
      <c r="AV1250">
        <f t="shared" si="833"/>
        <v>3</v>
      </c>
      <c r="AW1250">
        <f t="shared" si="834"/>
        <v>337446</v>
      </c>
      <c r="AY1250">
        <f t="shared" si="835"/>
        <v>50000</v>
      </c>
      <c r="BA1250" t="str">
        <f t="shared" si="836"/>
        <v>HQ</v>
      </c>
      <c r="BB1250" t="str">
        <f t="shared" si="811"/>
        <v>MC7PD_KEY_0121_168</v>
      </c>
      <c r="BC1250" t="str">
        <f t="shared" si="837"/>
        <v>D</v>
      </c>
      <c r="BE1250">
        <f t="shared" si="838"/>
        <v>337446</v>
      </c>
      <c r="BH1250" t="s">
        <v>2026</v>
      </c>
      <c r="BI1250">
        <v>337331</v>
      </c>
      <c r="BJ1250" t="s">
        <v>1378</v>
      </c>
      <c r="BL1250" t="str">
        <f t="shared" si="839"/>
        <v>HQ</v>
      </c>
      <c r="BM1250" t="str">
        <f t="shared" si="812"/>
        <v>MC7PD_KEY_0121_81</v>
      </c>
      <c r="BN1250" t="str">
        <f t="shared" si="840"/>
        <v>C</v>
      </c>
      <c r="BO1250">
        <f t="shared" si="841"/>
        <v>6</v>
      </c>
      <c r="BP1250" t="str">
        <f t="shared" si="842"/>
        <v>C00541773</v>
      </c>
      <c r="BQ1250">
        <f t="shared" si="843"/>
        <v>337331</v>
      </c>
    </row>
    <row r="1251" spans="11:69" x14ac:dyDescent="0.15">
      <c r="K1251" t="str">
        <f t="shared" si="813"/>
        <v/>
      </c>
      <c r="L1251" t="str">
        <f t="shared" si="802"/>
        <v/>
      </c>
      <c r="M1251" s="6" t="str">
        <f t="shared" si="803"/>
        <v/>
      </c>
      <c r="N1251" s="6" t="str">
        <f t="shared" si="814"/>
        <v/>
      </c>
      <c r="O1251" s="6" t="str">
        <f t="shared" si="804"/>
        <v/>
      </c>
      <c r="P1251" s="6" t="str">
        <f t="shared" si="805"/>
        <v/>
      </c>
      <c r="Q1251" s="6" t="str">
        <f t="shared" si="815"/>
        <v/>
      </c>
      <c r="R1251" s="6" t="str">
        <f t="shared" si="816"/>
        <v/>
      </c>
      <c r="T1251" s="6" t="str">
        <f t="shared" si="817"/>
        <v/>
      </c>
      <c r="U1251" s="6" t="str">
        <f t="shared" si="818"/>
        <v/>
      </c>
      <c r="W1251" s="4" t="str">
        <f t="shared" si="819"/>
        <v/>
      </c>
      <c r="X1251" s="6" t="str">
        <f t="shared" si="806"/>
        <v/>
      </c>
      <c r="Y1251" s="6" t="str">
        <f t="shared" si="807"/>
        <v/>
      </c>
      <c r="Z1251" s="6" t="str">
        <f t="shared" si="820"/>
        <v/>
      </c>
      <c r="AA1251" s="6" t="str">
        <f t="shared" si="821"/>
        <v/>
      </c>
      <c r="AB1251" s="6" t="str">
        <f t="shared" si="822"/>
        <v/>
      </c>
      <c r="AC1251" s="6" t="str">
        <f t="shared" si="823"/>
        <v/>
      </c>
      <c r="AD1251" s="6" t="str">
        <f t="shared" si="824"/>
        <v/>
      </c>
      <c r="AE1251" s="6" t="str">
        <f t="shared" si="808"/>
        <v/>
      </c>
      <c r="AF1251" t="str">
        <f t="shared" si="825"/>
        <v/>
      </c>
      <c r="AH1251" t="str">
        <f t="shared" si="826"/>
        <v/>
      </c>
      <c r="AI1251" t="str">
        <f t="shared" si="809"/>
        <v/>
      </c>
      <c r="AJ1251" s="6" t="str">
        <f t="shared" si="827"/>
        <v/>
      </c>
      <c r="AK1251" t="str">
        <f t="shared" si="828"/>
        <v/>
      </c>
      <c r="AL1251" t="str">
        <f t="shared" si="829"/>
        <v/>
      </c>
      <c r="AM1251" t="str">
        <f t="shared" si="830"/>
        <v/>
      </c>
      <c r="AN1251" t="str">
        <f t="shared" si="831"/>
        <v/>
      </c>
      <c r="AP1251" t="s">
        <v>2113</v>
      </c>
      <c r="AQ1251">
        <v>175242</v>
      </c>
      <c r="AR1251" s="4">
        <v>250000</v>
      </c>
      <c r="AT1251" t="str">
        <f t="shared" si="832"/>
        <v>HQ</v>
      </c>
      <c r="AU1251" t="str">
        <f t="shared" si="810"/>
        <v>MC7PD_KEY_0121_169</v>
      </c>
      <c r="AV1251">
        <f t="shared" si="833"/>
        <v>3</v>
      </c>
      <c r="AW1251">
        <f t="shared" si="834"/>
        <v>175242</v>
      </c>
      <c r="AY1251">
        <f t="shared" si="835"/>
        <v>250000</v>
      </c>
      <c r="BA1251" t="str">
        <f t="shared" si="836"/>
        <v>HQ</v>
      </c>
      <c r="BB1251" t="str">
        <f t="shared" si="811"/>
        <v>MC7PD_KEY_0121_169</v>
      </c>
      <c r="BC1251" t="str">
        <f t="shared" si="837"/>
        <v>D</v>
      </c>
      <c r="BE1251">
        <f t="shared" si="838"/>
        <v>175242</v>
      </c>
      <c r="BH1251" t="s">
        <v>2026</v>
      </c>
      <c r="BI1251">
        <v>337337</v>
      </c>
      <c r="BJ1251" t="s">
        <v>1444</v>
      </c>
      <c r="BL1251" t="str">
        <f t="shared" si="839"/>
        <v>HQ</v>
      </c>
      <c r="BM1251" t="str">
        <f t="shared" si="812"/>
        <v>MC7PD_KEY_0121_81</v>
      </c>
      <c r="BN1251" t="str">
        <f t="shared" si="840"/>
        <v>C</v>
      </c>
      <c r="BO1251">
        <f t="shared" si="841"/>
        <v>6</v>
      </c>
      <c r="BP1251" t="str">
        <f t="shared" si="842"/>
        <v>C00523929</v>
      </c>
      <c r="BQ1251">
        <f t="shared" si="843"/>
        <v>337337</v>
      </c>
    </row>
    <row r="1252" spans="11:69" x14ac:dyDescent="0.15">
      <c r="K1252" t="str">
        <f t="shared" si="813"/>
        <v/>
      </c>
      <c r="L1252" t="str">
        <f t="shared" si="802"/>
        <v/>
      </c>
      <c r="M1252" s="6" t="str">
        <f t="shared" si="803"/>
        <v/>
      </c>
      <c r="N1252" s="6" t="str">
        <f t="shared" si="814"/>
        <v/>
      </c>
      <c r="O1252" s="6" t="str">
        <f t="shared" si="804"/>
        <v/>
      </c>
      <c r="P1252" s="6" t="str">
        <f t="shared" si="805"/>
        <v/>
      </c>
      <c r="Q1252" s="6" t="str">
        <f t="shared" si="815"/>
        <v/>
      </c>
      <c r="R1252" s="6" t="str">
        <f t="shared" si="816"/>
        <v/>
      </c>
      <c r="T1252" s="6" t="str">
        <f t="shared" si="817"/>
        <v/>
      </c>
      <c r="U1252" s="6" t="str">
        <f t="shared" si="818"/>
        <v/>
      </c>
      <c r="W1252" s="4" t="str">
        <f t="shared" si="819"/>
        <v/>
      </c>
      <c r="X1252" s="6" t="str">
        <f t="shared" si="806"/>
        <v/>
      </c>
      <c r="Y1252" s="6" t="str">
        <f t="shared" si="807"/>
        <v/>
      </c>
      <c r="Z1252" s="6" t="str">
        <f t="shared" si="820"/>
        <v/>
      </c>
      <c r="AA1252" s="6" t="str">
        <f t="shared" si="821"/>
        <v/>
      </c>
      <c r="AB1252" s="6" t="str">
        <f t="shared" si="822"/>
        <v/>
      </c>
      <c r="AC1252" s="6" t="str">
        <f t="shared" si="823"/>
        <v/>
      </c>
      <c r="AD1252" s="6" t="str">
        <f t="shared" si="824"/>
        <v/>
      </c>
      <c r="AE1252" s="6" t="str">
        <f t="shared" si="808"/>
        <v/>
      </c>
      <c r="AF1252" t="str">
        <f t="shared" si="825"/>
        <v/>
      </c>
      <c r="AH1252" t="str">
        <f t="shared" si="826"/>
        <v/>
      </c>
      <c r="AI1252" t="str">
        <f t="shared" si="809"/>
        <v/>
      </c>
      <c r="AJ1252" s="6" t="str">
        <f t="shared" si="827"/>
        <v/>
      </c>
      <c r="AK1252" t="str">
        <f t="shared" si="828"/>
        <v/>
      </c>
      <c r="AL1252" t="str">
        <f t="shared" si="829"/>
        <v/>
      </c>
      <c r="AM1252" t="str">
        <f t="shared" si="830"/>
        <v/>
      </c>
      <c r="AN1252" t="str">
        <f t="shared" si="831"/>
        <v/>
      </c>
      <c r="AP1252" t="s">
        <v>2113</v>
      </c>
      <c r="AQ1252">
        <v>187507</v>
      </c>
      <c r="AR1252" s="4">
        <v>1270000</v>
      </c>
      <c r="AT1252" t="str">
        <f t="shared" si="832"/>
        <v>HQ</v>
      </c>
      <c r="AU1252" t="str">
        <f t="shared" si="810"/>
        <v>MC7PD_KEY_0121_169</v>
      </c>
      <c r="AV1252">
        <f t="shared" si="833"/>
        <v>3</v>
      </c>
      <c r="AW1252">
        <f t="shared" si="834"/>
        <v>187507</v>
      </c>
      <c r="AY1252">
        <f t="shared" si="835"/>
        <v>1270000</v>
      </c>
      <c r="BA1252" t="str">
        <f t="shared" si="836"/>
        <v>HQ</v>
      </c>
      <c r="BB1252" t="str">
        <f t="shared" si="811"/>
        <v>MC7PD_KEY_0121_169</v>
      </c>
      <c r="BC1252" t="str">
        <f t="shared" si="837"/>
        <v>D</v>
      </c>
      <c r="BE1252">
        <f t="shared" si="838"/>
        <v>187507</v>
      </c>
      <c r="BH1252" t="s">
        <v>2026</v>
      </c>
      <c r="BI1252">
        <v>337344</v>
      </c>
      <c r="BJ1252" t="s">
        <v>659</v>
      </c>
      <c r="BL1252" t="str">
        <f t="shared" si="839"/>
        <v>HQ</v>
      </c>
      <c r="BM1252" t="str">
        <f t="shared" si="812"/>
        <v>MC7PD_KEY_0121_81</v>
      </c>
      <c r="BN1252" t="str">
        <f t="shared" si="840"/>
        <v>C</v>
      </c>
      <c r="BO1252">
        <f t="shared" si="841"/>
        <v>6</v>
      </c>
      <c r="BP1252" t="str">
        <f t="shared" si="842"/>
        <v>C00480622</v>
      </c>
      <c r="BQ1252">
        <f t="shared" si="843"/>
        <v>337344</v>
      </c>
    </row>
    <row r="1253" spans="11:69" x14ac:dyDescent="0.15">
      <c r="K1253" t="str">
        <f t="shared" si="813"/>
        <v/>
      </c>
      <c r="L1253" t="str">
        <f t="shared" si="802"/>
        <v/>
      </c>
      <c r="M1253" s="6" t="str">
        <f t="shared" si="803"/>
        <v/>
      </c>
      <c r="N1253" s="6" t="str">
        <f t="shared" si="814"/>
        <v/>
      </c>
      <c r="O1253" s="6" t="str">
        <f t="shared" si="804"/>
        <v/>
      </c>
      <c r="P1253" s="6" t="str">
        <f t="shared" si="805"/>
        <v/>
      </c>
      <c r="Q1253" s="6" t="str">
        <f t="shared" si="815"/>
        <v/>
      </c>
      <c r="R1253" s="6" t="str">
        <f t="shared" si="816"/>
        <v/>
      </c>
      <c r="T1253" s="6" t="str">
        <f t="shared" si="817"/>
        <v/>
      </c>
      <c r="U1253" s="6" t="str">
        <f t="shared" si="818"/>
        <v/>
      </c>
      <c r="W1253" s="4" t="str">
        <f t="shared" si="819"/>
        <v/>
      </c>
      <c r="X1253" s="6" t="str">
        <f t="shared" si="806"/>
        <v/>
      </c>
      <c r="Y1253" s="6" t="str">
        <f t="shared" si="807"/>
        <v/>
      </c>
      <c r="Z1253" s="6" t="str">
        <f t="shared" si="820"/>
        <v/>
      </c>
      <c r="AA1253" s="6" t="str">
        <f t="shared" si="821"/>
        <v/>
      </c>
      <c r="AB1253" s="6" t="str">
        <f t="shared" si="822"/>
        <v/>
      </c>
      <c r="AC1253" s="6" t="str">
        <f t="shared" si="823"/>
        <v/>
      </c>
      <c r="AD1253" s="6" t="str">
        <f t="shared" si="824"/>
        <v/>
      </c>
      <c r="AE1253" s="6" t="str">
        <f t="shared" si="808"/>
        <v/>
      </c>
      <c r="AF1253" t="str">
        <f t="shared" si="825"/>
        <v/>
      </c>
      <c r="AH1253" t="str">
        <f t="shared" si="826"/>
        <v/>
      </c>
      <c r="AI1253" t="str">
        <f t="shared" si="809"/>
        <v/>
      </c>
      <c r="AJ1253" s="6" t="str">
        <f t="shared" si="827"/>
        <v/>
      </c>
      <c r="AK1253" t="str">
        <f t="shared" si="828"/>
        <v/>
      </c>
      <c r="AL1253" t="str">
        <f t="shared" si="829"/>
        <v/>
      </c>
      <c r="AM1253" t="str">
        <f t="shared" si="830"/>
        <v/>
      </c>
      <c r="AN1253" t="str">
        <f t="shared" si="831"/>
        <v/>
      </c>
      <c r="AP1253" t="s">
        <v>2113</v>
      </c>
      <c r="AQ1253">
        <v>192241</v>
      </c>
      <c r="AR1253" s="4">
        <v>470000</v>
      </c>
      <c r="AT1253" t="str">
        <f t="shared" si="832"/>
        <v>HQ</v>
      </c>
      <c r="AU1253" t="str">
        <f t="shared" si="810"/>
        <v>MC7PD_KEY_0121_169</v>
      </c>
      <c r="AV1253">
        <f t="shared" si="833"/>
        <v>3</v>
      </c>
      <c r="AW1253">
        <f t="shared" si="834"/>
        <v>192241</v>
      </c>
      <c r="AY1253">
        <f t="shared" si="835"/>
        <v>470000</v>
      </c>
      <c r="BA1253" t="str">
        <f t="shared" si="836"/>
        <v>HQ</v>
      </c>
      <c r="BB1253" t="str">
        <f t="shared" si="811"/>
        <v>MC7PD_KEY_0121_169</v>
      </c>
      <c r="BC1253" t="str">
        <f t="shared" si="837"/>
        <v>D</v>
      </c>
      <c r="BE1253">
        <f t="shared" si="838"/>
        <v>192241</v>
      </c>
      <c r="BH1253" t="s">
        <v>2026</v>
      </c>
      <c r="BI1253">
        <v>337389</v>
      </c>
      <c r="BJ1253" t="s">
        <v>886</v>
      </c>
      <c r="BL1253" t="str">
        <f t="shared" si="839"/>
        <v>HQ</v>
      </c>
      <c r="BM1253" t="str">
        <f t="shared" si="812"/>
        <v>MC7PD_KEY_0121_81</v>
      </c>
      <c r="BN1253" t="str">
        <f t="shared" si="840"/>
        <v>C</v>
      </c>
      <c r="BO1253">
        <f t="shared" si="841"/>
        <v>6</v>
      </c>
      <c r="BP1253" t="str">
        <f t="shared" si="842"/>
        <v>C00468818</v>
      </c>
      <c r="BQ1253">
        <f t="shared" si="843"/>
        <v>337389</v>
      </c>
    </row>
    <row r="1254" spans="11:69" x14ac:dyDescent="0.15">
      <c r="K1254" t="str">
        <f t="shared" si="813"/>
        <v/>
      </c>
      <c r="L1254" t="str">
        <f t="shared" si="802"/>
        <v/>
      </c>
      <c r="M1254" s="6" t="str">
        <f t="shared" si="803"/>
        <v/>
      </c>
      <c r="N1254" s="6" t="str">
        <f t="shared" si="814"/>
        <v/>
      </c>
      <c r="O1254" s="6" t="str">
        <f t="shared" si="804"/>
        <v/>
      </c>
      <c r="P1254" s="6" t="str">
        <f t="shared" si="805"/>
        <v/>
      </c>
      <c r="Q1254" s="6" t="str">
        <f t="shared" si="815"/>
        <v/>
      </c>
      <c r="R1254" s="6" t="str">
        <f t="shared" si="816"/>
        <v/>
      </c>
      <c r="T1254" s="6" t="str">
        <f t="shared" si="817"/>
        <v/>
      </c>
      <c r="U1254" s="6" t="str">
        <f t="shared" si="818"/>
        <v/>
      </c>
      <c r="W1254" s="4" t="str">
        <f t="shared" si="819"/>
        <v/>
      </c>
      <c r="X1254" s="6" t="str">
        <f t="shared" si="806"/>
        <v/>
      </c>
      <c r="Y1254" s="6" t="str">
        <f t="shared" si="807"/>
        <v/>
      </c>
      <c r="Z1254" s="6" t="str">
        <f t="shared" si="820"/>
        <v/>
      </c>
      <c r="AA1254" s="6" t="str">
        <f t="shared" si="821"/>
        <v/>
      </c>
      <c r="AB1254" s="6" t="str">
        <f t="shared" si="822"/>
        <v/>
      </c>
      <c r="AC1254" s="6" t="str">
        <f t="shared" si="823"/>
        <v/>
      </c>
      <c r="AD1254" s="6" t="str">
        <f t="shared" si="824"/>
        <v/>
      </c>
      <c r="AE1254" s="6" t="str">
        <f t="shared" si="808"/>
        <v/>
      </c>
      <c r="AF1254" t="str">
        <f t="shared" si="825"/>
        <v/>
      </c>
      <c r="AH1254" t="str">
        <f t="shared" si="826"/>
        <v/>
      </c>
      <c r="AI1254" t="str">
        <f t="shared" si="809"/>
        <v/>
      </c>
      <c r="AJ1254" s="6" t="str">
        <f t="shared" si="827"/>
        <v/>
      </c>
      <c r="AK1254" t="str">
        <f t="shared" si="828"/>
        <v/>
      </c>
      <c r="AL1254" t="str">
        <f t="shared" si="829"/>
        <v/>
      </c>
      <c r="AM1254" t="str">
        <f t="shared" si="830"/>
        <v/>
      </c>
      <c r="AN1254" t="str">
        <f t="shared" si="831"/>
        <v/>
      </c>
      <c r="AP1254" t="s">
        <v>2113</v>
      </c>
      <c r="AQ1254">
        <v>192876</v>
      </c>
      <c r="AR1254" s="4">
        <v>600000</v>
      </c>
      <c r="AT1254" t="str">
        <f t="shared" si="832"/>
        <v>HQ</v>
      </c>
      <c r="AU1254" t="str">
        <f t="shared" si="810"/>
        <v>MC7PD_KEY_0121_169</v>
      </c>
      <c r="AV1254">
        <f t="shared" si="833"/>
        <v>3</v>
      </c>
      <c r="AW1254">
        <f t="shared" si="834"/>
        <v>192876</v>
      </c>
      <c r="AY1254">
        <f t="shared" si="835"/>
        <v>600000</v>
      </c>
      <c r="BA1254" t="str">
        <f t="shared" si="836"/>
        <v>HQ</v>
      </c>
      <c r="BB1254" t="str">
        <f t="shared" si="811"/>
        <v>MC7PD_KEY_0121_169</v>
      </c>
      <c r="BC1254" t="str">
        <f t="shared" si="837"/>
        <v>D</v>
      </c>
      <c r="BE1254">
        <f t="shared" si="838"/>
        <v>192876</v>
      </c>
      <c r="BH1254" t="s">
        <v>2026</v>
      </c>
      <c r="BI1254">
        <v>337397</v>
      </c>
      <c r="BJ1254" t="s">
        <v>926</v>
      </c>
      <c r="BL1254" t="str">
        <f t="shared" si="839"/>
        <v>HQ</v>
      </c>
      <c r="BM1254" t="str">
        <f t="shared" si="812"/>
        <v>MC7PD_KEY_0121_81</v>
      </c>
      <c r="BN1254" t="str">
        <f t="shared" si="840"/>
        <v>C</v>
      </c>
      <c r="BO1254">
        <f t="shared" si="841"/>
        <v>6</v>
      </c>
      <c r="BP1254" t="str">
        <f t="shared" si="842"/>
        <v>C00473838</v>
      </c>
      <c r="BQ1254">
        <f t="shared" si="843"/>
        <v>337397</v>
      </c>
    </row>
    <row r="1255" spans="11:69" x14ac:dyDescent="0.15">
      <c r="K1255" t="str">
        <f t="shared" si="813"/>
        <v/>
      </c>
      <c r="L1255" t="str">
        <f t="shared" si="802"/>
        <v/>
      </c>
      <c r="M1255" s="6" t="str">
        <f t="shared" si="803"/>
        <v/>
      </c>
      <c r="N1255" s="6" t="str">
        <f t="shared" si="814"/>
        <v/>
      </c>
      <c r="O1255" s="6" t="str">
        <f t="shared" si="804"/>
        <v/>
      </c>
      <c r="P1255" s="6" t="str">
        <f t="shared" si="805"/>
        <v/>
      </c>
      <c r="Q1255" s="6" t="str">
        <f t="shared" si="815"/>
        <v/>
      </c>
      <c r="R1255" s="6" t="str">
        <f t="shared" si="816"/>
        <v/>
      </c>
      <c r="T1255" s="6" t="str">
        <f t="shared" si="817"/>
        <v/>
      </c>
      <c r="U1255" s="6" t="str">
        <f t="shared" si="818"/>
        <v/>
      </c>
      <c r="W1255" s="4" t="str">
        <f t="shared" si="819"/>
        <v/>
      </c>
      <c r="X1255" s="6" t="str">
        <f t="shared" si="806"/>
        <v/>
      </c>
      <c r="Y1255" s="6" t="str">
        <f t="shared" si="807"/>
        <v/>
      </c>
      <c r="Z1255" s="6" t="str">
        <f t="shared" si="820"/>
        <v/>
      </c>
      <c r="AA1255" s="6" t="str">
        <f t="shared" si="821"/>
        <v/>
      </c>
      <c r="AB1255" s="6" t="str">
        <f t="shared" si="822"/>
        <v/>
      </c>
      <c r="AC1255" s="6" t="str">
        <f t="shared" si="823"/>
        <v/>
      </c>
      <c r="AD1255" s="6" t="str">
        <f t="shared" si="824"/>
        <v/>
      </c>
      <c r="AE1255" s="6" t="str">
        <f t="shared" si="808"/>
        <v/>
      </c>
      <c r="AF1255" t="str">
        <f t="shared" si="825"/>
        <v/>
      </c>
      <c r="AH1255" t="str">
        <f t="shared" si="826"/>
        <v/>
      </c>
      <c r="AI1255" t="str">
        <f t="shared" si="809"/>
        <v/>
      </c>
      <c r="AJ1255" s="6" t="str">
        <f t="shared" si="827"/>
        <v/>
      </c>
      <c r="AK1255" t="str">
        <f t="shared" si="828"/>
        <v/>
      </c>
      <c r="AL1255" t="str">
        <f t="shared" si="829"/>
        <v/>
      </c>
      <c r="AM1255" t="str">
        <f t="shared" si="830"/>
        <v/>
      </c>
      <c r="AN1255" t="str">
        <f t="shared" si="831"/>
        <v/>
      </c>
      <c r="AP1255" t="s">
        <v>2113</v>
      </c>
      <c r="AQ1255">
        <v>195276</v>
      </c>
      <c r="AR1255" s="4">
        <v>50000</v>
      </c>
      <c r="AT1255" t="str">
        <f t="shared" si="832"/>
        <v>HQ</v>
      </c>
      <c r="AU1255" t="str">
        <f t="shared" si="810"/>
        <v>MC7PD_KEY_0121_169</v>
      </c>
      <c r="AV1255">
        <f t="shared" si="833"/>
        <v>3</v>
      </c>
      <c r="AW1255">
        <f t="shared" si="834"/>
        <v>195276</v>
      </c>
      <c r="AY1255">
        <f t="shared" si="835"/>
        <v>50000</v>
      </c>
      <c r="BA1255" t="str">
        <f t="shared" si="836"/>
        <v>HQ</v>
      </c>
      <c r="BB1255" t="str">
        <f t="shared" si="811"/>
        <v>MC7PD_KEY_0121_169</v>
      </c>
      <c r="BC1255" t="str">
        <f t="shared" si="837"/>
        <v>D</v>
      </c>
      <c r="BE1255">
        <f t="shared" si="838"/>
        <v>195276</v>
      </c>
      <c r="BH1255" t="s">
        <v>2026</v>
      </c>
      <c r="BI1255">
        <v>337397</v>
      </c>
      <c r="BJ1255" t="s">
        <v>930</v>
      </c>
      <c r="BL1255" t="str">
        <f t="shared" si="839"/>
        <v>HQ</v>
      </c>
      <c r="BM1255" t="str">
        <f t="shared" si="812"/>
        <v>MC7PD_KEY_0121_81</v>
      </c>
      <c r="BN1255" t="str">
        <f t="shared" si="840"/>
        <v>C</v>
      </c>
      <c r="BO1255">
        <f t="shared" si="841"/>
        <v>6</v>
      </c>
      <c r="BP1255" t="str">
        <f t="shared" si="842"/>
        <v>C00486614</v>
      </c>
      <c r="BQ1255">
        <f t="shared" si="843"/>
        <v>337397</v>
      </c>
    </row>
    <row r="1256" spans="11:69" x14ac:dyDescent="0.15">
      <c r="K1256" t="str">
        <f t="shared" si="813"/>
        <v/>
      </c>
      <c r="L1256" t="str">
        <f t="shared" si="802"/>
        <v/>
      </c>
      <c r="M1256" s="6" t="str">
        <f t="shared" si="803"/>
        <v/>
      </c>
      <c r="N1256" s="6" t="str">
        <f t="shared" si="814"/>
        <v/>
      </c>
      <c r="O1256" s="6" t="str">
        <f t="shared" si="804"/>
        <v/>
      </c>
      <c r="P1256" s="6" t="str">
        <f t="shared" si="805"/>
        <v/>
      </c>
      <c r="Q1256" s="6" t="str">
        <f t="shared" si="815"/>
        <v/>
      </c>
      <c r="R1256" s="6" t="str">
        <f t="shared" si="816"/>
        <v/>
      </c>
      <c r="T1256" s="6" t="str">
        <f t="shared" si="817"/>
        <v/>
      </c>
      <c r="U1256" s="6" t="str">
        <f t="shared" si="818"/>
        <v/>
      </c>
      <c r="W1256" s="4" t="str">
        <f t="shared" si="819"/>
        <v/>
      </c>
      <c r="X1256" s="6" t="str">
        <f t="shared" si="806"/>
        <v/>
      </c>
      <c r="Y1256" s="6" t="str">
        <f t="shared" si="807"/>
        <v/>
      </c>
      <c r="Z1256" s="6" t="str">
        <f t="shared" si="820"/>
        <v/>
      </c>
      <c r="AA1256" s="6" t="str">
        <f t="shared" si="821"/>
        <v/>
      </c>
      <c r="AB1256" s="6" t="str">
        <f t="shared" si="822"/>
        <v/>
      </c>
      <c r="AC1256" s="6" t="str">
        <f t="shared" si="823"/>
        <v/>
      </c>
      <c r="AD1256" s="6" t="str">
        <f t="shared" si="824"/>
        <v/>
      </c>
      <c r="AE1256" s="6" t="str">
        <f t="shared" si="808"/>
        <v/>
      </c>
      <c r="AF1256" t="str">
        <f t="shared" si="825"/>
        <v/>
      </c>
      <c r="AH1256" t="str">
        <f t="shared" si="826"/>
        <v/>
      </c>
      <c r="AI1256" t="str">
        <f t="shared" si="809"/>
        <v/>
      </c>
      <c r="AJ1256" s="6" t="str">
        <f t="shared" si="827"/>
        <v/>
      </c>
      <c r="AK1256" t="str">
        <f t="shared" si="828"/>
        <v/>
      </c>
      <c r="AL1256" t="str">
        <f t="shared" si="829"/>
        <v/>
      </c>
      <c r="AM1256" t="str">
        <f t="shared" si="830"/>
        <v/>
      </c>
      <c r="AN1256" t="str">
        <f t="shared" si="831"/>
        <v/>
      </c>
      <c r="AP1256" t="s">
        <v>2113</v>
      </c>
      <c r="AQ1256">
        <v>337306</v>
      </c>
      <c r="AR1256" s="4">
        <v>50000</v>
      </c>
      <c r="AT1256" t="str">
        <f t="shared" si="832"/>
        <v>HQ</v>
      </c>
      <c r="AU1256" t="str">
        <f t="shared" si="810"/>
        <v>MC7PD_KEY_0121_169</v>
      </c>
      <c r="AV1256">
        <f t="shared" si="833"/>
        <v>3</v>
      </c>
      <c r="AW1256">
        <f t="shared" si="834"/>
        <v>337306</v>
      </c>
      <c r="AY1256">
        <f t="shared" si="835"/>
        <v>50000</v>
      </c>
      <c r="BA1256" t="str">
        <f t="shared" si="836"/>
        <v>HQ</v>
      </c>
      <c r="BB1256" t="str">
        <f t="shared" si="811"/>
        <v>MC7PD_KEY_0121_169</v>
      </c>
      <c r="BC1256" t="str">
        <f t="shared" si="837"/>
        <v>D</v>
      </c>
      <c r="BE1256">
        <f t="shared" si="838"/>
        <v>337306</v>
      </c>
      <c r="BH1256" t="s">
        <v>2026</v>
      </c>
      <c r="BI1256">
        <v>337397</v>
      </c>
      <c r="BJ1256" t="s">
        <v>932</v>
      </c>
      <c r="BL1256" t="str">
        <f t="shared" si="839"/>
        <v>HQ</v>
      </c>
      <c r="BM1256" t="str">
        <f t="shared" si="812"/>
        <v>MC7PD_KEY_0121_81</v>
      </c>
      <c r="BN1256" t="str">
        <f t="shared" si="840"/>
        <v>C</v>
      </c>
      <c r="BO1256">
        <f t="shared" si="841"/>
        <v>6</v>
      </c>
      <c r="BP1256" t="str">
        <f t="shared" si="842"/>
        <v>C00488915</v>
      </c>
      <c r="BQ1256">
        <f t="shared" si="843"/>
        <v>337397</v>
      </c>
    </row>
    <row r="1257" spans="11:69" x14ac:dyDescent="0.15">
      <c r="K1257" t="str">
        <f t="shared" si="813"/>
        <v/>
      </c>
      <c r="L1257" t="str">
        <f t="shared" si="802"/>
        <v/>
      </c>
      <c r="M1257" s="6" t="str">
        <f t="shared" si="803"/>
        <v/>
      </c>
      <c r="N1257" s="6" t="str">
        <f t="shared" si="814"/>
        <v/>
      </c>
      <c r="O1257" s="6" t="str">
        <f t="shared" si="804"/>
        <v/>
      </c>
      <c r="P1257" s="6" t="str">
        <f t="shared" si="805"/>
        <v/>
      </c>
      <c r="Q1257" s="6" t="str">
        <f t="shared" si="815"/>
        <v/>
      </c>
      <c r="R1257" s="6" t="str">
        <f t="shared" si="816"/>
        <v/>
      </c>
      <c r="T1257" s="6" t="str">
        <f t="shared" si="817"/>
        <v/>
      </c>
      <c r="U1257" s="6" t="str">
        <f t="shared" si="818"/>
        <v/>
      </c>
      <c r="W1257" s="4" t="str">
        <f t="shared" si="819"/>
        <v/>
      </c>
      <c r="X1257" s="6" t="str">
        <f t="shared" si="806"/>
        <v/>
      </c>
      <c r="Y1257" s="6" t="str">
        <f t="shared" si="807"/>
        <v/>
      </c>
      <c r="Z1257" s="6" t="str">
        <f t="shared" si="820"/>
        <v/>
      </c>
      <c r="AA1257" s="6" t="str">
        <f t="shared" si="821"/>
        <v/>
      </c>
      <c r="AB1257" s="6" t="str">
        <f t="shared" si="822"/>
        <v/>
      </c>
      <c r="AC1257" s="6" t="str">
        <f t="shared" si="823"/>
        <v/>
      </c>
      <c r="AD1257" s="6" t="str">
        <f t="shared" si="824"/>
        <v/>
      </c>
      <c r="AE1257" s="6" t="str">
        <f t="shared" si="808"/>
        <v/>
      </c>
      <c r="AF1257" t="str">
        <f t="shared" si="825"/>
        <v/>
      </c>
      <c r="AH1257" t="str">
        <f t="shared" si="826"/>
        <v/>
      </c>
      <c r="AI1257" t="str">
        <f t="shared" si="809"/>
        <v/>
      </c>
      <c r="AJ1257" s="6" t="str">
        <f t="shared" si="827"/>
        <v/>
      </c>
      <c r="AK1257" t="str">
        <f t="shared" si="828"/>
        <v/>
      </c>
      <c r="AL1257" t="str">
        <f t="shared" si="829"/>
        <v/>
      </c>
      <c r="AM1257" t="str">
        <f t="shared" si="830"/>
        <v/>
      </c>
      <c r="AN1257" t="str">
        <f t="shared" si="831"/>
        <v/>
      </c>
      <c r="AP1257" t="s">
        <v>2113</v>
      </c>
      <c r="AQ1257">
        <v>337328</v>
      </c>
      <c r="AR1257" s="4">
        <v>50000</v>
      </c>
      <c r="AT1257" t="str">
        <f t="shared" si="832"/>
        <v>HQ</v>
      </c>
      <c r="AU1257" t="str">
        <f t="shared" si="810"/>
        <v>MC7PD_KEY_0121_169</v>
      </c>
      <c r="AV1257">
        <f t="shared" si="833"/>
        <v>3</v>
      </c>
      <c r="AW1257">
        <f t="shared" si="834"/>
        <v>337328</v>
      </c>
      <c r="AY1257">
        <f t="shared" si="835"/>
        <v>50000</v>
      </c>
      <c r="BA1257" t="str">
        <f t="shared" si="836"/>
        <v>HQ</v>
      </c>
      <c r="BB1257" t="str">
        <f t="shared" si="811"/>
        <v>MC7PD_KEY_0121_169</v>
      </c>
      <c r="BC1257" t="str">
        <f t="shared" si="837"/>
        <v>D</v>
      </c>
      <c r="BE1257">
        <f t="shared" si="838"/>
        <v>337328</v>
      </c>
      <c r="BH1257" t="s">
        <v>2026</v>
      </c>
      <c r="BI1257">
        <v>337397</v>
      </c>
      <c r="BJ1257" t="s">
        <v>934</v>
      </c>
      <c r="BL1257" t="str">
        <f t="shared" si="839"/>
        <v>HQ</v>
      </c>
      <c r="BM1257" t="str">
        <f t="shared" si="812"/>
        <v>MC7PD_KEY_0121_81</v>
      </c>
      <c r="BN1257" t="str">
        <f t="shared" si="840"/>
        <v>C</v>
      </c>
      <c r="BO1257">
        <f t="shared" si="841"/>
        <v>6</v>
      </c>
      <c r="BP1257" t="str">
        <f t="shared" si="842"/>
        <v>C00489102</v>
      </c>
      <c r="BQ1257">
        <f t="shared" si="843"/>
        <v>337397</v>
      </c>
    </row>
    <row r="1258" spans="11:69" x14ac:dyDescent="0.15">
      <c r="K1258" t="str">
        <f t="shared" si="813"/>
        <v/>
      </c>
      <c r="L1258" t="str">
        <f t="shared" si="802"/>
        <v/>
      </c>
      <c r="M1258" s="6" t="str">
        <f t="shared" si="803"/>
        <v/>
      </c>
      <c r="N1258" s="6" t="str">
        <f t="shared" si="814"/>
        <v/>
      </c>
      <c r="O1258" s="6" t="str">
        <f t="shared" si="804"/>
        <v/>
      </c>
      <c r="P1258" s="6" t="str">
        <f t="shared" si="805"/>
        <v/>
      </c>
      <c r="Q1258" s="6" t="str">
        <f t="shared" si="815"/>
        <v/>
      </c>
      <c r="R1258" s="6" t="str">
        <f t="shared" si="816"/>
        <v/>
      </c>
      <c r="T1258" s="6" t="str">
        <f t="shared" si="817"/>
        <v/>
      </c>
      <c r="U1258" s="6" t="str">
        <f t="shared" si="818"/>
        <v/>
      </c>
      <c r="W1258" s="4" t="str">
        <f t="shared" si="819"/>
        <v/>
      </c>
      <c r="X1258" s="6" t="str">
        <f t="shared" si="806"/>
        <v/>
      </c>
      <c r="Y1258" s="6" t="str">
        <f t="shared" si="807"/>
        <v/>
      </c>
      <c r="Z1258" s="6" t="str">
        <f t="shared" si="820"/>
        <v/>
      </c>
      <c r="AA1258" s="6" t="str">
        <f t="shared" si="821"/>
        <v/>
      </c>
      <c r="AB1258" s="6" t="str">
        <f t="shared" si="822"/>
        <v/>
      </c>
      <c r="AC1258" s="6" t="str">
        <f t="shared" si="823"/>
        <v/>
      </c>
      <c r="AD1258" s="6" t="str">
        <f t="shared" si="824"/>
        <v/>
      </c>
      <c r="AE1258" s="6" t="str">
        <f t="shared" si="808"/>
        <v/>
      </c>
      <c r="AF1258" t="str">
        <f t="shared" si="825"/>
        <v/>
      </c>
      <c r="AH1258" t="str">
        <f t="shared" si="826"/>
        <v/>
      </c>
      <c r="AI1258" t="str">
        <f t="shared" si="809"/>
        <v/>
      </c>
      <c r="AJ1258" s="6" t="str">
        <f t="shared" si="827"/>
        <v/>
      </c>
      <c r="AK1258" t="str">
        <f t="shared" si="828"/>
        <v/>
      </c>
      <c r="AL1258" t="str">
        <f t="shared" si="829"/>
        <v/>
      </c>
      <c r="AM1258" t="str">
        <f t="shared" si="830"/>
        <v/>
      </c>
      <c r="AN1258" t="str">
        <f t="shared" si="831"/>
        <v/>
      </c>
      <c r="AP1258" t="s">
        <v>2113</v>
      </c>
      <c r="AQ1258">
        <v>337329</v>
      </c>
      <c r="AR1258" s="4">
        <v>820000</v>
      </c>
      <c r="AT1258" t="str">
        <f t="shared" si="832"/>
        <v>HQ</v>
      </c>
      <c r="AU1258" t="str">
        <f t="shared" si="810"/>
        <v>MC7PD_KEY_0121_169</v>
      </c>
      <c r="AV1258">
        <f t="shared" si="833"/>
        <v>3</v>
      </c>
      <c r="AW1258">
        <f t="shared" si="834"/>
        <v>337329</v>
      </c>
      <c r="AY1258">
        <f t="shared" si="835"/>
        <v>820000</v>
      </c>
      <c r="BA1258" t="str">
        <f t="shared" si="836"/>
        <v>HQ</v>
      </c>
      <c r="BB1258" t="str">
        <f t="shared" si="811"/>
        <v>MC7PD_KEY_0121_169</v>
      </c>
      <c r="BC1258" t="str">
        <f t="shared" si="837"/>
        <v>D</v>
      </c>
      <c r="BE1258">
        <f t="shared" si="838"/>
        <v>337329</v>
      </c>
      <c r="BH1258" t="s">
        <v>2026</v>
      </c>
      <c r="BI1258">
        <v>337397</v>
      </c>
      <c r="BJ1258" t="s">
        <v>940</v>
      </c>
      <c r="BL1258" t="str">
        <f t="shared" si="839"/>
        <v>HQ</v>
      </c>
      <c r="BM1258" t="str">
        <f t="shared" si="812"/>
        <v>MC7PD_KEY_0121_81</v>
      </c>
      <c r="BN1258" t="str">
        <f t="shared" si="840"/>
        <v>C</v>
      </c>
      <c r="BO1258">
        <f t="shared" si="841"/>
        <v>6</v>
      </c>
      <c r="BP1258" t="str">
        <f t="shared" si="842"/>
        <v>C00492401</v>
      </c>
      <c r="BQ1258">
        <f t="shared" si="843"/>
        <v>337397</v>
      </c>
    </row>
    <row r="1259" spans="11:69" x14ac:dyDescent="0.15">
      <c r="K1259" t="str">
        <f t="shared" si="813"/>
        <v/>
      </c>
      <c r="L1259" t="str">
        <f t="shared" si="802"/>
        <v/>
      </c>
      <c r="M1259" s="6" t="str">
        <f t="shared" si="803"/>
        <v/>
      </c>
      <c r="N1259" s="6" t="str">
        <f t="shared" si="814"/>
        <v/>
      </c>
      <c r="O1259" s="6" t="str">
        <f t="shared" si="804"/>
        <v/>
      </c>
      <c r="P1259" s="6" t="str">
        <f t="shared" si="805"/>
        <v/>
      </c>
      <c r="Q1259" s="6" t="str">
        <f t="shared" si="815"/>
        <v/>
      </c>
      <c r="R1259" s="6" t="str">
        <f t="shared" si="816"/>
        <v/>
      </c>
      <c r="T1259" s="6" t="str">
        <f t="shared" si="817"/>
        <v/>
      </c>
      <c r="U1259" s="6" t="str">
        <f t="shared" si="818"/>
        <v/>
      </c>
      <c r="W1259" s="4" t="str">
        <f t="shared" si="819"/>
        <v/>
      </c>
      <c r="X1259" s="6" t="str">
        <f t="shared" si="806"/>
        <v/>
      </c>
      <c r="Y1259" s="6" t="str">
        <f t="shared" si="807"/>
        <v/>
      </c>
      <c r="Z1259" s="6" t="str">
        <f t="shared" si="820"/>
        <v/>
      </c>
      <c r="AA1259" s="6" t="str">
        <f t="shared" si="821"/>
        <v/>
      </c>
      <c r="AB1259" s="6" t="str">
        <f t="shared" si="822"/>
        <v/>
      </c>
      <c r="AC1259" s="6" t="str">
        <f t="shared" si="823"/>
        <v/>
      </c>
      <c r="AD1259" s="6" t="str">
        <f t="shared" si="824"/>
        <v/>
      </c>
      <c r="AE1259" s="6" t="str">
        <f t="shared" si="808"/>
        <v/>
      </c>
      <c r="AF1259" t="str">
        <f t="shared" si="825"/>
        <v/>
      </c>
      <c r="AH1259" t="str">
        <f t="shared" si="826"/>
        <v/>
      </c>
      <c r="AI1259" t="str">
        <f t="shared" si="809"/>
        <v/>
      </c>
      <c r="AJ1259" s="6" t="str">
        <f t="shared" si="827"/>
        <v/>
      </c>
      <c r="AK1259" t="str">
        <f t="shared" si="828"/>
        <v/>
      </c>
      <c r="AL1259" t="str">
        <f t="shared" si="829"/>
        <v/>
      </c>
      <c r="AM1259" t="str">
        <f t="shared" si="830"/>
        <v/>
      </c>
      <c r="AN1259" t="str">
        <f t="shared" si="831"/>
        <v/>
      </c>
      <c r="AP1259" t="s">
        <v>2113</v>
      </c>
      <c r="AQ1259">
        <v>337331</v>
      </c>
      <c r="AR1259" s="4">
        <v>1950000</v>
      </c>
      <c r="AT1259" t="str">
        <f t="shared" si="832"/>
        <v>HQ</v>
      </c>
      <c r="AU1259" t="str">
        <f t="shared" si="810"/>
        <v>MC7PD_KEY_0121_169</v>
      </c>
      <c r="AV1259">
        <f t="shared" si="833"/>
        <v>3</v>
      </c>
      <c r="AW1259">
        <f t="shared" si="834"/>
        <v>337331</v>
      </c>
      <c r="AY1259">
        <f t="shared" si="835"/>
        <v>1950000</v>
      </c>
      <c r="BA1259" t="str">
        <f t="shared" si="836"/>
        <v>HQ</v>
      </c>
      <c r="BB1259" t="str">
        <f t="shared" si="811"/>
        <v>MC7PD_KEY_0121_169</v>
      </c>
      <c r="BC1259" t="str">
        <f t="shared" si="837"/>
        <v>D</v>
      </c>
      <c r="BE1259">
        <f t="shared" si="838"/>
        <v>337331</v>
      </c>
      <c r="BH1259" t="s">
        <v>2026</v>
      </c>
      <c r="BI1259">
        <v>337439</v>
      </c>
      <c r="BJ1259" t="s">
        <v>959</v>
      </c>
      <c r="BL1259" t="str">
        <f t="shared" si="839"/>
        <v>HQ</v>
      </c>
      <c r="BM1259" t="str">
        <f t="shared" si="812"/>
        <v>MC7PD_KEY_0121_81</v>
      </c>
      <c r="BN1259" t="str">
        <f t="shared" si="840"/>
        <v>C</v>
      </c>
      <c r="BO1259">
        <f t="shared" si="841"/>
        <v>6</v>
      </c>
      <c r="BP1259" t="str">
        <f t="shared" si="842"/>
        <v>C00480775</v>
      </c>
      <c r="BQ1259">
        <f t="shared" si="843"/>
        <v>337439</v>
      </c>
    </row>
    <row r="1260" spans="11:69" x14ac:dyDescent="0.15">
      <c r="K1260" t="str">
        <f t="shared" si="813"/>
        <v/>
      </c>
      <c r="L1260" t="str">
        <f t="shared" si="802"/>
        <v/>
      </c>
      <c r="M1260" s="6" t="str">
        <f t="shared" si="803"/>
        <v/>
      </c>
      <c r="N1260" s="6" t="str">
        <f t="shared" si="814"/>
        <v/>
      </c>
      <c r="O1260" s="6" t="str">
        <f t="shared" si="804"/>
        <v/>
      </c>
      <c r="P1260" s="6" t="str">
        <f t="shared" si="805"/>
        <v/>
      </c>
      <c r="Q1260" s="6" t="str">
        <f t="shared" si="815"/>
        <v/>
      </c>
      <c r="R1260" s="6" t="str">
        <f t="shared" si="816"/>
        <v/>
      </c>
      <c r="T1260" s="6" t="str">
        <f t="shared" si="817"/>
        <v/>
      </c>
      <c r="U1260" s="6" t="str">
        <f t="shared" si="818"/>
        <v/>
      </c>
      <c r="W1260" s="4" t="str">
        <f t="shared" si="819"/>
        <v/>
      </c>
      <c r="X1260" s="6" t="str">
        <f t="shared" si="806"/>
        <v/>
      </c>
      <c r="Y1260" s="6" t="str">
        <f t="shared" si="807"/>
        <v/>
      </c>
      <c r="Z1260" s="6" t="str">
        <f t="shared" si="820"/>
        <v/>
      </c>
      <c r="AA1260" s="6" t="str">
        <f t="shared" si="821"/>
        <v/>
      </c>
      <c r="AB1260" s="6" t="str">
        <f t="shared" si="822"/>
        <v/>
      </c>
      <c r="AC1260" s="6" t="str">
        <f t="shared" si="823"/>
        <v/>
      </c>
      <c r="AD1260" s="6" t="str">
        <f t="shared" si="824"/>
        <v/>
      </c>
      <c r="AE1260" s="6" t="str">
        <f t="shared" si="808"/>
        <v/>
      </c>
      <c r="AF1260" t="str">
        <f t="shared" si="825"/>
        <v/>
      </c>
      <c r="AH1260" t="str">
        <f t="shared" si="826"/>
        <v/>
      </c>
      <c r="AI1260" t="str">
        <f t="shared" si="809"/>
        <v/>
      </c>
      <c r="AJ1260" s="6" t="str">
        <f t="shared" si="827"/>
        <v/>
      </c>
      <c r="AK1260" t="str">
        <f t="shared" si="828"/>
        <v/>
      </c>
      <c r="AL1260" t="str">
        <f t="shared" si="829"/>
        <v/>
      </c>
      <c r="AM1260" t="str">
        <f t="shared" si="830"/>
        <v/>
      </c>
      <c r="AN1260" t="str">
        <f t="shared" si="831"/>
        <v/>
      </c>
      <c r="AP1260" t="s">
        <v>2113</v>
      </c>
      <c r="AQ1260">
        <v>337337</v>
      </c>
      <c r="AR1260" s="4">
        <v>220000</v>
      </c>
      <c r="AT1260" t="str">
        <f t="shared" si="832"/>
        <v>HQ</v>
      </c>
      <c r="AU1260" t="str">
        <f t="shared" si="810"/>
        <v>MC7PD_KEY_0121_169</v>
      </c>
      <c r="AV1260">
        <f t="shared" si="833"/>
        <v>3</v>
      </c>
      <c r="AW1260">
        <f t="shared" si="834"/>
        <v>337337</v>
      </c>
      <c r="AY1260">
        <f t="shared" si="835"/>
        <v>220000</v>
      </c>
      <c r="BA1260" t="str">
        <f t="shared" si="836"/>
        <v>HQ</v>
      </c>
      <c r="BB1260" t="str">
        <f t="shared" si="811"/>
        <v>MC7PD_KEY_0121_169</v>
      </c>
      <c r="BC1260" t="str">
        <f t="shared" si="837"/>
        <v>D</v>
      </c>
      <c r="BE1260">
        <f t="shared" si="838"/>
        <v>337337</v>
      </c>
      <c r="BH1260" t="s">
        <v>2026</v>
      </c>
      <c r="BI1260">
        <v>337445</v>
      </c>
      <c r="BJ1260" t="s">
        <v>424</v>
      </c>
      <c r="BL1260" t="str">
        <f t="shared" si="839"/>
        <v>HQ</v>
      </c>
      <c r="BM1260" t="str">
        <f t="shared" si="812"/>
        <v>MC7PD_KEY_0121_81</v>
      </c>
      <c r="BN1260" t="str">
        <f t="shared" si="840"/>
        <v>C</v>
      </c>
      <c r="BO1260">
        <f t="shared" si="841"/>
        <v>6</v>
      </c>
      <c r="BP1260" t="str">
        <f t="shared" si="842"/>
        <v>C00548723</v>
      </c>
      <c r="BQ1260">
        <f t="shared" si="843"/>
        <v>337445</v>
      </c>
    </row>
    <row r="1261" spans="11:69" x14ac:dyDescent="0.15">
      <c r="K1261" t="str">
        <f t="shared" si="813"/>
        <v/>
      </c>
      <c r="L1261" t="str">
        <f t="shared" si="802"/>
        <v/>
      </c>
      <c r="M1261" s="6" t="str">
        <f t="shared" si="803"/>
        <v/>
      </c>
      <c r="N1261" s="6" t="str">
        <f t="shared" si="814"/>
        <v/>
      </c>
      <c r="O1261" s="6" t="str">
        <f t="shared" si="804"/>
        <v/>
      </c>
      <c r="P1261" s="6" t="str">
        <f t="shared" si="805"/>
        <v/>
      </c>
      <c r="Q1261" s="6" t="str">
        <f t="shared" si="815"/>
        <v/>
      </c>
      <c r="R1261" s="6" t="str">
        <f t="shared" si="816"/>
        <v/>
      </c>
      <c r="T1261" s="6" t="str">
        <f t="shared" si="817"/>
        <v/>
      </c>
      <c r="U1261" s="6" t="str">
        <f t="shared" si="818"/>
        <v/>
      </c>
      <c r="W1261" s="4" t="str">
        <f t="shared" si="819"/>
        <v/>
      </c>
      <c r="X1261" s="6" t="str">
        <f t="shared" si="806"/>
        <v/>
      </c>
      <c r="Y1261" s="6" t="str">
        <f t="shared" si="807"/>
        <v/>
      </c>
      <c r="Z1261" s="6" t="str">
        <f t="shared" si="820"/>
        <v/>
      </c>
      <c r="AA1261" s="6" t="str">
        <f t="shared" si="821"/>
        <v/>
      </c>
      <c r="AB1261" s="6" t="str">
        <f t="shared" si="822"/>
        <v/>
      </c>
      <c r="AC1261" s="6" t="str">
        <f t="shared" si="823"/>
        <v/>
      </c>
      <c r="AD1261" s="6" t="str">
        <f t="shared" si="824"/>
        <v/>
      </c>
      <c r="AE1261" s="6" t="str">
        <f t="shared" si="808"/>
        <v/>
      </c>
      <c r="AF1261" t="str">
        <f t="shared" si="825"/>
        <v/>
      </c>
      <c r="AH1261" t="str">
        <f t="shared" si="826"/>
        <v/>
      </c>
      <c r="AI1261" t="str">
        <f t="shared" si="809"/>
        <v/>
      </c>
      <c r="AJ1261" s="6" t="str">
        <f t="shared" si="827"/>
        <v/>
      </c>
      <c r="AK1261" t="str">
        <f t="shared" si="828"/>
        <v/>
      </c>
      <c r="AL1261" t="str">
        <f t="shared" si="829"/>
        <v/>
      </c>
      <c r="AM1261" t="str">
        <f t="shared" si="830"/>
        <v/>
      </c>
      <c r="AN1261" t="str">
        <f t="shared" si="831"/>
        <v/>
      </c>
      <c r="AP1261" t="s">
        <v>2113</v>
      </c>
      <c r="AQ1261">
        <v>337353</v>
      </c>
      <c r="AR1261" s="4">
        <v>50000</v>
      </c>
      <c r="AT1261" t="str">
        <f t="shared" si="832"/>
        <v>HQ</v>
      </c>
      <c r="AU1261" t="str">
        <f t="shared" si="810"/>
        <v>MC7PD_KEY_0121_169</v>
      </c>
      <c r="AV1261">
        <f t="shared" si="833"/>
        <v>3</v>
      </c>
      <c r="AW1261">
        <f t="shared" si="834"/>
        <v>337353</v>
      </c>
      <c r="AY1261">
        <f t="shared" si="835"/>
        <v>50000</v>
      </c>
      <c r="BA1261" t="str">
        <f t="shared" si="836"/>
        <v>HQ</v>
      </c>
      <c r="BB1261" t="str">
        <f t="shared" si="811"/>
        <v>MC7PD_KEY_0121_169</v>
      </c>
      <c r="BC1261" t="str">
        <f t="shared" si="837"/>
        <v>D</v>
      </c>
      <c r="BE1261">
        <f t="shared" si="838"/>
        <v>337353</v>
      </c>
      <c r="BH1261" t="s">
        <v>2026</v>
      </c>
      <c r="BI1261">
        <v>337446</v>
      </c>
      <c r="BJ1261" t="s">
        <v>1004</v>
      </c>
      <c r="BL1261" t="str">
        <f t="shared" si="839"/>
        <v>HQ</v>
      </c>
      <c r="BM1261" t="str">
        <f t="shared" si="812"/>
        <v>MC7PD_KEY_0121_81</v>
      </c>
      <c r="BN1261" t="str">
        <f t="shared" si="840"/>
        <v>C</v>
      </c>
      <c r="BO1261">
        <f t="shared" si="841"/>
        <v>6</v>
      </c>
      <c r="BP1261" t="str">
        <f t="shared" si="842"/>
        <v>C00492472</v>
      </c>
      <c r="BQ1261">
        <f t="shared" si="843"/>
        <v>337446</v>
      </c>
    </row>
    <row r="1262" spans="11:69" x14ac:dyDescent="0.15">
      <c r="K1262" t="str">
        <f t="shared" si="813"/>
        <v/>
      </c>
      <c r="L1262" t="str">
        <f t="shared" si="802"/>
        <v/>
      </c>
      <c r="M1262" s="6" t="str">
        <f t="shared" si="803"/>
        <v/>
      </c>
      <c r="N1262" s="6" t="str">
        <f t="shared" si="814"/>
        <v/>
      </c>
      <c r="O1262" s="6" t="str">
        <f t="shared" si="804"/>
        <v/>
      </c>
      <c r="P1262" s="6" t="str">
        <f t="shared" si="805"/>
        <v/>
      </c>
      <c r="Q1262" s="6" t="str">
        <f t="shared" si="815"/>
        <v/>
      </c>
      <c r="R1262" s="6" t="str">
        <f t="shared" si="816"/>
        <v/>
      </c>
      <c r="T1262" s="6" t="str">
        <f t="shared" si="817"/>
        <v/>
      </c>
      <c r="U1262" s="6" t="str">
        <f t="shared" si="818"/>
        <v/>
      </c>
      <c r="W1262" s="4" t="str">
        <f t="shared" si="819"/>
        <v/>
      </c>
      <c r="X1262" s="6" t="str">
        <f t="shared" si="806"/>
        <v/>
      </c>
      <c r="Y1262" s="6" t="str">
        <f t="shared" si="807"/>
        <v/>
      </c>
      <c r="Z1262" s="6" t="str">
        <f t="shared" si="820"/>
        <v/>
      </c>
      <c r="AA1262" s="6" t="str">
        <f t="shared" si="821"/>
        <v/>
      </c>
      <c r="AB1262" s="6" t="str">
        <f t="shared" si="822"/>
        <v/>
      </c>
      <c r="AC1262" s="6" t="str">
        <f t="shared" si="823"/>
        <v/>
      </c>
      <c r="AD1262" s="6" t="str">
        <f t="shared" si="824"/>
        <v/>
      </c>
      <c r="AE1262" s="6" t="str">
        <f t="shared" si="808"/>
        <v/>
      </c>
      <c r="AF1262" t="str">
        <f t="shared" si="825"/>
        <v/>
      </c>
      <c r="AH1262" t="str">
        <f t="shared" si="826"/>
        <v/>
      </c>
      <c r="AI1262" t="str">
        <f t="shared" si="809"/>
        <v/>
      </c>
      <c r="AJ1262" s="6" t="str">
        <f t="shared" si="827"/>
        <v/>
      </c>
      <c r="AK1262" t="str">
        <f t="shared" si="828"/>
        <v/>
      </c>
      <c r="AL1262" t="str">
        <f t="shared" si="829"/>
        <v/>
      </c>
      <c r="AM1262" t="str">
        <f t="shared" si="830"/>
        <v/>
      </c>
      <c r="AN1262" t="str">
        <f t="shared" si="831"/>
        <v/>
      </c>
      <c r="AP1262" t="s">
        <v>2113</v>
      </c>
      <c r="AQ1262">
        <v>337357</v>
      </c>
      <c r="AR1262" s="4">
        <v>50000</v>
      </c>
      <c r="AT1262" t="str">
        <f t="shared" si="832"/>
        <v>HQ</v>
      </c>
      <c r="AU1262" t="str">
        <f t="shared" si="810"/>
        <v>MC7PD_KEY_0121_169</v>
      </c>
      <c r="AV1262">
        <f t="shared" si="833"/>
        <v>3</v>
      </c>
      <c r="AW1262">
        <f t="shared" si="834"/>
        <v>337357</v>
      </c>
      <c r="AY1262">
        <f t="shared" si="835"/>
        <v>50000</v>
      </c>
      <c r="BA1262" t="str">
        <f t="shared" si="836"/>
        <v>HQ</v>
      </c>
      <c r="BB1262" t="str">
        <f t="shared" si="811"/>
        <v>MC7PD_KEY_0121_169</v>
      </c>
      <c r="BC1262" t="str">
        <f t="shared" si="837"/>
        <v>D</v>
      </c>
      <c r="BE1262">
        <f t="shared" si="838"/>
        <v>337357</v>
      </c>
      <c r="BH1262" t="s">
        <v>2026</v>
      </c>
      <c r="BI1262">
        <v>337446</v>
      </c>
      <c r="BJ1262" t="s">
        <v>1008</v>
      </c>
      <c r="BL1262" t="str">
        <f t="shared" si="839"/>
        <v>HQ</v>
      </c>
      <c r="BM1262" t="str">
        <f t="shared" si="812"/>
        <v>MC7PD_KEY_0121_81</v>
      </c>
      <c r="BN1262" t="str">
        <f t="shared" si="840"/>
        <v>C</v>
      </c>
      <c r="BO1262">
        <f t="shared" si="841"/>
        <v>6</v>
      </c>
      <c r="BP1262" t="str">
        <f t="shared" si="842"/>
        <v>C00494924</v>
      </c>
      <c r="BQ1262">
        <f t="shared" si="843"/>
        <v>337446</v>
      </c>
    </row>
    <row r="1263" spans="11:69" x14ac:dyDescent="0.15">
      <c r="K1263" t="str">
        <f t="shared" si="813"/>
        <v/>
      </c>
      <c r="L1263" t="str">
        <f t="shared" si="802"/>
        <v/>
      </c>
      <c r="M1263" s="6" t="str">
        <f t="shared" si="803"/>
        <v/>
      </c>
      <c r="N1263" s="6" t="str">
        <f t="shared" si="814"/>
        <v/>
      </c>
      <c r="O1263" s="6" t="str">
        <f t="shared" si="804"/>
        <v/>
      </c>
      <c r="P1263" s="6" t="str">
        <f t="shared" si="805"/>
        <v/>
      </c>
      <c r="Q1263" s="6" t="str">
        <f t="shared" si="815"/>
        <v/>
      </c>
      <c r="R1263" s="6" t="str">
        <f t="shared" si="816"/>
        <v/>
      </c>
      <c r="T1263" s="6" t="str">
        <f t="shared" si="817"/>
        <v/>
      </c>
      <c r="U1263" s="6" t="str">
        <f t="shared" si="818"/>
        <v/>
      </c>
      <c r="W1263" s="4" t="str">
        <f t="shared" si="819"/>
        <v/>
      </c>
      <c r="X1263" s="6" t="str">
        <f t="shared" si="806"/>
        <v/>
      </c>
      <c r="Y1263" s="6" t="str">
        <f t="shared" si="807"/>
        <v/>
      </c>
      <c r="Z1263" s="6" t="str">
        <f t="shared" si="820"/>
        <v/>
      </c>
      <c r="AA1263" s="6" t="str">
        <f t="shared" si="821"/>
        <v/>
      </c>
      <c r="AB1263" s="6" t="str">
        <f t="shared" si="822"/>
        <v/>
      </c>
      <c r="AC1263" s="6" t="str">
        <f t="shared" si="823"/>
        <v/>
      </c>
      <c r="AD1263" s="6" t="str">
        <f t="shared" si="824"/>
        <v/>
      </c>
      <c r="AE1263" s="6" t="str">
        <f t="shared" si="808"/>
        <v/>
      </c>
      <c r="AF1263" t="str">
        <f t="shared" si="825"/>
        <v/>
      </c>
      <c r="AH1263" t="str">
        <f t="shared" si="826"/>
        <v/>
      </c>
      <c r="AI1263" t="str">
        <f t="shared" si="809"/>
        <v/>
      </c>
      <c r="AJ1263" s="6" t="str">
        <f t="shared" si="827"/>
        <v/>
      </c>
      <c r="AK1263" t="str">
        <f t="shared" si="828"/>
        <v/>
      </c>
      <c r="AL1263" t="str">
        <f t="shared" si="829"/>
        <v/>
      </c>
      <c r="AM1263" t="str">
        <f t="shared" si="830"/>
        <v/>
      </c>
      <c r="AN1263" t="str">
        <f t="shared" si="831"/>
        <v/>
      </c>
      <c r="AP1263" t="s">
        <v>2113</v>
      </c>
      <c r="AQ1263">
        <v>337358</v>
      </c>
      <c r="AR1263" s="4">
        <v>50000</v>
      </c>
      <c r="AT1263" t="str">
        <f t="shared" si="832"/>
        <v>HQ</v>
      </c>
      <c r="AU1263" t="str">
        <f t="shared" si="810"/>
        <v>MC7PD_KEY_0121_169</v>
      </c>
      <c r="AV1263">
        <f t="shared" si="833"/>
        <v>3</v>
      </c>
      <c r="AW1263">
        <f t="shared" si="834"/>
        <v>337358</v>
      </c>
      <c r="AY1263">
        <f t="shared" si="835"/>
        <v>50000</v>
      </c>
      <c r="BA1263" t="str">
        <f t="shared" si="836"/>
        <v>HQ</v>
      </c>
      <c r="BB1263" t="str">
        <f t="shared" si="811"/>
        <v>MC7PD_KEY_0121_169</v>
      </c>
      <c r="BC1263" t="str">
        <f t="shared" si="837"/>
        <v>D</v>
      </c>
      <c r="BE1263">
        <f t="shared" si="838"/>
        <v>337358</v>
      </c>
      <c r="BH1263" t="s">
        <v>2026</v>
      </c>
      <c r="BI1263">
        <v>337480</v>
      </c>
      <c r="BJ1263" t="s">
        <v>1855</v>
      </c>
      <c r="BL1263" t="str">
        <f t="shared" si="839"/>
        <v>HQ</v>
      </c>
      <c r="BM1263" t="str">
        <f t="shared" si="812"/>
        <v>MC7PD_KEY_0121_81</v>
      </c>
      <c r="BN1263" t="str">
        <f t="shared" si="840"/>
        <v>C</v>
      </c>
      <c r="BO1263">
        <f t="shared" si="841"/>
        <v>6</v>
      </c>
      <c r="BP1263" t="str">
        <f t="shared" si="842"/>
        <v>C00483455</v>
      </c>
      <c r="BQ1263">
        <f t="shared" si="843"/>
        <v>337480</v>
      </c>
    </row>
    <row r="1264" spans="11:69" x14ac:dyDescent="0.15">
      <c r="K1264" t="str">
        <f t="shared" si="813"/>
        <v/>
      </c>
      <c r="L1264" t="str">
        <f t="shared" si="802"/>
        <v/>
      </c>
      <c r="M1264" s="6" t="str">
        <f t="shared" si="803"/>
        <v/>
      </c>
      <c r="N1264" s="6" t="str">
        <f t="shared" si="814"/>
        <v/>
      </c>
      <c r="O1264" s="6" t="str">
        <f t="shared" si="804"/>
        <v/>
      </c>
      <c r="P1264" s="6" t="str">
        <f t="shared" si="805"/>
        <v/>
      </c>
      <c r="Q1264" s="6" t="str">
        <f t="shared" si="815"/>
        <v/>
      </c>
      <c r="R1264" s="6" t="str">
        <f t="shared" si="816"/>
        <v/>
      </c>
      <c r="T1264" s="6" t="str">
        <f t="shared" si="817"/>
        <v/>
      </c>
      <c r="U1264" s="6" t="str">
        <f t="shared" si="818"/>
        <v/>
      </c>
      <c r="W1264" s="4" t="str">
        <f t="shared" si="819"/>
        <v/>
      </c>
      <c r="X1264" s="6" t="str">
        <f t="shared" si="806"/>
        <v/>
      </c>
      <c r="Y1264" s="6" t="str">
        <f t="shared" si="807"/>
        <v/>
      </c>
      <c r="Z1264" s="6" t="str">
        <f t="shared" si="820"/>
        <v/>
      </c>
      <c r="AA1264" s="6" t="str">
        <f t="shared" si="821"/>
        <v/>
      </c>
      <c r="AB1264" s="6" t="str">
        <f t="shared" si="822"/>
        <v/>
      </c>
      <c r="AC1264" s="6" t="str">
        <f t="shared" si="823"/>
        <v/>
      </c>
      <c r="AD1264" s="6" t="str">
        <f t="shared" si="824"/>
        <v/>
      </c>
      <c r="AE1264" s="6" t="str">
        <f t="shared" si="808"/>
        <v/>
      </c>
      <c r="AF1264" t="str">
        <f t="shared" si="825"/>
        <v/>
      </c>
      <c r="AH1264" t="str">
        <f t="shared" si="826"/>
        <v/>
      </c>
      <c r="AI1264" t="str">
        <f t="shared" si="809"/>
        <v/>
      </c>
      <c r="AJ1264" s="6" t="str">
        <f t="shared" si="827"/>
        <v/>
      </c>
      <c r="AK1264" t="str">
        <f t="shared" si="828"/>
        <v/>
      </c>
      <c r="AL1264" t="str">
        <f t="shared" si="829"/>
        <v/>
      </c>
      <c r="AM1264" t="str">
        <f t="shared" si="830"/>
        <v/>
      </c>
      <c r="AN1264" t="str">
        <f t="shared" si="831"/>
        <v/>
      </c>
      <c r="AP1264" t="s">
        <v>2113</v>
      </c>
      <c r="AQ1264">
        <v>337372</v>
      </c>
      <c r="AR1264" s="4">
        <v>2850000</v>
      </c>
      <c r="AT1264" t="str">
        <f t="shared" si="832"/>
        <v>HQ</v>
      </c>
      <c r="AU1264" t="str">
        <f t="shared" si="810"/>
        <v>MC7PD_KEY_0121_169</v>
      </c>
      <c r="AV1264">
        <f t="shared" si="833"/>
        <v>3</v>
      </c>
      <c r="AW1264">
        <f t="shared" si="834"/>
        <v>337372</v>
      </c>
      <c r="AY1264">
        <f t="shared" si="835"/>
        <v>2850000</v>
      </c>
      <c r="BA1264" t="str">
        <f t="shared" si="836"/>
        <v>HQ</v>
      </c>
      <c r="BB1264" t="str">
        <f t="shared" si="811"/>
        <v>MC7PD_KEY_0121_169</v>
      </c>
      <c r="BC1264" t="str">
        <f t="shared" si="837"/>
        <v>D</v>
      </c>
      <c r="BE1264">
        <f t="shared" si="838"/>
        <v>337372</v>
      </c>
      <c r="BH1264" t="s">
        <v>2026</v>
      </c>
      <c r="BI1264">
        <v>338061</v>
      </c>
      <c r="BJ1264" t="s">
        <v>1028</v>
      </c>
      <c r="BL1264" t="str">
        <f t="shared" si="839"/>
        <v>HQ</v>
      </c>
      <c r="BM1264" t="str">
        <f t="shared" si="812"/>
        <v>MC7PD_KEY_0121_81</v>
      </c>
      <c r="BN1264" t="str">
        <f t="shared" si="840"/>
        <v>C</v>
      </c>
      <c r="BO1264">
        <f t="shared" si="841"/>
        <v>6</v>
      </c>
      <c r="BP1264" t="str">
        <f t="shared" si="842"/>
        <v>C00472675</v>
      </c>
      <c r="BQ1264">
        <f t="shared" si="843"/>
        <v>338061</v>
      </c>
    </row>
    <row r="1265" spans="11:69" x14ac:dyDescent="0.15">
      <c r="K1265" t="str">
        <f t="shared" si="813"/>
        <v/>
      </c>
      <c r="L1265" t="str">
        <f t="shared" si="802"/>
        <v/>
      </c>
      <c r="M1265" s="6" t="str">
        <f t="shared" si="803"/>
        <v/>
      </c>
      <c r="N1265" s="6" t="str">
        <f t="shared" si="814"/>
        <v/>
      </c>
      <c r="O1265" s="6" t="str">
        <f t="shared" si="804"/>
        <v/>
      </c>
      <c r="P1265" s="6" t="str">
        <f t="shared" si="805"/>
        <v/>
      </c>
      <c r="Q1265" s="6" t="str">
        <f t="shared" si="815"/>
        <v/>
      </c>
      <c r="R1265" s="6" t="str">
        <f t="shared" si="816"/>
        <v/>
      </c>
      <c r="T1265" s="6" t="str">
        <f t="shared" si="817"/>
        <v/>
      </c>
      <c r="U1265" s="6" t="str">
        <f t="shared" si="818"/>
        <v/>
      </c>
      <c r="W1265" s="4" t="str">
        <f t="shared" si="819"/>
        <v/>
      </c>
      <c r="X1265" s="6" t="str">
        <f t="shared" si="806"/>
        <v/>
      </c>
      <c r="Y1265" s="6" t="str">
        <f t="shared" si="807"/>
        <v/>
      </c>
      <c r="Z1265" s="6" t="str">
        <f t="shared" si="820"/>
        <v/>
      </c>
      <c r="AA1265" s="6" t="str">
        <f t="shared" si="821"/>
        <v/>
      </c>
      <c r="AB1265" s="6" t="str">
        <f t="shared" si="822"/>
        <v/>
      </c>
      <c r="AC1265" s="6" t="str">
        <f t="shared" si="823"/>
        <v/>
      </c>
      <c r="AD1265" s="6" t="str">
        <f t="shared" si="824"/>
        <v/>
      </c>
      <c r="AE1265" s="6" t="str">
        <f t="shared" si="808"/>
        <v/>
      </c>
      <c r="AF1265" t="str">
        <f t="shared" si="825"/>
        <v/>
      </c>
      <c r="AH1265" t="str">
        <f t="shared" si="826"/>
        <v/>
      </c>
      <c r="AI1265" t="str">
        <f t="shared" si="809"/>
        <v/>
      </c>
      <c r="AJ1265" s="6" t="str">
        <f t="shared" si="827"/>
        <v/>
      </c>
      <c r="AK1265" t="str">
        <f t="shared" si="828"/>
        <v/>
      </c>
      <c r="AL1265" t="str">
        <f t="shared" si="829"/>
        <v/>
      </c>
      <c r="AM1265" t="str">
        <f t="shared" si="830"/>
        <v/>
      </c>
      <c r="AN1265" t="str">
        <f t="shared" si="831"/>
        <v/>
      </c>
      <c r="AP1265" t="s">
        <v>2113</v>
      </c>
      <c r="AQ1265">
        <v>337375</v>
      </c>
      <c r="AR1265" s="4">
        <v>50000</v>
      </c>
      <c r="AT1265" t="str">
        <f t="shared" si="832"/>
        <v>HQ</v>
      </c>
      <c r="AU1265" t="str">
        <f t="shared" si="810"/>
        <v>MC7PD_KEY_0121_169</v>
      </c>
      <c r="AV1265">
        <f t="shared" si="833"/>
        <v>3</v>
      </c>
      <c r="AW1265">
        <f t="shared" si="834"/>
        <v>337375</v>
      </c>
      <c r="AY1265">
        <f t="shared" si="835"/>
        <v>50000</v>
      </c>
      <c r="BA1265" t="str">
        <f t="shared" si="836"/>
        <v>HQ</v>
      </c>
      <c r="BB1265" t="str">
        <f t="shared" si="811"/>
        <v>MC7PD_KEY_0121_169</v>
      </c>
      <c r="BC1265" t="str">
        <f t="shared" si="837"/>
        <v>D</v>
      </c>
      <c r="BE1265">
        <f t="shared" si="838"/>
        <v>337375</v>
      </c>
      <c r="BH1265" t="s">
        <v>2027</v>
      </c>
      <c r="BI1265">
        <v>192876</v>
      </c>
      <c r="BJ1265" t="s">
        <v>1500</v>
      </c>
      <c r="BL1265" t="str">
        <f t="shared" si="839"/>
        <v>HQ</v>
      </c>
      <c r="BM1265" t="str">
        <f t="shared" si="812"/>
        <v>MC7PD_KEY_0121_82</v>
      </c>
      <c r="BN1265" t="str">
        <f t="shared" si="840"/>
        <v>C</v>
      </c>
      <c r="BO1265">
        <f t="shared" si="841"/>
        <v>6</v>
      </c>
      <c r="BP1265" t="str">
        <f t="shared" si="842"/>
        <v>C00256933</v>
      </c>
      <c r="BQ1265">
        <f t="shared" si="843"/>
        <v>192876</v>
      </c>
    </row>
    <row r="1266" spans="11:69" x14ac:dyDescent="0.15">
      <c r="K1266" t="str">
        <f t="shared" si="813"/>
        <v/>
      </c>
      <c r="L1266" t="str">
        <f t="shared" si="802"/>
        <v/>
      </c>
      <c r="M1266" s="6" t="str">
        <f t="shared" si="803"/>
        <v/>
      </c>
      <c r="N1266" s="6" t="str">
        <f t="shared" si="814"/>
        <v/>
      </c>
      <c r="O1266" s="6" t="str">
        <f t="shared" si="804"/>
        <v/>
      </c>
      <c r="P1266" s="6" t="str">
        <f t="shared" si="805"/>
        <v/>
      </c>
      <c r="Q1266" s="6" t="str">
        <f t="shared" si="815"/>
        <v/>
      </c>
      <c r="R1266" s="6" t="str">
        <f t="shared" si="816"/>
        <v/>
      </c>
      <c r="T1266" s="6" t="str">
        <f t="shared" si="817"/>
        <v/>
      </c>
      <c r="U1266" s="6" t="str">
        <f t="shared" si="818"/>
        <v/>
      </c>
      <c r="W1266" s="4" t="str">
        <f t="shared" si="819"/>
        <v/>
      </c>
      <c r="X1266" s="6" t="str">
        <f t="shared" si="806"/>
        <v/>
      </c>
      <c r="Y1266" s="6" t="str">
        <f t="shared" si="807"/>
        <v/>
      </c>
      <c r="Z1266" s="6" t="str">
        <f t="shared" si="820"/>
        <v/>
      </c>
      <c r="AA1266" s="6" t="str">
        <f t="shared" si="821"/>
        <v/>
      </c>
      <c r="AB1266" s="6" t="str">
        <f t="shared" si="822"/>
        <v/>
      </c>
      <c r="AC1266" s="6" t="str">
        <f t="shared" si="823"/>
        <v/>
      </c>
      <c r="AD1266" s="6" t="str">
        <f t="shared" si="824"/>
        <v/>
      </c>
      <c r="AE1266" s="6" t="str">
        <f t="shared" si="808"/>
        <v/>
      </c>
      <c r="AF1266" t="str">
        <f t="shared" si="825"/>
        <v/>
      </c>
      <c r="AH1266" t="str">
        <f t="shared" si="826"/>
        <v/>
      </c>
      <c r="AI1266" t="str">
        <f t="shared" si="809"/>
        <v/>
      </c>
      <c r="AJ1266" s="6" t="str">
        <f t="shared" si="827"/>
        <v/>
      </c>
      <c r="AK1266" t="str">
        <f t="shared" si="828"/>
        <v/>
      </c>
      <c r="AL1266" t="str">
        <f t="shared" si="829"/>
        <v/>
      </c>
      <c r="AM1266" t="str">
        <f t="shared" si="830"/>
        <v/>
      </c>
      <c r="AN1266" t="str">
        <f t="shared" si="831"/>
        <v/>
      </c>
      <c r="AP1266" t="s">
        <v>2113</v>
      </c>
      <c r="AQ1266">
        <v>337397</v>
      </c>
      <c r="AR1266" s="4">
        <v>480000</v>
      </c>
      <c r="AT1266" t="str">
        <f t="shared" si="832"/>
        <v>HQ</v>
      </c>
      <c r="AU1266" t="str">
        <f t="shared" si="810"/>
        <v>MC7PD_KEY_0121_169</v>
      </c>
      <c r="AV1266">
        <f t="shared" si="833"/>
        <v>3</v>
      </c>
      <c r="AW1266">
        <f t="shared" si="834"/>
        <v>337397</v>
      </c>
      <c r="AY1266">
        <f t="shared" si="835"/>
        <v>480000</v>
      </c>
      <c r="BA1266" t="str">
        <f t="shared" si="836"/>
        <v>HQ</v>
      </c>
      <c r="BB1266" t="str">
        <f t="shared" si="811"/>
        <v>MC7PD_KEY_0121_169</v>
      </c>
      <c r="BC1266" t="str">
        <f t="shared" si="837"/>
        <v>D</v>
      </c>
      <c r="BE1266">
        <f t="shared" si="838"/>
        <v>337397</v>
      </c>
      <c r="BH1266" t="s">
        <v>2027</v>
      </c>
      <c r="BI1266">
        <v>192876</v>
      </c>
      <c r="BJ1266" t="s">
        <v>1516</v>
      </c>
      <c r="BL1266" t="str">
        <f t="shared" si="839"/>
        <v>HQ</v>
      </c>
      <c r="BM1266" t="str">
        <f t="shared" si="812"/>
        <v>MC7PD_KEY_0121_82</v>
      </c>
      <c r="BN1266" t="str">
        <f t="shared" si="840"/>
        <v>C</v>
      </c>
      <c r="BO1266">
        <f t="shared" si="841"/>
        <v>6</v>
      </c>
      <c r="BP1266" t="str">
        <f t="shared" si="842"/>
        <v>C00499146</v>
      </c>
      <c r="BQ1266">
        <f t="shared" si="843"/>
        <v>192876</v>
      </c>
    </row>
    <row r="1267" spans="11:69" x14ac:dyDescent="0.15">
      <c r="K1267" t="str">
        <f t="shared" si="813"/>
        <v/>
      </c>
      <c r="L1267" t="str">
        <f t="shared" si="802"/>
        <v/>
      </c>
      <c r="M1267" s="6" t="str">
        <f t="shared" si="803"/>
        <v/>
      </c>
      <c r="N1267" s="6" t="str">
        <f t="shared" si="814"/>
        <v/>
      </c>
      <c r="O1267" s="6" t="str">
        <f t="shared" si="804"/>
        <v/>
      </c>
      <c r="P1267" s="6" t="str">
        <f t="shared" si="805"/>
        <v/>
      </c>
      <c r="Q1267" s="6" t="str">
        <f t="shared" si="815"/>
        <v/>
      </c>
      <c r="R1267" s="6" t="str">
        <f t="shared" si="816"/>
        <v/>
      </c>
      <c r="T1267" s="6" t="str">
        <f t="shared" si="817"/>
        <v/>
      </c>
      <c r="U1267" s="6" t="str">
        <f t="shared" si="818"/>
        <v/>
      </c>
      <c r="W1267" s="4" t="str">
        <f t="shared" si="819"/>
        <v/>
      </c>
      <c r="X1267" s="6" t="str">
        <f t="shared" si="806"/>
        <v/>
      </c>
      <c r="Y1267" s="6" t="str">
        <f t="shared" si="807"/>
        <v/>
      </c>
      <c r="Z1267" s="6" t="str">
        <f t="shared" si="820"/>
        <v/>
      </c>
      <c r="AA1267" s="6" t="str">
        <f t="shared" si="821"/>
        <v/>
      </c>
      <c r="AB1267" s="6" t="str">
        <f t="shared" si="822"/>
        <v/>
      </c>
      <c r="AC1267" s="6" t="str">
        <f t="shared" si="823"/>
        <v/>
      </c>
      <c r="AD1267" s="6" t="str">
        <f t="shared" si="824"/>
        <v/>
      </c>
      <c r="AE1267" s="6" t="str">
        <f t="shared" si="808"/>
        <v/>
      </c>
      <c r="AF1267" t="str">
        <f t="shared" si="825"/>
        <v/>
      </c>
      <c r="AH1267" t="str">
        <f t="shared" si="826"/>
        <v/>
      </c>
      <c r="AI1267" t="str">
        <f t="shared" si="809"/>
        <v/>
      </c>
      <c r="AJ1267" s="6" t="str">
        <f t="shared" si="827"/>
        <v/>
      </c>
      <c r="AK1267" t="str">
        <f t="shared" si="828"/>
        <v/>
      </c>
      <c r="AL1267" t="str">
        <f t="shared" si="829"/>
        <v/>
      </c>
      <c r="AM1267" t="str">
        <f t="shared" si="830"/>
        <v/>
      </c>
      <c r="AN1267" t="str">
        <f t="shared" si="831"/>
        <v/>
      </c>
      <c r="AP1267" t="s">
        <v>2113</v>
      </c>
      <c r="AQ1267">
        <v>337428</v>
      </c>
      <c r="AR1267" s="4">
        <v>1600000</v>
      </c>
      <c r="AT1267" t="str">
        <f t="shared" si="832"/>
        <v>HQ</v>
      </c>
      <c r="AU1267" t="str">
        <f t="shared" si="810"/>
        <v>MC7PD_KEY_0121_169</v>
      </c>
      <c r="AV1267">
        <f t="shared" si="833"/>
        <v>3</v>
      </c>
      <c r="AW1267">
        <f t="shared" si="834"/>
        <v>337428</v>
      </c>
      <c r="AY1267">
        <f t="shared" si="835"/>
        <v>1600000</v>
      </c>
      <c r="BA1267" t="str">
        <f t="shared" si="836"/>
        <v>HQ</v>
      </c>
      <c r="BB1267" t="str">
        <f t="shared" si="811"/>
        <v>MC7PD_KEY_0121_169</v>
      </c>
      <c r="BC1267" t="str">
        <f t="shared" si="837"/>
        <v>D</v>
      </c>
      <c r="BE1267">
        <f t="shared" si="838"/>
        <v>337428</v>
      </c>
      <c r="BH1267" t="s">
        <v>2027</v>
      </c>
      <c r="BI1267">
        <v>192876</v>
      </c>
      <c r="BJ1267" t="s">
        <v>1274</v>
      </c>
      <c r="BL1267" t="str">
        <f t="shared" si="839"/>
        <v>HQ</v>
      </c>
      <c r="BM1267" t="str">
        <f t="shared" si="812"/>
        <v>MC7PD_KEY_0121_82</v>
      </c>
      <c r="BN1267" t="str">
        <f t="shared" si="840"/>
        <v>C</v>
      </c>
      <c r="BO1267">
        <f t="shared" si="841"/>
        <v>6</v>
      </c>
      <c r="BP1267" t="str">
        <f t="shared" si="842"/>
        <v>C00541425</v>
      </c>
      <c r="BQ1267">
        <f t="shared" si="843"/>
        <v>192876</v>
      </c>
    </row>
    <row r="1268" spans="11:69" x14ac:dyDescent="0.15">
      <c r="K1268" t="str">
        <f t="shared" si="813"/>
        <v/>
      </c>
      <c r="L1268" t="str">
        <f t="shared" si="802"/>
        <v/>
      </c>
      <c r="M1268" s="6" t="str">
        <f t="shared" si="803"/>
        <v/>
      </c>
      <c r="N1268" s="6" t="str">
        <f t="shared" si="814"/>
        <v/>
      </c>
      <c r="O1268" s="6" t="str">
        <f t="shared" si="804"/>
        <v/>
      </c>
      <c r="P1268" s="6" t="str">
        <f t="shared" si="805"/>
        <v/>
      </c>
      <c r="Q1268" s="6" t="str">
        <f t="shared" si="815"/>
        <v/>
      </c>
      <c r="R1268" s="6" t="str">
        <f t="shared" si="816"/>
        <v/>
      </c>
      <c r="T1268" s="6" t="str">
        <f t="shared" si="817"/>
        <v/>
      </c>
      <c r="U1268" s="6" t="str">
        <f t="shared" si="818"/>
        <v/>
      </c>
      <c r="W1268" s="4" t="str">
        <f t="shared" si="819"/>
        <v/>
      </c>
      <c r="X1268" s="6" t="str">
        <f t="shared" si="806"/>
        <v/>
      </c>
      <c r="Y1268" s="6" t="str">
        <f t="shared" si="807"/>
        <v/>
      </c>
      <c r="Z1268" s="6" t="str">
        <f t="shared" si="820"/>
        <v/>
      </c>
      <c r="AA1268" s="6" t="str">
        <f t="shared" si="821"/>
        <v/>
      </c>
      <c r="AB1268" s="6" t="str">
        <f t="shared" si="822"/>
        <v/>
      </c>
      <c r="AC1268" s="6" t="str">
        <f t="shared" si="823"/>
        <v/>
      </c>
      <c r="AD1268" s="6" t="str">
        <f t="shared" si="824"/>
        <v/>
      </c>
      <c r="AE1268" s="6" t="str">
        <f t="shared" si="808"/>
        <v/>
      </c>
      <c r="AF1268" t="str">
        <f t="shared" si="825"/>
        <v/>
      </c>
      <c r="AH1268" t="str">
        <f t="shared" si="826"/>
        <v/>
      </c>
      <c r="AI1268" t="str">
        <f t="shared" si="809"/>
        <v/>
      </c>
      <c r="AJ1268" s="6" t="str">
        <f t="shared" si="827"/>
        <v/>
      </c>
      <c r="AK1268" t="str">
        <f t="shared" si="828"/>
        <v/>
      </c>
      <c r="AL1268" t="str">
        <f t="shared" si="829"/>
        <v/>
      </c>
      <c r="AM1268" t="str">
        <f t="shared" si="830"/>
        <v/>
      </c>
      <c r="AN1268" t="str">
        <f t="shared" si="831"/>
        <v/>
      </c>
      <c r="AP1268" t="s">
        <v>2113</v>
      </c>
      <c r="AQ1268">
        <v>337439</v>
      </c>
      <c r="AR1268" s="4">
        <v>50000</v>
      </c>
      <c r="AT1268" t="str">
        <f t="shared" si="832"/>
        <v>HQ</v>
      </c>
      <c r="AU1268" t="str">
        <f t="shared" si="810"/>
        <v>MC7PD_KEY_0121_169</v>
      </c>
      <c r="AV1268">
        <f t="shared" si="833"/>
        <v>3</v>
      </c>
      <c r="AW1268">
        <f t="shared" si="834"/>
        <v>337439</v>
      </c>
      <c r="AY1268">
        <f t="shared" si="835"/>
        <v>50000</v>
      </c>
      <c r="BA1268" t="str">
        <f t="shared" si="836"/>
        <v>HQ</v>
      </c>
      <c r="BB1268" t="str">
        <f t="shared" si="811"/>
        <v>MC7PD_KEY_0121_169</v>
      </c>
      <c r="BC1268" t="str">
        <f t="shared" si="837"/>
        <v>D</v>
      </c>
      <c r="BE1268">
        <f t="shared" si="838"/>
        <v>337439</v>
      </c>
      <c r="BH1268" t="s">
        <v>2027</v>
      </c>
      <c r="BI1268">
        <v>337328</v>
      </c>
      <c r="BJ1268" t="s">
        <v>1755</v>
      </c>
      <c r="BL1268" t="str">
        <f t="shared" si="839"/>
        <v>HQ</v>
      </c>
      <c r="BM1268" t="str">
        <f t="shared" si="812"/>
        <v>MC7PD_KEY_0121_82</v>
      </c>
      <c r="BN1268" t="str">
        <f t="shared" si="840"/>
        <v>C</v>
      </c>
      <c r="BO1268">
        <f t="shared" si="841"/>
        <v>6</v>
      </c>
      <c r="BP1268" t="str">
        <f t="shared" si="842"/>
        <v>C00467200</v>
      </c>
      <c r="BQ1268">
        <f t="shared" si="843"/>
        <v>337328</v>
      </c>
    </row>
    <row r="1269" spans="11:69" x14ac:dyDescent="0.15">
      <c r="K1269" t="str">
        <f t="shared" si="813"/>
        <v/>
      </c>
      <c r="L1269" t="str">
        <f t="shared" si="802"/>
        <v/>
      </c>
      <c r="M1269" s="6" t="str">
        <f t="shared" si="803"/>
        <v/>
      </c>
      <c r="N1269" s="6" t="str">
        <f t="shared" si="814"/>
        <v/>
      </c>
      <c r="O1269" s="6" t="str">
        <f t="shared" si="804"/>
        <v/>
      </c>
      <c r="P1269" s="6" t="str">
        <f t="shared" si="805"/>
        <v/>
      </c>
      <c r="Q1269" s="6" t="str">
        <f t="shared" si="815"/>
        <v/>
      </c>
      <c r="R1269" s="6" t="str">
        <f t="shared" si="816"/>
        <v/>
      </c>
      <c r="T1269" s="6" t="str">
        <f t="shared" si="817"/>
        <v/>
      </c>
      <c r="U1269" s="6" t="str">
        <f t="shared" si="818"/>
        <v/>
      </c>
      <c r="W1269" s="4" t="str">
        <f t="shared" si="819"/>
        <v/>
      </c>
      <c r="X1269" s="6" t="str">
        <f t="shared" si="806"/>
        <v/>
      </c>
      <c r="Y1269" s="6" t="str">
        <f t="shared" si="807"/>
        <v/>
      </c>
      <c r="Z1269" s="6" t="str">
        <f t="shared" si="820"/>
        <v/>
      </c>
      <c r="AA1269" s="6" t="str">
        <f t="shared" si="821"/>
        <v/>
      </c>
      <c r="AB1269" s="6" t="str">
        <f t="shared" si="822"/>
        <v/>
      </c>
      <c r="AC1269" s="6" t="str">
        <f t="shared" si="823"/>
        <v/>
      </c>
      <c r="AD1269" s="6" t="str">
        <f t="shared" si="824"/>
        <v/>
      </c>
      <c r="AE1269" s="6" t="str">
        <f t="shared" si="808"/>
        <v/>
      </c>
      <c r="AF1269" t="str">
        <f t="shared" si="825"/>
        <v/>
      </c>
      <c r="AH1269" t="str">
        <f t="shared" si="826"/>
        <v/>
      </c>
      <c r="AI1269" t="str">
        <f t="shared" si="809"/>
        <v/>
      </c>
      <c r="AJ1269" s="6" t="str">
        <f t="shared" si="827"/>
        <v/>
      </c>
      <c r="AK1269" t="str">
        <f t="shared" si="828"/>
        <v/>
      </c>
      <c r="AL1269" t="str">
        <f t="shared" si="829"/>
        <v/>
      </c>
      <c r="AM1269" t="str">
        <f t="shared" si="830"/>
        <v/>
      </c>
      <c r="AN1269" t="str">
        <f t="shared" si="831"/>
        <v/>
      </c>
      <c r="AP1269" t="s">
        <v>2113</v>
      </c>
      <c r="AQ1269">
        <v>337443</v>
      </c>
      <c r="AR1269" s="4">
        <v>6320000</v>
      </c>
      <c r="AT1269" t="str">
        <f t="shared" si="832"/>
        <v>HQ</v>
      </c>
      <c r="AU1269" t="str">
        <f t="shared" si="810"/>
        <v>MC7PD_KEY_0121_169</v>
      </c>
      <c r="AV1269">
        <f t="shared" si="833"/>
        <v>3</v>
      </c>
      <c r="AW1269">
        <f t="shared" si="834"/>
        <v>337443</v>
      </c>
      <c r="AY1269">
        <f t="shared" si="835"/>
        <v>6320000</v>
      </c>
      <c r="BA1269" t="str">
        <f t="shared" si="836"/>
        <v>HQ</v>
      </c>
      <c r="BB1269" t="str">
        <f t="shared" si="811"/>
        <v>MC7PD_KEY_0121_169</v>
      </c>
      <c r="BC1269" t="str">
        <f t="shared" si="837"/>
        <v>D</v>
      </c>
      <c r="BE1269">
        <f t="shared" si="838"/>
        <v>337443</v>
      </c>
      <c r="BH1269" t="s">
        <v>2027</v>
      </c>
      <c r="BI1269">
        <v>337328</v>
      </c>
      <c r="BJ1269" t="s">
        <v>1729</v>
      </c>
      <c r="BL1269" t="str">
        <f t="shared" si="839"/>
        <v>HQ</v>
      </c>
      <c r="BM1269" t="str">
        <f t="shared" si="812"/>
        <v>MC7PD_KEY_0121_82</v>
      </c>
      <c r="BN1269" t="str">
        <f t="shared" si="840"/>
        <v>C</v>
      </c>
      <c r="BO1269">
        <f t="shared" si="841"/>
        <v>6</v>
      </c>
      <c r="BP1269" t="str">
        <f t="shared" si="842"/>
        <v>C00543781</v>
      </c>
      <c r="BQ1269">
        <f t="shared" si="843"/>
        <v>337328</v>
      </c>
    </row>
    <row r="1270" spans="11:69" x14ac:dyDescent="0.15">
      <c r="K1270" t="str">
        <f t="shared" si="813"/>
        <v/>
      </c>
      <c r="L1270" t="str">
        <f t="shared" si="802"/>
        <v/>
      </c>
      <c r="M1270" s="6" t="str">
        <f t="shared" si="803"/>
        <v/>
      </c>
      <c r="N1270" s="6" t="str">
        <f t="shared" si="814"/>
        <v/>
      </c>
      <c r="O1270" s="6" t="str">
        <f t="shared" si="804"/>
        <v/>
      </c>
      <c r="P1270" s="6" t="str">
        <f t="shared" si="805"/>
        <v/>
      </c>
      <c r="Q1270" s="6" t="str">
        <f t="shared" si="815"/>
        <v/>
      </c>
      <c r="R1270" s="6" t="str">
        <f t="shared" si="816"/>
        <v/>
      </c>
      <c r="T1270" s="6" t="str">
        <f t="shared" si="817"/>
        <v/>
      </c>
      <c r="U1270" s="6" t="str">
        <f t="shared" si="818"/>
        <v/>
      </c>
      <c r="W1270" s="4" t="str">
        <f t="shared" si="819"/>
        <v/>
      </c>
      <c r="X1270" s="6" t="str">
        <f t="shared" si="806"/>
        <v/>
      </c>
      <c r="Y1270" s="6" t="str">
        <f t="shared" si="807"/>
        <v/>
      </c>
      <c r="Z1270" s="6" t="str">
        <f t="shared" si="820"/>
        <v/>
      </c>
      <c r="AA1270" s="6" t="str">
        <f t="shared" si="821"/>
        <v/>
      </c>
      <c r="AB1270" s="6" t="str">
        <f t="shared" si="822"/>
        <v/>
      </c>
      <c r="AC1270" s="6" t="str">
        <f t="shared" si="823"/>
        <v/>
      </c>
      <c r="AD1270" s="6" t="str">
        <f t="shared" si="824"/>
        <v/>
      </c>
      <c r="AE1270" s="6" t="str">
        <f t="shared" si="808"/>
        <v/>
      </c>
      <c r="AF1270" t="str">
        <f t="shared" si="825"/>
        <v/>
      </c>
      <c r="AH1270" t="str">
        <f t="shared" si="826"/>
        <v/>
      </c>
      <c r="AI1270" t="str">
        <f t="shared" si="809"/>
        <v/>
      </c>
      <c r="AJ1270" s="6" t="str">
        <f t="shared" si="827"/>
        <v/>
      </c>
      <c r="AK1270" t="str">
        <f t="shared" si="828"/>
        <v/>
      </c>
      <c r="AL1270" t="str">
        <f t="shared" si="829"/>
        <v/>
      </c>
      <c r="AM1270" t="str">
        <f t="shared" si="830"/>
        <v/>
      </c>
      <c r="AN1270" t="str">
        <f t="shared" si="831"/>
        <v/>
      </c>
      <c r="AP1270" t="s">
        <v>2113</v>
      </c>
      <c r="AQ1270">
        <v>337445</v>
      </c>
      <c r="AR1270" s="4">
        <v>50000</v>
      </c>
      <c r="AT1270" t="str">
        <f t="shared" si="832"/>
        <v>HQ</v>
      </c>
      <c r="AU1270" t="str">
        <f t="shared" si="810"/>
        <v>MC7PD_KEY_0121_169</v>
      </c>
      <c r="AV1270">
        <f t="shared" si="833"/>
        <v>3</v>
      </c>
      <c r="AW1270">
        <f t="shared" si="834"/>
        <v>337445</v>
      </c>
      <c r="AY1270">
        <f t="shared" si="835"/>
        <v>50000</v>
      </c>
      <c r="BA1270" t="str">
        <f t="shared" si="836"/>
        <v>HQ</v>
      </c>
      <c r="BB1270" t="str">
        <f t="shared" si="811"/>
        <v>MC7PD_KEY_0121_169</v>
      </c>
      <c r="BC1270" t="str">
        <f t="shared" si="837"/>
        <v>D</v>
      </c>
      <c r="BE1270">
        <f t="shared" si="838"/>
        <v>337445</v>
      </c>
      <c r="BH1270" t="s">
        <v>2027</v>
      </c>
      <c r="BI1270">
        <v>337328</v>
      </c>
      <c r="BJ1270" t="s">
        <v>1044</v>
      </c>
      <c r="BL1270" t="str">
        <f t="shared" si="839"/>
        <v>HQ</v>
      </c>
      <c r="BM1270" t="str">
        <f t="shared" si="812"/>
        <v>MC7PD_KEY_0121_82</v>
      </c>
      <c r="BN1270" t="str">
        <f t="shared" si="840"/>
        <v>C</v>
      </c>
      <c r="BO1270">
        <f t="shared" si="841"/>
        <v>6</v>
      </c>
      <c r="BP1270" t="str">
        <f t="shared" si="842"/>
        <v>C00549944</v>
      </c>
      <c r="BQ1270">
        <f t="shared" si="843"/>
        <v>337328</v>
      </c>
    </row>
    <row r="1271" spans="11:69" x14ac:dyDescent="0.15">
      <c r="K1271" t="str">
        <f t="shared" si="813"/>
        <v/>
      </c>
      <c r="L1271" t="str">
        <f t="shared" si="802"/>
        <v/>
      </c>
      <c r="M1271" s="6" t="str">
        <f t="shared" si="803"/>
        <v/>
      </c>
      <c r="N1271" s="6" t="str">
        <f t="shared" si="814"/>
        <v/>
      </c>
      <c r="O1271" s="6" t="str">
        <f t="shared" si="804"/>
        <v/>
      </c>
      <c r="P1271" s="6" t="str">
        <f t="shared" si="805"/>
        <v/>
      </c>
      <c r="Q1271" s="6" t="str">
        <f t="shared" si="815"/>
        <v/>
      </c>
      <c r="R1271" s="6" t="str">
        <f t="shared" si="816"/>
        <v/>
      </c>
      <c r="T1271" s="6" t="str">
        <f t="shared" si="817"/>
        <v/>
      </c>
      <c r="U1271" s="6" t="str">
        <f t="shared" si="818"/>
        <v/>
      </c>
      <c r="W1271" s="4" t="str">
        <f t="shared" si="819"/>
        <v/>
      </c>
      <c r="X1271" s="6" t="str">
        <f t="shared" si="806"/>
        <v/>
      </c>
      <c r="Y1271" s="6" t="str">
        <f t="shared" si="807"/>
        <v/>
      </c>
      <c r="Z1271" s="6" t="str">
        <f t="shared" si="820"/>
        <v/>
      </c>
      <c r="AA1271" s="6" t="str">
        <f t="shared" si="821"/>
        <v/>
      </c>
      <c r="AB1271" s="6" t="str">
        <f t="shared" si="822"/>
        <v/>
      </c>
      <c r="AC1271" s="6" t="str">
        <f t="shared" si="823"/>
        <v/>
      </c>
      <c r="AD1271" s="6" t="str">
        <f t="shared" si="824"/>
        <v/>
      </c>
      <c r="AE1271" s="6" t="str">
        <f t="shared" si="808"/>
        <v/>
      </c>
      <c r="AF1271" t="str">
        <f t="shared" si="825"/>
        <v/>
      </c>
      <c r="AH1271" t="str">
        <f t="shared" si="826"/>
        <v/>
      </c>
      <c r="AI1271" t="str">
        <f t="shared" si="809"/>
        <v/>
      </c>
      <c r="AJ1271" s="6" t="str">
        <f t="shared" si="827"/>
        <v/>
      </c>
      <c r="AK1271" t="str">
        <f t="shared" si="828"/>
        <v/>
      </c>
      <c r="AL1271" t="str">
        <f t="shared" si="829"/>
        <v/>
      </c>
      <c r="AM1271" t="str">
        <f t="shared" si="830"/>
        <v/>
      </c>
      <c r="AN1271" t="str">
        <f t="shared" si="831"/>
        <v/>
      </c>
      <c r="AP1271" t="s">
        <v>2113</v>
      </c>
      <c r="AQ1271">
        <v>337446</v>
      </c>
      <c r="AR1271" s="4">
        <v>50000</v>
      </c>
      <c r="AT1271" t="str">
        <f t="shared" si="832"/>
        <v>HQ</v>
      </c>
      <c r="AU1271" t="str">
        <f t="shared" si="810"/>
        <v>MC7PD_KEY_0121_169</v>
      </c>
      <c r="AV1271">
        <f t="shared" si="833"/>
        <v>3</v>
      </c>
      <c r="AW1271">
        <f t="shared" si="834"/>
        <v>337446</v>
      </c>
      <c r="AY1271">
        <f t="shared" si="835"/>
        <v>50000</v>
      </c>
      <c r="BA1271" t="str">
        <f t="shared" si="836"/>
        <v>HQ</v>
      </c>
      <c r="BB1271" t="str">
        <f t="shared" si="811"/>
        <v>MC7PD_KEY_0121_169</v>
      </c>
      <c r="BC1271" t="str">
        <f t="shared" si="837"/>
        <v>D</v>
      </c>
      <c r="BE1271">
        <f t="shared" si="838"/>
        <v>337446</v>
      </c>
      <c r="BH1271" t="s">
        <v>2027</v>
      </c>
      <c r="BI1271">
        <v>337329</v>
      </c>
      <c r="BJ1271" t="s">
        <v>1321</v>
      </c>
      <c r="BL1271" t="str">
        <f t="shared" si="839"/>
        <v>HQ</v>
      </c>
      <c r="BM1271" t="str">
        <f t="shared" si="812"/>
        <v>MC7PD_KEY_0121_82</v>
      </c>
      <c r="BN1271" t="str">
        <f t="shared" si="840"/>
        <v>C</v>
      </c>
      <c r="BO1271">
        <f t="shared" si="841"/>
        <v>6</v>
      </c>
      <c r="BP1271" t="str">
        <f t="shared" si="842"/>
        <v>C00463510</v>
      </c>
      <c r="BQ1271">
        <f t="shared" si="843"/>
        <v>337329</v>
      </c>
    </row>
    <row r="1272" spans="11:69" x14ac:dyDescent="0.15">
      <c r="K1272" t="str">
        <f t="shared" si="813"/>
        <v/>
      </c>
      <c r="L1272" t="str">
        <f t="shared" si="802"/>
        <v/>
      </c>
      <c r="M1272" s="6" t="str">
        <f t="shared" si="803"/>
        <v/>
      </c>
      <c r="N1272" s="6" t="str">
        <f t="shared" si="814"/>
        <v/>
      </c>
      <c r="O1272" s="6" t="str">
        <f t="shared" si="804"/>
        <v/>
      </c>
      <c r="P1272" s="6" t="str">
        <f t="shared" si="805"/>
        <v/>
      </c>
      <c r="Q1272" s="6" t="str">
        <f t="shared" si="815"/>
        <v/>
      </c>
      <c r="R1272" s="6" t="str">
        <f t="shared" si="816"/>
        <v/>
      </c>
      <c r="T1272" s="6" t="str">
        <f t="shared" si="817"/>
        <v/>
      </c>
      <c r="U1272" s="6" t="str">
        <f t="shared" si="818"/>
        <v/>
      </c>
      <c r="W1272" s="4" t="str">
        <f t="shared" si="819"/>
        <v/>
      </c>
      <c r="X1272" s="6" t="str">
        <f t="shared" si="806"/>
        <v/>
      </c>
      <c r="Y1272" s="6" t="str">
        <f t="shared" si="807"/>
        <v/>
      </c>
      <c r="Z1272" s="6" t="str">
        <f t="shared" si="820"/>
        <v/>
      </c>
      <c r="AA1272" s="6" t="str">
        <f t="shared" si="821"/>
        <v/>
      </c>
      <c r="AB1272" s="6" t="str">
        <f t="shared" si="822"/>
        <v/>
      </c>
      <c r="AC1272" s="6" t="str">
        <f t="shared" si="823"/>
        <v/>
      </c>
      <c r="AD1272" s="6" t="str">
        <f t="shared" si="824"/>
        <v/>
      </c>
      <c r="AE1272" s="6" t="str">
        <f t="shared" si="808"/>
        <v/>
      </c>
      <c r="AF1272" t="str">
        <f t="shared" si="825"/>
        <v/>
      </c>
      <c r="AH1272" t="str">
        <f t="shared" si="826"/>
        <v/>
      </c>
      <c r="AI1272" t="str">
        <f t="shared" si="809"/>
        <v/>
      </c>
      <c r="AJ1272" s="6" t="str">
        <f t="shared" si="827"/>
        <v/>
      </c>
      <c r="AK1272" t="str">
        <f t="shared" si="828"/>
        <v/>
      </c>
      <c r="AL1272" t="str">
        <f t="shared" si="829"/>
        <v/>
      </c>
      <c r="AM1272" t="str">
        <f t="shared" si="830"/>
        <v/>
      </c>
      <c r="AN1272" t="str">
        <f t="shared" si="831"/>
        <v/>
      </c>
      <c r="AP1272" t="s">
        <v>2113</v>
      </c>
      <c r="AQ1272">
        <v>337447</v>
      </c>
      <c r="AR1272" s="4">
        <v>930000</v>
      </c>
      <c r="AT1272" t="str">
        <f t="shared" si="832"/>
        <v>HQ</v>
      </c>
      <c r="AU1272" t="str">
        <f t="shared" si="810"/>
        <v>MC7PD_KEY_0121_169</v>
      </c>
      <c r="AV1272">
        <f t="shared" si="833"/>
        <v>3</v>
      </c>
      <c r="AW1272">
        <f t="shared" si="834"/>
        <v>337447</v>
      </c>
      <c r="AY1272">
        <f t="shared" si="835"/>
        <v>930000</v>
      </c>
      <c r="BA1272" t="str">
        <f t="shared" si="836"/>
        <v>HQ</v>
      </c>
      <c r="BB1272" t="str">
        <f t="shared" si="811"/>
        <v>MC7PD_KEY_0121_169</v>
      </c>
      <c r="BC1272" t="str">
        <f t="shared" si="837"/>
        <v>D</v>
      </c>
      <c r="BE1272">
        <f t="shared" si="838"/>
        <v>337447</v>
      </c>
      <c r="BH1272" t="s">
        <v>2027</v>
      </c>
      <c r="BI1272">
        <v>337329</v>
      </c>
      <c r="BJ1272" t="s">
        <v>1343</v>
      </c>
      <c r="BL1272" t="str">
        <f t="shared" si="839"/>
        <v>HQ</v>
      </c>
      <c r="BM1272" t="str">
        <f t="shared" si="812"/>
        <v>MC7PD_KEY_0121_82</v>
      </c>
      <c r="BN1272" t="str">
        <f t="shared" si="840"/>
        <v>C</v>
      </c>
      <c r="BO1272">
        <f t="shared" si="841"/>
        <v>6</v>
      </c>
      <c r="BP1272" t="str">
        <f t="shared" si="842"/>
        <v>C00534704</v>
      </c>
      <c r="BQ1272">
        <f t="shared" si="843"/>
        <v>337329</v>
      </c>
    </row>
    <row r="1273" spans="11:69" x14ac:dyDescent="0.15">
      <c r="K1273" t="str">
        <f t="shared" si="813"/>
        <v/>
      </c>
      <c r="L1273" t="str">
        <f t="shared" si="802"/>
        <v/>
      </c>
      <c r="M1273" s="6" t="str">
        <f t="shared" si="803"/>
        <v/>
      </c>
      <c r="N1273" s="6" t="str">
        <f t="shared" si="814"/>
        <v/>
      </c>
      <c r="O1273" s="6" t="str">
        <f t="shared" si="804"/>
        <v/>
      </c>
      <c r="P1273" s="6" t="str">
        <f t="shared" si="805"/>
        <v/>
      </c>
      <c r="Q1273" s="6" t="str">
        <f t="shared" si="815"/>
        <v/>
      </c>
      <c r="R1273" s="6" t="str">
        <f t="shared" si="816"/>
        <v/>
      </c>
      <c r="T1273" s="6" t="str">
        <f t="shared" si="817"/>
        <v/>
      </c>
      <c r="U1273" s="6" t="str">
        <f t="shared" si="818"/>
        <v/>
      </c>
      <c r="W1273" s="4" t="str">
        <f t="shared" si="819"/>
        <v/>
      </c>
      <c r="X1273" s="6" t="str">
        <f t="shared" si="806"/>
        <v/>
      </c>
      <c r="Y1273" s="6" t="str">
        <f t="shared" si="807"/>
        <v/>
      </c>
      <c r="Z1273" s="6" t="str">
        <f t="shared" si="820"/>
        <v/>
      </c>
      <c r="AA1273" s="6" t="str">
        <f t="shared" si="821"/>
        <v/>
      </c>
      <c r="AB1273" s="6" t="str">
        <f t="shared" si="822"/>
        <v/>
      </c>
      <c r="AC1273" s="6" t="str">
        <f t="shared" si="823"/>
        <v/>
      </c>
      <c r="AD1273" s="6" t="str">
        <f t="shared" si="824"/>
        <v/>
      </c>
      <c r="AE1273" s="6" t="str">
        <f t="shared" si="808"/>
        <v/>
      </c>
      <c r="AF1273" t="str">
        <f t="shared" si="825"/>
        <v/>
      </c>
      <c r="AH1273" t="str">
        <f t="shared" si="826"/>
        <v/>
      </c>
      <c r="AI1273" t="str">
        <f t="shared" si="809"/>
        <v/>
      </c>
      <c r="AJ1273" s="6" t="str">
        <f t="shared" si="827"/>
        <v/>
      </c>
      <c r="AK1273" t="str">
        <f t="shared" si="828"/>
        <v/>
      </c>
      <c r="AL1273" t="str">
        <f t="shared" si="829"/>
        <v/>
      </c>
      <c r="AM1273" t="str">
        <f t="shared" si="830"/>
        <v/>
      </c>
      <c r="AN1273" t="str">
        <f t="shared" si="831"/>
        <v/>
      </c>
      <c r="AP1273" t="s">
        <v>2113</v>
      </c>
      <c r="AQ1273">
        <v>337451</v>
      </c>
      <c r="AR1273" s="4">
        <v>50000</v>
      </c>
      <c r="AT1273" t="str">
        <f t="shared" si="832"/>
        <v>HQ</v>
      </c>
      <c r="AU1273" t="str">
        <f t="shared" si="810"/>
        <v>MC7PD_KEY_0121_169</v>
      </c>
      <c r="AV1273">
        <f t="shared" si="833"/>
        <v>3</v>
      </c>
      <c r="AW1273">
        <f t="shared" si="834"/>
        <v>337451</v>
      </c>
      <c r="AY1273">
        <f t="shared" si="835"/>
        <v>50000</v>
      </c>
      <c r="BA1273" t="str">
        <f t="shared" si="836"/>
        <v>HQ</v>
      </c>
      <c r="BB1273" t="str">
        <f t="shared" si="811"/>
        <v>MC7PD_KEY_0121_169</v>
      </c>
      <c r="BC1273" t="str">
        <f t="shared" si="837"/>
        <v>D</v>
      </c>
      <c r="BE1273">
        <f t="shared" si="838"/>
        <v>337451</v>
      </c>
      <c r="BH1273" t="s">
        <v>2027</v>
      </c>
      <c r="BI1273">
        <v>337331</v>
      </c>
      <c r="BJ1273" t="s">
        <v>1350</v>
      </c>
      <c r="BL1273" t="str">
        <f t="shared" si="839"/>
        <v>HQ</v>
      </c>
      <c r="BM1273" t="str">
        <f t="shared" si="812"/>
        <v>MC7PD_KEY_0121_82</v>
      </c>
      <c r="BN1273" t="str">
        <f t="shared" si="840"/>
        <v>C</v>
      </c>
      <c r="BO1273">
        <f t="shared" si="841"/>
        <v>6</v>
      </c>
      <c r="BP1273" t="str">
        <f t="shared" si="842"/>
        <v>C00252652</v>
      </c>
      <c r="BQ1273">
        <f t="shared" si="843"/>
        <v>337331</v>
      </c>
    </row>
    <row r="1274" spans="11:69" x14ac:dyDescent="0.15">
      <c r="K1274" t="str">
        <f t="shared" si="813"/>
        <v/>
      </c>
      <c r="L1274" t="str">
        <f t="shared" si="802"/>
        <v/>
      </c>
      <c r="M1274" s="6" t="str">
        <f t="shared" si="803"/>
        <v/>
      </c>
      <c r="N1274" s="6" t="str">
        <f t="shared" si="814"/>
        <v/>
      </c>
      <c r="O1274" s="6" t="str">
        <f t="shared" si="804"/>
        <v/>
      </c>
      <c r="P1274" s="6" t="str">
        <f t="shared" si="805"/>
        <v/>
      </c>
      <c r="Q1274" s="6" t="str">
        <f t="shared" si="815"/>
        <v/>
      </c>
      <c r="R1274" s="6" t="str">
        <f t="shared" si="816"/>
        <v/>
      </c>
      <c r="T1274" s="6" t="str">
        <f t="shared" si="817"/>
        <v/>
      </c>
      <c r="U1274" s="6" t="str">
        <f t="shared" si="818"/>
        <v/>
      </c>
      <c r="W1274" s="4" t="str">
        <f t="shared" si="819"/>
        <v/>
      </c>
      <c r="X1274" s="6" t="str">
        <f t="shared" si="806"/>
        <v/>
      </c>
      <c r="Y1274" s="6" t="str">
        <f t="shared" si="807"/>
        <v/>
      </c>
      <c r="Z1274" s="6" t="str">
        <f t="shared" si="820"/>
        <v/>
      </c>
      <c r="AA1274" s="6" t="str">
        <f t="shared" si="821"/>
        <v/>
      </c>
      <c r="AB1274" s="6" t="str">
        <f t="shared" si="822"/>
        <v/>
      </c>
      <c r="AC1274" s="6" t="str">
        <f t="shared" si="823"/>
        <v/>
      </c>
      <c r="AD1274" s="6" t="str">
        <f t="shared" si="824"/>
        <v/>
      </c>
      <c r="AE1274" s="6" t="str">
        <f t="shared" si="808"/>
        <v/>
      </c>
      <c r="AF1274" t="str">
        <f t="shared" si="825"/>
        <v/>
      </c>
      <c r="AH1274" t="str">
        <f t="shared" si="826"/>
        <v/>
      </c>
      <c r="AI1274" t="str">
        <f t="shared" si="809"/>
        <v/>
      </c>
      <c r="AJ1274" s="6" t="str">
        <f t="shared" si="827"/>
        <v/>
      </c>
      <c r="AK1274" t="str">
        <f t="shared" si="828"/>
        <v/>
      </c>
      <c r="AL1274" t="str">
        <f t="shared" si="829"/>
        <v/>
      </c>
      <c r="AM1274" t="str">
        <f t="shared" si="830"/>
        <v/>
      </c>
      <c r="AN1274" t="str">
        <f t="shared" si="831"/>
        <v/>
      </c>
      <c r="AP1274" t="s">
        <v>2113</v>
      </c>
      <c r="AQ1274">
        <v>337471</v>
      </c>
      <c r="AR1274" s="4">
        <v>50000</v>
      </c>
      <c r="AT1274" t="str">
        <f t="shared" si="832"/>
        <v>HQ</v>
      </c>
      <c r="AU1274" t="str">
        <f t="shared" si="810"/>
        <v>MC7PD_KEY_0121_169</v>
      </c>
      <c r="AV1274">
        <f t="shared" si="833"/>
        <v>3</v>
      </c>
      <c r="AW1274">
        <f t="shared" si="834"/>
        <v>337471</v>
      </c>
      <c r="AY1274">
        <f t="shared" si="835"/>
        <v>50000</v>
      </c>
      <c r="BA1274" t="str">
        <f t="shared" si="836"/>
        <v>HQ</v>
      </c>
      <c r="BB1274" t="str">
        <f t="shared" si="811"/>
        <v>MC7PD_KEY_0121_169</v>
      </c>
      <c r="BC1274" t="str">
        <f t="shared" si="837"/>
        <v>D</v>
      </c>
      <c r="BE1274">
        <f t="shared" si="838"/>
        <v>337471</v>
      </c>
      <c r="BH1274" t="s">
        <v>2027</v>
      </c>
      <c r="BI1274">
        <v>337331</v>
      </c>
      <c r="BJ1274" t="s">
        <v>1352</v>
      </c>
      <c r="BL1274" t="str">
        <f t="shared" si="839"/>
        <v>HQ</v>
      </c>
      <c r="BM1274" t="str">
        <f t="shared" si="812"/>
        <v>MC7PD_KEY_0121_82</v>
      </c>
      <c r="BN1274" t="str">
        <f t="shared" si="840"/>
        <v>C</v>
      </c>
      <c r="BO1274">
        <f t="shared" si="841"/>
        <v>6</v>
      </c>
      <c r="BP1274" t="str">
        <f t="shared" si="842"/>
        <v>C00429451</v>
      </c>
      <c r="BQ1274">
        <f t="shared" si="843"/>
        <v>337331</v>
      </c>
    </row>
    <row r="1275" spans="11:69" x14ac:dyDescent="0.15">
      <c r="K1275" t="str">
        <f t="shared" si="813"/>
        <v/>
      </c>
      <c r="L1275" t="str">
        <f t="shared" si="802"/>
        <v/>
      </c>
      <c r="M1275" s="6" t="str">
        <f t="shared" si="803"/>
        <v/>
      </c>
      <c r="N1275" s="6" t="str">
        <f t="shared" si="814"/>
        <v/>
      </c>
      <c r="O1275" s="6" t="str">
        <f t="shared" si="804"/>
        <v/>
      </c>
      <c r="P1275" s="6" t="str">
        <f t="shared" si="805"/>
        <v/>
      </c>
      <c r="Q1275" s="6" t="str">
        <f t="shared" si="815"/>
        <v/>
      </c>
      <c r="R1275" s="6" t="str">
        <f t="shared" si="816"/>
        <v/>
      </c>
      <c r="T1275" s="6" t="str">
        <f t="shared" si="817"/>
        <v/>
      </c>
      <c r="U1275" s="6" t="str">
        <f t="shared" si="818"/>
        <v/>
      </c>
      <c r="W1275" s="4" t="str">
        <f t="shared" si="819"/>
        <v/>
      </c>
      <c r="X1275" s="6" t="str">
        <f t="shared" si="806"/>
        <v/>
      </c>
      <c r="Y1275" s="6" t="str">
        <f t="shared" si="807"/>
        <v/>
      </c>
      <c r="Z1275" s="6" t="str">
        <f t="shared" si="820"/>
        <v/>
      </c>
      <c r="AA1275" s="6" t="str">
        <f t="shared" si="821"/>
        <v/>
      </c>
      <c r="AB1275" s="6" t="str">
        <f t="shared" si="822"/>
        <v/>
      </c>
      <c r="AC1275" s="6" t="str">
        <f t="shared" si="823"/>
        <v/>
      </c>
      <c r="AD1275" s="6" t="str">
        <f t="shared" si="824"/>
        <v/>
      </c>
      <c r="AE1275" s="6" t="str">
        <f t="shared" si="808"/>
        <v/>
      </c>
      <c r="AF1275" t="str">
        <f t="shared" si="825"/>
        <v/>
      </c>
      <c r="AH1275" t="str">
        <f t="shared" si="826"/>
        <v/>
      </c>
      <c r="AI1275" t="str">
        <f t="shared" si="809"/>
        <v/>
      </c>
      <c r="AJ1275" s="6" t="str">
        <f t="shared" si="827"/>
        <v/>
      </c>
      <c r="AK1275" t="str">
        <f t="shared" si="828"/>
        <v/>
      </c>
      <c r="AL1275" t="str">
        <f t="shared" si="829"/>
        <v/>
      </c>
      <c r="AM1275" t="str">
        <f t="shared" si="830"/>
        <v/>
      </c>
      <c r="AN1275" t="str">
        <f t="shared" si="831"/>
        <v/>
      </c>
      <c r="AP1275" t="s">
        <v>2113</v>
      </c>
      <c r="AQ1275">
        <v>337480</v>
      </c>
      <c r="AR1275" s="4">
        <v>50000</v>
      </c>
      <c r="AT1275" t="str">
        <f t="shared" si="832"/>
        <v>HQ</v>
      </c>
      <c r="AU1275" t="str">
        <f t="shared" si="810"/>
        <v>MC7PD_KEY_0121_169</v>
      </c>
      <c r="AV1275">
        <f t="shared" si="833"/>
        <v>3</v>
      </c>
      <c r="AW1275">
        <f t="shared" si="834"/>
        <v>337480</v>
      </c>
      <c r="AY1275">
        <f t="shared" si="835"/>
        <v>50000</v>
      </c>
      <c r="BA1275" t="str">
        <f t="shared" si="836"/>
        <v>HQ</v>
      </c>
      <c r="BB1275" t="str">
        <f t="shared" si="811"/>
        <v>MC7PD_KEY_0121_169</v>
      </c>
      <c r="BC1275" t="str">
        <f t="shared" si="837"/>
        <v>D</v>
      </c>
      <c r="BE1275">
        <f t="shared" si="838"/>
        <v>337480</v>
      </c>
      <c r="BH1275" t="s">
        <v>2027</v>
      </c>
      <c r="BI1275">
        <v>337331</v>
      </c>
      <c r="BJ1275" t="s">
        <v>1362</v>
      </c>
      <c r="BL1275" t="str">
        <f t="shared" si="839"/>
        <v>HQ</v>
      </c>
      <c r="BM1275" t="str">
        <f t="shared" si="812"/>
        <v>MC7PD_KEY_0121_82</v>
      </c>
      <c r="BN1275" t="str">
        <f t="shared" si="840"/>
        <v>C</v>
      </c>
      <c r="BO1275">
        <f t="shared" si="841"/>
        <v>6</v>
      </c>
      <c r="BP1275" t="str">
        <f t="shared" si="842"/>
        <v>C00468877</v>
      </c>
      <c r="BQ1275">
        <f t="shared" si="843"/>
        <v>337331</v>
      </c>
    </row>
    <row r="1276" spans="11:69" x14ac:dyDescent="0.15">
      <c r="K1276" t="str">
        <f t="shared" si="813"/>
        <v/>
      </c>
      <c r="L1276" t="str">
        <f t="shared" si="802"/>
        <v/>
      </c>
      <c r="M1276" s="6" t="str">
        <f t="shared" si="803"/>
        <v/>
      </c>
      <c r="N1276" s="6" t="str">
        <f t="shared" si="814"/>
        <v/>
      </c>
      <c r="O1276" s="6" t="str">
        <f t="shared" si="804"/>
        <v/>
      </c>
      <c r="P1276" s="6" t="str">
        <f t="shared" si="805"/>
        <v/>
      </c>
      <c r="Q1276" s="6" t="str">
        <f t="shared" si="815"/>
        <v/>
      </c>
      <c r="R1276" s="6" t="str">
        <f t="shared" si="816"/>
        <v/>
      </c>
      <c r="T1276" s="6" t="str">
        <f t="shared" si="817"/>
        <v/>
      </c>
      <c r="U1276" s="6" t="str">
        <f t="shared" si="818"/>
        <v/>
      </c>
      <c r="W1276" s="4" t="str">
        <f t="shared" si="819"/>
        <v/>
      </c>
      <c r="X1276" s="6" t="str">
        <f t="shared" si="806"/>
        <v/>
      </c>
      <c r="Y1276" s="6" t="str">
        <f t="shared" si="807"/>
        <v/>
      </c>
      <c r="Z1276" s="6" t="str">
        <f t="shared" si="820"/>
        <v/>
      </c>
      <c r="AA1276" s="6" t="str">
        <f t="shared" si="821"/>
        <v/>
      </c>
      <c r="AB1276" s="6" t="str">
        <f t="shared" si="822"/>
        <v/>
      </c>
      <c r="AC1276" s="6" t="str">
        <f t="shared" si="823"/>
        <v/>
      </c>
      <c r="AD1276" s="6" t="str">
        <f t="shared" si="824"/>
        <v/>
      </c>
      <c r="AE1276" s="6" t="str">
        <f t="shared" si="808"/>
        <v/>
      </c>
      <c r="AF1276" t="str">
        <f t="shared" si="825"/>
        <v/>
      </c>
      <c r="AH1276" t="str">
        <f t="shared" si="826"/>
        <v/>
      </c>
      <c r="AI1276" t="str">
        <f t="shared" si="809"/>
        <v/>
      </c>
      <c r="AJ1276" s="6" t="str">
        <f t="shared" si="827"/>
        <v/>
      </c>
      <c r="AK1276" t="str">
        <f t="shared" si="828"/>
        <v/>
      </c>
      <c r="AL1276" t="str">
        <f t="shared" si="829"/>
        <v/>
      </c>
      <c r="AM1276" t="str">
        <f t="shared" si="830"/>
        <v/>
      </c>
      <c r="AN1276" t="str">
        <f t="shared" si="831"/>
        <v/>
      </c>
      <c r="AP1276" t="s">
        <v>2113</v>
      </c>
      <c r="AQ1276">
        <v>337483</v>
      </c>
      <c r="AR1276" s="4">
        <v>50000</v>
      </c>
      <c r="AT1276" t="str">
        <f t="shared" si="832"/>
        <v>HQ</v>
      </c>
      <c r="AU1276" t="str">
        <f t="shared" si="810"/>
        <v>MC7PD_KEY_0121_169</v>
      </c>
      <c r="AV1276">
        <f t="shared" si="833"/>
        <v>3</v>
      </c>
      <c r="AW1276">
        <f t="shared" si="834"/>
        <v>337483</v>
      </c>
      <c r="AY1276">
        <f t="shared" si="835"/>
        <v>50000</v>
      </c>
      <c r="BA1276" t="str">
        <f t="shared" si="836"/>
        <v>HQ</v>
      </c>
      <c r="BB1276" t="str">
        <f t="shared" si="811"/>
        <v>MC7PD_KEY_0121_169</v>
      </c>
      <c r="BC1276" t="str">
        <f t="shared" si="837"/>
        <v>D</v>
      </c>
      <c r="BE1276">
        <f t="shared" si="838"/>
        <v>337483</v>
      </c>
      <c r="BH1276" t="s">
        <v>2027</v>
      </c>
      <c r="BI1276">
        <v>337337</v>
      </c>
      <c r="BJ1276" t="s">
        <v>1413</v>
      </c>
      <c r="BL1276" t="str">
        <f t="shared" si="839"/>
        <v>HQ</v>
      </c>
      <c r="BM1276" t="str">
        <f t="shared" si="812"/>
        <v>MC7PD_KEY_0121_82</v>
      </c>
      <c r="BN1276" t="str">
        <f t="shared" si="840"/>
        <v>C</v>
      </c>
      <c r="BO1276">
        <f t="shared" si="841"/>
        <v>6</v>
      </c>
      <c r="BP1276" t="str">
        <f t="shared" si="842"/>
        <v>C00471822</v>
      </c>
      <c r="BQ1276">
        <f t="shared" si="843"/>
        <v>337337</v>
      </c>
    </row>
    <row r="1277" spans="11:69" x14ac:dyDescent="0.15">
      <c r="K1277" t="str">
        <f t="shared" si="813"/>
        <v/>
      </c>
      <c r="L1277" t="str">
        <f t="shared" si="802"/>
        <v/>
      </c>
      <c r="M1277" s="6" t="str">
        <f t="shared" si="803"/>
        <v/>
      </c>
      <c r="N1277" s="6" t="str">
        <f t="shared" si="814"/>
        <v/>
      </c>
      <c r="O1277" s="6" t="str">
        <f t="shared" si="804"/>
        <v/>
      </c>
      <c r="P1277" s="6" t="str">
        <f t="shared" si="805"/>
        <v/>
      </c>
      <c r="Q1277" s="6" t="str">
        <f t="shared" si="815"/>
        <v/>
      </c>
      <c r="R1277" s="6" t="str">
        <f t="shared" si="816"/>
        <v/>
      </c>
      <c r="T1277" s="6" t="str">
        <f t="shared" si="817"/>
        <v/>
      </c>
      <c r="U1277" s="6" t="str">
        <f t="shared" si="818"/>
        <v/>
      </c>
      <c r="W1277" s="4" t="str">
        <f t="shared" si="819"/>
        <v/>
      </c>
      <c r="X1277" s="6" t="str">
        <f t="shared" si="806"/>
        <v/>
      </c>
      <c r="Y1277" s="6" t="str">
        <f t="shared" si="807"/>
        <v/>
      </c>
      <c r="Z1277" s="6" t="str">
        <f t="shared" si="820"/>
        <v/>
      </c>
      <c r="AA1277" s="6" t="str">
        <f t="shared" si="821"/>
        <v/>
      </c>
      <c r="AB1277" s="6" t="str">
        <f t="shared" si="822"/>
        <v/>
      </c>
      <c r="AC1277" s="6" t="str">
        <f t="shared" si="823"/>
        <v/>
      </c>
      <c r="AD1277" s="6" t="str">
        <f t="shared" si="824"/>
        <v/>
      </c>
      <c r="AE1277" s="6" t="str">
        <f t="shared" si="808"/>
        <v/>
      </c>
      <c r="AF1277" t="str">
        <f t="shared" si="825"/>
        <v/>
      </c>
      <c r="AH1277" t="str">
        <f t="shared" si="826"/>
        <v/>
      </c>
      <c r="AI1277" t="str">
        <f t="shared" si="809"/>
        <v/>
      </c>
      <c r="AJ1277" s="6" t="str">
        <f t="shared" si="827"/>
        <v/>
      </c>
      <c r="AK1277" t="str">
        <f t="shared" si="828"/>
        <v/>
      </c>
      <c r="AL1277" t="str">
        <f t="shared" si="829"/>
        <v/>
      </c>
      <c r="AM1277" t="str">
        <f t="shared" si="830"/>
        <v/>
      </c>
      <c r="AN1277" t="str">
        <f t="shared" si="831"/>
        <v/>
      </c>
      <c r="AP1277" t="s">
        <v>2113</v>
      </c>
      <c r="AQ1277">
        <v>338062</v>
      </c>
      <c r="AR1277" s="4">
        <v>50000</v>
      </c>
      <c r="AT1277" t="str">
        <f t="shared" si="832"/>
        <v>HQ</v>
      </c>
      <c r="AU1277" t="str">
        <f t="shared" si="810"/>
        <v>MC7PD_KEY_0121_169</v>
      </c>
      <c r="AV1277">
        <f t="shared" si="833"/>
        <v>3</v>
      </c>
      <c r="AW1277">
        <f t="shared" si="834"/>
        <v>338062</v>
      </c>
      <c r="AY1277">
        <f t="shared" si="835"/>
        <v>50000</v>
      </c>
      <c r="BA1277" t="str">
        <f t="shared" si="836"/>
        <v>HQ</v>
      </c>
      <c r="BB1277" t="str">
        <f t="shared" si="811"/>
        <v>MC7PD_KEY_0121_169</v>
      </c>
      <c r="BC1277" t="str">
        <f t="shared" si="837"/>
        <v>D</v>
      </c>
      <c r="BE1277">
        <f t="shared" si="838"/>
        <v>338062</v>
      </c>
      <c r="BH1277" t="s">
        <v>2027</v>
      </c>
      <c r="BI1277">
        <v>337337</v>
      </c>
      <c r="BJ1277" t="s">
        <v>1423</v>
      </c>
      <c r="BL1277" t="str">
        <f t="shared" si="839"/>
        <v>HQ</v>
      </c>
      <c r="BM1277" t="str">
        <f t="shared" si="812"/>
        <v>MC7PD_KEY_0121_82</v>
      </c>
      <c r="BN1277" t="str">
        <f t="shared" si="840"/>
        <v>C</v>
      </c>
      <c r="BO1277">
        <f t="shared" si="841"/>
        <v>6</v>
      </c>
      <c r="BP1277" t="str">
        <f t="shared" si="842"/>
        <v>C00489007</v>
      </c>
      <c r="BQ1277">
        <f t="shared" si="843"/>
        <v>337337</v>
      </c>
    </row>
    <row r="1278" spans="11:69" x14ac:dyDescent="0.15">
      <c r="K1278" t="str">
        <f t="shared" si="813"/>
        <v/>
      </c>
      <c r="L1278" t="str">
        <f t="shared" si="802"/>
        <v/>
      </c>
      <c r="M1278" s="6" t="str">
        <f t="shared" si="803"/>
        <v/>
      </c>
      <c r="N1278" s="6" t="str">
        <f t="shared" si="814"/>
        <v/>
      </c>
      <c r="O1278" s="6" t="str">
        <f t="shared" si="804"/>
        <v/>
      </c>
      <c r="P1278" s="6" t="str">
        <f t="shared" si="805"/>
        <v/>
      </c>
      <c r="Q1278" s="6" t="str">
        <f t="shared" si="815"/>
        <v/>
      </c>
      <c r="R1278" s="6" t="str">
        <f t="shared" si="816"/>
        <v/>
      </c>
      <c r="T1278" s="6" t="str">
        <f t="shared" si="817"/>
        <v/>
      </c>
      <c r="U1278" s="6" t="str">
        <f t="shared" si="818"/>
        <v/>
      </c>
      <c r="W1278" s="4" t="str">
        <f t="shared" si="819"/>
        <v/>
      </c>
      <c r="X1278" s="6" t="str">
        <f t="shared" si="806"/>
        <v/>
      </c>
      <c r="Y1278" s="6" t="str">
        <f t="shared" si="807"/>
        <v/>
      </c>
      <c r="Z1278" s="6" t="str">
        <f t="shared" si="820"/>
        <v/>
      </c>
      <c r="AA1278" s="6" t="str">
        <f t="shared" si="821"/>
        <v/>
      </c>
      <c r="AB1278" s="6" t="str">
        <f t="shared" si="822"/>
        <v/>
      </c>
      <c r="AC1278" s="6" t="str">
        <f t="shared" si="823"/>
        <v/>
      </c>
      <c r="AD1278" s="6" t="str">
        <f t="shared" si="824"/>
        <v/>
      </c>
      <c r="AE1278" s="6" t="str">
        <f t="shared" si="808"/>
        <v/>
      </c>
      <c r="AF1278" t="str">
        <f t="shared" si="825"/>
        <v/>
      </c>
      <c r="AH1278" t="str">
        <f t="shared" si="826"/>
        <v/>
      </c>
      <c r="AI1278" t="str">
        <f t="shared" si="809"/>
        <v/>
      </c>
      <c r="AJ1278" s="6" t="str">
        <f t="shared" si="827"/>
        <v/>
      </c>
      <c r="AK1278" t="str">
        <f t="shared" si="828"/>
        <v/>
      </c>
      <c r="AL1278" t="str">
        <f t="shared" si="829"/>
        <v/>
      </c>
      <c r="AM1278" t="str">
        <f t="shared" si="830"/>
        <v/>
      </c>
      <c r="AN1278" t="str">
        <f t="shared" si="831"/>
        <v/>
      </c>
      <c r="AP1278" t="s">
        <v>2114</v>
      </c>
      <c r="AQ1278">
        <v>337342</v>
      </c>
      <c r="AR1278" s="4">
        <v>50000</v>
      </c>
      <c r="AT1278" t="str">
        <f t="shared" si="832"/>
        <v>HQ</v>
      </c>
      <c r="AU1278" t="str">
        <f t="shared" si="810"/>
        <v>MC7PD_KEY_0121_170</v>
      </c>
      <c r="AV1278">
        <f t="shared" si="833"/>
        <v>3</v>
      </c>
      <c r="AW1278">
        <f t="shared" si="834"/>
        <v>337342</v>
      </c>
      <c r="AY1278">
        <f t="shared" si="835"/>
        <v>50000</v>
      </c>
      <c r="BA1278" t="str">
        <f t="shared" si="836"/>
        <v>HQ</v>
      </c>
      <c r="BB1278" t="str">
        <f t="shared" si="811"/>
        <v>MC7PD_KEY_0121_170</v>
      </c>
      <c r="BC1278" t="str">
        <f t="shared" si="837"/>
        <v>D</v>
      </c>
      <c r="BE1278">
        <f t="shared" si="838"/>
        <v>337342</v>
      </c>
      <c r="BH1278" t="s">
        <v>2027</v>
      </c>
      <c r="BI1278">
        <v>337337</v>
      </c>
      <c r="BJ1278" t="s">
        <v>1484</v>
      </c>
      <c r="BL1278" t="str">
        <f t="shared" si="839"/>
        <v>HQ</v>
      </c>
      <c r="BM1278" t="str">
        <f t="shared" si="812"/>
        <v>MC7PD_KEY_0121_82</v>
      </c>
      <c r="BN1278" t="str">
        <f t="shared" si="840"/>
        <v>C</v>
      </c>
      <c r="BO1278">
        <f t="shared" si="841"/>
        <v>6</v>
      </c>
      <c r="BP1278" t="str">
        <f t="shared" si="842"/>
        <v>C00544266</v>
      </c>
      <c r="BQ1278">
        <f t="shared" si="843"/>
        <v>337337</v>
      </c>
    </row>
    <row r="1279" spans="11:69" x14ac:dyDescent="0.15">
      <c r="K1279" t="str">
        <f t="shared" si="813"/>
        <v/>
      </c>
      <c r="L1279" t="str">
        <f t="shared" si="802"/>
        <v/>
      </c>
      <c r="M1279" s="6" t="str">
        <f t="shared" si="803"/>
        <v/>
      </c>
      <c r="N1279" s="6" t="str">
        <f t="shared" si="814"/>
        <v/>
      </c>
      <c r="O1279" s="6" t="str">
        <f t="shared" si="804"/>
        <v/>
      </c>
      <c r="P1279" s="6" t="str">
        <f t="shared" si="805"/>
        <v/>
      </c>
      <c r="Q1279" s="6" t="str">
        <f t="shared" si="815"/>
        <v/>
      </c>
      <c r="R1279" s="6" t="str">
        <f t="shared" si="816"/>
        <v/>
      </c>
      <c r="T1279" s="6" t="str">
        <f t="shared" si="817"/>
        <v/>
      </c>
      <c r="U1279" s="6" t="str">
        <f t="shared" si="818"/>
        <v/>
      </c>
      <c r="W1279" s="4" t="str">
        <f t="shared" si="819"/>
        <v/>
      </c>
      <c r="X1279" s="6" t="str">
        <f t="shared" si="806"/>
        <v/>
      </c>
      <c r="Y1279" s="6" t="str">
        <f t="shared" si="807"/>
        <v/>
      </c>
      <c r="Z1279" s="6" t="str">
        <f t="shared" si="820"/>
        <v/>
      </c>
      <c r="AA1279" s="6" t="str">
        <f t="shared" si="821"/>
        <v/>
      </c>
      <c r="AB1279" s="6" t="str">
        <f t="shared" si="822"/>
        <v/>
      </c>
      <c r="AC1279" s="6" t="str">
        <f t="shared" si="823"/>
        <v/>
      </c>
      <c r="AD1279" s="6" t="str">
        <f t="shared" si="824"/>
        <v/>
      </c>
      <c r="AE1279" s="6" t="str">
        <f t="shared" si="808"/>
        <v/>
      </c>
      <c r="AF1279" t="str">
        <f t="shared" si="825"/>
        <v/>
      </c>
      <c r="AH1279" t="str">
        <f t="shared" si="826"/>
        <v/>
      </c>
      <c r="AI1279" t="str">
        <f t="shared" si="809"/>
        <v/>
      </c>
      <c r="AJ1279" s="6" t="str">
        <f t="shared" si="827"/>
        <v/>
      </c>
      <c r="AK1279" t="str">
        <f t="shared" si="828"/>
        <v/>
      </c>
      <c r="AL1279" t="str">
        <f t="shared" si="829"/>
        <v/>
      </c>
      <c r="AM1279" t="str">
        <f t="shared" si="830"/>
        <v/>
      </c>
      <c r="AN1279" t="str">
        <f t="shared" si="831"/>
        <v/>
      </c>
      <c r="AP1279" t="s">
        <v>2115</v>
      </c>
      <c r="AQ1279">
        <v>193686</v>
      </c>
      <c r="AR1279" s="4">
        <v>50000</v>
      </c>
      <c r="AT1279" t="str">
        <f t="shared" si="832"/>
        <v>HQ</v>
      </c>
      <c r="AU1279" t="str">
        <f t="shared" si="810"/>
        <v>MC7PD_KEY_0121_171</v>
      </c>
      <c r="AV1279">
        <f t="shared" si="833"/>
        <v>3</v>
      </c>
      <c r="AW1279">
        <f t="shared" si="834"/>
        <v>193686</v>
      </c>
      <c r="AY1279">
        <f t="shared" si="835"/>
        <v>50000</v>
      </c>
      <c r="BA1279" t="str">
        <f t="shared" si="836"/>
        <v>HQ</v>
      </c>
      <c r="BB1279" t="str">
        <f t="shared" si="811"/>
        <v>MC7PD_KEY_0121_171</v>
      </c>
      <c r="BC1279" t="str">
        <f t="shared" si="837"/>
        <v>D</v>
      </c>
      <c r="BE1279">
        <f t="shared" si="838"/>
        <v>193686</v>
      </c>
      <c r="BH1279" t="s">
        <v>2027</v>
      </c>
      <c r="BI1279">
        <v>337341</v>
      </c>
      <c r="BJ1279" t="s">
        <v>483</v>
      </c>
      <c r="BL1279" t="str">
        <f t="shared" si="839"/>
        <v>HQ</v>
      </c>
      <c r="BM1279" t="str">
        <f t="shared" si="812"/>
        <v>MC7PD_KEY_0121_82</v>
      </c>
      <c r="BN1279" t="str">
        <f t="shared" si="840"/>
        <v>C</v>
      </c>
      <c r="BO1279">
        <f t="shared" si="841"/>
        <v>6</v>
      </c>
      <c r="BP1279" t="str">
        <f t="shared" si="842"/>
        <v>C00478951</v>
      </c>
      <c r="BQ1279">
        <f t="shared" si="843"/>
        <v>337341</v>
      </c>
    </row>
    <row r="1280" spans="11:69" x14ac:dyDescent="0.15">
      <c r="K1280" t="str">
        <f t="shared" si="813"/>
        <v/>
      </c>
      <c r="L1280" t="str">
        <f t="shared" si="802"/>
        <v/>
      </c>
      <c r="M1280" s="6" t="str">
        <f t="shared" si="803"/>
        <v/>
      </c>
      <c r="N1280" s="6" t="str">
        <f t="shared" si="814"/>
        <v/>
      </c>
      <c r="O1280" s="6" t="str">
        <f t="shared" si="804"/>
        <v/>
      </c>
      <c r="P1280" s="6" t="str">
        <f t="shared" si="805"/>
        <v/>
      </c>
      <c r="Q1280" s="6" t="str">
        <f t="shared" si="815"/>
        <v/>
      </c>
      <c r="R1280" s="6" t="str">
        <f t="shared" si="816"/>
        <v/>
      </c>
      <c r="T1280" s="6" t="str">
        <f t="shared" si="817"/>
        <v/>
      </c>
      <c r="U1280" s="6" t="str">
        <f t="shared" si="818"/>
        <v/>
      </c>
      <c r="W1280" s="4" t="str">
        <f t="shared" si="819"/>
        <v/>
      </c>
      <c r="X1280" s="6" t="str">
        <f t="shared" si="806"/>
        <v/>
      </c>
      <c r="Y1280" s="6" t="str">
        <f t="shared" si="807"/>
        <v/>
      </c>
      <c r="Z1280" s="6" t="str">
        <f t="shared" si="820"/>
        <v/>
      </c>
      <c r="AA1280" s="6" t="str">
        <f t="shared" si="821"/>
        <v/>
      </c>
      <c r="AB1280" s="6" t="str">
        <f t="shared" si="822"/>
        <v/>
      </c>
      <c r="AC1280" s="6" t="str">
        <f t="shared" si="823"/>
        <v/>
      </c>
      <c r="AD1280" s="6" t="str">
        <f t="shared" si="824"/>
        <v/>
      </c>
      <c r="AE1280" s="6" t="str">
        <f t="shared" si="808"/>
        <v/>
      </c>
      <c r="AF1280" t="str">
        <f t="shared" si="825"/>
        <v/>
      </c>
      <c r="AH1280" t="str">
        <f t="shared" si="826"/>
        <v/>
      </c>
      <c r="AI1280" t="str">
        <f t="shared" si="809"/>
        <v/>
      </c>
      <c r="AJ1280" s="6" t="str">
        <f t="shared" si="827"/>
        <v/>
      </c>
      <c r="AK1280" t="str">
        <f t="shared" si="828"/>
        <v/>
      </c>
      <c r="AL1280" t="str">
        <f t="shared" si="829"/>
        <v/>
      </c>
      <c r="AM1280" t="str">
        <f t="shared" si="830"/>
        <v/>
      </c>
      <c r="AN1280" t="str">
        <f t="shared" si="831"/>
        <v/>
      </c>
      <c r="AP1280" t="s">
        <v>2115</v>
      </c>
      <c r="AQ1280">
        <v>194345</v>
      </c>
      <c r="AR1280" s="4">
        <v>350000</v>
      </c>
      <c r="AT1280" t="str">
        <f t="shared" si="832"/>
        <v>HQ</v>
      </c>
      <c r="AU1280" t="str">
        <f t="shared" si="810"/>
        <v>MC7PD_KEY_0121_171</v>
      </c>
      <c r="AV1280">
        <f t="shared" si="833"/>
        <v>3</v>
      </c>
      <c r="AW1280">
        <f t="shared" si="834"/>
        <v>194345</v>
      </c>
      <c r="AY1280">
        <f t="shared" si="835"/>
        <v>350000</v>
      </c>
      <c r="BA1280" t="str">
        <f t="shared" si="836"/>
        <v>HQ</v>
      </c>
      <c r="BB1280" t="str">
        <f t="shared" si="811"/>
        <v>MC7PD_KEY_0121_171</v>
      </c>
      <c r="BC1280" t="str">
        <f t="shared" si="837"/>
        <v>D</v>
      </c>
      <c r="BE1280">
        <f t="shared" si="838"/>
        <v>194345</v>
      </c>
      <c r="BH1280" t="s">
        <v>2027</v>
      </c>
      <c r="BI1280">
        <v>337342</v>
      </c>
      <c r="BJ1280" t="s">
        <v>434</v>
      </c>
      <c r="BL1280" t="str">
        <f t="shared" si="839"/>
        <v>HQ</v>
      </c>
      <c r="BM1280" t="str">
        <f t="shared" si="812"/>
        <v>MC7PD_KEY_0121_82</v>
      </c>
      <c r="BN1280" t="str">
        <f t="shared" si="840"/>
        <v>C</v>
      </c>
      <c r="BO1280">
        <f t="shared" si="841"/>
        <v>6</v>
      </c>
      <c r="BP1280" t="str">
        <f t="shared" si="842"/>
        <v>C00255061</v>
      </c>
      <c r="BQ1280">
        <f t="shared" si="843"/>
        <v>337342</v>
      </c>
    </row>
    <row r="1281" spans="11:69" x14ac:dyDescent="0.15">
      <c r="K1281" t="str">
        <f t="shared" si="813"/>
        <v/>
      </c>
      <c r="L1281" t="str">
        <f t="shared" si="802"/>
        <v/>
      </c>
      <c r="M1281" s="6" t="str">
        <f t="shared" si="803"/>
        <v/>
      </c>
      <c r="N1281" s="6" t="str">
        <f t="shared" si="814"/>
        <v/>
      </c>
      <c r="O1281" s="6" t="str">
        <f t="shared" si="804"/>
        <v/>
      </c>
      <c r="P1281" s="6" t="str">
        <f t="shared" si="805"/>
        <v/>
      </c>
      <c r="Q1281" s="6" t="str">
        <f t="shared" si="815"/>
        <v/>
      </c>
      <c r="R1281" s="6" t="str">
        <f t="shared" si="816"/>
        <v/>
      </c>
      <c r="T1281" s="6" t="str">
        <f t="shared" si="817"/>
        <v/>
      </c>
      <c r="U1281" s="6" t="str">
        <f t="shared" si="818"/>
        <v/>
      </c>
      <c r="W1281" s="4" t="str">
        <f t="shared" si="819"/>
        <v/>
      </c>
      <c r="X1281" s="6" t="str">
        <f t="shared" si="806"/>
        <v/>
      </c>
      <c r="Y1281" s="6" t="str">
        <f t="shared" si="807"/>
        <v/>
      </c>
      <c r="Z1281" s="6" t="str">
        <f t="shared" si="820"/>
        <v/>
      </c>
      <c r="AA1281" s="6" t="str">
        <f t="shared" si="821"/>
        <v/>
      </c>
      <c r="AB1281" s="6" t="str">
        <f t="shared" si="822"/>
        <v/>
      </c>
      <c r="AC1281" s="6" t="str">
        <f t="shared" si="823"/>
        <v/>
      </c>
      <c r="AD1281" s="6" t="str">
        <f t="shared" si="824"/>
        <v/>
      </c>
      <c r="AE1281" s="6" t="str">
        <f t="shared" si="808"/>
        <v/>
      </c>
      <c r="AF1281" t="str">
        <f t="shared" si="825"/>
        <v/>
      </c>
      <c r="AH1281" t="str">
        <f t="shared" si="826"/>
        <v/>
      </c>
      <c r="AI1281" t="str">
        <f t="shared" si="809"/>
        <v/>
      </c>
      <c r="AJ1281" s="6" t="str">
        <f t="shared" si="827"/>
        <v/>
      </c>
      <c r="AK1281" t="str">
        <f t="shared" si="828"/>
        <v/>
      </c>
      <c r="AL1281" t="str">
        <f t="shared" si="829"/>
        <v/>
      </c>
      <c r="AM1281" t="str">
        <f t="shared" si="830"/>
        <v/>
      </c>
      <c r="AN1281" t="str">
        <f t="shared" si="831"/>
        <v/>
      </c>
      <c r="AP1281" t="s">
        <v>2115</v>
      </c>
      <c r="AQ1281">
        <v>194512</v>
      </c>
      <c r="AR1281" s="4">
        <v>1230000</v>
      </c>
      <c r="AT1281" t="str">
        <f t="shared" si="832"/>
        <v>HQ</v>
      </c>
      <c r="AU1281" t="str">
        <f t="shared" si="810"/>
        <v>MC7PD_KEY_0121_171</v>
      </c>
      <c r="AV1281">
        <f t="shared" si="833"/>
        <v>3</v>
      </c>
      <c r="AW1281">
        <f t="shared" si="834"/>
        <v>194512</v>
      </c>
      <c r="AY1281">
        <f t="shared" si="835"/>
        <v>1230000</v>
      </c>
      <c r="BA1281" t="str">
        <f t="shared" si="836"/>
        <v>HQ</v>
      </c>
      <c r="BB1281" t="str">
        <f t="shared" si="811"/>
        <v>MC7PD_KEY_0121_171</v>
      </c>
      <c r="BC1281" t="str">
        <f t="shared" si="837"/>
        <v>D</v>
      </c>
      <c r="BE1281">
        <f t="shared" si="838"/>
        <v>194512</v>
      </c>
      <c r="BH1281" t="s">
        <v>2027</v>
      </c>
      <c r="BI1281">
        <v>337342</v>
      </c>
      <c r="BJ1281" t="s">
        <v>438</v>
      </c>
      <c r="BL1281" t="str">
        <f t="shared" si="839"/>
        <v>HQ</v>
      </c>
      <c r="BM1281" t="str">
        <f t="shared" si="812"/>
        <v>MC7PD_KEY_0121_82</v>
      </c>
      <c r="BN1281" t="str">
        <f t="shared" si="840"/>
        <v>C</v>
      </c>
      <c r="BO1281">
        <f t="shared" si="841"/>
        <v>6</v>
      </c>
      <c r="BP1281" t="str">
        <f t="shared" si="842"/>
        <v>C00255622</v>
      </c>
      <c r="BQ1281">
        <f t="shared" si="843"/>
        <v>337342</v>
      </c>
    </row>
    <row r="1282" spans="11:69" x14ac:dyDescent="0.15">
      <c r="K1282" t="str">
        <f t="shared" si="813"/>
        <v/>
      </c>
      <c r="L1282" t="str">
        <f t="shared" si="802"/>
        <v/>
      </c>
      <c r="M1282" s="6" t="str">
        <f t="shared" si="803"/>
        <v/>
      </c>
      <c r="N1282" s="6" t="str">
        <f t="shared" si="814"/>
        <v/>
      </c>
      <c r="O1282" s="6" t="str">
        <f t="shared" si="804"/>
        <v/>
      </c>
      <c r="P1282" s="6" t="str">
        <f t="shared" si="805"/>
        <v/>
      </c>
      <c r="Q1282" s="6" t="str">
        <f t="shared" si="815"/>
        <v/>
      </c>
      <c r="R1282" s="6" t="str">
        <f t="shared" si="816"/>
        <v/>
      </c>
      <c r="T1282" s="6" t="str">
        <f t="shared" si="817"/>
        <v/>
      </c>
      <c r="U1282" s="6" t="str">
        <f t="shared" si="818"/>
        <v/>
      </c>
      <c r="W1282" s="4" t="str">
        <f t="shared" si="819"/>
        <v/>
      </c>
      <c r="X1282" s="6" t="str">
        <f t="shared" si="806"/>
        <v/>
      </c>
      <c r="Y1282" s="6" t="str">
        <f t="shared" si="807"/>
        <v/>
      </c>
      <c r="Z1282" s="6" t="str">
        <f t="shared" si="820"/>
        <v/>
      </c>
      <c r="AA1282" s="6" t="str">
        <f t="shared" si="821"/>
        <v/>
      </c>
      <c r="AB1282" s="6" t="str">
        <f t="shared" si="822"/>
        <v/>
      </c>
      <c r="AC1282" s="6" t="str">
        <f t="shared" si="823"/>
        <v/>
      </c>
      <c r="AD1282" s="6" t="str">
        <f t="shared" si="824"/>
        <v/>
      </c>
      <c r="AE1282" s="6" t="str">
        <f t="shared" si="808"/>
        <v/>
      </c>
      <c r="AF1282" t="str">
        <f t="shared" si="825"/>
        <v/>
      </c>
      <c r="AH1282" t="str">
        <f t="shared" si="826"/>
        <v/>
      </c>
      <c r="AI1282" t="str">
        <f t="shared" si="809"/>
        <v/>
      </c>
      <c r="AJ1282" s="6" t="str">
        <f t="shared" si="827"/>
        <v/>
      </c>
      <c r="AK1282" t="str">
        <f t="shared" si="828"/>
        <v/>
      </c>
      <c r="AL1282" t="str">
        <f t="shared" si="829"/>
        <v/>
      </c>
      <c r="AM1282" t="str">
        <f t="shared" si="830"/>
        <v/>
      </c>
      <c r="AN1282" t="str">
        <f t="shared" si="831"/>
        <v/>
      </c>
      <c r="AP1282" t="s">
        <v>2115</v>
      </c>
      <c r="AQ1282">
        <v>337328</v>
      </c>
      <c r="AR1282" s="4">
        <v>100000</v>
      </c>
      <c r="AT1282" t="str">
        <f t="shared" si="832"/>
        <v>HQ</v>
      </c>
      <c r="AU1282" t="str">
        <f t="shared" si="810"/>
        <v>MC7PD_KEY_0121_171</v>
      </c>
      <c r="AV1282">
        <f t="shared" si="833"/>
        <v>3</v>
      </c>
      <c r="AW1282">
        <f t="shared" si="834"/>
        <v>337328</v>
      </c>
      <c r="AY1282">
        <f t="shared" si="835"/>
        <v>100000</v>
      </c>
      <c r="BA1282" t="str">
        <f t="shared" si="836"/>
        <v>HQ</v>
      </c>
      <c r="BB1282" t="str">
        <f t="shared" si="811"/>
        <v>MC7PD_KEY_0121_171</v>
      </c>
      <c r="BC1282" t="str">
        <f t="shared" si="837"/>
        <v>D</v>
      </c>
      <c r="BE1282">
        <f t="shared" si="838"/>
        <v>337328</v>
      </c>
      <c r="BH1282" t="s">
        <v>2027</v>
      </c>
      <c r="BI1282">
        <v>337342</v>
      </c>
      <c r="BJ1282" t="s">
        <v>450</v>
      </c>
      <c r="BL1282" t="str">
        <f t="shared" si="839"/>
        <v>HQ</v>
      </c>
      <c r="BM1282" t="str">
        <f t="shared" si="812"/>
        <v>MC7PD_KEY_0121_82</v>
      </c>
      <c r="BN1282" t="str">
        <f t="shared" si="840"/>
        <v>C</v>
      </c>
      <c r="BO1282">
        <f t="shared" si="841"/>
        <v>6</v>
      </c>
      <c r="BP1282" t="str">
        <f t="shared" si="842"/>
        <v>C00283555</v>
      </c>
      <c r="BQ1282">
        <f t="shared" si="843"/>
        <v>337342</v>
      </c>
    </row>
    <row r="1283" spans="11:69" x14ac:dyDescent="0.15">
      <c r="K1283" t="str">
        <f t="shared" si="813"/>
        <v/>
      </c>
      <c r="L1283" t="str">
        <f t="shared" si="802"/>
        <v/>
      </c>
      <c r="M1283" s="6" t="str">
        <f t="shared" si="803"/>
        <v/>
      </c>
      <c r="N1283" s="6" t="str">
        <f t="shared" si="814"/>
        <v/>
      </c>
      <c r="O1283" s="6" t="str">
        <f t="shared" si="804"/>
        <v/>
      </c>
      <c r="P1283" s="6" t="str">
        <f t="shared" si="805"/>
        <v/>
      </c>
      <c r="Q1283" s="6" t="str">
        <f t="shared" si="815"/>
        <v/>
      </c>
      <c r="R1283" s="6" t="str">
        <f t="shared" si="816"/>
        <v/>
      </c>
      <c r="T1283" s="6" t="str">
        <f t="shared" si="817"/>
        <v/>
      </c>
      <c r="U1283" s="6" t="str">
        <f t="shared" si="818"/>
        <v/>
      </c>
      <c r="W1283" s="4" t="str">
        <f t="shared" si="819"/>
        <v/>
      </c>
      <c r="X1283" s="6" t="str">
        <f t="shared" si="806"/>
        <v/>
      </c>
      <c r="Y1283" s="6" t="str">
        <f t="shared" si="807"/>
        <v/>
      </c>
      <c r="Z1283" s="6" t="str">
        <f t="shared" si="820"/>
        <v/>
      </c>
      <c r="AA1283" s="6" t="str">
        <f t="shared" si="821"/>
        <v/>
      </c>
      <c r="AB1283" s="6" t="str">
        <f t="shared" si="822"/>
        <v/>
      </c>
      <c r="AC1283" s="6" t="str">
        <f t="shared" si="823"/>
        <v/>
      </c>
      <c r="AD1283" s="6" t="str">
        <f t="shared" si="824"/>
        <v/>
      </c>
      <c r="AE1283" s="6" t="str">
        <f t="shared" si="808"/>
        <v/>
      </c>
      <c r="AF1283" t="str">
        <f t="shared" si="825"/>
        <v/>
      </c>
      <c r="AH1283" t="str">
        <f t="shared" si="826"/>
        <v/>
      </c>
      <c r="AI1283" t="str">
        <f t="shared" si="809"/>
        <v/>
      </c>
      <c r="AJ1283" s="6" t="str">
        <f t="shared" si="827"/>
        <v/>
      </c>
      <c r="AK1283" t="str">
        <f t="shared" si="828"/>
        <v/>
      </c>
      <c r="AL1283" t="str">
        <f t="shared" si="829"/>
        <v/>
      </c>
      <c r="AM1283" t="str">
        <f t="shared" si="830"/>
        <v/>
      </c>
      <c r="AN1283" t="str">
        <f t="shared" si="831"/>
        <v/>
      </c>
      <c r="AP1283" t="s">
        <v>2115</v>
      </c>
      <c r="AQ1283">
        <v>337331</v>
      </c>
      <c r="AR1283" s="4">
        <v>600000</v>
      </c>
      <c r="AT1283" t="str">
        <f t="shared" si="832"/>
        <v>HQ</v>
      </c>
      <c r="AU1283" t="str">
        <f t="shared" si="810"/>
        <v>MC7PD_KEY_0121_171</v>
      </c>
      <c r="AV1283">
        <f t="shared" si="833"/>
        <v>3</v>
      </c>
      <c r="AW1283">
        <f t="shared" si="834"/>
        <v>337331</v>
      </c>
      <c r="AY1283">
        <f t="shared" si="835"/>
        <v>600000</v>
      </c>
      <c r="BA1283" t="str">
        <f t="shared" si="836"/>
        <v>HQ</v>
      </c>
      <c r="BB1283" t="str">
        <f t="shared" si="811"/>
        <v>MC7PD_KEY_0121_171</v>
      </c>
      <c r="BC1283" t="str">
        <f t="shared" si="837"/>
        <v>D</v>
      </c>
      <c r="BE1283">
        <f t="shared" si="838"/>
        <v>337331</v>
      </c>
      <c r="BH1283" t="s">
        <v>2027</v>
      </c>
      <c r="BI1283">
        <v>337342</v>
      </c>
      <c r="BJ1283" t="s">
        <v>461</v>
      </c>
      <c r="BL1283" t="str">
        <f t="shared" si="839"/>
        <v>HQ</v>
      </c>
      <c r="BM1283" t="str">
        <f t="shared" si="812"/>
        <v>MC7PD_KEY_0121_82</v>
      </c>
      <c r="BN1283" t="str">
        <f t="shared" si="840"/>
        <v>C</v>
      </c>
      <c r="BO1283">
        <f t="shared" si="841"/>
        <v>6</v>
      </c>
      <c r="BP1283" t="str">
        <f t="shared" si="842"/>
        <v>C00284829</v>
      </c>
      <c r="BQ1283">
        <f t="shared" si="843"/>
        <v>337342</v>
      </c>
    </row>
    <row r="1284" spans="11:69" x14ac:dyDescent="0.15">
      <c r="K1284" t="str">
        <f t="shared" si="813"/>
        <v/>
      </c>
      <c r="L1284" t="str">
        <f t="shared" si="802"/>
        <v/>
      </c>
      <c r="M1284" s="6" t="str">
        <f t="shared" si="803"/>
        <v/>
      </c>
      <c r="N1284" s="6" t="str">
        <f t="shared" si="814"/>
        <v/>
      </c>
      <c r="O1284" s="6" t="str">
        <f t="shared" si="804"/>
        <v/>
      </c>
      <c r="P1284" s="6" t="str">
        <f t="shared" si="805"/>
        <v/>
      </c>
      <c r="Q1284" s="6" t="str">
        <f t="shared" si="815"/>
        <v/>
      </c>
      <c r="R1284" s="6" t="str">
        <f t="shared" si="816"/>
        <v/>
      </c>
      <c r="T1284" s="6" t="str">
        <f t="shared" si="817"/>
        <v/>
      </c>
      <c r="U1284" s="6" t="str">
        <f t="shared" si="818"/>
        <v/>
      </c>
      <c r="W1284" s="4" t="str">
        <f t="shared" si="819"/>
        <v/>
      </c>
      <c r="X1284" s="6" t="str">
        <f t="shared" si="806"/>
        <v/>
      </c>
      <c r="Y1284" s="6" t="str">
        <f t="shared" si="807"/>
        <v/>
      </c>
      <c r="Z1284" s="6" t="str">
        <f t="shared" si="820"/>
        <v/>
      </c>
      <c r="AA1284" s="6" t="str">
        <f t="shared" si="821"/>
        <v/>
      </c>
      <c r="AB1284" s="6" t="str">
        <f t="shared" si="822"/>
        <v/>
      </c>
      <c r="AC1284" s="6" t="str">
        <f t="shared" si="823"/>
        <v/>
      </c>
      <c r="AD1284" s="6" t="str">
        <f t="shared" si="824"/>
        <v/>
      </c>
      <c r="AE1284" s="6" t="str">
        <f t="shared" si="808"/>
        <v/>
      </c>
      <c r="AF1284" t="str">
        <f t="shared" si="825"/>
        <v/>
      </c>
      <c r="AH1284" t="str">
        <f t="shared" si="826"/>
        <v/>
      </c>
      <c r="AI1284" t="str">
        <f t="shared" si="809"/>
        <v/>
      </c>
      <c r="AJ1284" s="6" t="str">
        <f t="shared" si="827"/>
        <v/>
      </c>
      <c r="AK1284" t="str">
        <f t="shared" si="828"/>
        <v/>
      </c>
      <c r="AL1284" t="str">
        <f t="shared" si="829"/>
        <v/>
      </c>
      <c r="AM1284" t="str">
        <f t="shared" si="830"/>
        <v/>
      </c>
      <c r="AN1284" t="str">
        <f t="shared" si="831"/>
        <v/>
      </c>
      <c r="AP1284" t="s">
        <v>2115</v>
      </c>
      <c r="AQ1284">
        <v>337357</v>
      </c>
      <c r="AR1284" s="4">
        <v>100000</v>
      </c>
      <c r="AT1284" t="str">
        <f t="shared" si="832"/>
        <v>HQ</v>
      </c>
      <c r="AU1284" t="str">
        <f t="shared" si="810"/>
        <v>MC7PD_KEY_0121_171</v>
      </c>
      <c r="AV1284">
        <f t="shared" si="833"/>
        <v>3</v>
      </c>
      <c r="AW1284">
        <f t="shared" si="834"/>
        <v>337357</v>
      </c>
      <c r="AY1284">
        <f t="shared" si="835"/>
        <v>100000</v>
      </c>
      <c r="BA1284" t="str">
        <f t="shared" si="836"/>
        <v>HQ</v>
      </c>
      <c r="BB1284" t="str">
        <f t="shared" si="811"/>
        <v>MC7PD_KEY_0121_171</v>
      </c>
      <c r="BC1284" t="str">
        <f t="shared" si="837"/>
        <v>D</v>
      </c>
      <c r="BE1284">
        <f t="shared" si="838"/>
        <v>337357</v>
      </c>
      <c r="BH1284" t="s">
        <v>2027</v>
      </c>
      <c r="BI1284">
        <v>337342</v>
      </c>
      <c r="BJ1284" t="s">
        <v>473</v>
      </c>
      <c r="BL1284" t="str">
        <f t="shared" si="839"/>
        <v>HQ</v>
      </c>
      <c r="BM1284" t="str">
        <f t="shared" si="812"/>
        <v>MC7PD_KEY_0121_82</v>
      </c>
      <c r="BN1284" t="str">
        <f t="shared" si="840"/>
        <v>C</v>
      </c>
      <c r="BO1284">
        <f t="shared" si="841"/>
        <v>6</v>
      </c>
      <c r="BP1284" t="str">
        <f t="shared" si="842"/>
        <v>C00451928</v>
      </c>
      <c r="BQ1284">
        <f t="shared" si="843"/>
        <v>337342</v>
      </c>
    </row>
    <row r="1285" spans="11:69" x14ac:dyDescent="0.15">
      <c r="K1285" t="str">
        <f t="shared" si="813"/>
        <v/>
      </c>
      <c r="L1285" t="str">
        <f t="shared" si="802"/>
        <v/>
      </c>
      <c r="M1285" s="6" t="str">
        <f t="shared" si="803"/>
        <v/>
      </c>
      <c r="N1285" s="6" t="str">
        <f t="shared" si="814"/>
        <v/>
      </c>
      <c r="O1285" s="6" t="str">
        <f t="shared" si="804"/>
        <v/>
      </c>
      <c r="P1285" s="6" t="str">
        <f t="shared" si="805"/>
        <v/>
      </c>
      <c r="Q1285" s="6" t="str">
        <f t="shared" si="815"/>
        <v/>
      </c>
      <c r="R1285" s="6" t="str">
        <f t="shared" si="816"/>
        <v/>
      </c>
      <c r="T1285" s="6" t="str">
        <f t="shared" si="817"/>
        <v/>
      </c>
      <c r="U1285" s="6" t="str">
        <f t="shared" si="818"/>
        <v/>
      </c>
      <c r="W1285" s="4" t="str">
        <f t="shared" si="819"/>
        <v/>
      </c>
      <c r="X1285" s="6" t="str">
        <f t="shared" si="806"/>
        <v/>
      </c>
      <c r="Y1285" s="6" t="str">
        <f t="shared" si="807"/>
        <v/>
      </c>
      <c r="Z1285" s="6" t="str">
        <f t="shared" si="820"/>
        <v/>
      </c>
      <c r="AA1285" s="6" t="str">
        <f t="shared" si="821"/>
        <v/>
      </c>
      <c r="AB1285" s="6" t="str">
        <f t="shared" si="822"/>
        <v/>
      </c>
      <c r="AC1285" s="6" t="str">
        <f t="shared" si="823"/>
        <v/>
      </c>
      <c r="AD1285" s="6" t="str">
        <f t="shared" si="824"/>
        <v/>
      </c>
      <c r="AE1285" s="6" t="str">
        <f t="shared" si="808"/>
        <v/>
      </c>
      <c r="AF1285" t="str">
        <f t="shared" si="825"/>
        <v/>
      </c>
      <c r="AH1285" t="str">
        <f t="shared" si="826"/>
        <v/>
      </c>
      <c r="AI1285" t="str">
        <f t="shared" si="809"/>
        <v/>
      </c>
      <c r="AJ1285" s="6" t="str">
        <f t="shared" si="827"/>
        <v/>
      </c>
      <c r="AK1285" t="str">
        <f t="shared" si="828"/>
        <v/>
      </c>
      <c r="AL1285" t="str">
        <f t="shared" si="829"/>
        <v/>
      </c>
      <c r="AM1285" t="str">
        <f t="shared" si="830"/>
        <v/>
      </c>
      <c r="AN1285" t="str">
        <f t="shared" si="831"/>
        <v/>
      </c>
      <c r="AP1285" t="s">
        <v>2115</v>
      </c>
      <c r="AQ1285">
        <v>337363</v>
      </c>
      <c r="AR1285" s="4">
        <v>50000</v>
      </c>
      <c r="AT1285" t="str">
        <f t="shared" si="832"/>
        <v>HQ</v>
      </c>
      <c r="AU1285" t="str">
        <f t="shared" si="810"/>
        <v>MC7PD_KEY_0121_171</v>
      </c>
      <c r="AV1285">
        <f t="shared" si="833"/>
        <v>3</v>
      </c>
      <c r="AW1285">
        <f t="shared" si="834"/>
        <v>337363</v>
      </c>
      <c r="AY1285">
        <f t="shared" si="835"/>
        <v>50000</v>
      </c>
      <c r="BA1285" t="str">
        <f t="shared" si="836"/>
        <v>HQ</v>
      </c>
      <c r="BB1285" t="str">
        <f t="shared" si="811"/>
        <v>MC7PD_KEY_0121_171</v>
      </c>
      <c r="BC1285" t="str">
        <f t="shared" si="837"/>
        <v>D</v>
      </c>
      <c r="BE1285">
        <f t="shared" si="838"/>
        <v>337363</v>
      </c>
      <c r="BH1285" t="s">
        <v>2027</v>
      </c>
      <c r="BI1285">
        <v>337342</v>
      </c>
      <c r="BJ1285" t="s">
        <v>475</v>
      </c>
      <c r="BL1285" t="str">
        <f t="shared" si="839"/>
        <v>HQ</v>
      </c>
      <c r="BM1285" t="str">
        <f t="shared" si="812"/>
        <v>MC7PD_KEY_0121_82</v>
      </c>
      <c r="BN1285" t="str">
        <f t="shared" si="840"/>
        <v>C</v>
      </c>
      <c r="BO1285">
        <f t="shared" si="841"/>
        <v>6</v>
      </c>
      <c r="BP1285" t="str">
        <f t="shared" si="842"/>
        <v>C00455268</v>
      </c>
      <c r="BQ1285">
        <f t="shared" si="843"/>
        <v>337342</v>
      </c>
    </row>
    <row r="1286" spans="11:69" x14ac:dyDescent="0.15">
      <c r="K1286" t="str">
        <f t="shared" si="813"/>
        <v/>
      </c>
      <c r="L1286" t="str">
        <f t="shared" si="802"/>
        <v/>
      </c>
      <c r="M1286" s="6" t="str">
        <f t="shared" si="803"/>
        <v/>
      </c>
      <c r="N1286" s="6" t="str">
        <f t="shared" si="814"/>
        <v/>
      </c>
      <c r="O1286" s="6" t="str">
        <f t="shared" si="804"/>
        <v/>
      </c>
      <c r="P1286" s="6" t="str">
        <f t="shared" si="805"/>
        <v/>
      </c>
      <c r="Q1286" s="6" t="str">
        <f t="shared" si="815"/>
        <v/>
      </c>
      <c r="R1286" s="6" t="str">
        <f t="shared" si="816"/>
        <v/>
      </c>
      <c r="T1286" s="6" t="str">
        <f t="shared" si="817"/>
        <v/>
      </c>
      <c r="U1286" s="6" t="str">
        <f t="shared" si="818"/>
        <v/>
      </c>
      <c r="W1286" s="4" t="str">
        <f t="shared" si="819"/>
        <v/>
      </c>
      <c r="X1286" s="6" t="str">
        <f t="shared" si="806"/>
        <v/>
      </c>
      <c r="Y1286" s="6" t="str">
        <f t="shared" si="807"/>
        <v/>
      </c>
      <c r="Z1286" s="6" t="str">
        <f t="shared" si="820"/>
        <v/>
      </c>
      <c r="AA1286" s="6" t="str">
        <f t="shared" si="821"/>
        <v/>
      </c>
      <c r="AB1286" s="6" t="str">
        <f t="shared" si="822"/>
        <v/>
      </c>
      <c r="AC1286" s="6" t="str">
        <f t="shared" si="823"/>
        <v/>
      </c>
      <c r="AD1286" s="6" t="str">
        <f t="shared" si="824"/>
        <v/>
      </c>
      <c r="AE1286" s="6" t="str">
        <f t="shared" si="808"/>
        <v/>
      </c>
      <c r="AF1286" t="str">
        <f t="shared" si="825"/>
        <v/>
      </c>
      <c r="AH1286" t="str">
        <f t="shared" si="826"/>
        <v/>
      </c>
      <c r="AI1286" t="str">
        <f t="shared" si="809"/>
        <v/>
      </c>
      <c r="AJ1286" s="6" t="str">
        <f t="shared" si="827"/>
        <v/>
      </c>
      <c r="AK1286" t="str">
        <f t="shared" si="828"/>
        <v/>
      </c>
      <c r="AL1286" t="str">
        <f t="shared" si="829"/>
        <v/>
      </c>
      <c r="AM1286" t="str">
        <f t="shared" si="830"/>
        <v/>
      </c>
      <c r="AN1286" t="str">
        <f t="shared" si="831"/>
        <v/>
      </c>
      <c r="AP1286" t="s">
        <v>2115</v>
      </c>
      <c r="AQ1286">
        <v>337375</v>
      </c>
      <c r="AR1286" s="4">
        <v>50000</v>
      </c>
      <c r="AT1286" t="str">
        <f t="shared" si="832"/>
        <v>HQ</v>
      </c>
      <c r="AU1286" t="str">
        <f t="shared" si="810"/>
        <v>MC7PD_KEY_0121_171</v>
      </c>
      <c r="AV1286">
        <f t="shared" si="833"/>
        <v>3</v>
      </c>
      <c r="AW1286">
        <f t="shared" si="834"/>
        <v>337375</v>
      </c>
      <c r="AY1286">
        <f t="shared" si="835"/>
        <v>50000</v>
      </c>
      <c r="BA1286" t="str">
        <f t="shared" si="836"/>
        <v>HQ</v>
      </c>
      <c r="BB1286" t="str">
        <f t="shared" si="811"/>
        <v>MC7PD_KEY_0121_171</v>
      </c>
      <c r="BC1286" t="str">
        <f t="shared" si="837"/>
        <v>D</v>
      </c>
      <c r="BE1286">
        <f t="shared" si="838"/>
        <v>337375</v>
      </c>
      <c r="BH1286" t="s">
        <v>2027</v>
      </c>
      <c r="BI1286">
        <v>337342</v>
      </c>
      <c r="BJ1286" t="s">
        <v>495</v>
      </c>
      <c r="BL1286" t="str">
        <f t="shared" si="839"/>
        <v>HQ</v>
      </c>
      <c r="BM1286" t="str">
        <f t="shared" si="812"/>
        <v>MC7PD_KEY_0121_82</v>
      </c>
      <c r="BN1286" t="str">
        <f t="shared" si="840"/>
        <v>C</v>
      </c>
      <c r="BO1286">
        <f t="shared" si="841"/>
        <v>6</v>
      </c>
      <c r="BP1286" t="str">
        <f t="shared" si="842"/>
        <v>C00531375</v>
      </c>
      <c r="BQ1286">
        <f t="shared" si="843"/>
        <v>337342</v>
      </c>
    </row>
    <row r="1287" spans="11:69" x14ac:dyDescent="0.15">
      <c r="K1287" t="str">
        <f t="shared" si="813"/>
        <v/>
      </c>
      <c r="L1287" t="str">
        <f t="shared" si="802"/>
        <v/>
      </c>
      <c r="M1287" s="6" t="str">
        <f t="shared" si="803"/>
        <v/>
      </c>
      <c r="N1287" s="6" t="str">
        <f t="shared" si="814"/>
        <v/>
      </c>
      <c r="O1287" s="6" t="str">
        <f t="shared" si="804"/>
        <v/>
      </c>
      <c r="P1287" s="6" t="str">
        <f t="shared" si="805"/>
        <v/>
      </c>
      <c r="Q1287" s="6" t="str">
        <f t="shared" si="815"/>
        <v/>
      </c>
      <c r="R1287" s="6" t="str">
        <f t="shared" si="816"/>
        <v/>
      </c>
      <c r="T1287" s="6" t="str">
        <f t="shared" si="817"/>
        <v/>
      </c>
      <c r="U1287" s="6" t="str">
        <f t="shared" si="818"/>
        <v/>
      </c>
      <c r="W1287" s="4" t="str">
        <f t="shared" si="819"/>
        <v/>
      </c>
      <c r="X1287" s="6" t="str">
        <f t="shared" si="806"/>
        <v/>
      </c>
      <c r="Y1287" s="6" t="str">
        <f t="shared" si="807"/>
        <v/>
      </c>
      <c r="Z1287" s="6" t="str">
        <f t="shared" si="820"/>
        <v/>
      </c>
      <c r="AA1287" s="6" t="str">
        <f t="shared" si="821"/>
        <v/>
      </c>
      <c r="AB1287" s="6" t="str">
        <f t="shared" si="822"/>
        <v/>
      </c>
      <c r="AC1287" s="6" t="str">
        <f t="shared" si="823"/>
        <v/>
      </c>
      <c r="AD1287" s="6" t="str">
        <f t="shared" si="824"/>
        <v/>
      </c>
      <c r="AE1287" s="6" t="str">
        <f t="shared" si="808"/>
        <v/>
      </c>
      <c r="AF1287" t="str">
        <f t="shared" si="825"/>
        <v/>
      </c>
      <c r="AH1287" t="str">
        <f t="shared" si="826"/>
        <v/>
      </c>
      <c r="AI1287" t="str">
        <f t="shared" si="809"/>
        <v/>
      </c>
      <c r="AJ1287" s="6" t="str">
        <f t="shared" si="827"/>
        <v/>
      </c>
      <c r="AK1287" t="str">
        <f t="shared" si="828"/>
        <v/>
      </c>
      <c r="AL1287" t="str">
        <f t="shared" si="829"/>
        <v/>
      </c>
      <c r="AM1287" t="str">
        <f t="shared" si="830"/>
        <v/>
      </c>
      <c r="AN1287" t="str">
        <f t="shared" si="831"/>
        <v/>
      </c>
      <c r="AP1287" t="s">
        <v>2116</v>
      </c>
      <c r="AQ1287">
        <v>337331</v>
      </c>
      <c r="AR1287" s="4">
        <v>1470000</v>
      </c>
      <c r="AT1287" t="str">
        <f t="shared" si="832"/>
        <v>HQ</v>
      </c>
      <c r="AU1287" t="str">
        <f t="shared" si="810"/>
        <v>MC7PD_KEY_0121_172</v>
      </c>
      <c r="AV1287">
        <f t="shared" si="833"/>
        <v>3</v>
      </c>
      <c r="AW1287">
        <f t="shared" si="834"/>
        <v>337331</v>
      </c>
      <c r="AY1287">
        <f t="shared" si="835"/>
        <v>1470000</v>
      </c>
      <c r="BA1287" t="str">
        <f t="shared" si="836"/>
        <v>HQ</v>
      </c>
      <c r="BB1287" t="str">
        <f t="shared" si="811"/>
        <v>MC7PD_KEY_0121_172</v>
      </c>
      <c r="BC1287" t="str">
        <f t="shared" si="837"/>
        <v>D</v>
      </c>
      <c r="BE1287">
        <f t="shared" si="838"/>
        <v>337331</v>
      </c>
      <c r="BH1287" t="s">
        <v>2027</v>
      </c>
      <c r="BI1287">
        <v>337342</v>
      </c>
      <c r="BJ1287" t="s">
        <v>499</v>
      </c>
      <c r="BL1287" t="str">
        <f t="shared" si="839"/>
        <v>HQ</v>
      </c>
      <c r="BM1287" t="str">
        <f t="shared" si="812"/>
        <v>MC7PD_KEY_0121_82</v>
      </c>
      <c r="BN1287" t="str">
        <f t="shared" si="840"/>
        <v>C</v>
      </c>
      <c r="BO1287">
        <f t="shared" si="841"/>
        <v>6</v>
      </c>
      <c r="BP1287" t="str">
        <f t="shared" si="842"/>
        <v>C00547578</v>
      </c>
      <c r="BQ1287">
        <f t="shared" si="843"/>
        <v>337342</v>
      </c>
    </row>
    <row r="1288" spans="11:69" x14ac:dyDescent="0.15">
      <c r="K1288" t="str">
        <f t="shared" si="813"/>
        <v/>
      </c>
      <c r="L1288" t="str">
        <f t="shared" si="802"/>
        <v/>
      </c>
      <c r="M1288" s="6" t="str">
        <f t="shared" si="803"/>
        <v/>
      </c>
      <c r="N1288" s="6" t="str">
        <f t="shared" si="814"/>
        <v/>
      </c>
      <c r="O1288" s="6" t="str">
        <f t="shared" si="804"/>
        <v/>
      </c>
      <c r="P1288" s="6" t="str">
        <f t="shared" si="805"/>
        <v/>
      </c>
      <c r="Q1288" s="6" t="str">
        <f t="shared" si="815"/>
        <v/>
      </c>
      <c r="R1288" s="6" t="str">
        <f t="shared" si="816"/>
        <v/>
      </c>
      <c r="T1288" s="6" t="str">
        <f t="shared" si="817"/>
        <v/>
      </c>
      <c r="U1288" s="6" t="str">
        <f t="shared" si="818"/>
        <v/>
      </c>
      <c r="W1288" s="4" t="str">
        <f t="shared" si="819"/>
        <v/>
      </c>
      <c r="X1288" s="6" t="str">
        <f t="shared" si="806"/>
        <v/>
      </c>
      <c r="Y1288" s="6" t="str">
        <f t="shared" si="807"/>
        <v/>
      </c>
      <c r="Z1288" s="6" t="str">
        <f t="shared" si="820"/>
        <v/>
      </c>
      <c r="AA1288" s="6" t="str">
        <f t="shared" si="821"/>
        <v/>
      </c>
      <c r="AB1288" s="6" t="str">
        <f t="shared" si="822"/>
        <v/>
      </c>
      <c r="AC1288" s="6" t="str">
        <f t="shared" si="823"/>
        <v/>
      </c>
      <c r="AD1288" s="6" t="str">
        <f t="shared" si="824"/>
        <v/>
      </c>
      <c r="AE1288" s="6" t="str">
        <f t="shared" si="808"/>
        <v/>
      </c>
      <c r="AF1288" t="str">
        <f t="shared" si="825"/>
        <v/>
      </c>
      <c r="AH1288" t="str">
        <f t="shared" si="826"/>
        <v/>
      </c>
      <c r="AI1288" t="str">
        <f t="shared" si="809"/>
        <v/>
      </c>
      <c r="AJ1288" s="6" t="str">
        <f t="shared" si="827"/>
        <v/>
      </c>
      <c r="AK1288" t="str">
        <f t="shared" si="828"/>
        <v/>
      </c>
      <c r="AL1288" t="str">
        <f t="shared" si="829"/>
        <v/>
      </c>
      <c r="AM1288" t="str">
        <f t="shared" si="830"/>
        <v/>
      </c>
      <c r="AN1288" t="str">
        <f t="shared" si="831"/>
        <v/>
      </c>
      <c r="AP1288" t="s">
        <v>2116</v>
      </c>
      <c r="AQ1288">
        <v>337337</v>
      </c>
      <c r="AR1288" s="4">
        <v>730000</v>
      </c>
      <c r="AT1288" t="str">
        <f t="shared" si="832"/>
        <v>HQ</v>
      </c>
      <c r="AU1288" t="str">
        <f t="shared" si="810"/>
        <v>MC7PD_KEY_0121_172</v>
      </c>
      <c r="AV1288">
        <f t="shared" si="833"/>
        <v>3</v>
      </c>
      <c r="AW1288">
        <f t="shared" si="834"/>
        <v>337337</v>
      </c>
      <c r="AY1288">
        <f t="shared" si="835"/>
        <v>730000</v>
      </c>
      <c r="BA1288" t="str">
        <f t="shared" si="836"/>
        <v>HQ</v>
      </c>
      <c r="BB1288" t="str">
        <f t="shared" si="811"/>
        <v>MC7PD_KEY_0121_172</v>
      </c>
      <c r="BC1288" t="str">
        <f t="shared" si="837"/>
        <v>D</v>
      </c>
      <c r="BE1288">
        <f t="shared" si="838"/>
        <v>337337</v>
      </c>
      <c r="BH1288" t="s">
        <v>2027</v>
      </c>
      <c r="BI1288">
        <v>337357</v>
      </c>
      <c r="BJ1288" t="s">
        <v>317</v>
      </c>
      <c r="BL1288" t="str">
        <f t="shared" si="839"/>
        <v>HQ</v>
      </c>
      <c r="BM1288" t="str">
        <f t="shared" si="812"/>
        <v>MC7PD_KEY_0121_82</v>
      </c>
      <c r="BN1288" t="str">
        <f t="shared" si="840"/>
        <v>C</v>
      </c>
      <c r="BO1288">
        <f t="shared" si="841"/>
        <v>6</v>
      </c>
      <c r="BP1288" t="str">
        <f t="shared" si="842"/>
        <v>C00496226</v>
      </c>
      <c r="BQ1288">
        <f t="shared" si="843"/>
        <v>337357</v>
      </c>
    </row>
    <row r="1289" spans="11:69" x14ac:dyDescent="0.15">
      <c r="K1289" t="str">
        <f t="shared" si="813"/>
        <v/>
      </c>
      <c r="L1289" t="str">
        <f t="shared" si="802"/>
        <v/>
      </c>
      <c r="M1289" s="6" t="str">
        <f t="shared" si="803"/>
        <v/>
      </c>
      <c r="N1289" s="6" t="str">
        <f t="shared" si="814"/>
        <v/>
      </c>
      <c r="O1289" s="6" t="str">
        <f t="shared" si="804"/>
        <v/>
      </c>
      <c r="P1289" s="6" t="str">
        <f t="shared" si="805"/>
        <v/>
      </c>
      <c r="Q1289" s="6" t="str">
        <f t="shared" si="815"/>
        <v/>
      </c>
      <c r="R1289" s="6" t="str">
        <f t="shared" si="816"/>
        <v/>
      </c>
      <c r="T1289" s="6" t="str">
        <f t="shared" si="817"/>
        <v/>
      </c>
      <c r="U1289" s="6" t="str">
        <f t="shared" si="818"/>
        <v/>
      </c>
      <c r="W1289" s="4" t="str">
        <f t="shared" si="819"/>
        <v/>
      </c>
      <c r="X1289" s="6" t="str">
        <f t="shared" si="806"/>
        <v/>
      </c>
      <c r="Y1289" s="6" t="str">
        <f t="shared" si="807"/>
        <v/>
      </c>
      <c r="Z1289" s="6" t="str">
        <f t="shared" si="820"/>
        <v/>
      </c>
      <c r="AA1289" s="6" t="str">
        <f t="shared" si="821"/>
        <v/>
      </c>
      <c r="AB1289" s="6" t="str">
        <f t="shared" si="822"/>
        <v/>
      </c>
      <c r="AC1289" s="6" t="str">
        <f t="shared" si="823"/>
        <v/>
      </c>
      <c r="AD1289" s="6" t="str">
        <f t="shared" si="824"/>
        <v/>
      </c>
      <c r="AE1289" s="6" t="str">
        <f t="shared" si="808"/>
        <v/>
      </c>
      <c r="AF1289" t="str">
        <f t="shared" si="825"/>
        <v/>
      </c>
      <c r="AH1289" t="str">
        <f t="shared" si="826"/>
        <v/>
      </c>
      <c r="AI1289" t="str">
        <f t="shared" si="809"/>
        <v/>
      </c>
      <c r="AJ1289" s="6" t="str">
        <f t="shared" si="827"/>
        <v/>
      </c>
      <c r="AK1289" t="str">
        <f t="shared" si="828"/>
        <v/>
      </c>
      <c r="AL1289" t="str">
        <f t="shared" si="829"/>
        <v/>
      </c>
      <c r="AM1289" t="str">
        <f t="shared" si="830"/>
        <v/>
      </c>
      <c r="AN1289" t="str">
        <f t="shared" si="831"/>
        <v/>
      </c>
      <c r="AP1289" t="s">
        <v>2117</v>
      </c>
      <c r="AQ1289">
        <v>175242</v>
      </c>
      <c r="AR1289" s="4">
        <v>2600000</v>
      </c>
      <c r="AT1289" t="str">
        <f t="shared" si="832"/>
        <v>HQ</v>
      </c>
      <c r="AU1289" t="str">
        <f t="shared" si="810"/>
        <v>MC7PD_KEY_0121_173</v>
      </c>
      <c r="AV1289">
        <f t="shared" si="833"/>
        <v>3</v>
      </c>
      <c r="AW1289">
        <f t="shared" si="834"/>
        <v>175242</v>
      </c>
      <c r="AY1289">
        <f t="shared" si="835"/>
        <v>2600000</v>
      </c>
      <c r="BA1289" t="str">
        <f t="shared" si="836"/>
        <v>HQ</v>
      </c>
      <c r="BB1289" t="str">
        <f t="shared" si="811"/>
        <v>MC7PD_KEY_0121_173</v>
      </c>
      <c r="BC1289" t="str">
        <f t="shared" si="837"/>
        <v>D</v>
      </c>
      <c r="BE1289">
        <f t="shared" si="838"/>
        <v>175242</v>
      </c>
      <c r="BH1289" t="s">
        <v>2027</v>
      </c>
      <c r="BI1289">
        <v>337358</v>
      </c>
      <c r="BJ1289" t="s">
        <v>334</v>
      </c>
      <c r="BL1289" t="str">
        <f t="shared" si="839"/>
        <v>HQ</v>
      </c>
      <c r="BM1289" t="str">
        <f t="shared" si="812"/>
        <v>MC7PD_KEY_0121_82</v>
      </c>
      <c r="BN1289" t="str">
        <f t="shared" si="840"/>
        <v>C</v>
      </c>
      <c r="BO1289">
        <f t="shared" si="841"/>
        <v>6</v>
      </c>
      <c r="BP1289" t="str">
        <f t="shared" si="842"/>
        <v>C00489149</v>
      </c>
      <c r="BQ1289">
        <f t="shared" si="843"/>
        <v>337358</v>
      </c>
    </row>
    <row r="1290" spans="11:69" x14ac:dyDescent="0.15">
      <c r="K1290" t="str">
        <f t="shared" si="813"/>
        <v/>
      </c>
      <c r="L1290" t="str">
        <f t="shared" si="802"/>
        <v/>
      </c>
      <c r="M1290" s="6" t="str">
        <f t="shared" si="803"/>
        <v/>
      </c>
      <c r="N1290" s="6" t="str">
        <f t="shared" si="814"/>
        <v/>
      </c>
      <c r="O1290" s="6" t="str">
        <f t="shared" si="804"/>
        <v/>
      </c>
      <c r="P1290" s="6" t="str">
        <f t="shared" si="805"/>
        <v/>
      </c>
      <c r="Q1290" s="6" t="str">
        <f t="shared" si="815"/>
        <v/>
      </c>
      <c r="R1290" s="6" t="str">
        <f t="shared" si="816"/>
        <v/>
      </c>
      <c r="T1290" s="6" t="str">
        <f t="shared" si="817"/>
        <v/>
      </c>
      <c r="U1290" s="6" t="str">
        <f t="shared" si="818"/>
        <v/>
      </c>
      <c r="W1290" s="4" t="str">
        <f t="shared" si="819"/>
        <v/>
      </c>
      <c r="X1290" s="6" t="str">
        <f t="shared" si="806"/>
        <v/>
      </c>
      <c r="Y1290" s="6" t="str">
        <f t="shared" si="807"/>
        <v/>
      </c>
      <c r="Z1290" s="6" t="str">
        <f t="shared" si="820"/>
        <v/>
      </c>
      <c r="AA1290" s="6" t="str">
        <f t="shared" si="821"/>
        <v/>
      </c>
      <c r="AB1290" s="6" t="str">
        <f t="shared" si="822"/>
        <v/>
      </c>
      <c r="AC1290" s="6" t="str">
        <f t="shared" si="823"/>
        <v/>
      </c>
      <c r="AD1290" s="6" t="str">
        <f t="shared" si="824"/>
        <v/>
      </c>
      <c r="AE1290" s="6" t="str">
        <f t="shared" si="808"/>
        <v/>
      </c>
      <c r="AF1290" t="str">
        <f t="shared" si="825"/>
        <v/>
      </c>
      <c r="AH1290" t="str">
        <f t="shared" si="826"/>
        <v/>
      </c>
      <c r="AI1290" t="str">
        <f t="shared" si="809"/>
        <v/>
      </c>
      <c r="AJ1290" s="6" t="str">
        <f t="shared" si="827"/>
        <v/>
      </c>
      <c r="AK1290" t="str">
        <f t="shared" si="828"/>
        <v/>
      </c>
      <c r="AL1290" t="str">
        <f t="shared" si="829"/>
        <v/>
      </c>
      <c r="AM1290" t="str">
        <f t="shared" si="830"/>
        <v/>
      </c>
      <c r="AN1290" t="str">
        <f t="shared" si="831"/>
        <v/>
      </c>
      <c r="AP1290" t="s">
        <v>2117</v>
      </c>
      <c r="AQ1290">
        <v>337355</v>
      </c>
      <c r="AR1290" s="4">
        <v>50000</v>
      </c>
      <c r="AT1290" t="str">
        <f t="shared" si="832"/>
        <v>HQ</v>
      </c>
      <c r="AU1290" t="str">
        <f t="shared" si="810"/>
        <v>MC7PD_KEY_0121_173</v>
      </c>
      <c r="AV1290">
        <f t="shared" si="833"/>
        <v>3</v>
      </c>
      <c r="AW1290">
        <f t="shared" si="834"/>
        <v>337355</v>
      </c>
      <c r="AY1290">
        <f t="shared" si="835"/>
        <v>50000</v>
      </c>
      <c r="BA1290" t="str">
        <f t="shared" si="836"/>
        <v>HQ</v>
      </c>
      <c r="BB1290" t="str">
        <f t="shared" si="811"/>
        <v>MC7PD_KEY_0121_173</v>
      </c>
      <c r="BC1290" t="str">
        <f t="shared" si="837"/>
        <v>D</v>
      </c>
      <c r="BE1290">
        <f t="shared" si="838"/>
        <v>337355</v>
      </c>
      <c r="BH1290" t="s">
        <v>2027</v>
      </c>
      <c r="BI1290">
        <v>337367</v>
      </c>
      <c r="BJ1290" t="s">
        <v>612</v>
      </c>
      <c r="BL1290" t="str">
        <f t="shared" si="839"/>
        <v>HQ</v>
      </c>
      <c r="BM1290" t="str">
        <f t="shared" si="812"/>
        <v>MC7PD_KEY_0121_82</v>
      </c>
      <c r="BN1290" t="str">
        <f t="shared" si="840"/>
        <v>C</v>
      </c>
      <c r="BO1290">
        <f t="shared" si="841"/>
        <v>6</v>
      </c>
      <c r="BP1290" t="str">
        <f t="shared" si="842"/>
        <v>C00461356</v>
      </c>
      <c r="BQ1290">
        <f t="shared" si="843"/>
        <v>337367</v>
      </c>
    </row>
    <row r="1291" spans="11:69" x14ac:dyDescent="0.15">
      <c r="K1291" t="str">
        <f t="shared" si="813"/>
        <v/>
      </c>
      <c r="L1291" t="str">
        <f t="shared" si="802"/>
        <v/>
      </c>
      <c r="M1291" s="6" t="str">
        <f t="shared" si="803"/>
        <v/>
      </c>
      <c r="N1291" s="6" t="str">
        <f t="shared" si="814"/>
        <v/>
      </c>
      <c r="O1291" s="6" t="str">
        <f t="shared" si="804"/>
        <v/>
      </c>
      <c r="P1291" s="6" t="str">
        <f t="shared" si="805"/>
        <v/>
      </c>
      <c r="Q1291" s="6" t="str">
        <f t="shared" si="815"/>
        <v/>
      </c>
      <c r="R1291" s="6" t="str">
        <f t="shared" si="816"/>
        <v/>
      </c>
      <c r="T1291" s="6" t="str">
        <f t="shared" si="817"/>
        <v/>
      </c>
      <c r="U1291" s="6" t="str">
        <f t="shared" si="818"/>
        <v/>
      </c>
      <c r="W1291" s="4" t="str">
        <f t="shared" si="819"/>
        <v/>
      </c>
      <c r="X1291" s="6" t="str">
        <f t="shared" si="806"/>
        <v/>
      </c>
      <c r="Y1291" s="6" t="str">
        <f t="shared" si="807"/>
        <v/>
      </c>
      <c r="Z1291" s="6" t="str">
        <f t="shared" si="820"/>
        <v/>
      </c>
      <c r="AA1291" s="6" t="str">
        <f t="shared" si="821"/>
        <v/>
      </c>
      <c r="AB1291" s="6" t="str">
        <f t="shared" si="822"/>
        <v/>
      </c>
      <c r="AC1291" s="6" t="str">
        <f t="shared" si="823"/>
        <v/>
      </c>
      <c r="AD1291" s="6" t="str">
        <f t="shared" si="824"/>
        <v/>
      </c>
      <c r="AE1291" s="6" t="str">
        <f t="shared" si="808"/>
        <v/>
      </c>
      <c r="AF1291" t="str">
        <f t="shared" si="825"/>
        <v/>
      </c>
      <c r="AH1291" t="str">
        <f t="shared" si="826"/>
        <v/>
      </c>
      <c r="AI1291" t="str">
        <f t="shared" si="809"/>
        <v/>
      </c>
      <c r="AJ1291" s="6" t="str">
        <f t="shared" si="827"/>
        <v/>
      </c>
      <c r="AK1291" t="str">
        <f t="shared" si="828"/>
        <v/>
      </c>
      <c r="AL1291" t="str">
        <f t="shared" si="829"/>
        <v/>
      </c>
      <c r="AM1291" t="str">
        <f t="shared" si="830"/>
        <v/>
      </c>
      <c r="AN1291" t="str">
        <f t="shared" si="831"/>
        <v/>
      </c>
      <c r="AP1291" t="s">
        <v>2118</v>
      </c>
      <c r="AQ1291">
        <v>175242</v>
      </c>
      <c r="AR1291" s="4">
        <v>1470000</v>
      </c>
      <c r="AT1291" t="str">
        <f t="shared" si="832"/>
        <v>HQ</v>
      </c>
      <c r="AU1291" t="str">
        <f t="shared" si="810"/>
        <v>MC7PD_KEY_0121_174</v>
      </c>
      <c r="AV1291">
        <f t="shared" si="833"/>
        <v>3</v>
      </c>
      <c r="AW1291">
        <f t="shared" si="834"/>
        <v>175242</v>
      </c>
      <c r="AY1291">
        <f t="shared" si="835"/>
        <v>1470000</v>
      </c>
      <c r="BA1291" t="str">
        <f t="shared" si="836"/>
        <v>HQ</v>
      </c>
      <c r="BB1291" t="str">
        <f t="shared" si="811"/>
        <v>MC7PD_KEY_0121_174</v>
      </c>
      <c r="BC1291" t="str">
        <f t="shared" si="837"/>
        <v>D</v>
      </c>
      <c r="BE1291">
        <f t="shared" si="838"/>
        <v>175242</v>
      </c>
      <c r="BH1291" t="s">
        <v>2027</v>
      </c>
      <c r="BI1291">
        <v>337367</v>
      </c>
      <c r="BJ1291" t="s">
        <v>616</v>
      </c>
      <c r="BL1291" t="str">
        <f t="shared" si="839"/>
        <v>HQ</v>
      </c>
      <c r="BM1291" t="str">
        <f t="shared" si="812"/>
        <v>MC7PD_KEY_0121_82</v>
      </c>
      <c r="BN1291" t="str">
        <f t="shared" si="840"/>
        <v>C</v>
      </c>
      <c r="BO1291">
        <f t="shared" si="841"/>
        <v>6</v>
      </c>
      <c r="BP1291" t="str">
        <f t="shared" si="842"/>
        <v>C00479682</v>
      </c>
      <c r="BQ1291">
        <f t="shared" si="843"/>
        <v>337367</v>
      </c>
    </row>
    <row r="1292" spans="11:69" x14ac:dyDescent="0.15">
      <c r="K1292" t="str">
        <f t="shared" si="813"/>
        <v/>
      </c>
      <c r="L1292" t="str">
        <f t="shared" si="802"/>
        <v/>
      </c>
      <c r="M1292" s="6" t="str">
        <f t="shared" si="803"/>
        <v/>
      </c>
      <c r="N1292" s="6" t="str">
        <f t="shared" si="814"/>
        <v/>
      </c>
      <c r="O1292" s="6" t="str">
        <f t="shared" si="804"/>
        <v/>
      </c>
      <c r="P1292" s="6" t="str">
        <f t="shared" si="805"/>
        <v/>
      </c>
      <c r="Q1292" s="6" t="str">
        <f t="shared" si="815"/>
        <v/>
      </c>
      <c r="R1292" s="6" t="str">
        <f t="shared" si="816"/>
        <v/>
      </c>
      <c r="T1292" s="6" t="str">
        <f t="shared" si="817"/>
        <v/>
      </c>
      <c r="U1292" s="6" t="str">
        <f t="shared" si="818"/>
        <v/>
      </c>
      <c r="W1292" s="4" t="str">
        <f t="shared" si="819"/>
        <v/>
      </c>
      <c r="X1292" s="6" t="str">
        <f t="shared" si="806"/>
        <v/>
      </c>
      <c r="Y1292" s="6" t="str">
        <f t="shared" si="807"/>
        <v/>
      </c>
      <c r="Z1292" s="6" t="str">
        <f t="shared" si="820"/>
        <v/>
      </c>
      <c r="AA1292" s="6" t="str">
        <f t="shared" si="821"/>
        <v/>
      </c>
      <c r="AB1292" s="6" t="str">
        <f t="shared" si="822"/>
        <v/>
      </c>
      <c r="AC1292" s="6" t="str">
        <f t="shared" si="823"/>
        <v/>
      </c>
      <c r="AD1292" s="6" t="str">
        <f t="shared" si="824"/>
        <v/>
      </c>
      <c r="AE1292" s="6" t="str">
        <f t="shared" si="808"/>
        <v/>
      </c>
      <c r="AF1292" t="str">
        <f t="shared" si="825"/>
        <v/>
      </c>
      <c r="AH1292" t="str">
        <f t="shared" si="826"/>
        <v/>
      </c>
      <c r="AI1292" t="str">
        <f t="shared" si="809"/>
        <v/>
      </c>
      <c r="AJ1292" s="6" t="str">
        <f t="shared" si="827"/>
        <v/>
      </c>
      <c r="AK1292" t="str">
        <f t="shared" si="828"/>
        <v/>
      </c>
      <c r="AL1292" t="str">
        <f t="shared" si="829"/>
        <v/>
      </c>
      <c r="AM1292" t="str">
        <f t="shared" si="830"/>
        <v/>
      </c>
      <c r="AN1292" t="str">
        <f t="shared" si="831"/>
        <v/>
      </c>
      <c r="AP1292" t="s">
        <v>2118</v>
      </c>
      <c r="AQ1292">
        <v>187507</v>
      </c>
      <c r="AR1292" s="4">
        <v>5670000</v>
      </c>
      <c r="AT1292" t="str">
        <f t="shared" si="832"/>
        <v>HQ</v>
      </c>
      <c r="AU1292" t="str">
        <f t="shared" si="810"/>
        <v>MC7PD_KEY_0121_174</v>
      </c>
      <c r="AV1292">
        <f t="shared" si="833"/>
        <v>3</v>
      </c>
      <c r="AW1292">
        <f t="shared" si="834"/>
        <v>187507</v>
      </c>
      <c r="AY1292">
        <f t="shared" si="835"/>
        <v>5670000</v>
      </c>
      <c r="BA1292" t="str">
        <f t="shared" si="836"/>
        <v>HQ</v>
      </c>
      <c r="BB1292" t="str">
        <f t="shared" si="811"/>
        <v>MC7PD_KEY_0121_174</v>
      </c>
      <c r="BC1292" t="str">
        <f t="shared" si="837"/>
        <v>D</v>
      </c>
      <c r="BE1292">
        <f t="shared" si="838"/>
        <v>187507</v>
      </c>
      <c r="BH1292" t="s">
        <v>2027</v>
      </c>
      <c r="BI1292">
        <v>337372</v>
      </c>
      <c r="BJ1292" t="s">
        <v>96</v>
      </c>
      <c r="BL1292" t="str">
        <f t="shared" si="839"/>
        <v>HQ</v>
      </c>
      <c r="BM1292" t="str">
        <f t="shared" si="812"/>
        <v>MC7PD_KEY_0121_82</v>
      </c>
      <c r="BN1292" t="str">
        <f t="shared" si="840"/>
        <v>C</v>
      </c>
      <c r="BO1292">
        <f t="shared" si="841"/>
        <v>6</v>
      </c>
      <c r="BP1292" t="str">
        <f t="shared" si="842"/>
        <v>C00317444</v>
      </c>
      <c r="BQ1292">
        <f t="shared" si="843"/>
        <v>337372</v>
      </c>
    </row>
    <row r="1293" spans="11:69" x14ac:dyDescent="0.15">
      <c r="K1293" t="str">
        <f t="shared" si="813"/>
        <v/>
      </c>
      <c r="L1293" t="str">
        <f t="shared" si="802"/>
        <v/>
      </c>
      <c r="M1293" s="6" t="str">
        <f t="shared" si="803"/>
        <v/>
      </c>
      <c r="N1293" s="6" t="str">
        <f t="shared" si="814"/>
        <v/>
      </c>
      <c r="O1293" s="6" t="str">
        <f t="shared" si="804"/>
        <v/>
      </c>
      <c r="P1293" s="6" t="str">
        <f t="shared" si="805"/>
        <v/>
      </c>
      <c r="Q1293" s="6" t="str">
        <f t="shared" si="815"/>
        <v/>
      </c>
      <c r="R1293" s="6" t="str">
        <f t="shared" si="816"/>
        <v/>
      </c>
      <c r="T1293" s="6" t="str">
        <f t="shared" si="817"/>
        <v/>
      </c>
      <c r="U1293" s="6" t="str">
        <f t="shared" si="818"/>
        <v/>
      </c>
      <c r="W1293" s="4" t="str">
        <f t="shared" si="819"/>
        <v/>
      </c>
      <c r="X1293" s="6" t="str">
        <f t="shared" si="806"/>
        <v/>
      </c>
      <c r="Y1293" s="6" t="str">
        <f t="shared" si="807"/>
        <v/>
      </c>
      <c r="Z1293" s="6" t="str">
        <f t="shared" si="820"/>
        <v/>
      </c>
      <c r="AA1293" s="6" t="str">
        <f t="shared" si="821"/>
        <v/>
      </c>
      <c r="AB1293" s="6" t="str">
        <f t="shared" si="822"/>
        <v/>
      </c>
      <c r="AC1293" s="6" t="str">
        <f t="shared" si="823"/>
        <v/>
      </c>
      <c r="AD1293" s="6" t="str">
        <f t="shared" si="824"/>
        <v/>
      </c>
      <c r="AE1293" s="6" t="str">
        <f t="shared" si="808"/>
        <v/>
      </c>
      <c r="AF1293" t="str">
        <f t="shared" si="825"/>
        <v/>
      </c>
      <c r="AH1293" t="str">
        <f t="shared" si="826"/>
        <v/>
      </c>
      <c r="AI1293" t="str">
        <f t="shared" si="809"/>
        <v/>
      </c>
      <c r="AJ1293" s="6" t="str">
        <f t="shared" si="827"/>
        <v/>
      </c>
      <c r="AK1293" t="str">
        <f t="shared" si="828"/>
        <v/>
      </c>
      <c r="AL1293" t="str">
        <f t="shared" si="829"/>
        <v/>
      </c>
      <c r="AM1293" t="str">
        <f t="shared" si="830"/>
        <v/>
      </c>
      <c r="AN1293" t="str">
        <f t="shared" si="831"/>
        <v/>
      </c>
      <c r="AP1293" t="s">
        <v>2118</v>
      </c>
      <c r="AQ1293">
        <v>337337</v>
      </c>
      <c r="AR1293" s="4">
        <v>17070000</v>
      </c>
      <c r="AT1293" t="str">
        <f t="shared" si="832"/>
        <v>HQ</v>
      </c>
      <c r="AU1293" t="str">
        <f t="shared" si="810"/>
        <v>MC7PD_KEY_0121_174</v>
      </c>
      <c r="AV1293">
        <f t="shared" si="833"/>
        <v>3</v>
      </c>
      <c r="AW1293">
        <f t="shared" si="834"/>
        <v>337337</v>
      </c>
      <c r="AY1293">
        <f t="shared" si="835"/>
        <v>17070000</v>
      </c>
      <c r="BA1293" t="str">
        <f t="shared" si="836"/>
        <v>HQ</v>
      </c>
      <c r="BB1293" t="str">
        <f t="shared" si="811"/>
        <v>MC7PD_KEY_0121_174</v>
      </c>
      <c r="BC1293" t="str">
        <f t="shared" si="837"/>
        <v>D</v>
      </c>
      <c r="BE1293">
        <f t="shared" si="838"/>
        <v>337337</v>
      </c>
      <c r="BH1293" t="s">
        <v>2027</v>
      </c>
      <c r="BI1293">
        <v>337372</v>
      </c>
      <c r="BJ1293" t="s">
        <v>104</v>
      </c>
      <c r="BL1293" t="str">
        <f t="shared" si="839"/>
        <v>HQ</v>
      </c>
      <c r="BM1293" t="str">
        <f t="shared" si="812"/>
        <v>MC7PD_KEY_0121_82</v>
      </c>
      <c r="BN1293" t="str">
        <f t="shared" si="840"/>
        <v>C</v>
      </c>
      <c r="BO1293">
        <f t="shared" si="841"/>
        <v>6</v>
      </c>
      <c r="BP1293" t="str">
        <f t="shared" si="842"/>
        <v>C00482488</v>
      </c>
      <c r="BQ1293">
        <f t="shared" si="843"/>
        <v>337372</v>
      </c>
    </row>
    <row r="1294" spans="11:69" x14ac:dyDescent="0.15">
      <c r="K1294" t="str">
        <f t="shared" si="813"/>
        <v/>
      </c>
      <c r="L1294" t="str">
        <f t="shared" si="802"/>
        <v/>
      </c>
      <c r="M1294" s="6" t="str">
        <f t="shared" si="803"/>
        <v/>
      </c>
      <c r="N1294" s="6" t="str">
        <f t="shared" si="814"/>
        <v/>
      </c>
      <c r="O1294" s="6" t="str">
        <f t="shared" si="804"/>
        <v/>
      </c>
      <c r="P1294" s="6" t="str">
        <f t="shared" si="805"/>
        <v/>
      </c>
      <c r="Q1294" s="6" t="str">
        <f t="shared" si="815"/>
        <v/>
      </c>
      <c r="R1294" s="6" t="str">
        <f t="shared" si="816"/>
        <v/>
      </c>
      <c r="T1294" s="6" t="str">
        <f t="shared" si="817"/>
        <v/>
      </c>
      <c r="U1294" s="6" t="str">
        <f t="shared" si="818"/>
        <v/>
      </c>
      <c r="W1294" s="4" t="str">
        <f t="shared" si="819"/>
        <v/>
      </c>
      <c r="X1294" s="6" t="str">
        <f t="shared" si="806"/>
        <v/>
      </c>
      <c r="Y1294" s="6" t="str">
        <f t="shared" si="807"/>
        <v/>
      </c>
      <c r="Z1294" s="6" t="str">
        <f t="shared" si="820"/>
        <v/>
      </c>
      <c r="AA1294" s="6" t="str">
        <f t="shared" si="821"/>
        <v/>
      </c>
      <c r="AB1294" s="6" t="str">
        <f t="shared" si="822"/>
        <v/>
      </c>
      <c r="AC1294" s="6" t="str">
        <f t="shared" si="823"/>
        <v/>
      </c>
      <c r="AD1294" s="6" t="str">
        <f t="shared" si="824"/>
        <v/>
      </c>
      <c r="AE1294" s="6" t="str">
        <f t="shared" si="808"/>
        <v/>
      </c>
      <c r="AF1294" t="str">
        <f t="shared" si="825"/>
        <v/>
      </c>
      <c r="AH1294" t="str">
        <f t="shared" si="826"/>
        <v/>
      </c>
      <c r="AI1294" t="str">
        <f t="shared" si="809"/>
        <v/>
      </c>
      <c r="AJ1294" s="6" t="str">
        <f t="shared" si="827"/>
        <v/>
      </c>
      <c r="AK1294" t="str">
        <f t="shared" si="828"/>
        <v/>
      </c>
      <c r="AL1294" t="str">
        <f t="shared" si="829"/>
        <v/>
      </c>
      <c r="AM1294" t="str">
        <f t="shared" si="830"/>
        <v/>
      </c>
      <c r="AN1294" t="str">
        <f t="shared" si="831"/>
        <v/>
      </c>
      <c r="AP1294" t="s">
        <v>2118</v>
      </c>
      <c r="AQ1294">
        <v>337357</v>
      </c>
      <c r="AR1294" s="4">
        <v>800000</v>
      </c>
      <c r="AT1294" t="str">
        <f t="shared" si="832"/>
        <v>HQ</v>
      </c>
      <c r="AU1294" t="str">
        <f t="shared" si="810"/>
        <v>MC7PD_KEY_0121_174</v>
      </c>
      <c r="AV1294">
        <f t="shared" si="833"/>
        <v>3</v>
      </c>
      <c r="AW1294">
        <f t="shared" si="834"/>
        <v>337357</v>
      </c>
      <c r="AY1294">
        <f t="shared" si="835"/>
        <v>800000</v>
      </c>
      <c r="BA1294" t="str">
        <f t="shared" si="836"/>
        <v>HQ</v>
      </c>
      <c r="BB1294" t="str">
        <f t="shared" si="811"/>
        <v>MC7PD_KEY_0121_174</v>
      </c>
      <c r="BC1294" t="str">
        <f t="shared" si="837"/>
        <v>D</v>
      </c>
      <c r="BE1294">
        <f t="shared" si="838"/>
        <v>337357</v>
      </c>
      <c r="BH1294" t="s">
        <v>2027</v>
      </c>
      <c r="BI1294">
        <v>337372</v>
      </c>
      <c r="BJ1294" t="s">
        <v>108</v>
      </c>
      <c r="BL1294" t="str">
        <f t="shared" si="839"/>
        <v>HQ</v>
      </c>
      <c r="BM1294" t="str">
        <f t="shared" si="812"/>
        <v>MC7PD_KEY_0121_82</v>
      </c>
      <c r="BN1294" t="str">
        <f t="shared" si="840"/>
        <v>C</v>
      </c>
      <c r="BO1294">
        <f t="shared" si="841"/>
        <v>6</v>
      </c>
      <c r="BP1294" t="str">
        <f t="shared" si="842"/>
        <v>C00504904</v>
      </c>
      <c r="BQ1294">
        <f t="shared" si="843"/>
        <v>337372</v>
      </c>
    </row>
    <row r="1295" spans="11:69" x14ac:dyDescent="0.15">
      <c r="K1295" t="str">
        <f t="shared" si="813"/>
        <v/>
      </c>
      <c r="L1295" t="str">
        <f t="shared" ref="L1295:L1358" si="844">IFERROR(IF(C1295="(blank)","",VLOOKUP(C1295,C:E,3,0)),"")</f>
        <v/>
      </c>
      <c r="M1295" s="6" t="str">
        <f t="shared" ref="M1295:M1358" si="845">IF(E1295="","",IF(LEFT(A1295,2)="CK",$B$2&amp;" Mua Cao khỏe "&amp;MID(A1295,4,10)&amp;" + CK "&amp;B1295*100&amp;"%",$B$2&amp;" Mua "&amp;A1295&amp;" + CK "&amp;B1295*100&amp;"%"))</f>
        <v/>
      </c>
      <c r="N1295" s="6" t="str">
        <f t="shared" si="814"/>
        <v/>
      </c>
      <c r="O1295" s="6" t="str">
        <f t="shared" ref="O1295:O1358" si="846">IF(L1295="","",TEXT(DATE(YEAR($B$3),MONTH($B$3),DAY($B$3)),"yyyy/mm/dd"))</f>
        <v/>
      </c>
      <c r="P1295" s="6" t="str">
        <f t="shared" ref="P1295:P1358" si="847">IF(L1295="","",TEXT(DATE(YEAR($B$4),MONTH($B$4),DAY($B$4)),"yyyy/mm/dd"))</f>
        <v/>
      </c>
      <c r="Q1295" s="6" t="str">
        <f t="shared" si="815"/>
        <v/>
      </c>
      <c r="R1295" s="6" t="str">
        <f t="shared" si="816"/>
        <v/>
      </c>
      <c r="T1295" s="6" t="str">
        <f t="shared" si="817"/>
        <v/>
      </c>
      <c r="U1295" s="6" t="str">
        <f t="shared" si="818"/>
        <v/>
      </c>
      <c r="W1295" s="4" t="str">
        <f t="shared" si="819"/>
        <v/>
      </c>
      <c r="X1295" s="6" t="str">
        <f t="shared" ref="X1295:X1358" si="848">IF(L1295="","",$B$5)</f>
        <v/>
      </c>
      <c r="Y1295" s="6" t="str">
        <f t="shared" ref="Y1295:Y1358" si="849">IF(L1295="","",$D$3)</f>
        <v/>
      </c>
      <c r="Z1295" s="6" t="str">
        <f t="shared" si="820"/>
        <v/>
      </c>
      <c r="AA1295" s="6" t="str">
        <f t="shared" si="821"/>
        <v/>
      </c>
      <c r="AB1295" s="6" t="str">
        <f t="shared" si="822"/>
        <v/>
      </c>
      <c r="AC1295" s="6" t="str">
        <f t="shared" si="823"/>
        <v/>
      </c>
      <c r="AD1295" s="6" t="str">
        <f t="shared" si="824"/>
        <v/>
      </c>
      <c r="AE1295" s="6" t="str">
        <f t="shared" ref="AE1295:AE1358" si="850">IF(L1295="","",$B$6)</f>
        <v/>
      </c>
      <c r="AF1295" t="str">
        <f t="shared" si="825"/>
        <v/>
      </c>
      <c r="AH1295" t="str">
        <f t="shared" si="826"/>
        <v/>
      </c>
      <c r="AI1295" t="str">
        <f t="shared" ref="AI1295:AI1358" si="851">IFERROR(IF(C1295="(blank)","",VLOOKUP(C1295,C:E,3,0)),"")</f>
        <v/>
      </c>
      <c r="AJ1295" s="6" t="str">
        <f t="shared" si="827"/>
        <v/>
      </c>
      <c r="AK1295" t="str">
        <f t="shared" si="828"/>
        <v/>
      </c>
      <c r="AL1295" t="str">
        <f t="shared" si="829"/>
        <v/>
      </c>
      <c r="AM1295" t="str">
        <f t="shared" si="830"/>
        <v/>
      </c>
      <c r="AN1295" t="str">
        <f t="shared" si="831"/>
        <v/>
      </c>
      <c r="AP1295" t="s">
        <v>2119</v>
      </c>
      <c r="AQ1295">
        <v>187507</v>
      </c>
      <c r="AR1295" s="4">
        <v>50000</v>
      </c>
      <c r="AT1295" t="str">
        <f t="shared" si="832"/>
        <v>HQ</v>
      </c>
      <c r="AU1295" t="str">
        <f t="shared" ref="AU1295:AU1358" si="852">IFERROR(IF(AP1295="(blank)","",VLOOKUP(AP1295,C:E,3,0)),"")</f>
        <v>MC7PD_KEY_0121_175</v>
      </c>
      <c r="AV1295">
        <f t="shared" si="833"/>
        <v>3</v>
      </c>
      <c r="AW1295">
        <f t="shared" si="834"/>
        <v>187507</v>
      </c>
      <c r="AY1295">
        <f t="shared" si="835"/>
        <v>50000</v>
      </c>
      <c r="BA1295" t="str">
        <f t="shared" si="836"/>
        <v>HQ</v>
      </c>
      <c r="BB1295" t="str">
        <f t="shared" ref="BB1295:BB1358" si="853">IFERROR(IF(AP1295="(blank)","",VLOOKUP(AP1295,C:E,3,0)),"")</f>
        <v>MC7PD_KEY_0121_175</v>
      </c>
      <c r="BC1295" t="str">
        <f t="shared" si="837"/>
        <v>D</v>
      </c>
      <c r="BE1295">
        <f t="shared" si="838"/>
        <v>187507</v>
      </c>
      <c r="BH1295" t="s">
        <v>2027</v>
      </c>
      <c r="BI1295">
        <v>337375</v>
      </c>
      <c r="BJ1295" t="s">
        <v>77</v>
      </c>
      <c r="BL1295" t="str">
        <f t="shared" si="839"/>
        <v>HQ</v>
      </c>
      <c r="BM1295" t="str">
        <f t="shared" ref="BM1295:BM1358" si="854">IFERROR(IF(BH1295="(blank)","",VLOOKUP(BH1295,C:E,3,0)),"")</f>
        <v>MC7PD_KEY_0121_82</v>
      </c>
      <c r="BN1295" t="str">
        <f t="shared" si="840"/>
        <v>C</v>
      </c>
      <c r="BO1295">
        <f t="shared" si="841"/>
        <v>6</v>
      </c>
      <c r="BP1295" t="str">
        <f t="shared" si="842"/>
        <v>C00450041</v>
      </c>
      <c r="BQ1295">
        <f t="shared" si="843"/>
        <v>337375</v>
      </c>
    </row>
    <row r="1296" spans="11:69" x14ac:dyDescent="0.15">
      <c r="K1296" t="str">
        <f t="shared" ref="K1296:K1359" si="855">IF(L1296="","","HQ")</f>
        <v/>
      </c>
      <c r="L1296" t="str">
        <f t="shared" si="844"/>
        <v/>
      </c>
      <c r="M1296" s="6" t="str">
        <f t="shared" si="845"/>
        <v/>
      </c>
      <c r="N1296" s="6" t="str">
        <f t="shared" ref="N1296:N1359" si="856">IF(L1296="","","A")</f>
        <v/>
      </c>
      <c r="O1296" s="6" t="str">
        <f t="shared" si="846"/>
        <v/>
      </c>
      <c r="P1296" s="6" t="str">
        <f t="shared" si="847"/>
        <v/>
      </c>
      <c r="Q1296" s="6" t="str">
        <f t="shared" ref="Q1296:Q1359" si="857">IF(L1296="","",VALUE(1))</f>
        <v/>
      </c>
      <c r="R1296" s="6" t="str">
        <f t="shared" ref="R1296:R1359" si="858">IF(L1296="","",TEXT(DATE(YEAR(P1296),MONTH(P1296)+4,17),"yyyy/MM/dd"))</f>
        <v/>
      </c>
      <c r="T1296" s="6" t="str">
        <f t="shared" ref="T1296:T1359" si="859">IF(L1296="","","D")</f>
        <v/>
      </c>
      <c r="U1296" s="6" t="str">
        <f t="shared" ref="U1296:U1359" si="860">IF(L1296="","",$B$7)</f>
        <v/>
      </c>
      <c r="W1296" s="4" t="str">
        <f t="shared" ref="W1296:W1359" si="861">IF(L1296="","",D1296)</f>
        <v/>
      </c>
      <c r="X1296" s="6" t="str">
        <f t="shared" si="848"/>
        <v/>
      </c>
      <c r="Y1296" s="6" t="str">
        <f t="shared" si="849"/>
        <v/>
      </c>
      <c r="Z1296" s="6" t="str">
        <f t="shared" ref="Z1296:Z1359" si="862">IF(L1296="","",$B$9)</f>
        <v/>
      </c>
      <c r="AA1296" s="6" t="str">
        <f t="shared" ref="AA1296:AA1359" si="863">IF(L1296="","",$B$10)</f>
        <v/>
      </c>
      <c r="AB1296" s="6" t="str">
        <f t="shared" ref="AB1296:AB1359" si="864">IF(L1296="","","Y")</f>
        <v/>
      </c>
      <c r="AC1296" s="6" t="str">
        <f t="shared" ref="AC1296:AC1359" si="865">IF(L1296="","",VALUE(1))</f>
        <v/>
      </c>
      <c r="AD1296" s="6" t="str">
        <f t="shared" ref="AD1296:AD1359" si="866">IF(L1296="","",TEXT(DATE(YEAR(P1296),MONTH(P1296)+4,16),"yyyy/MM/dd"))</f>
        <v/>
      </c>
      <c r="AE1296" s="6" t="str">
        <f t="shared" si="850"/>
        <v/>
      </c>
      <c r="AF1296" t="str">
        <f t="shared" ref="AF1296:AF1359" si="867">IF(L1296="","",VALUE(10))</f>
        <v/>
      </c>
      <c r="AH1296" t="str">
        <f t="shared" ref="AH1296:AH1359" si="868">IF(AI1296="","","HQ")</f>
        <v/>
      </c>
      <c r="AI1296" t="str">
        <f t="shared" si="851"/>
        <v/>
      </c>
      <c r="AJ1296" s="6" t="str">
        <f t="shared" ref="AJ1296:AJ1359" si="869">IF(AI1296="","",1)</f>
        <v/>
      </c>
      <c r="AK1296" t="str">
        <f t="shared" ref="AK1296:AK1359" si="870">IF(AI1296="","",IF(AM1296="",1,IF(AM1296&lt;100,3,2)))</f>
        <v/>
      </c>
      <c r="AL1296" t="str">
        <f t="shared" ref="AL1296:AL1359" si="871">IF(AI1296="","",1)</f>
        <v/>
      </c>
      <c r="AM1296" t="str">
        <f t="shared" ref="AM1296:AM1359" si="872">IF(AI1296="","",B1296*100)</f>
        <v/>
      </c>
      <c r="AN1296" t="str">
        <f t="shared" ref="AN1296:AN1359" si="873">IF(AI1296="","",IF(AK1296=3,2,1))</f>
        <v/>
      </c>
      <c r="AP1296" t="s">
        <v>2119</v>
      </c>
      <c r="AQ1296">
        <v>337331</v>
      </c>
      <c r="AR1296" s="4">
        <v>50000</v>
      </c>
      <c r="AT1296" t="str">
        <f t="shared" ref="AT1296:AT1359" si="874">IF(AU1296="","","HQ")</f>
        <v>HQ</v>
      </c>
      <c r="AU1296" t="str">
        <f t="shared" si="852"/>
        <v>MC7PD_KEY_0121_175</v>
      </c>
      <c r="AV1296">
        <f t="shared" ref="AV1296:AV1359" si="875">IF(AU1296="","",IF(ISNUMBER(AW1296),3,IF(LEFT(AW1296,2)="SM",4,IF(LEN(AW1296)=6,1,2))))</f>
        <v>3</v>
      </c>
      <c r="AW1296">
        <f t="shared" ref="AW1296:AW1359" si="876">IF(AU1296="","",VALUE(AQ1296))</f>
        <v>337331</v>
      </c>
      <c r="AY1296">
        <f t="shared" ref="AY1296:AY1359" si="877">IF(AU1296="","",VALUE(AR1296))</f>
        <v>50000</v>
      </c>
      <c r="BA1296" t="str">
        <f t="shared" ref="BA1296:BA1359" si="878">IF(BB1296="","","HQ")</f>
        <v>HQ</v>
      </c>
      <c r="BB1296" t="str">
        <f t="shared" si="853"/>
        <v>MC7PD_KEY_0121_175</v>
      </c>
      <c r="BC1296" t="str">
        <f t="shared" ref="BC1296:BC1359" si="879">IF(BB1296="","","D")</f>
        <v>D</v>
      </c>
      <c r="BE1296">
        <f t="shared" ref="BE1296:BE1359" si="880">IF(BB1296="","",VALUE(AQ1296))</f>
        <v>337331</v>
      </c>
      <c r="BH1296" t="s">
        <v>2027</v>
      </c>
      <c r="BI1296">
        <v>337375</v>
      </c>
      <c r="BJ1296" t="s">
        <v>197</v>
      </c>
      <c r="BL1296" t="str">
        <f t="shared" ref="BL1296:BL1359" si="881">IF(BM1296="","","HQ")</f>
        <v>HQ</v>
      </c>
      <c r="BM1296" t="str">
        <f t="shared" si="854"/>
        <v>MC7PD_KEY_0121_82</v>
      </c>
      <c r="BN1296" t="str">
        <f t="shared" ref="BN1296:BN1359" si="882">IF(BM1296="","",IF(BO1296="","D","C"))</f>
        <v>C</v>
      </c>
      <c r="BO1296">
        <f t="shared" ref="BO1296:BO1359" si="883">IF(BM1296="","",IF(LEFT(BP1296,1)="C",6,IF(AND(LEN(BP1296)=6,ISNUMBER(BP1296)),"",IF(AND(LEFT(BP1296,1)=7,LEN(BP1296)=5,ISNUMBER(BP1296)),4,0))))</f>
        <v>6</v>
      </c>
      <c r="BP1296" t="str">
        <f t="shared" ref="BP1296:BP1359" si="884">IF(BM1296="","",BJ1296)</f>
        <v>C00481929</v>
      </c>
      <c r="BQ1296">
        <f t="shared" ref="BQ1296:BQ1359" si="885">IF(BM1296="","",BI1296)</f>
        <v>337375</v>
      </c>
    </row>
    <row r="1297" spans="11:69" x14ac:dyDescent="0.15">
      <c r="K1297" t="str">
        <f t="shared" si="855"/>
        <v/>
      </c>
      <c r="L1297" t="str">
        <f t="shared" si="844"/>
        <v/>
      </c>
      <c r="M1297" s="6" t="str">
        <f t="shared" si="845"/>
        <v/>
      </c>
      <c r="N1297" s="6" t="str">
        <f t="shared" si="856"/>
        <v/>
      </c>
      <c r="O1297" s="6" t="str">
        <f t="shared" si="846"/>
        <v/>
      </c>
      <c r="P1297" s="6" t="str">
        <f t="shared" si="847"/>
        <v/>
      </c>
      <c r="Q1297" s="6" t="str">
        <f t="shared" si="857"/>
        <v/>
      </c>
      <c r="R1297" s="6" t="str">
        <f t="shared" si="858"/>
        <v/>
      </c>
      <c r="T1297" s="6" t="str">
        <f t="shared" si="859"/>
        <v/>
      </c>
      <c r="U1297" s="6" t="str">
        <f t="shared" si="860"/>
        <v/>
      </c>
      <c r="W1297" s="4" t="str">
        <f t="shared" si="861"/>
        <v/>
      </c>
      <c r="X1297" s="6" t="str">
        <f t="shared" si="848"/>
        <v/>
      </c>
      <c r="Y1297" s="6" t="str">
        <f t="shared" si="849"/>
        <v/>
      </c>
      <c r="Z1297" s="6" t="str">
        <f t="shared" si="862"/>
        <v/>
      </c>
      <c r="AA1297" s="6" t="str">
        <f t="shared" si="863"/>
        <v/>
      </c>
      <c r="AB1297" s="6" t="str">
        <f t="shared" si="864"/>
        <v/>
      </c>
      <c r="AC1297" s="6" t="str">
        <f t="shared" si="865"/>
        <v/>
      </c>
      <c r="AD1297" s="6" t="str">
        <f t="shared" si="866"/>
        <v/>
      </c>
      <c r="AE1297" s="6" t="str">
        <f t="shared" si="850"/>
        <v/>
      </c>
      <c r="AF1297" t="str">
        <f t="shared" si="867"/>
        <v/>
      </c>
      <c r="AH1297" t="str">
        <f t="shared" si="868"/>
        <v/>
      </c>
      <c r="AI1297" t="str">
        <f t="shared" si="851"/>
        <v/>
      </c>
      <c r="AJ1297" s="6" t="str">
        <f t="shared" si="869"/>
        <v/>
      </c>
      <c r="AK1297" t="str">
        <f t="shared" si="870"/>
        <v/>
      </c>
      <c r="AL1297" t="str">
        <f t="shared" si="871"/>
        <v/>
      </c>
      <c r="AM1297" t="str">
        <f t="shared" si="872"/>
        <v/>
      </c>
      <c r="AN1297" t="str">
        <f t="shared" si="873"/>
        <v/>
      </c>
      <c r="AP1297" t="s">
        <v>2120</v>
      </c>
      <c r="AQ1297">
        <v>175242</v>
      </c>
      <c r="AR1297" s="4">
        <v>50000</v>
      </c>
      <c r="AT1297" t="str">
        <f t="shared" si="874"/>
        <v>HQ</v>
      </c>
      <c r="AU1297" t="str">
        <f t="shared" si="852"/>
        <v>MC7PD_KEY_0121_176</v>
      </c>
      <c r="AV1297">
        <f t="shared" si="875"/>
        <v>3</v>
      </c>
      <c r="AW1297">
        <f t="shared" si="876"/>
        <v>175242</v>
      </c>
      <c r="AY1297">
        <f t="shared" si="877"/>
        <v>50000</v>
      </c>
      <c r="BA1297" t="str">
        <f t="shared" si="878"/>
        <v>HQ</v>
      </c>
      <c r="BB1297" t="str">
        <f t="shared" si="853"/>
        <v>MC7PD_KEY_0121_176</v>
      </c>
      <c r="BC1297" t="str">
        <f t="shared" si="879"/>
        <v>D</v>
      </c>
      <c r="BE1297">
        <f t="shared" si="880"/>
        <v>175242</v>
      </c>
      <c r="BH1297" t="s">
        <v>2027</v>
      </c>
      <c r="BI1297">
        <v>337375</v>
      </c>
      <c r="BJ1297" t="s">
        <v>202</v>
      </c>
      <c r="BL1297" t="str">
        <f t="shared" si="881"/>
        <v>HQ</v>
      </c>
      <c r="BM1297" t="str">
        <f t="shared" si="854"/>
        <v>MC7PD_KEY_0121_82</v>
      </c>
      <c r="BN1297" t="str">
        <f t="shared" si="882"/>
        <v>C</v>
      </c>
      <c r="BO1297">
        <f t="shared" si="883"/>
        <v>6</v>
      </c>
      <c r="BP1297" t="str">
        <f t="shared" si="884"/>
        <v>C00484474</v>
      </c>
      <c r="BQ1297">
        <f t="shared" si="885"/>
        <v>337375</v>
      </c>
    </row>
    <row r="1298" spans="11:69" x14ac:dyDescent="0.15">
      <c r="K1298" t="str">
        <f t="shared" si="855"/>
        <v/>
      </c>
      <c r="L1298" t="str">
        <f t="shared" si="844"/>
        <v/>
      </c>
      <c r="M1298" s="6" t="str">
        <f t="shared" si="845"/>
        <v/>
      </c>
      <c r="N1298" s="6" t="str">
        <f t="shared" si="856"/>
        <v/>
      </c>
      <c r="O1298" s="6" t="str">
        <f t="shared" si="846"/>
        <v/>
      </c>
      <c r="P1298" s="6" t="str">
        <f t="shared" si="847"/>
        <v/>
      </c>
      <c r="Q1298" s="6" t="str">
        <f t="shared" si="857"/>
        <v/>
      </c>
      <c r="R1298" s="6" t="str">
        <f t="shared" si="858"/>
        <v/>
      </c>
      <c r="T1298" s="6" t="str">
        <f t="shared" si="859"/>
        <v/>
      </c>
      <c r="U1298" s="6" t="str">
        <f t="shared" si="860"/>
        <v/>
      </c>
      <c r="W1298" s="4" t="str">
        <f t="shared" si="861"/>
        <v/>
      </c>
      <c r="X1298" s="6" t="str">
        <f t="shared" si="848"/>
        <v/>
      </c>
      <c r="Y1298" s="6" t="str">
        <f t="shared" si="849"/>
        <v/>
      </c>
      <c r="Z1298" s="6" t="str">
        <f t="shared" si="862"/>
        <v/>
      </c>
      <c r="AA1298" s="6" t="str">
        <f t="shared" si="863"/>
        <v/>
      </c>
      <c r="AB1298" s="6" t="str">
        <f t="shared" si="864"/>
        <v/>
      </c>
      <c r="AC1298" s="6" t="str">
        <f t="shared" si="865"/>
        <v/>
      </c>
      <c r="AD1298" s="6" t="str">
        <f t="shared" si="866"/>
        <v/>
      </c>
      <c r="AE1298" s="6" t="str">
        <f t="shared" si="850"/>
        <v/>
      </c>
      <c r="AF1298" t="str">
        <f t="shared" si="867"/>
        <v/>
      </c>
      <c r="AH1298" t="str">
        <f t="shared" si="868"/>
        <v/>
      </c>
      <c r="AI1298" t="str">
        <f t="shared" si="851"/>
        <v/>
      </c>
      <c r="AJ1298" s="6" t="str">
        <f t="shared" si="869"/>
        <v/>
      </c>
      <c r="AK1298" t="str">
        <f t="shared" si="870"/>
        <v/>
      </c>
      <c r="AL1298" t="str">
        <f t="shared" si="871"/>
        <v/>
      </c>
      <c r="AM1298" t="str">
        <f t="shared" si="872"/>
        <v/>
      </c>
      <c r="AN1298" t="str">
        <f t="shared" si="873"/>
        <v/>
      </c>
      <c r="AP1298" t="s">
        <v>2120</v>
      </c>
      <c r="AQ1298">
        <v>187507</v>
      </c>
      <c r="AR1298" s="4">
        <v>50000</v>
      </c>
      <c r="AT1298" t="str">
        <f t="shared" si="874"/>
        <v>HQ</v>
      </c>
      <c r="AU1298" t="str">
        <f t="shared" si="852"/>
        <v>MC7PD_KEY_0121_176</v>
      </c>
      <c r="AV1298">
        <f t="shared" si="875"/>
        <v>3</v>
      </c>
      <c r="AW1298">
        <f t="shared" si="876"/>
        <v>187507</v>
      </c>
      <c r="AY1298">
        <f t="shared" si="877"/>
        <v>50000</v>
      </c>
      <c r="BA1298" t="str">
        <f t="shared" si="878"/>
        <v>HQ</v>
      </c>
      <c r="BB1298" t="str">
        <f t="shared" si="853"/>
        <v>MC7PD_KEY_0121_176</v>
      </c>
      <c r="BC1298" t="str">
        <f t="shared" si="879"/>
        <v>D</v>
      </c>
      <c r="BE1298">
        <f t="shared" si="880"/>
        <v>187507</v>
      </c>
      <c r="BH1298" t="s">
        <v>2027</v>
      </c>
      <c r="BI1298">
        <v>337399</v>
      </c>
      <c r="BJ1298" t="s">
        <v>1047</v>
      </c>
      <c r="BL1298" t="str">
        <f t="shared" si="881"/>
        <v>HQ</v>
      </c>
      <c r="BM1298" t="str">
        <f t="shared" si="854"/>
        <v>MC7PD_KEY_0121_82</v>
      </c>
      <c r="BN1298" t="str">
        <f t="shared" si="882"/>
        <v>C</v>
      </c>
      <c r="BO1298">
        <f t="shared" si="883"/>
        <v>6</v>
      </c>
      <c r="BP1298" t="str">
        <f t="shared" si="884"/>
        <v>C00543981</v>
      </c>
      <c r="BQ1298">
        <f t="shared" si="885"/>
        <v>337399</v>
      </c>
    </row>
    <row r="1299" spans="11:69" x14ac:dyDescent="0.15">
      <c r="K1299" t="str">
        <f t="shared" si="855"/>
        <v/>
      </c>
      <c r="L1299" t="str">
        <f t="shared" si="844"/>
        <v/>
      </c>
      <c r="M1299" s="6" t="str">
        <f t="shared" si="845"/>
        <v/>
      </c>
      <c r="N1299" s="6" t="str">
        <f t="shared" si="856"/>
        <v/>
      </c>
      <c r="O1299" s="6" t="str">
        <f t="shared" si="846"/>
        <v/>
      </c>
      <c r="P1299" s="6" t="str">
        <f t="shared" si="847"/>
        <v/>
      </c>
      <c r="Q1299" s="6" t="str">
        <f t="shared" si="857"/>
        <v/>
      </c>
      <c r="R1299" s="6" t="str">
        <f t="shared" si="858"/>
        <v/>
      </c>
      <c r="T1299" s="6" t="str">
        <f t="shared" si="859"/>
        <v/>
      </c>
      <c r="U1299" s="6" t="str">
        <f t="shared" si="860"/>
        <v/>
      </c>
      <c r="W1299" s="4" t="str">
        <f t="shared" si="861"/>
        <v/>
      </c>
      <c r="X1299" s="6" t="str">
        <f t="shared" si="848"/>
        <v/>
      </c>
      <c r="Y1299" s="6" t="str">
        <f t="shared" si="849"/>
        <v/>
      </c>
      <c r="Z1299" s="6" t="str">
        <f t="shared" si="862"/>
        <v/>
      </c>
      <c r="AA1299" s="6" t="str">
        <f t="shared" si="863"/>
        <v/>
      </c>
      <c r="AB1299" s="6" t="str">
        <f t="shared" si="864"/>
        <v/>
      </c>
      <c r="AC1299" s="6" t="str">
        <f t="shared" si="865"/>
        <v/>
      </c>
      <c r="AD1299" s="6" t="str">
        <f t="shared" si="866"/>
        <v/>
      </c>
      <c r="AE1299" s="6" t="str">
        <f t="shared" si="850"/>
        <v/>
      </c>
      <c r="AF1299" t="str">
        <f t="shared" si="867"/>
        <v/>
      </c>
      <c r="AH1299" t="str">
        <f t="shared" si="868"/>
        <v/>
      </c>
      <c r="AI1299" t="str">
        <f t="shared" si="851"/>
        <v/>
      </c>
      <c r="AJ1299" s="6" t="str">
        <f t="shared" si="869"/>
        <v/>
      </c>
      <c r="AK1299" t="str">
        <f t="shared" si="870"/>
        <v/>
      </c>
      <c r="AL1299" t="str">
        <f t="shared" si="871"/>
        <v/>
      </c>
      <c r="AM1299" t="str">
        <f t="shared" si="872"/>
        <v/>
      </c>
      <c r="AN1299" t="str">
        <f t="shared" si="873"/>
        <v/>
      </c>
      <c r="AP1299" t="s">
        <v>2120</v>
      </c>
      <c r="AQ1299">
        <v>192876</v>
      </c>
      <c r="AR1299" s="4">
        <v>200000</v>
      </c>
      <c r="AT1299" t="str">
        <f t="shared" si="874"/>
        <v>HQ</v>
      </c>
      <c r="AU1299" t="str">
        <f t="shared" si="852"/>
        <v>MC7PD_KEY_0121_176</v>
      </c>
      <c r="AV1299">
        <f t="shared" si="875"/>
        <v>3</v>
      </c>
      <c r="AW1299">
        <f t="shared" si="876"/>
        <v>192876</v>
      </c>
      <c r="AY1299">
        <f t="shared" si="877"/>
        <v>200000</v>
      </c>
      <c r="BA1299" t="str">
        <f t="shared" si="878"/>
        <v>HQ</v>
      </c>
      <c r="BB1299" t="str">
        <f t="shared" si="853"/>
        <v>MC7PD_KEY_0121_176</v>
      </c>
      <c r="BC1299" t="str">
        <f t="shared" si="879"/>
        <v>D</v>
      </c>
      <c r="BE1299">
        <f t="shared" si="880"/>
        <v>192876</v>
      </c>
      <c r="BH1299" t="s">
        <v>2027</v>
      </c>
      <c r="BI1299">
        <v>337424</v>
      </c>
      <c r="BJ1299" t="s">
        <v>1798</v>
      </c>
      <c r="BL1299" t="str">
        <f t="shared" si="881"/>
        <v>HQ</v>
      </c>
      <c r="BM1299" t="str">
        <f t="shared" si="854"/>
        <v>MC7PD_KEY_0121_82</v>
      </c>
      <c r="BN1299" t="str">
        <f t="shared" si="882"/>
        <v>C</v>
      </c>
      <c r="BO1299">
        <f t="shared" si="883"/>
        <v>6</v>
      </c>
      <c r="BP1299" t="str">
        <f t="shared" si="884"/>
        <v>C00433287</v>
      </c>
      <c r="BQ1299">
        <f t="shared" si="885"/>
        <v>337424</v>
      </c>
    </row>
    <row r="1300" spans="11:69" x14ac:dyDescent="0.15">
      <c r="K1300" t="str">
        <f t="shared" si="855"/>
        <v/>
      </c>
      <c r="L1300" t="str">
        <f t="shared" si="844"/>
        <v/>
      </c>
      <c r="M1300" s="6" t="str">
        <f t="shared" si="845"/>
        <v/>
      </c>
      <c r="N1300" s="6" t="str">
        <f t="shared" si="856"/>
        <v/>
      </c>
      <c r="O1300" s="6" t="str">
        <f t="shared" si="846"/>
        <v/>
      </c>
      <c r="P1300" s="6" t="str">
        <f t="shared" si="847"/>
        <v/>
      </c>
      <c r="Q1300" s="6" t="str">
        <f t="shared" si="857"/>
        <v/>
      </c>
      <c r="R1300" s="6" t="str">
        <f t="shared" si="858"/>
        <v/>
      </c>
      <c r="T1300" s="6" t="str">
        <f t="shared" si="859"/>
        <v/>
      </c>
      <c r="U1300" s="6" t="str">
        <f t="shared" si="860"/>
        <v/>
      </c>
      <c r="W1300" s="4" t="str">
        <f t="shared" si="861"/>
        <v/>
      </c>
      <c r="X1300" s="6" t="str">
        <f t="shared" si="848"/>
        <v/>
      </c>
      <c r="Y1300" s="6" t="str">
        <f t="shared" si="849"/>
        <v/>
      </c>
      <c r="Z1300" s="6" t="str">
        <f t="shared" si="862"/>
        <v/>
      </c>
      <c r="AA1300" s="6" t="str">
        <f t="shared" si="863"/>
        <v/>
      </c>
      <c r="AB1300" s="6" t="str">
        <f t="shared" si="864"/>
        <v/>
      </c>
      <c r="AC1300" s="6" t="str">
        <f t="shared" si="865"/>
        <v/>
      </c>
      <c r="AD1300" s="6" t="str">
        <f t="shared" si="866"/>
        <v/>
      </c>
      <c r="AE1300" s="6" t="str">
        <f t="shared" si="850"/>
        <v/>
      </c>
      <c r="AF1300" t="str">
        <f t="shared" si="867"/>
        <v/>
      </c>
      <c r="AH1300" t="str">
        <f t="shared" si="868"/>
        <v/>
      </c>
      <c r="AI1300" t="str">
        <f t="shared" si="851"/>
        <v/>
      </c>
      <c r="AJ1300" s="6" t="str">
        <f t="shared" si="869"/>
        <v/>
      </c>
      <c r="AK1300" t="str">
        <f t="shared" si="870"/>
        <v/>
      </c>
      <c r="AL1300" t="str">
        <f t="shared" si="871"/>
        <v/>
      </c>
      <c r="AM1300" t="str">
        <f t="shared" si="872"/>
        <v/>
      </c>
      <c r="AN1300" t="str">
        <f t="shared" si="873"/>
        <v/>
      </c>
      <c r="AP1300" t="s">
        <v>2120</v>
      </c>
      <c r="AQ1300">
        <v>337329</v>
      </c>
      <c r="AR1300" s="4">
        <v>200000</v>
      </c>
      <c r="AT1300" t="str">
        <f t="shared" si="874"/>
        <v>HQ</v>
      </c>
      <c r="AU1300" t="str">
        <f t="shared" si="852"/>
        <v>MC7PD_KEY_0121_176</v>
      </c>
      <c r="AV1300">
        <f t="shared" si="875"/>
        <v>3</v>
      </c>
      <c r="AW1300">
        <f t="shared" si="876"/>
        <v>337329</v>
      </c>
      <c r="AY1300">
        <f t="shared" si="877"/>
        <v>200000</v>
      </c>
      <c r="BA1300" t="str">
        <f t="shared" si="878"/>
        <v>HQ</v>
      </c>
      <c r="BB1300" t="str">
        <f t="shared" si="853"/>
        <v>MC7PD_KEY_0121_176</v>
      </c>
      <c r="BC1300" t="str">
        <f t="shared" si="879"/>
        <v>D</v>
      </c>
      <c r="BE1300">
        <f t="shared" si="880"/>
        <v>337329</v>
      </c>
      <c r="BH1300" t="s">
        <v>2027</v>
      </c>
      <c r="BI1300">
        <v>337446</v>
      </c>
      <c r="BJ1300" t="s">
        <v>1000</v>
      </c>
      <c r="BL1300" t="str">
        <f t="shared" si="881"/>
        <v>HQ</v>
      </c>
      <c r="BM1300" t="str">
        <f t="shared" si="854"/>
        <v>MC7PD_KEY_0121_82</v>
      </c>
      <c r="BN1300" t="str">
        <f t="shared" si="882"/>
        <v>C</v>
      </c>
      <c r="BO1300">
        <f t="shared" si="883"/>
        <v>6</v>
      </c>
      <c r="BP1300" t="str">
        <f t="shared" si="884"/>
        <v>C00475825</v>
      </c>
      <c r="BQ1300">
        <f t="shared" si="885"/>
        <v>337446</v>
      </c>
    </row>
    <row r="1301" spans="11:69" x14ac:dyDescent="0.15">
      <c r="K1301" t="str">
        <f t="shared" si="855"/>
        <v/>
      </c>
      <c r="L1301" t="str">
        <f t="shared" si="844"/>
        <v/>
      </c>
      <c r="M1301" s="6" t="str">
        <f t="shared" si="845"/>
        <v/>
      </c>
      <c r="N1301" s="6" t="str">
        <f t="shared" si="856"/>
        <v/>
      </c>
      <c r="O1301" s="6" t="str">
        <f t="shared" si="846"/>
        <v/>
      </c>
      <c r="P1301" s="6" t="str">
        <f t="shared" si="847"/>
        <v/>
      </c>
      <c r="Q1301" s="6" t="str">
        <f t="shared" si="857"/>
        <v/>
      </c>
      <c r="R1301" s="6" t="str">
        <f t="shared" si="858"/>
        <v/>
      </c>
      <c r="T1301" s="6" t="str">
        <f t="shared" si="859"/>
        <v/>
      </c>
      <c r="U1301" s="6" t="str">
        <f t="shared" si="860"/>
        <v/>
      </c>
      <c r="W1301" s="4" t="str">
        <f t="shared" si="861"/>
        <v/>
      </c>
      <c r="X1301" s="6" t="str">
        <f t="shared" si="848"/>
        <v/>
      </c>
      <c r="Y1301" s="6" t="str">
        <f t="shared" si="849"/>
        <v/>
      </c>
      <c r="Z1301" s="6" t="str">
        <f t="shared" si="862"/>
        <v/>
      </c>
      <c r="AA1301" s="6" t="str">
        <f t="shared" si="863"/>
        <v/>
      </c>
      <c r="AB1301" s="6" t="str">
        <f t="shared" si="864"/>
        <v/>
      </c>
      <c r="AC1301" s="6" t="str">
        <f t="shared" si="865"/>
        <v/>
      </c>
      <c r="AD1301" s="6" t="str">
        <f t="shared" si="866"/>
        <v/>
      </c>
      <c r="AE1301" s="6" t="str">
        <f t="shared" si="850"/>
        <v/>
      </c>
      <c r="AF1301" t="str">
        <f t="shared" si="867"/>
        <v/>
      </c>
      <c r="AH1301" t="str">
        <f t="shared" si="868"/>
        <v/>
      </c>
      <c r="AI1301" t="str">
        <f t="shared" si="851"/>
        <v/>
      </c>
      <c r="AJ1301" s="6" t="str">
        <f t="shared" si="869"/>
        <v/>
      </c>
      <c r="AK1301" t="str">
        <f t="shared" si="870"/>
        <v/>
      </c>
      <c r="AL1301" t="str">
        <f t="shared" si="871"/>
        <v/>
      </c>
      <c r="AM1301" t="str">
        <f t="shared" si="872"/>
        <v/>
      </c>
      <c r="AN1301" t="str">
        <f t="shared" si="873"/>
        <v/>
      </c>
      <c r="AP1301" t="s">
        <v>2120</v>
      </c>
      <c r="AQ1301">
        <v>337331</v>
      </c>
      <c r="AR1301" s="4">
        <v>240000</v>
      </c>
      <c r="AT1301" t="str">
        <f t="shared" si="874"/>
        <v>HQ</v>
      </c>
      <c r="AU1301" t="str">
        <f t="shared" si="852"/>
        <v>MC7PD_KEY_0121_176</v>
      </c>
      <c r="AV1301">
        <f t="shared" si="875"/>
        <v>3</v>
      </c>
      <c r="AW1301">
        <f t="shared" si="876"/>
        <v>337331</v>
      </c>
      <c r="AY1301">
        <f t="shared" si="877"/>
        <v>240000</v>
      </c>
      <c r="BA1301" t="str">
        <f t="shared" si="878"/>
        <v>HQ</v>
      </c>
      <c r="BB1301" t="str">
        <f t="shared" si="853"/>
        <v>MC7PD_KEY_0121_176</v>
      </c>
      <c r="BC1301" t="str">
        <f t="shared" si="879"/>
        <v>D</v>
      </c>
      <c r="BE1301">
        <f t="shared" si="880"/>
        <v>337331</v>
      </c>
      <c r="BH1301" t="s">
        <v>2027</v>
      </c>
      <c r="BI1301">
        <v>337446</v>
      </c>
      <c r="BJ1301" t="s">
        <v>1006</v>
      </c>
      <c r="BL1301" t="str">
        <f t="shared" si="881"/>
        <v>HQ</v>
      </c>
      <c r="BM1301" t="str">
        <f t="shared" si="854"/>
        <v>MC7PD_KEY_0121_82</v>
      </c>
      <c r="BN1301" t="str">
        <f t="shared" si="882"/>
        <v>C</v>
      </c>
      <c r="BO1301">
        <f t="shared" si="883"/>
        <v>6</v>
      </c>
      <c r="BP1301" t="str">
        <f t="shared" si="884"/>
        <v>C00492473</v>
      </c>
      <c r="BQ1301">
        <f t="shared" si="885"/>
        <v>337446</v>
      </c>
    </row>
    <row r="1302" spans="11:69" x14ac:dyDescent="0.15">
      <c r="K1302" t="str">
        <f t="shared" si="855"/>
        <v/>
      </c>
      <c r="L1302" t="str">
        <f t="shared" si="844"/>
        <v/>
      </c>
      <c r="M1302" s="6" t="str">
        <f t="shared" si="845"/>
        <v/>
      </c>
      <c r="N1302" s="6" t="str">
        <f t="shared" si="856"/>
        <v/>
      </c>
      <c r="O1302" s="6" t="str">
        <f t="shared" si="846"/>
        <v/>
      </c>
      <c r="P1302" s="6" t="str">
        <f t="shared" si="847"/>
        <v/>
      </c>
      <c r="Q1302" s="6" t="str">
        <f t="shared" si="857"/>
        <v/>
      </c>
      <c r="R1302" s="6" t="str">
        <f t="shared" si="858"/>
        <v/>
      </c>
      <c r="T1302" s="6" t="str">
        <f t="shared" si="859"/>
        <v/>
      </c>
      <c r="U1302" s="6" t="str">
        <f t="shared" si="860"/>
        <v/>
      </c>
      <c r="W1302" s="4" t="str">
        <f t="shared" si="861"/>
        <v/>
      </c>
      <c r="X1302" s="6" t="str">
        <f t="shared" si="848"/>
        <v/>
      </c>
      <c r="Y1302" s="6" t="str">
        <f t="shared" si="849"/>
        <v/>
      </c>
      <c r="Z1302" s="6" t="str">
        <f t="shared" si="862"/>
        <v/>
      </c>
      <c r="AA1302" s="6" t="str">
        <f t="shared" si="863"/>
        <v/>
      </c>
      <c r="AB1302" s="6" t="str">
        <f t="shared" si="864"/>
        <v/>
      </c>
      <c r="AC1302" s="6" t="str">
        <f t="shared" si="865"/>
        <v/>
      </c>
      <c r="AD1302" s="6" t="str">
        <f t="shared" si="866"/>
        <v/>
      </c>
      <c r="AE1302" s="6" t="str">
        <f t="shared" si="850"/>
        <v/>
      </c>
      <c r="AF1302" t="str">
        <f t="shared" si="867"/>
        <v/>
      </c>
      <c r="AH1302" t="str">
        <f t="shared" si="868"/>
        <v/>
      </c>
      <c r="AI1302" t="str">
        <f t="shared" si="851"/>
        <v/>
      </c>
      <c r="AJ1302" s="6" t="str">
        <f t="shared" si="869"/>
        <v/>
      </c>
      <c r="AK1302" t="str">
        <f t="shared" si="870"/>
        <v/>
      </c>
      <c r="AL1302" t="str">
        <f t="shared" si="871"/>
        <v/>
      </c>
      <c r="AM1302" t="str">
        <f t="shared" si="872"/>
        <v/>
      </c>
      <c r="AN1302" t="str">
        <f t="shared" si="873"/>
        <v/>
      </c>
      <c r="AP1302" t="s">
        <v>2120</v>
      </c>
      <c r="AQ1302">
        <v>337337</v>
      </c>
      <c r="AR1302" s="4">
        <v>300000</v>
      </c>
      <c r="AT1302" t="str">
        <f t="shared" si="874"/>
        <v>HQ</v>
      </c>
      <c r="AU1302" t="str">
        <f t="shared" si="852"/>
        <v>MC7PD_KEY_0121_176</v>
      </c>
      <c r="AV1302">
        <f t="shared" si="875"/>
        <v>3</v>
      </c>
      <c r="AW1302">
        <f t="shared" si="876"/>
        <v>337337</v>
      </c>
      <c r="AY1302">
        <f t="shared" si="877"/>
        <v>300000</v>
      </c>
      <c r="BA1302" t="str">
        <f t="shared" si="878"/>
        <v>HQ</v>
      </c>
      <c r="BB1302" t="str">
        <f t="shared" si="853"/>
        <v>MC7PD_KEY_0121_176</v>
      </c>
      <c r="BC1302" t="str">
        <f t="shared" si="879"/>
        <v>D</v>
      </c>
      <c r="BE1302">
        <f t="shared" si="880"/>
        <v>337337</v>
      </c>
      <c r="BH1302" t="s">
        <v>2028</v>
      </c>
      <c r="BI1302">
        <v>175242</v>
      </c>
      <c r="BJ1302" t="s">
        <v>1067</v>
      </c>
      <c r="BL1302" t="str">
        <f t="shared" si="881"/>
        <v>HQ</v>
      </c>
      <c r="BM1302" t="str">
        <f t="shared" si="854"/>
        <v>MC7PD_KEY_0121_83</v>
      </c>
      <c r="BN1302" t="str">
        <f t="shared" si="882"/>
        <v>C</v>
      </c>
      <c r="BO1302">
        <f t="shared" si="883"/>
        <v>6</v>
      </c>
      <c r="BP1302" t="str">
        <f t="shared" si="884"/>
        <v>C00254882</v>
      </c>
      <c r="BQ1302">
        <f t="shared" si="885"/>
        <v>175242</v>
      </c>
    </row>
    <row r="1303" spans="11:69" x14ac:dyDescent="0.15">
      <c r="K1303" t="str">
        <f t="shared" si="855"/>
        <v/>
      </c>
      <c r="L1303" t="str">
        <f t="shared" si="844"/>
        <v/>
      </c>
      <c r="M1303" s="6" t="str">
        <f t="shared" si="845"/>
        <v/>
      </c>
      <c r="N1303" s="6" t="str">
        <f t="shared" si="856"/>
        <v/>
      </c>
      <c r="O1303" s="6" t="str">
        <f t="shared" si="846"/>
        <v/>
      </c>
      <c r="P1303" s="6" t="str">
        <f t="shared" si="847"/>
        <v/>
      </c>
      <c r="Q1303" s="6" t="str">
        <f t="shared" si="857"/>
        <v/>
      </c>
      <c r="R1303" s="6" t="str">
        <f t="shared" si="858"/>
        <v/>
      </c>
      <c r="T1303" s="6" t="str">
        <f t="shared" si="859"/>
        <v/>
      </c>
      <c r="U1303" s="6" t="str">
        <f t="shared" si="860"/>
        <v/>
      </c>
      <c r="W1303" s="4" t="str">
        <f t="shared" si="861"/>
        <v/>
      </c>
      <c r="X1303" s="6" t="str">
        <f t="shared" si="848"/>
        <v/>
      </c>
      <c r="Y1303" s="6" t="str">
        <f t="shared" si="849"/>
        <v/>
      </c>
      <c r="Z1303" s="6" t="str">
        <f t="shared" si="862"/>
        <v/>
      </c>
      <c r="AA1303" s="6" t="str">
        <f t="shared" si="863"/>
        <v/>
      </c>
      <c r="AB1303" s="6" t="str">
        <f t="shared" si="864"/>
        <v/>
      </c>
      <c r="AC1303" s="6" t="str">
        <f t="shared" si="865"/>
        <v/>
      </c>
      <c r="AD1303" s="6" t="str">
        <f t="shared" si="866"/>
        <v/>
      </c>
      <c r="AE1303" s="6" t="str">
        <f t="shared" si="850"/>
        <v/>
      </c>
      <c r="AF1303" t="str">
        <f t="shared" si="867"/>
        <v/>
      </c>
      <c r="AH1303" t="str">
        <f t="shared" si="868"/>
        <v/>
      </c>
      <c r="AI1303" t="str">
        <f t="shared" si="851"/>
        <v/>
      </c>
      <c r="AJ1303" s="6" t="str">
        <f t="shared" si="869"/>
        <v/>
      </c>
      <c r="AK1303" t="str">
        <f t="shared" si="870"/>
        <v/>
      </c>
      <c r="AL1303" t="str">
        <f t="shared" si="871"/>
        <v/>
      </c>
      <c r="AM1303" t="str">
        <f t="shared" si="872"/>
        <v/>
      </c>
      <c r="AN1303" t="str">
        <f t="shared" si="873"/>
        <v/>
      </c>
      <c r="AP1303" t="s">
        <v>2120</v>
      </c>
      <c r="AQ1303">
        <v>337372</v>
      </c>
      <c r="AR1303" s="4">
        <v>70000</v>
      </c>
      <c r="AT1303" t="str">
        <f t="shared" si="874"/>
        <v>HQ</v>
      </c>
      <c r="AU1303" t="str">
        <f t="shared" si="852"/>
        <v>MC7PD_KEY_0121_176</v>
      </c>
      <c r="AV1303">
        <f t="shared" si="875"/>
        <v>3</v>
      </c>
      <c r="AW1303">
        <f t="shared" si="876"/>
        <v>337372</v>
      </c>
      <c r="AY1303">
        <f t="shared" si="877"/>
        <v>70000</v>
      </c>
      <c r="BA1303" t="str">
        <f t="shared" si="878"/>
        <v>HQ</v>
      </c>
      <c r="BB1303" t="str">
        <f t="shared" si="853"/>
        <v>MC7PD_KEY_0121_176</v>
      </c>
      <c r="BC1303" t="str">
        <f t="shared" si="879"/>
        <v>D</v>
      </c>
      <c r="BE1303">
        <f t="shared" si="880"/>
        <v>337372</v>
      </c>
      <c r="BH1303" t="s">
        <v>2028</v>
      </c>
      <c r="BI1303">
        <v>194512</v>
      </c>
      <c r="BJ1303" t="s">
        <v>836</v>
      </c>
      <c r="BL1303" t="str">
        <f t="shared" si="881"/>
        <v>HQ</v>
      </c>
      <c r="BM1303" t="str">
        <f t="shared" si="854"/>
        <v>MC7PD_KEY_0121_83</v>
      </c>
      <c r="BN1303" t="str">
        <f t="shared" si="882"/>
        <v>C</v>
      </c>
      <c r="BO1303">
        <f t="shared" si="883"/>
        <v>6</v>
      </c>
      <c r="BP1303" t="str">
        <f t="shared" si="884"/>
        <v>C00548607</v>
      </c>
      <c r="BQ1303">
        <f t="shared" si="885"/>
        <v>194512</v>
      </c>
    </row>
    <row r="1304" spans="11:69" x14ac:dyDescent="0.15">
      <c r="K1304" t="str">
        <f t="shared" si="855"/>
        <v/>
      </c>
      <c r="L1304" t="str">
        <f t="shared" si="844"/>
        <v/>
      </c>
      <c r="M1304" s="6" t="str">
        <f t="shared" si="845"/>
        <v/>
      </c>
      <c r="N1304" s="6" t="str">
        <f t="shared" si="856"/>
        <v/>
      </c>
      <c r="O1304" s="6" t="str">
        <f t="shared" si="846"/>
        <v/>
      </c>
      <c r="P1304" s="6" t="str">
        <f t="shared" si="847"/>
        <v/>
      </c>
      <c r="Q1304" s="6" t="str">
        <f t="shared" si="857"/>
        <v/>
      </c>
      <c r="R1304" s="6" t="str">
        <f t="shared" si="858"/>
        <v/>
      </c>
      <c r="T1304" s="6" t="str">
        <f t="shared" si="859"/>
        <v/>
      </c>
      <c r="U1304" s="6" t="str">
        <f t="shared" si="860"/>
        <v/>
      </c>
      <c r="W1304" s="4" t="str">
        <f t="shared" si="861"/>
        <v/>
      </c>
      <c r="X1304" s="6" t="str">
        <f t="shared" si="848"/>
        <v/>
      </c>
      <c r="Y1304" s="6" t="str">
        <f t="shared" si="849"/>
        <v/>
      </c>
      <c r="Z1304" s="6" t="str">
        <f t="shared" si="862"/>
        <v/>
      </c>
      <c r="AA1304" s="6" t="str">
        <f t="shared" si="863"/>
        <v/>
      </c>
      <c r="AB1304" s="6" t="str">
        <f t="shared" si="864"/>
        <v/>
      </c>
      <c r="AC1304" s="6" t="str">
        <f t="shared" si="865"/>
        <v/>
      </c>
      <c r="AD1304" s="6" t="str">
        <f t="shared" si="866"/>
        <v/>
      </c>
      <c r="AE1304" s="6" t="str">
        <f t="shared" si="850"/>
        <v/>
      </c>
      <c r="AF1304" t="str">
        <f t="shared" si="867"/>
        <v/>
      </c>
      <c r="AH1304" t="str">
        <f t="shared" si="868"/>
        <v/>
      </c>
      <c r="AI1304" t="str">
        <f t="shared" si="851"/>
        <v/>
      </c>
      <c r="AJ1304" s="6" t="str">
        <f t="shared" si="869"/>
        <v/>
      </c>
      <c r="AK1304" t="str">
        <f t="shared" si="870"/>
        <v/>
      </c>
      <c r="AL1304" t="str">
        <f t="shared" si="871"/>
        <v/>
      </c>
      <c r="AM1304" t="str">
        <f t="shared" si="872"/>
        <v/>
      </c>
      <c r="AN1304" t="str">
        <f t="shared" si="873"/>
        <v/>
      </c>
      <c r="AP1304" t="s">
        <v>2121</v>
      </c>
      <c r="AQ1304">
        <v>192241</v>
      </c>
      <c r="AR1304" s="4">
        <v>70000</v>
      </c>
      <c r="AT1304" t="str">
        <f t="shared" si="874"/>
        <v>HQ</v>
      </c>
      <c r="AU1304" t="str">
        <f t="shared" si="852"/>
        <v>MC7PD_KEY_0121_177</v>
      </c>
      <c r="AV1304">
        <f t="shared" si="875"/>
        <v>3</v>
      </c>
      <c r="AW1304">
        <f t="shared" si="876"/>
        <v>192241</v>
      </c>
      <c r="AY1304">
        <f t="shared" si="877"/>
        <v>70000</v>
      </c>
      <c r="BA1304" t="str">
        <f t="shared" si="878"/>
        <v>HQ</v>
      </c>
      <c r="BB1304" t="str">
        <f t="shared" si="853"/>
        <v>MC7PD_KEY_0121_177</v>
      </c>
      <c r="BC1304" t="str">
        <f t="shared" si="879"/>
        <v>D</v>
      </c>
      <c r="BE1304">
        <f t="shared" si="880"/>
        <v>192241</v>
      </c>
      <c r="BH1304" t="s">
        <v>2028</v>
      </c>
      <c r="BI1304">
        <v>337306</v>
      </c>
      <c r="BJ1304" t="s">
        <v>839</v>
      </c>
      <c r="BL1304" t="str">
        <f t="shared" si="881"/>
        <v>HQ</v>
      </c>
      <c r="BM1304" t="str">
        <f t="shared" si="854"/>
        <v>MC7PD_KEY_0121_83</v>
      </c>
      <c r="BN1304" t="str">
        <f t="shared" si="882"/>
        <v>C</v>
      </c>
      <c r="BO1304">
        <f t="shared" si="883"/>
        <v>6</v>
      </c>
      <c r="BP1304" t="str">
        <f t="shared" si="884"/>
        <v>C00141479</v>
      </c>
      <c r="BQ1304">
        <f t="shared" si="885"/>
        <v>337306</v>
      </c>
    </row>
    <row r="1305" spans="11:69" x14ac:dyDescent="0.15">
      <c r="K1305" t="str">
        <f t="shared" si="855"/>
        <v/>
      </c>
      <c r="L1305" t="str">
        <f t="shared" si="844"/>
        <v/>
      </c>
      <c r="M1305" s="6" t="str">
        <f t="shared" si="845"/>
        <v/>
      </c>
      <c r="N1305" s="6" t="str">
        <f t="shared" si="856"/>
        <v/>
      </c>
      <c r="O1305" s="6" t="str">
        <f t="shared" si="846"/>
        <v/>
      </c>
      <c r="P1305" s="6" t="str">
        <f t="shared" si="847"/>
        <v/>
      </c>
      <c r="Q1305" s="6" t="str">
        <f t="shared" si="857"/>
        <v/>
      </c>
      <c r="R1305" s="6" t="str">
        <f t="shared" si="858"/>
        <v/>
      </c>
      <c r="T1305" s="6" t="str">
        <f t="shared" si="859"/>
        <v/>
      </c>
      <c r="U1305" s="6" t="str">
        <f t="shared" si="860"/>
        <v/>
      </c>
      <c r="W1305" s="4" t="str">
        <f t="shared" si="861"/>
        <v/>
      </c>
      <c r="X1305" s="6" t="str">
        <f t="shared" si="848"/>
        <v/>
      </c>
      <c r="Y1305" s="6" t="str">
        <f t="shared" si="849"/>
        <v/>
      </c>
      <c r="Z1305" s="6" t="str">
        <f t="shared" si="862"/>
        <v/>
      </c>
      <c r="AA1305" s="6" t="str">
        <f t="shared" si="863"/>
        <v/>
      </c>
      <c r="AB1305" s="6" t="str">
        <f t="shared" si="864"/>
        <v/>
      </c>
      <c r="AC1305" s="6" t="str">
        <f t="shared" si="865"/>
        <v/>
      </c>
      <c r="AD1305" s="6" t="str">
        <f t="shared" si="866"/>
        <v/>
      </c>
      <c r="AE1305" s="6" t="str">
        <f t="shared" si="850"/>
        <v/>
      </c>
      <c r="AF1305" t="str">
        <f t="shared" si="867"/>
        <v/>
      </c>
      <c r="AH1305" t="str">
        <f t="shared" si="868"/>
        <v/>
      </c>
      <c r="AI1305" t="str">
        <f t="shared" si="851"/>
        <v/>
      </c>
      <c r="AJ1305" s="6" t="str">
        <f t="shared" si="869"/>
        <v/>
      </c>
      <c r="AK1305" t="str">
        <f t="shared" si="870"/>
        <v/>
      </c>
      <c r="AL1305" t="str">
        <f t="shared" si="871"/>
        <v/>
      </c>
      <c r="AM1305" t="str">
        <f t="shared" si="872"/>
        <v/>
      </c>
      <c r="AN1305" t="str">
        <f t="shared" si="873"/>
        <v/>
      </c>
      <c r="AP1305" t="s">
        <v>2121</v>
      </c>
      <c r="AQ1305">
        <v>337313</v>
      </c>
      <c r="AR1305" s="4">
        <v>70000</v>
      </c>
      <c r="AT1305" t="str">
        <f t="shared" si="874"/>
        <v>HQ</v>
      </c>
      <c r="AU1305" t="str">
        <f t="shared" si="852"/>
        <v>MC7PD_KEY_0121_177</v>
      </c>
      <c r="AV1305">
        <f t="shared" si="875"/>
        <v>3</v>
      </c>
      <c r="AW1305">
        <f t="shared" si="876"/>
        <v>337313</v>
      </c>
      <c r="AY1305">
        <f t="shared" si="877"/>
        <v>70000</v>
      </c>
      <c r="BA1305" t="str">
        <f t="shared" si="878"/>
        <v>HQ</v>
      </c>
      <c r="BB1305" t="str">
        <f t="shared" si="853"/>
        <v>MC7PD_KEY_0121_177</v>
      </c>
      <c r="BC1305" t="str">
        <f t="shared" si="879"/>
        <v>D</v>
      </c>
      <c r="BE1305">
        <f t="shared" si="880"/>
        <v>337313</v>
      </c>
      <c r="BH1305" t="s">
        <v>2028</v>
      </c>
      <c r="BI1305">
        <v>337315</v>
      </c>
      <c r="BJ1305" t="s">
        <v>871</v>
      </c>
      <c r="BL1305" t="str">
        <f t="shared" si="881"/>
        <v>HQ</v>
      </c>
      <c r="BM1305" t="str">
        <f t="shared" si="854"/>
        <v>MC7PD_KEY_0121_83</v>
      </c>
      <c r="BN1305" t="str">
        <f t="shared" si="882"/>
        <v>C</v>
      </c>
      <c r="BO1305">
        <f t="shared" si="883"/>
        <v>6</v>
      </c>
      <c r="BP1305" t="str">
        <f t="shared" si="884"/>
        <v>C00538635</v>
      </c>
      <c r="BQ1305">
        <f t="shared" si="885"/>
        <v>337315</v>
      </c>
    </row>
    <row r="1306" spans="11:69" x14ac:dyDescent="0.15">
      <c r="K1306" t="str">
        <f t="shared" si="855"/>
        <v/>
      </c>
      <c r="L1306" t="str">
        <f t="shared" si="844"/>
        <v/>
      </c>
      <c r="M1306" s="6" t="str">
        <f t="shared" si="845"/>
        <v/>
      </c>
      <c r="N1306" s="6" t="str">
        <f t="shared" si="856"/>
        <v/>
      </c>
      <c r="O1306" s="6" t="str">
        <f t="shared" si="846"/>
        <v/>
      </c>
      <c r="P1306" s="6" t="str">
        <f t="shared" si="847"/>
        <v/>
      </c>
      <c r="Q1306" s="6" t="str">
        <f t="shared" si="857"/>
        <v/>
      </c>
      <c r="R1306" s="6" t="str">
        <f t="shared" si="858"/>
        <v/>
      </c>
      <c r="T1306" s="6" t="str">
        <f t="shared" si="859"/>
        <v/>
      </c>
      <c r="U1306" s="6" t="str">
        <f t="shared" si="860"/>
        <v/>
      </c>
      <c r="W1306" s="4" t="str">
        <f t="shared" si="861"/>
        <v/>
      </c>
      <c r="X1306" s="6" t="str">
        <f t="shared" si="848"/>
        <v/>
      </c>
      <c r="Y1306" s="6" t="str">
        <f t="shared" si="849"/>
        <v/>
      </c>
      <c r="Z1306" s="6" t="str">
        <f t="shared" si="862"/>
        <v/>
      </c>
      <c r="AA1306" s="6" t="str">
        <f t="shared" si="863"/>
        <v/>
      </c>
      <c r="AB1306" s="6" t="str">
        <f t="shared" si="864"/>
        <v/>
      </c>
      <c r="AC1306" s="6" t="str">
        <f t="shared" si="865"/>
        <v/>
      </c>
      <c r="AD1306" s="6" t="str">
        <f t="shared" si="866"/>
        <v/>
      </c>
      <c r="AE1306" s="6" t="str">
        <f t="shared" si="850"/>
        <v/>
      </c>
      <c r="AF1306" t="str">
        <f t="shared" si="867"/>
        <v/>
      </c>
      <c r="AH1306" t="str">
        <f t="shared" si="868"/>
        <v/>
      </c>
      <c r="AI1306" t="str">
        <f t="shared" si="851"/>
        <v/>
      </c>
      <c r="AJ1306" s="6" t="str">
        <f t="shared" si="869"/>
        <v/>
      </c>
      <c r="AK1306" t="str">
        <f t="shared" si="870"/>
        <v/>
      </c>
      <c r="AL1306" t="str">
        <f t="shared" si="871"/>
        <v/>
      </c>
      <c r="AM1306" t="str">
        <f t="shared" si="872"/>
        <v/>
      </c>
      <c r="AN1306" t="str">
        <f t="shared" si="873"/>
        <v/>
      </c>
      <c r="AP1306" t="s">
        <v>2121</v>
      </c>
      <c r="AQ1306">
        <v>337329</v>
      </c>
      <c r="AR1306" s="4">
        <v>1730000</v>
      </c>
      <c r="AT1306" t="str">
        <f t="shared" si="874"/>
        <v>HQ</v>
      </c>
      <c r="AU1306" t="str">
        <f t="shared" si="852"/>
        <v>MC7PD_KEY_0121_177</v>
      </c>
      <c r="AV1306">
        <f t="shared" si="875"/>
        <v>3</v>
      </c>
      <c r="AW1306">
        <f t="shared" si="876"/>
        <v>337329</v>
      </c>
      <c r="AY1306">
        <f t="shared" si="877"/>
        <v>1730000</v>
      </c>
      <c r="BA1306" t="str">
        <f t="shared" si="878"/>
        <v>HQ</v>
      </c>
      <c r="BB1306" t="str">
        <f t="shared" si="853"/>
        <v>MC7PD_KEY_0121_177</v>
      </c>
      <c r="BC1306" t="str">
        <f t="shared" si="879"/>
        <v>D</v>
      </c>
      <c r="BE1306">
        <f t="shared" si="880"/>
        <v>337329</v>
      </c>
      <c r="BH1306" t="s">
        <v>2028</v>
      </c>
      <c r="BI1306">
        <v>337353</v>
      </c>
      <c r="BJ1306" t="s">
        <v>728</v>
      </c>
      <c r="BL1306" t="str">
        <f t="shared" si="881"/>
        <v>HQ</v>
      </c>
      <c r="BM1306" t="str">
        <f t="shared" si="854"/>
        <v>MC7PD_KEY_0121_83</v>
      </c>
      <c r="BN1306" t="str">
        <f t="shared" si="882"/>
        <v>C</v>
      </c>
      <c r="BO1306">
        <f t="shared" si="883"/>
        <v>6</v>
      </c>
      <c r="BP1306" t="str">
        <f t="shared" si="884"/>
        <v>C00301260</v>
      </c>
      <c r="BQ1306">
        <f t="shared" si="885"/>
        <v>337353</v>
      </c>
    </row>
    <row r="1307" spans="11:69" x14ac:dyDescent="0.15">
      <c r="K1307" t="str">
        <f t="shared" si="855"/>
        <v/>
      </c>
      <c r="L1307" t="str">
        <f t="shared" si="844"/>
        <v/>
      </c>
      <c r="M1307" s="6" t="str">
        <f t="shared" si="845"/>
        <v/>
      </c>
      <c r="N1307" s="6" t="str">
        <f t="shared" si="856"/>
        <v/>
      </c>
      <c r="O1307" s="6" t="str">
        <f t="shared" si="846"/>
        <v/>
      </c>
      <c r="P1307" s="6" t="str">
        <f t="shared" si="847"/>
        <v/>
      </c>
      <c r="Q1307" s="6" t="str">
        <f t="shared" si="857"/>
        <v/>
      </c>
      <c r="R1307" s="6" t="str">
        <f t="shared" si="858"/>
        <v/>
      </c>
      <c r="T1307" s="6" t="str">
        <f t="shared" si="859"/>
        <v/>
      </c>
      <c r="U1307" s="6" t="str">
        <f t="shared" si="860"/>
        <v/>
      </c>
      <c r="W1307" s="4" t="str">
        <f t="shared" si="861"/>
        <v/>
      </c>
      <c r="X1307" s="6" t="str">
        <f t="shared" si="848"/>
        <v/>
      </c>
      <c r="Y1307" s="6" t="str">
        <f t="shared" si="849"/>
        <v/>
      </c>
      <c r="Z1307" s="6" t="str">
        <f t="shared" si="862"/>
        <v/>
      </c>
      <c r="AA1307" s="6" t="str">
        <f t="shared" si="863"/>
        <v/>
      </c>
      <c r="AB1307" s="6" t="str">
        <f t="shared" si="864"/>
        <v/>
      </c>
      <c r="AC1307" s="6" t="str">
        <f t="shared" si="865"/>
        <v/>
      </c>
      <c r="AD1307" s="6" t="str">
        <f t="shared" si="866"/>
        <v/>
      </c>
      <c r="AE1307" s="6" t="str">
        <f t="shared" si="850"/>
        <v/>
      </c>
      <c r="AF1307" t="str">
        <f t="shared" si="867"/>
        <v/>
      </c>
      <c r="AH1307" t="str">
        <f t="shared" si="868"/>
        <v/>
      </c>
      <c r="AI1307" t="str">
        <f t="shared" si="851"/>
        <v/>
      </c>
      <c r="AJ1307" s="6" t="str">
        <f t="shared" si="869"/>
        <v/>
      </c>
      <c r="AK1307" t="str">
        <f t="shared" si="870"/>
        <v/>
      </c>
      <c r="AL1307" t="str">
        <f t="shared" si="871"/>
        <v/>
      </c>
      <c r="AM1307" t="str">
        <f t="shared" si="872"/>
        <v/>
      </c>
      <c r="AN1307" t="str">
        <f t="shared" si="873"/>
        <v/>
      </c>
      <c r="AP1307" t="s">
        <v>2121</v>
      </c>
      <c r="AQ1307">
        <v>337348</v>
      </c>
      <c r="AR1307" s="4">
        <v>100000</v>
      </c>
      <c r="AT1307" t="str">
        <f t="shared" si="874"/>
        <v>HQ</v>
      </c>
      <c r="AU1307" t="str">
        <f t="shared" si="852"/>
        <v>MC7PD_KEY_0121_177</v>
      </c>
      <c r="AV1307">
        <f t="shared" si="875"/>
        <v>3</v>
      </c>
      <c r="AW1307">
        <f t="shared" si="876"/>
        <v>337348</v>
      </c>
      <c r="AY1307">
        <f t="shared" si="877"/>
        <v>100000</v>
      </c>
      <c r="BA1307" t="str">
        <f t="shared" si="878"/>
        <v>HQ</v>
      </c>
      <c r="BB1307" t="str">
        <f t="shared" si="853"/>
        <v>MC7PD_KEY_0121_177</v>
      </c>
      <c r="BC1307" t="str">
        <f t="shared" si="879"/>
        <v>D</v>
      </c>
      <c r="BE1307">
        <f t="shared" si="880"/>
        <v>337348</v>
      </c>
      <c r="BH1307" t="s">
        <v>2028</v>
      </c>
      <c r="BI1307">
        <v>337397</v>
      </c>
      <c r="BJ1307" t="s">
        <v>914</v>
      </c>
      <c r="BL1307" t="str">
        <f t="shared" si="881"/>
        <v>HQ</v>
      </c>
      <c r="BM1307" t="str">
        <f t="shared" si="854"/>
        <v>MC7PD_KEY_0121_83</v>
      </c>
      <c r="BN1307" t="str">
        <f t="shared" si="882"/>
        <v>C</v>
      </c>
      <c r="BO1307">
        <f t="shared" si="883"/>
        <v>6</v>
      </c>
      <c r="BP1307" t="str">
        <f t="shared" si="884"/>
        <v>C00138212</v>
      </c>
      <c r="BQ1307">
        <f t="shared" si="885"/>
        <v>337397</v>
      </c>
    </row>
    <row r="1308" spans="11:69" x14ac:dyDescent="0.15">
      <c r="K1308" t="str">
        <f t="shared" si="855"/>
        <v/>
      </c>
      <c r="L1308" t="str">
        <f t="shared" si="844"/>
        <v/>
      </c>
      <c r="M1308" s="6" t="str">
        <f t="shared" si="845"/>
        <v/>
      </c>
      <c r="N1308" s="6" t="str">
        <f t="shared" si="856"/>
        <v/>
      </c>
      <c r="O1308" s="6" t="str">
        <f t="shared" si="846"/>
        <v/>
      </c>
      <c r="P1308" s="6" t="str">
        <f t="shared" si="847"/>
        <v/>
      </c>
      <c r="Q1308" s="6" t="str">
        <f t="shared" si="857"/>
        <v/>
      </c>
      <c r="R1308" s="6" t="str">
        <f t="shared" si="858"/>
        <v/>
      </c>
      <c r="T1308" s="6" t="str">
        <f t="shared" si="859"/>
        <v/>
      </c>
      <c r="U1308" s="6" t="str">
        <f t="shared" si="860"/>
        <v/>
      </c>
      <c r="W1308" s="4" t="str">
        <f t="shared" si="861"/>
        <v/>
      </c>
      <c r="X1308" s="6" t="str">
        <f t="shared" si="848"/>
        <v/>
      </c>
      <c r="Y1308" s="6" t="str">
        <f t="shared" si="849"/>
        <v/>
      </c>
      <c r="Z1308" s="6" t="str">
        <f t="shared" si="862"/>
        <v/>
      </c>
      <c r="AA1308" s="6" t="str">
        <f t="shared" si="863"/>
        <v/>
      </c>
      <c r="AB1308" s="6" t="str">
        <f t="shared" si="864"/>
        <v/>
      </c>
      <c r="AC1308" s="6" t="str">
        <f t="shared" si="865"/>
        <v/>
      </c>
      <c r="AD1308" s="6" t="str">
        <f t="shared" si="866"/>
        <v/>
      </c>
      <c r="AE1308" s="6" t="str">
        <f t="shared" si="850"/>
        <v/>
      </c>
      <c r="AF1308" t="str">
        <f t="shared" si="867"/>
        <v/>
      </c>
      <c r="AH1308" t="str">
        <f t="shared" si="868"/>
        <v/>
      </c>
      <c r="AI1308" t="str">
        <f t="shared" si="851"/>
        <v/>
      </c>
      <c r="AJ1308" s="6" t="str">
        <f t="shared" si="869"/>
        <v/>
      </c>
      <c r="AK1308" t="str">
        <f t="shared" si="870"/>
        <v/>
      </c>
      <c r="AL1308" t="str">
        <f t="shared" si="871"/>
        <v/>
      </c>
      <c r="AM1308" t="str">
        <f t="shared" si="872"/>
        <v/>
      </c>
      <c r="AN1308" t="str">
        <f t="shared" si="873"/>
        <v/>
      </c>
      <c r="AP1308" t="s">
        <v>2121</v>
      </c>
      <c r="AQ1308">
        <v>337349</v>
      </c>
      <c r="AR1308" s="4">
        <v>100000</v>
      </c>
      <c r="AT1308" t="str">
        <f t="shared" si="874"/>
        <v>HQ</v>
      </c>
      <c r="AU1308" t="str">
        <f t="shared" si="852"/>
        <v>MC7PD_KEY_0121_177</v>
      </c>
      <c r="AV1308">
        <f t="shared" si="875"/>
        <v>3</v>
      </c>
      <c r="AW1308">
        <f t="shared" si="876"/>
        <v>337349</v>
      </c>
      <c r="AY1308">
        <f t="shared" si="877"/>
        <v>100000</v>
      </c>
      <c r="BA1308" t="str">
        <f t="shared" si="878"/>
        <v>HQ</v>
      </c>
      <c r="BB1308" t="str">
        <f t="shared" si="853"/>
        <v>MC7PD_KEY_0121_177</v>
      </c>
      <c r="BC1308" t="str">
        <f t="shared" si="879"/>
        <v>D</v>
      </c>
      <c r="BE1308">
        <f t="shared" si="880"/>
        <v>337349</v>
      </c>
      <c r="BH1308" t="s">
        <v>2028</v>
      </c>
      <c r="BI1308">
        <v>337397</v>
      </c>
      <c r="BJ1308" t="s">
        <v>924</v>
      </c>
      <c r="BL1308" t="str">
        <f t="shared" si="881"/>
        <v>HQ</v>
      </c>
      <c r="BM1308" t="str">
        <f t="shared" si="854"/>
        <v>MC7PD_KEY_0121_83</v>
      </c>
      <c r="BN1308" t="str">
        <f t="shared" si="882"/>
        <v>C</v>
      </c>
      <c r="BO1308">
        <f t="shared" si="883"/>
        <v>6</v>
      </c>
      <c r="BP1308" t="str">
        <f t="shared" si="884"/>
        <v>C00471734</v>
      </c>
      <c r="BQ1308">
        <f t="shared" si="885"/>
        <v>337397</v>
      </c>
    </row>
    <row r="1309" spans="11:69" x14ac:dyDescent="0.15">
      <c r="K1309" t="str">
        <f t="shared" si="855"/>
        <v/>
      </c>
      <c r="L1309" t="str">
        <f t="shared" si="844"/>
        <v/>
      </c>
      <c r="M1309" s="6" t="str">
        <f t="shared" si="845"/>
        <v/>
      </c>
      <c r="N1309" s="6" t="str">
        <f t="shared" si="856"/>
        <v/>
      </c>
      <c r="O1309" s="6" t="str">
        <f t="shared" si="846"/>
        <v/>
      </c>
      <c r="P1309" s="6" t="str">
        <f t="shared" si="847"/>
        <v/>
      </c>
      <c r="Q1309" s="6" t="str">
        <f t="shared" si="857"/>
        <v/>
      </c>
      <c r="R1309" s="6" t="str">
        <f t="shared" si="858"/>
        <v/>
      </c>
      <c r="T1309" s="6" t="str">
        <f t="shared" si="859"/>
        <v/>
      </c>
      <c r="U1309" s="6" t="str">
        <f t="shared" si="860"/>
        <v/>
      </c>
      <c r="W1309" s="4" t="str">
        <f t="shared" si="861"/>
        <v/>
      </c>
      <c r="X1309" s="6" t="str">
        <f t="shared" si="848"/>
        <v/>
      </c>
      <c r="Y1309" s="6" t="str">
        <f t="shared" si="849"/>
        <v/>
      </c>
      <c r="Z1309" s="6" t="str">
        <f t="shared" si="862"/>
        <v/>
      </c>
      <c r="AA1309" s="6" t="str">
        <f t="shared" si="863"/>
        <v/>
      </c>
      <c r="AB1309" s="6" t="str">
        <f t="shared" si="864"/>
        <v/>
      </c>
      <c r="AC1309" s="6" t="str">
        <f t="shared" si="865"/>
        <v/>
      </c>
      <c r="AD1309" s="6" t="str">
        <f t="shared" si="866"/>
        <v/>
      </c>
      <c r="AE1309" s="6" t="str">
        <f t="shared" si="850"/>
        <v/>
      </c>
      <c r="AF1309" t="str">
        <f t="shared" si="867"/>
        <v/>
      </c>
      <c r="AH1309" t="str">
        <f t="shared" si="868"/>
        <v/>
      </c>
      <c r="AI1309" t="str">
        <f t="shared" si="851"/>
        <v/>
      </c>
      <c r="AJ1309" s="6" t="str">
        <f t="shared" si="869"/>
        <v/>
      </c>
      <c r="AK1309" t="str">
        <f t="shared" si="870"/>
        <v/>
      </c>
      <c r="AL1309" t="str">
        <f t="shared" si="871"/>
        <v/>
      </c>
      <c r="AM1309" t="str">
        <f t="shared" si="872"/>
        <v/>
      </c>
      <c r="AN1309" t="str">
        <f t="shared" si="873"/>
        <v/>
      </c>
      <c r="AP1309" t="s">
        <v>2121</v>
      </c>
      <c r="AQ1309">
        <v>337353</v>
      </c>
      <c r="AR1309" s="4">
        <v>670000</v>
      </c>
      <c r="AT1309" t="str">
        <f t="shared" si="874"/>
        <v>HQ</v>
      </c>
      <c r="AU1309" t="str">
        <f t="shared" si="852"/>
        <v>MC7PD_KEY_0121_177</v>
      </c>
      <c r="AV1309">
        <f t="shared" si="875"/>
        <v>3</v>
      </c>
      <c r="AW1309">
        <f t="shared" si="876"/>
        <v>337353</v>
      </c>
      <c r="AY1309">
        <f t="shared" si="877"/>
        <v>670000</v>
      </c>
      <c r="BA1309" t="str">
        <f t="shared" si="878"/>
        <v>HQ</v>
      </c>
      <c r="BB1309" t="str">
        <f t="shared" si="853"/>
        <v>MC7PD_KEY_0121_177</v>
      </c>
      <c r="BC1309" t="str">
        <f t="shared" si="879"/>
        <v>D</v>
      </c>
      <c r="BE1309">
        <f t="shared" si="880"/>
        <v>337353</v>
      </c>
      <c r="BH1309" t="s">
        <v>2028</v>
      </c>
      <c r="BI1309">
        <v>337439</v>
      </c>
      <c r="BJ1309" t="s">
        <v>971</v>
      </c>
      <c r="BL1309" t="str">
        <f t="shared" si="881"/>
        <v>HQ</v>
      </c>
      <c r="BM1309" t="str">
        <f t="shared" si="854"/>
        <v>MC7PD_KEY_0121_83</v>
      </c>
      <c r="BN1309" t="str">
        <f t="shared" si="882"/>
        <v>C</v>
      </c>
      <c r="BO1309">
        <f t="shared" si="883"/>
        <v>6</v>
      </c>
      <c r="BP1309" t="str">
        <f t="shared" si="884"/>
        <v>C00538342</v>
      </c>
      <c r="BQ1309">
        <f t="shared" si="885"/>
        <v>337439</v>
      </c>
    </row>
    <row r="1310" spans="11:69" x14ac:dyDescent="0.15">
      <c r="K1310" t="str">
        <f t="shared" si="855"/>
        <v/>
      </c>
      <c r="L1310" t="str">
        <f t="shared" si="844"/>
        <v/>
      </c>
      <c r="M1310" s="6" t="str">
        <f t="shared" si="845"/>
        <v/>
      </c>
      <c r="N1310" s="6" t="str">
        <f t="shared" si="856"/>
        <v/>
      </c>
      <c r="O1310" s="6" t="str">
        <f t="shared" si="846"/>
        <v/>
      </c>
      <c r="P1310" s="6" t="str">
        <f t="shared" si="847"/>
        <v/>
      </c>
      <c r="Q1310" s="6" t="str">
        <f t="shared" si="857"/>
        <v/>
      </c>
      <c r="R1310" s="6" t="str">
        <f t="shared" si="858"/>
        <v/>
      </c>
      <c r="T1310" s="6" t="str">
        <f t="shared" si="859"/>
        <v/>
      </c>
      <c r="U1310" s="6" t="str">
        <f t="shared" si="860"/>
        <v/>
      </c>
      <c r="W1310" s="4" t="str">
        <f t="shared" si="861"/>
        <v/>
      </c>
      <c r="X1310" s="6" t="str">
        <f t="shared" si="848"/>
        <v/>
      </c>
      <c r="Y1310" s="6" t="str">
        <f t="shared" si="849"/>
        <v/>
      </c>
      <c r="Z1310" s="6" t="str">
        <f t="shared" si="862"/>
        <v/>
      </c>
      <c r="AA1310" s="6" t="str">
        <f t="shared" si="863"/>
        <v/>
      </c>
      <c r="AB1310" s="6" t="str">
        <f t="shared" si="864"/>
        <v/>
      </c>
      <c r="AC1310" s="6" t="str">
        <f t="shared" si="865"/>
        <v/>
      </c>
      <c r="AD1310" s="6" t="str">
        <f t="shared" si="866"/>
        <v/>
      </c>
      <c r="AE1310" s="6" t="str">
        <f t="shared" si="850"/>
        <v/>
      </c>
      <c r="AF1310" t="str">
        <f t="shared" si="867"/>
        <v/>
      </c>
      <c r="AH1310" t="str">
        <f t="shared" si="868"/>
        <v/>
      </c>
      <c r="AI1310" t="str">
        <f t="shared" si="851"/>
        <v/>
      </c>
      <c r="AJ1310" s="6" t="str">
        <f t="shared" si="869"/>
        <v/>
      </c>
      <c r="AK1310" t="str">
        <f t="shared" si="870"/>
        <v/>
      </c>
      <c r="AL1310" t="str">
        <f t="shared" si="871"/>
        <v/>
      </c>
      <c r="AM1310" t="str">
        <f t="shared" si="872"/>
        <v/>
      </c>
      <c r="AN1310" t="str">
        <f t="shared" si="873"/>
        <v/>
      </c>
      <c r="AP1310" t="s">
        <v>2121</v>
      </c>
      <c r="AQ1310">
        <v>337354</v>
      </c>
      <c r="AR1310" s="4">
        <v>120000</v>
      </c>
      <c r="AT1310" t="str">
        <f t="shared" si="874"/>
        <v>HQ</v>
      </c>
      <c r="AU1310" t="str">
        <f t="shared" si="852"/>
        <v>MC7PD_KEY_0121_177</v>
      </c>
      <c r="AV1310">
        <f t="shared" si="875"/>
        <v>3</v>
      </c>
      <c r="AW1310">
        <f t="shared" si="876"/>
        <v>337354</v>
      </c>
      <c r="AY1310">
        <f t="shared" si="877"/>
        <v>120000</v>
      </c>
      <c r="BA1310" t="str">
        <f t="shared" si="878"/>
        <v>HQ</v>
      </c>
      <c r="BB1310" t="str">
        <f t="shared" si="853"/>
        <v>MC7PD_KEY_0121_177</v>
      </c>
      <c r="BC1310" t="str">
        <f t="shared" si="879"/>
        <v>D</v>
      </c>
      <c r="BE1310">
        <f t="shared" si="880"/>
        <v>337354</v>
      </c>
      <c r="BH1310" t="s">
        <v>2028</v>
      </c>
      <c r="BI1310">
        <v>337445</v>
      </c>
      <c r="BJ1310" t="s">
        <v>985</v>
      </c>
      <c r="BL1310" t="str">
        <f t="shared" si="881"/>
        <v>HQ</v>
      </c>
      <c r="BM1310" t="str">
        <f t="shared" si="854"/>
        <v>MC7PD_KEY_0121_83</v>
      </c>
      <c r="BN1310" t="str">
        <f t="shared" si="882"/>
        <v>C</v>
      </c>
      <c r="BO1310">
        <f t="shared" si="883"/>
        <v>6</v>
      </c>
      <c r="BP1310" t="str">
        <f t="shared" si="884"/>
        <v>C00521543</v>
      </c>
      <c r="BQ1310">
        <f t="shared" si="885"/>
        <v>337445</v>
      </c>
    </row>
    <row r="1311" spans="11:69" x14ac:dyDescent="0.15">
      <c r="K1311" t="str">
        <f t="shared" si="855"/>
        <v/>
      </c>
      <c r="L1311" t="str">
        <f t="shared" si="844"/>
        <v/>
      </c>
      <c r="M1311" s="6" t="str">
        <f t="shared" si="845"/>
        <v/>
      </c>
      <c r="N1311" s="6" t="str">
        <f t="shared" si="856"/>
        <v/>
      </c>
      <c r="O1311" s="6" t="str">
        <f t="shared" si="846"/>
        <v/>
      </c>
      <c r="P1311" s="6" t="str">
        <f t="shared" si="847"/>
        <v/>
      </c>
      <c r="Q1311" s="6" t="str">
        <f t="shared" si="857"/>
        <v/>
      </c>
      <c r="R1311" s="6" t="str">
        <f t="shared" si="858"/>
        <v/>
      </c>
      <c r="T1311" s="6" t="str">
        <f t="shared" si="859"/>
        <v/>
      </c>
      <c r="U1311" s="6" t="str">
        <f t="shared" si="860"/>
        <v/>
      </c>
      <c r="W1311" s="4" t="str">
        <f t="shared" si="861"/>
        <v/>
      </c>
      <c r="X1311" s="6" t="str">
        <f t="shared" si="848"/>
        <v/>
      </c>
      <c r="Y1311" s="6" t="str">
        <f t="shared" si="849"/>
        <v/>
      </c>
      <c r="Z1311" s="6" t="str">
        <f t="shared" si="862"/>
        <v/>
      </c>
      <c r="AA1311" s="6" t="str">
        <f t="shared" si="863"/>
        <v/>
      </c>
      <c r="AB1311" s="6" t="str">
        <f t="shared" si="864"/>
        <v/>
      </c>
      <c r="AC1311" s="6" t="str">
        <f t="shared" si="865"/>
        <v/>
      </c>
      <c r="AD1311" s="6" t="str">
        <f t="shared" si="866"/>
        <v/>
      </c>
      <c r="AE1311" s="6" t="str">
        <f t="shared" si="850"/>
        <v/>
      </c>
      <c r="AF1311" t="str">
        <f t="shared" si="867"/>
        <v/>
      </c>
      <c r="AH1311" t="str">
        <f t="shared" si="868"/>
        <v/>
      </c>
      <c r="AI1311" t="str">
        <f t="shared" si="851"/>
        <v/>
      </c>
      <c r="AJ1311" s="6" t="str">
        <f t="shared" si="869"/>
        <v/>
      </c>
      <c r="AK1311" t="str">
        <f t="shared" si="870"/>
        <v/>
      </c>
      <c r="AL1311" t="str">
        <f t="shared" si="871"/>
        <v/>
      </c>
      <c r="AM1311" t="str">
        <f t="shared" si="872"/>
        <v/>
      </c>
      <c r="AN1311" t="str">
        <f t="shared" si="873"/>
        <v/>
      </c>
      <c r="AP1311" t="s">
        <v>2121</v>
      </c>
      <c r="AQ1311">
        <v>337395</v>
      </c>
      <c r="AR1311" s="4">
        <v>50000</v>
      </c>
      <c r="AT1311" t="str">
        <f t="shared" si="874"/>
        <v>HQ</v>
      </c>
      <c r="AU1311" t="str">
        <f t="shared" si="852"/>
        <v>MC7PD_KEY_0121_177</v>
      </c>
      <c r="AV1311">
        <f t="shared" si="875"/>
        <v>3</v>
      </c>
      <c r="AW1311">
        <f t="shared" si="876"/>
        <v>337395</v>
      </c>
      <c r="AY1311">
        <f t="shared" si="877"/>
        <v>50000</v>
      </c>
      <c r="BA1311" t="str">
        <f t="shared" si="878"/>
        <v>HQ</v>
      </c>
      <c r="BB1311" t="str">
        <f t="shared" si="853"/>
        <v>MC7PD_KEY_0121_177</v>
      </c>
      <c r="BC1311" t="str">
        <f t="shared" si="879"/>
        <v>D</v>
      </c>
      <c r="BE1311">
        <f t="shared" si="880"/>
        <v>337395</v>
      </c>
      <c r="BH1311" t="s">
        <v>2028</v>
      </c>
      <c r="BI1311">
        <v>337446</v>
      </c>
      <c r="BJ1311" t="s">
        <v>1014</v>
      </c>
      <c r="BL1311" t="str">
        <f t="shared" si="881"/>
        <v>HQ</v>
      </c>
      <c r="BM1311" t="str">
        <f t="shared" si="854"/>
        <v>MC7PD_KEY_0121_83</v>
      </c>
      <c r="BN1311" t="str">
        <f t="shared" si="882"/>
        <v>C</v>
      </c>
      <c r="BO1311">
        <f t="shared" si="883"/>
        <v>6</v>
      </c>
      <c r="BP1311" t="str">
        <f t="shared" si="884"/>
        <v>C00542765</v>
      </c>
      <c r="BQ1311">
        <f t="shared" si="885"/>
        <v>337446</v>
      </c>
    </row>
    <row r="1312" spans="11:69" x14ac:dyDescent="0.15">
      <c r="K1312" t="str">
        <f t="shared" si="855"/>
        <v/>
      </c>
      <c r="L1312" t="str">
        <f t="shared" si="844"/>
        <v/>
      </c>
      <c r="M1312" s="6" t="str">
        <f t="shared" si="845"/>
        <v/>
      </c>
      <c r="N1312" s="6" t="str">
        <f t="shared" si="856"/>
        <v/>
      </c>
      <c r="O1312" s="6" t="str">
        <f t="shared" si="846"/>
        <v/>
      </c>
      <c r="P1312" s="6" t="str">
        <f t="shared" si="847"/>
        <v/>
      </c>
      <c r="Q1312" s="6" t="str">
        <f t="shared" si="857"/>
        <v/>
      </c>
      <c r="R1312" s="6" t="str">
        <f t="shared" si="858"/>
        <v/>
      </c>
      <c r="T1312" s="6" t="str">
        <f t="shared" si="859"/>
        <v/>
      </c>
      <c r="U1312" s="6" t="str">
        <f t="shared" si="860"/>
        <v/>
      </c>
      <c r="W1312" s="4" t="str">
        <f t="shared" si="861"/>
        <v/>
      </c>
      <c r="X1312" s="6" t="str">
        <f t="shared" si="848"/>
        <v/>
      </c>
      <c r="Y1312" s="6" t="str">
        <f t="shared" si="849"/>
        <v/>
      </c>
      <c r="Z1312" s="6" t="str">
        <f t="shared" si="862"/>
        <v/>
      </c>
      <c r="AA1312" s="6" t="str">
        <f t="shared" si="863"/>
        <v/>
      </c>
      <c r="AB1312" s="6" t="str">
        <f t="shared" si="864"/>
        <v/>
      </c>
      <c r="AC1312" s="6" t="str">
        <f t="shared" si="865"/>
        <v/>
      </c>
      <c r="AD1312" s="6" t="str">
        <f t="shared" si="866"/>
        <v/>
      </c>
      <c r="AE1312" s="6" t="str">
        <f t="shared" si="850"/>
        <v/>
      </c>
      <c r="AF1312" t="str">
        <f t="shared" si="867"/>
        <v/>
      </c>
      <c r="AH1312" t="str">
        <f t="shared" si="868"/>
        <v/>
      </c>
      <c r="AI1312" t="str">
        <f t="shared" si="851"/>
        <v/>
      </c>
      <c r="AJ1312" s="6" t="str">
        <f t="shared" si="869"/>
        <v/>
      </c>
      <c r="AK1312" t="str">
        <f t="shared" si="870"/>
        <v/>
      </c>
      <c r="AL1312" t="str">
        <f t="shared" si="871"/>
        <v/>
      </c>
      <c r="AM1312" t="str">
        <f t="shared" si="872"/>
        <v/>
      </c>
      <c r="AN1312" t="str">
        <f t="shared" si="873"/>
        <v/>
      </c>
      <c r="AP1312" t="s">
        <v>2122</v>
      </c>
      <c r="AQ1312">
        <v>337446</v>
      </c>
      <c r="AR1312" s="4">
        <v>50000</v>
      </c>
      <c r="AT1312" t="str">
        <f t="shared" si="874"/>
        <v>HQ</v>
      </c>
      <c r="AU1312" t="str">
        <f t="shared" si="852"/>
        <v>MC7PD_KEY_0121_178</v>
      </c>
      <c r="AV1312">
        <f t="shared" si="875"/>
        <v>3</v>
      </c>
      <c r="AW1312">
        <f t="shared" si="876"/>
        <v>337446</v>
      </c>
      <c r="AY1312">
        <f t="shared" si="877"/>
        <v>50000</v>
      </c>
      <c r="BA1312" t="str">
        <f t="shared" si="878"/>
        <v>HQ</v>
      </c>
      <c r="BB1312" t="str">
        <f t="shared" si="853"/>
        <v>MC7PD_KEY_0121_178</v>
      </c>
      <c r="BC1312" t="str">
        <f t="shared" si="879"/>
        <v>D</v>
      </c>
      <c r="BE1312">
        <f t="shared" si="880"/>
        <v>337446</v>
      </c>
      <c r="BH1312" t="s">
        <v>2028</v>
      </c>
      <c r="BI1312">
        <v>337480</v>
      </c>
      <c r="BJ1312" t="s">
        <v>1853</v>
      </c>
      <c r="BL1312" t="str">
        <f t="shared" si="881"/>
        <v>HQ</v>
      </c>
      <c r="BM1312" t="str">
        <f t="shared" si="854"/>
        <v>MC7PD_KEY_0121_83</v>
      </c>
      <c r="BN1312" t="str">
        <f t="shared" si="882"/>
        <v>C</v>
      </c>
      <c r="BO1312">
        <f t="shared" si="883"/>
        <v>6</v>
      </c>
      <c r="BP1312" t="str">
        <f t="shared" si="884"/>
        <v>C00482327</v>
      </c>
      <c r="BQ1312">
        <f t="shared" si="885"/>
        <v>337480</v>
      </c>
    </row>
    <row r="1313" spans="11:69" x14ac:dyDescent="0.15">
      <c r="K1313" t="str">
        <f t="shared" si="855"/>
        <v/>
      </c>
      <c r="L1313" t="str">
        <f t="shared" si="844"/>
        <v/>
      </c>
      <c r="M1313" s="6" t="str">
        <f t="shared" si="845"/>
        <v/>
      </c>
      <c r="N1313" s="6" t="str">
        <f t="shared" si="856"/>
        <v/>
      </c>
      <c r="O1313" s="6" t="str">
        <f t="shared" si="846"/>
        <v/>
      </c>
      <c r="P1313" s="6" t="str">
        <f t="shared" si="847"/>
        <v/>
      </c>
      <c r="Q1313" s="6" t="str">
        <f t="shared" si="857"/>
        <v/>
      </c>
      <c r="R1313" s="6" t="str">
        <f t="shared" si="858"/>
        <v/>
      </c>
      <c r="T1313" s="6" t="str">
        <f t="shared" si="859"/>
        <v/>
      </c>
      <c r="U1313" s="6" t="str">
        <f t="shared" si="860"/>
        <v/>
      </c>
      <c r="W1313" s="4" t="str">
        <f t="shared" si="861"/>
        <v/>
      </c>
      <c r="X1313" s="6" t="str">
        <f t="shared" si="848"/>
        <v/>
      </c>
      <c r="Y1313" s="6" t="str">
        <f t="shared" si="849"/>
        <v/>
      </c>
      <c r="Z1313" s="6" t="str">
        <f t="shared" si="862"/>
        <v/>
      </c>
      <c r="AA1313" s="6" t="str">
        <f t="shared" si="863"/>
        <v/>
      </c>
      <c r="AB1313" s="6" t="str">
        <f t="shared" si="864"/>
        <v/>
      </c>
      <c r="AC1313" s="6" t="str">
        <f t="shared" si="865"/>
        <v/>
      </c>
      <c r="AD1313" s="6" t="str">
        <f t="shared" si="866"/>
        <v/>
      </c>
      <c r="AE1313" s="6" t="str">
        <f t="shared" si="850"/>
        <v/>
      </c>
      <c r="AF1313" t="str">
        <f t="shared" si="867"/>
        <v/>
      </c>
      <c r="AH1313" t="str">
        <f t="shared" si="868"/>
        <v/>
      </c>
      <c r="AI1313" t="str">
        <f t="shared" si="851"/>
        <v/>
      </c>
      <c r="AJ1313" s="6" t="str">
        <f t="shared" si="869"/>
        <v/>
      </c>
      <c r="AK1313" t="str">
        <f t="shared" si="870"/>
        <v/>
      </c>
      <c r="AL1313" t="str">
        <f t="shared" si="871"/>
        <v/>
      </c>
      <c r="AM1313" t="str">
        <f t="shared" si="872"/>
        <v/>
      </c>
      <c r="AN1313" t="str">
        <f t="shared" si="873"/>
        <v/>
      </c>
      <c r="AP1313" t="s">
        <v>2123</v>
      </c>
      <c r="AQ1313">
        <v>192241</v>
      </c>
      <c r="AR1313" s="4">
        <v>50000</v>
      </c>
      <c r="AT1313" t="str">
        <f t="shared" si="874"/>
        <v>HQ</v>
      </c>
      <c r="AU1313" t="str">
        <f t="shared" si="852"/>
        <v>MC7PD_KEY_0121_179</v>
      </c>
      <c r="AV1313">
        <f t="shared" si="875"/>
        <v>3</v>
      </c>
      <c r="AW1313">
        <f t="shared" si="876"/>
        <v>192241</v>
      </c>
      <c r="AY1313">
        <f t="shared" si="877"/>
        <v>50000</v>
      </c>
      <c r="BA1313" t="str">
        <f t="shared" si="878"/>
        <v>HQ</v>
      </c>
      <c r="BB1313" t="str">
        <f t="shared" si="853"/>
        <v>MC7PD_KEY_0121_179</v>
      </c>
      <c r="BC1313" t="str">
        <f t="shared" si="879"/>
        <v>D</v>
      </c>
      <c r="BE1313">
        <f t="shared" si="880"/>
        <v>192241</v>
      </c>
      <c r="BH1313" t="s">
        <v>2028</v>
      </c>
      <c r="BI1313">
        <v>337480</v>
      </c>
      <c r="BJ1313" t="s">
        <v>1861</v>
      </c>
      <c r="BL1313" t="str">
        <f t="shared" si="881"/>
        <v>HQ</v>
      </c>
      <c r="BM1313" t="str">
        <f t="shared" si="854"/>
        <v>MC7PD_KEY_0121_83</v>
      </c>
      <c r="BN1313" t="str">
        <f t="shared" si="882"/>
        <v>C</v>
      </c>
      <c r="BO1313">
        <f t="shared" si="883"/>
        <v>6</v>
      </c>
      <c r="BP1313" t="str">
        <f t="shared" si="884"/>
        <v>C00546065</v>
      </c>
      <c r="BQ1313">
        <f t="shared" si="885"/>
        <v>337480</v>
      </c>
    </row>
    <row r="1314" spans="11:69" x14ac:dyDescent="0.15">
      <c r="K1314" t="str">
        <f t="shared" si="855"/>
        <v/>
      </c>
      <c r="L1314" t="str">
        <f t="shared" si="844"/>
        <v/>
      </c>
      <c r="M1314" s="6" t="str">
        <f t="shared" si="845"/>
        <v/>
      </c>
      <c r="N1314" s="6" t="str">
        <f t="shared" si="856"/>
        <v/>
      </c>
      <c r="O1314" s="6" t="str">
        <f t="shared" si="846"/>
        <v/>
      </c>
      <c r="P1314" s="6" t="str">
        <f t="shared" si="847"/>
        <v/>
      </c>
      <c r="Q1314" s="6" t="str">
        <f t="shared" si="857"/>
        <v/>
      </c>
      <c r="R1314" s="6" t="str">
        <f t="shared" si="858"/>
        <v/>
      </c>
      <c r="T1314" s="6" t="str">
        <f t="shared" si="859"/>
        <v/>
      </c>
      <c r="U1314" s="6" t="str">
        <f t="shared" si="860"/>
        <v/>
      </c>
      <c r="W1314" s="4" t="str">
        <f t="shared" si="861"/>
        <v/>
      </c>
      <c r="X1314" s="6" t="str">
        <f t="shared" si="848"/>
        <v/>
      </c>
      <c r="Y1314" s="6" t="str">
        <f t="shared" si="849"/>
        <v/>
      </c>
      <c r="Z1314" s="6" t="str">
        <f t="shared" si="862"/>
        <v/>
      </c>
      <c r="AA1314" s="6" t="str">
        <f t="shared" si="863"/>
        <v/>
      </c>
      <c r="AB1314" s="6" t="str">
        <f t="shared" si="864"/>
        <v/>
      </c>
      <c r="AC1314" s="6" t="str">
        <f t="shared" si="865"/>
        <v/>
      </c>
      <c r="AD1314" s="6" t="str">
        <f t="shared" si="866"/>
        <v/>
      </c>
      <c r="AE1314" s="6" t="str">
        <f t="shared" si="850"/>
        <v/>
      </c>
      <c r="AF1314" t="str">
        <f t="shared" si="867"/>
        <v/>
      </c>
      <c r="AH1314" t="str">
        <f t="shared" si="868"/>
        <v/>
      </c>
      <c r="AI1314" t="str">
        <f t="shared" si="851"/>
        <v/>
      </c>
      <c r="AJ1314" s="6" t="str">
        <f t="shared" si="869"/>
        <v/>
      </c>
      <c r="AK1314" t="str">
        <f t="shared" si="870"/>
        <v/>
      </c>
      <c r="AL1314" t="str">
        <f t="shared" si="871"/>
        <v/>
      </c>
      <c r="AM1314" t="str">
        <f t="shared" si="872"/>
        <v/>
      </c>
      <c r="AN1314" t="str">
        <f t="shared" si="873"/>
        <v/>
      </c>
      <c r="AP1314" t="s">
        <v>2123</v>
      </c>
      <c r="AQ1314">
        <v>337341</v>
      </c>
      <c r="AR1314" s="4">
        <v>50000</v>
      </c>
      <c r="AT1314" t="str">
        <f t="shared" si="874"/>
        <v>HQ</v>
      </c>
      <c r="AU1314" t="str">
        <f t="shared" si="852"/>
        <v>MC7PD_KEY_0121_179</v>
      </c>
      <c r="AV1314">
        <f t="shared" si="875"/>
        <v>3</v>
      </c>
      <c r="AW1314">
        <f t="shared" si="876"/>
        <v>337341</v>
      </c>
      <c r="AY1314">
        <f t="shared" si="877"/>
        <v>50000</v>
      </c>
      <c r="BA1314" t="str">
        <f t="shared" si="878"/>
        <v>HQ</v>
      </c>
      <c r="BB1314" t="str">
        <f t="shared" si="853"/>
        <v>MC7PD_KEY_0121_179</v>
      </c>
      <c r="BC1314" t="str">
        <f t="shared" si="879"/>
        <v>D</v>
      </c>
      <c r="BE1314">
        <f t="shared" si="880"/>
        <v>337341</v>
      </c>
      <c r="BH1314" t="s">
        <v>2028</v>
      </c>
      <c r="BI1314">
        <v>338062</v>
      </c>
      <c r="BJ1314" t="s">
        <v>1035</v>
      </c>
      <c r="BL1314" t="str">
        <f t="shared" si="881"/>
        <v>HQ</v>
      </c>
      <c r="BM1314" t="str">
        <f t="shared" si="854"/>
        <v>MC7PD_KEY_0121_83</v>
      </c>
      <c r="BN1314" t="str">
        <f t="shared" si="882"/>
        <v>C</v>
      </c>
      <c r="BO1314">
        <f t="shared" si="883"/>
        <v>6</v>
      </c>
      <c r="BP1314" t="str">
        <f t="shared" si="884"/>
        <v>C00135470</v>
      </c>
      <c r="BQ1314">
        <f t="shared" si="885"/>
        <v>338062</v>
      </c>
    </row>
    <row r="1315" spans="11:69" x14ac:dyDescent="0.15">
      <c r="K1315" t="str">
        <f t="shared" si="855"/>
        <v/>
      </c>
      <c r="L1315" t="str">
        <f t="shared" si="844"/>
        <v/>
      </c>
      <c r="M1315" s="6" t="str">
        <f t="shared" si="845"/>
        <v/>
      </c>
      <c r="N1315" s="6" t="str">
        <f t="shared" si="856"/>
        <v/>
      </c>
      <c r="O1315" s="6" t="str">
        <f t="shared" si="846"/>
        <v/>
      </c>
      <c r="P1315" s="6" t="str">
        <f t="shared" si="847"/>
        <v/>
      </c>
      <c r="Q1315" s="6" t="str">
        <f t="shared" si="857"/>
        <v/>
      </c>
      <c r="R1315" s="6" t="str">
        <f t="shared" si="858"/>
        <v/>
      </c>
      <c r="T1315" s="6" t="str">
        <f t="shared" si="859"/>
        <v/>
      </c>
      <c r="U1315" s="6" t="str">
        <f t="shared" si="860"/>
        <v/>
      </c>
      <c r="W1315" s="4" t="str">
        <f t="shared" si="861"/>
        <v/>
      </c>
      <c r="X1315" s="6" t="str">
        <f t="shared" si="848"/>
        <v/>
      </c>
      <c r="Y1315" s="6" t="str">
        <f t="shared" si="849"/>
        <v/>
      </c>
      <c r="Z1315" s="6" t="str">
        <f t="shared" si="862"/>
        <v/>
      </c>
      <c r="AA1315" s="6" t="str">
        <f t="shared" si="863"/>
        <v/>
      </c>
      <c r="AB1315" s="6" t="str">
        <f t="shared" si="864"/>
        <v/>
      </c>
      <c r="AC1315" s="6" t="str">
        <f t="shared" si="865"/>
        <v/>
      </c>
      <c r="AD1315" s="6" t="str">
        <f t="shared" si="866"/>
        <v/>
      </c>
      <c r="AE1315" s="6" t="str">
        <f t="shared" si="850"/>
        <v/>
      </c>
      <c r="AF1315" t="str">
        <f t="shared" si="867"/>
        <v/>
      </c>
      <c r="AH1315" t="str">
        <f t="shared" si="868"/>
        <v/>
      </c>
      <c r="AI1315" t="str">
        <f t="shared" si="851"/>
        <v/>
      </c>
      <c r="AJ1315" s="6" t="str">
        <f t="shared" si="869"/>
        <v/>
      </c>
      <c r="AK1315" t="str">
        <f t="shared" si="870"/>
        <v/>
      </c>
      <c r="AL1315" t="str">
        <f t="shared" si="871"/>
        <v/>
      </c>
      <c r="AM1315" t="str">
        <f t="shared" si="872"/>
        <v/>
      </c>
      <c r="AN1315" t="str">
        <f t="shared" si="873"/>
        <v/>
      </c>
      <c r="AP1315" t="s">
        <v>2123</v>
      </c>
      <c r="AQ1315">
        <v>337342</v>
      </c>
      <c r="AR1315" s="4">
        <v>50000</v>
      </c>
      <c r="AT1315" t="str">
        <f t="shared" si="874"/>
        <v>HQ</v>
      </c>
      <c r="AU1315" t="str">
        <f t="shared" si="852"/>
        <v>MC7PD_KEY_0121_179</v>
      </c>
      <c r="AV1315">
        <f t="shared" si="875"/>
        <v>3</v>
      </c>
      <c r="AW1315">
        <f t="shared" si="876"/>
        <v>337342</v>
      </c>
      <c r="AY1315">
        <f t="shared" si="877"/>
        <v>50000</v>
      </c>
      <c r="BA1315" t="str">
        <f t="shared" si="878"/>
        <v>HQ</v>
      </c>
      <c r="BB1315" t="str">
        <f t="shared" si="853"/>
        <v>MC7PD_KEY_0121_179</v>
      </c>
      <c r="BC1315" t="str">
        <f t="shared" si="879"/>
        <v>D</v>
      </c>
      <c r="BE1315">
        <f t="shared" si="880"/>
        <v>337342</v>
      </c>
      <c r="BH1315" t="s">
        <v>2029</v>
      </c>
      <c r="BI1315">
        <v>337328</v>
      </c>
      <c r="BJ1315" t="s">
        <v>1042</v>
      </c>
      <c r="BL1315" t="str">
        <f t="shared" si="881"/>
        <v>HQ</v>
      </c>
      <c r="BM1315" t="str">
        <f t="shared" si="854"/>
        <v>MC7PD_KEY_0121_84</v>
      </c>
      <c r="BN1315" t="str">
        <f t="shared" si="882"/>
        <v>C</v>
      </c>
      <c r="BO1315">
        <f t="shared" si="883"/>
        <v>6</v>
      </c>
      <c r="BP1315" t="str">
        <f t="shared" si="884"/>
        <v>C00548524</v>
      </c>
      <c r="BQ1315">
        <f t="shared" si="885"/>
        <v>337328</v>
      </c>
    </row>
    <row r="1316" spans="11:69" x14ac:dyDescent="0.15">
      <c r="K1316" t="str">
        <f t="shared" si="855"/>
        <v/>
      </c>
      <c r="L1316" t="str">
        <f t="shared" si="844"/>
        <v/>
      </c>
      <c r="M1316" s="6" t="str">
        <f t="shared" si="845"/>
        <v/>
      </c>
      <c r="N1316" s="6" t="str">
        <f t="shared" si="856"/>
        <v/>
      </c>
      <c r="O1316" s="6" t="str">
        <f t="shared" si="846"/>
        <v/>
      </c>
      <c r="P1316" s="6" t="str">
        <f t="shared" si="847"/>
        <v/>
      </c>
      <c r="Q1316" s="6" t="str">
        <f t="shared" si="857"/>
        <v/>
      </c>
      <c r="R1316" s="6" t="str">
        <f t="shared" si="858"/>
        <v/>
      </c>
      <c r="T1316" s="6" t="str">
        <f t="shared" si="859"/>
        <v/>
      </c>
      <c r="U1316" s="6" t="str">
        <f t="shared" si="860"/>
        <v/>
      </c>
      <c r="W1316" s="4" t="str">
        <f t="shared" si="861"/>
        <v/>
      </c>
      <c r="X1316" s="6" t="str">
        <f t="shared" si="848"/>
        <v/>
      </c>
      <c r="Y1316" s="6" t="str">
        <f t="shared" si="849"/>
        <v/>
      </c>
      <c r="Z1316" s="6" t="str">
        <f t="shared" si="862"/>
        <v/>
      </c>
      <c r="AA1316" s="6" t="str">
        <f t="shared" si="863"/>
        <v/>
      </c>
      <c r="AB1316" s="6" t="str">
        <f t="shared" si="864"/>
        <v/>
      </c>
      <c r="AC1316" s="6" t="str">
        <f t="shared" si="865"/>
        <v/>
      </c>
      <c r="AD1316" s="6" t="str">
        <f t="shared" si="866"/>
        <v/>
      </c>
      <c r="AE1316" s="6" t="str">
        <f t="shared" si="850"/>
        <v/>
      </c>
      <c r="AF1316" t="str">
        <f t="shared" si="867"/>
        <v/>
      </c>
      <c r="AH1316" t="str">
        <f t="shared" si="868"/>
        <v/>
      </c>
      <c r="AI1316" t="str">
        <f t="shared" si="851"/>
        <v/>
      </c>
      <c r="AJ1316" s="6" t="str">
        <f t="shared" si="869"/>
        <v/>
      </c>
      <c r="AK1316" t="str">
        <f t="shared" si="870"/>
        <v/>
      </c>
      <c r="AL1316" t="str">
        <f t="shared" si="871"/>
        <v/>
      </c>
      <c r="AM1316" t="str">
        <f t="shared" si="872"/>
        <v/>
      </c>
      <c r="AN1316" t="str">
        <f t="shared" si="873"/>
        <v/>
      </c>
      <c r="AP1316" t="s">
        <v>2123</v>
      </c>
      <c r="AQ1316">
        <v>337395</v>
      </c>
      <c r="AR1316" s="4">
        <v>1660000</v>
      </c>
      <c r="AT1316" t="str">
        <f t="shared" si="874"/>
        <v>HQ</v>
      </c>
      <c r="AU1316" t="str">
        <f t="shared" si="852"/>
        <v>MC7PD_KEY_0121_179</v>
      </c>
      <c r="AV1316">
        <f t="shared" si="875"/>
        <v>3</v>
      </c>
      <c r="AW1316">
        <f t="shared" si="876"/>
        <v>337395</v>
      </c>
      <c r="AY1316">
        <f t="shared" si="877"/>
        <v>1660000</v>
      </c>
      <c r="BA1316" t="str">
        <f t="shared" si="878"/>
        <v>HQ</v>
      </c>
      <c r="BB1316" t="str">
        <f t="shared" si="853"/>
        <v>MC7PD_KEY_0121_179</v>
      </c>
      <c r="BC1316" t="str">
        <f t="shared" si="879"/>
        <v>D</v>
      </c>
      <c r="BE1316">
        <f t="shared" si="880"/>
        <v>337395</v>
      </c>
      <c r="BH1316" t="s">
        <v>2029</v>
      </c>
      <c r="BI1316">
        <v>337337</v>
      </c>
      <c r="BJ1316" t="s">
        <v>1421</v>
      </c>
      <c r="BL1316" t="str">
        <f t="shared" si="881"/>
        <v>HQ</v>
      </c>
      <c r="BM1316" t="str">
        <f t="shared" si="854"/>
        <v>MC7PD_KEY_0121_84</v>
      </c>
      <c r="BN1316" t="str">
        <f t="shared" si="882"/>
        <v>C</v>
      </c>
      <c r="BO1316">
        <f t="shared" si="883"/>
        <v>6</v>
      </c>
      <c r="BP1316" t="str">
        <f t="shared" si="884"/>
        <v>C00489006</v>
      </c>
      <c r="BQ1316">
        <f t="shared" si="885"/>
        <v>337337</v>
      </c>
    </row>
    <row r="1317" spans="11:69" x14ac:dyDescent="0.15">
      <c r="K1317" t="str">
        <f t="shared" si="855"/>
        <v/>
      </c>
      <c r="L1317" t="str">
        <f t="shared" si="844"/>
        <v/>
      </c>
      <c r="M1317" s="6" t="str">
        <f t="shared" si="845"/>
        <v/>
      </c>
      <c r="N1317" s="6" t="str">
        <f t="shared" si="856"/>
        <v/>
      </c>
      <c r="O1317" s="6" t="str">
        <f t="shared" si="846"/>
        <v/>
      </c>
      <c r="P1317" s="6" t="str">
        <f t="shared" si="847"/>
        <v/>
      </c>
      <c r="Q1317" s="6" t="str">
        <f t="shared" si="857"/>
        <v/>
      </c>
      <c r="R1317" s="6" t="str">
        <f t="shared" si="858"/>
        <v/>
      </c>
      <c r="T1317" s="6" t="str">
        <f t="shared" si="859"/>
        <v/>
      </c>
      <c r="U1317" s="6" t="str">
        <f t="shared" si="860"/>
        <v/>
      </c>
      <c r="W1317" s="4" t="str">
        <f t="shared" si="861"/>
        <v/>
      </c>
      <c r="X1317" s="6" t="str">
        <f t="shared" si="848"/>
        <v/>
      </c>
      <c r="Y1317" s="6" t="str">
        <f t="shared" si="849"/>
        <v/>
      </c>
      <c r="Z1317" s="6" t="str">
        <f t="shared" si="862"/>
        <v/>
      </c>
      <c r="AA1317" s="6" t="str">
        <f t="shared" si="863"/>
        <v/>
      </c>
      <c r="AB1317" s="6" t="str">
        <f t="shared" si="864"/>
        <v/>
      </c>
      <c r="AC1317" s="6" t="str">
        <f t="shared" si="865"/>
        <v/>
      </c>
      <c r="AD1317" s="6" t="str">
        <f t="shared" si="866"/>
        <v/>
      </c>
      <c r="AE1317" s="6" t="str">
        <f t="shared" si="850"/>
        <v/>
      </c>
      <c r="AF1317" t="str">
        <f t="shared" si="867"/>
        <v/>
      </c>
      <c r="AH1317" t="str">
        <f t="shared" si="868"/>
        <v/>
      </c>
      <c r="AI1317" t="str">
        <f t="shared" si="851"/>
        <v/>
      </c>
      <c r="AJ1317" s="6" t="str">
        <f t="shared" si="869"/>
        <v/>
      </c>
      <c r="AK1317" t="str">
        <f t="shared" si="870"/>
        <v/>
      </c>
      <c r="AL1317" t="str">
        <f t="shared" si="871"/>
        <v/>
      </c>
      <c r="AM1317" t="str">
        <f t="shared" si="872"/>
        <v/>
      </c>
      <c r="AN1317" t="str">
        <f t="shared" si="873"/>
        <v/>
      </c>
      <c r="AP1317" t="s">
        <v>2123</v>
      </c>
      <c r="AQ1317">
        <v>337397</v>
      </c>
      <c r="AR1317" s="4">
        <v>250000</v>
      </c>
      <c r="AT1317" t="str">
        <f t="shared" si="874"/>
        <v>HQ</v>
      </c>
      <c r="AU1317" t="str">
        <f t="shared" si="852"/>
        <v>MC7PD_KEY_0121_179</v>
      </c>
      <c r="AV1317">
        <f t="shared" si="875"/>
        <v>3</v>
      </c>
      <c r="AW1317">
        <f t="shared" si="876"/>
        <v>337397</v>
      </c>
      <c r="AY1317">
        <f t="shared" si="877"/>
        <v>250000</v>
      </c>
      <c r="BA1317" t="str">
        <f t="shared" si="878"/>
        <v>HQ</v>
      </c>
      <c r="BB1317" t="str">
        <f t="shared" si="853"/>
        <v>MC7PD_KEY_0121_179</v>
      </c>
      <c r="BC1317" t="str">
        <f t="shared" si="879"/>
        <v>D</v>
      </c>
      <c r="BE1317">
        <f t="shared" si="880"/>
        <v>337397</v>
      </c>
      <c r="BH1317" t="s">
        <v>2029</v>
      </c>
      <c r="BI1317">
        <v>337439</v>
      </c>
      <c r="BJ1317" t="s">
        <v>967</v>
      </c>
      <c r="BL1317" t="str">
        <f t="shared" si="881"/>
        <v>HQ</v>
      </c>
      <c r="BM1317" t="str">
        <f t="shared" si="854"/>
        <v>MC7PD_KEY_0121_84</v>
      </c>
      <c r="BN1317" t="str">
        <f t="shared" si="882"/>
        <v>C</v>
      </c>
      <c r="BO1317">
        <f t="shared" si="883"/>
        <v>6</v>
      </c>
      <c r="BP1317" t="str">
        <f t="shared" si="884"/>
        <v>C00533449</v>
      </c>
      <c r="BQ1317">
        <f t="shared" si="885"/>
        <v>337439</v>
      </c>
    </row>
    <row r="1318" spans="11:69" x14ac:dyDescent="0.15">
      <c r="K1318" t="str">
        <f t="shared" si="855"/>
        <v/>
      </c>
      <c r="L1318" t="str">
        <f t="shared" si="844"/>
        <v/>
      </c>
      <c r="M1318" s="6" t="str">
        <f t="shared" si="845"/>
        <v/>
      </c>
      <c r="N1318" s="6" t="str">
        <f t="shared" si="856"/>
        <v/>
      </c>
      <c r="O1318" s="6" t="str">
        <f t="shared" si="846"/>
        <v/>
      </c>
      <c r="P1318" s="6" t="str">
        <f t="shared" si="847"/>
        <v/>
      </c>
      <c r="Q1318" s="6" t="str">
        <f t="shared" si="857"/>
        <v/>
      </c>
      <c r="R1318" s="6" t="str">
        <f t="shared" si="858"/>
        <v/>
      </c>
      <c r="T1318" s="6" t="str">
        <f t="shared" si="859"/>
        <v/>
      </c>
      <c r="U1318" s="6" t="str">
        <f t="shared" si="860"/>
        <v/>
      </c>
      <c r="W1318" s="4" t="str">
        <f t="shared" si="861"/>
        <v/>
      </c>
      <c r="X1318" s="6" t="str">
        <f t="shared" si="848"/>
        <v/>
      </c>
      <c r="Y1318" s="6" t="str">
        <f t="shared" si="849"/>
        <v/>
      </c>
      <c r="Z1318" s="6" t="str">
        <f t="shared" si="862"/>
        <v/>
      </c>
      <c r="AA1318" s="6" t="str">
        <f t="shared" si="863"/>
        <v/>
      </c>
      <c r="AB1318" s="6" t="str">
        <f t="shared" si="864"/>
        <v/>
      </c>
      <c r="AC1318" s="6" t="str">
        <f t="shared" si="865"/>
        <v/>
      </c>
      <c r="AD1318" s="6" t="str">
        <f t="shared" si="866"/>
        <v/>
      </c>
      <c r="AE1318" s="6" t="str">
        <f t="shared" si="850"/>
        <v/>
      </c>
      <c r="AF1318" t="str">
        <f t="shared" si="867"/>
        <v/>
      </c>
      <c r="AH1318" t="str">
        <f t="shared" si="868"/>
        <v/>
      </c>
      <c r="AI1318" t="str">
        <f t="shared" si="851"/>
        <v/>
      </c>
      <c r="AJ1318" s="6" t="str">
        <f t="shared" si="869"/>
        <v/>
      </c>
      <c r="AK1318" t="str">
        <f t="shared" si="870"/>
        <v/>
      </c>
      <c r="AL1318" t="str">
        <f t="shared" si="871"/>
        <v/>
      </c>
      <c r="AM1318" t="str">
        <f t="shared" si="872"/>
        <v/>
      </c>
      <c r="AN1318" t="str">
        <f t="shared" si="873"/>
        <v/>
      </c>
      <c r="AP1318" t="s">
        <v>2123</v>
      </c>
      <c r="AQ1318">
        <v>337439</v>
      </c>
      <c r="AR1318" s="4">
        <v>100000</v>
      </c>
      <c r="AT1318" t="str">
        <f t="shared" si="874"/>
        <v>HQ</v>
      </c>
      <c r="AU1318" t="str">
        <f t="shared" si="852"/>
        <v>MC7PD_KEY_0121_179</v>
      </c>
      <c r="AV1318">
        <f t="shared" si="875"/>
        <v>3</v>
      </c>
      <c r="AW1318">
        <f t="shared" si="876"/>
        <v>337439</v>
      </c>
      <c r="AY1318">
        <f t="shared" si="877"/>
        <v>100000</v>
      </c>
      <c r="BA1318" t="str">
        <f t="shared" si="878"/>
        <v>HQ</v>
      </c>
      <c r="BB1318" t="str">
        <f t="shared" si="853"/>
        <v>MC7PD_KEY_0121_179</v>
      </c>
      <c r="BC1318" t="str">
        <f t="shared" si="879"/>
        <v>D</v>
      </c>
      <c r="BE1318">
        <f t="shared" si="880"/>
        <v>337439</v>
      </c>
      <c r="BH1318" t="s">
        <v>2030</v>
      </c>
      <c r="BI1318">
        <v>337337</v>
      </c>
      <c r="BJ1318" t="s">
        <v>1492</v>
      </c>
      <c r="BL1318" t="str">
        <f t="shared" si="881"/>
        <v>HQ</v>
      </c>
      <c r="BM1318" t="str">
        <f t="shared" si="854"/>
        <v>MC7PD_KEY_0121_85</v>
      </c>
      <c r="BN1318" t="str">
        <f t="shared" si="882"/>
        <v>C</v>
      </c>
      <c r="BO1318">
        <f t="shared" si="883"/>
        <v>6</v>
      </c>
      <c r="BP1318" t="str">
        <f t="shared" si="884"/>
        <v>C00547851</v>
      </c>
      <c r="BQ1318">
        <f t="shared" si="885"/>
        <v>337337</v>
      </c>
    </row>
    <row r="1319" spans="11:69" x14ac:dyDescent="0.15">
      <c r="K1319" t="str">
        <f t="shared" si="855"/>
        <v/>
      </c>
      <c r="L1319" t="str">
        <f t="shared" si="844"/>
        <v/>
      </c>
      <c r="M1319" s="6" t="str">
        <f t="shared" si="845"/>
        <v/>
      </c>
      <c r="N1319" s="6" t="str">
        <f t="shared" si="856"/>
        <v/>
      </c>
      <c r="O1319" s="6" t="str">
        <f t="shared" si="846"/>
        <v/>
      </c>
      <c r="P1319" s="6" t="str">
        <f t="shared" si="847"/>
        <v/>
      </c>
      <c r="Q1319" s="6" t="str">
        <f t="shared" si="857"/>
        <v/>
      </c>
      <c r="R1319" s="6" t="str">
        <f t="shared" si="858"/>
        <v/>
      </c>
      <c r="T1319" s="6" t="str">
        <f t="shared" si="859"/>
        <v/>
      </c>
      <c r="U1319" s="6" t="str">
        <f t="shared" si="860"/>
        <v/>
      </c>
      <c r="W1319" s="4" t="str">
        <f t="shared" si="861"/>
        <v/>
      </c>
      <c r="X1319" s="6" t="str">
        <f t="shared" si="848"/>
        <v/>
      </c>
      <c r="Y1319" s="6" t="str">
        <f t="shared" si="849"/>
        <v/>
      </c>
      <c r="Z1319" s="6" t="str">
        <f t="shared" si="862"/>
        <v/>
      </c>
      <c r="AA1319" s="6" t="str">
        <f t="shared" si="863"/>
        <v/>
      </c>
      <c r="AB1319" s="6" t="str">
        <f t="shared" si="864"/>
        <v/>
      </c>
      <c r="AC1319" s="6" t="str">
        <f t="shared" si="865"/>
        <v/>
      </c>
      <c r="AD1319" s="6" t="str">
        <f t="shared" si="866"/>
        <v/>
      </c>
      <c r="AE1319" s="6" t="str">
        <f t="shared" si="850"/>
        <v/>
      </c>
      <c r="AF1319" t="str">
        <f t="shared" si="867"/>
        <v/>
      </c>
      <c r="AH1319" t="str">
        <f t="shared" si="868"/>
        <v/>
      </c>
      <c r="AI1319" t="str">
        <f t="shared" si="851"/>
        <v/>
      </c>
      <c r="AJ1319" s="6" t="str">
        <f t="shared" si="869"/>
        <v/>
      </c>
      <c r="AK1319" t="str">
        <f t="shared" si="870"/>
        <v/>
      </c>
      <c r="AL1319" t="str">
        <f t="shared" si="871"/>
        <v/>
      </c>
      <c r="AM1319" t="str">
        <f t="shared" si="872"/>
        <v/>
      </c>
      <c r="AN1319" t="str">
        <f t="shared" si="873"/>
        <v/>
      </c>
      <c r="AP1319" t="s">
        <v>2124</v>
      </c>
      <c r="AQ1319">
        <v>192876</v>
      </c>
      <c r="AR1319" s="4">
        <v>11670000</v>
      </c>
      <c r="AT1319" t="str">
        <f t="shared" si="874"/>
        <v>HQ</v>
      </c>
      <c r="AU1319" t="str">
        <f t="shared" si="852"/>
        <v>MC7PD_KEY_0121_180</v>
      </c>
      <c r="AV1319">
        <f t="shared" si="875"/>
        <v>3</v>
      </c>
      <c r="AW1319">
        <f t="shared" si="876"/>
        <v>192876</v>
      </c>
      <c r="AY1319">
        <f t="shared" si="877"/>
        <v>11670000</v>
      </c>
      <c r="BA1319" t="str">
        <f t="shared" si="878"/>
        <v>HQ</v>
      </c>
      <c r="BB1319" t="str">
        <f t="shared" si="853"/>
        <v>MC7PD_KEY_0121_180</v>
      </c>
      <c r="BC1319" t="str">
        <f t="shared" si="879"/>
        <v>D</v>
      </c>
      <c r="BE1319">
        <f t="shared" si="880"/>
        <v>192876</v>
      </c>
      <c r="BH1319" t="s">
        <v>2031</v>
      </c>
      <c r="BI1319">
        <v>337397</v>
      </c>
      <c r="BJ1319" t="s">
        <v>952</v>
      </c>
      <c r="BL1319" t="str">
        <f t="shared" si="881"/>
        <v>HQ</v>
      </c>
      <c r="BM1319" t="str">
        <f t="shared" si="854"/>
        <v>MC7PD_KEY_0121_86</v>
      </c>
      <c r="BN1319" t="str">
        <f t="shared" si="882"/>
        <v>C</v>
      </c>
      <c r="BO1319">
        <f t="shared" si="883"/>
        <v>6</v>
      </c>
      <c r="BP1319" t="str">
        <f t="shared" si="884"/>
        <v>C00531948</v>
      </c>
      <c r="BQ1319">
        <f t="shared" si="885"/>
        <v>337397</v>
      </c>
    </row>
    <row r="1320" spans="11:69" x14ac:dyDescent="0.15">
      <c r="K1320" t="str">
        <f t="shared" si="855"/>
        <v/>
      </c>
      <c r="L1320" t="str">
        <f t="shared" si="844"/>
        <v/>
      </c>
      <c r="M1320" s="6" t="str">
        <f t="shared" si="845"/>
        <v/>
      </c>
      <c r="N1320" s="6" t="str">
        <f t="shared" si="856"/>
        <v/>
      </c>
      <c r="O1320" s="6" t="str">
        <f t="shared" si="846"/>
        <v/>
      </c>
      <c r="P1320" s="6" t="str">
        <f t="shared" si="847"/>
        <v/>
      </c>
      <c r="Q1320" s="6" t="str">
        <f t="shared" si="857"/>
        <v/>
      </c>
      <c r="R1320" s="6" t="str">
        <f t="shared" si="858"/>
        <v/>
      </c>
      <c r="T1320" s="6" t="str">
        <f t="shared" si="859"/>
        <v/>
      </c>
      <c r="U1320" s="6" t="str">
        <f t="shared" si="860"/>
        <v/>
      </c>
      <c r="W1320" s="4" t="str">
        <f t="shared" si="861"/>
        <v/>
      </c>
      <c r="X1320" s="6" t="str">
        <f t="shared" si="848"/>
        <v/>
      </c>
      <c r="Y1320" s="6" t="str">
        <f t="shared" si="849"/>
        <v/>
      </c>
      <c r="Z1320" s="6" t="str">
        <f t="shared" si="862"/>
        <v/>
      </c>
      <c r="AA1320" s="6" t="str">
        <f t="shared" si="863"/>
        <v/>
      </c>
      <c r="AB1320" s="6" t="str">
        <f t="shared" si="864"/>
        <v/>
      </c>
      <c r="AC1320" s="6" t="str">
        <f t="shared" si="865"/>
        <v/>
      </c>
      <c r="AD1320" s="6" t="str">
        <f t="shared" si="866"/>
        <v/>
      </c>
      <c r="AE1320" s="6" t="str">
        <f t="shared" si="850"/>
        <v/>
      </c>
      <c r="AF1320" t="str">
        <f t="shared" si="867"/>
        <v/>
      </c>
      <c r="AH1320" t="str">
        <f t="shared" si="868"/>
        <v/>
      </c>
      <c r="AI1320" t="str">
        <f t="shared" si="851"/>
        <v/>
      </c>
      <c r="AJ1320" s="6" t="str">
        <f t="shared" si="869"/>
        <v/>
      </c>
      <c r="AK1320" t="str">
        <f t="shared" si="870"/>
        <v/>
      </c>
      <c r="AL1320" t="str">
        <f t="shared" si="871"/>
        <v/>
      </c>
      <c r="AM1320" t="str">
        <f t="shared" si="872"/>
        <v/>
      </c>
      <c r="AN1320" t="str">
        <f t="shared" si="873"/>
        <v/>
      </c>
      <c r="AP1320" t="s">
        <v>2124</v>
      </c>
      <c r="AQ1320">
        <v>194512</v>
      </c>
      <c r="AR1320" s="4">
        <v>50000</v>
      </c>
      <c r="AT1320" t="str">
        <f t="shared" si="874"/>
        <v>HQ</v>
      </c>
      <c r="AU1320" t="str">
        <f t="shared" si="852"/>
        <v>MC7PD_KEY_0121_180</v>
      </c>
      <c r="AV1320">
        <f t="shared" si="875"/>
        <v>3</v>
      </c>
      <c r="AW1320">
        <f t="shared" si="876"/>
        <v>194512</v>
      </c>
      <c r="AY1320">
        <f t="shared" si="877"/>
        <v>50000</v>
      </c>
      <c r="BA1320" t="str">
        <f t="shared" si="878"/>
        <v>HQ</v>
      </c>
      <c r="BB1320" t="str">
        <f t="shared" si="853"/>
        <v>MC7PD_KEY_0121_180</v>
      </c>
      <c r="BC1320" t="str">
        <f t="shared" si="879"/>
        <v>D</v>
      </c>
      <c r="BE1320">
        <f t="shared" si="880"/>
        <v>194512</v>
      </c>
      <c r="BH1320" t="s">
        <v>2032</v>
      </c>
      <c r="BI1320">
        <v>337357</v>
      </c>
      <c r="BJ1320" t="s">
        <v>304</v>
      </c>
      <c r="BL1320" t="str">
        <f t="shared" si="881"/>
        <v>HQ</v>
      </c>
      <c r="BM1320" t="str">
        <f t="shared" si="854"/>
        <v>MC7PD_KEY_0121_87</v>
      </c>
      <c r="BN1320" t="str">
        <f t="shared" si="882"/>
        <v>C</v>
      </c>
      <c r="BO1320">
        <f t="shared" si="883"/>
        <v>6</v>
      </c>
      <c r="BP1320" t="str">
        <f t="shared" si="884"/>
        <v>C00467758</v>
      </c>
      <c r="BQ1320">
        <f t="shared" si="885"/>
        <v>337357</v>
      </c>
    </row>
    <row r="1321" spans="11:69" x14ac:dyDescent="0.15">
      <c r="K1321" t="str">
        <f t="shared" si="855"/>
        <v/>
      </c>
      <c r="L1321" t="str">
        <f t="shared" si="844"/>
        <v/>
      </c>
      <c r="M1321" s="6" t="str">
        <f t="shared" si="845"/>
        <v/>
      </c>
      <c r="N1321" s="6" t="str">
        <f t="shared" si="856"/>
        <v/>
      </c>
      <c r="O1321" s="6" t="str">
        <f t="shared" si="846"/>
        <v/>
      </c>
      <c r="P1321" s="6" t="str">
        <f t="shared" si="847"/>
        <v/>
      </c>
      <c r="Q1321" s="6" t="str">
        <f t="shared" si="857"/>
        <v/>
      </c>
      <c r="R1321" s="6" t="str">
        <f t="shared" si="858"/>
        <v/>
      </c>
      <c r="T1321" s="6" t="str">
        <f t="shared" si="859"/>
        <v/>
      </c>
      <c r="U1321" s="6" t="str">
        <f t="shared" si="860"/>
        <v/>
      </c>
      <c r="W1321" s="4" t="str">
        <f t="shared" si="861"/>
        <v/>
      </c>
      <c r="X1321" s="6" t="str">
        <f t="shared" si="848"/>
        <v/>
      </c>
      <c r="Y1321" s="6" t="str">
        <f t="shared" si="849"/>
        <v/>
      </c>
      <c r="Z1321" s="6" t="str">
        <f t="shared" si="862"/>
        <v/>
      </c>
      <c r="AA1321" s="6" t="str">
        <f t="shared" si="863"/>
        <v/>
      </c>
      <c r="AB1321" s="6" t="str">
        <f t="shared" si="864"/>
        <v/>
      </c>
      <c r="AC1321" s="6" t="str">
        <f t="shared" si="865"/>
        <v/>
      </c>
      <c r="AD1321" s="6" t="str">
        <f t="shared" si="866"/>
        <v/>
      </c>
      <c r="AE1321" s="6" t="str">
        <f t="shared" si="850"/>
        <v/>
      </c>
      <c r="AF1321" t="str">
        <f t="shared" si="867"/>
        <v/>
      </c>
      <c r="AH1321" t="str">
        <f t="shared" si="868"/>
        <v/>
      </c>
      <c r="AI1321" t="str">
        <f t="shared" si="851"/>
        <v/>
      </c>
      <c r="AJ1321" s="6" t="str">
        <f t="shared" si="869"/>
        <v/>
      </c>
      <c r="AK1321" t="str">
        <f t="shared" si="870"/>
        <v/>
      </c>
      <c r="AL1321" t="str">
        <f t="shared" si="871"/>
        <v/>
      </c>
      <c r="AM1321" t="str">
        <f t="shared" si="872"/>
        <v/>
      </c>
      <c r="AN1321" t="str">
        <f t="shared" si="873"/>
        <v/>
      </c>
      <c r="AP1321" t="s">
        <v>2124</v>
      </c>
      <c r="AQ1321">
        <v>337329</v>
      </c>
      <c r="AR1321" s="4">
        <v>5670000</v>
      </c>
      <c r="AT1321" t="str">
        <f t="shared" si="874"/>
        <v>HQ</v>
      </c>
      <c r="AU1321" t="str">
        <f t="shared" si="852"/>
        <v>MC7PD_KEY_0121_180</v>
      </c>
      <c r="AV1321">
        <f t="shared" si="875"/>
        <v>3</v>
      </c>
      <c r="AW1321">
        <f t="shared" si="876"/>
        <v>337329</v>
      </c>
      <c r="AY1321">
        <f t="shared" si="877"/>
        <v>5670000</v>
      </c>
      <c r="BA1321" t="str">
        <f t="shared" si="878"/>
        <v>HQ</v>
      </c>
      <c r="BB1321" t="str">
        <f t="shared" si="853"/>
        <v>MC7PD_KEY_0121_180</v>
      </c>
      <c r="BC1321" t="str">
        <f t="shared" si="879"/>
        <v>D</v>
      </c>
      <c r="BE1321">
        <f t="shared" si="880"/>
        <v>337329</v>
      </c>
      <c r="BH1321" t="s">
        <v>2032</v>
      </c>
      <c r="BI1321">
        <v>337357</v>
      </c>
      <c r="BJ1321" t="s">
        <v>306</v>
      </c>
      <c r="BL1321" t="str">
        <f t="shared" si="881"/>
        <v>HQ</v>
      </c>
      <c r="BM1321" t="str">
        <f t="shared" si="854"/>
        <v>MC7PD_KEY_0121_87</v>
      </c>
      <c r="BN1321" t="str">
        <f t="shared" si="882"/>
        <v>C</v>
      </c>
      <c r="BO1321">
        <f t="shared" si="883"/>
        <v>6</v>
      </c>
      <c r="BP1321" t="str">
        <f t="shared" si="884"/>
        <v>C00472535</v>
      </c>
      <c r="BQ1321">
        <f t="shared" si="885"/>
        <v>337357</v>
      </c>
    </row>
    <row r="1322" spans="11:69" x14ac:dyDescent="0.15">
      <c r="K1322" t="str">
        <f t="shared" si="855"/>
        <v/>
      </c>
      <c r="L1322" t="str">
        <f t="shared" si="844"/>
        <v/>
      </c>
      <c r="M1322" s="6" t="str">
        <f t="shared" si="845"/>
        <v/>
      </c>
      <c r="N1322" s="6" t="str">
        <f t="shared" si="856"/>
        <v/>
      </c>
      <c r="O1322" s="6" t="str">
        <f t="shared" si="846"/>
        <v/>
      </c>
      <c r="P1322" s="6" t="str">
        <f t="shared" si="847"/>
        <v/>
      </c>
      <c r="Q1322" s="6" t="str">
        <f t="shared" si="857"/>
        <v/>
      </c>
      <c r="R1322" s="6" t="str">
        <f t="shared" si="858"/>
        <v/>
      </c>
      <c r="T1322" s="6" t="str">
        <f t="shared" si="859"/>
        <v/>
      </c>
      <c r="U1322" s="6" t="str">
        <f t="shared" si="860"/>
        <v/>
      </c>
      <c r="W1322" s="4" t="str">
        <f t="shared" si="861"/>
        <v/>
      </c>
      <c r="X1322" s="6" t="str">
        <f t="shared" si="848"/>
        <v/>
      </c>
      <c r="Y1322" s="6" t="str">
        <f t="shared" si="849"/>
        <v/>
      </c>
      <c r="Z1322" s="6" t="str">
        <f t="shared" si="862"/>
        <v/>
      </c>
      <c r="AA1322" s="6" t="str">
        <f t="shared" si="863"/>
        <v/>
      </c>
      <c r="AB1322" s="6" t="str">
        <f t="shared" si="864"/>
        <v/>
      </c>
      <c r="AC1322" s="6" t="str">
        <f t="shared" si="865"/>
        <v/>
      </c>
      <c r="AD1322" s="6" t="str">
        <f t="shared" si="866"/>
        <v/>
      </c>
      <c r="AE1322" s="6" t="str">
        <f t="shared" si="850"/>
        <v/>
      </c>
      <c r="AF1322" t="str">
        <f t="shared" si="867"/>
        <v/>
      </c>
      <c r="AH1322" t="str">
        <f t="shared" si="868"/>
        <v/>
      </c>
      <c r="AI1322" t="str">
        <f t="shared" si="851"/>
        <v/>
      </c>
      <c r="AJ1322" s="6" t="str">
        <f t="shared" si="869"/>
        <v/>
      </c>
      <c r="AK1322" t="str">
        <f t="shared" si="870"/>
        <v/>
      </c>
      <c r="AL1322" t="str">
        <f t="shared" si="871"/>
        <v/>
      </c>
      <c r="AM1322" t="str">
        <f t="shared" si="872"/>
        <v/>
      </c>
      <c r="AN1322" t="str">
        <f t="shared" si="873"/>
        <v/>
      </c>
      <c r="AP1322" t="s">
        <v>2124</v>
      </c>
      <c r="AQ1322">
        <v>337372</v>
      </c>
      <c r="AR1322" s="4">
        <v>4670000</v>
      </c>
      <c r="AT1322" t="str">
        <f t="shared" si="874"/>
        <v>HQ</v>
      </c>
      <c r="AU1322" t="str">
        <f t="shared" si="852"/>
        <v>MC7PD_KEY_0121_180</v>
      </c>
      <c r="AV1322">
        <f t="shared" si="875"/>
        <v>3</v>
      </c>
      <c r="AW1322">
        <f t="shared" si="876"/>
        <v>337372</v>
      </c>
      <c r="AY1322">
        <f t="shared" si="877"/>
        <v>4670000</v>
      </c>
      <c r="BA1322" t="str">
        <f t="shared" si="878"/>
        <v>HQ</v>
      </c>
      <c r="BB1322" t="str">
        <f t="shared" si="853"/>
        <v>MC7PD_KEY_0121_180</v>
      </c>
      <c r="BC1322" t="str">
        <f t="shared" si="879"/>
        <v>D</v>
      </c>
      <c r="BE1322">
        <f t="shared" si="880"/>
        <v>337372</v>
      </c>
      <c r="BH1322" t="s">
        <v>2032</v>
      </c>
      <c r="BI1322">
        <v>337357</v>
      </c>
      <c r="BJ1322" t="s">
        <v>308</v>
      </c>
      <c r="BL1322" t="str">
        <f t="shared" si="881"/>
        <v>HQ</v>
      </c>
      <c r="BM1322" t="str">
        <f t="shared" si="854"/>
        <v>MC7PD_KEY_0121_87</v>
      </c>
      <c r="BN1322" t="str">
        <f t="shared" si="882"/>
        <v>C</v>
      </c>
      <c r="BO1322">
        <f t="shared" si="883"/>
        <v>6</v>
      </c>
      <c r="BP1322" t="str">
        <f t="shared" si="884"/>
        <v>C00473791</v>
      </c>
      <c r="BQ1322">
        <f t="shared" si="885"/>
        <v>337357</v>
      </c>
    </row>
    <row r="1323" spans="11:69" x14ac:dyDescent="0.15">
      <c r="K1323" t="str">
        <f t="shared" si="855"/>
        <v/>
      </c>
      <c r="L1323" t="str">
        <f t="shared" si="844"/>
        <v/>
      </c>
      <c r="M1323" s="6" t="str">
        <f t="shared" si="845"/>
        <v/>
      </c>
      <c r="N1323" s="6" t="str">
        <f t="shared" si="856"/>
        <v/>
      </c>
      <c r="O1323" s="6" t="str">
        <f t="shared" si="846"/>
        <v/>
      </c>
      <c r="P1323" s="6" t="str">
        <f t="shared" si="847"/>
        <v/>
      </c>
      <c r="Q1323" s="6" t="str">
        <f t="shared" si="857"/>
        <v/>
      </c>
      <c r="R1323" s="6" t="str">
        <f t="shared" si="858"/>
        <v/>
      </c>
      <c r="T1323" s="6" t="str">
        <f t="shared" si="859"/>
        <v/>
      </c>
      <c r="U1323" s="6" t="str">
        <f t="shared" si="860"/>
        <v/>
      </c>
      <c r="W1323" s="4" t="str">
        <f t="shared" si="861"/>
        <v/>
      </c>
      <c r="X1323" s="6" t="str">
        <f t="shared" si="848"/>
        <v/>
      </c>
      <c r="Y1323" s="6" t="str">
        <f t="shared" si="849"/>
        <v/>
      </c>
      <c r="Z1323" s="6" t="str">
        <f t="shared" si="862"/>
        <v/>
      </c>
      <c r="AA1323" s="6" t="str">
        <f t="shared" si="863"/>
        <v/>
      </c>
      <c r="AB1323" s="6" t="str">
        <f t="shared" si="864"/>
        <v/>
      </c>
      <c r="AC1323" s="6" t="str">
        <f t="shared" si="865"/>
        <v/>
      </c>
      <c r="AD1323" s="6" t="str">
        <f t="shared" si="866"/>
        <v/>
      </c>
      <c r="AE1323" s="6" t="str">
        <f t="shared" si="850"/>
        <v/>
      </c>
      <c r="AF1323" t="str">
        <f t="shared" si="867"/>
        <v/>
      </c>
      <c r="AH1323" t="str">
        <f t="shared" si="868"/>
        <v/>
      </c>
      <c r="AI1323" t="str">
        <f t="shared" si="851"/>
        <v/>
      </c>
      <c r="AJ1323" s="6" t="str">
        <f t="shared" si="869"/>
        <v/>
      </c>
      <c r="AK1323" t="str">
        <f t="shared" si="870"/>
        <v/>
      </c>
      <c r="AL1323" t="str">
        <f t="shared" si="871"/>
        <v/>
      </c>
      <c r="AM1323" t="str">
        <f t="shared" si="872"/>
        <v/>
      </c>
      <c r="AN1323" t="str">
        <f t="shared" si="873"/>
        <v/>
      </c>
      <c r="AP1323" t="s">
        <v>2124</v>
      </c>
      <c r="AQ1323">
        <v>337375</v>
      </c>
      <c r="AR1323" s="4">
        <v>2470000</v>
      </c>
      <c r="AT1323" t="str">
        <f t="shared" si="874"/>
        <v>HQ</v>
      </c>
      <c r="AU1323" t="str">
        <f t="shared" si="852"/>
        <v>MC7PD_KEY_0121_180</v>
      </c>
      <c r="AV1323">
        <f t="shared" si="875"/>
        <v>3</v>
      </c>
      <c r="AW1323">
        <f t="shared" si="876"/>
        <v>337375</v>
      </c>
      <c r="AY1323">
        <f t="shared" si="877"/>
        <v>2470000</v>
      </c>
      <c r="BA1323" t="str">
        <f t="shared" si="878"/>
        <v>HQ</v>
      </c>
      <c r="BB1323" t="str">
        <f t="shared" si="853"/>
        <v>MC7PD_KEY_0121_180</v>
      </c>
      <c r="BC1323" t="str">
        <f t="shared" si="879"/>
        <v>D</v>
      </c>
      <c r="BE1323">
        <f t="shared" si="880"/>
        <v>337375</v>
      </c>
      <c r="BH1323" t="s">
        <v>2032</v>
      </c>
      <c r="BI1323">
        <v>337357</v>
      </c>
      <c r="BJ1323" t="s">
        <v>310</v>
      </c>
      <c r="BL1323" t="str">
        <f t="shared" si="881"/>
        <v>HQ</v>
      </c>
      <c r="BM1323" t="str">
        <f t="shared" si="854"/>
        <v>MC7PD_KEY_0121_87</v>
      </c>
      <c r="BN1323" t="str">
        <f t="shared" si="882"/>
        <v>C</v>
      </c>
      <c r="BO1323">
        <f t="shared" si="883"/>
        <v>6</v>
      </c>
      <c r="BP1323" t="str">
        <f t="shared" si="884"/>
        <v>C00473793</v>
      </c>
      <c r="BQ1323">
        <f t="shared" si="885"/>
        <v>337357</v>
      </c>
    </row>
    <row r="1324" spans="11:69" x14ac:dyDescent="0.15">
      <c r="K1324" t="str">
        <f t="shared" si="855"/>
        <v/>
      </c>
      <c r="L1324" t="str">
        <f t="shared" si="844"/>
        <v/>
      </c>
      <c r="M1324" s="6" t="str">
        <f t="shared" si="845"/>
        <v/>
      </c>
      <c r="N1324" s="6" t="str">
        <f t="shared" si="856"/>
        <v/>
      </c>
      <c r="O1324" s="6" t="str">
        <f t="shared" si="846"/>
        <v/>
      </c>
      <c r="P1324" s="6" t="str">
        <f t="shared" si="847"/>
        <v/>
      </c>
      <c r="Q1324" s="6" t="str">
        <f t="shared" si="857"/>
        <v/>
      </c>
      <c r="R1324" s="6" t="str">
        <f t="shared" si="858"/>
        <v/>
      </c>
      <c r="T1324" s="6" t="str">
        <f t="shared" si="859"/>
        <v/>
      </c>
      <c r="U1324" s="6" t="str">
        <f t="shared" si="860"/>
        <v/>
      </c>
      <c r="W1324" s="4" t="str">
        <f t="shared" si="861"/>
        <v/>
      </c>
      <c r="X1324" s="6" t="str">
        <f t="shared" si="848"/>
        <v/>
      </c>
      <c r="Y1324" s="6" t="str">
        <f t="shared" si="849"/>
        <v/>
      </c>
      <c r="Z1324" s="6" t="str">
        <f t="shared" si="862"/>
        <v/>
      </c>
      <c r="AA1324" s="6" t="str">
        <f t="shared" si="863"/>
        <v/>
      </c>
      <c r="AB1324" s="6" t="str">
        <f t="shared" si="864"/>
        <v/>
      </c>
      <c r="AC1324" s="6" t="str">
        <f t="shared" si="865"/>
        <v/>
      </c>
      <c r="AD1324" s="6" t="str">
        <f t="shared" si="866"/>
        <v/>
      </c>
      <c r="AE1324" s="6" t="str">
        <f t="shared" si="850"/>
        <v/>
      </c>
      <c r="AF1324" t="str">
        <f t="shared" si="867"/>
        <v/>
      </c>
      <c r="AH1324" t="str">
        <f t="shared" si="868"/>
        <v/>
      </c>
      <c r="AI1324" t="str">
        <f t="shared" si="851"/>
        <v/>
      </c>
      <c r="AJ1324" s="6" t="str">
        <f t="shared" si="869"/>
        <v/>
      </c>
      <c r="AK1324" t="str">
        <f t="shared" si="870"/>
        <v/>
      </c>
      <c r="AL1324" t="str">
        <f t="shared" si="871"/>
        <v/>
      </c>
      <c r="AM1324" t="str">
        <f t="shared" si="872"/>
        <v/>
      </c>
      <c r="AN1324" t="str">
        <f t="shared" si="873"/>
        <v/>
      </c>
      <c r="AP1324" t="s">
        <v>2124</v>
      </c>
      <c r="AQ1324">
        <v>337378</v>
      </c>
      <c r="AR1324" s="4">
        <v>1000000</v>
      </c>
      <c r="AT1324" t="str">
        <f t="shared" si="874"/>
        <v>HQ</v>
      </c>
      <c r="AU1324" t="str">
        <f t="shared" si="852"/>
        <v>MC7PD_KEY_0121_180</v>
      </c>
      <c r="AV1324">
        <f t="shared" si="875"/>
        <v>3</v>
      </c>
      <c r="AW1324">
        <f t="shared" si="876"/>
        <v>337378</v>
      </c>
      <c r="AY1324">
        <f t="shared" si="877"/>
        <v>1000000</v>
      </c>
      <c r="BA1324" t="str">
        <f t="shared" si="878"/>
        <v>HQ</v>
      </c>
      <c r="BB1324" t="str">
        <f t="shared" si="853"/>
        <v>MC7PD_KEY_0121_180</v>
      </c>
      <c r="BC1324" t="str">
        <f t="shared" si="879"/>
        <v>D</v>
      </c>
      <c r="BE1324">
        <f t="shared" si="880"/>
        <v>337378</v>
      </c>
      <c r="BH1324" t="s">
        <v>2032</v>
      </c>
      <c r="BI1324">
        <v>337357</v>
      </c>
      <c r="BJ1324" t="s">
        <v>315</v>
      </c>
      <c r="BL1324" t="str">
        <f t="shared" si="881"/>
        <v>HQ</v>
      </c>
      <c r="BM1324" t="str">
        <f t="shared" si="854"/>
        <v>MC7PD_KEY_0121_87</v>
      </c>
      <c r="BN1324" t="str">
        <f t="shared" si="882"/>
        <v>C</v>
      </c>
      <c r="BO1324">
        <f t="shared" si="883"/>
        <v>6</v>
      </c>
      <c r="BP1324" t="str">
        <f t="shared" si="884"/>
        <v>C00478216</v>
      </c>
      <c r="BQ1324">
        <f t="shared" si="885"/>
        <v>337357</v>
      </c>
    </row>
    <row r="1325" spans="11:69" x14ac:dyDescent="0.15">
      <c r="K1325" t="str">
        <f t="shared" si="855"/>
        <v/>
      </c>
      <c r="L1325" t="str">
        <f t="shared" si="844"/>
        <v/>
      </c>
      <c r="M1325" s="6" t="str">
        <f t="shared" si="845"/>
        <v/>
      </c>
      <c r="N1325" s="6" t="str">
        <f t="shared" si="856"/>
        <v/>
      </c>
      <c r="O1325" s="6" t="str">
        <f t="shared" si="846"/>
        <v/>
      </c>
      <c r="P1325" s="6" t="str">
        <f t="shared" si="847"/>
        <v/>
      </c>
      <c r="Q1325" s="6" t="str">
        <f t="shared" si="857"/>
        <v/>
      </c>
      <c r="R1325" s="6" t="str">
        <f t="shared" si="858"/>
        <v/>
      </c>
      <c r="T1325" s="6" t="str">
        <f t="shared" si="859"/>
        <v/>
      </c>
      <c r="U1325" s="6" t="str">
        <f t="shared" si="860"/>
        <v/>
      </c>
      <c r="W1325" s="4" t="str">
        <f t="shared" si="861"/>
        <v/>
      </c>
      <c r="X1325" s="6" t="str">
        <f t="shared" si="848"/>
        <v/>
      </c>
      <c r="Y1325" s="6" t="str">
        <f t="shared" si="849"/>
        <v/>
      </c>
      <c r="Z1325" s="6" t="str">
        <f t="shared" si="862"/>
        <v/>
      </c>
      <c r="AA1325" s="6" t="str">
        <f t="shared" si="863"/>
        <v/>
      </c>
      <c r="AB1325" s="6" t="str">
        <f t="shared" si="864"/>
        <v/>
      </c>
      <c r="AC1325" s="6" t="str">
        <f t="shared" si="865"/>
        <v/>
      </c>
      <c r="AD1325" s="6" t="str">
        <f t="shared" si="866"/>
        <v/>
      </c>
      <c r="AE1325" s="6" t="str">
        <f t="shared" si="850"/>
        <v/>
      </c>
      <c r="AF1325" t="str">
        <f t="shared" si="867"/>
        <v/>
      </c>
      <c r="AH1325" t="str">
        <f t="shared" si="868"/>
        <v/>
      </c>
      <c r="AI1325" t="str">
        <f t="shared" si="851"/>
        <v/>
      </c>
      <c r="AJ1325" s="6" t="str">
        <f t="shared" si="869"/>
        <v/>
      </c>
      <c r="AK1325" t="str">
        <f t="shared" si="870"/>
        <v/>
      </c>
      <c r="AL1325" t="str">
        <f t="shared" si="871"/>
        <v/>
      </c>
      <c r="AM1325" t="str">
        <f t="shared" si="872"/>
        <v/>
      </c>
      <c r="AN1325" t="str">
        <f t="shared" si="873"/>
        <v/>
      </c>
      <c r="AP1325" t="s">
        <v>2125</v>
      </c>
      <c r="AQ1325">
        <v>337445</v>
      </c>
      <c r="AR1325" s="4">
        <v>50000</v>
      </c>
      <c r="AT1325" t="str">
        <f t="shared" si="874"/>
        <v>HQ</v>
      </c>
      <c r="AU1325" t="str">
        <f t="shared" si="852"/>
        <v>MC7PD_KEY_0121_181</v>
      </c>
      <c r="AV1325">
        <f t="shared" si="875"/>
        <v>3</v>
      </c>
      <c r="AW1325">
        <f t="shared" si="876"/>
        <v>337445</v>
      </c>
      <c r="AY1325">
        <f t="shared" si="877"/>
        <v>50000</v>
      </c>
      <c r="BA1325" t="str">
        <f t="shared" si="878"/>
        <v>HQ</v>
      </c>
      <c r="BB1325" t="str">
        <f t="shared" si="853"/>
        <v>MC7PD_KEY_0121_181</v>
      </c>
      <c r="BC1325" t="str">
        <f t="shared" si="879"/>
        <v>D</v>
      </c>
      <c r="BE1325">
        <f t="shared" si="880"/>
        <v>337445</v>
      </c>
      <c r="BH1325" t="s">
        <v>2032</v>
      </c>
      <c r="BI1325">
        <v>337451</v>
      </c>
      <c r="BJ1325" t="s">
        <v>393</v>
      </c>
      <c r="BL1325" t="str">
        <f t="shared" si="881"/>
        <v>HQ</v>
      </c>
      <c r="BM1325" t="str">
        <f t="shared" si="854"/>
        <v>MC7PD_KEY_0121_87</v>
      </c>
      <c r="BN1325" t="str">
        <f t="shared" si="882"/>
        <v>C</v>
      </c>
      <c r="BO1325">
        <f t="shared" si="883"/>
        <v>6</v>
      </c>
      <c r="BP1325" t="str">
        <f t="shared" si="884"/>
        <v>C00477009</v>
      </c>
      <c r="BQ1325">
        <f t="shared" si="885"/>
        <v>337451</v>
      </c>
    </row>
    <row r="1326" spans="11:69" x14ac:dyDescent="0.15">
      <c r="K1326" t="str">
        <f t="shared" si="855"/>
        <v/>
      </c>
      <c r="L1326" t="str">
        <f t="shared" si="844"/>
        <v/>
      </c>
      <c r="M1326" s="6" t="str">
        <f t="shared" si="845"/>
        <v/>
      </c>
      <c r="N1326" s="6" t="str">
        <f t="shared" si="856"/>
        <v/>
      </c>
      <c r="O1326" s="6" t="str">
        <f t="shared" si="846"/>
        <v/>
      </c>
      <c r="P1326" s="6" t="str">
        <f t="shared" si="847"/>
        <v/>
      </c>
      <c r="Q1326" s="6" t="str">
        <f t="shared" si="857"/>
        <v/>
      </c>
      <c r="R1326" s="6" t="str">
        <f t="shared" si="858"/>
        <v/>
      </c>
      <c r="T1326" s="6" t="str">
        <f t="shared" si="859"/>
        <v/>
      </c>
      <c r="U1326" s="6" t="str">
        <f t="shared" si="860"/>
        <v/>
      </c>
      <c r="W1326" s="4" t="str">
        <f t="shared" si="861"/>
        <v/>
      </c>
      <c r="X1326" s="6" t="str">
        <f t="shared" si="848"/>
        <v/>
      </c>
      <c r="Y1326" s="6" t="str">
        <f t="shared" si="849"/>
        <v/>
      </c>
      <c r="Z1326" s="6" t="str">
        <f t="shared" si="862"/>
        <v/>
      </c>
      <c r="AA1326" s="6" t="str">
        <f t="shared" si="863"/>
        <v/>
      </c>
      <c r="AB1326" s="6" t="str">
        <f t="shared" si="864"/>
        <v/>
      </c>
      <c r="AC1326" s="6" t="str">
        <f t="shared" si="865"/>
        <v/>
      </c>
      <c r="AD1326" s="6" t="str">
        <f t="shared" si="866"/>
        <v/>
      </c>
      <c r="AE1326" s="6" t="str">
        <f t="shared" si="850"/>
        <v/>
      </c>
      <c r="AF1326" t="str">
        <f t="shared" si="867"/>
        <v/>
      </c>
      <c r="AH1326" t="str">
        <f t="shared" si="868"/>
        <v/>
      </c>
      <c r="AI1326" t="str">
        <f t="shared" si="851"/>
        <v/>
      </c>
      <c r="AJ1326" s="6" t="str">
        <f t="shared" si="869"/>
        <v/>
      </c>
      <c r="AK1326" t="str">
        <f t="shared" si="870"/>
        <v/>
      </c>
      <c r="AL1326" t="str">
        <f t="shared" si="871"/>
        <v/>
      </c>
      <c r="AM1326" t="str">
        <f t="shared" si="872"/>
        <v/>
      </c>
      <c r="AN1326" t="str">
        <f t="shared" si="873"/>
        <v/>
      </c>
      <c r="AP1326" t="s">
        <v>2126</v>
      </c>
      <c r="AQ1326">
        <v>337344</v>
      </c>
      <c r="AR1326" s="4">
        <v>2400000</v>
      </c>
      <c r="AT1326" t="str">
        <f t="shared" si="874"/>
        <v>HQ</v>
      </c>
      <c r="AU1326" t="str">
        <f t="shared" si="852"/>
        <v>MC7PD_KEY_0121_182</v>
      </c>
      <c r="AV1326">
        <f t="shared" si="875"/>
        <v>3</v>
      </c>
      <c r="AW1326">
        <f t="shared" si="876"/>
        <v>337344</v>
      </c>
      <c r="AY1326">
        <f t="shared" si="877"/>
        <v>2400000</v>
      </c>
      <c r="BA1326" t="str">
        <f t="shared" si="878"/>
        <v>HQ</v>
      </c>
      <c r="BB1326" t="str">
        <f t="shared" si="853"/>
        <v>MC7PD_KEY_0121_182</v>
      </c>
      <c r="BC1326" t="str">
        <f t="shared" si="879"/>
        <v>D</v>
      </c>
      <c r="BE1326">
        <f t="shared" si="880"/>
        <v>337344</v>
      </c>
      <c r="BH1326" t="s">
        <v>2033</v>
      </c>
      <c r="BI1326">
        <v>337372</v>
      </c>
      <c r="BJ1326" t="s">
        <v>106</v>
      </c>
      <c r="BL1326" t="str">
        <f t="shared" si="881"/>
        <v>HQ</v>
      </c>
      <c r="BM1326" t="str">
        <f t="shared" si="854"/>
        <v>MC7PD_KEY_0121_89</v>
      </c>
      <c r="BN1326" t="str">
        <f t="shared" si="882"/>
        <v>C</v>
      </c>
      <c r="BO1326">
        <f t="shared" si="883"/>
        <v>6</v>
      </c>
      <c r="BP1326" t="str">
        <f t="shared" si="884"/>
        <v>C00483419</v>
      </c>
      <c r="BQ1326">
        <f t="shared" si="885"/>
        <v>337372</v>
      </c>
    </row>
    <row r="1327" spans="11:69" x14ac:dyDescent="0.15">
      <c r="K1327" t="str">
        <f t="shared" si="855"/>
        <v/>
      </c>
      <c r="L1327" t="str">
        <f t="shared" si="844"/>
        <v/>
      </c>
      <c r="M1327" s="6" t="str">
        <f t="shared" si="845"/>
        <v/>
      </c>
      <c r="N1327" s="6" t="str">
        <f t="shared" si="856"/>
        <v/>
      </c>
      <c r="O1327" s="6" t="str">
        <f t="shared" si="846"/>
        <v/>
      </c>
      <c r="P1327" s="6" t="str">
        <f t="shared" si="847"/>
        <v/>
      </c>
      <c r="Q1327" s="6" t="str">
        <f t="shared" si="857"/>
        <v/>
      </c>
      <c r="R1327" s="6" t="str">
        <f t="shared" si="858"/>
        <v/>
      </c>
      <c r="T1327" s="6" t="str">
        <f t="shared" si="859"/>
        <v/>
      </c>
      <c r="U1327" s="6" t="str">
        <f t="shared" si="860"/>
        <v/>
      </c>
      <c r="W1327" s="4" t="str">
        <f t="shared" si="861"/>
        <v/>
      </c>
      <c r="X1327" s="6" t="str">
        <f t="shared" si="848"/>
        <v/>
      </c>
      <c r="Y1327" s="6" t="str">
        <f t="shared" si="849"/>
        <v/>
      </c>
      <c r="Z1327" s="6" t="str">
        <f t="shared" si="862"/>
        <v/>
      </c>
      <c r="AA1327" s="6" t="str">
        <f t="shared" si="863"/>
        <v/>
      </c>
      <c r="AB1327" s="6" t="str">
        <f t="shared" si="864"/>
        <v/>
      </c>
      <c r="AC1327" s="6" t="str">
        <f t="shared" si="865"/>
        <v/>
      </c>
      <c r="AD1327" s="6" t="str">
        <f t="shared" si="866"/>
        <v/>
      </c>
      <c r="AE1327" s="6" t="str">
        <f t="shared" si="850"/>
        <v/>
      </c>
      <c r="AF1327" t="str">
        <f t="shared" si="867"/>
        <v/>
      </c>
      <c r="AH1327" t="str">
        <f t="shared" si="868"/>
        <v/>
      </c>
      <c r="AI1327" t="str">
        <f t="shared" si="851"/>
        <v/>
      </c>
      <c r="AJ1327" s="6" t="str">
        <f t="shared" si="869"/>
        <v/>
      </c>
      <c r="AK1327" t="str">
        <f t="shared" si="870"/>
        <v/>
      </c>
      <c r="AL1327" t="str">
        <f t="shared" si="871"/>
        <v/>
      </c>
      <c r="AM1327" t="str">
        <f t="shared" si="872"/>
        <v/>
      </c>
      <c r="AN1327" t="str">
        <f t="shared" si="873"/>
        <v/>
      </c>
      <c r="AP1327" t="s">
        <v>2127</v>
      </c>
      <c r="AQ1327">
        <v>337446</v>
      </c>
      <c r="AR1327" s="4">
        <v>313730000</v>
      </c>
      <c r="AT1327" t="str">
        <f t="shared" si="874"/>
        <v>HQ</v>
      </c>
      <c r="AU1327" t="str">
        <f t="shared" si="852"/>
        <v>MC7PD_KEY_0121_183</v>
      </c>
      <c r="AV1327">
        <f t="shared" si="875"/>
        <v>3</v>
      </c>
      <c r="AW1327">
        <f t="shared" si="876"/>
        <v>337446</v>
      </c>
      <c r="AY1327">
        <f t="shared" si="877"/>
        <v>313730000</v>
      </c>
      <c r="BA1327" t="str">
        <f t="shared" si="878"/>
        <v>HQ</v>
      </c>
      <c r="BB1327" t="str">
        <f t="shared" si="853"/>
        <v>MC7PD_KEY_0121_183</v>
      </c>
      <c r="BC1327" t="str">
        <f t="shared" si="879"/>
        <v>D</v>
      </c>
      <c r="BE1327">
        <f t="shared" si="880"/>
        <v>337446</v>
      </c>
      <c r="BH1327" t="s">
        <v>2033</v>
      </c>
      <c r="BI1327">
        <v>337372</v>
      </c>
      <c r="BJ1327" t="s">
        <v>108</v>
      </c>
      <c r="BL1327" t="str">
        <f t="shared" si="881"/>
        <v>HQ</v>
      </c>
      <c r="BM1327" t="str">
        <f t="shared" si="854"/>
        <v>MC7PD_KEY_0121_89</v>
      </c>
      <c r="BN1327" t="str">
        <f t="shared" si="882"/>
        <v>C</v>
      </c>
      <c r="BO1327">
        <f t="shared" si="883"/>
        <v>6</v>
      </c>
      <c r="BP1327" t="str">
        <f t="shared" si="884"/>
        <v>C00504904</v>
      </c>
      <c r="BQ1327">
        <f t="shared" si="885"/>
        <v>337372</v>
      </c>
    </row>
    <row r="1328" spans="11:69" x14ac:dyDescent="0.15">
      <c r="K1328" t="str">
        <f t="shared" si="855"/>
        <v/>
      </c>
      <c r="L1328" t="str">
        <f t="shared" si="844"/>
        <v/>
      </c>
      <c r="M1328" s="6" t="str">
        <f t="shared" si="845"/>
        <v/>
      </c>
      <c r="N1328" s="6" t="str">
        <f t="shared" si="856"/>
        <v/>
      </c>
      <c r="O1328" s="6" t="str">
        <f t="shared" si="846"/>
        <v/>
      </c>
      <c r="P1328" s="6" t="str">
        <f t="shared" si="847"/>
        <v/>
      </c>
      <c r="Q1328" s="6" t="str">
        <f t="shared" si="857"/>
        <v/>
      </c>
      <c r="R1328" s="6" t="str">
        <f t="shared" si="858"/>
        <v/>
      </c>
      <c r="T1328" s="6" t="str">
        <f t="shared" si="859"/>
        <v/>
      </c>
      <c r="U1328" s="6" t="str">
        <f t="shared" si="860"/>
        <v/>
      </c>
      <c r="W1328" s="4" t="str">
        <f t="shared" si="861"/>
        <v/>
      </c>
      <c r="X1328" s="6" t="str">
        <f t="shared" si="848"/>
        <v/>
      </c>
      <c r="Y1328" s="6" t="str">
        <f t="shared" si="849"/>
        <v/>
      </c>
      <c r="Z1328" s="6" t="str">
        <f t="shared" si="862"/>
        <v/>
      </c>
      <c r="AA1328" s="6" t="str">
        <f t="shared" si="863"/>
        <v/>
      </c>
      <c r="AB1328" s="6" t="str">
        <f t="shared" si="864"/>
        <v/>
      </c>
      <c r="AC1328" s="6" t="str">
        <f t="shared" si="865"/>
        <v/>
      </c>
      <c r="AD1328" s="6" t="str">
        <f t="shared" si="866"/>
        <v/>
      </c>
      <c r="AE1328" s="6" t="str">
        <f t="shared" si="850"/>
        <v/>
      </c>
      <c r="AF1328" t="str">
        <f t="shared" si="867"/>
        <v/>
      </c>
      <c r="AH1328" t="str">
        <f t="shared" si="868"/>
        <v/>
      </c>
      <c r="AI1328" t="str">
        <f t="shared" si="851"/>
        <v/>
      </c>
      <c r="AJ1328" s="6" t="str">
        <f t="shared" si="869"/>
        <v/>
      </c>
      <c r="AK1328" t="str">
        <f t="shared" si="870"/>
        <v/>
      </c>
      <c r="AL1328" t="str">
        <f t="shared" si="871"/>
        <v/>
      </c>
      <c r="AM1328" t="str">
        <f t="shared" si="872"/>
        <v/>
      </c>
      <c r="AN1328" t="str">
        <f t="shared" si="873"/>
        <v/>
      </c>
      <c r="AP1328" t="s">
        <v>2128</v>
      </c>
      <c r="AQ1328">
        <v>337446</v>
      </c>
      <c r="AR1328" s="4">
        <v>50000</v>
      </c>
      <c r="AT1328" t="str">
        <f t="shared" si="874"/>
        <v>HQ</v>
      </c>
      <c r="AU1328" t="str">
        <f t="shared" si="852"/>
        <v>MC7PD_KEY_0121_184</v>
      </c>
      <c r="AV1328">
        <f t="shared" si="875"/>
        <v>3</v>
      </c>
      <c r="AW1328">
        <f t="shared" si="876"/>
        <v>337446</v>
      </c>
      <c r="AY1328">
        <f t="shared" si="877"/>
        <v>50000</v>
      </c>
      <c r="BA1328" t="str">
        <f t="shared" si="878"/>
        <v>HQ</v>
      </c>
      <c r="BB1328" t="str">
        <f t="shared" si="853"/>
        <v>MC7PD_KEY_0121_184</v>
      </c>
      <c r="BC1328" t="str">
        <f t="shared" si="879"/>
        <v>D</v>
      </c>
      <c r="BE1328">
        <f t="shared" si="880"/>
        <v>337446</v>
      </c>
      <c r="BH1328" t="s">
        <v>2033</v>
      </c>
      <c r="BI1328">
        <v>337375</v>
      </c>
      <c r="BJ1328" t="s">
        <v>67</v>
      </c>
      <c r="BL1328" t="str">
        <f t="shared" si="881"/>
        <v>HQ</v>
      </c>
      <c r="BM1328" t="str">
        <f t="shared" si="854"/>
        <v>MC7PD_KEY_0121_89</v>
      </c>
      <c r="BN1328" t="str">
        <f t="shared" si="882"/>
        <v>C</v>
      </c>
      <c r="BO1328">
        <f t="shared" si="883"/>
        <v>6</v>
      </c>
      <c r="BP1328" t="str">
        <f t="shared" si="884"/>
        <v>C00426344</v>
      </c>
      <c r="BQ1328">
        <f t="shared" si="885"/>
        <v>337375</v>
      </c>
    </row>
    <row r="1329" spans="11:69" x14ac:dyDescent="0.15">
      <c r="K1329" t="str">
        <f t="shared" si="855"/>
        <v/>
      </c>
      <c r="L1329" t="str">
        <f t="shared" si="844"/>
        <v/>
      </c>
      <c r="M1329" s="6" t="str">
        <f t="shared" si="845"/>
        <v/>
      </c>
      <c r="N1329" s="6" t="str">
        <f t="shared" si="856"/>
        <v/>
      </c>
      <c r="O1329" s="6" t="str">
        <f t="shared" si="846"/>
        <v/>
      </c>
      <c r="P1329" s="6" t="str">
        <f t="shared" si="847"/>
        <v/>
      </c>
      <c r="Q1329" s="6" t="str">
        <f t="shared" si="857"/>
        <v/>
      </c>
      <c r="R1329" s="6" t="str">
        <f t="shared" si="858"/>
        <v/>
      </c>
      <c r="T1329" s="6" t="str">
        <f t="shared" si="859"/>
        <v/>
      </c>
      <c r="U1329" s="6" t="str">
        <f t="shared" si="860"/>
        <v/>
      </c>
      <c r="W1329" s="4" t="str">
        <f t="shared" si="861"/>
        <v/>
      </c>
      <c r="X1329" s="6" t="str">
        <f t="shared" si="848"/>
        <v/>
      </c>
      <c r="Y1329" s="6" t="str">
        <f t="shared" si="849"/>
        <v/>
      </c>
      <c r="Z1329" s="6" t="str">
        <f t="shared" si="862"/>
        <v/>
      </c>
      <c r="AA1329" s="6" t="str">
        <f t="shared" si="863"/>
        <v/>
      </c>
      <c r="AB1329" s="6" t="str">
        <f t="shared" si="864"/>
        <v/>
      </c>
      <c r="AC1329" s="6" t="str">
        <f t="shared" si="865"/>
        <v/>
      </c>
      <c r="AD1329" s="6" t="str">
        <f t="shared" si="866"/>
        <v/>
      </c>
      <c r="AE1329" s="6" t="str">
        <f t="shared" si="850"/>
        <v/>
      </c>
      <c r="AF1329" t="str">
        <f t="shared" si="867"/>
        <v/>
      </c>
      <c r="AH1329" t="str">
        <f t="shared" si="868"/>
        <v/>
      </c>
      <c r="AI1329" t="str">
        <f t="shared" si="851"/>
        <v/>
      </c>
      <c r="AJ1329" s="6" t="str">
        <f t="shared" si="869"/>
        <v/>
      </c>
      <c r="AK1329" t="str">
        <f t="shared" si="870"/>
        <v/>
      </c>
      <c r="AL1329" t="str">
        <f t="shared" si="871"/>
        <v/>
      </c>
      <c r="AM1329" t="str">
        <f t="shared" si="872"/>
        <v/>
      </c>
      <c r="AN1329" t="str">
        <f t="shared" si="873"/>
        <v/>
      </c>
      <c r="AP1329" t="s">
        <v>2129</v>
      </c>
      <c r="AQ1329">
        <v>337386</v>
      </c>
      <c r="AR1329" s="4">
        <v>400000</v>
      </c>
      <c r="AT1329" t="str">
        <f t="shared" si="874"/>
        <v>HQ</v>
      </c>
      <c r="AU1329" t="str">
        <f t="shared" si="852"/>
        <v>MC7PD_KEY_0121_185</v>
      </c>
      <c r="AV1329">
        <f t="shared" si="875"/>
        <v>3</v>
      </c>
      <c r="AW1329">
        <f t="shared" si="876"/>
        <v>337386</v>
      </c>
      <c r="AY1329">
        <f t="shared" si="877"/>
        <v>400000</v>
      </c>
      <c r="BA1329" t="str">
        <f t="shared" si="878"/>
        <v>HQ</v>
      </c>
      <c r="BB1329" t="str">
        <f t="shared" si="853"/>
        <v>MC7PD_KEY_0121_185</v>
      </c>
      <c r="BC1329" t="str">
        <f t="shared" si="879"/>
        <v>D</v>
      </c>
      <c r="BE1329">
        <f t="shared" si="880"/>
        <v>337386</v>
      </c>
      <c r="BH1329" t="s">
        <v>2033</v>
      </c>
      <c r="BI1329">
        <v>337375</v>
      </c>
      <c r="BJ1329" t="s">
        <v>70</v>
      </c>
      <c r="BL1329" t="str">
        <f t="shared" si="881"/>
        <v>HQ</v>
      </c>
      <c r="BM1329" t="str">
        <f t="shared" si="854"/>
        <v>MC7PD_KEY_0121_89</v>
      </c>
      <c r="BN1329" t="str">
        <f t="shared" si="882"/>
        <v>C</v>
      </c>
      <c r="BO1329">
        <f t="shared" si="883"/>
        <v>6</v>
      </c>
      <c r="BP1329" t="str">
        <f t="shared" si="884"/>
        <v>C00426408</v>
      </c>
      <c r="BQ1329">
        <f t="shared" si="885"/>
        <v>337375</v>
      </c>
    </row>
    <row r="1330" spans="11:69" x14ac:dyDescent="0.15">
      <c r="K1330" t="str">
        <f t="shared" si="855"/>
        <v/>
      </c>
      <c r="L1330" t="str">
        <f t="shared" si="844"/>
        <v/>
      </c>
      <c r="M1330" s="6" t="str">
        <f t="shared" si="845"/>
        <v/>
      </c>
      <c r="N1330" s="6" t="str">
        <f t="shared" si="856"/>
        <v/>
      </c>
      <c r="O1330" s="6" t="str">
        <f t="shared" si="846"/>
        <v/>
      </c>
      <c r="P1330" s="6" t="str">
        <f t="shared" si="847"/>
        <v/>
      </c>
      <c r="Q1330" s="6" t="str">
        <f t="shared" si="857"/>
        <v/>
      </c>
      <c r="R1330" s="6" t="str">
        <f t="shared" si="858"/>
        <v/>
      </c>
      <c r="T1330" s="6" t="str">
        <f t="shared" si="859"/>
        <v/>
      </c>
      <c r="U1330" s="6" t="str">
        <f t="shared" si="860"/>
        <v/>
      </c>
      <c r="W1330" s="4" t="str">
        <f t="shared" si="861"/>
        <v/>
      </c>
      <c r="X1330" s="6" t="str">
        <f t="shared" si="848"/>
        <v/>
      </c>
      <c r="Y1330" s="6" t="str">
        <f t="shared" si="849"/>
        <v/>
      </c>
      <c r="Z1330" s="6" t="str">
        <f t="shared" si="862"/>
        <v/>
      </c>
      <c r="AA1330" s="6" t="str">
        <f t="shared" si="863"/>
        <v/>
      </c>
      <c r="AB1330" s="6" t="str">
        <f t="shared" si="864"/>
        <v/>
      </c>
      <c r="AC1330" s="6" t="str">
        <f t="shared" si="865"/>
        <v/>
      </c>
      <c r="AD1330" s="6" t="str">
        <f t="shared" si="866"/>
        <v/>
      </c>
      <c r="AE1330" s="6" t="str">
        <f t="shared" si="850"/>
        <v/>
      </c>
      <c r="AF1330" t="str">
        <f t="shared" si="867"/>
        <v/>
      </c>
      <c r="AH1330" t="str">
        <f t="shared" si="868"/>
        <v/>
      </c>
      <c r="AI1330" t="str">
        <f t="shared" si="851"/>
        <v/>
      </c>
      <c r="AJ1330" s="6" t="str">
        <f t="shared" si="869"/>
        <v/>
      </c>
      <c r="AK1330" t="str">
        <f t="shared" si="870"/>
        <v/>
      </c>
      <c r="AL1330" t="str">
        <f t="shared" si="871"/>
        <v/>
      </c>
      <c r="AM1330" t="str">
        <f t="shared" si="872"/>
        <v/>
      </c>
      <c r="AN1330" t="str">
        <f t="shared" si="873"/>
        <v/>
      </c>
      <c r="AP1330" t="s">
        <v>2129</v>
      </c>
      <c r="AQ1330">
        <v>337397</v>
      </c>
      <c r="AR1330" s="4">
        <v>100000</v>
      </c>
      <c r="AT1330" t="str">
        <f t="shared" si="874"/>
        <v>HQ</v>
      </c>
      <c r="AU1330" t="str">
        <f t="shared" si="852"/>
        <v>MC7PD_KEY_0121_185</v>
      </c>
      <c r="AV1330">
        <f t="shared" si="875"/>
        <v>3</v>
      </c>
      <c r="AW1330">
        <f t="shared" si="876"/>
        <v>337397</v>
      </c>
      <c r="AY1330">
        <f t="shared" si="877"/>
        <v>100000</v>
      </c>
      <c r="BA1330" t="str">
        <f t="shared" si="878"/>
        <v>HQ</v>
      </c>
      <c r="BB1330" t="str">
        <f t="shared" si="853"/>
        <v>MC7PD_KEY_0121_185</v>
      </c>
      <c r="BC1330" t="str">
        <f t="shared" si="879"/>
        <v>D</v>
      </c>
      <c r="BE1330">
        <f t="shared" si="880"/>
        <v>337397</v>
      </c>
      <c r="BH1330" t="s">
        <v>2033</v>
      </c>
      <c r="BI1330">
        <v>337375</v>
      </c>
      <c r="BJ1330" t="s">
        <v>163</v>
      </c>
      <c r="BL1330" t="str">
        <f t="shared" si="881"/>
        <v>HQ</v>
      </c>
      <c r="BM1330" t="str">
        <f t="shared" si="854"/>
        <v>MC7PD_KEY_0121_89</v>
      </c>
      <c r="BN1330" t="str">
        <f t="shared" si="882"/>
        <v>C</v>
      </c>
      <c r="BO1330">
        <f t="shared" si="883"/>
        <v>6</v>
      </c>
      <c r="BP1330" t="str">
        <f t="shared" si="884"/>
        <v>C00426441</v>
      </c>
      <c r="BQ1330">
        <f t="shared" si="885"/>
        <v>337375</v>
      </c>
    </row>
    <row r="1331" spans="11:69" x14ac:dyDescent="0.15">
      <c r="K1331" t="str">
        <f t="shared" si="855"/>
        <v/>
      </c>
      <c r="L1331" t="str">
        <f t="shared" si="844"/>
        <v/>
      </c>
      <c r="M1331" s="6" t="str">
        <f t="shared" si="845"/>
        <v/>
      </c>
      <c r="N1331" s="6" t="str">
        <f t="shared" si="856"/>
        <v/>
      </c>
      <c r="O1331" s="6" t="str">
        <f t="shared" si="846"/>
        <v/>
      </c>
      <c r="P1331" s="6" t="str">
        <f t="shared" si="847"/>
        <v/>
      </c>
      <c r="Q1331" s="6" t="str">
        <f t="shared" si="857"/>
        <v/>
      </c>
      <c r="R1331" s="6" t="str">
        <f t="shared" si="858"/>
        <v/>
      </c>
      <c r="T1331" s="6" t="str">
        <f t="shared" si="859"/>
        <v/>
      </c>
      <c r="U1331" s="6" t="str">
        <f t="shared" si="860"/>
        <v/>
      </c>
      <c r="W1331" s="4" t="str">
        <f t="shared" si="861"/>
        <v/>
      </c>
      <c r="X1331" s="6" t="str">
        <f t="shared" si="848"/>
        <v/>
      </c>
      <c r="Y1331" s="6" t="str">
        <f t="shared" si="849"/>
        <v/>
      </c>
      <c r="Z1331" s="6" t="str">
        <f t="shared" si="862"/>
        <v/>
      </c>
      <c r="AA1331" s="6" t="str">
        <f t="shared" si="863"/>
        <v/>
      </c>
      <c r="AB1331" s="6" t="str">
        <f t="shared" si="864"/>
        <v/>
      </c>
      <c r="AC1331" s="6" t="str">
        <f t="shared" si="865"/>
        <v/>
      </c>
      <c r="AD1331" s="6" t="str">
        <f t="shared" si="866"/>
        <v/>
      </c>
      <c r="AE1331" s="6" t="str">
        <f t="shared" si="850"/>
        <v/>
      </c>
      <c r="AF1331" t="str">
        <f t="shared" si="867"/>
        <v/>
      </c>
      <c r="AH1331" t="str">
        <f t="shared" si="868"/>
        <v/>
      </c>
      <c r="AI1331" t="str">
        <f t="shared" si="851"/>
        <v/>
      </c>
      <c r="AJ1331" s="6" t="str">
        <f t="shared" si="869"/>
        <v/>
      </c>
      <c r="AK1331" t="str">
        <f t="shared" si="870"/>
        <v/>
      </c>
      <c r="AL1331" t="str">
        <f t="shared" si="871"/>
        <v/>
      </c>
      <c r="AM1331" t="str">
        <f t="shared" si="872"/>
        <v/>
      </c>
      <c r="AN1331" t="str">
        <f t="shared" si="873"/>
        <v/>
      </c>
      <c r="AP1331" t="s">
        <v>2130</v>
      </c>
      <c r="AQ1331">
        <v>337329</v>
      </c>
      <c r="AR1331" s="4">
        <v>670000</v>
      </c>
      <c r="AT1331" t="str">
        <f t="shared" si="874"/>
        <v>HQ</v>
      </c>
      <c r="AU1331" t="str">
        <f t="shared" si="852"/>
        <v>MC7PD_KEY_0121_186</v>
      </c>
      <c r="AV1331">
        <f t="shared" si="875"/>
        <v>3</v>
      </c>
      <c r="AW1331">
        <f t="shared" si="876"/>
        <v>337329</v>
      </c>
      <c r="AY1331">
        <f t="shared" si="877"/>
        <v>670000</v>
      </c>
      <c r="BA1331" t="str">
        <f t="shared" si="878"/>
        <v>HQ</v>
      </c>
      <c r="BB1331" t="str">
        <f t="shared" si="853"/>
        <v>MC7PD_KEY_0121_186</v>
      </c>
      <c r="BC1331" t="str">
        <f t="shared" si="879"/>
        <v>D</v>
      </c>
      <c r="BE1331">
        <f t="shared" si="880"/>
        <v>337329</v>
      </c>
      <c r="BH1331" t="s">
        <v>2033</v>
      </c>
      <c r="BI1331">
        <v>337375</v>
      </c>
      <c r="BJ1331" t="s">
        <v>73</v>
      </c>
      <c r="BL1331" t="str">
        <f t="shared" si="881"/>
        <v>HQ</v>
      </c>
      <c r="BM1331" t="str">
        <f t="shared" si="854"/>
        <v>MC7PD_KEY_0121_89</v>
      </c>
      <c r="BN1331" t="str">
        <f t="shared" si="882"/>
        <v>C</v>
      </c>
      <c r="BO1331">
        <f t="shared" si="883"/>
        <v>6</v>
      </c>
      <c r="BP1331" t="str">
        <f t="shared" si="884"/>
        <v>C00440239</v>
      </c>
      <c r="BQ1331">
        <f t="shared" si="885"/>
        <v>337375</v>
      </c>
    </row>
    <row r="1332" spans="11:69" x14ac:dyDescent="0.15">
      <c r="K1332" t="str">
        <f t="shared" si="855"/>
        <v/>
      </c>
      <c r="L1332" t="str">
        <f t="shared" si="844"/>
        <v/>
      </c>
      <c r="M1332" s="6" t="str">
        <f t="shared" si="845"/>
        <v/>
      </c>
      <c r="N1332" s="6" t="str">
        <f t="shared" si="856"/>
        <v/>
      </c>
      <c r="O1332" s="6" t="str">
        <f t="shared" si="846"/>
        <v/>
      </c>
      <c r="P1332" s="6" t="str">
        <f t="shared" si="847"/>
        <v/>
      </c>
      <c r="Q1332" s="6" t="str">
        <f t="shared" si="857"/>
        <v/>
      </c>
      <c r="R1332" s="6" t="str">
        <f t="shared" si="858"/>
        <v/>
      </c>
      <c r="T1332" s="6" t="str">
        <f t="shared" si="859"/>
        <v/>
      </c>
      <c r="U1332" s="6" t="str">
        <f t="shared" si="860"/>
        <v/>
      </c>
      <c r="W1332" s="4" t="str">
        <f t="shared" si="861"/>
        <v/>
      </c>
      <c r="X1332" s="6" t="str">
        <f t="shared" si="848"/>
        <v/>
      </c>
      <c r="Y1332" s="6" t="str">
        <f t="shared" si="849"/>
        <v/>
      </c>
      <c r="Z1332" s="6" t="str">
        <f t="shared" si="862"/>
        <v/>
      </c>
      <c r="AA1332" s="6" t="str">
        <f t="shared" si="863"/>
        <v/>
      </c>
      <c r="AB1332" s="6" t="str">
        <f t="shared" si="864"/>
        <v/>
      </c>
      <c r="AC1332" s="6" t="str">
        <f t="shared" si="865"/>
        <v/>
      </c>
      <c r="AD1332" s="6" t="str">
        <f t="shared" si="866"/>
        <v/>
      </c>
      <c r="AE1332" s="6" t="str">
        <f t="shared" si="850"/>
        <v/>
      </c>
      <c r="AF1332" t="str">
        <f t="shared" si="867"/>
        <v/>
      </c>
      <c r="AH1332" t="str">
        <f t="shared" si="868"/>
        <v/>
      </c>
      <c r="AI1332" t="str">
        <f t="shared" si="851"/>
        <v/>
      </c>
      <c r="AJ1332" s="6" t="str">
        <f t="shared" si="869"/>
        <v/>
      </c>
      <c r="AK1332" t="str">
        <f t="shared" si="870"/>
        <v/>
      </c>
      <c r="AL1332" t="str">
        <f t="shared" si="871"/>
        <v/>
      </c>
      <c r="AM1332" t="str">
        <f t="shared" si="872"/>
        <v/>
      </c>
      <c r="AN1332" t="str">
        <f t="shared" si="873"/>
        <v/>
      </c>
      <c r="AP1332" t="s">
        <v>2130</v>
      </c>
      <c r="AQ1332">
        <v>337337</v>
      </c>
      <c r="AR1332" s="4">
        <v>70000</v>
      </c>
      <c r="AT1332" t="str">
        <f t="shared" si="874"/>
        <v>HQ</v>
      </c>
      <c r="AU1332" t="str">
        <f t="shared" si="852"/>
        <v>MC7PD_KEY_0121_186</v>
      </c>
      <c r="AV1332">
        <f t="shared" si="875"/>
        <v>3</v>
      </c>
      <c r="AW1332">
        <f t="shared" si="876"/>
        <v>337337</v>
      </c>
      <c r="AY1332">
        <f t="shared" si="877"/>
        <v>70000</v>
      </c>
      <c r="BA1332" t="str">
        <f t="shared" si="878"/>
        <v>HQ</v>
      </c>
      <c r="BB1332" t="str">
        <f t="shared" si="853"/>
        <v>MC7PD_KEY_0121_186</v>
      </c>
      <c r="BC1332" t="str">
        <f t="shared" si="879"/>
        <v>D</v>
      </c>
      <c r="BE1332">
        <f t="shared" si="880"/>
        <v>337337</v>
      </c>
      <c r="BH1332" t="s">
        <v>2033</v>
      </c>
      <c r="BI1332">
        <v>337375</v>
      </c>
      <c r="BJ1332" t="s">
        <v>75</v>
      </c>
      <c r="BL1332" t="str">
        <f t="shared" si="881"/>
        <v>HQ</v>
      </c>
      <c r="BM1332" t="str">
        <f t="shared" si="854"/>
        <v>MC7PD_KEY_0121_89</v>
      </c>
      <c r="BN1332" t="str">
        <f t="shared" si="882"/>
        <v>C</v>
      </c>
      <c r="BO1332">
        <f t="shared" si="883"/>
        <v>6</v>
      </c>
      <c r="BP1332" t="str">
        <f t="shared" si="884"/>
        <v>C00441122</v>
      </c>
      <c r="BQ1332">
        <f t="shared" si="885"/>
        <v>337375</v>
      </c>
    </row>
    <row r="1333" spans="11:69" x14ac:dyDescent="0.15">
      <c r="K1333" t="str">
        <f t="shared" si="855"/>
        <v/>
      </c>
      <c r="L1333" t="str">
        <f t="shared" si="844"/>
        <v/>
      </c>
      <c r="M1333" s="6" t="str">
        <f t="shared" si="845"/>
        <v/>
      </c>
      <c r="N1333" s="6" t="str">
        <f t="shared" si="856"/>
        <v/>
      </c>
      <c r="O1333" s="6" t="str">
        <f t="shared" si="846"/>
        <v/>
      </c>
      <c r="P1333" s="6" t="str">
        <f t="shared" si="847"/>
        <v/>
      </c>
      <c r="Q1333" s="6" t="str">
        <f t="shared" si="857"/>
        <v/>
      </c>
      <c r="R1333" s="6" t="str">
        <f t="shared" si="858"/>
        <v/>
      </c>
      <c r="T1333" s="6" t="str">
        <f t="shared" si="859"/>
        <v/>
      </c>
      <c r="U1333" s="6" t="str">
        <f t="shared" si="860"/>
        <v/>
      </c>
      <c r="W1333" s="4" t="str">
        <f t="shared" si="861"/>
        <v/>
      </c>
      <c r="X1333" s="6" t="str">
        <f t="shared" si="848"/>
        <v/>
      </c>
      <c r="Y1333" s="6" t="str">
        <f t="shared" si="849"/>
        <v/>
      </c>
      <c r="Z1333" s="6" t="str">
        <f t="shared" si="862"/>
        <v/>
      </c>
      <c r="AA1333" s="6" t="str">
        <f t="shared" si="863"/>
        <v/>
      </c>
      <c r="AB1333" s="6" t="str">
        <f t="shared" si="864"/>
        <v/>
      </c>
      <c r="AC1333" s="6" t="str">
        <f t="shared" si="865"/>
        <v/>
      </c>
      <c r="AD1333" s="6" t="str">
        <f t="shared" si="866"/>
        <v/>
      </c>
      <c r="AE1333" s="6" t="str">
        <f t="shared" si="850"/>
        <v/>
      </c>
      <c r="AF1333" t="str">
        <f t="shared" si="867"/>
        <v/>
      </c>
      <c r="AH1333" t="str">
        <f t="shared" si="868"/>
        <v/>
      </c>
      <c r="AI1333" t="str">
        <f t="shared" si="851"/>
        <v/>
      </c>
      <c r="AJ1333" s="6" t="str">
        <f t="shared" si="869"/>
        <v/>
      </c>
      <c r="AK1333" t="str">
        <f t="shared" si="870"/>
        <v/>
      </c>
      <c r="AL1333" t="str">
        <f t="shared" si="871"/>
        <v/>
      </c>
      <c r="AM1333" t="str">
        <f t="shared" si="872"/>
        <v/>
      </c>
      <c r="AN1333" t="str">
        <f t="shared" si="873"/>
        <v/>
      </c>
      <c r="AP1333" t="s">
        <v>2130</v>
      </c>
      <c r="AQ1333">
        <v>337372</v>
      </c>
      <c r="AR1333" s="4">
        <v>800000</v>
      </c>
      <c r="AT1333" t="str">
        <f t="shared" si="874"/>
        <v>HQ</v>
      </c>
      <c r="AU1333" t="str">
        <f t="shared" si="852"/>
        <v>MC7PD_KEY_0121_186</v>
      </c>
      <c r="AV1333">
        <f t="shared" si="875"/>
        <v>3</v>
      </c>
      <c r="AW1333">
        <f t="shared" si="876"/>
        <v>337372</v>
      </c>
      <c r="AY1333">
        <f t="shared" si="877"/>
        <v>800000</v>
      </c>
      <c r="BA1333" t="str">
        <f t="shared" si="878"/>
        <v>HQ</v>
      </c>
      <c r="BB1333" t="str">
        <f t="shared" si="853"/>
        <v>MC7PD_KEY_0121_186</v>
      </c>
      <c r="BC1333" t="str">
        <f t="shared" si="879"/>
        <v>D</v>
      </c>
      <c r="BE1333">
        <f t="shared" si="880"/>
        <v>337372</v>
      </c>
      <c r="BH1333" t="s">
        <v>2033</v>
      </c>
      <c r="BI1333">
        <v>337375</v>
      </c>
      <c r="BJ1333" t="s">
        <v>185</v>
      </c>
      <c r="BL1333" t="str">
        <f t="shared" si="881"/>
        <v>HQ</v>
      </c>
      <c r="BM1333" t="str">
        <f t="shared" si="854"/>
        <v>MC7PD_KEY_0121_89</v>
      </c>
      <c r="BN1333" t="str">
        <f t="shared" si="882"/>
        <v>C</v>
      </c>
      <c r="BO1333">
        <f t="shared" si="883"/>
        <v>6</v>
      </c>
      <c r="BP1333" t="str">
        <f t="shared" si="884"/>
        <v>C00465068</v>
      </c>
      <c r="BQ1333">
        <f t="shared" si="885"/>
        <v>337375</v>
      </c>
    </row>
    <row r="1334" spans="11:69" x14ac:dyDescent="0.15">
      <c r="K1334" t="str">
        <f t="shared" si="855"/>
        <v/>
      </c>
      <c r="L1334" t="str">
        <f t="shared" si="844"/>
        <v/>
      </c>
      <c r="M1334" s="6" t="str">
        <f t="shared" si="845"/>
        <v/>
      </c>
      <c r="N1334" s="6" t="str">
        <f t="shared" si="856"/>
        <v/>
      </c>
      <c r="O1334" s="6" t="str">
        <f t="shared" si="846"/>
        <v/>
      </c>
      <c r="P1334" s="6" t="str">
        <f t="shared" si="847"/>
        <v/>
      </c>
      <c r="Q1334" s="6" t="str">
        <f t="shared" si="857"/>
        <v/>
      </c>
      <c r="R1334" s="6" t="str">
        <f t="shared" si="858"/>
        <v/>
      </c>
      <c r="T1334" s="6" t="str">
        <f t="shared" si="859"/>
        <v/>
      </c>
      <c r="U1334" s="6" t="str">
        <f t="shared" si="860"/>
        <v/>
      </c>
      <c r="W1334" s="4" t="str">
        <f t="shared" si="861"/>
        <v/>
      </c>
      <c r="X1334" s="6" t="str">
        <f t="shared" si="848"/>
        <v/>
      </c>
      <c r="Y1334" s="6" t="str">
        <f t="shared" si="849"/>
        <v/>
      </c>
      <c r="Z1334" s="6" t="str">
        <f t="shared" si="862"/>
        <v/>
      </c>
      <c r="AA1334" s="6" t="str">
        <f t="shared" si="863"/>
        <v/>
      </c>
      <c r="AB1334" s="6" t="str">
        <f t="shared" si="864"/>
        <v/>
      </c>
      <c r="AC1334" s="6" t="str">
        <f t="shared" si="865"/>
        <v/>
      </c>
      <c r="AD1334" s="6" t="str">
        <f t="shared" si="866"/>
        <v/>
      </c>
      <c r="AE1334" s="6" t="str">
        <f t="shared" si="850"/>
        <v/>
      </c>
      <c r="AF1334" t="str">
        <f t="shared" si="867"/>
        <v/>
      </c>
      <c r="AH1334" t="str">
        <f t="shared" si="868"/>
        <v/>
      </c>
      <c r="AI1334" t="str">
        <f t="shared" si="851"/>
        <v/>
      </c>
      <c r="AJ1334" s="6" t="str">
        <f t="shared" si="869"/>
        <v/>
      </c>
      <c r="AK1334" t="str">
        <f t="shared" si="870"/>
        <v/>
      </c>
      <c r="AL1334" t="str">
        <f t="shared" si="871"/>
        <v/>
      </c>
      <c r="AM1334" t="str">
        <f t="shared" si="872"/>
        <v/>
      </c>
      <c r="AN1334" t="str">
        <f t="shared" si="873"/>
        <v/>
      </c>
      <c r="AP1334" t="s">
        <v>2131</v>
      </c>
      <c r="AQ1334">
        <v>337439</v>
      </c>
      <c r="AR1334" s="4">
        <v>100000</v>
      </c>
      <c r="AT1334" t="str">
        <f t="shared" si="874"/>
        <v>HQ</v>
      </c>
      <c r="AU1334" t="str">
        <f t="shared" si="852"/>
        <v>MC7PD_KEY_0121_187</v>
      </c>
      <c r="AV1334">
        <f t="shared" si="875"/>
        <v>3</v>
      </c>
      <c r="AW1334">
        <f t="shared" si="876"/>
        <v>337439</v>
      </c>
      <c r="AY1334">
        <f t="shared" si="877"/>
        <v>100000</v>
      </c>
      <c r="BA1334" t="str">
        <f t="shared" si="878"/>
        <v>HQ</v>
      </c>
      <c r="BB1334" t="str">
        <f t="shared" si="853"/>
        <v>MC7PD_KEY_0121_187</v>
      </c>
      <c r="BC1334" t="str">
        <f t="shared" si="879"/>
        <v>D</v>
      </c>
      <c r="BE1334">
        <f t="shared" si="880"/>
        <v>337439</v>
      </c>
      <c r="BH1334" t="s">
        <v>2033</v>
      </c>
      <c r="BI1334">
        <v>337375</v>
      </c>
      <c r="BJ1334" t="s">
        <v>187</v>
      </c>
      <c r="BL1334" t="str">
        <f t="shared" si="881"/>
        <v>HQ</v>
      </c>
      <c r="BM1334" t="str">
        <f t="shared" si="854"/>
        <v>MC7PD_KEY_0121_89</v>
      </c>
      <c r="BN1334" t="str">
        <f t="shared" si="882"/>
        <v>C</v>
      </c>
      <c r="BO1334">
        <f t="shared" si="883"/>
        <v>6</v>
      </c>
      <c r="BP1334" t="str">
        <f t="shared" si="884"/>
        <v>C00472827</v>
      </c>
      <c r="BQ1334">
        <f t="shared" si="885"/>
        <v>337375</v>
      </c>
    </row>
    <row r="1335" spans="11:69" x14ac:dyDescent="0.15">
      <c r="K1335" t="str">
        <f t="shared" si="855"/>
        <v/>
      </c>
      <c r="L1335" t="str">
        <f t="shared" si="844"/>
        <v/>
      </c>
      <c r="M1335" s="6" t="str">
        <f t="shared" si="845"/>
        <v/>
      </c>
      <c r="N1335" s="6" t="str">
        <f t="shared" si="856"/>
        <v/>
      </c>
      <c r="O1335" s="6" t="str">
        <f t="shared" si="846"/>
        <v/>
      </c>
      <c r="P1335" s="6" t="str">
        <f t="shared" si="847"/>
        <v/>
      </c>
      <c r="Q1335" s="6" t="str">
        <f t="shared" si="857"/>
        <v/>
      </c>
      <c r="R1335" s="6" t="str">
        <f t="shared" si="858"/>
        <v/>
      </c>
      <c r="T1335" s="6" t="str">
        <f t="shared" si="859"/>
        <v/>
      </c>
      <c r="U1335" s="6" t="str">
        <f t="shared" si="860"/>
        <v/>
      </c>
      <c r="W1335" s="4" t="str">
        <f t="shared" si="861"/>
        <v/>
      </c>
      <c r="X1335" s="6" t="str">
        <f t="shared" si="848"/>
        <v/>
      </c>
      <c r="Y1335" s="6" t="str">
        <f t="shared" si="849"/>
        <v/>
      </c>
      <c r="Z1335" s="6" t="str">
        <f t="shared" si="862"/>
        <v/>
      </c>
      <c r="AA1335" s="6" t="str">
        <f t="shared" si="863"/>
        <v/>
      </c>
      <c r="AB1335" s="6" t="str">
        <f t="shared" si="864"/>
        <v/>
      </c>
      <c r="AC1335" s="6" t="str">
        <f t="shared" si="865"/>
        <v/>
      </c>
      <c r="AD1335" s="6" t="str">
        <f t="shared" si="866"/>
        <v/>
      </c>
      <c r="AE1335" s="6" t="str">
        <f t="shared" si="850"/>
        <v/>
      </c>
      <c r="AF1335" t="str">
        <f t="shared" si="867"/>
        <v/>
      </c>
      <c r="AH1335" t="str">
        <f t="shared" si="868"/>
        <v/>
      </c>
      <c r="AI1335" t="str">
        <f t="shared" si="851"/>
        <v/>
      </c>
      <c r="AJ1335" s="6" t="str">
        <f t="shared" si="869"/>
        <v/>
      </c>
      <c r="AK1335" t="str">
        <f t="shared" si="870"/>
        <v/>
      </c>
      <c r="AL1335" t="str">
        <f t="shared" si="871"/>
        <v/>
      </c>
      <c r="AM1335" t="str">
        <f t="shared" si="872"/>
        <v/>
      </c>
      <c r="AN1335" t="str">
        <f t="shared" si="873"/>
        <v/>
      </c>
      <c r="AP1335" t="s">
        <v>2132</v>
      </c>
      <c r="AQ1335">
        <v>337329</v>
      </c>
      <c r="AR1335" s="4">
        <v>13270000</v>
      </c>
      <c r="AT1335" t="str">
        <f t="shared" si="874"/>
        <v>HQ</v>
      </c>
      <c r="AU1335" t="str">
        <f t="shared" si="852"/>
        <v>MC7PD_KEY_0121_188</v>
      </c>
      <c r="AV1335">
        <f t="shared" si="875"/>
        <v>3</v>
      </c>
      <c r="AW1335">
        <f t="shared" si="876"/>
        <v>337329</v>
      </c>
      <c r="AY1335">
        <f t="shared" si="877"/>
        <v>13270000</v>
      </c>
      <c r="BA1335" t="str">
        <f t="shared" si="878"/>
        <v>HQ</v>
      </c>
      <c r="BB1335" t="str">
        <f t="shared" si="853"/>
        <v>MC7PD_KEY_0121_188</v>
      </c>
      <c r="BC1335" t="str">
        <f t="shared" si="879"/>
        <v>D</v>
      </c>
      <c r="BE1335">
        <f t="shared" si="880"/>
        <v>337329</v>
      </c>
      <c r="BH1335" t="s">
        <v>2033</v>
      </c>
      <c r="BI1335">
        <v>337375</v>
      </c>
      <c r="BJ1335" t="s">
        <v>85</v>
      </c>
      <c r="BL1335" t="str">
        <f t="shared" si="881"/>
        <v>HQ</v>
      </c>
      <c r="BM1335" t="str">
        <f t="shared" si="854"/>
        <v>MC7PD_KEY_0121_89</v>
      </c>
      <c r="BN1335" t="str">
        <f t="shared" si="882"/>
        <v>C</v>
      </c>
      <c r="BO1335">
        <f t="shared" si="883"/>
        <v>6</v>
      </c>
      <c r="BP1335" t="str">
        <f t="shared" si="884"/>
        <v>C00479401</v>
      </c>
      <c r="BQ1335">
        <f t="shared" si="885"/>
        <v>337375</v>
      </c>
    </row>
    <row r="1336" spans="11:69" x14ac:dyDescent="0.15">
      <c r="K1336" t="str">
        <f t="shared" si="855"/>
        <v/>
      </c>
      <c r="L1336" t="str">
        <f t="shared" si="844"/>
        <v/>
      </c>
      <c r="M1336" s="6" t="str">
        <f t="shared" si="845"/>
        <v/>
      </c>
      <c r="N1336" s="6" t="str">
        <f t="shared" si="856"/>
        <v/>
      </c>
      <c r="O1336" s="6" t="str">
        <f t="shared" si="846"/>
        <v/>
      </c>
      <c r="P1336" s="6" t="str">
        <f t="shared" si="847"/>
        <v/>
      </c>
      <c r="Q1336" s="6" t="str">
        <f t="shared" si="857"/>
        <v/>
      </c>
      <c r="R1336" s="6" t="str">
        <f t="shared" si="858"/>
        <v/>
      </c>
      <c r="T1336" s="6" t="str">
        <f t="shared" si="859"/>
        <v/>
      </c>
      <c r="U1336" s="6" t="str">
        <f t="shared" si="860"/>
        <v/>
      </c>
      <c r="W1336" s="4" t="str">
        <f t="shared" si="861"/>
        <v/>
      </c>
      <c r="X1336" s="6" t="str">
        <f t="shared" si="848"/>
        <v/>
      </c>
      <c r="Y1336" s="6" t="str">
        <f t="shared" si="849"/>
        <v/>
      </c>
      <c r="Z1336" s="6" t="str">
        <f t="shared" si="862"/>
        <v/>
      </c>
      <c r="AA1336" s="6" t="str">
        <f t="shared" si="863"/>
        <v/>
      </c>
      <c r="AB1336" s="6" t="str">
        <f t="shared" si="864"/>
        <v/>
      </c>
      <c r="AC1336" s="6" t="str">
        <f t="shared" si="865"/>
        <v/>
      </c>
      <c r="AD1336" s="6" t="str">
        <f t="shared" si="866"/>
        <v/>
      </c>
      <c r="AE1336" s="6" t="str">
        <f t="shared" si="850"/>
        <v/>
      </c>
      <c r="AF1336" t="str">
        <f t="shared" si="867"/>
        <v/>
      </c>
      <c r="AH1336" t="str">
        <f t="shared" si="868"/>
        <v/>
      </c>
      <c r="AI1336" t="str">
        <f t="shared" si="851"/>
        <v/>
      </c>
      <c r="AJ1336" s="6" t="str">
        <f t="shared" si="869"/>
        <v/>
      </c>
      <c r="AK1336" t="str">
        <f t="shared" si="870"/>
        <v/>
      </c>
      <c r="AL1336" t="str">
        <f t="shared" si="871"/>
        <v/>
      </c>
      <c r="AM1336" t="str">
        <f t="shared" si="872"/>
        <v/>
      </c>
      <c r="AN1336" t="str">
        <f t="shared" si="873"/>
        <v/>
      </c>
      <c r="AP1336" t="s">
        <v>2133</v>
      </c>
      <c r="AQ1336">
        <v>337445</v>
      </c>
      <c r="AR1336" s="4">
        <v>50000</v>
      </c>
      <c r="AT1336" t="str">
        <f t="shared" si="874"/>
        <v>HQ</v>
      </c>
      <c r="AU1336" t="str">
        <f t="shared" si="852"/>
        <v>MC7PD_KEY_0121_189</v>
      </c>
      <c r="AV1336">
        <f t="shared" si="875"/>
        <v>3</v>
      </c>
      <c r="AW1336">
        <f t="shared" si="876"/>
        <v>337445</v>
      </c>
      <c r="AY1336">
        <f t="shared" si="877"/>
        <v>50000</v>
      </c>
      <c r="BA1336" t="str">
        <f t="shared" si="878"/>
        <v>HQ</v>
      </c>
      <c r="BB1336" t="str">
        <f t="shared" si="853"/>
        <v>MC7PD_KEY_0121_189</v>
      </c>
      <c r="BC1336" t="str">
        <f t="shared" si="879"/>
        <v>D</v>
      </c>
      <c r="BE1336">
        <f t="shared" si="880"/>
        <v>337445</v>
      </c>
      <c r="BH1336" t="s">
        <v>2033</v>
      </c>
      <c r="BI1336">
        <v>337375</v>
      </c>
      <c r="BJ1336" t="s">
        <v>192</v>
      </c>
      <c r="BL1336" t="str">
        <f t="shared" si="881"/>
        <v>HQ</v>
      </c>
      <c r="BM1336" t="str">
        <f t="shared" si="854"/>
        <v>MC7PD_KEY_0121_89</v>
      </c>
      <c r="BN1336" t="str">
        <f t="shared" si="882"/>
        <v>C</v>
      </c>
      <c r="BO1336">
        <f t="shared" si="883"/>
        <v>6</v>
      </c>
      <c r="BP1336" t="str">
        <f t="shared" si="884"/>
        <v>C00479528</v>
      </c>
      <c r="BQ1336">
        <f t="shared" si="885"/>
        <v>337375</v>
      </c>
    </row>
    <row r="1337" spans="11:69" x14ac:dyDescent="0.15">
      <c r="K1337" t="str">
        <f t="shared" si="855"/>
        <v/>
      </c>
      <c r="L1337" t="str">
        <f t="shared" si="844"/>
        <v/>
      </c>
      <c r="M1337" s="6" t="str">
        <f t="shared" si="845"/>
        <v/>
      </c>
      <c r="N1337" s="6" t="str">
        <f t="shared" si="856"/>
        <v/>
      </c>
      <c r="O1337" s="6" t="str">
        <f t="shared" si="846"/>
        <v/>
      </c>
      <c r="P1337" s="6" t="str">
        <f t="shared" si="847"/>
        <v/>
      </c>
      <c r="Q1337" s="6" t="str">
        <f t="shared" si="857"/>
        <v/>
      </c>
      <c r="R1337" s="6" t="str">
        <f t="shared" si="858"/>
        <v/>
      </c>
      <c r="T1337" s="6" t="str">
        <f t="shared" si="859"/>
        <v/>
      </c>
      <c r="U1337" s="6" t="str">
        <f t="shared" si="860"/>
        <v/>
      </c>
      <c r="W1337" s="4" t="str">
        <f t="shared" si="861"/>
        <v/>
      </c>
      <c r="X1337" s="6" t="str">
        <f t="shared" si="848"/>
        <v/>
      </c>
      <c r="Y1337" s="6" t="str">
        <f t="shared" si="849"/>
        <v/>
      </c>
      <c r="Z1337" s="6" t="str">
        <f t="shared" si="862"/>
        <v/>
      </c>
      <c r="AA1337" s="6" t="str">
        <f t="shared" si="863"/>
        <v/>
      </c>
      <c r="AB1337" s="6" t="str">
        <f t="shared" si="864"/>
        <v/>
      </c>
      <c r="AC1337" s="6" t="str">
        <f t="shared" si="865"/>
        <v/>
      </c>
      <c r="AD1337" s="6" t="str">
        <f t="shared" si="866"/>
        <v/>
      </c>
      <c r="AE1337" s="6" t="str">
        <f t="shared" si="850"/>
        <v/>
      </c>
      <c r="AF1337" t="str">
        <f t="shared" si="867"/>
        <v/>
      </c>
      <c r="AH1337" t="str">
        <f t="shared" si="868"/>
        <v/>
      </c>
      <c r="AI1337" t="str">
        <f t="shared" si="851"/>
        <v/>
      </c>
      <c r="AJ1337" s="6" t="str">
        <f t="shared" si="869"/>
        <v/>
      </c>
      <c r="AK1337" t="str">
        <f t="shared" si="870"/>
        <v/>
      </c>
      <c r="AL1337" t="str">
        <f t="shared" si="871"/>
        <v/>
      </c>
      <c r="AM1337" t="str">
        <f t="shared" si="872"/>
        <v/>
      </c>
      <c r="AN1337" t="str">
        <f t="shared" si="873"/>
        <v/>
      </c>
      <c r="AP1337" t="s">
        <v>2134</v>
      </c>
      <c r="AQ1337">
        <v>337328</v>
      </c>
      <c r="AR1337" s="4">
        <v>70000</v>
      </c>
      <c r="AT1337" t="str">
        <f t="shared" si="874"/>
        <v>HQ</v>
      </c>
      <c r="AU1337" t="str">
        <f t="shared" si="852"/>
        <v>MC7PD_KEY_0121_190</v>
      </c>
      <c r="AV1337">
        <f t="shared" si="875"/>
        <v>3</v>
      </c>
      <c r="AW1337">
        <f t="shared" si="876"/>
        <v>337328</v>
      </c>
      <c r="AY1337">
        <f t="shared" si="877"/>
        <v>70000</v>
      </c>
      <c r="BA1337" t="str">
        <f t="shared" si="878"/>
        <v>HQ</v>
      </c>
      <c r="BB1337" t="str">
        <f t="shared" si="853"/>
        <v>MC7PD_KEY_0121_190</v>
      </c>
      <c r="BC1337" t="str">
        <f t="shared" si="879"/>
        <v>D</v>
      </c>
      <c r="BE1337">
        <f t="shared" si="880"/>
        <v>337328</v>
      </c>
      <c r="BH1337" t="s">
        <v>2033</v>
      </c>
      <c r="BI1337">
        <v>337375</v>
      </c>
      <c r="BJ1337" t="s">
        <v>87</v>
      </c>
      <c r="BL1337" t="str">
        <f t="shared" si="881"/>
        <v>HQ</v>
      </c>
      <c r="BM1337" t="str">
        <f t="shared" si="854"/>
        <v>MC7PD_KEY_0121_89</v>
      </c>
      <c r="BN1337" t="str">
        <f t="shared" si="882"/>
        <v>C</v>
      </c>
      <c r="BO1337">
        <f t="shared" si="883"/>
        <v>6</v>
      </c>
      <c r="BP1337" t="str">
        <f t="shared" si="884"/>
        <v>C00479606</v>
      </c>
      <c r="BQ1337">
        <f t="shared" si="885"/>
        <v>337375</v>
      </c>
    </row>
    <row r="1338" spans="11:69" x14ac:dyDescent="0.15">
      <c r="K1338" t="str">
        <f t="shared" si="855"/>
        <v/>
      </c>
      <c r="L1338" t="str">
        <f t="shared" si="844"/>
        <v/>
      </c>
      <c r="M1338" s="6" t="str">
        <f t="shared" si="845"/>
        <v/>
      </c>
      <c r="N1338" s="6" t="str">
        <f t="shared" si="856"/>
        <v/>
      </c>
      <c r="O1338" s="6" t="str">
        <f t="shared" si="846"/>
        <v/>
      </c>
      <c r="P1338" s="6" t="str">
        <f t="shared" si="847"/>
        <v/>
      </c>
      <c r="Q1338" s="6" t="str">
        <f t="shared" si="857"/>
        <v/>
      </c>
      <c r="R1338" s="6" t="str">
        <f t="shared" si="858"/>
        <v/>
      </c>
      <c r="T1338" s="6" t="str">
        <f t="shared" si="859"/>
        <v/>
      </c>
      <c r="U1338" s="6" t="str">
        <f t="shared" si="860"/>
        <v/>
      </c>
      <c r="W1338" s="4" t="str">
        <f t="shared" si="861"/>
        <v/>
      </c>
      <c r="X1338" s="6" t="str">
        <f t="shared" si="848"/>
        <v/>
      </c>
      <c r="Y1338" s="6" t="str">
        <f t="shared" si="849"/>
        <v/>
      </c>
      <c r="Z1338" s="6" t="str">
        <f t="shared" si="862"/>
        <v/>
      </c>
      <c r="AA1338" s="6" t="str">
        <f t="shared" si="863"/>
        <v/>
      </c>
      <c r="AB1338" s="6" t="str">
        <f t="shared" si="864"/>
        <v/>
      </c>
      <c r="AC1338" s="6" t="str">
        <f t="shared" si="865"/>
        <v/>
      </c>
      <c r="AD1338" s="6" t="str">
        <f t="shared" si="866"/>
        <v/>
      </c>
      <c r="AE1338" s="6" t="str">
        <f t="shared" si="850"/>
        <v/>
      </c>
      <c r="AF1338" t="str">
        <f t="shared" si="867"/>
        <v/>
      </c>
      <c r="AH1338" t="str">
        <f t="shared" si="868"/>
        <v/>
      </c>
      <c r="AI1338" t="str">
        <f t="shared" si="851"/>
        <v/>
      </c>
      <c r="AJ1338" s="6" t="str">
        <f t="shared" si="869"/>
        <v/>
      </c>
      <c r="AK1338" t="str">
        <f t="shared" si="870"/>
        <v/>
      </c>
      <c r="AL1338" t="str">
        <f t="shared" si="871"/>
        <v/>
      </c>
      <c r="AM1338" t="str">
        <f t="shared" si="872"/>
        <v/>
      </c>
      <c r="AN1338" t="str">
        <f t="shared" si="873"/>
        <v/>
      </c>
      <c r="AP1338" t="s">
        <v>2134</v>
      </c>
      <c r="AQ1338">
        <v>337342</v>
      </c>
      <c r="AR1338" s="4">
        <v>300000</v>
      </c>
      <c r="AT1338" t="str">
        <f t="shared" si="874"/>
        <v>HQ</v>
      </c>
      <c r="AU1338" t="str">
        <f t="shared" si="852"/>
        <v>MC7PD_KEY_0121_190</v>
      </c>
      <c r="AV1338">
        <f t="shared" si="875"/>
        <v>3</v>
      </c>
      <c r="AW1338">
        <f t="shared" si="876"/>
        <v>337342</v>
      </c>
      <c r="AY1338">
        <f t="shared" si="877"/>
        <v>300000</v>
      </c>
      <c r="BA1338" t="str">
        <f t="shared" si="878"/>
        <v>HQ</v>
      </c>
      <c r="BB1338" t="str">
        <f t="shared" si="853"/>
        <v>MC7PD_KEY_0121_190</v>
      </c>
      <c r="BC1338" t="str">
        <f t="shared" si="879"/>
        <v>D</v>
      </c>
      <c r="BE1338">
        <f t="shared" si="880"/>
        <v>337342</v>
      </c>
      <c r="BH1338" t="s">
        <v>2033</v>
      </c>
      <c r="BI1338">
        <v>337375</v>
      </c>
      <c r="BJ1338" t="s">
        <v>197</v>
      </c>
      <c r="BL1338" t="str">
        <f t="shared" si="881"/>
        <v>HQ</v>
      </c>
      <c r="BM1338" t="str">
        <f t="shared" si="854"/>
        <v>MC7PD_KEY_0121_89</v>
      </c>
      <c r="BN1338" t="str">
        <f t="shared" si="882"/>
        <v>C</v>
      </c>
      <c r="BO1338">
        <f t="shared" si="883"/>
        <v>6</v>
      </c>
      <c r="BP1338" t="str">
        <f t="shared" si="884"/>
        <v>C00481929</v>
      </c>
      <c r="BQ1338">
        <f t="shared" si="885"/>
        <v>337375</v>
      </c>
    </row>
    <row r="1339" spans="11:69" x14ac:dyDescent="0.15">
      <c r="K1339" t="str">
        <f t="shared" si="855"/>
        <v/>
      </c>
      <c r="L1339" t="str">
        <f t="shared" si="844"/>
        <v/>
      </c>
      <c r="M1339" s="6" t="str">
        <f t="shared" si="845"/>
        <v/>
      </c>
      <c r="N1339" s="6" t="str">
        <f t="shared" si="856"/>
        <v/>
      </c>
      <c r="O1339" s="6" t="str">
        <f t="shared" si="846"/>
        <v/>
      </c>
      <c r="P1339" s="6" t="str">
        <f t="shared" si="847"/>
        <v/>
      </c>
      <c r="Q1339" s="6" t="str">
        <f t="shared" si="857"/>
        <v/>
      </c>
      <c r="R1339" s="6" t="str">
        <f t="shared" si="858"/>
        <v/>
      </c>
      <c r="T1339" s="6" t="str">
        <f t="shared" si="859"/>
        <v/>
      </c>
      <c r="U1339" s="6" t="str">
        <f t="shared" si="860"/>
        <v/>
      </c>
      <c r="W1339" s="4" t="str">
        <f t="shared" si="861"/>
        <v/>
      </c>
      <c r="X1339" s="6" t="str">
        <f t="shared" si="848"/>
        <v/>
      </c>
      <c r="Y1339" s="6" t="str">
        <f t="shared" si="849"/>
        <v/>
      </c>
      <c r="Z1339" s="6" t="str">
        <f t="shared" si="862"/>
        <v/>
      </c>
      <c r="AA1339" s="6" t="str">
        <f t="shared" si="863"/>
        <v/>
      </c>
      <c r="AB1339" s="6" t="str">
        <f t="shared" si="864"/>
        <v/>
      </c>
      <c r="AC1339" s="6" t="str">
        <f t="shared" si="865"/>
        <v/>
      </c>
      <c r="AD1339" s="6" t="str">
        <f t="shared" si="866"/>
        <v/>
      </c>
      <c r="AE1339" s="6" t="str">
        <f t="shared" si="850"/>
        <v/>
      </c>
      <c r="AF1339" t="str">
        <f t="shared" si="867"/>
        <v/>
      </c>
      <c r="AH1339" t="str">
        <f t="shared" si="868"/>
        <v/>
      </c>
      <c r="AI1339" t="str">
        <f t="shared" si="851"/>
        <v/>
      </c>
      <c r="AJ1339" s="6" t="str">
        <f t="shared" si="869"/>
        <v/>
      </c>
      <c r="AK1339" t="str">
        <f t="shared" si="870"/>
        <v/>
      </c>
      <c r="AL1339" t="str">
        <f t="shared" si="871"/>
        <v/>
      </c>
      <c r="AM1339" t="str">
        <f t="shared" si="872"/>
        <v/>
      </c>
      <c r="AN1339" t="str">
        <f t="shared" si="873"/>
        <v/>
      </c>
      <c r="AP1339" t="s">
        <v>2134</v>
      </c>
      <c r="AQ1339">
        <v>337354</v>
      </c>
      <c r="AR1339" s="4">
        <v>100000</v>
      </c>
      <c r="AT1339" t="str">
        <f t="shared" si="874"/>
        <v>HQ</v>
      </c>
      <c r="AU1339" t="str">
        <f t="shared" si="852"/>
        <v>MC7PD_KEY_0121_190</v>
      </c>
      <c r="AV1339">
        <f t="shared" si="875"/>
        <v>3</v>
      </c>
      <c r="AW1339">
        <f t="shared" si="876"/>
        <v>337354</v>
      </c>
      <c r="AY1339">
        <f t="shared" si="877"/>
        <v>100000</v>
      </c>
      <c r="BA1339" t="str">
        <f t="shared" si="878"/>
        <v>HQ</v>
      </c>
      <c r="BB1339" t="str">
        <f t="shared" si="853"/>
        <v>MC7PD_KEY_0121_190</v>
      </c>
      <c r="BC1339" t="str">
        <f t="shared" si="879"/>
        <v>D</v>
      </c>
      <c r="BE1339">
        <f t="shared" si="880"/>
        <v>337354</v>
      </c>
      <c r="BH1339" t="s">
        <v>2033</v>
      </c>
      <c r="BI1339">
        <v>337375</v>
      </c>
      <c r="BJ1339" t="s">
        <v>212</v>
      </c>
      <c r="BL1339" t="str">
        <f t="shared" si="881"/>
        <v>HQ</v>
      </c>
      <c r="BM1339" t="str">
        <f t="shared" si="854"/>
        <v>MC7PD_KEY_0121_89</v>
      </c>
      <c r="BN1339" t="str">
        <f t="shared" si="882"/>
        <v>C</v>
      </c>
      <c r="BO1339">
        <f t="shared" si="883"/>
        <v>6</v>
      </c>
      <c r="BP1339" t="str">
        <f t="shared" si="884"/>
        <v>C00486582</v>
      </c>
      <c r="BQ1339">
        <f t="shared" si="885"/>
        <v>337375</v>
      </c>
    </row>
    <row r="1340" spans="11:69" x14ac:dyDescent="0.15">
      <c r="K1340" t="str">
        <f t="shared" si="855"/>
        <v/>
      </c>
      <c r="L1340" t="str">
        <f t="shared" si="844"/>
        <v/>
      </c>
      <c r="M1340" s="6" t="str">
        <f t="shared" si="845"/>
        <v/>
      </c>
      <c r="N1340" s="6" t="str">
        <f t="shared" si="856"/>
        <v/>
      </c>
      <c r="O1340" s="6" t="str">
        <f t="shared" si="846"/>
        <v/>
      </c>
      <c r="P1340" s="6" t="str">
        <f t="shared" si="847"/>
        <v/>
      </c>
      <c r="Q1340" s="6" t="str">
        <f t="shared" si="857"/>
        <v/>
      </c>
      <c r="R1340" s="6" t="str">
        <f t="shared" si="858"/>
        <v/>
      </c>
      <c r="T1340" s="6" t="str">
        <f t="shared" si="859"/>
        <v/>
      </c>
      <c r="U1340" s="6" t="str">
        <f t="shared" si="860"/>
        <v/>
      </c>
      <c r="W1340" s="4" t="str">
        <f t="shared" si="861"/>
        <v/>
      </c>
      <c r="X1340" s="6" t="str">
        <f t="shared" si="848"/>
        <v/>
      </c>
      <c r="Y1340" s="6" t="str">
        <f t="shared" si="849"/>
        <v/>
      </c>
      <c r="Z1340" s="6" t="str">
        <f t="shared" si="862"/>
        <v/>
      </c>
      <c r="AA1340" s="6" t="str">
        <f t="shared" si="863"/>
        <v/>
      </c>
      <c r="AB1340" s="6" t="str">
        <f t="shared" si="864"/>
        <v/>
      </c>
      <c r="AC1340" s="6" t="str">
        <f t="shared" si="865"/>
        <v/>
      </c>
      <c r="AD1340" s="6" t="str">
        <f t="shared" si="866"/>
        <v/>
      </c>
      <c r="AE1340" s="6" t="str">
        <f t="shared" si="850"/>
        <v/>
      </c>
      <c r="AF1340" t="str">
        <f t="shared" si="867"/>
        <v/>
      </c>
      <c r="AH1340" t="str">
        <f t="shared" si="868"/>
        <v/>
      </c>
      <c r="AI1340" t="str">
        <f t="shared" si="851"/>
        <v/>
      </c>
      <c r="AJ1340" s="6" t="str">
        <f t="shared" si="869"/>
        <v/>
      </c>
      <c r="AK1340" t="str">
        <f t="shared" si="870"/>
        <v/>
      </c>
      <c r="AL1340" t="str">
        <f t="shared" si="871"/>
        <v/>
      </c>
      <c r="AM1340" t="str">
        <f t="shared" si="872"/>
        <v/>
      </c>
      <c r="AN1340" t="str">
        <f t="shared" si="873"/>
        <v/>
      </c>
      <c r="AP1340" t="s">
        <v>2135</v>
      </c>
      <c r="AQ1340">
        <v>175242</v>
      </c>
      <c r="AR1340" s="4">
        <v>100000</v>
      </c>
      <c r="AT1340" t="str">
        <f t="shared" si="874"/>
        <v>HQ</v>
      </c>
      <c r="AU1340" t="str">
        <f t="shared" si="852"/>
        <v>MC7PD_KEY_0121_191</v>
      </c>
      <c r="AV1340">
        <f t="shared" si="875"/>
        <v>3</v>
      </c>
      <c r="AW1340">
        <f t="shared" si="876"/>
        <v>175242</v>
      </c>
      <c r="AY1340">
        <f t="shared" si="877"/>
        <v>100000</v>
      </c>
      <c r="BA1340" t="str">
        <f t="shared" si="878"/>
        <v>HQ</v>
      </c>
      <c r="BB1340" t="str">
        <f t="shared" si="853"/>
        <v>MC7PD_KEY_0121_191</v>
      </c>
      <c r="BC1340" t="str">
        <f t="shared" si="879"/>
        <v>D</v>
      </c>
      <c r="BE1340">
        <f t="shared" si="880"/>
        <v>175242</v>
      </c>
      <c r="BH1340" t="s">
        <v>2033</v>
      </c>
      <c r="BI1340">
        <v>337375</v>
      </c>
      <c r="BJ1340" t="s">
        <v>216</v>
      </c>
      <c r="BL1340" t="str">
        <f t="shared" si="881"/>
        <v>HQ</v>
      </c>
      <c r="BM1340" t="str">
        <f t="shared" si="854"/>
        <v>MC7PD_KEY_0121_89</v>
      </c>
      <c r="BN1340" t="str">
        <f t="shared" si="882"/>
        <v>C</v>
      </c>
      <c r="BO1340">
        <f t="shared" si="883"/>
        <v>6</v>
      </c>
      <c r="BP1340" t="str">
        <f t="shared" si="884"/>
        <v>C00489116</v>
      </c>
      <c r="BQ1340">
        <f t="shared" si="885"/>
        <v>337375</v>
      </c>
    </row>
    <row r="1341" spans="11:69" x14ac:dyDescent="0.15">
      <c r="K1341" t="str">
        <f t="shared" si="855"/>
        <v/>
      </c>
      <c r="L1341" t="str">
        <f t="shared" si="844"/>
        <v/>
      </c>
      <c r="M1341" s="6" t="str">
        <f t="shared" si="845"/>
        <v/>
      </c>
      <c r="N1341" s="6" t="str">
        <f t="shared" si="856"/>
        <v/>
      </c>
      <c r="O1341" s="6" t="str">
        <f t="shared" si="846"/>
        <v/>
      </c>
      <c r="P1341" s="6" t="str">
        <f t="shared" si="847"/>
        <v/>
      </c>
      <c r="Q1341" s="6" t="str">
        <f t="shared" si="857"/>
        <v/>
      </c>
      <c r="R1341" s="6" t="str">
        <f t="shared" si="858"/>
        <v/>
      </c>
      <c r="T1341" s="6" t="str">
        <f t="shared" si="859"/>
        <v/>
      </c>
      <c r="U1341" s="6" t="str">
        <f t="shared" si="860"/>
        <v/>
      </c>
      <c r="W1341" s="4" t="str">
        <f t="shared" si="861"/>
        <v/>
      </c>
      <c r="X1341" s="6" t="str">
        <f t="shared" si="848"/>
        <v/>
      </c>
      <c r="Y1341" s="6" t="str">
        <f t="shared" si="849"/>
        <v/>
      </c>
      <c r="Z1341" s="6" t="str">
        <f t="shared" si="862"/>
        <v/>
      </c>
      <c r="AA1341" s="6" t="str">
        <f t="shared" si="863"/>
        <v/>
      </c>
      <c r="AB1341" s="6" t="str">
        <f t="shared" si="864"/>
        <v/>
      </c>
      <c r="AC1341" s="6" t="str">
        <f t="shared" si="865"/>
        <v/>
      </c>
      <c r="AD1341" s="6" t="str">
        <f t="shared" si="866"/>
        <v/>
      </c>
      <c r="AE1341" s="6" t="str">
        <f t="shared" si="850"/>
        <v/>
      </c>
      <c r="AF1341" t="str">
        <f t="shared" si="867"/>
        <v/>
      </c>
      <c r="AH1341" t="str">
        <f t="shared" si="868"/>
        <v/>
      </c>
      <c r="AI1341" t="str">
        <f t="shared" si="851"/>
        <v/>
      </c>
      <c r="AJ1341" s="6" t="str">
        <f t="shared" si="869"/>
        <v/>
      </c>
      <c r="AK1341" t="str">
        <f t="shared" si="870"/>
        <v/>
      </c>
      <c r="AL1341" t="str">
        <f t="shared" si="871"/>
        <v/>
      </c>
      <c r="AM1341" t="str">
        <f t="shared" si="872"/>
        <v/>
      </c>
      <c r="AN1341" t="str">
        <f t="shared" si="873"/>
        <v/>
      </c>
      <c r="AP1341" t="s">
        <v>2135</v>
      </c>
      <c r="AQ1341">
        <v>187507</v>
      </c>
      <c r="AR1341" s="4">
        <v>150000</v>
      </c>
      <c r="AT1341" t="str">
        <f t="shared" si="874"/>
        <v>HQ</v>
      </c>
      <c r="AU1341" t="str">
        <f t="shared" si="852"/>
        <v>MC7PD_KEY_0121_191</v>
      </c>
      <c r="AV1341">
        <f t="shared" si="875"/>
        <v>3</v>
      </c>
      <c r="AW1341">
        <f t="shared" si="876"/>
        <v>187507</v>
      </c>
      <c r="AY1341">
        <f t="shared" si="877"/>
        <v>150000</v>
      </c>
      <c r="BA1341" t="str">
        <f t="shared" si="878"/>
        <v>HQ</v>
      </c>
      <c r="BB1341" t="str">
        <f t="shared" si="853"/>
        <v>MC7PD_KEY_0121_191</v>
      </c>
      <c r="BC1341" t="str">
        <f t="shared" si="879"/>
        <v>D</v>
      </c>
      <c r="BE1341">
        <f t="shared" si="880"/>
        <v>187507</v>
      </c>
      <c r="BH1341" t="s">
        <v>2033</v>
      </c>
      <c r="BI1341">
        <v>337375</v>
      </c>
      <c r="BJ1341" t="s">
        <v>219</v>
      </c>
      <c r="BL1341" t="str">
        <f t="shared" si="881"/>
        <v>HQ</v>
      </c>
      <c r="BM1341" t="str">
        <f t="shared" si="854"/>
        <v>MC7PD_KEY_0121_89</v>
      </c>
      <c r="BN1341" t="str">
        <f t="shared" si="882"/>
        <v>C</v>
      </c>
      <c r="BO1341">
        <f t="shared" si="883"/>
        <v>6</v>
      </c>
      <c r="BP1341" t="str">
        <f t="shared" si="884"/>
        <v>C00489117</v>
      </c>
      <c r="BQ1341">
        <f t="shared" si="885"/>
        <v>337375</v>
      </c>
    </row>
    <row r="1342" spans="11:69" x14ac:dyDescent="0.15">
      <c r="K1342" t="str">
        <f t="shared" si="855"/>
        <v/>
      </c>
      <c r="L1342" t="str">
        <f t="shared" si="844"/>
        <v/>
      </c>
      <c r="M1342" s="6" t="str">
        <f t="shared" si="845"/>
        <v/>
      </c>
      <c r="N1342" s="6" t="str">
        <f t="shared" si="856"/>
        <v/>
      </c>
      <c r="O1342" s="6" t="str">
        <f t="shared" si="846"/>
        <v/>
      </c>
      <c r="P1342" s="6" t="str">
        <f t="shared" si="847"/>
        <v/>
      </c>
      <c r="Q1342" s="6" t="str">
        <f t="shared" si="857"/>
        <v/>
      </c>
      <c r="R1342" s="6" t="str">
        <f t="shared" si="858"/>
        <v/>
      </c>
      <c r="T1342" s="6" t="str">
        <f t="shared" si="859"/>
        <v/>
      </c>
      <c r="U1342" s="6" t="str">
        <f t="shared" si="860"/>
        <v/>
      </c>
      <c r="W1342" s="4" t="str">
        <f t="shared" si="861"/>
        <v/>
      </c>
      <c r="X1342" s="6" t="str">
        <f t="shared" si="848"/>
        <v/>
      </c>
      <c r="Y1342" s="6" t="str">
        <f t="shared" si="849"/>
        <v/>
      </c>
      <c r="Z1342" s="6" t="str">
        <f t="shared" si="862"/>
        <v/>
      </c>
      <c r="AA1342" s="6" t="str">
        <f t="shared" si="863"/>
        <v/>
      </c>
      <c r="AB1342" s="6" t="str">
        <f t="shared" si="864"/>
        <v/>
      </c>
      <c r="AC1342" s="6" t="str">
        <f t="shared" si="865"/>
        <v/>
      </c>
      <c r="AD1342" s="6" t="str">
        <f t="shared" si="866"/>
        <v/>
      </c>
      <c r="AE1342" s="6" t="str">
        <f t="shared" si="850"/>
        <v/>
      </c>
      <c r="AF1342" t="str">
        <f t="shared" si="867"/>
        <v/>
      </c>
      <c r="AH1342" t="str">
        <f t="shared" si="868"/>
        <v/>
      </c>
      <c r="AI1342" t="str">
        <f t="shared" si="851"/>
        <v/>
      </c>
      <c r="AJ1342" s="6" t="str">
        <f t="shared" si="869"/>
        <v/>
      </c>
      <c r="AK1342" t="str">
        <f t="shared" si="870"/>
        <v/>
      </c>
      <c r="AL1342" t="str">
        <f t="shared" si="871"/>
        <v/>
      </c>
      <c r="AM1342" t="str">
        <f t="shared" si="872"/>
        <v/>
      </c>
      <c r="AN1342" t="str">
        <f t="shared" si="873"/>
        <v/>
      </c>
      <c r="AP1342" t="s">
        <v>2135</v>
      </c>
      <c r="AQ1342">
        <v>192876</v>
      </c>
      <c r="AR1342" s="4">
        <v>300000</v>
      </c>
      <c r="AT1342" t="str">
        <f t="shared" si="874"/>
        <v>HQ</v>
      </c>
      <c r="AU1342" t="str">
        <f t="shared" si="852"/>
        <v>MC7PD_KEY_0121_191</v>
      </c>
      <c r="AV1342">
        <f t="shared" si="875"/>
        <v>3</v>
      </c>
      <c r="AW1342">
        <f t="shared" si="876"/>
        <v>192876</v>
      </c>
      <c r="AY1342">
        <f t="shared" si="877"/>
        <v>300000</v>
      </c>
      <c r="BA1342" t="str">
        <f t="shared" si="878"/>
        <v>HQ</v>
      </c>
      <c r="BB1342" t="str">
        <f t="shared" si="853"/>
        <v>MC7PD_KEY_0121_191</v>
      </c>
      <c r="BC1342" t="str">
        <f t="shared" si="879"/>
        <v>D</v>
      </c>
      <c r="BE1342">
        <f t="shared" si="880"/>
        <v>192876</v>
      </c>
      <c r="BH1342" t="s">
        <v>2034</v>
      </c>
      <c r="BI1342">
        <v>337344</v>
      </c>
      <c r="BJ1342" t="s">
        <v>659</v>
      </c>
      <c r="BL1342" t="str">
        <f t="shared" si="881"/>
        <v>HQ</v>
      </c>
      <c r="BM1342" t="str">
        <f t="shared" si="854"/>
        <v>MC7PD_KEY_0121_90</v>
      </c>
      <c r="BN1342" t="str">
        <f t="shared" si="882"/>
        <v>C</v>
      </c>
      <c r="BO1342">
        <f t="shared" si="883"/>
        <v>6</v>
      </c>
      <c r="BP1342" t="str">
        <f t="shared" si="884"/>
        <v>C00480622</v>
      </c>
      <c r="BQ1342">
        <f t="shared" si="885"/>
        <v>337344</v>
      </c>
    </row>
    <row r="1343" spans="11:69" x14ac:dyDescent="0.15">
      <c r="K1343" t="str">
        <f t="shared" si="855"/>
        <v/>
      </c>
      <c r="L1343" t="str">
        <f t="shared" si="844"/>
        <v/>
      </c>
      <c r="M1343" s="6" t="str">
        <f t="shared" si="845"/>
        <v/>
      </c>
      <c r="N1343" s="6" t="str">
        <f t="shared" si="856"/>
        <v/>
      </c>
      <c r="O1343" s="6" t="str">
        <f t="shared" si="846"/>
        <v/>
      </c>
      <c r="P1343" s="6" t="str">
        <f t="shared" si="847"/>
        <v/>
      </c>
      <c r="Q1343" s="6" t="str">
        <f t="shared" si="857"/>
        <v/>
      </c>
      <c r="R1343" s="6" t="str">
        <f t="shared" si="858"/>
        <v/>
      </c>
      <c r="T1343" s="6" t="str">
        <f t="shared" si="859"/>
        <v/>
      </c>
      <c r="U1343" s="6" t="str">
        <f t="shared" si="860"/>
        <v/>
      </c>
      <c r="W1343" s="4" t="str">
        <f t="shared" si="861"/>
        <v/>
      </c>
      <c r="X1343" s="6" t="str">
        <f t="shared" si="848"/>
        <v/>
      </c>
      <c r="Y1343" s="6" t="str">
        <f t="shared" si="849"/>
        <v/>
      </c>
      <c r="Z1343" s="6" t="str">
        <f t="shared" si="862"/>
        <v/>
      </c>
      <c r="AA1343" s="6" t="str">
        <f t="shared" si="863"/>
        <v/>
      </c>
      <c r="AB1343" s="6" t="str">
        <f t="shared" si="864"/>
        <v/>
      </c>
      <c r="AC1343" s="6" t="str">
        <f t="shared" si="865"/>
        <v/>
      </c>
      <c r="AD1343" s="6" t="str">
        <f t="shared" si="866"/>
        <v/>
      </c>
      <c r="AE1343" s="6" t="str">
        <f t="shared" si="850"/>
        <v/>
      </c>
      <c r="AF1343" t="str">
        <f t="shared" si="867"/>
        <v/>
      </c>
      <c r="AH1343" t="str">
        <f t="shared" si="868"/>
        <v/>
      </c>
      <c r="AI1343" t="str">
        <f t="shared" si="851"/>
        <v/>
      </c>
      <c r="AJ1343" s="6" t="str">
        <f t="shared" si="869"/>
        <v/>
      </c>
      <c r="AK1343" t="str">
        <f t="shared" si="870"/>
        <v/>
      </c>
      <c r="AL1343" t="str">
        <f t="shared" si="871"/>
        <v/>
      </c>
      <c r="AM1343" t="str">
        <f t="shared" si="872"/>
        <v/>
      </c>
      <c r="AN1343" t="str">
        <f t="shared" si="873"/>
        <v/>
      </c>
      <c r="AP1343" t="s">
        <v>2135</v>
      </c>
      <c r="AQ1343">
        <v>194857</v>
      </c>
      <c r="AR1343" s="4">
        <v>100000</v>
      </c>
      <c r="AT1343" t="str">
        <f t="shared" si="874"/>
        <v>HQ</v>
      </c>
      <c r="AU1343" t="str">
        <f t="shared" si="852"/>
        <v>MC7PD_KEY_0121_191</v>
      </c>
      <c r="AV1343">
        <f t="shared" si="875"/>
        <v>3</v>
      </c>
      <c r="AW1343">
        <f t="shared" si="876"/>
        <v>194857</v>
      </c>
      <c r="AY1343">
        <f t="shared" si="877"/>
        <v>100000</v>
      </c>
      <c r="BA1343" t="str">
        <f t="shared" si="878"/>
        <v>HQ</v>
      </c>
      <c r="BB1343" t="str">
        <f t="shared" si="853"/>
        <v>MC7PD_KEY_0121_191</v>
      </c>
      <c r="BC1343" t="str">
        <f t="shared" si="879"/>
        <v>D</v>
      </c>
      <c r="BE1343">
        <f t="shared" si="880"/>
        <v>194857</v>
      </c>
      <c r="BH1343" t="s">
        <v>2034</v>
      </c>
      <c r="BI1343">
        <v>337395</v>
      </c>
      <c r="BJ1343" t="s">
        <v>768</v>
      </c>
      <c r="BL1343" t="str">
        <f t="shared" si="881"/>
        <v>HQ</v>
      </c>
      <c r="BM1343" t="str">
        <f t="shared" si="854"/>
        <v>MC7PD_KEY_0121_90</v>
      </c>
      <c r="BN1343" t="str">
        <f t="shared" si="882"/>
        <v>C</v>
      </c>
      <c r="BO1343">
        <f t="shared" si="883"/>
        <v>6</v>
      </c>
      <c r="BP1343" t="str">
        <f t="shared" si="884"/>
        <v>C00518943</v>
      </c>
      <c r="BQ1343">
        <f t="shared" si="885"/>
        <v>337395</v>
      </c>
    </row>
    <row r="1344" spans="11:69" x14ac:dyDescent="0.15">
      <c r="K1344" t="str">
        <f t="shared" si="855"/>
        <v/>
      </c>
      <c r="L1344" t="str">
        <f t="shared" si="844"/>
        <v/>
      </c>
      <c r="M1344" s="6" t="str">
        <f t="shared" si="845"/>
        <v/>
      </c>
      <c r="N1344" s="6" t="str">
        <f t="shared" si="856"/>
        <v/>
      </c>
      <c r="O1344" s="6" t="str">
        <f t="shared" si="846"/>
        <v/>
      </c>
      <c r="P1344" s="6" t="str">
        <f t="shared" si="847"/>
        <v/>
      </c>
      <c r="Q1344" s="6" t="str">
        <f t="shared" si="857"/>
        <v/>
      </c>
      <c r="R1344" s="6" t="str">
        <f t="shared" si="858"/>
        <v/>
      </c>
      <c r="T1344" s="6" t="str">
        <f t="shared" si="859"/>
        <v/>
      </c>
      <c r="U1344" s="6" t="str">
        <f t="shared" si="860"/>
        <v/>
      </c>
      <c r="W1344" s="4" t="str">
        <f t="shared" si="861"/>
        <v/>
      </c>
      <c r="X1344" s="6" t="str">
        <f t="shared" si="848"/>
        <v/>
      </c>
      <c r="Y1344" s="6" t="str">
        <f t="shared" si="849"/>
        <v/>
      </c>
      <c r="Z1344" s="6" t="str">
        <f t="shared" si="862"/>
        <v/>
      </c>
      <c r="AA1344" s="6" t="str">
        <f t="shared" si="863"/>
        <v/>
      </c>
      <c r="AB1344" s="6" t="str">
        <f t="shared" si="864"/>
        <v/>
      </c>
      <c r="AC1344" s="6" t="str">
        <f t="shared" si="865"/>
        <v/>
      </c>
      <c r="AD1344" s="6" t="str">
        <f t="shared" si="866"/>
        <v/>
      </c>
      <c r="AE1344" s="6" t="str">
        <f t="shared" si="850"/>
        <v/>
      </c>
      <c r="AF1344" t="str">
        <f t="shared" si="867"/>
        <v/>
      </c>
      <c r="AH1344" t="str">
        <f t="shared" si="868"/>
        <v/>
      </c>
      <c r="AI1344" t="str">
        <f t="shared" si="851"/>
        <v/>
      </c>
      <c r="AJ1344" s="6" t="str">
        <f t="shared" si="869"/>
        <v/>
      </c>
      <c r="AK1344" t="str">
        <f t="shared" si="870"/>
        <v/>
      </c>
      <c r="AL1344" t="str">
        <f t="shared" si="871"/>
        <v/>
      </c>
      <c r="AM1344" t="str">
        <f t="shared" si="872"/>
        <v/>
      </c>
      <c r="AN1344" t="str">
        <f t="shared" si="873"/>
        <v/>
      </c>
      <c r="AP1344" t="s">
        <v>2135</v>
      </c>
      <c r="AQ1344">
        <v>337329</v>
      </c>
      <c r="AR1344" s="4">
        <v>100000</v>
      </c>
      <c r="AT1344" t="str">
        <f t="shared" si="874"/>
        <v>HQ</v>
      </c>
      <c r="AU1344" t="str">
        <f t="shared" si="852"/>
        <v>MC7PD_KEY_0121_191</v>
      </c>
      <c r="AV1344">
        <f t="shared" si="875"/>
        <v>3</v>
      </c>
      <c r="AW1344">
        <f t="shared" si="876"/>
        <v>337329</v>
      </c>
      <c r="AY1344">
        <f t="shared" si="877"/>
        <v>100000</v>
      </c>
      <c r="BA1344" t="str">
        <f t="shared" si="878"/>
        <v>HQ</v>
      </c>
      <c r="BB1344" t="str">
        <f t="shared" si="853"/>
        <v>MC7PD_KEY_0121_191</v>
      </c>
      <c r="BC1344" t="str">
        <f t="shared" si="879"/>
        <v>D</v>
      </c>
      <c r="BE1344">
        <f t="shared" si="880"/>
        <v>337329</v>
      </c>
      <c r="BH1344" t="s">
        <v>2034</v>
      </c>
      <c r="BI1344">
        <v>337395</v>
      </c>
      <c r="BJ1344" t="s">
        <v>775</v>
      </c>
      <c r="BL1344" t="str">
        <f t="shared" si="881"/>
        <v>HQ</v>
      </c>
      <c r="BM1344" t="str">
        <f t="shared" si="854"/>
        <v>MC7PD_KEY_0121_90</v>
      </c>
      <c r="BN1344" t="str">
        <f t="shared" si="882"/>
        <v>C</v>
      </c>
      <c r="BO1344">
        <f t="shared" si="883"/>
        <v>6</v>
      </c>
      <c r="BP1344" t="str">
        <f t="shared" si="884"/>
        <v>C00524870</v>
      </c>
      <c r="BQ1344">
        <f t="shared" si="885"/>
        <v>337395</v>
      </c>
    </row>
    <row r="1345" spans="11:69" x14ac:dyDescent="0.15">
      <c r="K1345" t="str">
        <f t="shared" si="855"/>
        <v/>
      </c>
      <c r="L1345" t="str">
        <f t="shared" si="844"/>
        <v/>
      </c>
      <c r="M1345" s="6" t="str">
        <f t="shared" si="845"/>
        <v/>
      </c>
      <c r="N1345" s="6" t="str">
        <f t="shared" si="856"/>
        <v/>
      </c>
      <c r="O1345" s="6" t="str">
        <f t="shared" si="846"/>
        <v/>
      </c>
      <c r="P1345" s="6" t="str">
        <f t="shared" si="847"/>
        <v/>
      </c>
      <c r="Q1345" s="6" t="str">
        <f t="shared" si="857"/>
        <v/>
      </c>
      <c r="R1345" s="6" t="str">
        <f t="shared" si="858"/>
        <v/>
      </c>
      <c r="T1345" s="6" t="str">
        <f t="shared" si="859"/>
        <v/>
      </c>
      <c r="U1345" s="6" t="str">
        <f t="shared" si="860"/>
        <v/>
      </c>
      <c r="W1345" s="4" t="str">
        <f t="shared" si="861"/>
        <v/>
      </c>
      <c r="X1345" s="6" t="str">
        <f t="shared" si="848"/>
        <v/>
      </c>
      <c r="Y1345" s="6" t="str">
        <f t="shared" si="849"/>
        <v/>
      </c>
      <c r="Z1345" s="6" t="str">
        <f t="shared" si="862"/>
        <v/>
      </c>
      <c r="AA1345" s="6" t="str">
        <f t="shared" si="863"/>
        <v/>
      </c>
      <c r="AB1345" s="6" t="str">
        <f t="shared" si="864"/>
        <v/>
      </c>
      <c r="AC1345" s="6" t="str">
        <f t="shared" si="865"/>
        <v/>
      </c>
      <c r="AD1345" s="6" t="str">
        <f t="shared" si="866"/>
        <v/>
      </c>
      <c r="AE1345" s="6" t="str">
        <f t="shared" si="850"/>
        <v/>
      </c>
      <c r="AF1345" t="str">
        <f t="shared" si="867"/>
        <v/>
      </c>
      <c r="AH1345" t="str">
        <f t="shared" si="868"/>
        <v/>
      </c>
      <c r="AI1345" t="str">
        <f t="shared" si="851"/>
        <v/>
      </c>
      <c r="AJ1345" s="6" t="str">
        <f t="shared" si="869"/>
        <v/>
      </c>
      <c r="AK1345" t="str">
        <f t="shared" si="870"/>
        <v/>
      </c>
      <c r="AL1345" t="str">
        <f t="shared" si="871"/>
        <v/>
      </c>
      <c r="AM1345" t="str">
        <f t="shared" si="872"/>
        <v/>
      </c>
      <c r="AN1345" t="str">
        <f t="shared" si="873"/>
        <v/>
      </c>
      <c r="AP1345" t="s">
        <v>2135</v>
      </c>
      <c r="AQ1345">
        <v>337331</v>
      </c>
      <c r="AR1345" s="4">
        <v>350000</v>
      </c>
      <c r="AT1345" t="str">
        <f t="shared" si="874"/>
        <v>HQ</v>
      </c>
      <c r="AU1345" t="str">
        <f t="shared" si="852"/>
        <v>MC7PD_KEY_0121_191</v>
      </c>
      <c r="AV1345">
        <f t="shared" si="875"/>
        <v>3</v>
      </c>
      <c r="AW1345">
        <f t="shared" si="876"/>
        <v>337331</v>
      </c>
      <c r="AY1345">
        <f t="shared" si="877"/>
        <v>350000</v>
      </c>
      <c r="BA1345" t="str">
        <f t="shared" si="878"/>
        <v>HQ</v>
      </c>
      <c r="BB1345" t="str">
        <f t="shared" si="853"/>
        <v>MC7PD_KEY_0121_191</v>
      </c>
      <c r="BC1345" t="str">
        <f t="shared" si="879"/>
        <v>D</v>
      </c>
      <c r="BE1345">
        <f t="shared" si="880"/>
        <v>337331</v>
      </c>
      <c r="BH1345" t="s">
        <v>2034</v>
      </c>
      <c r="BI1345">
        <v>337395</v>
      </c>
      <c r="BJ1345" t="s">
        <v>760</v>
      </c>
      <c r="BL1345" t="str">
        <f t="shared" si="881"/>
        <v>HQ</v>
      </c>
      <c r="BM1345" t="str">
        <f t="shared" si="854"/>
        <v>MC7PD_KEY_0121_90</v>
      </c>
      <c r="BN1345" t="str">
        <f t="shared" si="882"/>
        <v>C</v>
      </c>
      <c r="BO1345">
        <f t="shared" si="883"/>
        <v>6</v>
      </c>
      <c r="BP1345" t="str">
        <f t="shared" si="884"/>
        <v>C00524871</v>
      </c>
      <c r="BQ1345">
        <f t="shared" si="885"/>
        <v>337395</v>
      </c>
    </row>
    <row r="1346" spans="11:69" x14ac:dyDescent="0.15">
      <c r="K1346" t="str">
        <f t="shared" si="855"/>
        <v/>
      </c>
      <c r="L1346" t="str">
        <f t="shared" si="844"/>
        <v/>
      </c>
      <c r="M1346" s="6" t="str">
        <f t="shared" si="845"/>
        <v/>
      </c>
      <c r="N1346" s="6" t="str">
        <f t="shared" si="856"/>
        <v/>
      </c>
      <c r="O1346" s="6" t="str">
        <f t="shared" si="846"/>
        <v/>
      </c>
      <c r="P1346" s="6" t="str">
        <f t="shared" si="847"/>
        <v/>
      </c>
      <c r="Q1346" s="6" t="str">
        <f t="shared" si="857"/>
        <v/>
      </c>
      <c r="R1346" s="6" t="str">
        <f t="shared" si="858"/>
        <v/>
      </c>
      <c r="T1346" s="6" t="str">
        <f t="shared" si="859"/>
        <v/>
      </c>
      <c r="U1346" s="6" t="str">
        <f t="shared" si="860"/>
        <v/>
      </c>
      <c r="W1346" s="4" t="str">
        <f t="shared" si="861"/>
        <v/>
      </c>
      <c r="X1346" s="6" t="str">
        <f t="shared" si="848"/>
        <v/>
      </c>
      <c r="Y1346" s="6" t="str">
        <f t="shared" si="849"/>
        <v/>
      </c>
      <c r="Z1346" s="6" t="str">
        <f t="shared" si="862"/>
        <v/>
      </c>
      <c r="AA1346" s="6" t="str">
        <f t="shared" si="863"/>
        <v/>
      </c>
      <c r="AB1346" s="6" t="str">
        <f t="shared" si="864"/>
        <v/>
      </c>
      <c r="AC1346" s="6" t="str">
        <f t="shared" si="865"/>
        <v/>
      </c>
      <c r="AD1346" s="6" t="str">
        <f t="shared" si="866"/>
        <v/>
      </c>
      <c r="AE1346" s="6" t="str">
        <f t="shared" si="850"/>
        <v/>
      </c>
      <c r="AF1346" t="str">
        <f t="shared" si="867"/>
        <v/>
      </c>
      <c r="AH1346" t="str">
        <f t="shared" si="868"/>
        <v/>
      </c>
      <c r="AI1346" t="str">
        <f t="shared" si="851"/>
        <v/>
      </c>
      <c r="AJ1346" s="6" t="str">
        <f t="shared" si="869"/>
        <v/>
      </c>
      <c r="AK1346" t="str">
        <f t="shared" si="870"/>
        <v/>
      </c>
      <c r="AL1346" t="str">
        <f t="shared" si="871"/>
        <v/>
      </c>
      <c r="AM1346" t="str">
        <f t="shared" si="872"/>
        <v/>
      </c>
      <c r="AN1346" t="str">
        <f t="shared" si="873"/>
        <v/>
      </c>
      <c r="AP1346" t="s">
        <v>2135</v>
      </c>
      <c r="AQ1346">
        <v>337337</v>
      </c>
      <c r="AR1346" s="4">
        <v>150000</v>
      </c>
      <c r="AT1346" t="str">
        <f t="shared" si="874"/>
        <v>HQ</v>
      </c>
      <c r="AU1346" t="str">
        <f t="shared" si="852"/>
        <v>MC7PD_KEY_0121_191</v>
      </c>
      <c r="AV1346">
        <f t="shared" si="875"/>
        <v>3</v>
      </c>
      <c r="AW1346">
        <f t="shared" si="876"/>
        <v>337337</v>
      </c>
      <c r="AY1346">
        <f t="shared" si="877"/>
        <v>150000</v>
      </c>
      <c r="BA1346" t="str">
        <f t="shared" si="878"/>
        <v>HQ</v>
      </c>
      <c r="BB1346" t="str">
        <f t="shared" si="853"/>
        <v>MC7PD_KEY_0121_191</v>
      </c>
      <c r="BC1346" t="str">
        <f t="shared" si="879"/>
        <v>D</v>
      </c>
      <c r="BE1346">
        <f t="shared" si="880"/>
        <v>337337</v>
      </c>
      <c r="BH1346" t="s">
        <v>2035</v>
      </c>
      <c r="BI1346">
        <v>192876</v>
      </c>
      <c r="BJ1346" t="s">
        <v>626</v>
      </c>
      <c r="BL1346" t="str">
        <f t="shared" si="881"/>
        <v>HQ</v>
      </c>
      <c r="BM1346" t="str">
        <f t="shared" si="854"/>
        <v>MC7PD_KEY_0121_91</v>
      </c>
      <c r="BN1346" t="str">
        <f t="shared" si="882"/>
        <v>C</v>
      </c>
      <c r="BO1346">
        <f t="shared" si="883"/>
        <v>6</v>
      </c>
      <c r="BP1346" t="str">
        <f t="shared" si="884"/>
        <v>C00549534</v>
      </c>
      <c r="BQ1346">
        <f t="shared" si="885"/>
        <v>192876</v>
      </c>
    </row>
    <row r="1347" spans="11:69" x14ac:dyDescent="0.15">
      <c r="K1347" t="str">
        <f t="shared" si="855"/>
        <v/>
      </c>
      <c r="L1347" t="str">
        <f t="shared" si="844"/>
        <v/>
      </c>
      <c r="M1347" s="6" t="str">
        <f t="shared" si="845"/>
        <v/>
      </c>
      <c r="N1347" s="6" t="str">
        <f t="shared" si="856"/>
        <v/>
      </c>
      <c r="O1347" s="6" t="str">
        <f t="shared" si="846"/>
        <v/>
      </c>
      <c r="P1347" s="6" t="str">
        <f t="shared" si="847"/>
        <v/>
      </c>
      <c r="Q1347" s="6" t="str">
        <f t="shared" si="857"/>
        <v/>
      </c>
      <c r="R1347" s="6" t="str">
        <f t="shared" si="858"/>
        <v/>
      </c>
      <c r="T1347" s="6" t="str">
        <f t="shared" si="859"/>
        <v/>
      </c>
      <c r="U1347" s="6" t="str">
        <f t="shared" si="860"/>
        <v/>
      </c>
      <c r="W1347" s="4" t="str">
        <f t="shared" si="861"/>
        <v/>
      </c>
      <c r="X1347" s="6" t="str">
        <f t="shared" si="848"/>
        <v/>
      </c>
      <c r="Y1347" s="6" t="str">
        <f t="shared" si="849"/>
        <v/>
      </c>
      <c r="Z1347" s="6" t="str">
        <f t="shared" si="862"/>
        <v/>
      </c>
      <c r="AA1347" s="6" t="str">
        <f t="shared" si="863"/>
        <v/>
      </c>
      <c r="AB1347" s="6" t="str">
        <f t="shared" si="864"/>
        <v/>
      </c>
      <c r="AC1347" s="6" t="str">
        <f t="shared" si="865"/>
        <v/>
      </c>
      <c r="AD1347" s="6" t="str">
        <f t="shared" si="866"/>
        <v/>
      </c>
      <c r="AE1347" s="6" t="str">
        <f t="shared" si="850"/>
        <v/>
      </c>
      <c r="AF1347" t="str">
        <f t="shared" si="867"/>
        <v/>
      </c>
      <c r="AH1347" t="str">
        <f t="shared" si="868"/>
        <v/>
      </c>
      <c r="AI1347" t="str">
        <f t="shared" si="851"/>
        <v/>
      </c>
      <c r="AJ1347" s="6" t="str">
        <f t="shared" si="869"/>
        <v/>
      </c>
      <c r="AK1347" t="str">
        <f t="shared" si="870"/>
        <v/>
      </c>
      <c r="AL1347" t="str">
        <f t="shared" si="871"/>
        <v/>
      </c>
      <c r="AM1347" t="str">
        <f t="shared" si="872"/>
        <v/>
      </c>
      <c r="AN1347" t="str">
        <f t="shared" si="873"/>
        <v/>
      </c>
      <c r="AP1347" t="s">
        <v>2135</v>
      </c>
      <c r="AQ1347">
        <v>337397</v>
      </c>
      <c r="AR1347" s="4">
        <v>250000</v>
      </c>
      <c r="AT1347" t="str">
        <f t="shared" si="874"/>
        <v>HQ</v>
      </c>
      <c r="AU1347" t="str">
        <f t="shared" si="852"/>
        <v>MC7PD_KEY_0121_191</v>
      </c>
      <c r="AV1347">
        <f t="shared" si="875"/>
        <v>3</v>
      </c>
      <c r="AW1347">
        <f t="shared" si="876"/>
        <v>337397</v>
      </c>
      <c r="AY1347">
        <f t="shared" si="877"/>
        <v>250000</v>
      </c>
      <c r="BA1347" t="str">
        <f t="shared" si="878"/>
        <v>HQ</v>
      </c>
      <c r="BB1347" t="str">
        <f t="shared" si="853"/>
        <v>MC7PD_KEY_0121_191</v>
      </c>
      <c r="BC1347" t="str">
        <f t="shared" si="879"/>
        <v>D</v>
      </c>
      <c r="BE1347">
        <f t="shared" si="880"/>
        <v>337397</v>
      </c>
      <c r="BH1347" t="s">
        <v>2036</v>
      </c>
      <c r="BI1347">
        <v>175242</v>
      </c>
      <c r="BJ1347" t="s">
        <v>1071</v>
      </c>
      <c r="BL1347" t="str">
        <f t="shared" si="881"/>
        <v>HQ</v>
      </c>
      <c r="BM1347" t="str">
        <f t="shared" si="854"/>
        <v>MC7PD_KEY_0121_92</v>
      </c>
      <c r="BN1347" t="str">
        <f t="shared" si="882"/>
        <v>C</v>
      </c>
      <c r="BO1347">
        <f t="shared" si="883"/>
        <v>6</v>
      </c>
      <c r="BP1347" t="str">
        <f t="shared" si="884"/>
        <v>C00254891</v>
      </c>
      <c r="BQ1347">
        <f t="shared" si="885"/>
        <v>175242</v>
      </c>
    </row>
    <row r="1348" spans="11:69" x14ac:dyDescent="0.15">
      <c r="K1348" t="str">
        <f t="shared" si="855"/>
        <v/>
      </c>
      <c r="L1348" t="str">
        <f t="shared" si="844"/>
        <v/>
      </c>
      <c r="M1348" s="6" t="str">
        <f t="shared" si="845"/>
        <v/>
      </c>
      <c r="N1348" s="6" t="str">
        <f t="shared" si="856"/>
        <v/>
      </c>
      <c r="O1348" s="6" t="str">
        <f t="shared" si="846"/>
        <v/>
      </c>
      <c r="P1348" s="6" t="str">
        <f t="shared" si="847"/>
        <v/>
      </c>
      <c r="Q1348" s="6" t="str">
        <f t="shared" si="857"/>
        <v/>
      </c>
      <c r="R1348" s="6" t="str">
        <f t="shared" si="858"/>
        <v/>
      </c>
      <c r="T1348" s="6" t="str">
        <f t="shared" si="859"/>
        <v/>
      </c>
      <c r="U1348" s="6" t="str">
        <f t="shared" si="860"/>
        <v/>
      </c>
      <c r="W1348" s="4" t="str">
        <f t="shared" si="861"/>
        <v/>
      </c>
      <c r="X1348" s="6" t="str">
        <f t="shared" si="848"/>
        <v/>
      </c>
      <c r="Y1348" s="6" t="str">
        <f t="shared" si="849"/>
        <v/>
      </c>
      <c r="Z1348" s="6" t="str">
        <f t="shared" si="862"/>
        <v/>
      </c>
      <c r="AA1348" s="6" t="str">
        <f t="shared" si="863"/>
        <v/>
      </c>
      <c r="AB1348" s="6" t="str">
        <f t="shared" si="864"/>
        <v/>
      </c>
      <c r="AC1348" s="6" t="str">
        <f t="shared" si="865"/>
        <v/>
      </c>
      <c r="AD1348" s="6" t="str">
        <f t="shared" si="866"/>
        <v/>
      </c>
      <c r="AE1348" s="6" t="str">
        <f t="shared" si="850"/>
        <v/>
      </c>
      <c r="AF1348" t="str">
        <f t="shared" si="867"/>
        <v/>
      </c>
      <c r="AH1348" t="str">
        <f t="shared" si="868"/>
        <v/>
      </c>
      <c r="AI1348" t="str">
        <f t="shared" si="851"/>
        <v/>
      </c>
      <c r="AJ1348" s="6" t="str">
        <f t="shared" si="869"/>
        <v/>
      </c>
      <c r="AK1348" t="str">
        <f t="shared" si="870"/>
        <v/>
      </c>
      <c r="AL1348" t="str">
        <f t="shared" si="871"/>
        <v/>
      </c>
      <c r="AM1348" t="str">
        <f t="shared" si="872"/>
        <v/>
      </c>
      <c r="AN1348" t="str">
        <f t="shared" si="873"/>
        <v/>
      </c>
      <c r="AP1348" t="s">
        <v>2136</v>
      </c>
      <c r="AQ1348">
        <v>194857</v>
      </c>
      <c r="AR1348" s="4">
        <v>1140000</v>
      </c>
      <c r="AT1348" t="str">
        <f t="shared" si="874"/>
        <v>HQ</v>
      </c>
      <c r="AU1348" t="str">
        <f t="shared" si="852"/>
        <v>MC7PD_KEY_0121_192</v>
      </c>
      <c r="AV1348">
        <f t="shared" si="875"/>
        <v>3</v>
      </c>
      <c r="AW1348">
        <f t="shared" si="876"/>
        <v>194857</v>
      </c>
      <c r="AY1348">
        <f t="shared" si="877"/>
        <v>1140000</v>
      </c>
      <c r="BA1348" t="str">
        <f t="shared" si="878"/>
        <v>HQ</v>
      </c>
      <c r="BB1348" t="str">
        <f t="shared" si="853"/>
        <v>MC7PD_KEY_0121_192</v>
      </c>
      <c r="BC1348" t="str">
        <f t="shared" si="879"/>
        <v>D</v>
      </c>
      <c r="BE1348">
        <f t="shared" si="880"/>
        <v>194857</v>
      </c>
      <c r="BH1348" t="s">
        <v>2036</v>
      </c>
      <c r="BI1348">
        <v>337428</v>
      </c>
      <c r="BJ1348" t="s">
        <v>785</v>
      </c>
      <c r="BL1348" t="str">
        <f t="shared" si="881"/>
        <v>HQ</v>
      </c>
      <c r="BM1348" t="str">
        <f t="shared" si="854"/>
        <v>MC7PD_KEY_0121_92</v>
      </c>
      <c r="BN1348" t="str">
        <f t="shared" si="882"/>
        <v>C</v>
      </c>
      <c r="BO1348">
        <f t="shared" si="883"/>
        <v>6</v>
      </c>
      <c r="BP1348" t="str">
        <f t="shared" si="884"/>
        <v>C00310648</v>
      </c>
      <c r="BQ1348">
        <f t="shared" si="885"/>
        <v>337428</v>
      </c>
    </row>
    <row r="1349" spans="11:69" x14ac:dyDescent="0.15">
      <c r="K1349" t="str">
        <f t="shared" si="855"/>
        <v/>
      </c>
      <c r="L1349" t="str">
        <f t="shared" si="844"/>
        <v/>
      </c>
      <c r="M1349" s="6" t="str">
        <f t="shared" si="845"/>
        <v/>
      </c>
      <c r="N1349" s="6" t="str">
        <f t="shared" si="856"/>
        <v/>
      </c>
      <c r="O1349" s="6" t="str">
        <f t="shared" si="846"/>
        <v/>
      </c>
      <c r="P1349" s="6" t="str">
        <f t="shared" si="847"/>
        <v/>
      </c>
      <c r="Q1349" s="6" t="str">
        <f t="shared" si="857"/>
        <v/>
      </c>
      <c r="R1349" s="6" t="str">
        <f t="shared" si="858"/>
        <v/>
      </c>
      <c r="T1349" s="6" t="str">
        <f t="shared" si="859"/>
        <v/>
      </c>
      <c r="U1349" s="6" t="str">
        <f t="shared" si="860"/>
        <v/>
      </c>
      <c r="W1349" s="4" t="str">
        <f t="shared" si="861"/>
        <v/>
      </c>
      <c r="X1349" s="6" t="str">
        <f t="shared" si="848"/>
        <v/>
      </c>
      <c r="Y1349" s="6" t="str">
        <f t="shared" si="849"/>
        <v/>
      </c>
      <c r="Z1349" s="6" t="str">
        <f t="shared" si="862"/>
        <v/>
      </c>
      <c r="AA1349" s="6" t="str">
        <f t="shared" si="863"/>
        <v/>
      </c>
      <c r="AB1349" s="6" t="str">
        <f t="shared" si="864"/>
        <v/>
      </c>
      <c r="AC1349" s="6" t="str">
        <f t="shared" si="865"/>
        <v/>
      </c>
      <c r="AD1349" s="6" t="str">
        <f t="shared" si="866"/>
        <v/>
      </c>
      <c r="AE1349" s="6" t="str">
        <f t="shared" si="850"/>
        <v/>
      </c>
      <c r="AF1349" t="str">
        <f t="shared" si="867"/>
        <v/>
      </c>
      <c r="AH1349" t="str">
        <f t="shared" si="868"/>
        <v/>
      </c>
      <c r="AI1349" t="str">
        <f t="shared" si="851"/>
        <v/>
      </c>
      <c r="AJ1349" s="6" t="str">
        <f t="shared" si="869"/>
        <v/>
      </c>
      <c r="AK1349" t="str">
        <f t="shared" si="870"/>
        <v/>
      </c>
      <c r="AL1349" t="str">
        <f t="shared" si="871"/>
        <v/>
      </c>
      <c r="AM1349" t="str">
        <f t="shared" si="872"/>
        <v/>
      </c>
      <c r="AN1349" t="str">
        <f t="shared" si="873"/>
        <v/>
      </c>
      <c r="AP1349" t="s">
        <v>2136</v>
      </c>
      <c r="AQ1349">
        <v>337325</v>
      </c>
      <c r="AR1349" s="4">
        <v>50000</v>
      </c>
      <c r="AT1349" t="str">
        <f t="shared" si="874"/>
        <v>HQ</v>
      </c>
      <c r="AU1349" t="str">
        <f t="shared" si="852"/>
        <v>MC7PD_KEY_0121_192</v>
      </c>
      <c r="AV1349">
        <f t="shared" si="875"/>
        <v>3</v>
      </c>
      <c r="AW1349">
        <f t="shared" si="876"/>
        <v>337325</v>
      </c>
      <c r="AY1349">
        <f t="shared" si="877"/>
        <v>50000</v>
      </c>
      <c r="BA1349" t="str">
        <f t="shared" si="878"/>
        <v>HQ</v>
      </c>
      <c r="BB1349" t="str">
        <f t="shared" si="853"/>
        <v>MC7PD_KEY_0121_192</v>
      </c>
      <c r="BC1349" t="str">
        <f t="shared" si="879"/>
        <v>D</v>
      </c>
      <c r="BE1349">
        <f t="shared" si="880"/>
        <v>337325</v>
      </c>
      <c r="BH1349" t="s">
        <v>2036</v>
      </c>
      <c r="BI1349">
        <v>337428</v>
      </c>
      <c r="BJ1349" t="s">
        <v>789</v>
      </c>
      <c r="BL1349" t="str">
        <f t="shared" si="881"/>
        <v>HQ</v>
      </c>
      <c r="BM1349" t="str">
        <f t="shared" si="854"/>
        <v>MC7PD_KEY_0121_92</v>
      </c>
      <c r="BN1349" t="str">
        <f t="shared" si="882"/>
        <v>C</v>
      </c>
      <c r="BO1349">
        <f t="shared" si="883"/>
        <v>6</v>
      </c>
      <c r="BP1349" t="str">
        <f t="shared" si="884"/>
        <v>C00310651</v>
      </c>
      <c r="BQ1349">
        <f t="shared" si="885"/>
        <v>337428</v>
      </c>
    </row>
    <row r="1350" spans="11:69" x14ac:dyDescent="0.15">
      <c r="K1350" t="str">
        <f t="shared" si="855"/>
        <v/>
      </c>
      <c r="L1350" t="str">
        <f t="shared" si="844"/>
        <v/>
      </c>
      <c r="M1350" s="6" t="str">
        <f t="shared" si="845"/>
        <v/>
      </c>
      <c r="N1350" s="6" t="str">
        <f t="shared" si="856"/>
        <v/>
      </c>
      <c r="O1350" s="6" t="str">
        <f t="shared" si="846"/>
        <v/>
      </c>
      <c r="P1350" s="6" t="str">
        <f t="shared" si="847"/>
        <v/>
      </c>
      <c r="Q1350" s="6" t="str">
        <f t="shared" si="857"/>
        <v/>
      </c>
      <c r="R1350" s="6" t="str">
        <f t="shared" si="858"/>
        <v/>
      </c>
      <c r="T1350" s="6" t="str">
        <f t="shared" si="859"/>
        <v/>
      </c>
      <c r="U1350" s="6" t="str">
        <f t="shared" si="860"/>
        <v/>
      </c>
      <c r="W1350" s="4" t="str">
        <f t="shared" si="861"/>
        <v/>
      </c>
      <c r="X1350" s="6" t="str">
        <f t="shared" si="848"/>
        <v/>
      </c>
      <c r="Y1350" s="6" t="str">
        <f t="shared" si="849"/>
        <v/>
      </c>
      <c r="Z1350" s="6" t="str">
        <f t="shared" si="862"/>
        <v/>
      </c>
      <c r="AA1350" s="6" t="str">
        <f t="shared" si="863"/>
        <v/>
      </c>
      <c r="AB1350" s="6" t="str">
        <f t="shared" si="864"/>
        <v/>
      </c>
      <c r="AC1350" s="6" t="str">
        <f t="shared" si="865"/>
        <v/>
      </c>
      <c r="AD1350" s="6" t="str">
        <f t="shared" si="866"/>
        <v/>
      </c>
      <c r="AE1350" s="6" t="str">
        <f t="shared" si="850"/>
        <v/>
      </c>
      <c r="AF1350" t="str">
        <f t="shared" si="867"/>
        <v/>
      </c>
      <c r="AH1350" t="str">
        <f t="shared" si="868"/>
        <v/>
      </c>
      <c r="AI1350" t="str">
        <f t="shared" si="851"/>
        <v/>
      </c>
      <c r="AJ1350" s="6" t="str">
        <f t="shared" si="869"/>
        <v/>
      </c>
      <c r="AK1350" t="str">
        <f t="shared" si="870"/>
        <v/>
      </c>
      <c r="AL1350" t="str">
        <f t="shared" si="871"/>
        <v/>
      </c>
      <c r="AM1350" t="str">
        <f t="shared" si="872"/>
        <v/>
      </c>
      <c r="AN1350" t="str">
        <f t="shared" si="873"/>
        <v/>
      </c>
      <c r="AP1350" t="s">
        <v>2136</v>
      </c>
      <c r="AQ1350">
        <v>337328</v>
      </c>
      <c r="AR1350" s="4">
        <v>50000</v>
      </c>
      <c r="AT1350" t="str">
        <f t="shared" si="874"/>
        <v>HQ</v>
      </c>
      <c r="AU1350" t="str">
        <f t="shared" si="852"/>
        <v>MC7PD_KEY_0121_192</v>
      </c>
      <c r="AV1350">
        <f t="shared" si="875"/>
        <v>3</v>
      </c>
      <c r="AW1350">
        <f t="shared" si="876"/>
        <v>337328</v>
      </c>
      <c r="AY1350">
        <f t="shared" si="877"/>
        <v>50000</v>
      </c>
      <c r="BA1350" t="str">
        <f t="shared" si="878"/>
        <v>HQ</v>
      </c>
      <c r="BB1350" t="str">
        <f t="shared" si="853"/>
        <v>MC7PD_KEY_0121_192</v>
      </c>
      <c r="BC1350" t="str">
        <f t="shared" si="879"/>
        <v>D</v>
      </c>
      <c r="BE1350">
        <f t="shared" si="880"/>
        <v>337328</v>
      </c>
      <c r="BH1350" t="s">
        <v>2037</v>
      </c>
      <c r="BI1350">
        <v>179444</v>
      </c>
      <c r="BJ1350" t="s">
        <v>1184</v>
      </c>
      <c r="BL1350" t="str">
        <f t="shared" si="881"/>
        <v>HQ</v>
      </c>
      <c r="BM1350" t="str">
        <f t="shared" si="854"/>
        <v>MC7PD_KEY_0121_93</v>
      </c>
      <c r="BN1350" t="str">
        <f t="shared" si="882"/>
        <v>C</v>
      </c>
      <c r="BO1350">
        <f t="shared" si="883"/>
        <v>6</v>
      </c>
      <c r="BP1350" t="str">
        <f t="shared" si="884"/>
        <v>C00478206</v>
      </c>
      <c r="BQ1350">
        <f t="shared" si="885"/>
        <v>179444</v>
      </c>
    </row>
    <row r="1351" spans="11:69" x14ac:dyDescent="0.15">
      <c r="K1351" t="str">
        <f t="shared" si="855"/>
        <v/>
      </c>
      <c r="L1351" t="str">
        <f t="shared" si="844"/>
        <v/>
      </c>
      <c r="M1351" s="6" t="str">
        <f t="shared" si="845"/>
        <v/>
      </c>
      <c r="N1351" s="6" t="str">
        <f t="shared" si="856"/>
        <v/>
      </c>
      <c r="O1351" s="6" t="str">
        <f t="shared" si="846"/>
        <v/>
      </c>
      <c r="P1351" s="6" t="str">
        <f t="shared" si="847"/>
        <v/>
      </c>
      <c r="Q1351" s="6" t="str">
        <f t="shared" si="857"/>
        <v/>
      </c>
      <c r="R1351" s="6" t="str">
        <f t="shared" si="858"/>
        <v/>
      </c>
      <c r="T1351" s="6" t="str">
        <f t="shared" si="859"/>
        <v/>
      </c>
      <c r="U1351" s="6" t="str">
        <f t="shared" si="860"/>
        <v/>
      </c>
      <c r="W1351" s="4" t="str">
        <f t="shared" si="861"/>
        <v/>
      </c>
      <c r="X1351" s="6" t="str">
        <f t="shared" si="848"/>
        <v/>
      </c>
      <c r="Y1351" s="6" t="str">
        <f t="shared" si="849"/>
        <v/>
      </c>
      <c r="Z1351" s="6" t="str">
        <f t="shared" si="862"/>
        <v/>
      </c>
      <c r="AA1351" s="6" t="str">
        <f t="shared" si="863"/>
        <v/>
      </c>
      <c r="AB1351" s="6" t="str">
        <f t="shared" si="864"/>
        <v/>
      </c>
      <c r="AC1351" s="6" t="str">
        <f t="shared" si="865"/>
        <v/>
      </c>
      <c r="AD1351" s="6" t="str">
        <f t="shared" si="866"/>
        <v/>
      </c>
      <c r="AE1351" s="6" t="str">
        <f t="shared" si="850"/>
        <v/>
      </c>
      <c r="AF1351" t="str">
        <f t="shared" si="867"/>
        <v/>
      </c>
      <c r="AH1351" t="str">
        <f t="shared" si="868"/>
        <v/>
      </c>
      <c r="AI1351" t="str">
        <f t="shared" si="851"/>
        <v/>
      </c>
      <c r="AJ1351" s="6" t="str">
        <f t="shared" si="869"/>
        <v/>
      </c>
      <c r="AK1351" t="str">
        <f t="shared" si="870"/>
        <v/>
      </c>
      <c r="AL1351" t="str">
        <f t="shared" si="871"/>
        <v/>
      </c>
      <c r="AM1351" t="str">
        <f t="shared" si="872"/>
        <v/>
      </c>
      <c r="AN1351" t="str">
        <f t="shared" si="873"/>
        <v/>
      </c>
      <c r="AP1351" t="s">
        <v>2137</v>
      </c>
      <c r="AQ1351">
        <v>337354</v>
      </c>
      <c r="AR1351" s="4">
        <v>50000</v>
      </c>
      <c r="AT1351" t="str">
        <f t="shared" si="874"/>
        <v>HQ</v>
      </c>
      <c r="AU1351" t="str">
        <f t="shared" si="852"/>
        <v>MC7PD_KEY_0121_193</v>
      </c>
      <c r="AV1351">
        <f t="shared" si="875"/>
        <v>3</v>
      </c>
      <c r="AW1351">
        <f t="shared" si="876"/>
        <v>337354</v>
      </c>
      <c r="AY1351">
        <f t="shared" si="877"/>
        <v>50000</v>
      </c>
      <c r="BA1351" t="str">
        <f t="shared" si="878"/>
        <v>HQ</v>
      </c>
      <c r="BB1351" t="str">
        <f t="shared" si="853"/>
        <v>MC7PD_KEY_0121_193</v>
      </c>
      <c r="BC1351" t="str">
        <f t="shared" si="879"/>
        <v>D</v>
      </c>
      <c r="BE1351">
        <f t="shared" si="880"/>
        <v>337354</v>
      </c>
      <c r="BH1351" t="s">
        <v>2037</v>
      </c>
      <c r="BI1351">
        <v>337329</v>
      </c>
      <c r="BJ1351" t="s">
        <v>1285</v>
      </c>
      <c r="BL1351" t="str">
        <f t="shared" si="881"/>
        <v>HQ</v>
      </c>
      <c r="BM1351" t="str">
        <f t="shared" si="854"/>
        <v>MC7PD_KEY_0121_93</v>
      </c>
      <c r="BN1351" t="str">
        <f t="shared" si="882"/>
        <v>C</v>
      </c>
      <c r="BO1351">
        <f t="shared" si="883"/>
        <v>6</v>
      </c>
      <c r="BP1351" t="str">
        <f t="shared" si="884"/>
        <v>C00002886</v>
      </c>
      <c r="BQ1351">
        <f t="shared" si="885"/>
        <v>337329</v>
      </c>
    </row>
    <row r="1352" spans="11:69" x14ac:dyDescent="0.15">
      <c r="K1352" t="str">
        <f t="shared" si="855"/>
        <v/>
      </c>
      <c r="L1352" t="str">
        <f t="shared" si="844"/>
        <v/>
      </c>
      <c r="M1352" s="6" t="str">
        <f t="shared" si="845"/>
        <v/>
      </c>
      <c r="N1352" s="6" t="str">
        <f t="shared" si="856"/>
        <v/>
      </c>
      <c r="O1352" s="6" t="str">
        <f t="shared" si="846"/>
        <v/>
      </c>
      <c r="P1352" s="6" t="str">
        <f t="shared" si="847"/>
        <v/>
      </c>
      <c r="Q1352" s="6" t="str">
        <f t="shared" si="857"/>
        <v/>
      </c>
      <c r="R1352" s="6" t="str">
        <f t="shared" si="858"/>
        <v/>
      </c>
      <c r="T1352" s="6" t="str">
        <f t="shared" si="859"/>
        <v/>
      </c>
      <c r="U1352" s="6" t="str">
        <f t="shared" si="860"/>
        <v/>
      </c>
      <c r="W1352" s="4" t="str">
        <f t="shared" si="861"/>
        <v/>
      </c>
      <c r="X1352" s="6" t="str">
        <f t="shared" si="848"/>
        <v/>
      </c>
      <c r="Y1352" s="6" t="str">
        <f t="shared" si="849"/>
        <v/>
      </c>
      <c r="Z1352" s="6" t="str">
        <f t="shared" si="862"/>
        <v/>
      </c>
      <c r="AA1352" s="6" t="str">
        <f t="shared" si="863"/>
        <v/>
      </c>
      <c r="AB1352" s="6" t="str">
        <f t="shared" si="864"/>
        <v/>
      </c>
      <c r="AC1352" s="6" t="str">
        <f t="shared" si="865"/>
        <v/>
      </c>
      <c r="AD1352" s="6" t="str">
        <f t="shared" si="866"/>
        <v/>
      </c>
      <c r="AE1352" s="6" t="str">
        <f t="shared" si="850"/>
        <v/>
      </c>
      <c r="AF1352" t="str">
        <f t="shared" si="867"/>
        <v/>
      </c>
      <c r="AH1352" t="str">
        <f t="shared" si="868"/>
        <v/>
      </c>
      <c r="AI1352" t="str">
        <f t="shared" si="851"/>
        <v/>
      </c>
      <c r="AJ1352" s="6" t="str">
        <f t="shared" si="869"/>
        <v/>
      </c>
      <c r="AK1352" t="str">
        <f t="shared" si="870"/>
        <v/>
      </c>
      <c r="AL1352" t="str">
        <f t="shared" si="871"/>
        <v/>
      </c>
      <c r="AM1352" t="str">
        <f t="shared" si="872"/>
        <v/>
      </c>
      <c r="AN1352" t="str">
        <f t="shared" si="873"/>
        <v/>
      </c>
      <c r="AP1352" t="s">
        <v>2138</v>
      </c>
      <c r="AQ1352">
        <v>337322</v>
      </c>
      <c r="AR1352" s="4">
        <v>1130000</v>
      </c>
      <c r="AT1352" t="str">
        <f t="shared" si="874"/>
        <v>HQ</v>
      </c>
      <c r="AU1352" t="str">
        <f t="shared" si="852"/>
        <v>MC7PD_KEY_0121_194</v>
      </c>
      <c r="AV1352">
        <f t="shared" si="875"/>
        <v>3</v>
      </c>
      <c r="AW1352">
        <f t="shared" si="876"/>
        <v>337322</v>
      </c>
      <c r="AY1352">
        <f t="shared" si="877"/>
        <v>1130000</v>
      </c>
      <c r="BA1352" t="str">
        <f t="shared" si="878"/>
        <v>HQ</v>
      </c>
      <c r="BB1352" t="str">
        <f t="shared" si="853"/>
        <v>MC7PD_KEY_0121_194</v>
      </c>
      <c r="BC1352" t="str">
        <f t="shared" si="879"/>
        <v>D</v>
      </c>
      <c r="BE1352">
        <f t="shared" si="880"/>
        <v>337322</v>
      </c>
      <c r="BH1352" t="s">
        <v>2037</v>
      </c>
      <c r="BI1352">
        <v>337329</v>
      </c>
      <c r="BJ1352" t="s">
        <v>1293</v>
      </c>
      <c r="BL1352" t="str">
        <f t="shared" si="881"/>
        <v>HQ</v>
      </c>
      <c r="BM1352" t="str">
        <f t="shared" si="854"/>
        <v>MC7PD_KEY_0121_93</v>
      </c>
      <c r="BN1352" t="str">
        <f t="shared" si="882"/>
        <v>C</v>
      </c>
      <c r="BO1352">
        <f t="shared" si="883"/>
        <v>6</v>
      </c>
      <c r="BP1352" t="str">
        <f t="shared" si="884"/>
        <v>C00005188</v>
      </c>
      <c r="BQ1352">
        <f t="shared" si="885"/>
        <v>337329</v>
      </c>
    </row>
    <row r="1353" spans="11:69" x14ac:dyDescent="0.15">
      <c r="K1353" t="str">
        <f t="shared" si="855"/>
        <v/>
      </c>
      <c r="L1353" t="str">
        <f t="shared" si="844"/>
        <v/>
      </c>
      <c r="M1353" s="6" t="str">
        <f t="shared" si="845"/>
        <v/>
      </c>
      <c r="N1353" s="6" t="str">
        <f t="shared" si="856"/>
        <v/>
      </c>
      <c r="O1353" s="6" t="str">
        <f t="shared" si="846"/>
        <v/>
      </c>
      <c r="P1353" s="6" t="str">
        <f t="shared" si="847"/>
        <v/>
      </c>
      <c r="Q1353" s="6" t="str">
        <f t="shared" si="857"/>
        <v/>
      </c>
      <c r="R1353" s="6" t="str">
        <f t="shared" si="858"/>
        <v/>
      </c>
      <c r="T1353" s="6" t="str">
        <f t="shared" si="859"/>
        <v/>
      </c>
      <c r="U1353" s="6" t="str">
        <f t="shared" si="860"/>
        <v/>
      </c>
      <c r="W1353" s="4" t="str">
        <f t="shared" si="861"/>
        <v/>
      </c>
      <c r="X1353" s="6" t="str">
        <f t="shared" si="848"/>
        <v/>
      </c>
      <c r="Y1353" s="6" t="str">
        <f t="shared" si="849"/>
        <v/>
      </c>
      <c r="Z1353" s="6" t="str">
        <f t="shared" si="862"/>
        <v/>
      </c>
      <c r="AA1353" s="6" t="str">
        <f t="shared" si="863"/>
        <v/>
      </c>
      <c r="AB1353" s="6" t="str">
        <f t="shared" si="864"/>
        <v/>
      </c>
      <c r="AC1353" s="6" t="str">
        <f t="shared" si="865"/>
        <v/>
      </c>
      <c r="AD1353" s="6" t="str">
        <f t="shared" si="866"/>
        <v/>
      </c>
      <c r="AE1353" s="6" t="str">
        <f t="shared" si="850"/>
        <v/>
      </c>
      <c r="AF1353" t="str">
        <f t="shared" si="867"/>
        <v/>
      </c>
      <c r="AH1353" t="str">
        <f t="shared" si="868"/>
        <v/>
      </c>
      <c r="AI1353" t="str">
        <f t="shared" si="851"/>
        <v/>
      </c>
      <c r="AJ1353" s="6" t="str">
        <f t="shared" si="869"/>
        <v/>
      </c>
      <c r="AK1353" t="str">
        <f t="shared" si="870"/>
        <v/>
      </c>
      <c r="AL1353" t="str">
        <f t="shared" si="871"/>
        <v/>
      </c>
      <c r="AM1353" t="str">
        <f t="shared" si="872"/>
        <v/>
      </c>
      <c r="AN1353" t="str">
        <f t="shared" si="873"/>
        <v/>
      </c>
      <c r="AP1353" t="s">
        <v>2138</v>
      </c>
      <c r="AQ1353">
        <v>337329</v>
      </c>
      <c r="AR1353" s="4">
        <v>2000000</v>
      </c>
      <c r="AT1353" t="str">
        <f t="shared" si="874"/>
        <v>HQ</v>
      </c>
      <c r="AU1353" t="str">
        <f t="shared" si="852"/>
        <v>MC7PD_KEY_0121_194</v>
      </c>
      <c r="AV1353">
        <f t="shared" si="875"/>
        <v>3</v>
      </c>
      <c r="AW1353">
        <f t="shared" si="876"/>
        <v>337329</v>
      </c>
      <c r="AY1353">
        <f t="shared" si="877"/>
        <v>2000000</v>
      </c>
      <c r="BA1353" t="str">
        <f t="shared" si="878"/>
        <v>HQ</v>
      </c>
      <c r="BB1353" t="str">
        <f t="shared" si="853"/>
        <v>MC7PD_KEY_0121_194</v>
      </c>
      <c r="BC1353" t="str">
        <f t="shared" si="879"/>
        <v>D</v>
      </c>
      <c r="BE1353">
        <f t="shared" si="880"/>
        <v>337329</v>
      </c>
      <c r="BH1353" t="s">
        <v>2037</v>
      </c>
      <c r="BI1353">
        <v>337363</v>
      </c>
      <c r="BJ1353" t="s">
        <v>340</v>
      </c>
      <c r="BL1353" t="str">
        <f t="shared" si="881"/>
        <v>HQ</v>
      </c>
      <c r="BM1353" t="str">
        <f t="shared" si="854"/>
        <v>MC7PD_KEY_0121_93</v>
      </c>
      <c r="BN1353" t="str">
        <f t="shared" si="882"/>
        <v>C</v>
      </c>
      <c r="BO1353">
        <f t="shared" si="883"/>
        <v>6</v>
      </c>
      <c r="BP1353" t="str">
        <f t="shared" si="884"/>
        <v>C00380175</v>
      </c>
      <c r="BQ1353">
        <f t="shared" si="885"/>
        <v>337363</v>
      </c>
    </row>
    <row r="1354" spans="11:69" x14ac:dyDescent="0.15">
      <c r="K1354" t="str">
        <f t="shared" si="855"/>
        <v/>
      </c>
      <c r="L1354" t="str">
        <f t="shared" si="844"/>
        <v/>
      </c>
      <c r="M1354" s="6" t="str">
        <f t="shared" si="845"/>
        <v/>
      </c>
      <c r="N1354" s="6" t="str">
        <f t="shared" si="856"/>
        <v/>
      </c>
      <c r="O1354" s="6" t="str">
        <f t="shared" si="846"/>
        <v/>
      </c>
      <c r="P1354" s="6" t="str">
        <f t="shared" si="847"/>
        <v/>
      </c>
      <c r="Q1354" s="6" t="str">
        <f t="shared" si="857"/>
        <v/>
      </c>
      <c r="R1354" s="6" t="str">
        <f t="shared" si="858"/>
        <v/>
      </c>
      <c r="T1354" s="6" t="str">
        <f t="shared" si="859"/>
        <v/>
      </c>
      <c r="U1354" s="6" t="str">
        <f t="shared" si="860"/>
        <v/>
      </c>
      <c r="W1354" s="4" t="str">
        <f t="shared" si="861"/>
        <v/>
      </c>
      <c r="X1354" s="6" t="str">
        <f t="shared" si="848"/>
        <v/>
      </c>
      <c r="Y1354" s="6" t="str">
        <f t="shared" si="849"/>
        <v/>
      </c>
      <c r="Z1354" s="6" t="str">
        <f t="shared" si="862"/>
        <v/>
      </c>
      <c r="AA1354" s="6" t="str">
        <f t="shared" si="863"/>
        <v/>
      </c>
      <c r="AB1354" s="6" t="str">
        <f t="shared" si="864"/>
        <v/>
      </c>
      <c r="AC1354" s="6" t="str">
        <f t="shared" si="865"/>
        <v/>
      </c>
      <c r="AD1354" s="6" t="str">
        <f t="shared" si="866"/>
        <v/>
      </c>
      <c r="AE1354" s="6" t="str">
        <f t="shared" si="850"/>
        <v/>
      </c>
      <c r="AF1354" t="str">
        <f t="shared" si="867"/>
        <v/>
      </c>
      <c r="AH1354" t="str">
        <f t="shared" si="868"/>
        <v/>
      </c>
      <c r="AI1354" t="str">
        <f t="shared" si="851"/>
        <v/>
      </c>
      <c r="AJ1354" s="6" t="str">
        <f t="shared" si="869"/>
        <v/>
      </c>
      <c r="AK1354" t="str">
        <f t="shared" si="870"/>
        <v/>
      </c>
      <c r="AL1354" t="str">
        <f t="shared" si="871"/>
        <v/>
      </c>
      <c r="AM1354" t="str">
        <f t="shared" si="872"/>
        <v/>
      </c>
      <c r="AN1354" t="str">
        <f t="shared" si="873"/>
        <v/>
      </c>
      <c r="AP1354" t="s">
        <v>2139</v>
      </c>
      <c r="AQ1354">
        <v>187507</v>
      </c>
      <c r="AR1354" s="4">
        <v>200000</v>
      </c>
      <c r="AT1354" t="str">
        <f t="shared" si="874"/>
        <v>HQ</v>
      </c>
      <c r="AU1354" t="str">
        <f t="shared" si="852"/>
        <v>MC7PD_KEY_0121_195</v>
      </c>
      <c r="AV1354">
        <f t="shared" si="875"/>
        <v>3</v>
      </c>
      <c r="AW1354">
        <f t="shared" si="876"/>
        <v>187507</v>
      </c>
      <c r="AY1354">
        <f t="shared" si="877"/>
        <v>200000</v>
      </c>
      <c r="BA1354" t="str">
        <f t="shared" si="878"/>
        <v>HQ</v>
      </c>
      <c r="BB1354" t="str">
        <f t="shared" si="853"/>
        <v>MC7PD_KEY_0121_195</v>
      </c>
      <c r="BC1354" t="str">
        <f t="shared" si="879"/>
        <v>D</v>
      </c>
      <c r="BE1354">
        <f t="shared" si="880"/>
        <v>187507</v>
      </c>
      <c r="BH1354" t="s">
        <v>2037</v>
      </c>
      <c r="BI1354">
        <v>337363</v>
      </c>
      <c r="BJ1354" t="s">
        <v>354</v>
      </c>
      <c r="BL1354" t="str">
        <f t="shared" si="881"/>
        <v>HQ</v>
      </c>
      <c r="BM1354" t="str">
        <f t="shared" si="854"/>
        <v>MC7PD_KEY_0121_93</v>
      </c>
      <c r="BN1354" t="str">
        <f t="shared" si="882"/>
        <v>C</v>
      </c>
      <c r="BO1354">
        <f t="shared" si="883"/>
        <v>6</v>
      </c>
      <c r="BP1354" t="str">
        <f t="shared" si="884"/>
        <v>C00494102</v>
      </c>
      <c r="BQ1354">
        <f t="shared" si="885"/>
        <v>337363</v>
      </c>
    </row>
    <row r="1355" spans="11:69" x14ac:dyDescent="0.15">
      <c r="K1355" t="str">
        <f t="shared" si="855"/>
        <v/>
      </c>
      <c r="L1355" t="str">
        <f t="shared" si="844"/>
        <v/>
      </c>
      <c r="M1355" s="6" t="str">
        <f t="shared" si="845"/>
        <v/>
      </c>
      <c r="N1355" s="6" t="str">
        <f t="shared" si="856"/>
        <v/>
      </c>
      <c r="O1355" s="6" t="str">
        <f t="shared" si="846"/>
        <v/>
      </c>
      <c r="P1355" s="6" t="str">
        <f t="shared" si="847"/>
        <v/>
      </c>
      <c r="Q1355" s="6" t="str">
        <f t="shared" si="857"/>
        <v/>
      </c>
      <c r="R1355" s="6" t="str">
        <f t="shared" si="858"/>
        <v/>
      </c>
      <c r="T1355" s="6" t="str">
        <f t="shared" si="859"/>
        <v/>
      </c>
      <c r="U1355" s="6" t="str">
        <f t="shared" si="860"/>
        <v/>
      </c>
      <c r="W1355" s="4" t="str">
        <f t="shared" si="861"/>
        <v/>
      </c>
      <c r="X1355" s="6" t="str">
        <f t="shared" si="848"/>
        <v/>
      </c>
      <c r="Y1355" s="6" t="str">
        <f t="shared" si="849"/>
        <v/>
      </c>
      <c r="Z1355" s="6" t="str">
        <f t="shared" si="862"/>
        <v/>
      </c>
      <c r="AA1355" s="6" t="str">
        <f t="shared" si="863"/>
        <v/>
      </c>
      <c r="AB1355" s="6" t="str">
        <f t="shared" si="864"/>
        <v/>
      </c>
      <c r="AC1355" s="6" t="str">
        <f t="shared" si="865"/>
        <v/>
      </c>
      <c r="AD1355" s="6" t="str">
        <f t="shared" si="866"/>
        <v/>
      </c>
      <c r="AE1355" s="6" t="str">
        <f t="shared" si="850"/>
        <v/>
      </c>
      <c r="AF1355" t="str">
        <f t="shared" si="867"/>
        <v/>
      </c>
      <c r="AH1355" t="str">
        <f t="shared" si="868"/>
        <v/>
      </c>
      <c r="AI1355" t="str">
        <f t="shared" si="851"/>
        <v/>
      </c>
      <c r="AJ1355" s="6" t="str">
        <f t="shared" si="869"/>
        <v/>
      </c>
      <c r="AK1355" t="str">
        <f t="shared" si="870"/>
        <v/>
      </c>
      <c r="AL1355" t="str">
        <f t="shared" si="871"/>
        <v/>
      </c>
      <c r="AM1355" t="str">
        <f t="shared" si="872"/>
        <v/>
      </c>
      <c r="AN1355" t="str">
        <f t="shared" si="873"/>
        <v/>
      </c>
      <c r="AP1355" t="s">
        <v>2139</v>
      </c>
      <c r="AQ1355">
        <v>337329</v>
      </c>
      <c r="AR1355" s="4">
        <v>50000</v>
      </c>
      <c r="AT1355" t="str">
        <f t="shared" si="874"/>
        <v>HQ</v>
      </c>
      <c r="AU1355" t="str">
        <f t="shared" si="852"/>
        <v>MC7PD_KEY_0121_195</v>
      </c>
      <c r="AV1355">
        <f t="shared" si="875"/>
        <v>3</v>
      </c>
      <c r="AW1355">
        <f t="shared" si="876"/>
        <v>337329</v>
      </c>
      <c r="AY1355">
        <f t="shared" si="877"/>
        <v>50000</v>
      </c>
      <c r="BA1355" t="str">
        <f t="shared" si="878"/>
        <v>HQ</v>
      </c>
      <c r="BB1355" t="str">
        <f t="shared" si="853"/>
        <v>MC7PD_KEY_0121_195</v>
      </c>
      <c r="BC1355" t="str">
        <f t="shared" si="879"/>
        <v>D</v>
      </c>
      <c r="BE1355">
        <f t="shared" si="880"/>
        <v>337329</v>
      </c>
      <c r="BH1355" t="s">
        <v>2037</v>
      </c>
      <c r="BI1355">
        <v>337397</v>
      </c>
      <c r="BJ1355" t="s">
        <v>902</v>
      </c>
      <c r="BL1355" t="str">
        <f t="shared" si="881"/>
        <v>HQ</v>
      </c>
      <c r="BM1355" t="str">
        <f t="shared" si="854"/>
        <v>MC7PD_KEY_0121_93</v>
      </c>
      <c r="BN1355" t="str">
        <f t="shared" si="882"/>
        <v>C</v>
      </c>
      <c r="BO1355">
        <f t="shared" si="883"/>
        <v>6</v>
      </c>
      <c r="BP1355" t="str">
        <f t="shared" si="884"/>
        <v>C00138199</v>
      </c>
      <c r="BQ1355">
        <f t="shared" si="885"/>
        <v>337397</v>
      </c>
    </row>
    <row r="1356" spans="11:69" x14ac:dyDescent="0.15">
      <c r="K1356" t="str">
        <f t="shared" si="855"/>
        <v/>
      </c>
      <c r="L1356" t="str">
        <f t="shared" si="844"/>
        <v/>
      </c>
      <c r="M1356" s="6" t="str">
        <f t="shared" si="845"/>
        <v/>
      </c>
      <c r="N1356" s="6" t="str">
        <f t="shared" si="856"/>
        <v/>
      </c>
      <c r="O1356" s="6" t="str">
        <f t="shared" si="846"/>
        <v/>
      </c>
      <c r="P1356" s="6" t="str">
        <f t="shared" si="847"/>
        <v/>
      </c>
      <c r="Q1356" s="6" t="str">
        <f t="shared" si="857"/>
        <v/>
      </c>
      <c r="R1356" s="6" t="str">
        <f t="shared" si="858"/>
        <v/>
      </c>
      <c r="T1356" s="6" t="str">
        <f t="shared" si="859"/>
        <v/>
      </c>
      <c r="U1356" s="6" t="str">
        <f t="shared" si="860"/>
        <v/>
      </c>
      <c r="W1356" s="4" t="str">
        <f t="shared" si="861"/>
        <v/>
      </c>
      <c r="X1356" s="6" t="str">
        <f t="shared" si="848"/>
        <v/>
      </c>
      <c r="Y1356" s="6" t="str">
        <f t="shared" si="849"/>
        <v/>
      </c>
      <c r="Z1356" s="6" t="str">
        <f t="shared" si="862"/>
        <v/>
      </c>
      <c r="AA1356" s="6" t="str">
        <f t="shared" si="863"/>
        <v/>
      </c>
      <c r="AB1356" s="6" t="str">
        <f t="shared" si="864"/>
        <v/>
      </c>
      <c r="AC1356" s="6" t="str">
        <f t="shared" si="865"/>
        <v/>
      </c>
      <c r="AD1356" s="6" t="str">
        <f t="shared" si="866"/>
        <v/>
      </c>
      <c r="AE1356" s="6" t="str">
        <f t="shared" si="850"/>
        <v/>
      </c>
      <c r="AF1356" t="str">
        <f t="shared" si="867"/>
        <v/>
      </c>
      <c r="AH1356" t="str">
        <f t="shared" si="868"/>
        <v/>
      </c>
      <c r="AI1356" t="str">
        <f t="shared" si="851"/>
        <v/>
      </c>
      <c r="AJ1356" s="6" t="str">
        <f t="shared" si="869"/>
        <v/>
      </c>
      <c r="AK1356" t="str">
        <f t="shared" si="870"/>
        <v/>
      </c>
      <c r="AL1356" t="str">
        <f t="shared" si="871"/>
        <v/>
      </c>
      <c r="AM1356" t="str">
        <f t="shared" si="872"/>
        <v/>
      </c>
      <c r="AN1356" t="str">
        <f t="shared" si="873"/>
        <v/>
      </c>
      <c r="AP1356" t="s">
        <v>2140</v>
      </c>
      <c r="AQ1356">
        <v>187507</v>
      </c>
      <c r="AR1356" s="4">
        <v>150000</v>
      </c>
      <c r="AT1356" t="str">
        <f t="shared" si="874"/>
        <v>HQ</v>
      </c>
      <c r="AU1356" t="str">
        <f t="shared" si="852"/>
        <v>MC7PD_KEY_0121_196</v>
      </c>
      <c r="AV1356">
        <f t="shared" si="875"/>
        <v>3</v>
      </c>
      <c r="AW1356">
        <f t="shared" si="876"/>
        <v>187507</v>
      </c>
      <c r="AY1356">
        <f t="shared" si="877"/>
        <v>150000</v>
      </c>
      <c r="BA1356" t="str">
        <f t="shared" si="878"/>
        <v>HQ</v>
      </c>
      <c r="BB1356" t="str">
        <f t="shared" si="853"/>
        <v>MC7PD_KEY_0121_196</v>
      </c>
      <c r="BC1356" t="str">
        <f t="shared" si="879"/>
        <v>D</v>
      </c>
      <c r="BE1356">
        <f t="shared" si="880"/>
        <v>187507</v>
      </c>
      <c r="BH1356" t="s">
        <v>2038</v>
      </c>
      <c r="BI1356">
        <v>337337</v>
      </c>
      <c r="BJ1356" t="s">
        <v>1409</v>
      </c>
      <c r="BL1356" t="str">
        <f t="shared" si="881"/>
        <v>HQ</v>
      </c>
      <c r="BM1356" t="str">
        <f t="shared" si="854"/>
        <v>MC7PD_KEY_0121_94</v>
      </c>
      <c r="BN1356" t="str">
        <f t="shared" si="882"/>
        <v>C</v>
      </c>
      <c r="BO1356">
        <f t="shared" si="883"/>
        <v>6</v>
      </c>
      <c r="BP1356" t="str">
        <f t="shared" si="884"/>
        <v>C00464391</v>
      </c>
      <c r="BQ1356">
        <f t="shared" si="885"/>
        <v>337337</v>
      </c>
    </row>
    <row r="1357" spans="11:69" x14ac:dyDescent="0.15">
      <c r="K1357" t="str">
        <f t="shared" si="855"/>
        <v/>
      </c>
      <c r="L1357" t="str">
        <f t="shared" si="844"/>
        <v/>
      </c>
      <c r="M1357" s="6" t="str">
        <f t="shared" si="845"/>
        <v/>
      </c>
      <c r="N1357" s="6" t="str">
        <f t="shared" si="856"/>
        <v/>
      </c>
      <c r="O1357" s="6" t="str">
        <f t="shared" si="846"/>
        <v/>
      </c>
      <c r="P1357" s="6" t="str">
        <f t="shared" si="847"/>
        <v/>
      </c>
      <c r="Q1357" s="6" t="str">
        <f t="shared" si="857"/>
        <v/>
      </c>
      <c r="R1357" s="6" t="str">
        <f t="shared" si="858"/>
        <v/>
      </c>
      <c r="T1357" s="6" t="str">
        <f t="shared" si="859"/>
        <v/>
      </c>
      <c r="U1357" s="6" t="str">
        <f t="shared" si="860"/>
        <v/>
      </c>
      <c r="W1357" s="4" t="str">
        <f t="shared" si="861"/>
        <v/>
      </c>
      <c r="X1357" s="6" t="str">
        <f t="shared" si="848"/>
        <v/>
      </c>
      <c r="Y1357" s="6" t="str">
        <f t="shared" si="849"/>
        <v/>
      </c>
      <c r="Z1357" s="6" t="str">
        <f t="shared" si="862"/>
        <v/>
      </c>
      <c r="AA1357" s="6" t="str">
        <f t="shared" si="863"/>
        <v/>
      </c>
      <c r="AB1357" s="6" t="str">
        <f t="shared" si="864"/>
        <v/>
      </c>
      <c r="AC1357" s="6" t="str">
        <f t="shared" si="865"/>
        <v/>
      </c>
      <c r="AD1357" s="6" t="str">
        <f t="shared" si="866"/>
        <v/>
      </c>
      <c r="AE1357" s="6" t="str">
        <f t="shared" si="850"/>
        <v/>
      </c>
      <c r="AF1357" t="str">
        <f t="shared" si="867"/>
        <v/>
      </c>
      <c r="AH1357" t="str">
        <f t="shared" si="868"/>
        <v/>
      </c>
      <c r="AI1357" t="str">
        <f t="shared" si="851"/>
        <v/>
      </c>
      <c r="AJ1357" s="6" t="str">
        <f t="shared" si="869"/>
        <v/>
      </c>
      <c r="AK1357" t="str">
        <f t="shared" si="870"/>
        <v/>
      </c>
      <c r="AL1357" t="str">
        <f t="shared" si="871"/>
        <v/>
      </c>
      <c r="AM1357" t="str">
        <f t="shared" si="872"/>
        <v/>
      </c>
      <c r="AN1357" t="str">
        <f t="shared" si="873"/>
        <v/>
      </c>
      <c r="AP1357" t="s">
        <v>2140</v>
      </c>
      <c r="AQ1357">
        <v>337329</v>
      </c>
      <c r="AR1357" s="4">
        <v>50000</v>
      </c>
      <c r="AT1357" t="str">
        <f t="shared" si="874"/>
        <v>HQ</v>
      </c>
      <c r="AU1357" t="str">
        <f t="shared" si="852"/>
        <v>MC7PD_KEY_0121_196</v>
      </c>
      <c r="AV1357">
        <f t="shared" si="875"/>
        <v>3</v>
      </c>
      <c r="AW1357">
        <f t="shared" si="876"/>
        <v>337329</v>
      </c>
      <c r="AY1357">
        <f t="shared" si="877"/>
        <v>50000</v>
      </c>
      <c r="BA1357" t="str">
        <f t="shared" si="878"/>
        <v>HQ</v>
      </c>
      <c r="BB1357" t="str">
        <f t="shared" si="853"/>
        <v>MC7PD_KEY_0121_196</v>
      </c>
      <c r="BC1357" t="str">
        <f t="shared" si="879"/>
        <v>D</v>
      </c>
      <c r="BE1357">
        <f t="shared" si="880"/>
        <v>337329</v>
      </c>
      <c r="BH1357" t="s">
        <v>2038</v>
      </c>
      <c r="BI1357">
        <v>337337</v>
      </c>
      <c r="BJ1357" t="s">
        <v>1419</v>
      </c>
      <c r="BL1357" t="str">
        <f t="shared" si="881"/>
        <v>HQ</v>
      </c>
      <c r="BM1357" t="str">
        <f t="shared" si="854"/>
        <v>MC7PD_KEY_0121_94</v>
      </c>
      <c r="BN1357" t="str">
        <f t="shared" si="882"/>
        <v>C</v>
      </c>
      <c r="BO1357">
        <f t="shared" si="883"/>
        <v>6</v>
      </c>
      <c r="BP1357" t="str">
        <f t="shared" si="884"/>
        <v>C00487381</v>
      </c>
      <c r="BQ1357">
        <f t="shared" si="885"/>
        <v>337337</v>
      </c>
    </row>
    <row r="1358" spans="11:69" x14ac:dyDescent="0.15">
      <c r="K1358" t="str">
        <f t="shared" si="855"/>
        <v/>
      </c>
      <c r="L1358" t="str">
        <f t="shared" si="844"/>
        <v/>
      </c>
      <c r="M1358" s="6" t="str">
        <f t="shared" si="845"/>
        <v/>
      </c>
      <c r="N1358" s="6" t="str">
        <f t="shared" si="856"/>
        <v/>
      </c>
      <c r="O1358" s="6" t="str">
        <f t="shared" si="846"/>
        <v/>
      </c>
      <c r="P1358" s="6" t="str">
        <f t="shared" si="847"/>
        <v/>
      </c>
      <c r="Q1358" s="6" t="str">
        <f t="shared" si="857"/>
        <v/>
      </c>
      <c r="R1358" s="6" t="str">
        <f t="shared" si="858"/>
        <v/>
      </c>
      <c r="T1358" s="6" t="str">
        <f t="shared" si="859"/>
        <v/>
      </c>
      <c r="U1358" s="6" t="str">
        <f t="shared" si="860"/>
        <v/>
      </c>
      <c r="W1358" s="4" t="str">
        <f t="shared" si="861"/>
        <v/>
      </c>
      <c r="X1358" s="6" t="str">
        <f t="shared" si="848"/>
        <v/>
      </c>
      <c r="Y1358" s="6" t="str">
        <f t="shared" si="849"/>
        <v/>
      </c>
      <c r="Z1358" s="6" t="str">
        <f t="shared" si="862"/>
        <v/>
      </c>
      <c r="AA1358" s="6" t="str">
        <f t="shared" si="863"/>
        <v/>
      </c>
      <c r="AB1358" s="6" t="str">
        <f t="shared" si="864"/>
        <v/>
      </c>
      <c r="AC1358" s="6" t="str">
        <f t="shared" si="865"/>
        <v/>
      </c>
      <c r="AD1358" s="6" t="str">
        <f t="shared" si="866"/>
        <v/>
      </c>
      <c r="AE1358" s="6" t="str">
        <f t="shared" si="850"/>
        <v/>
      </c>
      <c r="AF1358" t="str">
        <f t="shared" si="867"/>
        <v/>
      </c>
      <c r="AH1358" t="str">
        <f t="shared" si="868"/>
        <v/>
      </c>
      <c r="AI1358" t="str">
        <f t="shared" si="851"/>
        <v/>
      </c>
      <c r="AJ1358" s="6" t="str">
        <f t="shared" si="869"/>
        <v/>
      </c>
      <c r="AK1358" t="str">
        <f t="shared" si="870"/>
        <v/>
      </c>
      <c r="AL1358" t="str">
        <f t="shared" si="871"/>
        <v/>
      </c>
      <c r="AM1358" t="str">
        <f t="shared" si="872"/>
        <v/>
      </c>
      <c r="AN1358" t="str">
        <f t="shared" si="873"/>
        <v/>
      </c>
      <c r="AP1358" t="s">
        <v>2141</v>
      </c>
      <c r="AQ1358">
        <v>175242</v>
      </c>
      <c r="AR1358" s="4">
        <v>580000</v>
      </c>
      <c r="AT1358" t="str">
        <f t="shared" si="874"/>
        <v>HQ</v>
      </c>
      <c r="AU1358" t="str">
        <f t="shared" si="852"/>
        <v>MC7PD_KEY_0121_197</v>
      </c>
      <c r="AV1358">
        <f t="shared" si="875"/>
        <v>3</v>
      </c>
      <c r="AW1358">
        <f t="shared" si="876"/>
        <v>175242</v>
      </c>
      <c r="AY1358">
        <f t="shared" si="877"/>
        <v>580000</v>
      </c>
      <c r="BA1358" t="str">
        <f t="shared" si="878"/>
        <v>HQ</v>
      </c>
      <c r="BB1358" t="str">
        <f t="shared" si="853"/>
        <v>MC7PD_KEY_0121_197</v>
      </c>
      <c r="BC1358" t="str">
        <f t="shared" si="879"/>
        <v>D</v>
      </c>
      <c r="BE1358">
        <f t="shared" si="880"/>
        <v>175242</v>
      </c>
      <c r="BH1358" t="s">
        <v>2038</v>
      </c>
      <c r="BI1358">
        <v>337397</v>
      </c>
      <c r="BJ1358" t="s">
        <v>904</v>
      </c>
      <c r="BL1358" t="str">
        <f t="shared" si="881"/>
        <v>HQ</v>
      </c>
      <c r="BM1358" t="str">
        <f t="shared" si="854"/>
        <v>MC7PD_KEY_0121_94</v>
      </c>
      <c r="BN1358" t="str">
        <f t="shared" si="882"/>
        <v>C</v>
      </c>
      <c r="BO1358">
        <f t="shared" si="883"/>
        <v>6</v>
      </c>
      <c r="BP1358" t="str">
        <f t="shared" si="884"/>
        <v>C00138201</v>
      </c>
      <c r="BQ1358">
        <f t="shared" si="885"/>
        <v>337397</v>
      </c>
    </row>
    <row r="1359" spans="11:69" x14ac:dyDescent="0.15">
      <c r="K1359" t="str">
        <f t="shared" si="855"/>
        <v/>
      </c>
      <c r="L1359" t="str">
        <f t="shared" ref="L1359:L1422" si="886">IFERROR(IF(C1359="(blank)","",VLOOKUP(C1359,C:E,3,0)),"")</f>
        <v/>
      </c>
      <c r="M1359" s="6" t="str">
        <f t="shared" ref="M1359:M1422" si="887">IF(E1359="","",IF(LEFT(A1359,2)="CK",$B$2&amp;" Mua Cao khỏe "&amp;MID(A1359,4,10)&amp;" + CK "&amp;B1359*100&amp;"%",$B$2&amp;" Mua "&amp;A1359&amp;" + CK "&amp;B1359*100&amp;"%"))</f>
        <v/>
      </c>
      <c r="N1359" s="6" t="str">
        <f t="shared" si="856"/>
        <v/>
      </c>
      <c r="O1359" s="6" t="str">
        <f t="shared" ref="O1359:O1422" si="888">IF(L1359="","",TEXT(DATE(YEAR($B$3),MONTH($B$3),DAY($B$3)),"yyyy/mm/dd"))</f>
        <v/>
      </c>
      <c r="P1359" s="6" t="str">
        <f t="shared" ref="P1359:P1422" si="889">IF(L1359="","",TEXT(DATE(YEAR($B$4),MONTH($B$4),DAY($B$4)),"yyyy/mm/dd"))</f>
        <v/>
      </c>
      <c r="Q1359" s="6" t="str">
        <f t="shared" si="857"/>
        <v/>
      </c>
      <c r="R1359" s="6" t="str">
        <f t="shared" si="858"/>
        <v/>
      </c>
      <c r="T1359" s="6" t="str">
        <f t="shared" si="859"/>
        <v/>
      </c>
      <c r="U1359" s="6" t="str">
        <f t="shared" si="860"/>
        <v/>
      </c>
      <c r="W1359" s="4" t="str">
        <f t="shared" si="861"/>
        <v/>
      </c>
      <c r="X1359" s="6" t="str">
        <f t="shared" ref="X1359:X1422" si="890">IF(L1359="","",$B$5)</f>
        <v/>
      </c>
      <c r="Y1359" s="6" t="str">
        <f t="shared" ref="Y1359:Y1422" si="891">IF(L1359="","",$D$3)</f>
        <v/>
      </c>
      <c r="Z1359" s="6" t="str">
        <f t="shared" si="862"/>
        <v/>
      </c>
      <c r="AA1359" s="6" t="str">
        <f t="shared" si="863"/>
        <v/>
      </c>
      <c r="AB1359" s="6" t="str">
        <f t="shared" si="864"/>
        <v/>
      </c>
      <c r="AC1359" s="6" t="str">
        <f t="shared" si="865"/>
        <v/>
      </c>
      <c r="AD1359" s="6" t="str">
        <f t="shared" si="866"/>
        <v/>
      </c>
      <c r="AE1359" s="6" t="str">
        <f t="shared" ref="AE1359:AE1422" si="892">IF(L1359="","",$B$6)</f>
        <v/>
      </c>
      <c r="AF1359" t="str">
        <f t="shared" si="867"/>
        <v/>
      </c>
      <c r="AH1359" t="str">
        <f t="shared" si="868"/>
        <v/>
      </c>
      <c r="AI1359" t="str">
        <f t="shared" ref="AI1359:AI1422" si="893">IFERROR(IF(C1359="(blank)","",VLOOKUP(C1359,C:E,3,0)),"")</f>
        <v/>
      </c>
      <c r="AJ1359" s="6" t="str">
        <f t="shared" si="869"/>
        <v/>
      </c>
      <c r="AK1359" t="str">
        <f t="shared" si="870"/>
        <v/>
      </c>
      <c r="AL1359" t="str">
        <f t="shared" si="871"/>
        <v/>
      </c>
      <c r="AM1359" t="str">
        <f t="shared" si="872"/>
        <v/>
      </c>
      <c r="AN1359" t="str">
        <f t="shared" si="873"/>
        <v/>
      </c>
      <c r="AP1359" t="s">
        <v>2141</v>
      </c>
      <c r="AQ1359">
        <v>192876</v>
      </c>
      <c r="AR1359" s="4">
        <v>50000</v>
      </c>
      <c r="AT1359" t="str">
        <f t="shared" si="874"/>
        <v>HQ</v>
      </c>
      <c r="AU1359" t="str">
        <f t="shared" ref="AU1359:AU1422" si="894">IFERROR(IF(AP1359="(blank)","",VLOOKUP(AP1359,C:E,3,0)),"")</f>
        <v>MC7PD_KEY_0121_197</v>
      </c>
      <c r="AV1359">
        <f t="shared" si="875"/>
        <v>3</v>
      </c>
      <c r="AW1359">
        <f t="shared" si="876"/>
        <v>192876</v>
      </c>
      <c r="AY1359">
        <f t="shared" si="877"/>
        <v>50000</v>
      </c>
      <c r="BA1359" t="str">
        <f t="shared" si="878"/>
        <v>HQ</v>
      </c>
      <c r="BB1359" t="str">
        <f t="shared" ref="BB1359:BB1422" si="895">IFERROR(IF(AP1359="(blank)","",VLOOKUP(AP1359,C:E,3,0)),"")</f>
        <v>MC7PD_KEY_0121_197</v>
      </c>
      <c r="BC1359" t="str">
        <f t="shared" si="879"/>
        <v>D</v>
      </c>
      <c r="BE1359">
        <f t="shared" si="880"/>
        <v>192876</v>
      </c>
      <c r="BH1359" t="s">
        <v>2038</v>
      </c>
      <c r="BI1359">
        <v>337397</v>
      </c>
      <c r="BJ1359" t="s">
        <v>906</v>
      </c>
      <c r="BL1359" t="str">
        <f t="shared" si="881"/>
        <v>HQ</v>
      </c>
      <c r="BM1359" t="str">
        <f t="shared" ref="BM1359:BM1422" si="896">IFERROR(IF(BH1359="(blank)","",VLOOKUP(BH1359,C:E,3,0)),"")</f>
        <v>MC7PD_KEY_0121_94</v>
      </c>
      <c r="BN1359" t="str">
        <f t="shared" si="882"/>
        <v>C</v>
      </c>
      <c r="BO1359">
        <f t="shared" si="883"/>
        <v>6</v>
      </c>
      <c r="BP1359" t="str">
        <f t="shared" si="884"/>
        <v>C00138205</v>
      </c>
      <c r="BQ1359">
        <f t="shared" si="885"/>
        <v>337397</v>
      </c>
    </row>
    <row r="1360" spans="11:69" x14ac:dyDescent="0.15">
      <c r="K1360" t="str">
        <f t="shared" ref="K1360:K1423" si="897">IF(L1360="","","HQ")</f>
        <v/>
      </c>
      <c r="L1360" t="str">
        <f t="shared" si="886"/>
        <v/>
      </c>
      <c r="M1360" s="6" t="str">
        <f t="shared" si="887"/>
        <v/>
      </c>
      <c r="N1360" s="6" t="str">
        <f t="shared" ref="N1360:N1423" si="898">IF(L1360="","","A")</f>
        <v/>
      </c>
      <c r="O1360" s="6" t="str">
        <f t="shared" si="888"/>
        <v/>
      </c>
      <c r="P1360" s="6" t="str">
        <f t="shared" si="889"/>
        <v/>
      </c>
      <c r="Q1360" s="6" t="str">
        <f t="shared" ref="Q1360:Q1423" si="899">IF(L1360="","",VALUE(1))</f>
        <v/>
      </c>
      <c r="R1360" s="6" t="str">
        <f t="shared" ref="R1360:R1423" si="900">IF(L1360="","",TEXT(DATE(YEAR(P1360),MONTH(P1360)+4,17),"yyyy/MM/dd"))</f>
        <v/>
      </c>
      <c r="T1360" s="6" t="str">
        <f t="shared" ref="T1360:T1423" si="901">IF(L1360="","","D")</f>
        <v/>
      </c>
      <c r="U1360" s="6" t="str">
        <f t="shared" ref="U1360:U1423" si="902">IF(L1360="","",$B$7)</f>
        <v/>
      </c>
      <c r="W1360" s="4" t="str">
        <f t="shared" ref="W1360:W1423" si="903">IF(L1360="","",D1360)</f>
        <v/>
      </c>
      <c r="X1360" s="6" t="str">
        <f t="shared" si="890"/>
        <v/>
      </c>
      <c r="Y1360" s="6" t="str">
        <f t="shared" si="891"/>
        <v/>
      </c>
      <c r="Z1360" s="6" t="str">
        <f t="shared" ref="Z1360:Z1423" si="904">IF(L1360="","",$B$9)</f>
        <v/>
      </c>
      <c r="AA1360" s="6" t="str">
        <f t="shared" ref="AA1360:AA1423" si="905">IF(L1360="","",$B$10)</f>
        <v/>
      </c>
      <c r="AB1360" s="6" t="str">
        <f t="shared" ref="AB1360:AB1423" si="906">IF(L1360="","","Y")</f>
        <v/>
      </c>
      <c r="AC1360" s="6" t="str">
        <f t="shared" ref="AC1360:AC1423" si="907">IF(L1360="","",VALUE(1))</f>
        <v/>
      </c>
      <c r="AD1360" s="6" t="str">
        <f t="shared" ref="AD1360:AD1423" si="908">IF(L1360="","",TEXT(DATE(YEAR(P1360),MONTH(P1360)+4,16),"yyyy/MM/dd"))</f>
        <v/>
      </c>
      <c r="AE1360" s="6" t="str">
        <f t="shared" si="892"/>
        <v/>
      </c>
      <c r="AF1360" t="str">
        <f t="shared" ref="AF1360:AF1423" si="909">IF(L1360="","",VALUE(10))</f>
        <v/>
      </c>
      <c r="AH1360" t="str">
        <f t="shared" ref="AH1360:AH1423" si="910">IF(AI1360="","","HQ")</f>
        <v/>
      </c>
      <c r="AI1360" t="str">
        <f t="shared" si="893"/>
        <v/>
      </c>
      <c r="AJ1360" s="6" t="str">
        <f t="shared" ref="AJ1360:AJ1423" si="911">IF(AI1360="","",1)</f>
        <v/>
      </c>
      <c r="AK1360" t="str">
        <f t="shared" ref="AK1360:AK1423" si="912">IF(AI1360="","",IF(AM1360="",1,IF(AM1360&lt;100,3,2)))</f>
        <v/>
      </c>
      <c r="AL1360" t="str">
        <f t="shared" ref="AL1360:AL1423" si="913">IF(AI1360="","",1)</f>
        <v/>
      </c>
      <c r="AM1360" t="str">
        <f t="shared" ref="AM1360:AM1423" si="914">IF(AI1360="","",B1360*100)</f>
        <v/>
      </c>
      <c r="AN1360" t="str">
        <f t="shared" ref="AN1360:AN1423" si="915">IF(AI1360="","",IF(AK1360=3,2,1))</f>
        <v/>
      </c>
      <c r="AP1360" t="s">
        <v>2141</v>
      </c>
      <c r="AQ1360">
        <v>337328</v>
      </c>
      <c r="AR1360" s="4">
        <v>270000</v>
      </c>
      <c r="AT1360" t="str">
        <f t="shared" ref="AT1360:AT1423" si="916">IF(AU1360="","","HQ")</f>
        <v>HQ</v>
      </c>
      <c r="AU1360" t="str">
        <f t="shared" si="894"/>
        <v>MC7PD_KEY_0121_197</v>
      </c>
      <c r="AV1360">
        <f t="shared" ref="AV1360:AV1423" si="917">IF(AU1360="","",IF(ISNUMBER(AW1360),3,IF(LEFT(AW1360,2)="SM",4,IF(LEN(AW1360)=6,1,2))))</f>
        <v>3</v>
      </c>
      <c r="AW1360">
        <f t="shared" ref="AW1360:AW1423" si="918">IF(AU1360="","",VALUE(AQ1360))</f>
        <v>337328</v>
      </c>
      <c r="AY1360">
        <f t="shared" ref="AY1360:AY1423" si="919">IF(AU1360="","",VALUE(AR1360))</f>
        <v>270000</v>
      </c>
      <c r="BA1360" t="str">
        <f t="shared" ref="BA1360:BA1423" si="920">IF(BB1360="","","HQ")</f>
        <v>HQ</v>
      </c>
      <c r="BB1360" t="str">
        <f t="shared" si="895"/>
        <v>MC7PD_KEY_0121_197</v>
      </c>
      <c r="BC1360" t="str">
        <f t="shared" ref="BC1360:BC1423" si="921">IF(BB1360="","","D")</f>
        <v>D</v>
      </c>
      <c r="BE1360">
        <f t="shared" ref="BE1360:BE1423" si="922">IF(BB1360="","",VALUE(AQ1360))</f>
        <v>337328</v>
      </c>
      <c r="BH1360" t="s">
        <v>2038</v>
      </c>
      <c r="BI1360">
        <v>337397</v>
      </c>
      <c r="BJ1360" t="s">
        <v>910</v>
      </c>
      <c r="BL1360" t="str">
        <f t="shared" ref="BL1360:BL1423" si="923">IF(BM1360="","","HQ")</f>
        <v>HQ</v>
      </c>
      <c r="BM1360" t="str">
        <f t="shared" si="896"/>
        <v>MC7PD_KEY_0121_94</v>
      </c>
      <c r="BN1360" t="str">
        <f t="shared" ref="BN1360:BN1423" si="924">IF(BM1360="","",IF(BO1360="","D","C"))</f>
        <v>C</v>
      </c>
      <c r="BO1360">
        <f t="shared" ref="BO1360:BO1423" si="925">IF(BM1360="","",IF(LEFT(BP1360,1)="C",6,IF(AND(LEN(BP1360)=6,ISNUMBER(BP1360)),"",IF(AND(LEFT(BP1360,1)=7,LEN(BP1360)=5,ISNUMBER(BP1360)),4,0))))</f>
        <v>6</v>
      </c>
      <c r="BP1360" t="str">
        <f t="shared" ref="BP1360:BP1423" si="926">IF(BM1360="","",BJ1360)</f>
        <v>C00138208</v>
      </c>
      <c r="BQ1360">
        <f t="shared" ref="BQ1360:BQ1423" si="927">IF(BM1360="","",BI1360)</f>
        <v>337397</v>
      </c>
    </row>
    <row r="1361" spans="11:69" x14ac:dyDescent="0.15">
      <c r="K1361" t="str">
        <f t="shared" si="897"/>
        <v/>
      </c>
      <c r="L1361" t="str">
        <f t="shared" si="886"/>
        <v/>
      </c>
      <c r="M1361" s="6" t="str">
        <f t="shared" si="887"/>
        <v/>
      </c>
      <c r="N1361" s="6" t="str">
        <f t="shared" si="898"/>
        <v/>
      </c>
      <c r="O1361" s="6" t="str">
        <f t="shared" si="888"/>
        <v/>
      </c>
      <c r="P1361" s="6" t="str">
        <f t="shared" si="889"/>
        <v/>
      </c>
      <c r="Q1361" s="6" t="str">
        <f t="shared" si="899"/>
        <v/>
      </c>
      <c r="R1361" s="6" t="str">
        <f t="shared" si="900"/>
        <v/>
      </c>
      <c r="T1361" s="6" t="str">
        <f t="shared" si="901"/>
        <v/>
      </c>
      <c r="U1361" s="6" t="str">
        <f t="shared" si="902"/>
        <v/>
      </c>
      <c r="W1361" s="4" t="str">
        <f t="shared" si="903"/>
        <v/>
      </c>
      <c r="X1361" s="6" t="str">
        <f t="shared" si="890"/>
        <v/>
      </c>
      <c r="Y1361" s="6" t="str">
        <f t="shared" si="891"/>
        <v/>
      </c>
      <c r="Z1361" s="6" t="str">
        <f t="shared" si="904"/>
        <v/>
      </c>
      <c r="AA1361" s="6" t="str">
        <f t="shared" si="905"/>
        <v/>
      </c>
      <c r="AB1361" s="6" t="str">
        <f t="shared" si="906"/>
        <v/>
      </c>
      <c r="AC1361" s="6" t="str">
        <f t="shared" si="907"/>
        <v/>
      </c>
      <c r="AD1361" s="6" t="str">
        <f t="shared" si="908"/>
        <v/>
      </c>
      <c r="AE1361" s="6" t="str">
        <f t="shared" si="892"/>
        <v/>
      </c>
      <c r="AF1361" t="str">
        <f t="shared" si="909"/>
        <v/>
      </c>
      <c r="AH1361" t="str">
        <f t="shared" si="910"/>
        <v/>
      </c>
      <c r="AI1361" t="str">
        <f t="shared" si="893"/>
        <v/>
      </c>
      <c r="AJ1361" s="6" t="str">
        <f t="shared" si="911"/>
        <v/>
      </c>
      <c r="AK1361" t="str">
        <f t="shared" si="912"/>
        <v/>
      </c>
      <c r="AL1361" t="str">
        <f t="shared" si="913"/>
        <v/>
      </c>
      <c r="AM1361" t="str">
        <f t="shared" si="914"/>
        <v/>
      </c>
      <c r="AN1361" t="str">
        <f t="shared" si="915"/>
        <v/>
      </c>
      <c r="AP1361" t="s">
        <v>2141</v>
      </c>
      <c r="AQ1361">
        <v>337348</v>
      </c>
      <c r="AR1361" s="4">
        <v>170000</v>
      </c>
      <c r="AT1361" t="str">
        <f t="shared" si="916"/>
        <v>HQ</v>
      </c>
      <c r="AU1361" t="str">
        <f t="shared" si="894"/>
        <v>MC7PD_KEY_0121_197</v>
      </c>
      <c r="AV1361">
        <f t="shared" si="917"/>
        <v>3</v>
      </c>
      <c r="AW1361">
        <f t="shared" si="918"/>
        <v>337348</v>
      </c>
      <c r="AY1361">
        <f t="shared" si="919"/>
        <v>170000</v>
      </c>
      <c r="BA1361" t="str">
        <f t="shared" si="920"/>
        <v>HQ</v>
      </c>
      <c r="BB1361" t="str">
        <f t="shared" si="895"/>
        <v>MC7PD_KEY_0121_197</v>
      </c>
      <c r="BC1361" t="str">
        <f t="shared" si="921"/>
        <v>D</v>
      </c>
      <c r="BE1361">
        <f t="shared" si="922"/>
        <v>337348</v>
      </c>
      <c r="BH1361" t="s">
        <v>2038</v>
      </c>
      <c r="BI1361">
        <v>337397</v>
      </c>
      <c r="BJ1361" t="s">
        <v>918</v>
      </c>
      <c r="BL1361" t="str">
        <f t="shared" si="923"/>
        <v>HQ</v>
      </c>
      <c r="BM1361" t="str">
        <f t="shared" si="896"/>
        <v>MC7PD_KEY_0121_94</v>
      </c>
      <c r="BN1361" t="str">
        <f t="shared" si="924"/>
        <v>C</v>
      </c>
      <c r="BO1361">
        <f t="shared" si="925"/>
        <v>6</v>
      </c>
      <c r="BP1361" t="str">
        <f t="shared" si="926"/>
        <v>C00138215</v>
      </c>
      <c r="BQ1361">
        <f t="shared" si="927"/>
        <v>337397</v>
      </c>
    </row>
    <row r="1362" spans="11:69" x14ac:dyDescent="0.15">
      <c r="K1362" t="str">
        <f t="shared" si="897"/>
        <v/>
      </c>
      <c r="L1362" t="str">
        <f t="shared" si="886"/>
        <v/>
      </c>
      <c r="M1362" s="6" t="str">
        <f t="shared" si="887"/>
        <v/>
      </c>
      <c r="N1362" s="6" t="str">
        <f t="shared" si="898"/>
        <v/>
      </c>
      <c r="O1362" s="6" t="str">
        <f t="shared" si="888"/>
        <v/>
      </c>
      <c r="P1362" s="6" t="str">
        <f t="shared" si="889"/>
        <v/>
      </c>
      <c r="Q1362" s="6" t="str">
        <f t="shared" si="899"/>
        <v/>
      </c>
      <c r="R1362" s="6" t="str">
        <f t="shared" si="900"/>
        <v/>
      </c>
      <c r="T1362" s="6" t="str">
        <f t="shared" si="901"/>
        <v/>
      </c>
      <c r="U1362" s="6" t="str">
        <f t="shared" si="902"/>
        <v/>
      </c>
      <c r="W1362" s="4" t="str">
        <f t="shared" si="903"/>
        <v/>
      </c>
      <c r="X1362" s="6" t="str">
        <f t="shared" si="890"/>
        <v/>
      </c>
      <c r="Y1362" s="6" t="str">
        <f t="shared" si="891"/>
        <v/>
      </c>
      <c r="Z1362" s="6" t="str">
        <f t="shared" si="904"/>
        <v/>
      </c>
      <c r="AA1362" s="6" t="str">
        <f t="shared" si="905"/>
        <v/>
      </c>
      <c r="AB1362" s="6" t="str">
        <f t="shared" si="906"/>
        <v/>
      </c>
      <c r="AC1362" s="6" t="str">
        <f t="shared" si="907"/>
        <v/>
      </c>
      <c r="AD1362" s="6" t="str">
        <f t="shared" si="908"/>
        <v/>
      </c>
      <c r="AE1362" s="6" t="str">
        <f t="shared" si="892"/>
        <v/>
      </c>
      <c r="AF1362" t="str">
        <f t="shared" si="909"/>
        <v/>
      </c>
      <c r="AH1362" t="str">
        <f t="shared" si="910"/>
        <v/>
      </c>
      <c r="AI1362" t="str">
        <f t="shared" si="893"/>
        <v/>
      </c>
      <c r="AJ1362" s="6" t="str">
        <f t="shared" si="911"/>
        <v/>
      </c>
      <c r="AK1362" t="str">
        <f t="shared" si="912"/>
        <v/>
      </c>
      <c r="AL1362" t="str">
        <f t="shared" si="913"/>
        <v/>
      </c>
      <c r="AM1362" t="str">
        <f t="shared" si="914"/>
        <v/>
      </c>
      <c r="AN1362" t="str">
        <f t="shared" si="915"/>
        <v/>
      </c>
      <c r="AP1362" t="s">
        <v>2141</v>
      </c>
      <c r="AQ1362">
        <v>337354</v>
      </c>
      <c r="AR1362" s="4">
        <v>50000</v>
      </c>
      <c r="AT1362" t="str">
        <f t="shared" si="916"/>
        <v>HQ</v>
      </c>
      <c r="AU1362" t="str">
        <f t="shared" si="894"/>
        <v>MC7PD_KEY_0121_197</v>
      </c>
      <c r="AV1362">
        <f t="shared" si="917"/>
        <v>3</v>
      </c>
      <c r="AW1362">
        <f t="shared" si="918"/>
        <v>337354</v>
      </c>
      <c r="AY1362">
        <f t="shared" si="919"/>
        <v>50000</v>
      </c>
      <c r="BA1362" t="str">
        <f t="shared" si="920"/>
        <v>HQ</v>
      </c>
      <c r="BB1362" t="str">
        <f t="shared" si="895"/>
        <v>MC7PD_KEY_0121_197</v>
      </c>
      <c r="BC1362" t="str">
        <f t="shared" si="921"/>
        <v>D</v>
      </c>
      <c r="BE1362">
        <f t="shared" si="922"/>
        <v>337354</v>
      </c>
      <c r="BH1362" t="s">
        <v>2038</v>
      </c>
      <c r="BI1362">
        <v>337428</v>
      </c>
      <c r="BJ1362" t="s">
        <v>809</v>
      </c>
      <c r="BL1362" t="str">
        <f t="shared" si="923"/>
        <v>HQ</v>
      </c>
      <c r="BM1362" t="str">
        <f t="shared" si="896"/>
        <v>MC7PD_KEY_0121_94</v>
      </c>
      <c r="BN1362" t="str">
        <f t="shared" si="924"/>
        <v>C</v>
      </c>
      <c r="BO1362">
        <f t="shared" si="925"/>
        <v>6</v>
      </c>
      <c r="BP1362" t="str">
        <f t="shared" si="926"/>
        <v>C00310672</v>
      </c>
      <c r="BQ1362">
        <f t="shared" si="927"/>
        <v>337428</v>
      </c>
    </row>
    <row r="1363" spans="11:69" x14ac:dyDescent="0.15">
      <c r="K1363" t="str">
        <f t="shared" si="897"/>
        <v/>
      </c>
      <c r="L1363" t="str">
        <f t="shared" si="886"/>
        <v/>
      </c>
      <c r="M1363" s="6" t="str">
        <f t="shared" si="887"/>
        <v/>
      </c>
      <c r="N1363" s="6" t="str">
        <f t="shared" si="898"/>
        <v/>
      </c>
      <c r="O1363" s="6" t="str">
        <f t="shared" si="888"/>
        <v/>
      </c>
      <c r="P1363" s="6" t="str">
        <f t="shared" si="889"/>
        <v/>
      </c>
      <c r="Q1363" s="6" t="str">
        <f t="shared" si="899"/>
        <v/>
      </c>
      <c r="R1363" s="6" t="str">
        <f t="shared" si="900"/>
        <v/>
      </c>
      <c r="T1363" s="6" t="str">
        <f t="shared" si="901"/>
        <v/>
      </c>
      <c r="U1363" s="6" t="str">
        <f t="shared" si="902"/>
        <v/>
      </c>
      <c r="W1363" s="4" t="str">
        <f t="shared" si="903"/>
        <v/>
      </c>
      <c r="X1363" s="6" t="str">
        <f t="shared" si="890"/>
        <v/>
      </c>
      <c r="Y1363" s="6" t="str">
        <f t="shared" si="891"/>
        <v/>
      </c>
      <c r="Z1363" s="6" t="str">
        <f t="shared" si="904"/>
        <v/>
      </c>
      <c r="AA1363" s="6" t="str">
        <f t="shared" si="905"/>
        <v/>
      </c>
      <c r="AB1363" s="6" t="str">
        <f t="shared" si="906"/>
        <v/>
      </c>
      <c r="AC1363" s="6" t="str">
        <f t="shared" si="907"/>
        <v/>
      </c>
      <c r="AD1363" s="6" t="str">
        <f t="shared" si="908"/>
        <v/>
      </c>
      <c r="AE1363" s="6" t="str">
        <f t="shared" si="892"/>
        <v/>
      </c>
      <c r="AF1363" t="str">
        <f t="shared" si="909"/>
        <v/>
      </c>
      <c r="AH1363" t="str">
        <f t="shared" si="910"/>
        <v/>
      </c>
      <c r="AI1363" t="str">
        <f t="shared" si="893"/>
        <v/>
      </c>
      <c r="AJ1363" s="6" t="str">
        <f t="shared" si="911"/>
        <v/>
      </c>
      <c r="AK1363" t="str">
        <f t="shared" si="912"/>
        <v/>
      </c>
      <c r="AL1363" t="str">
        <f t="shared" si="913"/>
        <v/>
      </c>
      <c r="AM1363" t="str">
        <f t="shared" si="914"/>
        <v/>
      </c>
      <c r="AN1363" t="str">
        <f t="shared" si="915"/>
        <v/>
      </c>
      <c r="AP1363" t="s">
        <v>2141</v>
      </c>
      <c r="AQ1363">
        <v>337428</v>
      </c>
      <c r="AR1363" s="4">
        <v>400000</v>
      </c>
      <c r="AT1363" t="str">
        <f t="shared" si="916"/>
        <v>HQ</v>
      </c>
      <c r="AU1363" t="str">
        <f t="shared" si="894"/>
        <v>MC7PD_KEY_0121_197</v>
      </c>
      <c r="AV1363">
        <f t="shared" si="917"/>
        <v>3</v>
      </c>
      <c r="AW1363">
        <f t="shared" si="918"/>
        <v>337428</v>
      </c>
      <c r="AY1363">
        <f t="shared" si="919"/>
        <v>400000</v>
      </c>
      <c r="BA1363" t="str">
        <f t="shared" si="920"/>
        <v>HQ</v>
      </c>
      <c r="BB1363" t="str">
        <f t="shared" si="895"/>
        <v>MC7PD_KEY_0121_197</v>
      </c>
      <c r="BC1363" t="str">
        <f t="shared" si="921"/>
        <v>D</v>
      </c>
      <c r="BE1363">
        <f t="shared" si="922"/>
        <v>337428</v>
      </c>
      <c r="BH1363" t="s">
        <v>2038</v>
      </c>
      <c r="BI1363">
        <v>337428</v>
      </c>
      <c r="BJ1363" t="s">
        <v>813</v>
      </c>
      <c r="BL1363" t="str">
        <f t="shared" si="923"/>
        <v>HQ</v>
      </c>
      <c r="BM1363" t="str">
        <f t="shared" si="896"/>
        <v>MC7PD_KEY_0121_94</v>
      </c>
      <c r="BN1363" t="str">
        <f t="shared" si="924"/>
        <v>C</v>
      </c>
      <c r="BO1363">
        <f t="shared" si="925"/>
        <v>6</v>
      </c>
      <c r="BP1363" t="str">
        <f t="shared" si="926"/>
        <v>C00481514</v>
      </c>
      <c r="BQ1363">
        <f t="shared" si="927"/>
        <v>337428</v>
      </c>
    </row>
    <row r="1364" spans="11:69" x14ac:dyDescent="0.15">
      <c r="K1364" t="str">
        <f t="shared" si="897"/>
        <v/>
      </c>
      <c r="L1364" t="str">
        <f t="shared" si="886"/>
        <v/>
      </c>
      <c r="M1364" s="6" t="str">
        <f t="shared" si="887"/>
        <v/>
      </c>
      <c r="N1364" s="6" t="str">
        <f t="shared" si="898"/>
        <v/>
      </c>
      <c r="O1364" s="6" t="str">
        <f t="shared" si="888"/>
        <v/>
      </c>
      <c r="P1364" s="6" t="str">
        <f t="shared" si="889"/>
        <v/>
      </c>
      <c r="Q1364" s="6" t="str">
        <f t="shared" si="899"/>
        <v/>
      </c>
      <c r="R1364" s="6" t="str">
        <f t="shared" si="900"/>
        <v/>
      </c>
      <c r="T1364" s="6" t="str">
        <f t="shared" si="901"/>
        <v/>
      </c>
      <c r="U1364" s="6" t="str">
        <f t="shared" si="902"/>
        <v/>
      </c>
      <c r="W1364" s="4" t="str">
        <f t="shared" si="903"/>
        <v/>
      </c>
      <c r="X1364" s="6" t="str">
        <f t="shared" si="890"/>
        <v/>
      </c>
      <c r="Y1364" s="6" t="str">
        <f t="shared" si="891"/>
        <v/>
      </c>
      <c r="Z1364" s="6" t="str">
        <f t="shared" si="904"/>
        <v/>
      </c>
      <c r="AA1364" s="6" t="str">
        <f t="shared" si="905"/>
        <v/>
      </c>
      <c r="AB1364" s="6" t="str">
        <f t="shared" si="906"/>
        <v/>
      </c>
      <c r="AC1364" s="6" t="str">
        <f t="shared" si="907"/>
        <v/>
      </c>
      <c r="AD1364" s="6" t="str">
        <f t="shared" si="908"/>
        <v/>
      </c>
      <c r="AE1364" s="6" t="str">
        <f t="shared" si="892"/>
        <v/>
      </c>
      <c r="AF1364" t="str">
        <f t="shared" si="909"/>
        <v/>
      </c>
      <c r="AH1364" t="str">
        <f t="shared" si="910"/>
        <v/>
      </c>
      <c r="AI1364" t="str">
        <f t="shared" si="893"/>
        <v/>
      </c>
      <c r="AJ1364" s="6" t="str">
        <f t="shared" si="911"/>
        <v/>
      </c>
      <c r="AK1364" t="str">
        <f t="shared" si="912"/>
        <v/>
      </c>
      <c r="AL1364" t="str">
        <f t="shared" si="913"/>
        <v/>
      </c>
      <c r="AM1364" t="str">
        <f t="shared" si="914"/>
        <v/>
      </c>
      <c r="AN1364" t="str">
        <f t="shared" si="915"/>
        <v/>
      </c>
      <c r="AP1364" t="s">
        <v>2142</v>
      </c>
      <c r="AQ1364">
        <v>175242</v>
      </c>
      <c r="AR1364" s="4">
        <v>100000</v>
      </c>
      <c r="AT1364" t="str">
        <f t="shared" si="916"/>
        <v>HQ</v>
      </c>
      <c r="AU1364" t="str">
        <f t="shared" si="894"/>
        <v>MC7PD_KEY_0121_198</v>
      </c>
      <c r="AV1364">
        <f t="shared" si="917"/>
        <v>3</v>
      </c>
      <c r="AW1364">
        <f t="shared" si="918"/>
        <v>175242</v>
      </c>
      <c r="AY1364">
        <f t="shared" si="919"/>
        <v>100000</v>
      </c>
      <c r="BA1364" t="str">
        <f t="shared" si="920"/>
        <v>HQ</v>
      </c>
      <c r="BB1364" t="str">
        <f t="shared" si="895"/>
        <v>MC7PD_KEY_0121_198</v>
      </c>
      <c r="BC1364" t="str">
        <f t="shared" si="921"/>
        <v>D</v>
      </c>
      <c r="BE1364">
        <f t="shared" si="922"/>
        <v>175242</v>
      </c>
      <c r="BH1364" t="s">
        <v>2039</v>
      </c>
      <c r="BI1364">
        <v>337316</v>
      </c>
      <c r="BJ1364" t="s">
        <v>874</v>
      </c>
      <c r="BL1364" t="str">
        <f t="shared" si="923"/>
        <v>HQ</v>
      </c>
      <c r="BM1364" t="str">
        <f t="shared" si="896"/>
        <v>MC7PD_KEY_0121_95</v>
      </c>
      <c r="BN1364" t="str">
        <f t="shared" si="924"/>
        <v>C</v>
      </c>
      <c r="BO1364">
        <f t="shared" si="925"/>
        <v>6</v>
      </c>
      <c r="BP1364" t="str">
        <f t="shared" si="926"/>
        <v>C00440474</v>
      </c>
      <c r="BQ1364">
        <f t="shared" si="927"/>
        <v>337316</v>
      </c>
    </row>
    <row r="1365" spans="11:69" x14ac:dyDescent="0.15">
      <c r="K1365" t="str">
        <f t="shared" si="897"/>
        <v/>
      </c>
      <c r="L1365" t="str">
        <f t="shared" si="886"/>
        <v/>
      </c>
      <c r="M1365" s="6" t="str">
        <f t="shared" si="887"/>
        <v/>
      </c>
      <c r="N1365" s="6" t="str">
        <f t="shared" si="898"/>
        <v/>
      </c>
      <c r="O1365" s="6" t="str">
        <f t="shared" si="888"/>
        <v/>
      </c>
      <c r="P1365" s="6" t="str">
        <f t="shared" si="889"/>
        <v/>
      </c>
      <c r="Q1365" s="6" t="str">
        <f t="shared" si="899"/>
        <v/>
      </c>
      <c r="R1365" s="6" t="str">
        <f t="shared" si="900"/>
        <v/>
      </c>
      <c r="T1365" s="6" t="str">
        <f t="shared" si="901"/>
        <v/>
      </c>
      <c r="U1365" s="6" t="str">
        <f t="shared" si="902"/>
        <v/>
      </c>
      <c r="W1365" s="4" t="str">
        <f t="shared" si="903"/>
        <v/>
      </c>
      <c r="X1365" s="6" t="str">
        <f t="shared" si="890"/>
        <v/>
      </c>
      <c r="Y1365" s="6" t="str">
        <f t="shared" si="891"/>
        <v/>
      </c>
      <c r="Z1365" s="6" t="str">
        <f t="shared" si="904"/>
        <v/>
      </c>
      <c r="AA1365" s="6" t="str">
        <f t="shared" si="905"/>
        <v/>
      </c>
      <c r="AB1365" s="6" t="str">
        <f t="shared" si="906"/>
        <v/>
      </c>
      <c r="AC1365" s="6" t="str">
        <f t="shared" si="907"/>
        <v/>
      </c>
      <c r="AD1365" s="6" t="str">
        <f t="shared" si="908"/>
        <v/>
      </c>
      <c r="AE1365" s="6" t="str">
        <f t="shared" si="892"/>
        <v/>
      </c>
      <c r="AF1365" t="str">
        <f t="shared" si="909"/>
        <v/>
      </c>
      <c r="AH1365" t="str">
        <f t="shared" si="910"/>
        <v/>
      </c>
      <c r="AI1365" t="str">
        <f t="shared" si="893"/>
        <v/>
      </c>
      <c r="AJ1365" s="6" t="str">
        <f t="shared" si="911"/>
        <v/>
      </c>
      <c r="AK1365" t="str">
        <f t="shared" si="912"/>
        <v/>
      </c>
      <c r="AL1365" t="str">
        <f t="shared" si="913"/>
        <v/>
      </c>
      <c r="AM1365" t="str">
        <f t="shared" si="914"/>
        <v/>
      </c>
      <c r="AN1365" t="str">
        <f t="shared" si="915"/>
        <v/>
      </c>
      <c r="AP1365" t="s">
        <v>2142</v>
      </c>
      <c r="AQ1365">
        <v>179444</v>
      </c>
      <c r="AR1365" s="4">
        <v>270000</v>
      </c>
      <c r="AT1365" t="str">
        <f t="shared" si="916"/>
        <v>HQ</v>
      </c>
      <c r="AU1365" t="str">
        <f t="shared" si="894"/>
        <v>MC7PD_KEY_0121_198</v>
      </c>
      <c r="AV1365">
        <f t="shared" si="917"/>
        <v>3</v>
      </c>
      <c r="AW1365">
        <f t="shared" si="918"/>
        <v>179444</v>
      </c>
      <c r="AY1365">
        <f t="shared" si="919"/>
        <v>270000</v>
      </c>
      <c r="BA1365" t="str">
        <f t="shared" si="920"/>
        <v>HQ</v>
      </c>
      <c r="BB1365" t="str">
        <f t="shared" si="895"/>
        <v>MC7PD_KEY_0121_198</v>
      </c>
      <c r="BC1365" t="str">
        <f t="shared" si="921"/>
        <v>D</v>
      </c>
      <c r="BE1365">
        <f t="shared" si="922"/>
        <v>179444</v>
      </c>
      <c r="BH1365" t="s">
        <v>2040</v>
      </c>
      <c r="BI1365">
        <v>175242</v>
      </c>
      <c r="BJ1365" t="s">
        <v>1119</v>
      </c>
      <c r="BL1365" t="str">
        <f t="shared" si="923"/>
        <v>HQ</v>
      </c>
      <c r="BM1365" t="str">
        <f t="shared" si="896"/>
        <v>MC7PD_KEY_0121_96</v>
      </c>
      <c r="BN1365" t="str">
        <f t="shared" si="924"/>
        <v>C</v>
      </c>
      <c r="BO1365">
        <f t="shared" si="925"/>
        <v>6</v>
      </c>
      <c r="BP1365" t="str">
        <f t="shared" si="926"/>
        <v>C00489907</v>
      </c>
      <c r="BQ1365">
        <f t="shared" si="927"/>
        <v>175242</v>
      </c>
    </row>
    <row r="1366" spans="11:69" x14ac:dyDescent="0.15">
      <c r="K1366" t="str">
        <f t="shared" si="897"/>
        <v/>
      </c>
      <c r="L1366" t="str">
        <f t="shared" si="886"/>
        <v/>
      </c>
      <c r="M1366" s="6" t="str">
        <f t="shared" si="887"/>
        <v/>
      </c>
      <c r="N1366" s="6" t="str">
        <f t="shared" si="898"/>
        <v/>
      </c>
      <c r="O1366" s="6" t="str">
        <f t="shared" si="888"/>
        <v/>
      </c>
      <c r="P1366" s="6" t="str">
        <f t="shared" si="889"/>
        <v/>
      </c>
      <c r="Q1366" s="6" t="str">
        <f t="shared" si="899"/>
        <v/>
      </c>
      <c r="R1366" s="6" t="str">
        <f t="shared" si="900"/>
        <v/>
      </c>
      <c r="T1366" s="6" t="str">
        <f t="shared" si="901"/>
        <v/>
      </c>
      <c r="U1366" s="6" t="str">
        <f t="shared" si="902"/>
        <v/>
      </c>
      <c r="W1366" s="4" t="str">
        <f t="shared" si="903"/>
        <v/>
      </c>
      <c r="X1366" s="6" t="str">
        <f t="shared" si="890"/>
        <v/>
      </c>
      <c r="Y1366" s="6" t="str">
        <f t="shared" si="891"/>
        <v/>
      </c>
      <c r="Z1366" s="6" t="str">
        <f t="shared" si="904"/>
        <v/>
      </c>
      <c r="AA1366" s="6" t="str">
        <f t="shared" si="905"/>
        <v/>
      </c>
      <c r="AB1366" s="6" t="str">
        <f t="shared" si="906"/>
        <v/>
      </c>
      <c r="AC1366" s="6" t="str">
        <f t="shared" si="907"/>
        <v/>
      </c>
      <c r="AD1366" s="6" t="str">
        <f t="shared" si="908"/>
        <v/>
      </c>
      <c r="AE1366" s="6" t="str">
        <f t="shared" si="892"/>
        <v/>
      </c>
      <c r="AF1366" t="str">
        <f t="shared" si="909"/>
        <v/>
      </c>
      <c r="AH1366" t="str">
        <f t="shared" si="910"/>
        <v/>
      </c>
      <c r="AI1366" t="str">
        <f t="shared" si="893"/>
        <v/>
      </c>
      <c r="AJ1366" s="6" t="str">
        <f t="shared" si="911"/>
        <v/>
      </c>
      <c r="AK1366" t="str">
        <f t="shared" si="912"/>
        <v/>
      </c>
      <c r="AL1366" t="str">
        <f t="shared" si="913"/>
        <v/>
      </c>
      <c r="AM1366" t="str">
        <f t="shared" si="914"/>
        <v/>
      </c>
      <c r="AN1366" t="str">
        <f t="shared" si="915"/>
        <v/>
      </c>
      <c r="AP1366" t="s">
        <v>2142</v>
      </c>
      <c r="AQ1366">
        <v>187507</v>
      </c>
      <c r="AR1366" s="4">
        <v>150000</v>
      </c>
      <c r="AT1366" t="str">
        <f t="shared" si="916"/>
        <v>HQ</v>
      </c>
      <c r="AU1366" t="str">
        <f t="shared" si="894"/>
        <v>MC7PD_KEY_0121_198</v>
      </c>
      <c r="AV1366">
        <f t="shared" si="917"/>
        <v>3</v>
      </c>
      <c r="AW1366">
        <f t="shared" si="918"/>
        <v>187507</v>
      </c>
      <c r="AY1366">
        <f t="shared" si="919"/>
        <v>150000</v>
      </c>
      <c r="BA1366" t="str">
        <f t="shared" si="920"/>
        <v>HQ</v>
      </c>
      <c r="BB1366" t="str">
        <f t="shared" si="895"/>
        <v>MC7PD_KEY_0121_198</v>
      </c>
      <c r="BC1366" t="str">
        <f t="shared" si="921"/>
        <v>D</v>
      </c>
      <c r="BE1366">
        <f t="shared" si="922"/>
        <v>187507</v>
      </c>
      <c r="BH1366" t="s">
        <v>2040</v>
      </c>
      <c r="BI1366">
        <v>175242</v>
      </c>
      <c r="BJ1366" t="s">
        <v>1121</v>
      </c>
      <c r="BL1366" t="str">
        <f t="shared" si="923"/>
        <v>HQ</v>
      </c>
      <c r="BM1366" t="str">
        <f t="shared" si="896"/>
        <v>MC7PD_KEY_0121_96</v>
      </c>
      <c r="BN1366" t="str">
        <f t="shared" si="924"/>
        <v>C</v>
      </c>
      <c r="BO1366">
        <f t="shared" si="925"/>
        <v>6</v>
      </c>
      <c r="BP1366" t="str">
        <f t="shared" si="926"/>
        <v>C00489908</v>
      </c>
      <c r="BQ1366">
        <f t="shared" si="927"/>
        <v>175242</v>
      </c>
    </row>
    <row r="1367" spans="11:69" x14ac:dyDescent="0.15">
      <c r="K1367" t="str">
        <f t="shared" si="897"/>
        <v/>
      </c>
      <c r="L1367" t="str">
        <f t="shared" si="886"/>
        <v/>
      </c>
      <c r="M1367" s="6" t="str">
        <f t="shared" si="887"/>
        <v/>
      </c>
      <c r="N1367" s="6" t="str">
        <f t="shared" si="898"/>
        <v/>
      </c>
      <c r="O1367" s="6" t="str">
        <f t="shared" si="888"/>
        <v/>
      </c>
      <c r="P1367" s="6" t="str">
        <f t="shared" si="889"/>
        <v/>
      </c>
      <c r="Q1367" s="6" t="str">
        <f t="shared" si="899"/>
        <v/>
      </c>
      <c r="R1367" s="6" t="str">
        <f t="shared" si="900"/>
        <v/>
      </c>
      <c r="T1367" s="6" t="str">
        <f t="shared" si="901"/>
        <v/>
      </c>
      <c r="U1367" s="6" t="str">
        <f t="shared" si="902"/>
        <v/>
      </c>
      <c r="W1367" s="4" t="str">
        <f t="shared" si="903"/>
        <v/>
      </c>
      <c r="X1367" s="6" t="str">
        <f t="shared" si="890"/>
        <v/>
      </c>
      <c r="Y1367" s="6" t="str">
        <f t="shared" si="891"/>
        <v/>
      </c>
      <c r="Z1367" s="6" t="str">
        <f t="shared" si="904"/>
        <v/>
      </c>
      <c r="AA1367" s="6" t="str">
        <f t="shared" si="905"/>
        <v/>
      </c>
      <c r="AB1367" s="6" t="str">
        <f t="shared" si="906"/>
        <v/>
      </c>
      <c r="AC1367" s="6" t="str">
        <f t="shared" si="907"/>
        <v/>
      </c>
      <c r="AD1367" s="6" t="str">
        <f t="shared" si="908"/>
        <v/>
      </c>
      <c r="AE1367" s="6" t="str">
        <f t="shared" si="892"/>
        <v/>
      </c>
      <c r="AF1367" t="str">
        <f t="shared" si="909"/>
        <v/>
      </c>
      <c r="AH1367" t="str">
        <f t="shared" si="910"/>
        <v/>
      </c>
      <c r="AI1367" t="str">
        <f t="shared" si="893"/>
        <v/>
      </c>
      <c r="AJ1367" s="6" t="str">
        <f t="shared" si="911"/>
        <v/>
      </c>
      <c r="AK1367" t="str">
        <f t="shared" si="912"/>
        <v/>
      </c>
      <c r="AL1367" t="str">
        <f t="shared" si="913"/>
        <v/>
      </c>
      <c r="AM1367" t="str">
        <f t="shared" si="914"/>
        <v/>
      </c>
      <c r="AN1367" t="str">
        <f t="shared" si="915"/>
        <v/>
      </c>
      <c r="AP1367" t="s">
        <v>2142</v>
      </c>
      <c r="AQ1367">
        <v>337329</v>
      </c>
      <c r="AR1367" s="4">
        <v>530000</v>
      </c>
      <c r="AT1367" t="str">
        <f t="shared" si="916"/>
        <v>HQ</v>
      </c>
      <c r="AU1367" t="str">
        <f t="shared" si="894"/>
        <v>MC7PD_KEY_0121_198</v>
      </c>
      <c r="AV1367">
        <f t="shared" si="917"/>
        <v>3</v>
      </c>
      <c r="AW1367">
        <f t="shared" si="918"/>
        <v>337329</v>
      </c>
      <c r="AY1367">
        <f t="shared" si="919"/>
        <v>530000</v>
      </c>
      <c r="BA1367" t="str">
        <f t="shared" si="920"/>
        <v>HQ</v>
      </c>
      <c r="BB1367" t="str">
        <f t="shared" si="895"/>
        <v>MC7PD_KEY_0121_198</v>
      </c>
      <c r="BC1367" t="str">
        <f t="shared" si="921"/>
        <v>D</v>
      </c>
      <c r="BE1367">
        <f t="shared" si="922"/>
        <v>337329</v>
      </c>
      <c r="BH1367" t="s">
        <v>2040</v>
      </c>
      <c r="BI1367">
        <v>175242</v>
      </c>
      <c r="BJ1367" t="s">
        <v>1125</v>
      </c>
      <c r="BL1367" t="str">
        <f t="shared" si="923"/>
        <v>HQ</v>
      </c>
      <c r="BM1367" t="str">
        <f t="shared" si="896"/>
        <v>MC7PD_KEY_0121_96</v>
      </c>
      <c r="BN1367" t="str">
        <f t="shared" si="924"/>
        <v>C</v>
      </c>
      <c r="BO1367">
        <f t="shared" si="925"/>
        <v>6</v>
      </c>
      <c r="BP1367" t="str">
        <f t="shared" si="926"/>
        <v>C00490717</v>
      </c>
      <c r="BQ1367">
        <f t="shared" si="927"/>
        <v>175242</v>
      </c>
    </row>
    <row r="1368" spans="11:69" x14ac:dyDescent="0.15">
      <c r="K1368" t="str">
        <f t="shared" si="897"/>
        <v/>
      </c>
      <c r="L1368" t="str">
        <f t="shared" si="886"/>
        <v/>
      </c>
      <c r="M1368" s="6" t="str">
        <f t="shared" si="887"/>
        <v/>
      </c>
      <c r="N1368" s="6" t="str">
        <f t="shared" si="898"/>
        <v/>
      </c>
      <c r="O1368" s="6" t="str">
        <f t="shared" si="888"/>
        <v/>
      </c>
      <c r="P1368" s="6" t="str">
        <f t="shared" si="889"/>
        <v/>
      </c>
      <c r="Q1368" s="6" t="str">
        <f t="shared" si="899"/>
        <v/>
      </c>
      <c r="R1368" s="6" t="str">
        <f t="shared" si="900"/>
        <v/>
      </c>
      <c r="T1368" s="6" t="str">
        <f t="shared" si="901"/>
        <v/>
      </c>
      <c r="U1368" s="6" t="str">
        <f t="shared" si="902"/>
        <v/>
      </c>
      <c r="W1368" s="4" t="str">
        <f t="shared" si="903"/>
        <v/>
      </c>
      <c r="X1368" s="6" t="str">
        <f t="shared" si="890"/>
        <v/>
      </c>
      <c r="Y1368" s="6" t="str">
        <f t="shared" si="891"/>
        <v/>
      </c>
      <c r="Z1368" s="6" t="str">
        <f t="shared" si="904"/>
        <v/>
      </c>
      <c r="AA1368" s="6" t="str">
        <f t="shared" si="905"/>
        <v/>
      </c>
      <c r="AB1368" s="6" t="str">
        <f t="shared" si="906"/>
        <v/>
      </c>
      <c r="AC1368" s="6" t="str">
        <f t="shared" si="907"/>
        <v/>
      </c>
      <c r="AD1368" s="6" t="str">
        <f t="shared" si="908"/>
        <v/>
      </c>
      <c r="AE1368" s="6" t="str">
        <f t="shared" si="892"/>
        <v/>
      </c>
      <c r="AF1368" t="str">
        <f t="shared" si="909"/>
        <v/>
      </c>
      <c r="AH1368" t="str">
        <f t="shared" si="910"/>
        <v/>
      </c>
      <c r="AI1368" t="str">
        <f t="shared" si="893"/>
        <v/>
      </c>
      <c r="AJ1368" s="6" t="str">
        <f t="shared" si="911"/>
        <v/>
      </c>
      <c r="AK1368" t="str">
        <f t="shared" si="912"/>
        <v/>
      </c>
      <c r="AL1368" t="str">
        <f t="shared" si="913"/>
        <v/>
      </c>
      <c r="AM1368" t="str">
        <f t="shared" si="914"/>
        <v/>
      </c>
      <c r="AN1368" t="str">
        <f t="shared" si="915"/>
        <v/>
      </c>
      <c r="AP1368" t="s">
        <v>2142</v>
      </c>
      <c r="AQ1368">
        <v>337337</v>
      </c>
      <c r="AR1368" s="4">
        <v>630000</v>
      </c>
      <c r="AT1368" t="str">
        <f t="shared" si="916"/>
        <v>HQ</v>
      </c>
      <c r="AU1368" t="str">
        <f t="shared" si="894"/>
        <v>MC7PD_KEY_0121_198</v>
      </c>
      <c r="AV1368">
        <f t="shared" si="917"/>
        <v>3</v>
      </c>
      <c r="AW1368">
        <f t="shared" si="918"/>
        <v>337337</v>
      </c>
      <c r="AY1368">
        <f t="shared" si="919"/>
        <v>630000</v>
      </c>
      <c r="BA1368" t="str">
        <f t="shared" si="920"/>
        <v>HQ</v>
      </c>
      <c r="BB1368" t="str">
        <f t="shared" si="895"/>
        <v>MC7PD_KEY_0121_198</v>
      </c>
      <c r="BC1368" t="str">
        <f t="shared" si="921"/>
        <v>D</v>
      </c>
      <c r="BE1368">
        <f t="shared" si="922"/>
        <v>337337</v>
      </c>
      <c r="BH1368" t="s">
        <v>2040</v>
      </c>
      <c r="BI1368">
        <v>175242</v>
      </c>
      <c r="BJ1368" t="s">
        <v>1133</v>
      </c>
      <c r="BL1368" t="str">
        <f t="shared" si="923"/>
        <v>HQ</v>
      </c>
      <c r="BM1368" t="str">
        <f t="shared" si="896"/>
        <v>MC7PD_KEY_0121_96</v>
      </c>
      <c r="BN1368" t="str">
        <f t="shared" si="924"/>
        <v>C</v>
      </c>
      <c r="BO1368">
        <f t="shared" si="925"/>
        <v>6</v>
      </c>
      <c r="BP1368" t="str">
        <f t="shared" si="926"/>
        <v>C00496819</v>
      </c>
      <c r="BQ1368">
        <f t="shared" si="927"/>
        <v>175242</v>
      </c>
    </row>
    <row r="1369" spans="11:69" x14ac:dyDescent="0.15">
      <c r="K1369" t="str">
        <f t="shared" si="897"/>
        <v/>
      </c>
      <c r="L1369" t="str">
        <f t="shared" si="886"/>
        <v/>
      </c>
      <c r="M1369" s="6" t="str">
        <f t="shared" si="887"/>
        <v/>
      </c>
      <c r="N1369" s="6" t="str">
        <f t="shared" si="898"/>
        <v/>
      </c>
      <c r="O1369" s="6" t="str">
        <f t="shared" si="888"/>
        <v/>
      </c>
      <c r="P1369" s="6" t="str">
        <f t="shared" si="889"/>
        <v/>
      </c>
      <c r="Q1369" s="6" t="str">
        <f t="shared" si="899"/>
        <v/>
      </c>
      <c r="R1369" s="6" t="str">
        <f t="shared" si="900"/>
        <v/>
      </c>
      <c r="T1369" s="6" t="str">
        <f t="shared" si="901"/>
        <v/>
      </c>
      <c r="U1369" s="6" t="str">
        <f t="shared" si="902"/>
        <v/>
      </c>
      <c r="W1369" s="4" t="str">
        <f t="shared" si="903"/>
        <v/>
      </c>
      <c r="X1369" s="6" t="str">
        <f t="shared" si="890"/>
        <v/>
      </c>
      <c r="Y1369" s="6" t="str">
        <f t="shared" si="891"/>
        <v/>
      </c>
      <c r="Z1369" s="6" t="str">
        <f t="shared" si="904"/>
        <v/>
      </c>
      <c r="AA1369" s="6" t="str">
        <f t="shared" si="905"/>
        <v/>
      </c>
      <c r="AB1369" s="6" t="str">
        <f t="shared" si="906"/>
        <v/>
      </c>
      <c r="AC1369" s="6" t="str">
        <f t="shared" si="907"/>
        <v/>
      </c>
      <c r="AD1369" s="6" t="str">
        <f t="shared" si="908"/>
        <v/>
      </c>
      <c r="AE1369" s="6" t="str">
        <f t="shared" si="892"/>
        <v/>
      </c>
      <c r="AF1369" t="str">
        <f t="shared" si="909"/>
        <v/>
      </c>
      <c r="AH1369" t="str">
        <f t="shared" si="910"/>
        <v/>
      </c>
      <c r="AI1369" t="str">
        <f t="shared" si="893"/>
        <v/>
      </c>
      <c r="AJ1369" s="6" t="str">
        <f t="shared" si="911"/>
        <v/>
      </c>
      <c r="AK1369" t="str">
        <f t="shared" si="912"/>
        <v/>
      </c>
      <c r="AL1369" t="str">
        <f t="shared" si="913"/>
        <v/>
      </c>
      <c r="AM1369" t="str">
        <f t="shared" si="914"/>
        <v/>
      </c>
      <c r="AN1369" t="str">
        <f t="shared" si="915"/>
        <v/>
      </c>
      <c r="AP1369" t="s">
        <v>2142</v>
      </c>
      <c r="AQ1369">
        <v>337375</v>
      </c>
      <c r="AR1369" s="4">
        <v>100000</v>
      </c>
      <c r="AT1369" t="str">
        <f t="shared" si="916"/>
        <v>HQ</v>
      </c>
      <c r="AU1369" t="str">
        <f t="shared" si="894"/>
        <v>MC7PD_KEY_0121_198</v>
      </c>
      <c r="AV1369">
        <f t="shared" si="917"/>
        <v>3</v>
      </c>
      <c r="AW1369">
        <f t="shared" si="918"/>
        <v>337375</v>
      </c>
      <c r="AY1369">
        <f t="shared" si="919"/>
        <v>100000</v>
      </c>
      <c r="BA1369" t="str">
        <f t="shared" si="920"/>
        <v>HQ</v>
      </c>
      <c r="BB1369" t="str">
        <f t="shared" si="895"/>
        <v>MC7PD_KEY_0121_198</v>
      </c>
      <c r="BC1369" t="str">
        <f t="shared" si="921"/>
        <v>D</v>
      </c>
      <c r="BE1369">
        <f t="shared" si="922"/>
        <v>337375</v>
      </c>
      <c r="BH1369" t="s">
        <v>2040</v>
      </c>
      <c r="BI1369">
        <v>175242</v>
      </c>
      <c r="BJ1369" t="s">
        <v>1135</v>
      </c>
      <c r="BL1369" t="str">
        <f t="shared" si="923"/>
        <v>HQ</v>
      </c>
      <c r="BM1369" t="str">
        <f t="shared" si="896"/>
        <v>MC7PD_KEY_0121_96</v>
      </c>
      <c r="BN1369" t="str">
        <f t="shared" si="924"/>
        <v>C</v>
      </c>
      <c r="BO1369">
        <f t="shared" si="925"/>
        <v>6</v>
      </c>
      <c r="BP1369" t="str">
        <f t="shared" si="926"/>
        <v>C00496822</v>
      </c>
      <c r="BQ1369">
        <f t="shared" si="927"/>
        <v>175242</v>
      </c>
    </row>
    <row r="1370" spans="11:69" x14ac:dyDescent="0.15">
      <c r="K1370" t="str">
        <f t="shared" si="897"/>
        <v/>
      </c>
      <c r="L1370" t="str">
        <f t="shared" si="886"/>
        <v/>
      </c>
      <c r="M1370" s="6" t="str">
        <f t="shared" si="887"/>
        <v/>
      </c>
      <c r="N1370" s="6" t="str">
        <f t="shared" si="898"/>
        <v/>
      </c>
      <c r="O1370" s="6" t="str">
        <f t="shared" si="888"/>
        <v/>
      </c>
      <c r="P1370" s="6" t="str">
        <f t="shared" si="889"/>
        <v/>
      </c>
      <c r="Q1370" s="6" t="str">
        <f t="shared" si="899"/>
        <v/>
      </c>
      <c r="R1370" s="6" t="str">
        <f t="shared" si="900"/>
        <v/>
      </c>
      <c r="T1370" s="6" t="str">
        <f t="shared" si="901"/>
        <v/>
      </c>
      <c r="U1370" s="6" t="str">
        <f t="shared" si="902"/>
        <v/>
      </c>
      <c r="W1370" s="4" t="str">
        <f t="shared" si="903"/>
        <v/>
      </c>
      <c r="X1370" s="6" t="str">
        <f t="shared" si="890"/>
        <v/>
      </c>
      <c r="Y1370" s="6" t="str">
        <f t="shared" si="891"/>
        <v/>
      </c>
      <c r="Z1370" s="6" t="str">
        <f t="shared" si="904"/>
        <v/>
      </c>
      <c r="AA1370" s="6" t="str">
        <f t="shared" si="905"/>
        <v/>
      </c>
      <c r="AB1370" s="6" t="str">
        <f t="shared" si="906"/>
        <v/>
      </c>
      <c r="AC1370" s="6" t="str">
        <f t="shared" si="907"/>
        <v/>
      </c>
      <c r="AD1370" s="6" t="str">
        <f t="shared" si="908"/>
        <v/>
      </c>
      <c r="AE1370" s="6" t="str">
        <f t="shared" si="892"/>
        <v/>
      </c>
      <c r="AF1370" t="str">
        <f t="shared" si="909"/>
        <v/>
      </c>
      <c r="AH1370" t="str">
        <f t="shared" si="910"/>
        <v/>
      </c>
      <c r="AI1370" t="str">
        <f t="shared" si="893"/>
        <v/>
      </c>
      <c r="AJ1370" s="6" t="str">
        <f t="shared" si="911"/>
        <v/>
      </c>
      <c r="AK1370" t="str">
        <f t="shared" si="912"/>
        <v/>
      </c>
      <c r="AL1370" t="str">
        <f t="shared" si="913"/>
        <v/>
      </c>
      <c r="AM1370" t="str">
        <f t="shared" si="914"/>
        <v/>
      </c>
      <c r="AN1370" t="str">
        <f t="shared" si="915"/>
        <v/>
      </c>
      <c r="AP1370" t="s">
        <v>2142</v>
      </c>
      <c r="AQ1370">
        <v>337397</v>
      </c>
      <c r="AR1370" s="4">
        <v>50000</v>
      </c>
      <c r="AT1370" t="str">
        <f t="shared" si="916"/>
        <v>HQ</v>
      </c>
      <c r="AU1370" t="str">
        <f t="shared" si="894"/>
        <v>MC7PD_KEY_0121_198</v>
      </c>
      <c r="AV1370">
        <f t="shared" si="917"/>
        <v>3</v>
      </c>
      <c r="AW1370">
        <f t="shared" si="918"/>
        <v>337397</v>
      </c>
      <c r="AY1370">
        <f t="shared" si="919"/>
        <v>50000</v>
      </c>
      <c r="BA1370" t="str">
        <f t="shared" si="920"/>
        <v>HQ</v>
      </c>
      <c r="BB1370" t="str">
        <f t="shared" si="895"/>
        <v>MC7PD_KEY_0121_198</v>
      </c>
      <c r="BC1370" t="str">
        <f t="shared" si="921"/>
        <v>D</v>
      </c>
      <c r="BE1370">
        <f t="shared" si="922"/>
        <v>337397</v>
      </c>
      <c r="BH1370" t="s">
        <v>2040</v>
      </c>
      <c r="BI1370">
        <v>175242</v>
      </c>
      <c r="BJ1370" t="s">
        <v>1153</v>
      </c>
      <c r="BL1370" t="str">
        <f t="shared" si="923"/>
        <v>HQ</v>
      </c>
      <c r="BM1370" t="str">
        <f t="shared" si="896"/>
        <v>MC7PD_KEY_0121_96</v>
      </c>
      <c r="BN1370" t="str">
        <f t="shared" si="924"/>
        <v>C</v>
      </c>
      <c r="BO1370">
        <f t="shared" si="925"/>
        <v>6</v>
      </c>
      <c r="BP1370" t="str">
        <f t="shared" si="926"/>
        <v>C00497390</v>
      </c>
      <c r="BQ1370">
        <f t="shared" si="927"/>
        <v>175242</v>
      </c>
    </row>
    <row r="1371" spans="11:69" x14ac:dyDescent="0.15">
      <c r="K1371" t="str">
        <f t="shared" si="897"/>
        <v/>
      </c>
      <c r="L1371" t="str">
        <f t="shared" si="886"/>
        <v/>
      </c>
      <c r="M1371" s="6" t="str">
        <f t="shared" si="887"/>
        <v/>
      </c>
      <c r="N1371" s="6" t="str">
        <f t="shared" si="898"/>
        <v/>
      </c>
      <c r="O1371" s="6" t="str">
        <f t="shared" si="888"/>
        <v/>
      </c>
      <c r="P1371" s="6" t="str">
        <f t="shared" si="889"/>
        <v/>
      </c>
      <c r="Q1371" s="6" t="str">
        <f t="shared" si="899"/>
        <v/>
      </c>
      <c r="R1371" s="6" t="str">
        <f t="shared" si="900"/>
        <v/>
      </c>
      <c r="T1371" s="6" t="str">
        <f t="shared" si="901"/>
        <v/>
      </c>
      <c r="U1371" s="6" t="str">
        <f t="shared" si="902"/>
        <v/>
      </c>
      <c r="W1371" s="4" t="str">
        <f t="shared" si="903"/>
        <v/>
      </c>
      <c r="X1371" s="6" t="str">
        <f t="shared" si="890"/>
        <v/>
      </c>
      <c r="Y1371" s="6" t="str">
        <f t="shared" si="891"/>
        <v/>
      </c>
      <c r="Z1371" s="6" t="str">
        <f t="shared" si="904"/>
        <v/>
      </c>
      <c r="AA1371" s="6" t="str">
        <f t="shared" si="905"/>
        <v/>
      </c>
      <c r="AB1371" s="6" t="str">
        <f t="shared" si="906"/>
        <v/>
      </c>
      <c r="AC1371" s="6" t="str">
        <f t="shared" si="907"/>
        <v/>
      </c>
      <c r="AD1371" s="6" t="str">
        <f t="shared" si="908"/>
        <v/>
      </c>
      <c r="AE1371" s="6" t="str">
        <f t="shared" si="892"/>
        <v/>
      </c>
      <c r="AF1371" t="str">
        <f t="shared" si="909"/>
        <v/>
      </c>
      <c r="AH1371" t="str">
        <f t="shared" si="910"/>
        <v/>
      </c>
      <c r="AI1371" t="str">
        <f t="shared" si="893"/>
        <v/>
      </c>
      <c r="AJ1371" s="6" t="str">
        <f t="shared" si="911"/>
        <v/>
      </c>
      <c r="AK1371" t="str">
        <f t="shared" si="912"/>
        <v/>
      </c>
      <c r="AL1371" t="str">
        <f t="shared" si="913"/>
        <v/>
      </c>
      <c r="AM1371" t="str">
        <f t="shared" si="914"/>
        <v/>
      </c>
      <c r="AN1371" t="str">
        <f t="shared" si="915"/>
        <v/>
      </c>
      <c r="AP1371" t="s">
        <v>2142</v>
      </c>
      <c r="AQ1371">
        <v>337428</v>
      </c>
      <c r="AR1371" s="4">
        <v>50000</v>
      </c>
      <c r="AT1371" t="str">
        <f t="shared" si="916"/>
        <v>HQ</v>
      </c>
      <c r="AU1371" t="str">
        <f t="shared" si="894"/>
        <v>MC7PD_KEY_0121_198</v>
      </c>
      <c r="AV1371">
        <f t="shared" si="917"/>
        <v>3</v>
      </c>
      <c r="AW1371">
        <f t="shared" si="918"/>
        <v>337428</v>
      </c>
      <c r="AY1371">
        <f t="shared" si="919"/>
        <v>50000</v>
      </c>
      <c r="BA1371" t="str">
        <f t="shared" si="920"/>
        <v>HQ</v>
      </c>
      <c r="BB1371" t="str">
        <f t="shared" si="895"/>
        <v>MC7PD_KEY_0121_198</v>
      </c>
      <c r="BC1371" t="str">
        <f t="shared" si="921"/>
        <v>D</v>
      </c>
      <c r="BE1371">
        <f t="shared" si="922"/>
        <v>337428</v>
      </c>
      <c r="BH1371" t="s">
        <v>2040</v>
      </c>
      <c r="BI1371">
        <v>175242</v>
      </c>
      <c r="BJ1371" t="s">
        <v>1173</v>
      </c>
      <c r="BL1371" t="str">
        <f t="shared" si="923"/>
        <v>HQ</v>
      </c>
      <c r="BM1371" t="str">
        <f t="shared" si="896"/>
        <v>MC7PD_KEY_0121_96</v>
      </c>
      <c r="BN1371" t="str">
        <f t="shared" si="924"/>
        <v>C</v>
      </c>
      <c r="BO1371">
        <f t="shared" si="925"/>
        <v>6</v>
      </c>
      <c r="BP1371" t="str">
        <f t="shared" si="926"/>
        <v>C00527290</v>
      </c>
      <c r="BQ1371">
        <f t="shared" si="927"/>
        <v>175242</v>
      </c>
    </row>
    <row r="1372" spans="11:69" x14ac:dyDescent="0.15">
      <c r="K1372" t="str">
        <f t="shared" si="897"/>
        <v/>
      </c>
      <c r="L1372" t="str">
        <f t="shared" si="886"/>
        <v/>
      </c>
      <c r="M1372" s="6" t="str">
        <f t="shared" si="887"/>
        <v/>
      </c>
      <c r="N1372" s="6" t="str">
        <f t="shared" si="898"/>
        <v/>
      </c>
      <c r="O1372" s="6" t="str">
        <f t="shared" si="888"/>
        <v/>
      </c>
      <c r="P1372" s="6" t="str">
        <f t="shared" si="889"/>
        <v/>
      </c>
      <c r="Q1372" s="6" t="str">
        <f t="shared" si="899"/>
        <v/>
      </c>
      <c r="R1372" s="6" t="str">
        <f t="shared" si="900"/>
        <v/>
      </c>
      <c r="T1372" s="6" t="str">
        <f t="shared" si="901"/>
        <v/>
      </c>
      <c r="U1372" s="6" t="str">
        <f t="shared" si="902"/>
        <v/>
      </c>
      <c r="W1372" s="4" t="str">
        <f t="shared" si="903"/>
        <v/>
      </c>
      <c r="X1372" s="6" t="str">
        <f t="shared" si="890"/>
        <v/>
      </c>
      <c r="Y1372" s="6" t="str">
        <f t="shared" si="891"/>
        <v/>
      </c>
      <c r="Z1372" s="6" t="str">
        <f t="shared" si="904"/>
        <v/>
      </c>
      <c r="AA1372" s="6" t="str">
        <f t="shared" si="905"/>
        <v/>
      </c>
      <c r="AB1372" s="6" t="str">
        <f t="shared" si="906"/>
        <v/>
      </c>
      <c r="AC1372" s="6" t="str">
        <f t="shared" si="907"/>
        <v/>
      </c>
      <c r="AD1372" s="6" t="str">
        <f t="shared" si="908"/>
        <v/>
      </c>
      <c r="AE1372" s="6" t="str">
        <f t="shared" si="892"/>
        <v/>
      </c>
      <c r="AF1372" t="str">
        <f t="shared" si="909"/>
        <v/>
      </c>
      <c r="AH1372" t="str">
        <f t="shared" si="910"/>
        <v/>
      </c>
      <c r="AI1372" t="str">
        <f t="shared" si="893"/>
        <v/>
      </c>
      <c r="AJ1372" s="6" t="str">
        <f t="shared" si="911"/>
        <v/>
      </c>
      <c r="AK1372" t="str">
        <f t="shared" si="912"/>
        <v/>
      </c>
      <c r="AL1372" t="str">
        <f t="shared" si="913"/>
        <v/>
      </c>
      <c r="AM1372" t="str">
        <f t="shared" si="914"/>
        <v/>
      </c>
      <c r="AN1372" t="str">
        <f t="shared" si="915"/>
        <v/>
      </c>
      <c r="AP1372" t="s">
        <v>2142</v>
      </c>
      <c r="AQ1372">
        <v>337445</v>
      </c>
      <c r="AR1372" s="4">
        <v>50000</v>
      </c>
      <c r="AT1372" t="str">
        <f t="shared" si="916"/>
        <v>HQ</v>
      </c>
      <c r="AU1372" t="str">
        <f t="shared" si="894"/>
        <v>MC7PD_KEY_0121_198</v>
      </c>
      <c r="AV1372">
        <f t="shared" si="917"/>
        <v>3</v>
      </c>
      <c r="AW1372">
        <f t="shared" si="918"/>
        <v>337445</v>
      </c>
      <c r="AY1372">
        <f t="shared" si="919"/>
        <v>50000</v>
      </c>
      <c r="BA1372" t="str">
        <f t="shared" si="920"/>
        <v>HQ</v>
      </c>
      <c r="BB1372" t="str">
        <f t="shared" si="895"/>
        <v>MC7PD_KEY_0121_198</v>
      </c>
      <c r="BC1372" t="str">
        <f t="shared" si="921"/>
        <v>D</v>
      </c>
      <c r="BE1372">
        <f t="shared" si="922"/>
        <v>337445</v>
      </c>
      <c r="BH1372" t="s">
        <v>2040</v>
      </c>
      <c r="BI1372">
        <v>175242</v>
      </c>
      <c r="BJ1372" t="s">
        <v>1175</v>
      </c>
      <c r="BL1372" t="str">
        <f t="shared" si="923"/>
        <v>HQ</v>
      </c>
      <c r="BM1372" t="str">
        <f t="shared" si="896"/>
        <v>MC7PD_KEY_0121_96</v>
      </c>
      <c r="BN1372" t="str">
        <f t="shared" si="924"/>
        <v>C</v>
      </c>
      <c r="BO1372">
        <f t="shared" si="925"/>
        <v>6</v>
      </c>
      <c r="BP1372" t="str">
        <f t="shared" si="926"/>
        <v>C00527291</v>
      </c>
      <c r="BQ1372">
        <f t="shared" si="927"/>
        <v>175242</v>
      </c>
    </row>
    <row r="1373" spans="11:69" x14ac:dyDescent="0.15">
      <c r="K1373" t="str">
        <f t="shared" si="897"/>
        <v/>
      </c>
      <c r="L1373" t="str">
        <f t="shared" si="886"/>
        <v/>
      </c>
      <c r="M1373" s="6" t="str">
        <f t="shared" si="887"/>
        <v/>
      </c>
      <c r="N1373" s="6" t="str">
        <f t="shared" si="898"/>
        <v/>
      </c>
      <c r="O1373" s="6" t="str">
        <f t="shared" si="888"/>
        <v/>
      </c>
      <c r="P1373" s="6" t="str">
        <f t="shared" si="889"/>
        <v/>
      </c>
      <c r="Q1373" s="6" t="str">
        <f t="shared" si="899"/>
        <v/>
      </c>
      <c r="R1373" s="6" t="str">
        <f t="shared" si="900"/>
        <v/>
      </c>
      <c r="T1373" s="6" t="str">
        <f t="shared" si="901"/>
        <v/>
      </c>
      <c r="U1373" s="6" t="str">
        <f t="shared" si="902"/>
        <v/>
      </c>
      <c r="W1373" s="4" t="str">
        <f t="shared" si="903"/>
        <v/>
      </c>
      <c r="X1373" s="6" t="str">
        <f t="shared" si="890"/>
        <v/>
      </c>
      <c r="Y1373" s="6" t="str">
        <f t="shared" si="891"/>
        <v/>
      </c>
      <c r="Z1373" s="6" t="str">
        <f t="shared" si="904"/>
        <v/>
      </c>
      <c r="AA1373" s="6" t="str">
        <f t="shared" si="905"/>
        <v/>
      </c>
      <c r="AB1373" s="6" t="str">
        <f t="shared" si="906"/>
        <v/>
      </c>
      <c r="AC1373" s="6" t="str">
        <f t="shared" si="907"/>
        <v/>
      </c>
      <c r="AD1373" s="6" t="str">
        <f t="shared" si="908"/>
        <v/>
      </c>
      <c r="AE1373" s="6" t="str">
        <f t="shared" si="892"/>
        <v/>
      </c>
      <c r="AF1373" t="str">
        <f t="shared" si="909"/>
        <v/>
      </c>
      <c r="AH1373" t="str">
        <f t="shared" si="910"/>
        <v/>
      </c>
      <c r="AI1373" t="str">
        <f t="shared" si="893"/>
        <v/>
      </c>
      <c r="AJ1373" s="6" t="str">
        <f t="shared" si="911"/>
        <v/>
      </c>
      <c r="AK1373" t="str">
        <f t="shared" si="912"/>
        <v/>
      </c>
      <c r="AL1373" t="str">
        <f t="shared" si="913"/>
        <v/>
      </c>
      <c r="AM1373" t="str">
        <f t="shared" si="914"/>
        <v/>
      </c>
      <c r="AN1373" t="str">
        <f t="shared" si="915"/>
        <v/>
      </c>
      <c r="AP1373" t="s">
        <v>2142</v>
      </c>
      <c r="AQ1373">
        <v>337480</v>
      </c>
      <c r="AR1373" s="4">
        <v>70000</v>
      </c>
      <c r="AT1373" t="str">
        <f t="shared" si="916"/>
        <v>HQ</v>
      </c>
      <c r="AU1373" t="str">
        <f t="shared" si="894"/>
        <v>MC7PD_KEY_0121_198</v>
      </c>
      <c r="AV1373">
        <f t="shared" si="917"/>
        <v>3</v>
      </c>
      <c r="AW1373">
        <f t="shared" si="918"/>
        <v>337480</v>
      </c>
      <c r="AY1373">
        <f t="shared" si="919"/>
        <v>70000</v>
      </c>
      <c r="BA1373" t="str">
        <f t="shared" si="920"/>
        <v>HQ</v>
      </c>
      <c r="BB1373" t="str">
        <f t="shared" si="895"/>
        <v>MC7PD_KEY_0121_198</v>
      </c>
      <c r="BC1373" t="str">
        <f t="shared" si="921"/>
        <v>D</v>
      </c>
      <c r="BE1373">
        <f t="shared" si="922"/>
        <v>337480</v>
      </c>
      <c r="BH1373" t="s">
        <v>2040</v>
      </c>
      <c r="BI1373">
        <v>175242</v>
      </c>
      <c r="BJ1373" t="s">
        <v>1177</v>
      </c>
      <c r="BL1373" t="str">
        <f t="shared" si="923"/>
        <v>HQ</v>
      </c>
      <c r="BM1373" t="str">
        <f t="shared" si="896"/>
        <v>MC7PD_KEY_0121_96</v>
      </c>
      <c r="BN1373" t="str">
        <f t="shared" si="924"/>
        <v>C</v>
      </c>
      <c r="BO1373">
        <f t="shared" si="925"/>
        <v>6</v>
      </c>
      <c r="BP1373" t="str">
        <f t="shared" si="926"/>
        <v>C00533571</v>
      </c>
      <c r="BQ1373">
        <f t="shared" si="927"/>
        <v>175242</v>
      </c>
    </row>
    <row r="1374" spans="11:69" x14ac:dyDescent="0.15">
      <c r="K1374" t="str">
        <f t="shared" si="897"/>
        <v/>
      </c>
      <c r="L1374" t="str">
        <f t="shared" si="886"/>
        <v/>
      </c>
      <c r="M1374" s="6" t="str">
        <f t="shared" si="887"/>
        <v/>
      </c>
      <c r="N1374" s="6" t="str">
        <f t="shared" si="898"/>
        <v/>
      </c>
      <c r="O1374" s="6" t="str">
        <f t="shared" si="888"/>
        <v/>
      </c>
      <c r="P1374" s="6" t="str">
        <f t="shared" si="889"/>
        <v/>
      </c>
      <c r="Q1374" s="6" t="str">
        <f t="shared" si="899"/>
        <v/>
      </c>
      <c r="R1374" s="6" t="str">
        <f t="shared" si="900"/>
        <v/>
      </c>
      <c r="T1374" s="6" t="str">
        <f t="shared" si="901"/>
        <v/>
      </c>
      <c r="U1374" s="6" t="str">
        <f t="shared" si="902"/>
        <v/>
      </c>
      <c r="W1374" s="4" t="str">
        <f t="shared" si="903"/>
        <v/>
      </c>
      <c r="X1374" s="6" t="str">
        <f t="shared" si="890"/>
        <v/>
      </c>
      <c r="Y1374" s="6" t="str">
        <f t="shared" si="891"/>
        <v/>
      </c>
      <c r="Z1374" s="6" t="str">
        <f t="shared" si="904"/>
        <v/>
      </c>
      <c r="AA1374" s="6" t="str">
        <f t="shared" si="905"/>
        <v/>
      </c>
      <c r="AB1374" s="6" t="str">
        <f t="shared" si="906"/>
        <v/>
      </c>
      <c r="AC1374" s="6" t="str">
        <f t="shared" si="907"/>
        <v/>
      </c>
      <c r="AD1374" s="6" t="str">
        <f t="shared" si="908"/>
        <v/>
      </c>
      <c r="AE1374" s="6" t="str">
        <f t="shared" si="892"/>
        <v/>
      </c>
      <c r="AF1374" t="str">
        <f t="shared" si="909"/>
        <v/>
      </c>
      <c r="AH1374" t="str">
        <f t="shared" si="910"/>
        <v/>
      </c>
      <c r="AI1374" t="str">
        <f t="shared" si="893"/>
        <v/>
      </c>
      <c r="AJ1374" s="6" t="str">
        <f t="shared" si="911"/>
        <v/>
      </c>
      <c r="AK1374" t="str">
        <f t="shared" si="912"/>
        <v/>
      </c>
      <c r="AL1374" t="str">
        <f t="shared" si="913"/>
        <v/>
      </c>
      <c r="AM1374" t="str">
        <f t="shared" si="914"/>
        <v/>
      </c>
      <c r="AN1374" t="str">
        <f t="shared" si="915"/>
        <v/>
      </c>
      <c r="AP1374" t="s">
        <v>2143</v>
      </c>
      <c r="AQ1374">
        <v>192241</v>
      </c>
      <c r="AR1374" s="4">
        <v>100000</v>
      </c>
      <c r="AT1374" t="str">
        <f t="shared" si="916"/>
        <v>HQ</v>
      </c>
      <c r="AU1374" t="str">
        <f t="shared" si="894"/>
        <v>MC7PD_KEY_0121_199</v>
      </c>
      <c r="AV1374">
        <f t="shared" si="917"/>
        <v>3</v>
      </c>
      <c r="AW1374">
        <f t="shared" si="918"/>
        <v>192241</v>
      </c>
      <c r="AY1374">
        <f t="shared" si="919"/>
        <v>100000</v>
      </c>
      <c r="BA1374" t="str">
        <f t="shared" si="920"/>
        <v>HQ</v>
      </c>
      <c r="BB1374" t="str">
        <f t="shared" si="895"/>
        <v>MC7PD_KEY_0121_199</v>
      </c>
      <c r="BC1374" t="str">
        <f t="shared" si="921"/>
        <v>D</v>
      </c>
      <c r="BE1374">
        <f t="shared" si="922"/>
        <v>192241</v>
      </c>
      <c r="BH1374" t="s">
        <v>2040</v>
      </c>
      <c r="BI1374">
        <v>180804</v>
      </c>
      <c r="BJ1374" t="s">
        <v>57</v>
      </c>
      <c r="BL1374" t="str">
        <f t="shared" si="923"/>
        <v>HQ</v>
      </c>
      <c r="BM1374" t="str">
        <f t="shared" si="896"/>
        <v>MC7PD_KEY_0121_96</v>
      </c>
      <c r="BN1374" t="str">
        <f t="shared" si="924"/>
        <v>C</v>
      </c>
      <c r="BO1374">
        <f t="shared" si="925"/>
        <v>6</v>
      </c>
      <c r="BP1374" t="str">
        <f t="shared" si="926"/>
        <v>C00488506</v>
      </c>
      <c r="BQ1374">
        <f t="shared" si="927"/>
        <v>180804</v>
      </c>
    </row>
    <row r="1375" spans="11:69" x14ac:dyDescent="0.15">
      <c r="K1375" t="str">
        <f t="shared" si="897"/>
        <v/>
      </c>
      <c r="L1375" t="str">
        <f t="shared" si="886"/>
        <v/>
      </c>
      <c r="M1375" s="6" t="str">
        <f t="shared" si="887"/>
        <v/>
      </c>
      <c r="N1375" s="6" t="str">
        <f t="shared" si="898"/>
        <v/>
      </c>
      <c r="O1375" s="6" t="str">
        <f t="shared" si="888"/>
        <v/>
      </c>
      <c r="P1375" s="6" t="str">
        <f t="shared" si="889"/>
        <v/>
      </c>
      <c r="Q1375" s="6" t="str">
        <f t="shared" si="899"/>
        <v/>
      </c>
      <c r="R1375" s="6" t="str">
        <f t="shared" si="900"/>
        <v/>
      </c>
      <c r="T1375" s="6" t="str">
        <f t="shared" si="901"/>
        <v/>
      </c>
      <c r="U1375" s="6" t="str">
        <f t="shared" si="902"/>
        <v/>
      </c>
      <c r="W1375" s="4" t="str">
        <f t="shared" si="903"/>
        <v/>
      </c>
      <c r="X1375" s="6" t="str">
        <f t="shared" si="890"/>
        <v/>
      </c>
      <c r="Y1375" s="6" t="str">
        <f t="shared" si="891"/>
        <v/>
      </c>
      <c r="Z1375" s="6" t="str">
        <f t="shared" si="904"/>
        <v/>
      </c>
      <c r="AA1375" s="6" t="str">
        <f t="shared" si="905"/>
        <v/>
      </c>
      <c r="AB1375" s="6" t="str">
        <f t="shared" si="906"/>
        <v/>
      </c>
      <c r="AC1375" s="6" t="str">
        <f t="shared" si="907"/>
        <v/>
      </c>
      <c r="AD1375" s="6" t="str">
        <f t="shared" si="908"/>
        <v/>
      </c>
      <c r="AE1375" s="6" t="str">
        <f t="shared" si="892"/>
        <v/>
      </c>
      <c r="AF1375" t="str">
        <f t="shared" si="909"/>
        <v/>
      </c>
      <c r="AH1375" t="str">
        <f t="shared" si="910"/>
        <v/>
      </c>
      <c r="AI1375" t="str">
        <f t="shared" si="893"/>
        <v/>
      </c>
      <c r="AJ1375" s="6" t="str">
        <f t="shared" si="911"/>
        <v/>
      </c>
      <c r="AK1375" t="str">
        <f t="shared" si="912"/>
        <v/>
      </c>
      <c r="AL1375" t="str">
        <f t="shared" si="913"/>
        <v/>
      </c>
      <c r="AM1375" t="str">
        <f t="shared" si="914"/>
        <v/>
      </c>
      <c r="AN1375" t="str">
        <f t="shared" si="915"/>
        <v/>
      </c>
      <c r="AP1375" t="s">
        <v>2143</v>
      </c>
      <c r="AQ1375">
        <v>337315</v>
      </c>
      <c r="AR1375" s="4">
        <v>100000</v>
      </c>
      <c r="AT1375" t="str">
        <f t="shared" si="916"/>
        <v>HQ</v>
      </c>
      <c r="AU1375" t="str">
        <f t="shared" si="894"/>
        <v>MC7PD_KEY_0121_199</v>
      </c>
      <c r="AV1375">
        <f t="shared" si="917"/>
        <v>3</v>
      </c>
      <c r="AW1375">
        <f t="shared" si="918"/>
        <v>337315</v>
      </c>
      <c r="AY1375">
        <f t="shared" si="919"/>
        <v>100000</v>
      </c>
      <c r="BA1375" t="str">
        <f t="shared" si="920"/>
        <v>HQ</v>
      </c>
      <c r="BB1375" t="str">
        <f t="shared" si="895"/>
        <v>MC7PD_KEY_0121_199</v>
      </c>
      <c r="BC1375" t="str">
        <f t="shared" si="921"/>
        <v>D</v>
      </c>
      <c r="BE1375">
        <f t="shared" si="922"/>
        <v>337315</v>
      </c>
      <c r="BH1375" t="s">
        <v>2040</v>
      </c>
      <c r="BI1375">
        <v>187507</v>
      </c>
      <c r="BJ1375" t="s">
        <v>1202</v>
      </c>
      <c r="BL1375" t="str">
        <f t="shared" si="923"/>
        <v>HQ</v>
      </c>
      <c r="BM1375" t="str">
        <f t="shared" si="896"/>
        <v>MC7PD_KEY_0121_96</v>
      </c>
      <c r="BN1375" t="str">
        <f t="shared" si="924"/>
        <v>C</v>
      </c>
      <c r="BO1375">
        <f t="shared" si="925"/>
        <v>6</v>
      </c>
      <c r="BP1375" t="str">
        <f t="shared" si="926"/>
        <v>C00447827</v>
      </c>
      <c r="BQ1375">
        <f t="shared" si="927"/>
        <v>187507</v>
      </c>
    </row>
    <row r="1376" spans="11:69" x14ac:dyDescent="0.15">
      <c r="K1376" t="str">
        <f t="shared" si="897"/>
        <v/>
      </c>
      <c r="L1376" t="str">
        <f t="shared" si="886"/>
        <v/>
      </c>
      <c r="M1376" s="6" t="str">
        <f t="shared" si="887"/>
        <v/>
      </c>
      <c r="N1376" s="6" t="str">
        <f t="shared" si="898"/>
        <v/>
      </c>
      <c r="O1376" s="6" t="str">
        <f t="shared" si="888"/>
        <v/>
      </c>
      <c r="P1376" s="6" t="str">
        <f t="shared" si="889"/>
        <v/>
      </c>
      <c r="Q1376" s="6" t="str">
        <f t="shared" si="899"/>
        <v/>
      </c>
      <c r="R1376" s="6" t="str">
        <f t="shared" si="900"/>
        <v/>
      </c>
      <c r="T1376" s="6" t="str">
        <f t="shared" si="901"/>
        <v/>
      </c>
      <c r="U1376" s="6" t="str">
        <f t="shared" si="902"/>
        <v/>
      </c>
      <c r="W1376" s="4" t="str">
        <f t="shared" si="903"/>
        <v/>
      </c>
      <c r="X1376" s="6" t="str">
        <f t="shared" si="890"/>
        <v/>
      </c>
      <c r="Y1376" s="6" t="str">
        <f t="shared" si="891"/>
        <v/>
      </c>
      <c r="Z1376" s="6" t="str">
        <f t="shared" si="904"/>
        <v/>
      </c>
      <c r="AA1376" s="6" t="str">
        <f t="shared" si="905"/>
        <v/>
      </c>
      <c r="AB1376" s="6" t="str">
        <f t="shared" si="906"/>
        <v/>
      </c>
      <c r="AC1376" s="6" t="str">
        <f t="shared" si="907"/>
        <v/>
      </c>
      <c r="AD1376" s="6" t="str">
        <f t="shared" si="908"/>
        <v/>
      </c>
      <c r="AE1376" s="6" t="str">
        <f t="shared" si="892"/>
        <v/>
      </c>
      <c r="AF1376" t="str">
        <f t="shared" si="909"/>
        <v/>
      </c>
      <c r="AH1376" t="str">
        <f t="shared" si="910"/>
        <v/>
      </c>
      <c r="AI1376" t="str">
        <f t="shared" si="893"/>
        <v/>
      </c>
      <c r="AJ1376" s="6" t="str">
        <f t="shared" si="911"/>
        <v/>
      </c>
      <c r="AK1376" t="str">
        <f t="shared" si="912"/>
        <v/>
      </c>
      <c r="AL1376" t="str">
        <f t="shared" si="913"/>
        <v/>
      </c>
      <c r="AM1376" t="str">
        <f t="shared" si="914"/>
        <v/>
      </c>
      <c r="AN1376" t="str">
        <f t="shared" si="915"/>
        <v/>
      </c>
      <c r="AP1376" t="s">
        <v>2143</v>
      </c>
      <c r="AQ1376">
        <v>337391</v>
      </c>
      <c r="AR1376" s="4">
        <v>120000</v>
      </c>
      <c r="AT1376" t="str">
        <f t="shared" si="916"/>
        <v>HQ</v>
      </c>
      <c r="AU1376" t="str">
        <f t="shared" si="894"/>
        <v>MC7PD_KEY_0121_199</v>
      </c>
      <c r="AV1376">
        <f t="shared" si="917"/>
        <v>3</v>
      </c>
      <c r="AW1376">
        <f t="shared" si="918"/>
        <v>337391</v>
      </c>
      <c r="AY1376">
        <f t="shared" si="919"/>
        <v>120000</v>
      </c>
      <c r="BA1376" t="str">
        <f t="shared" si="920"/>
        <v>HQ</v>
      </c>
      <c r="BB1376" t="str">
        <f t="shared" si="895"/>
        <v>MC7PD_KEY_0121_199</v>
      </c>
      <c r="BC1376" t="str">
        <f t="shared" si="921"/>
        <v>D</v>
      </c>
      <c r="BE1376">
        <f t="shared" si="922"/>
        <v>337391</v>
      </c>
      <c r="BH1376" t="s">
        <v>2040</v>
      </c>
      <c r="BI1376">
        <v>187507</v>
      </c>
      <c r="BJ1376" t="s">
        <v>1206</v>
      </c>
      <c r="BL1376" t="str">
        <f t="shared" si="923"/>
        <v>HQ</v>
      </c>
      <c r="BM1376" t="str">
        <f t="shared" si="896"/>
        <v>MC7PD_KEY_0121_96</v>
      </c>
      <c r="BN1376" t="str">
        <f t="shared" si="924"/>
        <v>C</v>
      </c>
      <c r="BO1376">
        <f t="shared" si="925"/>
        <v>6</v>
      </c>
      <c r="BP1376" t="str">
        <f t="shared" si="926"/>
        <v>C00452697</v>
      </c>
      <c r="BQ1376">
        <f t="shared" si="927"/>
        <v>187507</v>
      </c>
    </row>
    <row r="1377" spans="11:69" x14ac:dyDescent="0.15">
      <c r="K1377" t="str">
        <f t="shared" si="897"/>
        <v/>
      </c>
      <c r="L1377" t="str">
        <f t="shared" si="886"/>
        <v/>
      </c>
      <c r="M1377" s="6" t="str">
        <f t="shared" si="887"/>
        <v/>
      </c>
      <c r="N1377" s="6" t="str">
        <f t="shared" si="898"/>
        <v/>
      </c>
      <c r="O1377" s="6" t="str">
        <f t="shared" si="888"/>
        <v/>
      </c>
      <c r="P1377" s="6" t="str">
        <f t="shared" si="889"/>
        <v/>
      </c>
      <c r="Q1377" s="6" t="str">
        <f t="shared" si="899"/>
        <v/>
      </c>
      <c r="R1377" s="6" t="str">
        <f t="shared" si="900"/>
        <v/>
      </c>
      <c r="T1377" s="6" t="str">
        <f t="shared" si="901"/>
        <v/>
      </c>
      <c r="U1377" s="6" t="str">
        <f t="shared" si="902"/>
        <v/>
      </c>
      <c r="W1377" s="4" t="str">
        <f t="shared" si="903"/>
        <v/>
      </c>
      <c r="X1377" s="6" t="str">
        <f t="shared" si="890"/>
        <v/>
      </c>
      <c r="Y1377" s="6" t="str">
        <f t="shared" si="891"/>
        <v/>
      </c>
      <c r="Z1377" s="6" t="str">
        <f t="shared" si="904"/>
        <v/>
      </c>
      <c r="AA1377" s="6" t="str">
        <f t="shared" si="905"/>
        <v/>
      </c>
      <c r="AB1377" s="6" t="str">
        <f t="shared" si="906"/>
        <v/>
      </c>
      <c r="AC1377" s="6" t="str">
        <f t="shared" si="907"/>
        <v/>
      </c>
      <c r="AD1377" s="6" t="str">
        <f t="shared" si="908"/>
        <v/>
      </c>
      <c r="AE1377" s="6" t="str">
        <f t="shared" si="892"/>
        <v/>
      </c>
      <c r="AF1377" t="str">
        <f t="shared" si="909"/>
        <v/>
      </c>
      <c r="AH1377" t="str">
        <f t="shared" si="910"/>
        <v/>
      </c>
      <c r="AI1377" t="str">
        <f t="shared" si="893"/>
        <v/>
      </c>
      <c r="AJ1377" s="6" t="str">
        <f t="shared" si="911"/>
        <v/>
      </c>
      <c r="AK1377" t="str">
        <f t="shared" si="912"/>
        <v/>
      </c>
      <c r="AL1377" t="str">
        <f t="shared" si="913"/>
        <v/>
      </c>
      <c r="AM1377" t="str">
        <f t="shared" si="914"/>
        <v/>
      </c>
      <c r="AN1377" t="str">
        <f t="shared" si="915"/>
        <v/>
      </c>
      <c r="AP1377" t="s">
        <v>2143</v>
      </c>
      <c r="AQ1377">
        <v>337439</v>
      </c>
      <c r="AR1377" s="4">
        <v>120000</v>
      </c>
      <c r="AT1377" t="str">
        <f t="shared" si="916"/>
        <v>HQ</v>
      </c>
      <c r="AU1377" t="str">
        <f t="shared" si="894"/>
        <v>MC7PD_KEY_0121_199</v>
      </c>
      <c r="AV1377">
        <f t="shared" si="917"/>
        <v>3</v>
      </c>
      <c r="AW1377">
        <f t="shared" si="918"/>
        <v>337439</v>
      </c>
      <c r="AY1377">
        <f t="shared" si="919"/>
        <v>120000</v>
      </c>
      <c r="BA1377" t="str">
        <f t="shared" si="920"/>
        <v>HQ</v>
      </c>
      <c r="BB1377" t="str">
        <f t="shared" si="895"/>
        <v>MC7PD_KEY_0121_199</v>
      </c>
      <c r="BC1377" t="str">
        <f t="shared" si="921"/>
        <v>D</v>
      </c>
      <c r="BE1377">
        <f t="shared" si="922"/>
        <v>337439</v>
      </c>
      <c r="BH1377" t="s">
        <v>2040</v>
      </c>
      <c r="BI1377">
        <v>192876</v>
      </c>
      <c r="BJ1377" t="s">
        <v>1216</v>
      </c>
      <c r="BL1377" t="str">
        <f t="shared" si="923"/>
        <v>HQ</v>
      </c>
      <c r="BM1377" t="str">
        <f t="shared" si="896"/>
        <v>MC7PD_KEY_0121_96</v>
      </c>
      <c r="BN1377" t="str">
        <f t="shared" si="924"/>
        <v>C</v>
      </c>
      <c r="BO1377">
        <f t="shared" si="925"/>
        <v>6</v>
      </c>
      <c r="BP1377" t="str">
        <f t="shared" si="926"/>
        <v>C00487405</v>
      </c>
      <c r="BQ1377">
        <f t="shared" si="927"/>
        <v>192876</v>
      </c>
    </row>
    <row r="1378" spans="11:69" x14ac:dyDescent="0.15">
      <c r="K1378" t="str">
        <f t="shared" si="897"/>
        <v/>
      </c>
      <c r="L1378" t="str">
        <f t="shared" si="886"/>
        <v/>
      </c>
      <c r="M1378" s="6" t="str">
        <f t="shared" si="887"/>
        <v/>
      </c>
      <c r="N1378" s="6" t="str">
        <f t="shared" si="898"/>
        <v/>
      </c>
      <c r="O1378" s="6" t="str">
        <f t="shared" si="888"/>
        <v/>
      </c>
      <c r="P1378" s="6" t="str">
        <f t="shared" si="889"/>
        <v/>
      </c>
      <c r="Q1378" s="6" t="str">
        <f t="shared" si="899"/>
        <v/>
      </c>
      <c r="R1378" s="6" t="str">
        <f t="shared" si="900"/>
        <v/>
      </c>
      <c r="T1378" s="6" t="str">
        <f t="shared" si="901"/>
        <v/>
      </c>
      <c r="U1378" s="6" t="str">
        <f t="shared" si="902"/>
        <v/>
      </c>
      <c r="W1378" s="4" t="str">
        <f t="shared" si="903"/>
        <v/>
      </c>
      <c r="X1378" s="6" t="str">
        <f t="shared" si="890"/>
        <v/>
      </c>
      <c r="Y1378" s="6" t="str">
        <f t="shared" si="891"/>
        <v/>
      </c>
      <c r="Z1378" s="6" t="str">
        <f t="shared" si="904"/>
        <v/>
      </c>
      <c r="AA1378" s="6" t="str">
        <f t="shared" si="905"/>
        <v/>
      </c>
      <c r="AB1378" s="6" t="str">
        <f t="shared" si="906"/>
        <v/>
      </c>
      <c r="AC1378" s="6" t="str">
        <f t="shared" si="907"/>
        <v/>
      </c>
      <c r="AD1378" s="6" t="str">
        <f t="shared" si="908"/>
        <v/>
      </c>
      <c r="AE1378" s="6" t="str">
        <f t="shared" si="892"/>
        <v/>
      </c>
      <c r="AF1378" t="str">
        <f t="shared" si="909"/>
        <v/>
      </c>
      <c r="AH1378" t="str">
        <f t="shared" si="910"/>
        <v/>
      </c>
      <c r="AI1378" t="str">
        <f t="shared" si="893"/>
        <v/>
      </c>
      <c r="AJ1378" s="6" t="str">
        <f t="shared" si="911"/>
        <v/>
      </c>
      <c r="AK1378" t="str">
        <f t="shared" si="912"/>
        <v/>
      </c>
      <c r="AL1378" t="str">
        <f t="shared" si="913"/>
        <v/>
      </c>
      <c r="AM1378" t="str">
        <f t="shared" si="914"/>
        <v/>
      </c>
      <c r="AN1378" t="str">
        <f t="shared" si="915"/>
        <v/>
      </c>
      <c r="AP1378" t="s">
        <v>2144</v>
      </c>
      <c r="AQ1378">
        <v>175242</v>
      </c>
      <c r="AR1378" s="4">
        <v>200000</v>
      </c>
      <c r="AT1378" t="str">
        <f t="shared" si="916"/>
        <v>HQ</v>
      </c>
      <c r="AU1378" t="str">
        <f t="shared" si="894"/>
        <v>MC7PD_KEY_0121_200</v>
      </c>
      <c r="AV1378">
        <f t="shared" si="917"/>
        <v>3</v>
      </c>
      <c r="AW1378">
        <f t="shared" si="918"/>
        <v>175242</v>
      </c>
      <c r="AY1378">
        <f t="shared" si="919"/>
        <v>200000</v>
      </c>
      <c r="BA1378" t="str">
        <f t="shared" si="920"/>
        <v>HQ</v>
      </c>
      <c r="BB1378" t="str">
        <f t="shared" si="895"/>
        <v>MC7PD_KEY_0121_200</v>
      </c>
      <c r="BC1378" t="str">
        <f t="shared" si="921"/>
        <v>D</v>
      </c>
      <c r="BE1378">
        <f t="shared" si="922"/>
        <v>175242</v>
      </c>
      <c r="BH1378" t="s">
        <v>2040</v>
      </c>
      <c r="BI1378">
        <v>337375</v>
      </c>
      <c r="BJ1378" t="s">
        <v>210</v>
      </c>
      <c r="BL1378" t="str">
        <f t="shared" si="923"/>
        <v>HQ</v>
      </c>
      <c r="BM1378" t="str">
        <f t="shared" si="896"/>
        <v>MC7PD_KEY_0121_96</v>
      </c>
      <c r="BN1378" t="str">
        <f t="shared" si="924"/>
        <v>C</v>
      </c>
      <c r="BO1378">
        <f t="shared" si="925"/>
        <v>6</v>
      </c>
      <c r="BP1378" t="str">
        <f t="shared" si="926"/>
        <v>C00485856</v>
      </c>
      <c r="BQ1378">
        <f t="shared" si="927"/>
        <v>337375</v>
      </c>
    </row>
    <row r="1379" spans="11:69" x14ac:dyDescent="0.15">
      <c r="K1379" t="str">
        <f t="shared" si="897"/>
        <v/>
      </c>
      <c r="L1379" t="str">
        <f t="shared" si="886"/>
        <v/>
      </c>
      <c r="M1379" s="6" t="str">
        <f t="shared" si="887"/>
        <v/>
      </c>
      <c r="N1379" s="6" t="str">
        <f t="shared" si="898"/>
        <v/>
      </c>
      <c r="O1379" s="6" t="str">
        <f t="shared" si="888"/>
        <v/>
      </c>
      <c r="P1379" s="6" t="str">
        <f t="shared" si="889"/>
        <v/>
      </c>
      <c r="Q1379" s="6" t="str">
        <f t="shared" si="899"/>
        <v/>
      </c>
      <c r="R1379" s="6" t="str">
        <f t="shared" si="900"/>
        <v/>
      </c>
      <c r="T1379" s="6" t="str">
        <f t="shared" si="901"/>
        <v/>
      </c>
      <c r="U1379" s="6" t="str">
        <f t="shared" si="902"/>
        <v/>
      </c>
      <c r="W1379" s="4" t="str">
        <f t="shared" si="903"/>
        <v/>
      </c>
      <c r="X1379" s="6" t="str">
        <f t="shared" si="890"/>
        <v/>
      </c>
      <c r="Y1379" s="6" t="str">
        <f t="shared" si="891"/>
        <v/>
      </c>
      <c r="Z1379" s="6" t="str">
        <f t="shared" si="904"/>
        <v/>
      </c>
      <c r="AA1379" s="6" t="str">
        <f t="shared" si="905"/>
        <v/>
      </c>
      <c r="AB1379" s="6" t="str">
        <f t="shared" si="906"/>
        <v/>
      </c>
      <c r="AC1379" s="6" t="str">
        <f t="shared" si="907"/>
        <v/>
      </c>
      <c r="AD1379" s="6" t="str">
        <f t="shared" si="908"/>
        <v/>
      </c>
      <c r="AE1379" s="6" t="str">
        <f t="shared" si="892"/>
        <v/>
      </c>
      <c r="AF1379" t="str">
        <f t="shared" si="909"/>
        <v/>
      </c>
      <c r="AH1379" t="str">
        <f t="shared" si="910"/>
        <v/>
      </c>
      <c r="AI1379" t="str">
        <f t="shared" si="893"/>
        <v/>
      </c>
      <c r="AJ1379" s="6" t="str">
        <f t="shared" si="911"/>
        <v/>
      </c>
      <c r="AK1379" t="str">
        <f t="shared" si="912"/>
        <v/>
      </c>
      <c r="AL1379" t="str">
        <f t="shared" si="913"/>
        <v/>
      </c>
      <c r="AM1379" t="str">
        <f t="shared" si="914"/>
        <v/>
      </c>
      <c r="AN1379" t="str">
        <f t="shared" si="915"/>
        <v/>
      </c>
      <c r="AP1379" t="s">
        <v>2144</v>
      </c>
      <c r="AQ1379">
        <v>180804</v>
      </c>
      <c r="AR1379" s="4">
        <v>50000</v>
      </c>
      <c r="AT1379" t="str">
        <f t="shared" si="916"/>
        <v>HQ</v>
      </c>
      <c r="AU1379" t="str">
        <f t="shared" si="894"/>
        <v>MC7PD_KEY_0121_200</v>
      </c>
      <c r="AV1379">
        <f t="shared" si="917"/>
        <v>3</v>
      </c>
      <c r="AW1379">
        <f t="shared" si="918"/>
        <v>180804</v>
      </c>
      <c r="AY1379">
        <f t="shared" si="919"/>
        <v>50000</v>
      </c>
      <c r="BA1379" t="str">
        <f t="shared" si="920"/>
        <v>HQ</v>
      </c>
      <c r="BB1379" t="str">
        <f t="shared" si="895"/>
        <v>MC7PD_KEY_0121_200</v>
      </c>
      <c r="BC1379" t="str">
        <f t="shared" si="921"/>
        <v>D</v>
      </c>
      <c r="BE1379">
        <f t="shared" si="922"/>
        <v>180804</v>
      </c>
      <c r="BH1379" t="s">
        <v>2041</v>
      </c>
      <c r="BI1379">
        <v>175242</v>
      </c>
      <c r="BJ1379" t="s">
        <v>1123</v>
      </c>
      <c r="BL1379" t="str">
        <f t="shared" si="923"/>
        <v>HQ</v>
      </c>
      <c r="BM1379" t="str">
        <f t="shared" si="896"/>
        <v>MC7PD_KEY_0121_97</v>
      </c>
      <c r="BN1379" t="str">
        <f t="shared" si="924"/>
        <v>C</v>
      </c>
      <c r="BO1379">
        <f t="shared" si="925"/>
        <v>6</v>
      </c>
      <c r="BP1379" t="str">
        <f t="shared" si="926"/>
        <v>C00490224</v>
      </c>
      <c r="BQ1379">
        <f t="shared" si="927"/>
        <v>175242</v>
      </c>
    </row>
    <row r="1380" spans="11:69" x14ac:dyDescent="0.15">
      <c r="K1380" t="str">
        <f t="shared" si="897"/>
        <v/>
      </c>
      <c r="L1380" t="str">
        <f t="shared" si="886"/>
        <v/>
      </c>
      <c r="M1380" s="6" t="str">
        <f t="shared" si="887"/>
        <v/>
      </c>
      <c r="N1380" s="6" t="str">
        <f t="shared" si="898"/>
        <v/>
      </c>
      <c r="O1380" s="6" t="str">
        <f t="shared" si="888"/>
        <v/>
      </c>
      <c r="P1380" s="6" t="str">
        <f t="shared" si="889"/>
        <v/>
      </c>
      <c r="Q1380" s="6" t="str">
        <f t="shared" si="899"/>
        <v/>
      </c>
      <c r="R1380" s="6" t="str">
        <f t="shared" si="900"/>
        <v/>
      </c>
      <c r="T1380" s="6" t="str">
        <f t="shared" si="901"/>
        <v/>
      </c>
      <c r="U1380" s="6" t="str">
        <f t="shared" si="902"/>
        <v/>
      </c>
      <c r="W1380" s="4" t="str">
        <f t="shared" si="903"/>
        <v/>
      </c>
      <c r="X1380" s="6" t="str">
        <f t="shared" si="890"/>
        <v/>
      </c>
      <c r="Y1380" s="6" t="str">
        <f t="shared" si="891"/>
        <v/>
      </c>
      <c r="Z1380" s="6" t="str">
        <f t="shared" si="904"/>
        <v/>
      </c>
      <c r="AA1380" s="6" t="str">
        <f t="shared" si="905"/>
        <v/>
      </c>
      <c r="AB1380" s="6" t="str">
        <f t="shared" si="906"/>
        <v/>
      </c>
      <c r="AC1380" s="6" t="str">
        <f t="shared" si="907"/>
        <v/>
      </c>
      <c r="AD1380" s="6" t="str">
        <f t="shared" si="908"/>
        <v/>
      </c>
      <c r="AE1380" s="6" t="str">
        <f t="shared" si="892"/>
        <v/>
      </c>
      <c r="AF1380" t="str">
        <f t="shared" si="909"/>
        <v/>
      </c>
      <c r="AH1380" t="str">
        <f t="shared" si="910"/>
        <v/>
      </c>
      <c r="AI1380" t="str">
        <f t="shared" si="893"/>
        <v/>
      </c>
      <c r="AJ1380" s="6" t="str">
        <f t="shared" si="911"/>
        <v/>
      </c>
      <c r="AK1380" t="str">
        <f t="shared" si="912"/>
        <v/>
      </c>
      <c r="AL1380" t="str">
        <f t="shared" si="913"/>
        <v/>
      </c>
      <c r="AM1380" t="str">
        <f t="shared" si="914"/>
        <v/>
      </c>
      <c r="AN1380" t="str">
        <f t="shared" si="915"/>
        <v/>
      </c>
      <c r="AP1380" t="s">
        <v>2144</v>
      </c>
      <c r="AQ1380">
        <v>187507</v>
      </c>
      <c r="AR1380" s="4">
        <v>150000</v>
      </c>
      <c r="AT1380" t="str">
        <f t="shared" si="916"/>
        <v>HQ</v>
      </c>
      <c r="AU1380" t="str">
        <f t="shared" si="894"/>
        <v>MC7PD_KEY_0121_200</v>
      </c>
      <c r="AV1380">
        <f t="shared" si="917"/>
        <v>3</v>
      </c>
      <c r="AW1380">
        <f t="shared" si="918"/>
        <v>187507</v>
      </c>
      <c r="AY1380">
        <f t="shared" si="919"/>
        <v>150000</v>
      </c>
      <c r="BA1380" t="str">
        <f t="shared" si="920"/>
        <v>HQ</v>
      </c>
      <c r="BB1380" t="str">
        <f t="shared" si="895"/>
        <v>MC7PD_KEY_0121_200</v>
      </c>
      <c r="BC1380" t="str">
        <f t="shared" si="921"/>
        <v>D</v>
      </c>
      <c r="BE1380">
        <f t="shared" si="922"/>
        <v>187507</v>
      </c>
      <c r="BH1380" t="s">
        <v>2041</v>
      </c>
      <c r="BI1380">
        <v>337337</v>
      </c>
      <c r="BJ1380" t="s">
        <v>1433</v>
      </c>
      <c r="BL1380" t="str">
        <f t="shared" si="923"/>
        <v>HQ</v>
      </c>
      <c r="BM1380" t="str">
        <f t="shared" si="896"/>
        <v>MC7PD_KEY_0121_97</v>
      </c>
      <c r="BN1380" t="str">
        <f t="shared" si="924"/>
        <v>C</v>
      </c>
      <c r="BO1380">
        <f t="shared" si="925"/>
        <v>6</v>
      </c>
      <c r="BP1380" t="str">
        <f t="shared" si="926"/>
        <v>C00494759</v>
      </c>
      <c r="BQ1380">
        <f t="shared" si="927"/>
        <v>337337</v>
      </c>
    </row>
    <row r="1381" spans="11:69" x14ac:dyDescent="0.15">
      <c r="K1381" t="str">
        <f t="shared" si="897"/>
        <v/>
      </c>
      <c r="L1381" t="str">
        <f t="shared" si="886"/>
        <v/>
      </c>
      <c r="M1381" s="6" t="str">
        <f t="shared" si="887"/>
        <v/>
      </c>
      <c r="N1381" s="6" t="str">
        <f t="shared" si="898"/>
        <v/>
      </c>
      <c r="O1381" s="6" t="str">
        <f t="shared" si="888"/>
        <v/>
      </c>
      <c r="P1381" s="6" t="str">
        <f t="shared" si="889"/>
        <v/>
      </c>
      <c r="Q1381" s="6" t="str">
        <f t="shared" si="899"/>
        <v/>
      </c>
      <c r="R1381" s="6" t="str">
        <f t="shared" si="900"/>
        <v/>
      </c>
      <c r="T1381" s="6" t="str">
        <f t="shared" si="901"/>
        <v/>
      </c>
      <c r="U1381" s="6" t="str">
        <f t="shared" si="902"/>
        <v/>
      </c>
      <c r="W1381" s="4" t="str">
        <f t="shared" si="903"/>
        <v/>
      </c>
      <c r="X1381" s="6" t="str">
        <f t="shared" si="890"/>
        <v/>
      </c>
      <c r="Y1381" s="6" t="str">
        <f t="shared" si="891"/>
        <v/>
      </c>
      <c r="Z1381" s="6" t="str">
        <f t="shared" si="904"/>
        <v/>
      </c>
      <c r="AA1381" s="6" t="str">
        <f t="shared" si="905"/>
        <v/>
      </c>
      <c r="AB1381" s="6" t="str">
        <f t="shared" si="906"/>
        <v/>
      </c>
      <c r="AC1381" s="6" t="str">
        <f t="shared" si="907"/>
        <v/>
      </c>
      <c r="AD1381" s="6" t="str">
        <f t="shared" si="908"/>
        <v/>
      </c>
      <c r="AE1381" s="6" t="str">
        <f t="shared" si="892"/>
        <v/>
      </c>
      <c r="AF1381" t="str">
        <f t="shared" si="909"/>
        <v/>
      </c>
      <c r="AH1381" t="str">
        <f t="shared" si="910"/>
        <v/>
      </c>
      <c r="AI1381" t="str">
        <f t="shared" si="893"/>
        <v/>
      </c>
      <c r="AJ1381" s="6" t="str">
        <f t="shared" si="911"/>
        <v/>
      </c>
      <c r="AK1381" t="str">
        <f t="shared" si="912"/>
        <v/>
      </c>
      <c r="AL1381" t="str">
        <f t="shared" si="913"/>
        <v/>
      </c>
      <c r="AM1381" t="str">
        <f t="shared" si="914"/>
        <v/>
      </c>
      <c r="AN1381" t="str">
        <f t="shared" si="915"/>
        <v/>
      </c>
      <c r="AP1381" t="s">
        <v>2144</v>
      </c>
      <c r="AQ1381">
        <v>192241</v>
      </c>
      <c r="AR1381" s="4">
        <v>300000</v>
      </c>
      <c r="AT1381" t="str">
        <f t="shared" si="916"/>
        <v>HQ</v>
      </c>
      <c r="AU1381" t="str">
        <f t="shared" si="894"/>
        <v>MC7PD_KEY_0121_200</v>
      </c>
      <c r="AV1381">
        <f t="shared" si="917"/>
        <v>3</v>
      </c>
      <c r="AW1381">
        <f t="shared" si="918"/>
        <v>192241</v>
      </c>
      <c r="AY1381">
        <f t="shared" si="919"/>
        <v>300000</v>
      </c>
      <c r="BA1381" t="str">
        <f t="shared" si="920"/>
        <v>HQ</v>
      </c>
      <c r="BB1381" t="str">
        <f t="shared" si="895"/>
        <v>MC7PD_KEY_0121_200</v>
      </c>
      <c r="BC1381" t="str">
        <f t="shared" si="921"/>
        <v>D</v>
      </c>
      <c r="BE1381">
        <f t="shared" si="922"/>
        <v>192241</v>
      </c>
      <c r="BH1381" t="s">
        <v>2041</v>
      </c>
      <c r="BI1381">
        <v>337480</v>
      </c>
      <c r="BJ1381" t="s">
        <v>1859</v>
      </c>
      <c r="BL1381" t="str">
        <f t="shared" si="923"/>
        <v>HQ</v>
      </c>
      <c r="BM1381" t="str">
        <f t="shared" si="896"/>
        <v>MC7PD_KEY_0121_97</v>
      </c>
      <c r="BN1381" t="str">
        <f t="shared" si="924"/>
        <v>C</v>
      </c>
      <c r="BO1381">
        <f t="shared" si="925"/>
        <v>6</v>
      </c>
      <c r="BP1381" t="str">
        <f t="shared" si="926"/>
        <v>C00489833</v>
      </c>
      <c r="BQ1381">
        <f t="shared" si="927"/>
        <v>337480</v>
      </c>
    </row>
    <row r="1382" spans="11:69" x14ac:dyDescent="0.15">
      <c r="K1382" t="str">
        <f t="shared" si="897"/>
        <v/>
      </c>
      <c r="L1382" t="str">
        <f t="shared" si="886"/>
        <v/>
      </c>
      <c r="M1382" s="6" t="str">
        <f t="shared" si="887"/>
        <v/>
      </c>
      <c r="N1382" s="6" t="str">
        <f t="shared" si="898"/>
        <v/>
      </c>
      <c r="O1382" s="6" t="str">
        <f t="shared" si="888"/>
        <v/>
      </c>
      <c r="P1382" s="6" t="str">
        <f t="shared" si="889"/>
        <v/>
      </c>
      <c r="Q1382" s="6" t="str">
        <f t="shared" si="899"/>
        <v/>
      </c>
      <c r="R1382" s="6" t="str">
        <f t="shared" si="900"/>
        <v/>
      </c>
      <c r="T1382" s="6" t="str">
        <f t="shared" si="901"/>
        <v/>
      </c>
      <c r="U1382" s="6" t="str">
        <f t="shared" si="902"/>
        <v/>
      </c>
      <c r="W1382" s="4" t="str">
        <f t="shared" si="903"/>
        <v/>
      </c>
      <c r="X1382" s="6" t="str">
        <f t="shared" si="890"/>
        <v/>
      </c>
      <c r="Y1382" s="6" t="str">
        <f t="shared" si="891"/>
        <v/>
      </c>
      <c r="Z1382" s="6" t="str">
        <f t="shared" si="904"/>
        <v/>
      </c>
      <c r="AA1382" s="6" t="str">
        <f t="shared" si="905"/>
        <v/>
      </c>
      <c r="AB1382" s="6" t="str">
        <f t="shared" si="906"/>
        <v/>
      </c>
      <c r="AC1382" s="6" t="str">
        <f t="shared" si="907"/>
        <v/>
      </c>
      <c r="AD1382" s="6" t="str">
        <f t="shared" si="908"/>
        <v/>
      </c>
      <c r="AE1382" s="6" t="str">
        <f t="shared" si="892"/>
        <v/>
      </c>
      <c r="AF1382" t="str">
        <f t="shared" si="909"/>
        <v/>
      </c>
      <c r="AH1382" t="str">
        <f t="shared" si="910"/>
        <v/>
      </c>
      <c r="AI1382" t="str">
        <f t="shared" si="893"/>
        <v/>
      </c>
      <c r="AJ1382" s="6" t="str">
        <f t="shared" si="911"/>
        <v/>
      </c>
      <c r="AK1382" t="str">
        <f t="shared" si="912"/>
        <v/>
      </c>
      <c r="AL1382" t="str">
        <f t="shared" si="913"/>
        <v/>
      </c>
      <c r="AM1382" t="str">
        <f t="shared" si="914"/>
        <v/>
      </c>
      <c r="AN1382" t="str">
        <f t="shared" si="915"/>
        <v/>
      </c>
      <c r="AP1382" t="s">
        <v>2144</v>
      </c>
      <c r="AQ1382">
        <v>192876</v>
      </c>
      <c r="AR1382" s="4">
        <v>2030000</v>
      </c>
      <c r="AT1382" t="str">
        <f t="shared" si="916"/>
        <v>HQ</v>
      </c>
      <c r="AU1382" t="str">
        <f t="shared" si="894"/>
        <v>MC7PD_KEY_0121_200</v>
      </c>
      <c r="AV1382">
        <f t="shared" si="917"/>
        <v>3</v>
      </c>
      <c r="AW1382">
        <f t="shared" si="918"/>
        <v>192876</v>
      </c>
      <c r="AY1382">
        <f t="shared" si="919"/>
        <v>2030000</v>
      </c>
      <c r="BA1382" t="str">
        <f t="shared" si="920"/>
        <v>HQ</v>
      </c>
      <c r="BB1382" t="str">
        <f t="shared" si="895"/>
        <v>MC7PD_KEY_0121_200</v>
      </c>
      <c r="BC1382" t="str">
        <f t="shared" si="921"/>
        <v>D</v>
      </c>
      <c r="BE1382">
        <f t="shared" si="922"/>
        <v>192876</v>
      </c>
      <c r="BH1382" t="s">
        <v>2042</v>
      </c>
      <c r="BI1382">
        <v>337322</v>
      </c>
      <c r="BJ1382" t="s">
        <v>1721</v>
      </c>
      <c r="BL1382" t="str">
        <f t="shared" si="923"/>
        <v>HQ</v>
      </c>
      <c r="BM1382" t="str">
        <f t="shared" si="896"/>
        <v>MC7PD_KEY_0121_98</v>
      </c>
      <c r="BN1382" t="str">
        <f t="shared" si="924"/>
        <v>C</v>
      </c>
      <c r="BO1382">
        <f t="shared" si="925"/>
        <v>6</v>
      </c>
      <c r="BP1382" t="str">
        <f t="shared" si="926"/>
        <v>C00492347</v>
      </c>
      <c r="BQ1382">
        <f t="shared" si="927"/>
        <v>337322</v>
      </c>
    </row>
    <row r="1383" spans="11:69" x14ac:dyDescent="0.15">
      <c r="K1383" t="str">
        <f t="shared" si="897"/>
        <v/>
      </c>
      <c r="L1383" t="str">
        <f t="shared" si="886"/>
        <v/>
      </c>
      <c r="M1383" s="6" t="str">
        <f t="shared" si="887"/>
        <v/>
      </c>
      <c r="N1383" s="6" t="str">
        <f t="shared" si="898"/>
        <v/>
      </c>
      <c r="O1383" s="6" t="str">
        <f t="shared" si="888"/>
        <v/>
      </c>
      <c r="P1383" s="6" t="str">
        <f t="shared" si="889"/>
        <v/>
      </c>
      <c r="Q1383" s="6" t="str">
        <f t="shared" si="899"/>
        <v/>
      </c>
      <c r="R1383" s="6" t="str">
        <f t="shared" si="900"/>
        <v/>
      </c>
      <c r="T1383" s="6" t="str">
        <f t="shared" si="901"/>
        <v/>
      </c>
      <c r="U1383" s="6" t="str">
        <f t="shared" si="902"/>
        <v/>
      </c>
      <c r="W1383" s="4" t="str">
        <f t="shared" si="903"/>
        <v/>
      </c>
      <c r="X1383" s="6" t="str">
        <f t="shared" si="890"/>
        <v/>
      </c>
      <c r="Y1383" s="6" t="str">
        <f t="shared" si="891"/>
        <v/>
      </c>
      <c r="Z1383" s="6" t="str">
        <f t="shared" si="904"/>
        <v/>
      </c>
      <c r="AA1383" s="6" t="str">
        <f t="shared" si="905"/>
        <v/>
      </c>
      <c r="AB1383" s="6" t="str">
        <f t="shared" si="906"/>
        <v/>
      </c>
      <c r="AC1383" s="6" t="str">
        <f t="shared" si="907"/>
        <v/>
      </c>
      <c r="AD1383" s="6" t="str">
        <f t="shared" si="908"/>
        <v/>
      </c>
      <c r="AE1383" s="6" t="str">
        <f t="shared" si="892"/>
        <v/>
      </c>
      <c r="AF1383" t="str">
        <f t="shared" si="909"/>
        <v/>
      </c>
      <c r="AH1383" t="str">
        <f t="shared" si="910"/>
        <v/>
      </c>
      <c r="AI1383" t="str">
        <f t="shared" si="893"/>
        <v/>
      </c>
      <c r="AJ1383" s="6" t="str">
        <f t="shared" si="911"/>
        <v/>
      </c>
      <c r="AK1383" t="str">
        <f t="shared" si="912"/>
        <v/>
      </c>
      <c r="AL1383" t="str">
        <f t="shared" si="913"/>
        <v/>
      </c>
      <c r="AM1383" t="str">
        <f t="shared" si="914"/>
        <v/>
      </c>
      <c r="AN1383" t="str">
        <f t="shared" si="915"/>
        <v/>
      </c>
      <c r="AP1383" t="s">
        <v>2144</v>
      </c>
      <c r="AQ1383">
        <v>337308</v>
      </c>
      <c r="AR1383" s="4">
        <v>130000</v>
      </c>
      <c r="AT1383" t="str">
        <f t="shared" si="916"/>
        <v>HQ</v>
      </c>
      <c r="AU1383" t="str">
        <f t="shared" si="894"/>
        <v>MC7PD_KEY_0121_200</v>
      </c>
      <c r="AV1383">
        <f t="shared" si="917"/>
        <v>3</v>
      </c>
      <c r="AW1383">
        <f t="shared" si="918"/>
        <v>337308</v>
      </c>
      <c r="AY1383">
        <f t="shared" si="919"/>
        <v>130000</v>
      </c>
      <c r="BA1383" t="str">
        <f t="shared" si="920"/>
        <v>HQ</v>
      </c>
      <c r="BB1383" t="str">
        <f t="shared" si="895"/>
        <v>MC7PD_KEY_0121_200</v>
      </c>
      <c r="BC1383" t="str">
        <f t="shared" si="921"/>
        <v>D</v>
      </c>
      <c r="BE1383">
        <f t="shared" si="922"/>
        <v>337308</v>
      </c>
      <c r="BH1383" t="s">
        <v>2042</v>
      </c>
      <c r="BI1383">
        <v>337329</v>
      </c>
      <c r="BJ1383" t="s">
        <v>1333</v>
      </c>
      <c r="BL1383" t="str">
        <f t="shared" si="923"/>
        <v>HQ</v>
      </c>
      <c r="BM1383" t="str">
        <f t="shared" si="896"/>
        <v>MC7PD_KEY_0121_98</v>
      </c>
      <c r="BN1383" t="str">
        <f t="shared" si="924"/>
        <v>C</v>
      </c>
      <c r="BO1383">
        <f t="shared" si="925"/>
        <v>6</v>
      </c>
      <c r="BP1383" t="str">
        <f t="shared" si="926"/>
        <v>C00509744</v>
      </c>
      <c r="BQ1383">
        <f t="shared" si="927"/>
        <v>337329</v>
      </c>
    </row>
    <row r="1384" spans="11:69" x14ac:dyDescent="0.15">
      <c r="K1384" t="str">
        <f t="shared" si="897"/>
        <v/>
      </c>
      <c r="L1384" t="str">
        <f t="shared" si="886"/>
        <v/>
      </c>
      <c r="M1384" s="6" t="str">
        <f t="shared" si="887"/>
        <v/>
      </c>
      <c r="N1384" s="6" t="str">
        <f t="shared" si="898"/>
        <v/>
      </c>
      <c r="O1384" s="6" t="str">
        <f t="shared" si="888"/>
        <v/>
      </c>
      <c r="P1384" s="6" t="str">
        <f t="shared" si="889"/>
        <v/>
      </c>
      <c r="Q1384" s="6" t="str">
        <f t="shared" si="899"/>
        <v/>
      </c>
      <c r="R1384" s="6" t="str">
        <f t="shared" si="900"/>
        <v/>
      </c>
      <c r="T1384" s="6" t="str">
        <f t="shared" si="901"/>
        <v/>
      </c>
      <c r="U1384" s="6" t="str">
        <f t="shared" si="902"/>
        <v/>
      </c>
      <c r="W1384" s="4" t="str">
        <f t="shared" si="903"/>
        <v/>
      </c>
      <c r="X1384" s="6" t="str">
        <f t="shared" si="890"/>
        <v/>
      </c>
      <c r="Y1384" s="6" t="str">
        <f t="shared" si="891"/>
        <v/>
      </c>
      <c r="Z1384" s="6" t="str">
        <f t="shared" si="904"/>
        <v/>
      </c>
      <c r="AA1384" s="6" t="str">
        <f t="shared" si="905"/>
        <v/>
      </c>
      <c r="AB1384" s="6" t="str">
        <f t="shared" si="906"/>
        <v/>
      </c>
      <c r="AC1384" s="6" t="str">
        <f t="shared" si="907"/>
        <v/>
      </c>
      <c r="AD1384" s="6" t="str">
        <f t="shared" si="908"/>
        <v/>
      </c>
      <c r="AE1384" s="6" t="str">
        <f t="shared" si="892"/>
        <v/>
      </c>
      <c r="AF1384" t="str">
        <f t="shared" si="909"/>
        <v/>
      </c>
      <c r="AH1384" t="str">
        <f t="shared" si="910"/>
        <v/>
      </c>
      <c r="AI1384" t="str">
        <f t="shared" si="893"/>
        <v/>
      </c>
      <c r="AJ1384" s="6" t="str">
        <f t="shared" si="911"/>
        <v/>
      </c>
      <c r="AK1384" t="str">
        <f t="shared" si="912"/>
        <v/>
      </c>
      <c r="AL1384" t="str">
        <f t="shared" si="913"/>
        <v/>
      </c>
      <c r="AM1384" t="str">
        <f t="shared" si="914"/>
        <v/>
      </c>
      <c r="AN1384" t="str">
        <f t="shared" si="915"/>
        <v/>
      </c>
      <c r="AP1384" t="s">
        <v>2144</v>
      </c>
      <c r="AQ1384">
        <v>337316</v>
      </c>
      <c r="AR1384" s="4">
        <v>50000</v>
      </c>
      <c r="AT1384" t="str">
        <f t="shared" si="916"/>
        <v>HQ</v>
      </c>
      <c r="AU1384" t="str">
        <f t="shared" si="894"/>
        <v>MC7PD_KEY_0121_200</v>
      </c>
      <c r="AV1384">
        <f t="shared" si="917"/>
        <v>3</v>
      </c>
      <c r="AW1384">
        <f t="shared" si="918"/>
        <v>337316</v>
      </c>
      <c r="AY1384">
        <f t="shared" si="919"/>
        <v>50000</v>
      </c>
      <c r="BA1384" t="str">
        <f t="shared" si="920"/>
        <v>HQ</v>
      </c>
      <c r="BB1384" t="str">
        <f t="shared" si="895"/>
        <v>MC7PD_KEY_0121_200</v>
      </c>
      <c r="BC1384" t="str">
        <f t="shared" si="921"/>
        <v>D</v>
      </c>
      <c r="BE1384">
        <f t="shared" si="922"/>
        <v>337316</v>
      </c>
      <c r="BH1384" t="s">
        <v>2042</v>
      </c>
      <c r="BI1384">
        <v>337354</v>
      </c>
      <c r="BJ1384" t="s">
        <v>555</v>
      </c>
      <c r="BL1384" t="str">
        <f t="shared" si="923"/>
        <v>HQ</v>
      </c>
      <c r="BM1384" t="str">
        <f t="shared" si="896"/>
        <v>MC7PD_KEY_0121_98</v>
      </c>
      <c r="BN1384" t="str">
        <f t="shared" si="924"/>
        <v>C</v>
      </c>
      <c r="BO1384">
        <f t="shared" si="925"/>
        <v>6</v>
      </c>
      <c r="BP1384" t="str">
        <f t="shared" si="926"/>
        <v>C00316280</v>
      </c>
      <c r="BQ1384">
        <f t="shared" si="927"/>
        <v>337354</v>
      </c>
    </row>
    <row r="1385" spans="11:69" x14ac:dyDescent="0.15">
      <c r="K1385" t="str">
        <f t="shared" si="897"/>
        <v/>
      </c>
      <c r="L1385" t="str">
        <f t="shared" si="886"/>
        <v/>
      </c>
      <c r="M1385" s="6" t="str">
        <f t="shared" si="887"/>
        <v/>
      </c>
      <c r="N1385" s="6" t="str">
        <f t="shared" si="898"/>
        <v/>
      </c>
      <c r="O1385" s="6" t="str">
        <f t="shared" si="888"/>
        <v/>
      </c>
      <c r="P1385" s="6" t="str">
        <f t="shared" si="889"/>
        <v/>
      </c>
      <c r="Q1385" s="6" t="str">
        <f t="shared" si="899"/>
        <v/>
      </c>
      <c r="R1385" s="6" t="str">
        <f t="shared" si="900"/>
        <v/>
      </c>
      <c r="T1385" s="6" t="str">
        <f t="shared" si="901"/>
        <v/>
      </c>
      <c r="U1385" s="6" t="str">
        <f t="shared" si="902"/>
        <v/>
      </c>
      <c r="W1385" s="4" t="str">
        <f t="shared" si="903"/>
        <v/>
      </c>
      <c r="X1385" s="6" t="str">
        <f t="shared" si="890"/>
        <v/>
      </c>
      <c r="Y1385" s="6" t="str">
        <f t="shared" si="891"/>
        <v/>
      </c>
      <c r="Z1385" s="6" t="str">
        <f t="shared" si="904"/>
        <v/>
      </c>
      <c r="AA1385" s="6" t="str">
        <f t="shared" si="905"/>
        <v/>
      </c>
      <c r="AB1385" s="6" t="str">
        <f t="shared" si="906"/>
        <v/>
      </c>
      <c r="AC1385" s="6" t="str">
        <f t="shared" si="907"/>
        <v/>
      </c>
      <c r="AD1385" s="6" t="str">
        <f t="shared" si="908"/>
        <v/>
      </c>
      <c r="AE1385" s="6" t="str">
        <f t="shared" si="892"/>
        <v/>
      </c>
      <c r="AF1385" t="str">
        <f t="shared" si="909"/>
        <v/>
      </c>
      <c r="AH1385" t="str">
        <f t="shared" si="910"/>
        <v/>
      </c>
      <c r="AI1385" t="str">
        <f t="shared" si="893"/>
        <v/>
      </c>
      <c r="AJ1385" s="6" t="str">
        <f t="shared" si="911"/>
        <v/>
      </c>
      <c r="AK1385" t="str">
        <f t="shared" si="912"/>
        <v/>
      </c>
      <c r="AL1385" t="str">
        <f t="shared" si="913"/>
        <v/>
      </c>
      <c r="AM1385" t="str">
        <f t="shared" si="914"/>
        <v/>
      </c>
      <c r="AN1385" t="str">
        <f t="shared" si="915"/>
        <v/>
      </c>
      <c r="AP1385" t="s">
        <v>2144</v>
      </c>
      <c r="AQ1385">
        <v>337322</v>
      </c>
      <c r="AR1385" s="4">
        <v>50000</v>
      </c>
      <c r="AT1385" t="str">
        <f t="shared" si="916"/>
        <v>HQ</v>
      </c>
      <c r="AU1385" t="str">
        <f t="shared" si="894"/>
        <v>MC7PD_KEY_0121_200</v>
      </c>
      <c r="AV1385">
        <f t="shared" si="917"/>
        <v>3</v>
      </c>
      <c r="AW1385">
        <f t="shared" si="918"/>
        <v>337322</v>
      </c>
      <c r="AY1385">
        <f t="shared" si="919"/>
        <v>50000</v>
      </c>
      <c r="BA1385" t="str">
        <f t="shared" si="920"/>
        <v>HQ</v>
      </c>
      <c r="BB1385" t="str">
        <f t="shared" si="895"/>
        <v>MC7PD_KEY_0121_200</v>
      </c>
      <c r="BC1385" t="str">
        <f t="shared" si="921"/>
        <v>D</v>
      </c>
      <c r="BE1385">
        <f t="shared" si="922"/>
        <v>337322</v>
      </c>
      <c r="BH1385" t="s">
        <v>2042</v>
      </c>
      <c r="BI1385">
        <v>337374</v>
      </c>
      <c r="BJ1385" t="s">
        <v>150</v>
      </c>
      <c r="BL1385" t="str">
        <f t="shared" si="923"/>
        <v>HQ</v>
      </c>
      <c r="BM1385" t="str">
        <f t="shared" si="896"/>
        <v>MC7PD_KEY_0121_98</v>
      </c>
      <c r="BN1385" t="str">
        <f t="shared" si="924"/>
        <v>C</v>
      </c>
      <c r="BO1385">
        <f t="shared" si="925"/>
        <v>6</v>
      </c>
      <c r="BP1385" t="str">
        <f t="shared" si="926"/>
        <v>C00498519</v>
      </c>
      <c r="BQ1385">
        <f t="shared" si="927"/>
        <v>337374</v>
      </c>
    </row>
    <row r="1386" spans="11:69" x14ac:dyDescent="0.15">
      <c r="K1386" t="str">
        <f t="shared" si="897"/>
        <v/>
      </c>
      <c r="L1386" t="str">
        <f t="shared" si="886"/>
        <v/>
      </c>
      <c r="M1386" s="6" t="str">
        <f t="shared" si="887"/>
        <v/>
      </c>
      <c r="N1386" s="6" t="str">
        <f t="shared" si="898"/>
        <v/>
      </c>
      <c r="O1386" s="6" t="str">
        <f t="shared" si="888"/>
        <v/>
      </c>
      <c r="P1386" s="6" t="str">
        <f t="shared" si="889"/>
        <v/>
      </c>
      <c r="Q1386" s="6" t="str">
        <f t="shared" si="899"/>
        <v/>
      </c>
      <c r="R1386" s="6" t="str">
        <f t="shared" si="900"/>
        <v/>
      </c>
      <c r="T1386" s="6" t="str">
        <f t="shared" si="901"/>
        <v/>
      </c>
      <c r="U1386" s="6" t="str">
        <f t="shared" si="902"/>
        <v/>
      </c>
      <c r="W1386" s="4" t="str">
        <f t="shared" si="903"/>
        <v/>
      </c>
      <c r="X1386" s="6" t="str">
        <f t="shared" si="890"/>
        <v/>
      </c>
      <c r="Y1386" s="6" t="str">
        <f t="shared" si="891"/>
        <v/>
      </c>
      <c r="Z1386" s="6" t="str">
        <f t="shared" si="904"/>
        <v/>
      </c>
      <c r="AA1386" s="6" t="str">
        <f t="shared" si="905"/>
        <v/>
      </c>
      <c r="AB1386" s="6" t="str">
        <f t="shared" si="906"/>
        <v/>
      </c>
      <c r="AC1386" s="6" t="str">
        <f t="shared" si="907"/>
        <v/>
      </c>
      <c r="AD1386" s="6" t="str">
        <f t="shared" si="908"/>
        <v/>
      </c>
      <c r="AE1386" s="6" t="str">
        <f t="shared" si="892"/>
        <v/>
      </c>
      <c r="AF1386" t="str">
        <f t="shared" si="909"/>
        <v/>
      </c>
      <c r="AH1386" t="str">
        <f t="shared" si="910"/>
        <v/>
      </c>
      <c r="AI1386" t="str">
        <f t="shared" si="893"/>
        <v/>
      </c>
      <c r="AJ1386" s="6" t="str">
        <f t="shared" si="911"/>
        <v/>
      </c>
      <c r="AK1386" t="str">
        <f t="shared" si="912"/>
        <v/>
      </c>
      <c r="AL1386" t="str">
        <f t="shared" si="913"/>
        <v/>
      </c>
      <c r="AM1386" t="str">
        <f t="shared" si="914"/>
        <v/>
      </c>
      <c r="AN1386" t="str">
        <f t="shared" si="915"/>
        <v/>
      </c>
      <c r="AP1386" t="s">
        <v>2144</v>
      </c>
      <c r="AQ1386">
        <v>337329</v>
      </c>
      <c r="AR1386" s="4">
        <v>1370000</v>
      </c>
      <c r="AT1386" t="str">
        <f t="shared" si="916"/>
        <v>HQ</v>
      </c>
      <c r="AU1386" t="str">
        <f t="shared" si="894"/>
        <v>MC7PD_KEY_0121_200</v>
      </c>
      <c r="AV1386">
        <f t="shared" si="917"/>
        <v>3</v>
      </c>
      <c r="AW1386">
        <f t="shared" si="918"/>
        <v>337329</v>
      </c>
      <c r="AY1386">
        <f t="shared" si="919"/>
        <v>1370000</v>
      </c>
      <c r="BA1386" t="str">
        <f t="shared" si="920"/>
        <v>HQ</v>
      </c>
      <c r="BB1386" t="str">
        <f t="shared" si="895"/>
        <v>MC7PD_KEY_0121_200</v>
      </c>
      <c r="BC1386" t="str">
        <f t="shared" si="921"/>
        <v>D</v>
      </c>
      <c r="BE1386">
        <f t="shared" si="922"/>
        <v>337329</v>
      </c>
      <c r="BH1386" t="s">
        <v>2042</v>
      </c>
      <c r="BI1386">
        <v>337428</v>
      </c>
      <c r="BJ1386" t="s">
        <v>783</v>
      </c>
      <c r="BL1386" t="str">
        <f t="shared" si="923"/>
        <v>HQ</v>
      </c>
      <c r="BM1386" t="str">
        <f t="shared" si="896"/>
        <v>MC7PD_KEY_0121_98</v>
      </c>
      <c r="BN1386" t="str">
        <f t="shared" si="924"/>
        <v>C</v>
      </c>
      <c r="BO1386">
        <f t="shared" si="925"/>
        <v>6</v>
      </c>
      <c r="BP1386" t="str">
        <f t="shared" si="926"/>
        <v>C00310646</v>
      </c>
      <c r="BQ1386">
        <f t="shared" si="927"/>
        <v>337428</v>
      </c>
    </row>
    <row r="1387" spans="11:69" x14ac:dyDescent="0.15">
      <c r="K1387" t="str">
        <f t="shared" si="897"/>
        <v/>
      </c>
      <c r="L1387" t="str">
        <f t="shared" si="886"/>
        <v/>
      </c>
      <c r="M1387" s="6" t="str">
        <f t="shared" si="887"/>
        <v/>
      </c>
      <c r="N1387" s="6" t="str">
        <f t="shared" si="898"/>
        <v/>
      </c>
      <c r="O1387" s="6" t="str">
        <f t="shared" si="888"/>
        <v/>
      </c>
      <c r="P1387" s="6" t="str">
        <f t="shared" si="889"/>
        <v/>
      </c>
      <c r="Q1387" s="6" t="str">
        <f t="shared" si="899"/>
        <v/>
      </c>
      <c r="R1387" s="6" t="str">
        <f t="shared" si="900"/>
        <v/>
      </c>
      <c r="T1387" s="6" t="str">
        <f t="shared" si="901"/>
        <v/>
      </c>
      <c r="U1387" s="6" t="str">
        <f t="shared" si="902"/>
        <v/>
      </c>
      <c r="W1387" s="4" t="str">
        <f t="shared" si="903"/>
        <v/>
      </c>
      <c r="X1387" s="6" t="str">
        <f t="shared" si="890"/>
        <v/>
      </c>
      <c r="Y1387" s="6" t="str">
        <f t="shared" si="891"/>
        <v/>
      </c>
      <c r="Z1387" s="6" t="str">
        <f t="shared" si="904"/>
        <v/>
      </c>
      <c r="AA1387" s="6" t="str">
        <f t="shared" si="905"/>
        <v/>
      </c>
      <c r="AB1387" s="6" t="str">
        <f t="shared" si="906"/>
        <v/>
      </c>
      <c r="AC1387" s="6" t="str">
        <f t="shared" si="907"/>
        <v/>
      </c>
      <c r="AD1387" s="6" t="str">
        <f t="shared" si="908"/>
        <v/>
      </c>
      <c r="AE1387" s="6" t="str">
        <f t="shared" si="892"/>
        <v/>
      </c>
      <c r="AF1387" t="str">
        <f t="shared" si="909"/>
        <v/>
      </c>
      <c r="AH1387" t="str">
        <f t="shared" si="910"/>
        <v/>
      </c>
      <c r="AI1387" t="str">
        <f t="shared" si="893"/>
        <v/>
      </c>
      <c r="AJ1387" s="6" t="str">
        <f t="shared" si="911"/>
        <v/>
      </c>
      <c r="AK1387" t="str">
        <f t="shared" si="912"/>
        <v/>
      </c>
      <c r="AL1387" t="str">
        <f t="shared" si="913"/>
        <v/>
      </c>
      <c r="AM1387" t="str">
        <f t="shared" si="914"/>
        <v/>
      </c>
      <c r="AN1387" t="str">
        <f t="shared" si="915"/>
        <v/>
      </c>
      <c r="AP1387" t="s">
        <v>2144</v>
      </c>
      <c r="AQ1387">
        <v>337331</v>
      </c>
      <c r="AR1387" s="4">
        <v>300000</v>
      </c>
      <c r="AT1387" t="str">
        <f t="shared" si="916"/>
        <v>HQ</v>
      </c>
      <c r="AU1387" t="str">
        <f t="shared" si="894"/>
        <v>MC7PD_KEY_0121_200</v>
      </c>
      <c r="AV1387">
        <f t="shared" si="917"/>
        <v>3</v>
      </c>
      <c r="AW1387">
        <f t="shared" si="918"/>
        <v>337331</v>
      </c>
      <c r="AY1387">
        <f t="shared" si="919"/>
        <v>300000</v>
      </c>
      <c r="BA1387" t="str">
        <f t="shared" si="920"/>
        <v>HQ</v>
      </c>
      <c r="BB1387" t="str">
        <f t="shared" si="895"/>
        <v>MC7PD_KEY_0121_200</v>
      </c>
      <c r="BC1387" t="str">
        <f t="shared" si="921"/>
        <v>D</v>
      </c>
      <c r="BE1387">
        <f t="shared" si="922"/>
        <v>337331</v>
      </c>
      <c r="BH1387" t="s">
        <v>2042</v>
      </c>
      <c r="BI1387">
        <v>337428</v>
      </c>
      <c r="BJ1387" t="s">
        <v>799</v>
      </c>
      <c r="BL1387" t="str">
        <f t="shared" si="923"/>
        <v>HQ</v>
      </c>
      <c r="BM1387" t="str">
        <f t="shared" si="896"/>
        <v>MC7PD_KEY_0121_98</v>
      </c>
      <c r="BN1387" t="str">
        <f t="shared" si="924"/>
        <v>C</v>
      </c>
      <c r="BO1387">
        <f t="shared" si="925"/>
        <v>6</v>
      </c>
      <c r="BP1387" t="str">
        <f t="shared" si="926"/>
        <v>C00310658</v>
      </c>
      <c r="BQ1387">
        <f t="shared" si="927"/>
        <v>337428</v>
      </c>
    </row>
    <row r="1388" spans="11:69" x14ac:dyDescent="0.15">
      <c r="K1388" t="str">
        <f t="shared" si="897"/>
        <v/>
      </c>
      <c r="L1388" t="str">
        <f t="shared" si="886"/>
        <v/>
      </c>
      <c r="M1388" s="6" t="str">
        <f t="shared" si="887"/>
        <v/>
      </c>
      <c r="N1388" s="6" t="str">
        <f t="shared" si="898"/>
        <v/>
      </c>
      <c r="O1388" s="6" t="str">
        <f t="shared" si="888"/>
        <v/>
      </c>
      <c r="P1388" s="6" t="str">
        <f t="shared" si="889"/>
        <v/>
      </c>
      <c r="Q1388" s="6" t="str">
        <f t="shared" si="899"/>
        <v/>
      </c>
      <c r="R1388" s="6" t="str">
        <f t="shared" si="900"/>
        <v/>
      </c>
      <c r="T1388" s="6" t="str">
        <f t="shared" si="901"/>
        <v/>
      </c>
      <c r="U1388" s="6" t="str">
        <f t="shared" si="902"/>
        <v/>
      </c>
      <c r="W1388" s="4" t="str">
        <f t="shared" si="903"/>
        <v/>
      </c>
      <c r="X1388" s="6" t="str">
        <f t="shared" si="890"/>
        <v/>
      </c>
      <c r="Y1388" s="6" t="str">
        <f t="shared" si="891"/>
        <v/>
      </c>
      <c r="Z1388" s="6" t="str">
        <f t="shared" si="904"/>
        <v/>
      </c>
      <c r="AA1388" s="6" t="str">
        <f t="shared" si="905"/>
        <v/>
      </c>
      <c r="AB1388" s="6" t="str">
        <f t="shared" si="906"/>
        <v/>
      </c>
      <c r="AC1388" s="6" t="str">
        <f t="shared" si="907"/>
        <v/>
      </c>
      <c r="AD1388" s="6" t="str">
        <f t="shared" si="908"/>
        <v/>
      </c>
      <c r="AE1388" s="6" t="str">
        <f t="shared" si="892"/>
        <v/>
      </c>
      <c r="AF1388" t="str">
        <f t="shared" si="909"/>
        <v/>
      </c>
      <c r="AH1388" t="str">
        <f t="shared" si="910"/>
        <v/>
      </c>
      <c r="AI1388" t="str">
        <f t="shared" si="893"/>
        <v/>
      </c>
      <c r="AJ1388" s="6" t="str">
        <f t="shared" si="911"/>
        <v/>
      </c>
      <c r="AK1388" t="str">
        <f t="shared" si="912"/>
        <v/>
      </c>
      <c r="AL1388" t="str">
        <f t="shared" si="913"/>
        <v/>
      </c>
      <c r="AM1388" t="str">
        <f t="shared" si="914"/>
        <v/>
      </c>
      <c r="AN1388" t="str">
        <f t="shared" si="915"/>
        <v/>
      </c>
      <c r="AP1388" t="s">
        <v>2144</v>
      </c>
      <c r="AQ1388">
        <v>337337</v>
      </c>
      <c r="AR1388" s="4">
        <v>1640000</v>
      </c>
      <c r="AT1388" t="str">
        <f t="shared" si="916"/>
        <v>HQ</v>
      </c>
      <c r="AU1388" t="str">
        <f t="shared" si="894"/>
        <v>MC7PD_KEY_0121_200</v>
      </c>
      <c r="AV1388">
        <f t="shared" si="917"/>
        <v>3</v>
      </c>
      <c r="AW1388">
        <f t="shared" si="918"/>
        <v>337337</v>
      </c>
      <c r="AY1388">
        <f t="shared" si="919"/>
        <v>1640000</v>
      </c>
      <c r="BA1388" t="str">
        <f t="shared" si="920"/>
        <v>HQ</v>
      </c>
      <c r="BB1388" t="str">
        <f t="shared" si="895"/>
        <v>MC7PD_KEY_0121_200</v>
      </c>
      <c r="BC1388" t="str">
        <f t="shared" si="921"/>
        <v>D</v>
      </c>
      <c r="BE1388">
        <f t="shared" si="922"/>
        <v>337337</v>
      </c>
      <c r="BH1388" t="s">
        <v>2042</v>
      </c>
      <c r="BI1388">
        <v>337428</v>
      </c>
      <c r="BJ1388" t="s">
        <v>276</v>
      </c>
      <c r="BL1388" t="str">
        <f t="shared" si="923"/>
        <v>HQ</v>
      </c>
      <c r="BM1388" t="str">
        <f t="shared" si="896"/>
        <v>MC7PD_KEY_0121_98</v>
      </c>
      <c r="BN1388" t="str">
        <f t="shared" si="924"/>
        <v>C</v>
      </c>
      <c r="BO1388">
        <f t="shared" si="925"/>
        <v>6</v>
      </c>
      <c r="BP1388" t="str">
        <f t="shared" si="926"/>
        <v>C00548980</v>
      </c>
      <c r="BQ1388">
        <f t="shared" si="927"/>
        <v>337428</v>
      </c>
    </row>
    <row r="1389" spans="11:69" x14ac:dyDescent="0.15">
      <c r="K1389" t="str">
        <f t="shared" si="897"/>
        <v/>
      </c>
      <c r="L1389" t="str">
        <f t="shared" si="886"/>
        <v/>
      </c>
      <c r="M1389" s="6" t="str">
        <f t="shared" si="887"/>
        <v/>
      </c>
      <c r="N1389" s="6" t="str">
        <f t="shared" si="898"/>
        <v/>
      </c>
      <c r="O1389" s="6" t="str">
        <f t="shared" si="888"/>
        <v/>
      </c>
      <c r="P1389" s="6" t="str">
        <f t="shared" si="889"/>
        <v/>
      </c>
      <c r="Q1389" s="6" t="str">
        <f t="shared" si="899"/>
        <v/>
      </c>
      <c r="R1389" s="6" t="str">
        <f t="shared" si="900"/>
        <v/>
      </c>
      <c r="T1389" s="6" t="str">
        <f t="shared" si="901"/>
        <v/>
      </c>
      <c r="U1389" s="6" t="str">
        <f t="shared" si="902"/>
        <v/>
      </c>
      <c r="W1389" s="4" t="str">
        <f t="shared" si="903"/>
        <v/>
      </c>
      <c r="X1389" s="6" t="str">
        <f t="shared" si="890"/>
        <v/>
      </c>
      <c r="Y1389" s="6" t="str">
        <f t="shared" si="891"/>
        <v/>
      </c>
      <c r="Z1389" s="6" t="str">
        <f t="shared" si="904"/>
        <v/>
      </c>
      <c r="AA1389" s="6" t="str">
        <f t="shared" si="905"/>
        <v/>
      </c>
      <c r="AB1389" s="6" t="str">
        <f t="shared" si="906"/>
        <v/>
      </c>
      <c r="AC1389" s="6" t="str">
        <f t="shared" si="907"/>
        <v/>
      </c>
      <c r="AD1389" s="6" t="str">
        <f t="shared" si="908"/>
        <v/>
      </c>
      <c r="AE1389" s="6" t="str">
        <f t="shared" si="892"/>
        <v/>
      </c>
      <c r="AF1389" t="str">
        <f t="shared" si="909"/>
        <v/>
      </c>
      <c r="AH1389" t="str">
        <f t="shared" si="910"/>
        <v/>
      </c>
      <c r="AI1389" t="str">
        <f t="shared" si="893"/>
        <v/>
      </c>
      <c r="AJ1389" s="6" t="str">
        <f t="shared" si="911"/>
        <v/>
      </c>
      <c r="AK1389" t="str">
        <f t="shared" si="912"/>
        <v/>
      </c>
      <c r="AL1389" t="str">
        <f t="shared" si="913"/>
        <v/>
      </c>
      <c r="AM1389" t="str">
        <f t="shared" si="914"/>
        <v/>
      </c>
      <c r="AN1389" t="str">
        <f t="shared" si="915"/>
        <v/>
      </c>
      <c r="AP1389" t="s">
        <v>2144</v>
      </c>
      <c r="AQ1389">
        <v>337344</v>
      </c>
      <c r="AR1389" s="4">
        <v>130000</v>
      </c>
      <c r="AT1389" t="str">
        <f t="shared" si="916"/>
        <v>HQ</v>
      </c>
      <c r="AU1389" t="str">
        <f t="shared" si="894"/>
        <v>MC7PD_KEY_0121_200</v>
      </c>
      <c r="AV1389">
        <f t="shared" si="917"/>
        <v>3</v>
      </c>
      <c r="AW1389">
        <f t="shared" si="918"/>
        <v>337344</v>
      </c>
      <c r="AY1389">
        <f t="shared" si="919"/>
        <v>130000</v>
      </c>
      <c r="BA1389" t="str">
        <f t="shared" si="920"/>
        <v>HQ</v>
      </c>
      <c r="BB1389" t="str">
        <f t="shared" si="895"/>
        <v>MC7PD_KEY_0121_200</v>
      </c>
      <c r="BC1389" t="str">
        <f t="shared" si="921"/>
        <v>D</v>
      </c>
      <c r="BE1389">
        <f t="shared" si="922"/>
        <v>337344</v>
      </c>
      <c r="BH1389" t="s">
        <v>2042</v>
      </c>
      <c r="BI1389">
        <v>337447</v>
      </c>
      <c r="BJ1389" t="s">
        <v>1021</v>
      </c>
      <c r="BL1389" t="str">
        <f t="shared" si="923"/>
        <v>HQ</v>
      </c>
      <c r="BM1389" t="str">
        <f t="shared" si="896"/>
        <v>MC7PD_KEY_0121_98</v>
      </c>
      <c r="BN1389" t="str">
        <f t="shared" si="924"/>
        <v>C</v>
      </c>
      <c r="BO1389">
        <f t="shared" si="925"/>
        <v>6</v>
      </c>
      <c r="BP1389" t="str">
        <f t="shared" si="926"/>
        <v>C00507805</v>
      </c>
      <c r="BQ1389">
        <f t="shared" si="927"/>
        <v>337447</v>
      </c>
    </row>
    <row r="1390" spans="11:69" x14ac:dyDescent="0.15">
      <c r="K1390" t="str">
        <f t="shared" si="897"/>
        <v/>
      </c>
      <c r="L1390" t="str">
        <f t="shared" si="886"/>
        <v/>
      </c>
      <c r="M1390" s="6" t="str">
        <f t="shared" si="887"/>
        <v/>
      </c>
      <c r="N1390" s="6" t="str">
        <f t="shared" si="898"/>
        <v/>
      </c>
      <c r="O1390" s="6" t="str">
        <f t="shared" si="888"/>
        <v/>
      </c>
      <c r="P1390" s="6" t="str">
        <f t="shared" si="889"/>
        <v/>
      </c>
      <c r="Q1390" s="6" t="str">
        <f t="shared" si="899"/>
        <v/>
      </c>
      <c r="R1390" s="6" t="str">
        <f t="shared" si="900"/>
        <v/>
      </c>
      <c r="T1390" s="6" t="str">
        <f t="shared" si="901"/>
        <v/>
      </c>
      <c r="U1390" s="6" t="str">
        <f t="shared" si="902"/>
        <v/>
      </c>
      <c r="W1390" s="4" t="str">
        <f t="shared" si="903"/>
        <v/>
      </c>
      <c r="X1390" s="6" t="str">
        <f t="shared" si="890"/>
        <v/>
      </c>
      <c r="Y1390" s="6" t="str">
        <f t="shared" si="891"/>
        <v/>
      </c>
      <c r="Z1390" s="6" t="str">
        <f t="shared" si="904"/>
        <v/>
      </c>
      <c r="AA1390" s="6" t="str">
        <f t="shared" si="905"/>
        <v/>
      </c>
      <c r="AB1390" s="6" t="str">
        <f t="shared" si="906"/>
        <v/>
      </c>
      <c r="AC1390" s="6" t="str">
        <f t="shared" si="907"/>
        <v/>
      </c>
      <c r="AD1390" s="6" t="str">
        <f t="shared" si="908"/>
        <v/>
      </c>
      <c r="AE1390" s="6" t="str">
        <f t="shared" si="892"/>
        <v/>
      </c>
      <c r="AF1390" t="str">
        <f t="shared" si="909"/>
        <v/>
      </c>
      <c r="AH1390" t="str">
        <f t="shared" si="910"/>
        <v/>
      </c>
      <c r="AI1390" t="str">
        <f t="shared" si="893"/>
        <v/>
      </c>
      <c r="AJ1390" s="6" t="str">
        <f t="shared" si="911"/>
        <v/>
      </c>
      <c r="AK1390" t="str">
        <f t="shared" si="912"/>
        <v/>
      </c>
      <c r="AL1390" t="str">
        <f t="shared" si="913"/>
        <v/>
      </c>
      <c r="AM1390" t="str">
        <f t="shared" si="914"/>
        <v/>
      </c>
      <c r="AN1390" t="str">
        <f t="shared" si="915"/>
        <v/>
      </c>
      <c r="AP1390" t="s">
        <v>2144</v>
      </c>
      <c r="AQ1390">
        <v>337348</v>
      </c>
      <c r="AR1390" s="4">
        <v>70000</v>
      </c>
      <c r="AT1390" t="str">
        <f t="shared" si="916"/>
        <v>HQ</v>
      </c>
      <c r="AU1390" t="str">
        <f t="shared" si="894"/>
        <v>MC7PD_KEY_0121_200</v>
      </c>
      <c r="AV1390">
        <f t="shared" si="917"/>
        <v>3</v>
      </c>
      <c r="AW1390">
        <f t="shared" si="918"/>
        <v>337348</v>
      </c>
      <c r="AY1390">
        <f t="shared" si="919"/>
        <v>70000</v>
      </c>
      <c r="BA1390" t="str">
        <f t="shared" si="920"/>
        <v>HQ</v>
      </c>
      <c r="BB1390" t="str">
        <f t="shared" si="895"/>
        <v>MC7PD_KEY_0121_200</v>
      </c>
      <c r="BC1390" t="str">
        <f t="shared" si="921"/>
        <v>D</v>
      </c>
      <c r="BE1390">
        <f t="shared" si="922"/>
        <v>337348</v>
      </c>
      <c r="BH1390" t="s">
        <v>2043</v>
      </c>
      <c r="BI1390">
        <v>175242</v>
      </c>
      <c r="BJ1390" t="s">
        <v>1115</v>
      </c>
      <c r="BL1390" t="str">
        <f t="shared" si="923"/>
        <v>HQ</v>
      </c>
      <c r="BM1390" t="str">
        <f t="shared" si="896"/>
        <v>MC7PD_KEY_0121_99</v>
      </c>
      <c r="BN1390" t="str">
        <f t="shared" si="924"/>
        <v>C</v>
      </c>
      <c r="BO1390">
        <f t="shared" si="925"/>
        <v>6</v>
      </c>
      <c r="BP1390" t="str">
        <f t="shared" si="926"/>
        <v>C00480885</v>
      </c>
      <c r="BQ1390">
        <f t="shared" si="927"/>
        <v>175242</v>
      </c>
    </row>
    <row r="1391" spans="11:69" x14ac:dyDescent="0.15">
      <c r="K1391" t="str">
        <f t="shared" si="897"/>
        <v/>
      </c>
      <c r="L1391" t="str">
        <f t="shared" si="886"/>
        <v/>
      </c>
      <c r="M1391" s="6" t="str">
        <f t="shared" si="887"/>
        <v/>
      </c>
      <c r="N1391" s="6" t="str">
        <f t="shared" si="898"/>
        <v/>
      </c>
      <c r="O1391" s="6" t="str">
        <f t="shared" si="888"/>
        <v/>
      </c>
      <c r="P1391" s="6" t="str">
        <f t="shared" si="889"/>
        <v/>
      </c>
      <c r="Q1391" s="6" t="str">
        <f t="shared" si="899"/>
        <v/>
      </c>
      <c r="R1391" s="6" t="str">
        <f t="shared" si="900"/>
        <v/>
      </c>
      <c r="T1391" s="6" t="str">
        <f t="shared" si="901"/>
        <v/>
      </c>
      <c r="U1391" s="6" t="str">
        <f t="shared" si="902"/>
        <v/>
      </c>
      <c r="W1391" s="4" t="str">
        <f t="shared" si="903"/>
        <v/>
      </c>
      <c r="X1391" s="6" t="str">
        <f t="shared" si="890"/>
        <v/>
      </c>
      <c r="Y1391" s="6" t="str">
        <f t="shared" si="891"/>
        <v/>
      </c>
      <c r="Z1391" s="6" t="str">
        <f t="shared" si="904"/>
        <v/>
      </c>
      <c r="AA1391" s="6" t="str">
        <f t="shared" si="905"/>
        <v/>
      </c>
      <c r="AB1391" s="6" t="str">
        <f t="shared" si="906"/>
        <v/>
      </c>
      <c r="AC1391" s="6" t="str">
        <f t="shared" si="907"/>
        <v/>
      </c>
      <c r="AD1391" s="6" t="str">
        <f t="shared" si="908"/>
        <v/>
      </c>
      <c r="AE1391" s="6" t="str">
        <f t="shared" si="892"/>
        <v/>
      </c>
      <c r="AF1391" t="str">
        <f t="shared" si="909"/>
        <v/>
      </c>
      <c r="AH1391" t="str">
        <f t="shared" si="910"/>
        <v/>
      </c>
      <c r="AI1391" t="str">
        <f t="shared" si="893"/>
        <v/>
      </c>
      <c r="AJ1391" s="6" t="str">
        <f t="shared" si="911"/>
        <v/>
      </c>
      <c r="AK1391" t="str">
        <f t="shared" si="912"/>
        <v/>
      </c>
      <c r="AL1391" t="str">
        <f t="shared" si="913"/>
        <v/>
      </c>
      <c r="AM1391" t="str">
        <f t="shared" si="914"/>
        <v/>
      </c>
      <c r="AN1391" t="str">
        <f t="shared" si="915"/>
        <v/>
      </c>
      <c r="AP1391" t="s">
        <v>2144</v>
      </c>
      <c r="AQ1391">
        <v>337350</v>
      </c>
      <c r="AR1391" s="4">
        <v>530000</v>
      </c>
      <c r="AT1391" t="str">
        <f t="shared" si="916"/>
        <v>HQ</v>
      </c>
      <c r="AU1391" t="str">
        <f t="shared" si="894"/>
        <v>MC7PD_KEY_0121_200</v>
      </c>
      <c r="AV1391">
        <f t="shared" si="917"/>
        <v>3</v>
      </c>
      <c r="AW1391">
        <f t="shared" si="918"/>
        <v>337350</v>
      </c>
      <c r="AY1391">
        <f t="shared" si="919"/>
        <v>530000</v>
      </c>
      <c r="BA1391" t="str">
        <f t="shared" si="920"/>
        <v>HQ</v>
      </c>
      <c r="BB1391" t="str">
        <f t="shared" si="895"/>
        <v>MC7PD_KEY_0121_200</v>
      </c>
      <c r="BC1391" t="str">
        <f t="shared" si="921"/>
        <v>D</v>
      </c>
      <c r="BE1391">
        <f t="shared" si="922"/>
        <v>337350</v>
      </c>
      <c r="BH1391" t="s">
        <v>2043</v>
      </c>
      <c r="BI1391">
        <v>179444</v>
      </c>
      <c r="BJ1391" t="s">
        <v>1180</v>
      </c>
      <c r="BL1391" t="str">
        <f t="shared" si="923"/>
        <v>HQ</v>
      </c>
      <c r="BM1391" t="str">
        <f t="shared" si="896"/>
        <v>MC7PD_KEY_0121_99</v>
      </c>
      <c r="BN1391" t="str">
        <f t="shared" si="924"/>
        <v>C</v>
      </c>
      <c r="BO1391">
        <f t="shared" si="925"/>
        <v>6</v>
      </c>
      <c r="BP1391" t="str">
        <f t="shared" si="926"/>
        <v>C00434555</v>
      </c>
      <c r="BQ1391">
        <f t="shared" si="927"/>
        <v>179444</v>
      </c>
    </row>
    <row r="1392" spans="11:69" x14ac:dyDescent="0.15">
      <c r="K1392" t="str">
        <f t="shared" si="897"/>
        <v/>
      </c>
      <c r="L1392" t="str">
        <f t="shared" si="886"/>
        <v/>
      </c>
      <c r="M1392" s="6" t="str">
        <f t="shared" si="887"/>
        <v/>
      </c>
      <c r="N1392" s="6" t="str">
        <f t="shared" si="898"/>
        <v/>
      </c>
      <c r="O1392" s="6" t="str">
        <f t="shared" si="888"/>
        <v/>
      </c>
      <c r="P1392" s="6" t="str">
        <f t="shared" si="889"/>
        <v/>
      </c>
      <c r="Q1392" s="6" t="str">
        <f t="shared" si="899"/>
        <v/>
      </c>
      <c r="R1392" s="6" t="str">
        <f t="shared" si="900"/>
        <v/>
      </c>
      <c r="T1392" s="6" t="str">
        <f t="shared" si="901"/>
        <v/>
      </c>
      <c r="U1392" s="6" t="str">
        <f t="shared" si="902"/>
        <v/>
      </c>
      <c r="W1392" s="4" t="str">
        <f t="shared" si="903"/>
        <v/>
      </c>
      <c r="X1392" s="6" t="str">
        <f t="shared" si="890"/>
        <v/>
      </c>
      <c r="Y1392" s="6" t="str">
        <f t="shared" si="891"/>
        <v/>
      </c>
      <c r="Z1392" s="6" t="str">
        <f t="shared" si="904"/>
        <v/>
      </c>
      <c r="AA1392" s="6" t="str">
        <f t="shared" si="905"/>
        <v/>
      </c>
      <c r="AB1392" s="6" t="str">
        <f t="shared" si="906"/>
        <v/>
      </c>
      <c r="AC1392" s="6" t="str">
        <f t="shared" si="907"/>
        <v/>
      </c>
      <c r="AD1392" s="6" t="str">
        <f t="shared" si="908"/>
        <v/>
      </c>
      <c r="AE1392" s="6" t="str">
        <f t="shared" si="892"/>
        <v/>
      </c>
      <c r="AF1392" t="str">
        <f t="shared" si="909"/>
        <v/>
      </c>
      <c r="AH1392" t="str">
        <f t="shared" si="910"/>
        <v/>
      </c>
      <c r="AI1392" t="str">
        <f t="shared" si="893"/>
        <v/>
      </c>
      <c r="AJ1392" s="6" t="str">
        <f t="shared" si="911"/>
        <v/>
      </c>
      <c r="AK1392" t="str">
        <f t="shared" si="912"/>
        <v/>
      </c>
      <c r="AL1392" t="str">
        <f t="shared" si="913"/>
        <v/>
      </c>
      <c r="AM1392" t="str">
        <f t="shared" si="914"/>
        <v/>
      </c>
      <c r="AN1392" t="str">
        <f t="shared" si="915"/>
        <v/>
      </c>
      <c r="AP1392" t="s">
        <v>2144</v>
      </c>
      <c r="AQ1392">
        <v>337351</v>
      </c>
      <c r="AR1392" s="4">
        <v>980000</v>
      </c>
      <c r="AT1392" t="str">
        <f t="shared" si="916"/>
        <v>HQ</v>
      </c>
      <c r="AU1392" t="str">
        <f t="shared" si="894"/>
        <v>MC7PD_KEY_0121_200</v>
      </c>
      <c r="AV1392">
        <f t="shared" si="917"/>
        <v>3</v>
      </c>
      <c r="AW1392">
        <f t="shared" si="918"/>
        <v>337351</v>
      </c>
      <c r="AY1392">
        <f t="shared" si="919"/>
        <v>980000</v>
      </c>
      <c r="BA1392" t="str">
        <f t="shared" si="920"/>
        <v>HQ</v>
      </c>
      <c r="BB1392" t="str">
        <f t="shared" si="895"/>
        <v>MC7PD_KEY_0121_200</v>
      </c>
      <c r="BC1392" t="str">
        <f t="shared" si="921"/>
        <v>D</v>
      </c>
      <c r="BE1392">
        <f t="shared" si="922"/>
        <v>337351</v>
      </c>
      <c r="BH1392" t="s">
        <v>2043</v>
      </c>
      <c r="BI1392">
        <v>179444</v>
      </c>
      <c r="BJ1392" t="s">
        <v>1186</v>
      </c>
      <c r="BL1392" t="str">
        <f t="shared" si="923"/>
        <v>HQ</v>
      </c>
      <c r="BM1392" t="str">
        <f t="shared" si="896"/>
        <v>MC7PD_KEY_0121_99</v>
      </c>
      <c r="BN1392" t="str">
        <f t="shared" si="924"/>
        <v>C</v>
      </c>
      <c r="BO1392">
        <f t="shared" si="925"/>
        <v>6</v>
      </c>
      <c r="BP1392" t="str">
        <f t="shared" si="926"/>
        <v>C00478583</v>
      </c>
      <c r="BQ1392">
        <f t="shared" si="927"/>
        <v>179444</v>
      </c>
    </row>
    <row r="1393" spans="11:69" x14ac:dyDescent="0.15">
      <c r="K1393" t="str">
        <f t="shared" si="897"/>
        <v/>
      </c>
      <c r="L1393" t="str">
        <f t="shared" si="886"/>
        <v/>
      </c>
      <c r="M1393" s="6" t="str">
        <f t="shared" si="887"/>
        <v/>
      </c>
      <c r="N1393" s="6" t="str">
        <f t="shared" si="898"/>
        <v/>
      </c>
      <c r="O1393" s="6" t="str">
        <f t="shared" si="888"/>
        <v/>
      </c>
      <c r="P1393" s="6" t="str">
        <f t="shared" si="889"/>
        <v/>
      </c>
      <c r="Q1393" s="6" t="str">
        <f t="shared" si="899"/>
        <v/>
      </c>
      <c r="R1393" s="6" t="str">
        <f t="shared" si="900"/>
        <v/>
      </c>
      <c r="T1393" s="6" t="str">
        <f t="shared" si="901"/>
        <v/>
      </c>
      <c r="U1393" s="6" t="str">
        <f t="shared" si="902"/>
        <v/>
      </c>
      <c r="W1393" s="4" t="str">
        <f t="shared" si="903"/>
        <v/>
      </c>
      <c r="X1393" s="6" t="str">
        <f t="shared" si="890"/>
        <v/>
      </c>
      <c r="Y1393" s="6" t="str">
        <f t="shared" si="891"/>
        <v/>
      </c>
      <c r="Z1393" s="6" t="str">
        <f t="shared" si="904"/>
        <v/>
      </c>
      <c r="AA1393" s="6" t="str">
        <f t="shared" si="905"/>
        <v/>
      </c>
      <c r="AB1393" s="6" t="str">
        <f t="shared" si="906"/>
        <v/>
      </c>
      <c r="AC1393" s="6" t="str">
        <f t="shared" si="907"/>
        <v/>
      </c>
      <c r="AD1393" s="6" t="str">
        <f t="shared" si="908"/>
        <v/>
      </c>
      <c r="AE1393" s="6" t="str">
        <f t="shared" si="892"/>
        <v/>
      </c>
      <c r="AF1393" t="str">
        <f t="shared" si="909"/>
        <v/>
      </c>
      <c r="AH1393" t="str">
        <f t="shared" si="910"/>
        <v/>
      </c>
      <c r="AI1393" t="str">
        <f t="shared" si="893"/>
        <v/>
      </c>
      <c r="AJ1393" s="6" t="str">
        <f t="shared" si="911"/>
        <v/>
      </c>
      <c r="AK1393" t="str">
        <f t="shared" si="912"/>
        <v/>
      </c>
      <c r="AL1393" t="str">
        <f t="shared" si="913"/>
        <v/>
      </c>
      <c r="AM1393" t="str">
        <f t="shared" si="914"/>
        <v/>
      </c>
      <c r="AN1393" t="str">
        <f t="shared" si="915"/>
        <v/>
      </c>
      <c r="AP1393" t="s">
        <v>2144</v>
      </c>
      <c r="AQ1393">
        <v>337353</v>
      </c>
      <c r="AR1393" s="4">
        <v>4800000</v>
      </c>
      <c r="AT1393" t="str">
        <f t="shared" si="916"/>
        <v>HQ</v>
      </c>
      <c r="AU1393" t="str">
        <f t="shared" si="894"/>
        <v>MC7PD_KEY_0121_200</v>
      </c>
      <c r="AV1393">
        <f t="shared" si="917"/>
        <v>3</v>
      </c>
      <c r="AW1393">
        <f t="shared" si="918"/>
        <v>337353</v>
      </c>
      <c r="AY1393">
        <f t="shared" si="919"/>
        <v>4800000</v>
      </c>
      <c r="BA1393" t="str">
        <f t="shared" si="920"/>
        <v>HQ</v>
      </c>
      <c r="BB1393" t="str">
        <f t="shared" si="895"/>
        <v>MC7PD_KEY_0121_200</v>
      </c>
      <c r="BC1393" t="str">
        <f t="shared" si="921"/>
        <v>D</v>
      </c>
      <c r="BE1393">
        <f t="shared" si="922"/>
        <v>337353</v>
      </c>
      <c r="BH1393" t="s">
        <v>2043</v>
      </c>
      <c r="BI1393">
        <v>337329</v>
      </c>
      <c r="BJ1393" t="s">
        <v>1281</v>
      </c>
      <c r="BL1393" t="str">
        <f t="shared" si="923"/>
        <v>HQ</v>
      </c>
      <c r="BM1393" t="str">
        <f t="shared" si="896"/>
        <v>MC7PD_KEY_0121_99</v>
      </c>
      <c r="BN1393" t="str">
        <f t="shared" si="924"/>
        <v>C</v>
      </c>
      <c r="BO1393">
        <f t="shared" si="925"/>
        <v>6</v>
      </c>
      <c r="BP1393" t="str">
        <f t="shared" si="926"/>
        <v>C00000002</v>
      </c>
      <c r="BQ1393">
        <f t="shared" si="927"/>
        <v>337329</v>
      </c>
    </row>
    <row r="1394" spans="11:69" x14ac:dyDescent="0.15">
      <c r="K1394" t="str">
        <f t="shared" si="897"/>
        <v/>
      </c>
      <c r="L1394" t="str">
        <f t="shared" si="886"/>
        <v/>
      </c>
      <c r="M1394" s="6" t="str">
        <f t="shared" si="887"/>
        <v/>
      </c>
      <c r="N1394" s="6" t="str">
        <f t="shared" si="898"/>
        <v/>
      </c>
      <c r="O1394" s="6" t="str">
        <f t="shared" si="888"/>
        <v/>
      </c>
      <c r="P1394" s="6" t="str">
        <f t="shared" si="889"/>
        <v/>
      </c>
      <c r="Q1394" s="6" t="str">
        <f t="shared" si="899"/>
        <v/>
      </c>
      <c r="R1394" s="6" t="str">
        <f t="shared" si="900"/>
        <v/>
      </c>
      <c r="T1394" s="6" t="str">
        <f t="shared" si="901"/>
        <v/>
      </c>
      <c r="U1394" s="6" t="str">
        <f t="shared" si="902"/>
        <v/>
      </c>
      <c r="W1394" s="4" t="str">
        <f t="shared" si="903"/>
        <v/>
      </c>
      <c r="X1394" s="6" t="str">
        <f t="shared" si="890"/>
        <v/>
      </c>
      <c r="Y1394" s="6" t="str">
        <f t="shared" si="891"/>
        <v/>
      </c>
      <c r="Z1394" s="6" t="str">
        <f t="shared" si="904"/>
        <v/>
      </c>
      <c r="AA1394" s="6" t="str">
        <f t="shared" si="905"/>
        <v/>
      </c>
      <c r="AB1394" s="6" t="str">
        <f t="shared" si="906"/>
        <v/>
      </c>
      <c r="AC1394" s="6" t="str">
        <f t="shared" si="907"/>
        <v/>
      </c>
      <c r="AD1394" s="6" t="str">
        <f t="shared" si="908"/>
        <v/>
      </c>
      <c r="AE1394" s="6" t="str">
        <f t="shared" si="892"/>
        <v/>
      </c>
      <c r="AF1394" t="str">
        <f t="shared" si="909"/>
        <v/>
      </c>
      <c r="AH1394" t="str">
        <f t="shared" si="910"/>
        <v/>
      </c>
      <c r="AI1394" t="str">
        <f t="shared" si="893"/>
        <v/>
      </c>
      <c r="AJ1394" s="6" t="str">
        <f t="shared" si="911"/>
        <v/>
      </c>
      <c r="AK1394" t="str">
        <f t="shared" si="912"/>
        <v/>
      </c>
      <c r="AL1394" t="str">
        <f t="shared" si="913"/>
        <v/>
      </c>
      <c r="AM1394" t="str">
        <f t="shared" si="914"/>
        <v/>
      </c>
      <c r="AN1394" t="str">
        <f t="shared" si="915"/>
        <v/>
      </c>
      <c r="AP1394" t="s">
        <v>2144</v>
      </c>
      <c r="AQ1394">
        <v>337354</v>
      </c>
      <c r="AR1394" s="4">
        <v>50000</v>
      </c>
      <c r="AT1394" t="str">
        <f t="shared" si="916"/>
        <v>HQ</v>
      </c>
      <c r="AU1394" t="str">
        <f t="shared" si="894"/>
        <v>MC7PD_KEY_0121_200</v>
      </c>
      <c r="AV1394">
        <f t="shared" si="917"/>
        <v>3</v>
      </c>
      <c r="AW1394">
        <f t="shared" si="918"/>
        <v>337354</v>
      </c>
      <c r="AY1394">
        <f t="shared" si="919"/>
        <v>50000</v>
      </c>
      <c r="BA1394" t="str">
        <f t="shared" si="920"/>
        <v>HQ</v>
      </c>
      <c r="BB1394" t="str">
        <f t="shared" si="895"/>
        <v>MC7PD_KEY_0121_200</v>
      </c>
      <c r="BC1394" t="str">
        <f t="shared" si="921"/>
        <v>D</v>
      </c>
      <c r="BE1394">
        <f t="shared" si="922"/>
        <v>337354</v>
      </c>
      <c r="BH1394" t="s">
        <v>2043</v>
      </c>
      <c r="BI1394">
        <v>337329</v>
      </c>
      <c r="BJ1394" t="s">
        <v>1283</v>
      </c>
      <c r="BL1394" t="str">
        <f t="shared" si="923"/>
        <v>HQ</v>
      </c>
      <c r="BM1394" t="str">
        <f t="shared" si="896"/>
        <v>MC7PD_KEY_0121_99</v>
      </c>
      <c r="BN1394" t="str">
        <f t="shared" si="924"/>
        <v>C</v>
      </c>
      <c r="BO1394">
        <f t="shared" si="925"/>
        <v>6</v>
      </c>
      <c r="BP1394" t="str">
        <f t="shared" si="926"/>
        <v>C00000427</v>
      </c>
      <c r="BQ1394">
        <f t="shared" si="927"/>
        <v>337329</v>
      </c>
    </row>
    <row r="1395" spans="11:69" x14ac:dyDescent="0.15">
      <c r="K1395" t="str">
        <f t="shared" si="897"/>
        <v/>
      </c>
      <c r="L1395" t="str">
        <f t="shared" si="886"/>
        <v/>
      </c>
      <c r="M1395" s="6" t="str">
        <f t="shared" si="887"/>
        <v/>
      </c>
      <c r="N1395" s="6" t="str">
        <f t="shared" si="898"/>
        <v/>
      </c>
      <c r="O1395" s="6" t="str">
        <f t="shared" si="888"/>
        <v/>
      </c>
      <c r="P1395" s="6" t="str">
        <f t="shared" si="889"/>
        <v/>
      </c>
      <c r="Q1395" s="6" t="str">
        <f t="shared" si="899"/>
        <v/>
      </c>
      <c r="R1395" s="6" t="str">
        <f t="shared" si="900"/>
        <v/>
      </c>
      <c r="T1395" s="6" t="str">
        <f t="shared" si="901"/>
        <v/>
      </c>
      <c r="U1395" s="6" t="str">
        <f t="shared" si="902"/>
        <v/>
      </c>
      <c r="W1395" s="4" t="str">
        <f t="shared" si="903"/>
        <v/>
      </c>
      <c r="X1395" s="6" t="str">
        <f t="shared" si="890"/>
        <v/>
      </c>
      <c r="Y1395" s="6" t="str">
        <f t="shared" si="891"/>
        <v/>
      </c>
      <c r="Z1395" s="6" t="str">
        <f t="shared" si="904"/>
        <v/>
      </c>
      <c r="AA1395" s="6" t="str">
        <f t="shared" si="905"/>
        <v/>
      </c>
      <c r="AB1395" s="6" t="str">
        <f t="shared" si="906"/>
        <v/>
      </c>
      <c r="AC1395" s="6" t="str">
        <f t="shared" si="907"/>
        <v/>
      </c>
      <c r="AD1395" s="6" t="str">
        <f t="shared" si="908"/>
        <v/>
      </c>
      <c r="AE1395" s="6" t="str">
        <f t="shared" si="892"/>
        <v/>
      </c>
      <c r="AF1395" t="str">
        <f t="shared" si="909"/>
        <v/>
      </c>
      <c r="AH1395" t="str">
        <f t="shared" si="910"/>
        <v/>
      </c>
      <c r="AI1395" t="str">
        <f t="shared" si="893"/>
        <v/>
      </c>
      <c r="AJ1395" s="6" t="str">
        <f t="shared" si="911"/>
        <v/>
      </c>
      <c r="AK1395" t="str">
        <f t="shared" si="912"/>
        <v/>
      </c>
      <c r="AL1395" t="str">
        <f t="shared" si="913"/>
        <v/>
      </c>
      <c r="AM1395" t="str">
        <f t="shared" si="914"/>
        <v/>
      </c>
      <c r="AN1395" t="str">
        <f t="shared" si="915"/>
        <v/>
      </c>
      <c r="AP1395" t="s">
        <v>2144</v>
      </c>
      <c r="AQ1395">
        <v>337355</v>
      </c>
      <c r="AR1395" s="4">
        <v>150000</v>
      </c>
      <c r="AT1395" t="str">
        <f t="shared" si="916"/>
        <v>HQ</v>
      </c>
      <c r="AU1395" t="str">
        <f t="shared" si="894"/>
        <v>MC7PD_KEY_0121_200</v>
      </c>
      <c r="AV1395">
        <f t="shared" si="917"/>
        <v>3</v>
      </c>
      <c r="AW1395">
        <f t="shared" si="918"/>
        <v>337355</v>
      </c>
      <c r="AY1395">
        <f t="shared" si="919"/>
        <v>150000</v>
      </c>
      <c r="BA1395" t="str">
        <f t="shared" si="920"/>
        <v>HQ</v>
      </c>
      <c r="BB1395" t="str">
        <f t="shared" si="895"/>
        <v>MC7PD_KEY_0121_200</v>
      </c>
      <c r="BC1395" t="str">
        <f t="shared" si="921"/>
        <v>D</v>
      </c>
      <c r="BE1395">
        <f t="shared" si="922"/>
        <v>337355</v>
      </c>
      <c r="BH1395" t="s">
        <v>2043</v>
      </c>
      <c r="BI1395">
        <v>337329</v>
      </c>
      <c r="BJ1395" t="s">
        <v>1297</v>
      </c>
      <c r="BL1395" t="str">
        <f t="shared" si="923"/>
        <v>HQ</v>
      </c>
      <c r="BM1395" t="str">
        <f t="shared" si="896"/>
        <v>MC7PD_KEY_0121_99</v>
      </c>
      <c r="BN1395" t="str">
        <f t="shared" si="924"/>
        <v>C</v>
      </c>
      <c r="BO1395">
        <f t="shared" si="925"/>
        <v>6</v>
      </c>
      <c r="BP1395" t="str">
        <f t="shared" si="926"/>
        <v>C00426905</v>
      </c>
      <c r="BQ1395">
        <f t="shared" si="927"/>
        <v>337329</v>
      </c>
    </row>
    <row r="1396" spans="11:69" x14ac:dyDescent="0.15">
      <c r="K1396" t="str">
        <f t="shared" si="897"/>
        <v/>
      </c>
      <c r="L1396" t="str">
        <f t="shared" si="886"/>
        <v/>
      </c>
      <c r="M1396" s="6" t="str">
        <f t="shared" si="887"/>
        <v/>
      </c>
      <c r="N1396" s="6" t="str">
        <f t="shared" si="898"/>
        <v/>
      </c>
      <c r="O1396" s="6" t="str">
        <f t="shared" si="888"/>
        <v/>
      </c>
      <c r="P1396" s="6" t="str">
        <f t="shared" si="889"/>
        <v/>
      </c>
      <c r="Q1396" s="6" t="str">
        <f t="shared" si="899"/>
        <v/>
      </c>
      <c r="R1396" s="6" t="str">
        <f t="shared" si="900"/>
        <v/>
      </c>
      <c r="T1396" s="6" t="str">
        <f t="shared" si="901"/>
        <v/>
      </c>
      <c r="U1396" s="6" t="str">
        <f t="shared" si="902"/>
        <v/>
      </c>
      <c r="W1396" s="4" t="str">
        <f t="shared" si="903"/>
        <v/>
      </c>
      <c r="X1396" s="6" t="str">
        <f t="shared" si="890"/>
        <v/>
      </c>
      <c r="Y1396" s="6" t="str">
        <f t="shared" si="891"/>
        <v/>
      </c>
      <c r="Z1396" s="6" t="str">
        <f t="shared" si="904"/>
        <v/>
      </c>
      <c r="AA1396" s="6" t="str">
        <f t="shared" si="905"/>
        <v/>
      </c>
      <c r="AB1396" s="6" t="str">
        <f t="shared" si="906"/>
        <v/>
      </c>
      <c r="AC1396" s="6" t="str">
        <f t="shared" si="907"/>
        <v/>
      </c>
      <c r="AD1396" s="6" t="str">
        <f t="shared" si="908"/>
        <v/>
      </c>
      <c r="AE1396" s="6" t="str">
        <f t="shared" si="892"/>
        <v/>
      </c>
      <c r="AF1396" t="str">
        <f t="shared" si="909"/>
        <v/>
      </c>
      <c r="AH1396" t="str">
        <f t="shared" si="910"/>
        <v/>
      </c>
      <c r="AI1396" t="str">
        <f t="shared" si="893"/>
        <v/>
      </c>
      <c r="AJ1396" s="6" t="str">
        <f t="shared" si="911"/>
        <v/>
      </c>
      <c r="AK1396" t="str">
        <f t="shared" si="912"/>
        <v/>
      </c>
      <c r="AL1396" t="str">
        <f t="shared" si="913"/>
        <v/>
      </c>
      <c r="AM1396" t="str">
        <f t="shared" si="914"/>
        <v/>
      </c>
      <c r="AN1396" t="str">
        <f t="shared" si="915"/>
        <v/>
      </c>
      <c r="AP1396" t="s">
        <v>2144</v>
      </c>
      <c r="AQ1396">
        <v>337367</v>
      </c>
      <c r="AR1396" s="4">
        <v>400000</v>
      </c>
      <c r="AT1396" t="str">
        <f t="shared" si="916"/>
        <v>HQ</v>
      </c>
      <c r="AU1396" t="str">
        <f t="shared" si="894"/>
        <v>MC7PD_KEY_0121_200</v>
      </c>
      <c r="AV1396">
        <f t="shared" si="917"/>
        <v>3</v>
      </c>
      <c r="AW1396">
        <f t="shared" si="918"/>
        <v>337367</v>
      </c>
      <c r="AY1396">
        <f t="shared" si="919"/>
        <v>400000</v>
      </c>
      <c r="BA1396" t="str">
        <f t="shared" si="920"/>
        <v>HQ</v>
      </c>
      <c r="BB1396" t="str">
        <f t="shared" si="895"/>
        <v>MC7PD_KEY_0121_200</v>
      </c>
      <c r="BC1396" t="str">
        <f t="shared" si="921"/>
        <v>D</v>
      </c>
      <c r="BE1396">
        <f t="shared" si="922"/>
        <v>337367</v>
      </c>
      <c r="BH1396" t="s">
        <v>2043</v>
      </c>
      <c r="BI1396">
        <v>337329</v>
      </c>
      <c r="BJ1396" t="s">
        <v>1330</v>
      </c>
      <c r="BL1396" t="str">
        <f t="shared" si="923"/>
        <v>HQ</v>
      </c>
      <c r="BM1396" t="str">
        <f t="shared" si="896"/>
        <v>MC7PD_KEY_0121_99</v>
      </c>
      <c r="BN1396" t="str">
        <f t="shared" si="924"/>
        <v>C</v>
      </c>
      <c r="BO1396">
        <f t="shared" si="925"/>
        <v>6</v>
      </c>
      <c r="BP1396" t="str">
        <f t="shared" si="926"/>
        <v>C00487488</v>
      </c>
      <c r="BQ1396">
        <f t="shared" si="927"/>
        <v>337329</v>
      </c>
    </row>
    <row r="1397" spans="11:69" x14ac:dyDescent="0.15">
      <c r="K1397" t="str">
        <f t="shared" si="897"/>
        <v/>
      </c>
      <c r="L1397" t="str">
        <f t="shared" si="886"/>
        <v/>
      </c>
      <c r="M1397" s="6" t="str">
        <f t="shared" si="887"/>
        <v/>
      </c>
      <c r="N1397" s="6" t="str">
        <f t="shared" si="898"/>
        <v/>
      </c>
      <c r="O1397" s="6" t="str">
        <f t="shared" si="888"/>
        <v/>
      </c>
      <c r="P1397" s="6" t="str">
        <f t="shared" si="889"/>
        <v/>
      </c>
      <c r="Q1397" s="6" t="str">
        <f t="shared" si="899"/>
        <v/>
      </c>
      <c r="R1397" s="6" t="str">
        <f t="shared" si="900"/>
        <v/>
      </c>
      <c r="T1397" s="6" t="str">
        <f t="shared" si="901"/>
        <v/>
      </c>
      <c r="U1397" s="6" t="str">
        <f t="shared" si="902"/>
        <v/>
      </c>
      <c r="W1397" s="4" t="str">
        <f t="shared" si="903"/>
        <v/>
      </c>
      <c r="X1397" s="6" t="str">
        <f t="shared" si="890"/>
        <v/>
      </c>
      <c r="Y1397" s="6" t="str">
        <f t="shared" si="891"/>
        <v/>
      </c>
      <c r="Z1397" s="6" t="str">
        <f t="shared" si="904"/>
        <v/>
      </c>
      <c r="AA1397" s="6" t="str">
        <f t="shared" si="905"/>
        <v/>
      </c>
      <c r="AB1397" s="6" t="str">
        <f t="shared" si="906"/>
        <v/>
      </c>
      <c r="AC1397" s="6" t="str">
        <f t="shared" si="907"/>
        <v/>
      </c>
      <c r="AD1397" s="6" t="str">
        <f t="shared" si="908"/>
        <v/>
      </c>
      <c r="AE1397" s="6" t="str">
        <f t="shared" si="892"/>
        <v/>
      </c>
      <c r="AF1397" t="str">
        <f t="shared" si="909"/>
        <v/>
      </c>
      <c r="AH1397" t="str">
        <f t="shared" si="910"/>
        <v/>
      </c>
      <c r="AI1397" t="str">
        <f t="shared" si="893"/>
        <v/>
      </c>
      <c r="AJ1397" s="6" t="str">
        <f t="shared" si="911"/>
        <v/>
      </c>
      <c r="AK1397" t="str">
        <f t="shared" si="912"/>
        <v/>
      </c>
      <c r="AL1397" t="str">
        <f t="shared" si="913"/>
        <v/>
      </c>
      <c r="AM1397" t="str">
        <f t="shared" si="914"/>
        <v/>
      </c>
      <c r="AN1397" t="str">
        <f t="shared" si="915"/>
        <v/>
      </c>
      <c r="AP1397" t="s">
        <v>2144</v>
      </c>
      <c r="AQ1397">
        <v>337372</v>
      </c>
      <c r="AR1397" s="4">
        <v>300000</v>
      </c>
      <c r="AT1397" t="str">
        <f t="shared" si="916"/>
        <v>HQ</v>
      </c>
      <c r="AU1397" t="str">
        <f t="shared" si="894"/>
        <v>MC7PD_KEY_0121_200</v>
      </c>
      <c r="AV1397">
        <f t="shared" si="917"/>
        <v>3</v>
      </c>
      <c r="AW1397">
        <f t="shared" si="918"/>
        <v>337372</v>
      </c>
      <c r="AY1397">
        <f t="shared" si="919"/>
        <v>300000</v>
      </c>
      <c r="BA1397" t="str">
        <f t="shared" si="920"/>
        <v>HQ</v>
      </c>
      <c r="BB1397" t="str">
        <f t="shared" si="895"/>
        <v>MC7PD_KEY_0121_200</v>
      </c>
      <c r="BC1397" t="str">
        <f t="shared" si="921"/>
        <v>D</v>
      </c>
      <c r="BE1397">
        <f t="shared" si="922"/>
        <v>337372</v>
      </c>
      <c r="BH1397" t="s">
        <v>2044</v>
      </c>
      <c r="BI1397">
        <v>175242</v>
      </c>
      <c r="BJ1397" t="s">
        <v>1105</v>
      </c>
      <c r="BL1397" t="str">
        <f t="shared" si="923"/>
        <v>HQ</v>
      </c>
      <c r="BM1397" t="str">
        <f t="shared" si="896"/>
        <v>MC7PD_KEY_0121_100</v>
      </c>
      <c r="BN1397" t="str">
        <f t="shared" si="924"/>
        <v>C</v>
      </c>
      <c r="BO1397">
        <f t="shared" si="925"/>
        <v>6</v>
      </c>
      <c r="BP1397" t="str">
        <f t="shared" si="926"/>
        <v>C00473754</v>
      </c>
      <c r="BQ1397">
        <f t="shared" si="927"/>
        <v>175242</v>
      </c>
    </row>
    <row r="1398" spans="11:69" x14ac:dyDescent="0.15">
      <c r="K1398" t="str">
        <f t="shared" si="897"/>
        <v/>
      </c>
      <c r="L1398" t="str">
        <f t="shared" si="886"/>
        <v/>
      </c>
      <c r="M1398" s="6" t="str">
        <f t="shared" si="887"/>
        <v/>
      </c>
      <c r="N1398" s="6" t="str">
        <f t="shared" si="898"/>
        <v/>
      </c>
      <c r="O1398" s="6" t="str">
        <f t="shared" si="888"/>
        <v/>
      </c>
      <c r="P1398" s="6" t="str">
        <f t="shared" si="889"/>
        <v/>
      </c>
      <c r="Q1398" s="6" t="str">
        <f t="shared" si="899"/>
        <v/>
      </c>
      <c r="R1398" s="6" t="str">
        <f t="shared" si="900"/>
        <v/>
      </c>
      <c r="T1398" s="6" t="str">
        <f t="shared" si="901"/>
        <v/>
      </c>
      <c r="U1398" s="6" t="str">
        <f t="shared" si="902"/>
        <v/>
      </c>
      <c r="W1398" s="4" t="str">
        <f t="shared" si="903"/>
        <v/>
      </c>
      <c r="X1398" s="6" t="str">
        <f t="shared" si="890"/>
        <v/>
      </c>
      <c r="Y1398" s="6" t="str">
        <f t="shared" si="891"/>
        <v/>
      </c>
      <c r="Z1398" s="6" t="str">
        <f t="shared" si="904"/>
        <v/>
      </c>
      <c r="AA1398" s="6" t="str">
        <f t="shared" si="905"/>
        <v/>
      </c>
      <c r="AB1398" s="6" t="str">
        <f t="shared" si="906"/>
        <v/>
      </c>
      <c r="AC1398" s="6" t="str">
        <f t="shared" si="907"/>
        <v/>
      </c>
      <c r="AD1398" s="6" t="str">
        <f t="shared" si="908"/>
        <v/>
      </c>
      <c r="AE1398" s="6" t="str">
        <f t="shared" si="892"/>
        <v/>
      </c>
      <c r="AF1398" t="str">
        <f t="shared" si="909"/>
        <v/>
      </c>
      <c r="AH1398" t="str">
        <f t="shared" si="910"/>
        <v/>
      </c>
      <c r="AI1398" t="str">
        <f t="shared" si="893"/>
        <v/>
      </c>
      <c r="AJ1398" s="6" t="str">
        <f t="shared" si="911"/>
        <v/>
      </c>
      <c r="AK1398" t="str">
        <f t="shared" si="912"/>
        <v/>
      </c>
      <c r="AL1398" t="str">
        <f t="shared" si="913"/>
        <v/>
      </c>
      <c r="AM1398" t="str">
        <f t="shared" si="914"/>
        <v/>
      </c>
      <c r="AN1398" t="str">
        <f t="shared" si="915"/>
        <v/>
      </c>
      <c r="AP1398" t="s">
        <v>2144</v>
      </c>
      <c r="AQ1398">
        <v>337374</v>
      </c>
      <c r="AR1398" s="4">
        <v>50000</v>
      </c>
      <c r="AT1398" t="str">
        <f t="shared" si="916"/>
        <v>HQ</v>
      </c>
      <c r="AU1398" t="str">
        <f t="shared" si="894"/>
        <v>MC7PD_KEY_0121_200</v>
      </c>
      <c r="AV1398">
        <f t="shared" si="917"/>
        <v>3</v>
      </c>
      <c r="AW1398">
        <f t="shared" si="918"/>
        <v>337374</v>
      </c>
      <c r="AY1398">
        <f t="shared" si="919"/>
        <v>50000</v>
      </c>
      <c r="BA1398" t="str">
        <f t="shared" si="920"/>
        <v>HQ</v>
      </c>
      <c r="BB1398" t="str">
        <f t="shared" si="895"/>
        <v>MC7PD_KEY_0121_200</v>
      </c>
      <c r="BC1398" t="str">
        <f t="shared" si="921"/>
        <v>D</v>
      </c>
      <c r="BE1398">
        <f t="shared" si="922"/>
        <v>337374</v>
      </c>
      <c r="BH1398" t="s">
        <v>2044</v>
      </c>
      <c r="BI1398">
        <v>192876</v>
      </c>
      <c r="BJ1398" t="s">
        <v>1512</v>
      </c>
      <c r="BL1398" t="str">
        <f t="shared" si="923"/>
        <v>HQ</v>
      </c>
      <c r="BM1398" t="str">
        <f t="shared" si="896"/>
        <v>MC7PD_KEY_0121_100</v>
      </c>
      <c r="BN1398" t="str">
        <f t="shared" si="924"/>
        <v>C</v>
      </c>
      <c r="BO1398">
        <f t="shared" si="925"/>
        <v>6</v>
      </c>
      <c r="BP1398" t="str">
        <f t="shared" si="926"/>
        <v>C00474369</v>
      </c>
      <c r="BQ1398">
        <f t="shared" si="927"/>
        <v>192876</v>
      </c>
    </row>
    <row r="1399" spans="11:69" x14ac:dyDescent="0.15">
      <c r="K1399" t="str">
        <f t="shared" si="897"/>
        <v/>
      </c>
      <c r="L1399" t="str">
        <f t="shared" si="886"/>
        <v/>
      </c>
      <c r="M1399" s="6" t="str">
        <f t="shared" si="887"/>
        <v/>
      </c>
      <c r="N1399" s="6" t="str">
        <f t="shared" si="898"/>
        <v/>
      </c>
      <c r="O1399" s="6" t="str">
        <f t="shared" si="888"/>
        <v/>
      </c>
      <c r="P1399" s="6" t="str">
        <f t="shared" si="889"/>
        <v/>
      </c>
      <c r="Q1399" s="6" t="str">
        <f t="shared" si="899"/>
        <v/>
      </c>
      <c r="R1399" s="6" t="str">
        <f t="shared" si="900"/>
        <v/>
      </c>
      <c r="T1399" s="6" t="str">
        <f t="shared" si="901"/>
        <v/>
      </c>
      <c r="U1399" s="6" t="str">
        <f t="shared" si="902"/>
        <v/>
      </c>
      <c r="W1399" s="4" t="str">
        <f t="shared" si="903"/>
        <v/>
      </c>
      <c r="X1399" s="6" t="str">
        <f t="shared" si="890"/>
        <v/>
      </c>
      <c r="Y1399" s="6" t="str">
        <f t="shared" si="891"/>
        <v/>
      </c>
      <c r="Z1399" s="6" t="str">
        <f t="shared" si="904"/>
        <v/>
      </c>
      <c r="AA1399" s="6" t="str">
        <f t="shared" si="905"/>
        <v/>
      </c>
      <c r="AB1399" s="6" t="str">
        <f t="shared" si="906"/>
        <v/>
      </c>
      <c r="AC1399" s="6" t="str">
        <f t="shared" si="907"/>
        <v/>
      </c>
      <c r="AD1399" s="6" t="str">
        <f t="shared" si="908"/>
        <v/>
      </c>
      <c r="AE1399" s="6" t="str">
        <f t="shared" si="892"/>
        <v/>
      </c>
      <c r="AF1399" t="str">
        <f t="shared" si="909"/>
        <v/>
      </c>
      <c r="AH1399" t="str">
        <f t="shared" si="910"/>
        <v/>
      </c>
      <c r="AI1399" t="str">
        <f t="shared" si="893"/>
        <v/>
      </c>
      <c r="AJ1399" s="6" t="str">
        <f t="shared" si="911"/>
        <v/>
      </c>
      <c r="AK1399" t="str">
        <f t="shared" si="912"/>
        <v/>
      </c>
      <c r="AL1399" t="str">
        <f t="shared" si="913"/>
        <v/>
      </c>
      <c r="AM1399" t="str">
        <f t="shared" si="914"/>
        <v/>
      </c>
      <c r="AN1399" t="str">
        <f t="shared" si="915"/>
        <v/>
      </c>
      <c r="AP1399" t="s">
        <v>2144</v>
      </c>
      <c r="AQ1399">
        <v>337375</v>
      </c>
      <c r="AR1399" s="4">
        <v>100000</v>
      </c>
      <c r="AT1399" t="str">
        <f t="shared" si="916"/>
        <v>HQ</v>
      </c>
      <c r="AU1399" t="str">
        <f t="shared" si="894"/>
        <v>MC7PD_KEY_0121_200</v>
      </c>
      <c r="AV1399">
        <f t="shared" si="917"/>
        <v>3</v>
      </c>
      <c r="AW1399">
        <f t="shared" si="918"/>
        <v>337375</v>
      </c>
      <c r="AY1399">
        <f t="shared" si="919"/>
        <v>100000</v>
      </c>
      <c r="BA1399" t="str">
        <f t="shared" si="920"/>
        <v>HQ</v>
      </c>
      <c r="BB1399" t="str">
        <f t="shared" si="895"/>
        <v>MC7PD_KEY_0121_200</v>
      </c>
      <c r="BC1399" t="str">
        <f t="shared" si="921"/>
        <v>D</v>
      </c>
      <c r="BE1399">
        <f t="shared" si="922"/>
        <v>337375</v>
      </c>
      <c r="BH1399" t="s">
        <v>2044</v>
      </c>
      <c r="BI1399">
        <v>337328</v>
      </c>
      <c r="BJ1399" t="s">
        <v>1759</v>
      </c>
      <c r="BL1399" t="str">
        <f t="shared" si="923"/>
        <v>HQ</v>
      </c>
      <c r="BM1399" t="str">
        <f t="shared" si="896"/>
        <v>MC7PD_KEY_0121_100</v>
      </c>
      <c r="BN1399" t="str">
        <f t="shared" si="924"/>
        <v>C</v>
      </c>
      <c r="BO1399">
        <f t="shared" si="925"/>
        <v>6</v>
      </c>
      <c r="BP1399" t="str">
        <f t="shared" si="926"/>
        <v>C00480699</v>
      </c>
      <c r="BQ1399">
        <f t="shared" si="927"/>
        <v>337328</v>
      </c>
    </row>
    <row r="1400" spans="11:69" x14ac:dyDescent="0.15">
      <c r="K1400" t="str">
        <f t="shared" si="897"/>
        <v/>
      </c>
      <c r="L1400" t="str">
        <f t="shared" si="886"/>
        <v/>
      </c>
      <c r="M1400" s="6" t="str">
        <f t="shared" si="887"/>
        <v/>
      </c>
      <c r="N1400" s="6" t="str">
        <f t="shared" si="898"/>
        <v/>
      </c>
      <c r="O1400" s="6" t="str">
        <f t="shared" si="888"/>
        <v/>
      </c>
      <c r="P1400" s="6" t="str">
        <f t="shared" si="889"/>
        <v/>
      </c>
      <c r="Q1400" s="6" t="str">
        <f t="shared" si="899"/>
        <v/>
      </c>
      <c r="R1400" s="6" t="str">
        <f t="shared" si="900"/>
        <v/>
      </c>
      <c r="T1400" s="6" t="str">
        <f t="shared" si="901"/>
        <v/>
      </c>
      <c r="U1400" s="6" t="str">
        <f t="shared" si="902"/>
        <v/>
      </c>
      <c r="W1400" s="4" t="str">
        <f t="shared" si="903"/>
        <v/>
      </c>
      <c r="X1400" s="6" t="str">
        <f t="shared" si="890"/>
        <v/>
      </c>
      <c r="Y1400" s="6" t="str">
        <f t="shared" si="891"/>
        <v/>
      </c>
      <c r="Z1400" s="6" t="str">
        <f t="shared" si="904"/>
        <v/>
      </c>
      <c r="AA1400" s="6" t="str">
        <f t="shared" si="905"/>
        <v/>
      </c>
      <c r="AB1400" s="6" t="str">
        <f t="shared" si="906"/>
        <v/>
      </c>
      <c r="AC1400" s="6" t="str">
        <f t="shared" si="907"/>
        <v/>
      </c>
      <c r="AD1400" s="6" t="str">
        <f t="shared" si="908"/>
        <v/>
      </c>
      <c r="AE1400" s="6" t="str">
        <f t="shared" si="892"/>
        <v/>
      </c>
      <c r="AF1400" t="str">
        <f t="shared" si="909"/>
        <v/>
      </c>
      <c r="AH1400" t="str">
        <f t="shared" si="910"/>
        <v/>
      </c>
      <c r="AI1400" t="str">
        <f t="shared" si="893"/>
        <v/>
      </c>
      <c r="AJ1400" s="6" t="str">
        <f t="shared" si="911"/>
        <v/>
      </c>
      <c r="AK1400" t="str">
        <f t="shared" si="912"/>
        <v/>
      </c>
      <c r="AL1400" t="str">
        <f t="shared" si="913"/>
        <v/>
      </c>
      <c r="AM1400" t="str">
        <f t="shared" si="914"/>
        <v/>
      </c>
      <c r="AN1400" t="str">
        <f t="shared" si="915"/>
        <v/>
      </c>
      <c r="AP1400" t="s">
        <v>2144</v>
      </c>
      <c r="AQ1400">
        <v>337391</v>
      </c>
      <c r="AR1400" s="4">
        <v>520000</v>
      </c>
      <c r="AT1400" t="str">
        <f t="shared" si="916"/>
        <v>HQ</v>
      </c>
      <c r="AU1400" t="str">
        <f t="shared" si="894"/>
        <v>MC7PD_KEY_0121_200</v>
      </c>
      <c r="AV1400">
        <f t="shared" si="917"/>
        <v>3</v>
      </c>
      <c r="AW1400">
        <f t="shared" si="918"/>
        <v>337391</v>
      </c>
      <c r="AY1400">
        <f t="shared" si="919"/>
        <v>520000</v>
      </c>
      <c r="BA1400" t="str">
        <f t="shared" si="920"/>
        <v>HQ</v>
      </c>
      <c r="BB1400" t="str">
        <f t="shared" si="895"/>
        <v>MC7PD_KEY_0121_200</v>
      </c>
      <c r="BC1400" t="str">
        <f t="shared" si="921"/>
        <v>D</v>
      </c>
      <c r="BE1400">
        <f t="shared" si="922"/>
        <v>337391</v>
      </c>
      <c r="BH1400" t="s">
        <v>2044</v>
      </c>
      <c r="BI1400">
        <v>337328</v>
      </c>
      <c r="BJ1400" t="s">
        <v>1763</v>
      </c>
      <c r="BL1400" t="str">
        <f t="shared" si="923"/>
        <v>HQ</v>
      </c>
      <c r="BM1400" t="str">
        <f t="shared" si="896"/>
        <v>MC7PD_KEY_0121_100</v>
      </c>
      <c r="BN1400" t="str">
        <f t="shared" si="924"/>
        <v>C</v>
      </c>
      <c r="BO1400">
        <f t="shared" si="925"/>
        <v>6</v>
      </c>
      <c r="BP1400" t="str">
        <f t="shared" si="926"/>
        <v>C00487559</v>
      </c>
      <c r="BQ1400">
        <f t="shared" si="927"/>
        <v>337328</v>
      </c>
    </row>
    <row r="1401" spans="11:69" x14ac:dyDescent="0.15">
      <c r="K1401" t="str">
        <f t="shared" si="897"/>
        <v/>
      </c>
      <c r="L1401" t="str">
        <f t="shared" si="886"/>
        <v/>
      </c>
      <c r="M1401" s="6" t="str">
        <f t="shared" si="887"/>
        <v/>
      </c>
      <c r="N1401" s="6" t="str">
        <f t="shared" si="898"/>
        <v/>
      </c>
      <c r="O1401" s="6" t="str">
        <f t="shared" si="888"/>
        <v/>
      </c>
      <c r="P1401" s="6" t="str">
        <f t="shared" si="889"/>
        <v/>
      </c>
      <c r="Q1401" s="6" t="str">
        <f t="shared" si="899"/>
        <v/>
      </c>
      <c r="R1401" s="6" t="str">
        <f t="shared" si="900"/>
        <v/>
      </c>
      <c r="T1401" s="6" t="str">
        <f t="shared" si="901"/>
        <v/>
      </c>
      <c r="U1401" s="6" t="str">
        <f t="shared" si="902"/>
        <v/>
      </c>
      <c r="W1401" s="4" t="str">
        <f t="shared" si="903"/>
        <v/>
      </c>
      <c r="X1401" s="6" t="str">
        <f t="shared" si="890"/>
        <v/>
      </c>
      <c r="Y1401" s="6" t="str">
        <f t="shared" si="891"/>
        <v/>
      </c>
      <c r="Z1401" s="6" t="str">
        <f t="shared" si="904"/>
        <v/>
      </c>
      <c r="AA1401" s="6" t="str">
        <f t="shared" si="905"/>
        <v/>
      </c>
      <c r="AB1401" s="6" t="str">
        <f t="shared" si="906"/>
        <v/>
      </c>
      <c r="AC1401" s="6" t="str">
        <f t="shared" si="907"/>
        <v/>
      </c>
      <c r="AD1401" s="6" t="str">
        <f t="shared" si="908"/>
        <v/>
      </c>
      <c r="AE1401" s="6" t="str">
        <f t="shared" si="892"/>
        <v/>
      </c>
      <c r="AF1401" t="str">
        <f t="shared" si="909"/>
        <v/>
      </c>
      <c r="AH1401" t="str">
        <f t="shared" si="910"/>
        <v/>
      </c>
      <c r="AI1401" t="str">
        <f t="shared" si="893"/>
        <v/>
      </c>
      <c r="AJ1401" s="6" t="str">
        <f t="shared" si="911"/>
        <v/>
      </c>
      <c r="AK1401" t="str">
        <f t="shared" si="912"/>
        <v/>
      </c>
      <c r="AL1401" t="str">
        <f t="shared" si="913"/>
        <v/>
      </c>
      <c r="AM1401" t="str">
        <f t="shared" si="914"/>
        <v/>
      </c>
      <c r="AN1401" t="str">
        <f t="shared" si="915"/>
        <v/>
      </c>
      <c r="AP1401" t="s">
        <v>2144</v>
      </c>
      <c r="AQ1401">
        <v>337397</v>
      </c>
      <c r="AR1401" s="4">
        <v>100000</v>
      </c>
      <c r="AT1401" t="str">
        <f t="shared" si="916"/>
        <v>HQ</v>
      </c>
      <c r="AU1401" t="str">
        <f t="shared" si="894"/>
        <v>MC7PD_KEY_0121_200</v>
      </c>
      <c r="AV1401">
        <f t="shared" si="917"/>
        <v>3</v>
      </c>
      <c r="AW1401">
        <f t="shared" si="918"/>
        <v>337397</v>
      </c>
      <c r="AY1401">
        <f t="shared" si="919"/>
        <v>100000</v>
      </c>
      <c r="BA1401" t="str">
        <f t="shared" si="920"/>
        <v>HQ</v>
      </c>
      <c r="BB1401" t="str">
        <f t="shared" si="895"/>
        <v>MC7PD_KEY_0121_200</v>
      </c>
      <c r="BC1401" t="str">
        <f t="shared" si="921"/>
        <v>D</v>
      </c>
      <c r="BE1401">
        <f t="shared" si="922"/>
        <v>337397</v>
      </c>
      <c r="BH1401" t="s">
        <v>2044</v>
      </c>
      <c r="BI1401">
        <v>337329</v>
      </c>
      <c r="BJ1401" t="s">
        <v>1299</v>
      </c>
      <c r="BL1401" t="str">
        <f t="shared" si="923"/>
        <v>HQ</v>
      </c>
      <c r="BM1401" t="str">
        <f t="shared" si="896"/>
        <v>MC7PD_KEY_0121_100</v>
      </c>
      <c r="BN1401" t="str">
        <f t="shared" si="924"/>
        <v>C</v>
      </c>
      <c r="BO1401">
        <f t="shared" si="925"/>
        <v>6</v>
      </c>
      <c r="BP1401" t="str">
        <f t="shared" si="926"/>
        <v>C00429454</v>
      </c>
      <c r="BQ1401">
        <f t="shared" si="927"/>
        <v>337329</v>
      </c>
    </row>
    <row r="1402" spans="11:69" x14ac:dyDescent="0.15">
      <c r="K1402" t="str">
        <f t="shared" si="897"/>
        <v/>
      </c>
      <c r="L1402" t="str">
        <f t="shared" si="886"/>
        <v/>
      </c>
      <c r="M1402" s="6" t="str">
        <f t="shared" si="887"/>
        <v/>
      </c>
      <c r="N1402" s="6" t="str">
        <f t="shared" si="898"/>
        <v/>
      </c>
      <c r="O1402" s="6" t="str">
        <f t="shared" si="888"/>
        <v/>
      </c>
      <c r="P1402" s="6" t="str">
        <f t="shared" si="889"/>
        <v/>
      </c>
      <c r="Q1402" s="6" t="str">
        <f t="shared" si="899"/>
        <v/>
      </c>
      <c r="R1402" s="6" t="str">
        <f t="shared" si="900"/>
        <v/>
      </c>
      <c r="T1402" s="6" t="str">
        <f t="shared" si="901"/>
        <v/>
      </c>
      <c r="U1402" s="6" t="str">
        <f t="shared" si="902"/>
        <v/>
      </c>
      <c r="W1402" s="4" t="str">
        <f t="shared" si="903"/>
        <v/>
      </c>
      <c r="X1402" s="6" t="str">
        <f t="shared" si="890"/>
        <v/>
      </c>
      <c r="Y1402" s="6" t="str">
        <f t="shared" si="891"/>
        <v/>
      </c>
      <c r="Z1402" s="6" t="str">
        <f t="shared" si="904"/>
        <v/>
      </c>
      <c r="AA1402" s="6" t="str">
        <f t="shared" si="905"/>
        <v/>
      </c>
      <c r="AB1402" s="6" t="str">
        <f t="shared" si="906"/>
        <v/>
      </c>
      <c r="AC1402" s="6" t="str">
        <f t="shared" si="907"/>
        <v/>
      </c>
      <c r="AD1402" s="6" t="str">
        <f t="shared" si="908"/>
        <v/>
      </c>
      <c r="AE1402" s="6" t="str">
        <f t="shared" si="892"/>
        <v/>
      </c>
      <c r="AF1402" t="str">
        <f t="shared" si="909"/>
        <v/>
      </c>
      <c r="AH1402" t="str">
        <f t="shared" si="910"/>
        <v/>
      </c>
      <c r="AI1402" t="str">
        <f t="shared" si="893"/>
        <v/>
      </c>
      <c r="AJ1402" s="6" t="str">
        <f t="shared" si="911"/>
        <v/>
      </c>
      <c r="AK1402" t="str">
        <f t="shared" si="912"/>
        <v/>
      </c>
      <c r="AL1402" t="str">
        <f t="shared" si="913"/>
        <v/>
      </c>
      <c r="AM1402" t="str">
        <f t="shared" si="914"/>
        <v/>
      </c>
      <c r="AN1402" t="str">
        <f t="shared" si="915"/>
        <v/>
      </c>
      <c r="AP1402" t="s">
        <v>2144</v>
      </c>
      <c r="AQ1402">
        <v>337428</v>
      </c>
      <c r="AR1402" s="4">
        <v>1600000</v>
      </c>
      <c r="AT1402" t="str">
        <f t="shared" si="916"/>
        <v>HQ</v>
      </c>
      <c r="AU1402" t="str">
        <f t="shared" si="894"/>
        <v>MC7PD_KEY_0121_200</v>
      </c>
      <c r="AV1402">
        <f t="shared" si="917"/>
        <v>3</v>
      </c>
      <c r="AW1402">
        <f t="shared" si="918"/>
        <v>337428</v>
      </c>
      <c r="AY1402">
        <f t="shared" si="919"/>
        <v>1600000</v>
      </c>
      <c r="BA1402" t="str">
        <f t="shared" si="920"/>
        <v>HQ</v>
      </c>
      <c r="BB1402" t="str">
        <f t="shared" si="895"/>
        <v>MC7PD_KEY_0121_200</v>
      </c>
      <c r="BC1402" t="str">
        <f t="shared" si="921"/>
        <v>D</v>
      </c>
      <c r="BE1402">
        <f t="shared" si="922"/>
        <v>337428</v>
      </c>
      <c r="BH1402" t="s">
        <v>2044</v>
      </c>
      <c r="BI1402">
        <v>337329</v>
      </c>
      <c r="BJ1402" t="s">
        <v>1301</v>
      </c>
      <c r="BL1402" t="str">
        <f t="shared" si="923"/>
        <v>HQ</v>
      </c>
      <c r="BM1402" t="str">
        <f t="shared" si="896"/>
        <v>MC7PD_KEY_0121_100</v>
      </c>
      <c r="BN1402" t="str">
        <f t="shared" si="924"/>
        <v>C</v>
      </c>
      <c r="BO1402">
        <f t="shared" si="925"/>
        <v>6</v>
      </c>
      <c r="BP1402" t="str">
        <f t="shared" si="926"/>
        <v>C00429455</v>
      </c>
      <c r="BQ1402">
        <f t="shared" si="927"/>
        <v>337329</v>
      </c>
    </row>
    <row r="1403" spans="11:69" x14ac:dyDescent="0.15">
      <c r="K1403" t="str">
        <f t="shared" si="897"/>
        <v/>
      </c>
      <c r="L1403" t="str">
        <f t="shared" si="886"/>
        <v/>
      </c>
      <c r="M1403" s="6" t="str">
        <f t="shared" si="887"/>
        <v/>
      </c>
      <c r="N1403" s="6" t="str">
        <f t="shared" si="898"/>
        <v/>
      </c>
      <c r="O1403" s="6" t="str">
        <f t="shared" si="888"/>
        <v/>
      </c>
      <c r="P1403" s="6" t="str">
        <f t="shared" si="889"/>
        <v/>
      </c>
      <c r="Q1403" s="6" t="str">
        <f t="shared" si="899"/>
        <v/>
      </c>
      <c r="R1403" s="6" t="str">
        <f t="shared" si="900"/>
        <v/>
      </c>
      <c r="T1403" s="6" t="str">
        <f t="shared" si="901"/>
        <v/>
      </c>
      <c r="U1403" s="6" t="str">
        <f t="shared" si="902"/>
        <v/>
      </c>
      <c r="W1403" s="4" t="str">
        <f t="shared" si="903"/>
        <v/>
      </c>
      <c r="X1403" s="6" t="str">
        <f t="shared" si="890"/>
        <v/>
      </c>
      <c r="Y1403" s="6" t="str">
        <f t="shared" si="891"/>
        <v/>
      </c>
      <c r="Z1403" s="6" t="str">
        <f t="shared" si="904"/>
        <v/>
      </c>
      <c r="AA1403" s="6" t="str">
        <f t="shared" si="905"/>
        <v/>
      </c>
      <c r="AB1403" s="6" t="str">
        <f t="shared" si="906"/>
        <v/>
      </c>
      <c r="AC1403" s="6" t="str">
        <f t="shared" si="907"/>
        <v/>
      </c>
      <c r="AD1403" s="6" t="str">
        <f t="shared" si="908"/>
        <v/>
      </c>
      <c r="AE1403" s="6" t="str">
        <f t="shared" si="892"/>
        <v/>
      </c>
      <c r="AF1403" t="str">
        <f t="shared" si="909"/>
        <v/>
      </c>
      <c r="AH1403" t="str">
        <f t="shared" si="910"/>
        <v/>
      </c>
      <c r="AI1403" t="str">
        <f t="shared" si="893"/>
        <v/>
      </c>
      <c r="AJ1403" s="6" t="str">
        <f t="shared" si="911"/>
        <v/>
      </c>
      <c r="AK1403" t="str">
        <f t="shared" si="912"/>
        <v/>
      </c>
      <c r="AL1403" t="str">
        <f t="shared" si="913"/>
        <v/>
      </c>
      <c r="AM1403" t="str">
        <f t="shared" si="914"/>
        <v/>
      </c>
      <c r="AN1403" t="str">
        <f t="shared" si="915"/>
        <v/>
      </c>
      <c r="AP1403" t="s">
        <v>2144</v>
      </c>
      <c r="AQ1403">
        <v>337446</v>
      </c>
      <c r="AR1403" s="4">
        <v>100000</v>
      </c>
      <c r="AT1403" t="str">
        <f t="shared" si="916"/>
        <v>HQ</v>
      </c>
      <c r="AU1403" t="str">
        <f t="shared" si="894"/>
        <v>MC7PD_KEY_0121_200</v>
      </c>
      <c r="AV1403">
        <f t="shared" si="917"/>
        <v>3</v>
      </c>
      <c r="AW1403">
        <f t="shared" si="918"/>
        <v>337446</v>
      </c>
      <c r="AY1403">
        <f t="shared" si="919"/>
        <v>100000</v>
      </c>
      <c r="BA1403" t="str">
        <f t="shared" si="920"/>
        <v>HQ</v>
      </c>
      <c r="BB1403" t="str">
        <f t="shared" si="895"/>
        <v>MC7PD_KEY_0121_200</v>
      </c>
      <c r="BC1403" t="str">
        <f t="shared" si="921"/>
        <v>D</v>
      </c>
      <c r="BE1403">
        <f t="shared" si="922"/>
        <v>337446</v>
      </c>
      <c r="BH1403" t="s">
        <v>2044</v>
      </c>
      <c r="BI1403">
        <v>337337</v>
      </c>
      <c r="BJ1403" t="s">
        <v>1431</v>
      </c>
      <c r="BL1403" t="str">
        <f t="shared" si="923"/>
        <v>HQ</v>
      </c>
      <c r="BM1403" t="str">
        <f t="shared" si="896"/>
        <v>MC7PD_KEY_0121_100</v>
      </c>
      <c r="BN1403" t="str">
        <f t="shared" si="924"/>
        <v>C</v>
      </c>
      <c r="BO1403">
        <f t="shared" si="925"/>
        <v>6</v>
      </c>
      <c r="BP1403" t="str">
        <f t="shared" si="926"/>
        <v>C00492720</v>
      </c>
      <c r="BQ1403">
        <f t="shared" si="927"/>
        <v>337337</v>
      </c>
    </row>
    <row r="1404" spans="11:69" x14ac:dyDescent="0.15">
      <c r="K1404" t="str">
        <f t="shared" si="897"/>
        <v/>
      </c>
      <c r="L1404" t="str">
        <f t="shared" si="886"/>
        <v/>
      </c>
      <c r="M1404" s="6" t="str">
        <f t="shared" si="887"/>
        <v/>
      </c>
      <c r="N1404" s="6" t="str">
        <f t="shared" si="898"/>
        <v/>
      </c>
      <c r="O1404" s="6" t="str">
        <f t="shared" si="888"/>
        <v/>
      </c>
      <c r="P1404" s="6" t="str">
        <f t="shared" si="889"/>
        <v/>
      </c>
      <c r="Q1404" s="6" t="str">
        <f t="shared" si="899"/>
        <v/>
      </c>
      <c r="R1404" s="6" t="str">
        <f t="shared" si="900"/>
        <v/>
      </c>
      <c r="T1404" s="6" t="str">
        <f t="shared" si="901"/>
        <v/>
      </c>
      <c r="U1404" s="6" t="str">
        <f t="shared" si="902"/>
        <v/>
      </c>
      <c r="W1404" s="4" t="str">
        <f t="shared" si="903"/>
        <v/>
      </c>
      <c r="X1404" s="6" t="str">
        <f t="shared" si="890"/>
        <v/>
      </c>
      <c r="Y1404" s="6" t="str">
        <f t="shared" si="891"/>
        <v/>
      </c>
      <c r="Z1404" s="6" t="str">
        <f t="shared" si="904"/>
        <v/>
      </c>
      <c r="AA1404" s="6" t="str">
        <f t="shared" si="905"/>
        <v/>
      </c>
      <c r="AB1404" s="6" t="str">
        <f t="shared" si="906"/>
        <v/>
      </c>
      <c r="AC1404" s="6" t="str">
        <f t="shared" si="907"/>
        <v/>
      </c>
      <c r="AD1404" s="6" t="str">
        <f t="shared" si="908"/>
        <v/>
      </c>
      <c r="AE1404" s="6" t="str">
        <f t="shared" si="892"/>
        <v/>
      </c>
      <c r="AF1404" t="str">
        <f t="shared" si="909"/>
        <v/>
      </c>
      <c r="AH1404" t="str">
        <f t="shared" si="910"/>
        <v/>
      </c>
      <c r="AI1404" t="str">
        <f t="shared" si="893"/>
        <v/>
      </c>
      <c r="AJ1404" s="6" t="str">
        <f t="shared" si="911"/>
        <v/>
      </c>
      <c r="AK1404" t="str">
        <f t="shared" si="912"/>
        <v/>
      </c>
      <c r="AL1404" t="str">
        <f t="shared" si="913"/>
        <v/>
      </c>
      <c r="AM1404" t="str">
        <f t="shared" si="914"/>
        <v/>
      </c>
      <c r="AN1404" t="str">
        <f t="shared" si="915"/>
        <v/>
      </c>
      <c r="AP1404" t="s">
        <v>2144</v>
      </c>
      <c r="AQ1404">
        <v>338061</v>
      </c>
      <c r="AR1404" s="4">
        <v>50000</v>
      </c>
      <c r="AT1404" t="str">
        <f t="shared" si="916"/>
        <v>HQ</v>
      </c>
      <c r="AU1404" t="str">
        <f t="shared" si="894"/>
        <v>MC7PD_KEY_0121_200</v>
      </c>
      <c r="AV1404">
        <f t="shared" si="917"/>
        <v>3</v>
      </c>
      <c r="AW1404">
        <f t="shared" si="918"/>
        <v>338061</v>
      </c>
      <c r="AY1404">
        <f t="shared" si="919"/>
        <v>50000</v>
      </c>
      <c r="BA1404" t="str">
        <f t="shared" si="920"/>
        <v>HQ</v>
      </c>
      <c r="BB1404" t="str">
        <f t="shared" si="895"/>
        <v>MC7PD_KEY_0121_200</v>
      </c>
      <c r="BC1404" t="str">
        <f t="shared" si="921"/>
        <v>D</v>
      </c>
      <c r="BE1404">
        <f t="shared" si="922"/>
        <v>338061</v>
      </c>
      <c r="BH1404" t="s">
        <v>2044</v>
      </c>
      <c r="BI1404">
        <v>337374</v>
      </c>
      <c r="BJ1404" t="s">
        <v>148</v>
      </c>
      <c r="BL1404" t="str">
        <f t="shared" si="923"/>
        <v>HQ</v>
      </c>
      <c r="BM1404" t="str">
        <f t="shared" si="896"/>
        <v>MC7PD_KEY_0121_100</v>
      </c>
      <c r="BN1404" t="str">
        <f t="shared" si="924"/>
        <v>C</v>
      </c>
      <c r="BO1404">
        <f t="shared" si="925"/>
        <v>6</v>
      </c>
      <c r="BP1404" t="str">
        <f t="shared" si="926"/>
        <v>C00466314</v>
      </c>
      <c r="BQ1404">
        <f t="shared" si="927"/>
        <v>337374</v>
      </c>
    </row>
    <row r="1405" spans="11:69" x14ac:dyDescent="0.15">
      <c r="K1405" t="str">
        <f t="shared" si="897"/>
        <v/>
      </c>
      <c r="L1405" t="str">
        <f t="shared" si="886"/>
        <v/>
      </c>
      <c r="M1405" s="6" t="str">
        <f t="shared" si="887"/>
        <v/>
      </c>
      <c r="N1405" s="6" t="str">
        <f t="shared" si="898"/>
        <v/>
      </c>
      <c r="O1405" s="6" t="str">
        <f t="shared" si="888"/>
        <v/>
      </c>
      <c r="P1405" s="6" t="str">
        <f t="shared" si="889"/>
        <v/>
      </c>
      <c r="Q1405" s="6" t="str">
        <f t="shared" si="899"/>
        <v/>
      </c>
      <c r="R1405" s="6" t="str">
        <f t="shared" si="900"/>
        <v/>
      </c>
      <c r="T1405" s="6" t="str">
        <f t="shared" si="901"/>
        <v/>
      </c>
      <c r="U1405" s="6" t="str">
        <f t="shared" si="902"/>
        <v/>
      </c>
      <c r="W1405" s="4" t="str">
        <f t="shared" si="903"/>
        <v/>
      </c>
      <c r="X1405" s="6" t="str">
        <f t="shared" si="890"/>
        <v/>
      </c>
      <c r="Y1405" s="6" t="str">
        <f t="shared" si="891"/>
        <v/>
      </c>
      <c r="Z1405" s="6" t="str">
        <f t="shared" si="904"/>
        <v/>
      </c>
      <c r="AA1405" s="6" t="str">
        <f t="shared" si="905"/>
        <v/>
      </c>
      <c r="AB1405" s="6" t="str">
        <f t="shared" si="906"/>
        <v/>
      </c>
      <c r="AC1405" s="6" t="str">
        <f t="shared" si="907"/>
        <v/>
      </c>
      <c r="AD1405" s="6" t="str">
        <f t="shared" si="908"/>
        <v/>
      </c>
      <c r="AE1405" s="6" t="str">
        <f t="shared" si="892"/>
        <v/>
      </c>
      <c r="AF1405" t="str">
        <f t="shared" si="909"/>
        <v/>
      </c>
      <c r="AH1405" t="str">
        <f t="shared" si="910"/>
        <v/>
      </c>
      <c r="AI1405" t="str">
        <f t="shared" si="893"/>
        <v/>
      </c>
      <c r="AJ1405" s="6" t="str">
        <f t="shared" si="911"/>
        <v/>
      </c>
      <c r="AK1405" t="str">
        <f t="shared" si="912"/>
        <v/>
      </c>
      <c r="AL1405" t="str">
        <f t="shared" si="913"/>
        <v/>
      </c>
      <c r="AM1405" t="str">
        <f t="shared" si="914"/>
        <v/>
      </c>
      <c r="AN1405" t="str">
        <f t="shared" si="915"/>
        <v/>
      </c>
      <c r="AP1405" t="s">
        <v>2145</v>
      </c>
      <c r="AQ1405">
        <v>337337</v>
      </c>
      <c r="AR1405" s="4">
        <v>50000</v>
      </c>
      <c r="AT1405" t="str">
        <f t="shared" si="916"/>
        <v>HQ</v>
      </c>
      <c r="AU1405" t="str">
        <f t="shared" si="894"/>
        <v>MC7PD_KEY_0121_201</v>
      </c>
      <c r="AV1405">
        <f t="shared" si="917"/>
        <v>3</v>
      </c>
      <c r="AW1405">
        <f t="shared" si="918"/>
        <v>337337</v>
      </c>
      <c r="AY1405">
        <f t="shared" si="919"/>
        <v>50000</v>
      </c>
      <c r="BA1405" t="str">
        <f t="shared" si="920"/>
        <v>HQ</v>
      </c>
      <c r="BB1405" t="str">
        <f t="shared" si="895"/>
        <v>MC7PD_KEY_0121_201</v>
      </c>
      <c r="BC1405" t="str">
        <f t="shared" si="921"/>
        <v>D</v>
      </c>
      <c r="BE1405">
        <f t="shared" si="922"/>
        <v>337337</v>
      </c>
      <c r="BH1405" t="s">
        <v>2044</v>
      </c>
      <c r="BI1405">
        <v>337375</v>
      </c>
      <c r="BJ1405" t="s">
        <v>195</v>
      </c>
      <c r="BL1405" t="str">
        <f t="shared" si="923"/>
        <v>HQ</v>
      </c>
      <c r="BM1405" t="str">
        <f t="shared" si="896"/>
        <v>MC7PD_KEY_0121_100</v>
      </c>
      <c r="BN1405" t="str">
        <f t="shared" si="924"/>
        <v>C</v>
      </c>
      <c r="BO1405">
        <f t="shared" si="925"/>
        <v>6</v>
      </c>
      <c r="BP1405" t="str">
        <f t="shared" si="926"/>
        <v>C00481276</v>
      </c>
      <c r="BQ1405">
        <f t="shared" si="927"/>
        <v>337375</v>
      </c>
    </row>
    <row r="1406" spans="11:69" x14ac:dyDescent="0.15">
      <c r="K1406" t="str">
        <f t="shared" si="897"/>
        <v/>
      </c>
      <c r="L1406" t="str">
        <f t="shared" si="886"/>
        <v/>
      </c>
      <c r="M1406" s="6" t="str">
        <f t="shared" si="887"/>
        <v/>
      </c>
      <c r="N1406" s="6" t="str">
        <f t="shared" si="898"/>
        <v/>
      </c>
      <c r="O1406" s="6" t="str">
        <f t="shared" si="888"/>
        <v/>
      </c>
      <c r="P1406" s="6" t="str">
        <f t="shared" si="889"/>
        <v/>
      </c>
      <c r="Q1406" s="6" t="str">
        <f t="shared" si="899"/>
        <v/>
      </c>
      <c r="R1406" s="6" t="str">
        <f t="shared" si="900"/>
        <v/>
      </c>
      <c r="T1406" s="6" t="str">
        <f t="shared" si="901"/>
        <v/>
      </c>
      <c r="U1406" s="6" t="str">
        <f t="shared" si="902"/>
        <v/>
      </c>
      <c r="W1406" s="4" t="str">
        <f t="shared" si="903"/>
        <v/>
      </c>
      <c r="X1406" s="6" t="str">
        <f t="shared" si="890"/>
        <v/>
      </c>
      <c r="Y1406" s="6" t="str">
        <f t="shared" si="891"/>
        <v/>
      </c>
      <c r="Z1406" s="6" t="str">
        <f t="shared" si="904"/>
        <v/>
      </c>
      <c r="AA1406" s="6" t="str">
        <f t="shared" si="905"/>
        <v/>
      </c>
      <c r="AB1406" s="6" t="str">
        <f t="shared" si="906"/>
        <v/>
      </c>
      <c r="AC1406" s="6" t="str">
        <f t="shared" si="907"/>
        <v/>
      </c>
      <c r="AD1406" s="6" t="str">
        <f t="shared" si="908"/>
        <v/>
      </c>
      <c r="AE1406" s="6" t="str">
        <f t="shared" si="892"/>
        <v/>
      </c>
      <c r="AF1406" t="str">
        <f t="shared" si="909"/>
        <v/>
      </c>
      <c r="AH1406" t="str">
        <f t="shared" si="910"/>
        <v/>
      </c>
      <c r="AI1406" t="str">
        <f t="shared" si="893"/>
        <v/>
      </c>
      <c r="AJ1406" s="6" t="str">
        <f t="shared" si="911"/>
        <v/>
      </c>
      <c r="AK1406" t="str">
        <f t="shared" si="912"/>
        <v/>
      </c>
      <c r="AL1406" t="str">
        <f t="shared" si="913"/>
        <v/>
      </c>
      <c r="AM1406" t="str">
        <f t="shared" si="914"/>
        <v/>
      </c>
      <c r="AN1406" t="str">
        <f t="shared" si="915"/>
        <v/>
      </c>
      <c r="AP1406" t="s">
        <v>2145</v>
      </c>
      <c r="AQ1406">
        <v>337342</v>
      </c>
      <c r="AR1406" s="4">
        <v>50000</v>
      </c>
      <c r="AT1406" t="str">
        <f t="shared" si="916"/>
        <v>HQ</v>
      </c>
      <c r="AU1406" t="str">
        <f t="shared" si="894"/>
        <v>MC7PD_KEY_0121_201</v>
      </c>
      <c r="AV1406">
        <f t="shared" si="917"/>
        <v>3</v>
      </c>
      <c r="AW1406">
        <f t="shared" si="918"/>
        <v>337342</v>
      </c>
      <c r="AY1406">
        <f t="shared" si="919"/>
        <v>50000</v>
      </c>
      <c r="BA1406" t="str">
        <f t="shared" si="920"/>
        <v>HQ</v>
      </c>
      <c r="BB1406" t="str">
        <f t="shared" si="895"/>
        <v>MC7PD_KEY_0121_201</v>
      </c>
      <c r="BC1406" t="str">
        <f t="shared" si="921"/>
        <v>D</v>
      </c>
      <c r="BE1406">
        <f t="shared" si="922"/>
        <v>337342</v>
      </c>
      <c r="BH1406" t="s">
        <v>2044</v>
      </c>
      <c r="BI1406">
        <v>337389</v>
      </c>
      <c r="BJ1406" t="s">
        <v>885</v>
      </c>
      <c r="BL1406" t="str">
        <f t="shared" si="923"/>
        <v>HQ</v>
      </c>
      <c r="BM1406" t="str">
        <f t="shared" si="896"/>
        <v>MC7PD_KEY_0121_100</v>
      </c>
      <c r="BN1406" t="str">
        <f t="shared" si="924"/>
        <v>C</v>
      </c>
      <c r="BO1406">
        <f t="shared" si="925"/>
        <v>6</v>
      </c>
      <c r="BP1406" t="str">
        <f t="shared" si="926"/>
        <v>C00458107</v>
      </c>
      <c r="BQ1406">
        <f t="shared" si="927"/>
        <v>337389</v>
      </c>
    </row>
    <row r="1407" spans="11:69" x14ac:dyDescent="0.15">
      <c r="K1407" t="str">
        <f t="shared" si="897"/>
        <v/>
      </c>
      <c r="L1407" t="str">
        <f t="shared" si="886"/>
        <v/>
      </c>
      <c r="M1407" s="6" t="str">
        <f t="shared" si="887"/>
        <v/>
      </c>
      <c r="N1407" s="6" t="str">
        <f t="shared" si="898"/>
        <v/>
      </c>
      <c r="O1407" s="6" t="str">
        <f t="shared" si="888"/>
        <v/>
      </c>
      <c r="P1407" s="6" t="str">
        <f t="shared" si="889"/>
        <v/>
      </c>
      <c r="Q1407" s="6" t="str">
        <f t="shared" si="899"/>
        <v/>
      </c>
      <c r="R1407" s="6" t="str">
        <f t="shared" si="900"/>
        <v/>
      </c>
      <c r="T1407" s="6" t="str">
        <f t="shared" si="901"/>
        <v/>
      </c>
      <c r="U1407" s="6" t="str">
        <f t="shared" si="902"/>
        <v/>
      </c>
      <c r="W1407" s="4" t="str">
        <f t="shared" si="903"/>
        <v/>
      </c>
      <c r="X1407" s="6" t="str">
        <f t="shared" si="890"/>
        <v/>
      </c>
      <c r="Y1407" s="6" t="str">
        <f t="shared" si="891"/>
        <v/>
      </c>
      <c r="Z1407" s="6" t="str">
        <f t="shared" si="904"/>
        <v/>
      </c>
      <c r="AA1407" s="6" t="str">
        <f t="shared" si="905"/>
        <v/>
      </c>
      <c r="AB1407" s="6" t="str">
        <f t="shared" si="906"/>
        <v/>
      </c>
      <c r="AC1407" s="6" t="str">
        <f t="shared" si="907"/>
        <v/>
      </c>
      <c r="AD1407" s="6" t="str">
        <f t="shared" si="908"/>
        <v/>
      </c>
      <c r="AE1407" s="6" t="str">
        <f t="shared" si="892"/>
        <v/>
      </c>
      <c r="AF1407" t="str">
        <f t="shared" si="909"/>
        <v/>
      </c>
      <c r="AH1407" t="str">
        <f t="shared" si="910"/>
        <v/>
      </c>
      <c r="AI1407" t="str">
        <f t="shared" si="893"/>
        <v/>
      </c>
      <c r="AJ1407" s="6" t="str">
        <f t="shared" si="911"/>
        <v/>
      </c>
      <c r="AK1407" t="str">
        <f t="shared" si="912"/>
        <v/>
      </c>
      <c r="AL1407" t="str">
        <f t="shared" si="913"/>
        <v/>
      </c>
      <c r="AM1407" t="str">
        <f t="shared" si="914"/>
        <v/>
      </c>
      <c r="AN1407" t="str">
        <f t="shared" si="915"/>
        <v/>
      </c>
      <c r="AP1407" t="s">
        <v>2146</v>
      </c>
      <c r="AQ1407">
        <v>179444</v>
      </c>
      <c r="AR1407" s="4">
        <v>8930000</v>
      </c>
      <c r="AT1407" t="str">
        <f t="shared" si="916"/>
        <v>HQ</v>
      </c>
      <c r="AU1407" t="str">
        <f t="shared" si="894"/>
        <v>MC7PD_KEY_0121_202</v>
      </c>
      <c r="AV1407">
        <f t="shared" si="917"/>
        <v>3</v>
      </c>
      <c r="AW1407">
        <f t="shared" si="918"/>
        <v>179444</v>
      </c>
      <c r="AY1407">
        <f t="shared" si="919"/>
        <v>8930000</v>
      </c>
      <c r="BA1407" t="str">
        <f t="shared" si="920"/>
        <v>HQ</v>
      </c>
      <c r="BB1407" t="str">
        <f t="shared" si="895"/>
        <v>MC7PD_KEY_0121_202</v>
      </c>
      <c r="BC1407" t="str">
        <f t="shared" si="921"/>
        <v>D</v>
      </c>
      <c r="BE1407">
        <f t="shared" si="922"/>
        <v>179444</v>
      </c>
      <c r="BH1407" t="s">
        <v>2044</v>
      </c>
      <c r="BI1407">
        <v>337397</v>
      </c>
      <c r="BJ1407" t="s">
        <v>940</v>
      </c>
      <c r="BL1407" t="str">
        <f t="shared" si="923"/>
        <v>HQ</v>
      </c>
      <c r="BM1407" t="str">
        <f t="shared" si="896"/>
        <v>MC7PD_KEY_0121_100</v>
      </c>
      <c r="BN1407" t="str">
        <f t="shared" si="924"/>
        <v>C</v>
      </c>
      <c r="BO1407">
        <f t="shared" si="925"/>
        <v>6</v>
      </c>
      <c r="BP1407" t="str">
        <f t="shared" si="926"/>
        <v>C00492401</v>
      </c>
      <c r="BQ1407">
        <f t="shared" si="927"/>
        <v>337397</v>
      </c>
    </row>
    <row r="1408" spans="11:69" x14ac:dyDescent="0.15">
      <c r="K1408" t="str">
        <f t="shared" si="897"/>
        <v/>
      </c>
      <c r="L1408" t="str">
        <f t="shared" si="886"/>
        <v/>
      </c>
      <c r="M1408" s="6" t="str">
        <f t="shared" si="887"/>
        <v/>
      </c>
      <c r="N1408" s="6" t="str">
        <f t="shared" si="898"/>
        <v/>
      </c>
      <c r="O1408" s="6" t="str">
        <f t="shared" si="888"/>
        <v/>
      </c>
      <c r="P1408" s="6" t="str">
        <f t="shared" si="889"/>
        <v/>
      </c>
      <c r="Q1408" s="6" t="str">
        <f t="shared" si="899"/>
        <v/>
      </c>
      <c r="R1408" s="6" t="str">
        <f t="shared" si="900"/>
        <v/>
      </c>
      <c r="T1408" s="6" t="str">
        <f t="shared" si="901"/>
        <v/>
      </c>
      <c r="U1408" s="6" t="str">
        <f t="shared" si="902"/>
        <v/>
      </c>
      <c r="W1408" s="4" t="str">
        <f t="shared" si="903"/>
        <v/>
      </c>
      <c r="X1408" s="6" t="str">
        <f t="shared" si="890"/>
        <v/>
      </c>
      <c r="Y1408" s="6" t="str">
        <f t="shared" si="891"/>
        <v/>
      </c>
      <c r="Z1408" s="6" t="str">
        <f t="shared" si="904"/>
        <v/>
      </c>
      <c r="AA1408" s="6" t="str">
        <f t="shared" si="905"/>
        <v/>
      </c>
      <c r="AB1408" s="6" t="str">
        <f t="shared" si="906"/>
        <v/>
      </c>
      <c r="AC1408" s="6" t="str">
        <f t="shared" si="907"/>
        <v/>
      </c>
      <c r="AD1408" s="6" t="str">
        <f t="shared" si="908"/>
        <v/>
      </c>
      <c r="AE1408" s="6" t="str">
        <f t="shared" si="892"/>
        <v/>
      </c>
      <c r="AF1408" t="str">
        <f t="shared" si="909"/>
        <v/>
      </c>
      <c r="AH1408" t="str">
        <f t="shared" si="910"/>
        <v/>
      </c>
      <c r="AI1408" t="str">
        <f t="shared" si="893"/>
        <v/>
      </c>
      <c r="AJ1408" s="6" t="str">
        <f t="shared" si="911"/>
        <v/>
      </c>
      <c r="AK1408" t="str">
        <f t="shared" si="912"/>
        <v/>
      </c>
      <c r="AL1408" t="str">
        <f t="shared" si="913"/>
        <v/>
      </c>
      <c r="AM1408" t="str">
        <f t="shared" si="914"/>
        <v/>
      </c>
      <c r="AN1408" t="str">
        <f t="shared" si="915"/>
        <v/>
      </c>
      <c r="AP1408" t="s">
        <v>2146</v>
      </c>
      <c r="AQ1408">
        <v>192241</v>
      </c>
      <c r="AR1408" s="4">
        <v>50000</v>
      </c>
      <c r="AT1408" t="str">
        <f t="shared" si="916"/>
        <v>HQ</v>
      </c>
      <c r="AU1408" t="str">
        <f t="shared" si="894"/>
        <v>MC7PD_KEY_0121_202</v>
      </c>
      <c r="AV1408">
        <f t="shared" si="917"/>
        <v>3</v>
      </c>
      <c r="AW1408">
        <f t="shared" si="918"/>
        <v>192241</v>
      </c>
      <c r="AY1408">
        <f t="shared" si="919"/>
        <v>50000</v>
      </c>
      <c r="BA1408" t="str">
        <f t="shared" si="920"/>
        <v>HQ</v>
      </c>
      <c r="BB1408" t="str">
        <f t="shared" si="895"/>
        <v>MC7PD_KEY_0121_202</v>
      </c>
      <c r="BC1408" t="str">
        <f t="shared" si="921"/>
        <v>D</v>
      </c>
      <c r="BE1408">
        <f t="shared" si="922"/>
        <v>192241</v>
      </c>
      <c r="BH1408" t="s">
        <v>2044</v>
      </c>
      <c r="BI1408">
        <v>337446</v>
      </c>
      <c r="BJ1408" t="s">
        <v>1006</v>
      </c>
      <c r="BL1408" t="str">
        <f t="shared" si="923"/>
        <v>HQ</v>
      </c>
      <c r="BM1408" t="str">
        <f t="shared" si="896"/>
        <v>MC7PD_KEY_0121_100</v>
      </c>
      <c r="BN1408" t="str">
        <f t="shared" si="924"/>
        <v>C</v>
      </c>
      <c r="BO1408">
        <f t="shared" si="925"/>
        <v>6</v>
      </c>
      <c r="BP1408" t="str">
        <f t="shared" si="926"/>
        <v>C00492473</v>
      </c>
      <c r="BQ1408">
        <f t="shared" si="927"/>
        <v>337446</v>
      </c>
    </row>
    <row r="1409" spans="11:69" x14ac:dyDescent="0.15">
      <c r="K1409" t="str">
        <f t="shared" si="897"/>
        <v/>
      </c>
      <c r="L1409" t="str">
        <f t="shared" si="886"/>
        <v/>
      </c>
      <c r="M1409" s="6" t="str">
        <f t="shared" si="887"/>
        <v/>
      </c>
      <c r="N1409" s="6" t="str">
        <f t="shared" si="898"/>
        <v/>
      </c>
      <c r="O1409" s="6" t="str">
        <f t="shared" si="888"/>
        <v/>
      </c>
      <c r="P1409" s="6" t="str">
        <f t="shared" si="889"/>
        <v/>
      </c>
      <c r="Q1409" s="6" t="str">
        <f t="shared" si="899"/>
        <v/>
      </c>
      <c r="R1409" s="6" t="str">
        <f t="shared" si="900"/>
        <v/>
      </c>
      <c r="T1409" s="6" t="str">
        <f t="shared" si="901"/>
        <v/>
      </c>
      <c r="U1409" s="6" t="str">
        <f t="shared" si="902"/>
        <v/>
      </c>
      <c r="W1409" s="4" t="str">
        <f t="shared" si="903"/>
        <v/>
      </c>
      <c r="X1409" s="6" t="str">
        <f t="shared" si="890"/>
        <v/>
      </c>
      <c r="Y1409" s="6" t="str">
        <f t="shared" si="891"/>
        <v/>
      </c>
      <c r="Z1409" s="6" t="str">
        <f t="shared" si="904"/>
        <v/>
      </c>
      <c r="AA1409" s="6" t="str">
        <f t="shared" si="905"/>
        <v/>
      </c>
      <c r="AB1409" s="6" t="str">
        <f t="shared" si="906"/>
        <v/>
      </c>
      <c r="AC1409" s="6" t="str">
        <f t="shared" si="907"/>
        <v/>
      </c>
      <c r="AD1409" s="6" t="str">
        <f t="shared" si="908"/>
        <v/>
      </c>
      <c r="AE1409" s="6" t="str">
        <f t="shared" si="892"/>
        <v/>
      </c>
      <c r="AF1409" t="str">
        <f t="shared" si="909"/>
        <v/>
      </c>
      <c r="AH1409" t="str">
        <f t="shared" si="910"/>
        <v/>
      </c>
      <c r="AI1409" t="str">
        <f t="shared" si="893"/>
        <v/>
      </c>
      <c r="AJ1409" s="6" t="str">
        <f t="shared" si="911"/>
        <v/>
      </c>
      <c r="AK1409" t="str">
        <f t="shared" si="912"/>
        <v/>
      </c>
      <c r="AL1409" t="str">
        <f t="shared" si="913"/>
        <v/>
      </c>
      <c r="AM1409" t="str">
        <f t="shared" si="914"/>
        <v/>
      </c>
      <c r="AN1409" t="str">
        <f t="shared" si="915"/>
        <v/>
      </c>
      <c r="AP1409" t="s">
        <v>2146</v>
      </c>
      <c r="AQ1409">
        <v>192876</v>
      </c>
      <c r="AR1409" s="4">
        <v>100000</v>
      </c>
      <c r="AT1409" t="str">
        <f t="shared" si="916"/>
        <v>HQ</v>
      </c>
      <c r="AU1409" t="str">
        <f t="shared" si="894"/>
        <v>MC7PD_KEY_0121_202</v>
      </c>
      <c r="AV1409">
        <f t="shared" si="917"/>
        <v>3</v>
      </c>
      <c r="AW1409">
        <f t="shared" si="918"/>
        <v>192876</v>
      </c>
      <c r="AY1409">
        <f t="shared" si="919"/>
        <v>100000</v>
      </c>
      <c r="BA1409" t="str">
        <f t="shared" si="920"/>
        <v>HQ</v>
      </c>
      <c r="BB1409" t="str">
        <f t="shared" si="895"/>
        <v>MC7PD_KEY_0121_202</v>
      </c>
      <c r="BC1409" t="str">
        <f t="shared" si="921"/>
        <v>D</v>
      </c>
      <c r="BE1409">
        <f t="shared" si="922"/>
        <v>192876</v>
      </c>
      <c r="BH1409" t="s">
        <v>2044</v>
      </c>
      <c r="BI1409">
        <v>337451</v>
      </c>
      <c r="BJ1409" t="s">
        <v>391</v>
      </c>
      <c r="BL1409" t="str">
        <f t="shared" si="923"/>
        <v>HQ</v>
      </c>
      <c r="BM1409" t="str">
        <f t="shared" si="896"/>
        <v>MC7PD_KEY_0121_100</v>
      </c>
      <c r="BN1409" t="str">
        <f t="shared" si="924"/>
        <v>C</v>
      </c>
      <c r="BO1409">
        <f t="shared" si="925"/>
        <v>6</v>
      </c>
      <c r="BP1409" t="str">
        <f t="shared" si="926"/>
        <v>C00460958</v>
      </c>
      <c r="BQ1409">
        <f t="shared" si="927"/>
        <v>337451</v>
      </c>
    </row>
    <row r="1410" spans="11:69" x14ac:dyDescent="0.15">
      <c r="K1410" t="str">
        <f t="shared" si="897"/>
        <v/>
      </c>
      <c r="L1410" t="str">
        <f t="shared" si="886"/>
        <v/>
      </c>
      <c r="M1410" s="6" t="str">
        <f t="shared" si="887"/>
        <v/>
      </c>
      <c r="N1410" s="6" t="str">
        <f t="shared" si="898"/>
        <v/>
      </c>
      <c r="O1410" s="6" t="str">
        <f t="shared" si="888"/>
        <v/>
      </c>
      <c r="P1410" s="6" t="str">
        <f t="shared" si="889"/>
        <v/>
      </c>
      <c r="Q1410" s="6" t="str">
        <f t="shared" si="899"/>
        <v/>
      </c>
      <c r="R1410" s="6" t="str">
        <f t="shared" si="900"/>
        <v/>
      </c>
      <c r="T1410" s="6" t="str">
        <f t="shared" si="901"/>
        <v/>
      </c>
      <c r="U1410" s="6" t="str">
        <f t="shared" si="902"/>
        <v/>
      </c>
      <c r="W1410" s="4" t="str">
        <f t="shared" si="903"/>
        <v/>
      </c>
      <c r="X1410" s="6" t="str">
        <f t="shared" si="890"/>
        <v/>
      </c>
      <c r="Y1410" s="6" t="str">
        <f t="shared" si="891"/>
        <v/>
      </c>
      <c r="Z1410" s="6" t="str">
        <f t="shared" si="904"/>
        <v/>
      </c>
      <c r="AA1410" s="6" t="str">
        <f t="shared" si="905"/>
        <v/>
      </c>
      <c r="AB1410" s="6" t="str">
        <f t="shared" si="906"/>
        <v/>
      </c>
      <c r="AC1410" s="6" t="str">
        <f t="shared" si="907"/>
        <v/>
      </c>
      <c r="AD1410" s="6" t="str">
        <f t="shared" si="908"/>
        <v/>
      </c>
      <c r="AE1410" s="6" t="str">
        <f t="shared" si="892"/>
        <v/>
      </c>
      <c r="AF1410" t="str">
        <f t="shared" si="909"/>
        <v/>
      </c>
      <c r="AH1410" t="str">
        <f t="shared" si="910"/>
        <v/>
      </c>
      <c r="AI1410" t="str">
        <f t="shared" si="893"/>
        <v/>
      </c>
      <c r="AJ1410" s="6" t="str">
        <f t="shared" si="911"/>
        <v/>
      </c>
      <c r="AK1410" t="str">
        <f t="shared" si="912"/>
        <v/>
      </c>
      <c r="AL1410" t="str">
        <f t="shared" si="913"/>
        <v/>
      </c>
      <c r="AM1410" t="str">
        <f t="shared" si="914"/>
        <v/>
      </c>
      <c r="AN1410" t="str">
        <f t="shared" si="915"/>
        <v/>
      </c>
      <c r="AP1410" t="s">
        <v>2146</v>
      </c>
      <c r="AQ1410">
        <v>194512</v>
      </c>
      <c r="AR1410" s="4">
        <v>50000</v>
      </c>
      <c r="AT1410" t="str">
        <f t="shared" si="916"/>
        <v>HQ</v>
      </c>
      <c r="AU1410" t="str">
        <f t="shared" si="894"/>
        <v>MC7PD_KEY_0121_202</v>
      </c>
      <c r="AV1410">
        <f t="shared" si="917"/>
        <v>3</v>
      </c>
      <c r="AW1410">
        <f t="shared" si="918"/>
        <v>194512</v>
      </c>
      <c r="AY1410">
        <f t="shared" si="919"/>
        <v>50000</v>
      </c>
      <c r="BA1410" t="str">
        <f t="shared" si="920"/>
        <v>HQ</v>
      </c>
      <c r="BB1410" t="str">
        <f t="shared" si="895"/>
        <v>MC7PD_KEY_0121_202</v>
      </c>
      <c r="BC1410" t="str">
        <f t="shared" si="921"/>
        <v>D</v>
      </c>
      <c r="BE1410">
        <f t="shared" si="922"/>
        <v>194512</v>
      </c>
      <c r="BH1410" t="s">
        <v>2044</v>
      </c>
      <c r="BI1410">
        <v>337451</v>
      </c>
      <c r="BJ1410" t="s">
        <v>395</v>
      </c>
      <c r="BL1410" t="str">
        <f t="shared" si="923"/>
        <v>HQ</v>
      </c>
      <c r="BM1410" t="str">
        <f t="shared" si="896"/>
        <v>MC7PD_KEY_0121_100</v>
      </c>
      <c r="BN1410" t="str">
        <f t="shared" si="924"/>
        <v>C</v>
      </c>
      <c r="BO1410">
        <f t="shared" si="925"/>
        <v>6</v>
      </c>
      <c r="BP1410" t="str">
        <f t="shared" si="926"/>
        <v>C00487932</v>
      </c>
      <c r="BQ1410">
        <f t="shared" si="927"/>
        <v>337451</v>
      </c>
    </row>
    <row r="1411" spans="11:69" x14ac:dyDescent="0.15">
      <c r="K1411" t="str">
        <f t="shared" si="897"/>
        <v/>
      </c>
      <c r="L1411" t="str">
        <f t="shared" si="886"/>
        <v/>
      </c>
      <c r="M1411" s="6" t="str">
        <f t="shared" si="887"/>
        <v/>
      </c>
      <c r="N1411" s="6" t="str">
        <f t="shared" si="898"/>
        <v/>
      </c>
      <c r="O1411" s="6" t="str">
        <f t="shared" si="888"/>
        <v/>
      </c>
      <c r="P1411" s="6" t="str">
        <f t="shared" si="889"/>
        <v/>
      </c>
      <c r="Q1411" s="6" t="str">
        <f t="shared" si="899"/>
        <v/>
      </c>
      <c r="R1411" s="6" t="str">
        <f t="shared" si="900"/>
        <v/>
      </c>
      <c r="T1411" s="6" t="str">
        <f t="shared" si="901"/>
        <v/>
      </c>
      <c r="U1411" s="6" t="str">
        <f t="shared" si="902"/>
        <v/>
      </c>
      <c r="W1411" s="4" t="str">
        <f t="shared" si="903"/>
        <v/>
      </c>
      <c r="X1411" s="6" t="str">
        <f t="shared" si="890"/>
        <v/>
      </c>
      <c r="Y1411" s="6" t="str">
        <f t="shared" si="891"/>
        <v/>
      </c>
      <c r="Z1411" s="6" t="str">
        <f t="shared" si="904"/>
        <v/>
      </c>
      <c r="AA1411" s="6" t="str">
        <f t="shared" si="905"/>
        <v/>
      </c>
      <c r="AB1411" s="6" t="str">
        <f t="shared" si="906"/>
        <v/>
      </c>
      <c r="AC1411" s="6" t="str">
        <f t="shared" si="907"/>
        <v/>
      </c>
      <c r="AD1411" s="6" t="str">
        <f t="shared" si="908"/>
        <v/>
      </c>
      <c r="AE1411" s="6" t="str">
        <f t="shared" si="892"/>
        <v/>
      </c>
      <c r="AF1411" t="str">
        <f t="shared" si="909"/>
        <v/>
      </c>
      <c r="AH1411" t="str">
        <f t="shared" si="910"/>
        <v/>
      </c>
      <c r="AI1411" t="str">
        <f t="shared" si="893"/>
        <v/>
      </c>
      <c r="AJ1411" s="6" t="str">
        <f t="shared" si="911"/>
        <v/>
      </c>
      <c r="AK1411" t="str">
        <f t="shared" si="912"/>
        <v/>
      </c>
      <c r="AL1411" t="str">
        <f t="shared" si="913"/>
        <v/>
      </c>
      <c r="AM1411" t="str">
        <f t="shared" si="914"/>
        <v/>
      </c>
      <c r="AN1411" t="str">
        <f t="shared" si="915"/>
        <v/>
      </c>
      <c r="AP1411" t="s">
        <v>2146</v>
      </c>
      <c r="AQ1411">
        <v>195276</v>
      </c>
      <c r="AR1411" s="4">
        <v>50000</v>
      </c>
      <c r="AT1411" t="str">
        <f t="shared" si="916"/>
        <v>HQ</v>
      </c>
      <c r="AU1411" t="str">
        <f t="shared" si="894"/>
        <v>MC7PD_KEY_0121_202</v>
      </c>
      <c r="AV1411">
        <f t="shared" si="917"/>
        <v>3</v>
      </c>
      <c r="AW1411">
        <f t="shared" si="918"/>
        <v>195276</v>
      </c>
      <c r="AY1411">
        <f t="shared" si="919"/>
        <v>50000</v>
      </c>
      <c r="BA1411" t="str">
        <f t="shared" si="920"/>
        <v>HQ</v>
      </c>
      <c r="BB1411" t="str">
        <f t="shared" si="895"/>
        <v>MC7PD_KEY_0121_202</v>
      </c>
      <c r="BC1411" t="str">
        <f t="shared" si="921"/>
        <v>D</v>
      </c>
      <c r="BE1411">
        <f t="shared" si="922"/>
        <v>195276</v>
      </c>
      <c r="BH1411" t="s">
        <v>2044</v>
      </c>
      <c r="BI1411">
        <v>337479</v>
      </c>
      <c r="BJ1411" t="s">
        <v>1838</v>
      </c>
      <c r="BL1411" t="str">
        <f t="shared" si="923"/>
        <v>HQ</v>
      </c>
      <c r="BM1411" t="str">
        <f t="shared" si="896"/>
        <v>MC7PD_KEY_0121_100</v>
      </c>
      <c r="BN1411" t="str">
        <f t="shared" si="924"/>
        <v>C</v>
      </c>
      <c r="BO1411">
        <f t="shared" si="925"/>
        <v>6</v>
      </c>
      <c r="BP1411" t="str">
        <f t="shared" si="926"/>
        <v>C00485728</v>
      </c>
      <c r="BQ1411">
        <f t="shared" si="927"/>
        <v>337479</v>
      </c>
    </row>
    <row r="1412" spans="11:69" x14ac:dyDescent="0.15">
      <c r="K1412" t="str">
        <f t="shared" si="897"/>
        <v/>
      </c>
      <c r="L1412" t="str">
        <f t="shared" si="886"/>
        <v/>
      </c>
      <c r="M1412" s="6" t="str">
        <f t="shared" si="887"/>
        <v/>
      </c>
      <c r="N1412" s="6" t="str">
        <f t="shared" si="898"/>
        <v/>
      </c>
      <c r="O1412" s="6" t="str">
        <f t="shared" si="888"/>
        <v/>
      </c>
      <c r="P1412" s="6" t="str">
        <f t="shared" si="889"/>
        <v/>
      </c>
      <c r="Q1412" s="6" t="str">
        <f t="shared" si="899"/>
        <v/>
      </c>
      <c r="R1412" s="6" t="str">
        <f t="shared" si="900"/>
        <v/>
      </c>
      <c r="T1412" s="6" t="str">
        <f t="shared" si="901"/>
        <v/>
      </c>
      <c r="U1412" s="6" t="str">
        <f t="shared" si="902"/>
        <v/>
      </c>
      <c r="W1412" s="4" t="str">
        <f t="shared" si="903"/>
        <v/>
      </c>
      <c r="X1412" s="6" t="str">
        <f t="shared" si="890"/>
        <v/>
      </c>
      <c r="Y1412" s="6" t="str">
        <f t="shared" si="891"/>
        <v/>
      </c>
      <c r="Z1412" s="6" t="str">
        <f t="shared" si="904"/>
        <v/>
      </c>
      <c r="AA1412" s="6" t="str">
        <f t="shared" si="905"/>
        <v/>
      </c>
      <c r="AB1412" s="6" t="str">
        <f t="shared" si="906"/>
        <v/>
      </c>
      <c r="AC1412" s="6" t="str">
        <f t="shared" si="907"/>
        <v/>
      </c>
      <c r="AD1412" s="6" t="str">
        <f t="shared" si="908"/>
        <v/>
      </c>
      <c r="AE1412" s="6" t="str">
        <f t="shared" si="892"/>
        <v/>
      </c>
      <c r="AF1412" t="str">
        <f t="shared" si="909"/>
        <v/>
      </c>
      <c r="AH1412" t="str">
        <f t="shared" si="910"/>
        <v/>
      </c>
      <c r="AI1412" t="str">
        <f t="shared" si="893"/>
        <v/>
      </c>
      <c r="AJ1412" s="6" t="str">
        <f t="shared" si="911"/>
        <v/>
      </c>
      <c r="AK1412" t="str">
        <f t="shared" si="912"/>
        <v/>
      </c>
      <c r="AL1412" t="str">
        <f t="shared" si="913"/>
        <v/>
      </c>
      <c r="AM1412" t="str">
        <f t="shared" si="914"/>
        <v/>
      </c>
      <c r="AN1412" t="str">
        <f t="shared" si="915"/>
        <v/>
      </c>
      <c r="AP1412" t="s">
        <v>2146</v>
      </c>
      <c r="AQ1412">
        <v>337308</v>
      </c>
      <c r="AR1412" s="4">
        <v>120000</v>
      </c>
      <c r="AT1412" t="str">
        <f t="shared" si="916"/>
        <v>HQ</v>
      </c>
      <c r="AU1412" t="str">
        <f t="shared" si="894"/>
        <v>MC7PD_KEY_0121_202</v>
      </c>
      <c r="AV1412">
        <f t="shared" si="917"/>
        <v>3</v>
      </c>
      <c r="AW1412">
        <f t="shared" si="918"/>
        <v>337308</v>
      </c>
      <c r="AY1412">
        <f t="shared" si="919"/>
        <v>120000</v>
      </c>
      <c r="BA1412" t="str">
        <f t="shared" si="920"/>
        <v>HQ</v>
      </c>
      <c r="BB1412" t="str">
        <f t="shared" si="895"/>
        <v>MC7PD_KEY_0121_202</v>
      </c>
      <c r="BC1412" t="str">
        <f t="shared" si="921"/>
        <v>D</v>
      </c>
      <c r="BE1412">
        <f t="shared" si="922"/>
        <v>337308</v>
      </c>
      <c r="BH1412" t="s">
        <v>2044</v>
      </c>
      <c r="BI1412">
        <v>337480</v>
      </c>
      <c r="BJ1412" t="s">
        <v>1855</v>
      </c>
      <c r="BL1412" t="str">
        <f t="shared" si="923"/>
        <v>HQ</v>
      </c>
      <c r="BM1412" t="str">
        <f t="shared" si="896"/>
        <v>MC7PD_KEY_0121_100</v>
      </c>
      <c r="BN1412" t="str">
        <f t="shared" si="924"/>
        <v>C</v>
      </c>
      <c r="BO1412">
        <f t="shared" si="925"/>
        <v>6</v>
      </c>
      <c r="BP1412" t="str">
        <f t="shared" si="926"/>
        <v>C00483455</v>
      </c>
      <c r="BQ1412">
        <f t="shared" si="927"/>
        <v>337480</v>
      </c>
    </row>
    <row r="1413" spans="11:69" x14ac:dyDescent="0.15">
      <c r="K1413" t="str">
        <f t="shared" si="897"/>
        <v/>
      </c>
      <c r="L1413" t="str">
        <f t="shared" si="886"/>
        <v/>
      </c>
      <c r="M1413" s="6" t="str">
        <f t="shared" si="887"/>
        <v/>
      </c>
      <c r="N1413" s="6" t="str">
        <f t="shared" si="898"/>
        <v/>
      </c>
      <c r="O1413" s="6" t="str">
        <f t="shared" si="888"/>
        <v/>
      </c>
      <c r="P1413" s="6" t="str">
        <f t="shared" si="889"/>
        <v/>
      </c>
      <c r="Q1413" s="6" t="str">
        <f t="shared" si="899"/>
        <v/>
      </c>
      <c r="R1413" s="6" t="str">
        <f t="shared" si="900"/>
        <v/>
      </c>
      <c r="T1413" s="6" t="str">
        <f t="shared" si="901"/>
        <v/>
      </c>
      <c r="U1413" s="6" t="str">
        <f t="shared" si="902"/>
        <v/>
      </c>
      <c r="W1413" s="4" t="str">
        <f t="shared" si="903"/>
        <v/>
      </c>
      <c r="X1413" s="6" t="str">
        <f t="shared" si="890"/>
        <v/>
      </c>
      <c r="Y1413" s="6" t="str">
        <f t="shared" si="891"/>
        <v/>
      </c>
      <c r="Z1413" s="6" t="str">
        <f t="shared" si="904"/>
        <v/>
      </c>
      <c r="AA1413" s="6" t="str">
        <f t="shared" si="905"/>
        <v/>
      </c>
      <c r="AB1413" s="6" t="str">
        <f t="shared" si="906"/>
        <v/>
      </c>
      <c r="AC1413" s="6" t="str">
        <f t="shared" si="907"/>
        <v/>
      </c>
      <c r="AD1413" s="6" t="str">
        <f t="shared" si="908"/>
        <v/>
      </c>
      <c r="AE1413" s="6" t="str">
        <f t="shared" si="892"/>
        <v/>
      </c>
      <c r="AF1413" t="str">
        <f t="shared" si="909"/>
        <v/>
      </c>
      <c r="AH1413" t="str">
        <f t="shared" si="910"/>
        <v/>
      </c>
      <c r="AI1413" t="str">
        <f t="shared" si="893"/>
        <v/>
      </c>
      <c r="AJ1413" s="6" t="str">
        <f t="shared" si="911"/>
        <v/>
      </c>
      <c r="AK1413" t="str">
        <f t="shared" si="912"/>
        <v/>
      </c>
      <c r="AL1413" t="str">
        <f t="shared" si="913"/>
        <v/>
      </c>
      <c r="AM1413" t="str">
        <f t="shared" si="914"/>
        <v/>
      </c>
      <c r="AN1413" t="str">
        <f t="shared" si="915"/>
        <v/>
      </c>
      <c r="AP1413" t="s">
        <v>2146</v>
      </c>
      <c r="AQ1413">
        <v>337328</v>
      </c>
      <c r="AR1413" s="4">
        <v>50000</v>
      </c>
      <c r="AT1413" t="str">
        <f t="shared" si="916"/>
        <v>HQ</v>
      </c>
      <c r="AU1413" t="str">
        <f t="shared" si="894"/>
        <v>MC7PD_KEY_0121_202</v>
      </c>
      <c r="AV1413">
        <f t="shared" si="917"/>
        <v>3</v>
      </c>
      <c r="AW1413">
        <f t="shared" si="918"/>
        <v>337328</v>
      </c>
      <c r="AY1413">
        <f t="shared" si="919"/>
        <v>50000</v>
      </c>
      <c r="BA1413" t="str">
        <f t="shared" si="920"/>
        <v>HQ</v>
      </c>
      <c r="BB1413" t="str">
        <f t="shared" si="895"/>
        <v>MC7PD_KEY_0121_202</v>
      </c>
      <c r="BC1413" t="str">
        <f t="shared" si="921"/>
        <v>D</v>
      </c>
      <c r="BE1413">
        <f t="shared" si="922"/>
        <v>337328</v>
      </c>
      <c r="BH1413" t="s">
        <v>2044</v>
      </c>
      <c r="BI1413">
        <v>337480</v>
      </c>
      <c r="BJ1413" t="s">
        <v>1857</v>
      </c>
      <c r="BL1413" t="str">
        <f t="shared" si="923"/>
        <v>HQ</v>
      </c>
      <c r="BM1413" t="str">
        <f t="shared" si="896"/>
        <v>MC7PD_KEY_0121_100</v>
      </c>
      <c r="BN1413" t="str">
        <f t="shared" si="924"/>
        <v>C</v>
      </c>
      <c r="BO1413">
        <f t="shared" si="925"/>
        <v>6</v>
      </c>
      <c r="BP1413" t="str">
        <f t="shared" si="926"/>
        <v>C00489832</v>
      </c>
      <c r="BQ1413">
        <f t="shared" si="927"/>
        <v>337480</v>
      </c>
    </row>
    <row r="1414" spans="11:69" x14ac:dyDescent="0.15">
      <c r="K1414" t="str">
        <f t="shared" si="897"/>
        <v/>
      </c>
      <c r="L1414" t="str">
        <f t="shared" si="886"/>
        <v/>
      </c>
      <c r="M1414" s="6" t="str">
        <f t="shared" si="887"/>
        <v/>
      </c>
      <c r="N1414" s="6" t="str">
        <f t="shared" si="898"/>
        <v/>
      </c>
      <c r="O1414" s="6" t="str">
        <f t="shared" si="888"/>
        <v/>
      </c>
      <c r="P1414" s="6" t="str">
        <f t="shared" si="889"/>
        <v/>
      </c>
      <c r="Q1414" s="6" t="str">
        <f t="shared" si="899"/>
        <v/>
      </c>
      <c r="R1414" s="6" t="str">
        <f t="shared" si="900"/>
        <v/>
      </c>
      <c r="T1414" s="6" t="str">
        <f t="shared" si="901"/>
        <v/>
      </c>
      <c r="U1414" s="6" t="str">
        <f t="shared" si="902"/>
        <v/>
      </c>
      <c r="W1414" s="4" t="str">
        <f t="shared" si="903"/>
        <v/>
      </c>
      <c r="X1414" s="6" t="str">
        <f t="shared" si="890"/>
        <v/>
      </c>
      <c r="Y1414" s="6" t="str">
        <f t="shared" si="891"/>
        <v/>
      </c>
      <c r="Z1414" s="6" t="str">
        <f t="shared" si="904"/>
        <v/>
      </c>
      <c r="AA1414" s="6" t="str">
        <f t="shared" si="905"/>
        <v/>
      </c>
      <c r="AB1414" s="6" t="str">
        <f t="shared" si="906"/>
        <v/>
      </c>
      <c r="AC1414" s="6" t="str">
        <f t="shared" si="907"/>
        <v/>
      </c>
      <c r="AD1414" s="6" t="str">
        <f t="shared" si="908"/>
        <v/>
      </c>
      <c r="AE1414" s="6" t="str">
        <f t="shared" si="892"/>
        <v/>
      </c>
      <c r="AF1414" t="str">
        <f t="shared" si="909"/>
        <v/>
      </c>
      <c r="AH1414" t="str">
        <f t="shared" si="910"/>
        <v/>
      </c>
      <c r="AI1414" t="str">
        <f t="shared" si="893"/>
        <v/>
      </c>
      <c r="AJ1414" s="6" t="str">
        <f t="shared" si="911"/>
        <v/>
      </c>
      <c r="AK1414" t="str">
        <f t="shared" si="912"/>
        <v/>
      </c>
      <c r="AL1414" t="str">
        <f t="shared" si="913"/>
        <v/>
      </c>
      <c r="AM1414" t="str">
        <f t="shared" si="914"/>
        <v/>
      </c>
      <c r="AN1414" t="str">
        <f t="shared" si="915"/>
        <v/>
      </c>
      <c r="AP1414" t="s">
        <v>2146</v>
      </c>
      <c r="AQ1414">
        <v>337331</v>
      </c>
      <c r="AR1414" s="4">
        <v>5000000</v>
      </c>
      <c r="AT1414" t="str">
        <f t="shared" si="916"/>
        <v>HQ</v>
      </c>
      <c r="AU1414" t="str">
        <f t="shared" si="894"/>
        <v>MC7PD_KEY_0121_202</v>
      </c>
      <c r="AV1414">
        <f t="shared" si="917"/>
        <v>3</v>
      </c>
      <c r="AW1414">
        <f t="shared" si="918"/>
        <v>337331</v>
      </c>
      <c r="AY1414">
        <f t="shared" si="919"/>
        <v>5000000</v>
      </c>
      <c r="BA1414" t="str">
        <f t="shared" si="920"/>
        <v>HQ</v>
      </c>
      <c r="BB1414" t="str">
        <f t="shared" si="895"/>
        <v>MC7PD_KEY_0121_202</v>
      </c>
      <c r="BC1414" t="str">
        <f t="shared" si="921"/>
        <v>D</v>
      </c>
      <c r="BE1414">
        <f t="shared" si="922"/>
        <v>337331</v>
      </c>
      <c r="BH1414" t="s">
        <v>2045</v>
      </c>
      <c r="BI1414">
        <v>193686</v>
      </c>
      <c r="BJ1414" t="s">
        <v>381</v>
      </c>
      <c r="BL1414" t="str">
        <f t="shared" si="923"/>
        <v>HQ</v>
      </c>
      <c r="BM1414" t="str">
        <f t="shared" si="896"/>
        <v>MC7PD_KEY_0121_101</v>
      </c>
      <c r="BN1414" t="str">
        <f t="shared" si="924"/>
        <v>C</v>
      </c>
      <c r="BO1414">
        <f t="shared" si="925"/>
        <v>6</v>
      </c>
      <c r="BP1414" t="str">
        <f t="shared" si="926"/>
        <v>C00501123</v>
      </c>
      <c r="BQ1414">
        <f t="shared" si="927"/>
        <v>193686</v>
      </c>
    </row>
    <row r="1415" spans="11:69" x14ac:dyDescent="0.15">
      <c r="K1415" t="str">
        <f t="shared" si="897"/>
        <v/>
      </c>
      <c r="L1415" t="str">
        <f t="shared" si="886"/>
        <v/>
      </c>
      <c r="M1415" s="6" t="str">
        <f t="shared" si="887"/>
        <v/>
      </c>
      <c r="N1415" s="6" t="str">
        <f t="shared" si="898"/>
        <v/>
      </c>
      <c r="O1415" s="6" t="str">
        <f t="shared" si="888"/>
        <v/>
      </c>
      <c r="P1415" s="6" t="str">
        <f t="shared" si="889"/>
        <v/>
      </c>
      <c r="Q1415" s="6" t="str">
        <f t="shared" si="899"/>
        <v/>
      </c>
      <c r="R1415" s="6" t="str">
        <f t="shared" si="900"/>
        <v/>
      </c>
      <c r="T1415" s="6" t="str">
        <f t="shared" si="901"/>
        <v/>
      </c>
      <c r="U1415" s="6" t="str">
        <f t="shared" si="902"/>
        <v/>
      </c>
      <c r="W1415" s="4" t="str">
        <f t="shared" si="903"/>
        <v/>
      </c>
      <c r="X1415" s="6" t="str">
        <f t="shared" si="890"/>
        <v/>
      </c>
      <c r="Y1415" s="6" t="str">
        <f t="shared" si="891"/>
        <v/>
      </c>
      <c r="Z1415" s="6" t="str">
        <f t="shared" si="904"/>
        <v/>
      </c>
      <c r="AA1415" s="6" t="str">
        <f t="shared" si="905"/>
        <v/>
      </c>
      <c r="AB1415" s="6" t="str">
        <f t="shared" si="906"/>
        <v/>
      </c>
      <c r="AC1415" s="6" t="str">
        <f t="shared" si="907"/>
        <v/>
      </c>
      <c r="AD1415" s="6" t="str">
        <f t="shared" si="908"/>
        <v/>
      </c>
      <c r="AE1415" s="6" t="str">
        <f t="shared" si="892"/>
        <v/>
      </c>
      <c r="AF1415" t="str">
        <f t="shared" si="909"/>
        <v/>
      </c>
      <c r="AH1415" t="str">
        <f t="shared" si="910"/>
        <v/>
      </c>
      <c r="AI1415" t="str">
        <f t="shared" si="893"/>
        <v/>
      </c>
      <c r="AJ1415" s="6" t="str">
        <f t="shared" si="911"/>
        <v/>
      </c>
      <c r="AK1415" t="str">
        <f t="shared" si="912"/>
        <v/>
      </c>
      <c r="AL1415" t="str">
        <f t="shared" si="913"/>
        <v/>
      </c>
      <c r="AM1415" t="str">
        <f t="shared" si="914"/>
        <v/>
      </c>
      <c r="AN1415" t="str">
        <f t="shared" si="915"/>
        <v/>
      </c>
      <c r="AP1415" t="s">
        <v>2146</v>
      </c>
      <c r="AQ1415">
        <v>337342</v>
      </c>
      <c r="AR1415" s="4">
        <v>910000</v>
      </c>
      <c r="AT1415" t="str">
        <f t="shared" si="916"/>
        <v>HQ</v>
      </c>
      <c r="AU1415" t="str">
        <f t="shared" si="894"/>
        <v>MC7PD_KEY_0121_202</v>
      </c>
      <c r="AV1415">
        <f t="shared" si="917"/>
        <v>3</v>
      </c>
      <c r="AW1415">
        <f t="shared" si="918"/>
        <v>337342</v>
      </c>
      <c r="AY1415">
        <f t="shared" si="919"/>
        <v>910000</v>
      </c>
      <c r="BA1415" t="str">
        <f t="shared" si="920"/>
        <v>HQ</v>
      </c>
      <c r="BB1415" t="str">
        <f t="shared" si="895"/>
        <v>MC7PD_KEY_0121_202</v>
      </c>
      <c r="BC1415" t="str">
        <f t="shared" si="921"/>
        <v>D</v>
      </c>
      <c r="BE1415">
        <f t="shared" si="922"/>
        <v>337342</v>
      </c>
      <c r="BH1415" t="s">
        <v>2045</v>
      </c>
      <c r="BI1415">
        <v>194857</v>
      </c>
      <c r="BJ1415" t="s">
        <v>1640</v>
      </c>
      <c r="BL1415" t="str">
        <f t="shared" si="923"/>
        <v>HQ</v>
      </c>
      <c r="BM1415" t="str">
        <f t="shared" si="896"/>
        <v>MC7PD_KEY_0121_101</v>
      </c>
      <c r="BN1415" t="str">
        <f t="shared" si="924"/>
        <v>C</v>
      </c>
      <c r="BO1415">
        <f t="shared" si="925"/>
        <v>6</v>
      </c>
      <c r="BP1415" t="str">
        <f t="shared" si="926"/>
        <v>C00494041</v>
      </c>
      <c r="BQ1415">
        <f t="shared" si="927"/>
        <v>194857</v>
      </c>
    </row>
    <row r="1416" spans="11:69" x14ac:dyDescent="0.15">
      <c r="K1416" t="str">
        <f t="shared" si="897"/>
        <v/>
      </c>
      <c r="L1416" t="str">
        <f t="shared" si="886"/>
        <v/>
      </c>
      <c r="M1416" s="6" t="str">
        <f t="shared" si="887"/>
        <v/>
      </c>
      <c r="N1416" s="6" t="str">
        <f t="shared" si="898"/>
        <v/>
      </c>
      <c r="O1416" s="6" t="str">
        <f t="shared" si="888"/>
        <v/>
      </c>
      <c r="P1416" s="6" t="str">
        <f t="shared" si="889"/>
        <v/>
      </c>
      <c r="Q1416" s="6" t="str">
        <f t="shared" si="899"/>
        <v/>
      </c>
      <c r="R1416" s="6" t="str">
        <f t="shared" si="900"/>
        <v/>
      </c>
      <c r="T1416" s="6" t="str">
        <f t="shared" si="901"/>
        <v/>
      </c>
      <c r="U1416" s="6" t="str">
        <f t="shared" si="902"/>
        <v/>
      </c>
      <c r="W1416" s="4" t="str">
        <f t="shared" si="903"/>
        <v/>
      </c>
      <c r="X1416" s="6" t="str">
        <f t="shared" si="890"/>
        <v/>
      </c>
      <c r="Y1416" s="6" t="str">
        <f t="shared" si="891"/>
        <v/>
      </c>
      <c r="Z1416" s="6" t="str">
        <f t="shared" si="904"/>
        <v/>
      </c>
      <c r="AA1416" s="6" t="str">
        <f t="shared" si="905"/>
        <v/>
      </c>
      <c r="AB1416" s="6" t="str">
        <f t="shared" si="906"/>
        <v/>
      </c>
      <c r="AC1416" s="6" t="str">
        <f t="shared" si="907"/>
        <v/>
      </c>
      <c r="AD1416" s="6" t="str">
        <f t="shared" si="908"/>
        <v/>
      </c>
      <c r="AE1416" s="6" t="str">
        <f t="shared" si="892"/>
        <v/>
      </c>
      <c r="AF1416" t="str">
        <f t="shared" si="909"/>
        <v/>
      </c>
      <c r="AH1416" t="str">
        <f t="shared" si="910"/>
        <v/>
      </c>
      <c r="AI1416" t="str">
        <f t="shared" si="893"/>
        <v/>
      </c>
      <c r="AJ1416" s="6" t="str">
        <f t="shared" si="911"/>
        <v/>
      </c>
      <c r="AK1416" t="str">
        <f t="shared" si="912"/>
        <v/>
      </c>
      <c r="AL1416" t="str">
        <f t="shared" si="913"/>
        <v/>
      </c>
      <c r="AM1416" t="str">
        <f t="shared" si="914"/>
        <v/>
      </c>
      <c r="AN1416" t="str">
        <f t="shared" si="915"/>
        <v/>
      </c>
      <c r="AP1416" t="s">
        <v>2146</v>
      </c>
      <c r="AQ1416">
        <v>337349</v>
      </c>
      <c r="AR1416" s="4">
        <v>270000</v>
      </c>
      <c r="AT1416" t="str">
        <f t="shared" si="916"/>
        <v>HQ</v>
      </c>
      <c r="AU1416" t="str">
        <f t="shared" si="894"/>
        <v>MC7PD_KEY_0121_202</v>
      </c>
      <c r="AV1416">
        <f t="shared" si="917"/>
        <v>3</v>
      </c>
      <c r="AW1416">
        <f t="shared" si="918"/>
        <v>337349</v>
      </c>
      <c r="AY1416">
        <f t="shared" si="919"/>
        <v>270000</v>
      </c>
      <c r="BA1416" t="str">
        <f t="shared" si="920"/>
        <v>HQ</v>
      </c>
      <c r="BB1416" t="str">
        <f t="shared" si="895"/>
        <v>MC7PD_KEY_0121_202</v>
      </c>
      <c r="BC1416" t="str">
        <f t="shared" si="921"/>
        <v>D</v>
      </c>
      <c r="BE1416">
        <f t="shared" si="922"/>
        <v>337349</v>
      </c>
      <c r="BH1416" t="s">
        <v>2045</v>
      </c>
      <c r="BI1416">
        <v>194857</v>
      </c>
      <c r="BJ1416" t="s">
        <v>1699</v>
      </c>
      <c r="BL1416" t="str">
        <f t="shared" si="923"/>
        <v>HQ</v>
      </c>
      <c r="BM1416" t="str">
        <f t="shared" si="896"/>
        <v>MC7PD_KEY_0121_101</v>
      </c>
      <c r="BN1416" t="str">
        <f t="shared" si="924"/>
        <v>C</v>
      </c>
      <c r="BO1416">
        <f t="shared" si="925"/>
        <v>6</v>
      </c>
      <c r="BP1416" t="str">
        <f t="shared" si="926"/>
        <v>C00526633</v>
      </c>
      <c r="BQ1416">
        <f t="shared" si="927"/>
        <v>194857</v>
      </c>
    </row>
    <row r="1417" spans="11:69" x14ac:dyDescent="0.15">
      <c r="K1417" t="str">
        <f t="shared" si="897"/>
        <v/>
      </c>
      <c r="L1417" t="str">
        <f t="shared" si="886"/>
        <v/>
      </c>
      <c r="M1417" s="6" t="str">
        <f t="shared" si="887"/>
        <v/>
      </c>
      <c r="N1417" s="6" t="str">
        <f t="shared" si="898"/>
        <v/>
      </c>
      <c r="O1417" s="6" t="str">
        <f t="shared" si="888"/>
        <v/>
      </c>
      <c r="P1417" s="6" t="str">
        <f t="shared" si="889"/>
        <v/>
      </c>
      <c r="Q1417" s="6" t="str">
        <f t="shared" si="899"/>
        <v/>
      </c>
      <c r="R1417" s="6" t="str">
        <f t="shared" si="900"/>
        <v/>
      </c>
      <c r="T1417" s="6" t="str">
        <f t="shared" si="901"/>
        <v/>
      </c>
      <c r="U1417" s="6" t="str">
        <f t="shared" si="902"/>
        <v/>
      </c>
      <c r="W1417" s="4" t="str">
        <f t="shared" si="903"/>
        <v/>
      </c>
      <c r="X1417" s="6" t="str">
        <f t="shared" si="890"/>
        <v/>
      </c>
      <c r="Y1417" s="6" t="str">
        <f t="shared" si="891"/>
        <v/>
      </c>
      <c r="Z1417" s="6" t="str">
        <f t="shared" si="904"/>
        <v/>
      </c>
      <c r="AA1417" s="6" t="str">
        <f t="shared" si="905"/>
        <v/>
      </c>
      <c r="AB1417" s="6" t="str">
        <f t="shared" si="906"/>
        <v/>
      </c>
      <c r="AC1417" s="6" t="str">
        <f t="shared" si="907"/>
        <v/>
      </c>
      <c r="AD1417" s="6" t="str">
        <f t="shared" si="908"/>
        <v/>
      </c>
      <c r="AE1417" s="6" t="str">
        <f t="shared" si="892"/>
        <v/>
      </c>
      <c r="AF1417" t="str">
        <f t="shared" si="909"/>
        <v/>
      </c>
      <c r="AH1417" t="str">
        <f t="shared" si="910"/>
        <v/>
      </c>
      <c r="AI1417" t="str">
        <f t="shared" si="893"/>
        <v/>
      </c>
      <c r="AJ1417" s="6" t="str">
        <f t="shared" si="911"/>
        <v/>
      </c>
      <c r="AK1417" t="str">
        <f t="shared" si="912"/>
        <v/>
      </c>
      <c r="AL1417" t="str">
        <f t="shared" si="913"/>
        <v/>
      </c>
      <c r="AM1417" t="str">
        <f t="shared" si="914"/>
        <v/>
      </c>
      <c r="AN1417" t="str">
        <f t="shared" si="915"/>
        <v/>
      </c>
      <c r="AP1417" t="s">
        <v>2146</v>
      </c>
      <c r="AQ1417">
        <v>337354</v>
      </c>
      <c r="AR1417" s="4">
        <v>140000</v>
      </c>
      <c r="AT1417" t="str">
        <f t="shared" si="916"/>
        <v>HQ</v>
      </c>
      <c r="AU1417" t="str">
        <f t="shared" si="894"/>
        <v>MC7PD_KEY_0121_202</v>
      </c>
      <c r="AV1417">
        <f t="shared" si="917"/>
        <v>3</v>
      </c>
      <c r="AW1417">
        <f t="shared" si="918"/>
        <v>337354</v>
      </c>
      <c r="AY1417">
        <f t="shared" si="919"/>
        <v>140000</v>
      </c>
      <c r="BA1417" t="str">
        <f t="shared" si="920"/>
        <v>HQ</v>
      </c>
      <c r="BB1417" t="str">
        <f t="shared" si="895"/>
        <v>MC7PD_KEY_0121_202</v>
      </c>
      <c r="BC1417" t="str">
        <f t="shared" si="921"/>
        <v>D</v>
      </c>
      <c r="BE1417">
        <f t="shared" si="922"/>
        <v>337354</v>
      </c>
      <c r="BH1417" t="s">
        <v>2045</v>
      </c>
      <c r="BI1417">
        <v>337328</v>
      </c>
      <c r="BJ1417" t="s">
        <v>1737</v>
      </c>
      <c r="BL1417" t="str">
        <f t="shared" si="923"/>
        <v>HQ</v>
      </c>
      <c r="BM1417" t="str">
        <f t="shared" si="896"/>
        <v>MC7PD_KEY_0121_101</v>
      </c>
      <c r="BN1417" t="str">
        <f t="shared" si="924"/>
        <v>C</v>
      </c>
      <c r="BO1417">
        <f t="shared" si="925"/>
        <v>6</v>
      </c>
      <c r="BP1417" t="str">
        <f t="shared" si="926"/>
        <v>C00454618</v>
      </c>
      <c r="BQ1417">
        <f t="shared" si="927"/>
        <v>337328</v>
      </c>
    </row>
    <row r="1418" spans="11:69" x14ac:dyDescent="0.15">
      <c r="K1418" t="str">
        <f t="shared" si="897"/>
        <v/>
      </c>
      <c r="L1418" t="str">
        <f t="shared" si="886"/>
        <v/>
      </c>
      <c r="M1418" s="6" t="str">
        <f t="shared" si="887"/>
        <v/>
      </c>
      <c r="N1418" s="6" t="str">
        <f t="shared" si="898"/>
        <v/>
      </c>
      <c r="O1418" s="6" t="str">
        <f t="shared" si="888"/>
        <v/>
      </c>
      <c r="P1418" s="6" t="str">
        <f t="shared" si="889"/>
        <v/>
      </c>
      <c r="Q1418" s="6" t="str">
        <f t="shared" si="899"/>
        <v/>
      </c>
      <c r="R1418" s="6" t="str">
        <f t="shared" si="900"/>
        <v/>
      </c>
      <c r="T1418" s="6" t="str">
        <f t="shared" si="901"/>
        <v/>
      </c>
      <c r="U1418" s="6" t="str">
        <f t="shared" si="902"/>
        <v/>
      </c>
      <c r="W1418" s="4" t="str">
        <f t="shared" si="903"/>
        <v/>
      </c>
      <c r="X1418" s="6" t="str">
        <f t="shared" si="890"/>
        <v/>
      </c>
      <c r="Y1418" s="6" t="str">
        <f t="shared" si="891"/>
        <v/>
      </c>
      <c r="Z1418" s="6" t="str">
        <f t="shared" si="904"/>
        <v/>
      </c>
      <c r="AA1418" s="6" t="str">
        <f t="shared" si="905"/>
        <v/>
      </c>
      <c r="AB1418" s="6" t="str">
        <f t="shared" si="906"/>
        <v/>
      </c>
      <c r="AC1418" s="6" t="str">
        <f t="shared" si="907"/>
        <v/>
      </c>
      <c r="AD1418" s="6" t="str">
        <f t="shared" si="908"/>
        <v/>
      </c>
      <c r="AE1418" s="6" t="str">
        <f t="shared" si="892"/>
        <v/>
      </c>
      <c r="AF1418" t="str">
        <f t="shared" si="909"/>
        <v/>
      </c>
      <c r="AH1418" t="str">
        <f t="shared" si="910"/>
        <v/>
      </c>
      <c r="AI1418" t="str">
        <f t="shared" si="893"/>
        <v/>
      </c>
      <c r="AJ1418" s="6" t="str">
        <f t="shared" si="911"/>
        <v/>
      </c>
      <c r="AK1418" t="str">
        <f t="shared" si="912"/>
        <v/>
      </c>
      <c r="AL1418" t="str">
        <f t="shared" si="913"/>
        <v/>
      </c>
      <c r="AM1418" t="str">
        <f t="shared" si="914"/>
        <v/>
      </c>
      <c r="AN1418" t="str">
        <f t="shared" si="915"/>
        <v/>
      </c>
      <c r="AP1418" t="s">
        <v>2146</v>
      </c>
      <c r="AQ1418">
        <v>337356</v>
      </c>
      <c r="AR1418" s="4">
        <v>50000</v>
      </c>
      <c r="AT1418" t="str">
        <f t="shared" si="916"/>
        <v>HQ</v>
      </c>
      <c r="AU1418" t="str">
        <f t="shared" si="894"/>
        <v>MC7PD_KEY_0121_202</v>
      </c>
      <c r="AV1418">
        <f t="shared" si="917"/>
        <v>3</v>
      </c>
      <c r="AW1418">
        <f t="shared" si="918"/>
        <v>337356</v>
      </c>
      <c r="AY1418">
        <f t="shared" si="919"/>
        <v>50000</v>
      </c>
      <c r="BA1418" t="str">
        <f t="shared" si="920"/>
        <v>HQ</v>
      </c>
      <c r="BB1418" t="str">
        <f t="shared" si="895"/>
        <v>MC7PD_KEY_0121_202</v>
      </c>
      <c r="BC1418" t="str">
        <f t="shared" si="921"/>
        <v>D</v>
      </c>
      <c r="BE1418">
        <f t="shared" si="922"/>
        <v>337356</v>
      </c>
      <c r="BH1418" t="s">
        <v>2045</v>
      </c>
      <c r="BI1418">
        <v>337328</v>
      </c>
      <c r="BJ1418" t="s">
        <v>1739</v>
      </c>
      <c r="BL1418" t="str">
        <f t="shared" si="923"/>
        <v>HQ</v>
      </c>
      <c r="BM1418" t="str">
        <f t="shared" si="896"/>
        <v>MC7PD_KEY_0121_101</v>
      </c>
      <c r="BN1418" t="str">
        <f t="shared" si="924"/>
        <v>C</v>
      </c>
      <c r="BO1418">
        <f t="shared" si="925"/>
        <v>6</v>
      </c>
      <c r="BP1418" t="str">
        <f t="shared" si="926"/>
        <v>C00454764</v>
      </c>
      <c r="BQ1418">
        <f t="shared" si="927"/>
        <v>337328</v>
      </c>
    </row>
    <row r="1419" spans="11:69" x14ac:dyDescent="0.15">
      <c r="K1419" t="str">
        <f t="shared" si="897"/>
        <v/>
      </c>
      <c r="L1419" t="str">
        <f t="shared" si="886"/>
        <v/>
      </c>
      <c r="M1419" s="6" t="str">
        <f t="shared" si="887"/>
        <v/>
      </c>
      <c r="N1419" s="6" t="str">
        <f t="shared" si="898"/>
        <v/>
      </c>
      <c r="O1419" s="6" t="str">
        <f t="shared" si="888"/>
        <v/>
      </c>
      <c r="P1419" s="6" t="str">
        <f t="shared" si="889"/>
        <v/>
      </c>
      <c r="Q1419" s="6" t="str">
        <f t="shared" si="899"/>
        <v/>
      </c>
      <c r="R1419" s="6" t="str">
        <f t="shared" si="900"/>
        <v/>
      </c>
      <c r="T1419" s="6" t="str">
        <f t="shared" si="901"/>
        <v/>
      </c>
      <c r="U1419" s="6" t="str">
        <f t="shared" si="902"/>
        <v/>
      </c>
      <c r="W1419" s="4" t="str">
        <f t="shared" si="903"/>
        <v/>
      </c>
      <c r="X1419" s="6" t="str">
        <f t="shared" si="890"/>
        <v/>
      </c>
      <c r="Y1419" s="6" t="str">
        <f t="shared" si="891"/>
        <v/>
      </c>
      <c r="Z1419" s="6" t="str">
        <f t="shared" si="904"/>
        <v/>
      </c>
      <c r="AA1419" s="6" t="str">
        <f t="shared" si="905"/>
        <v/>
      </c>
      <c r="AB1419" s="6" t="str">
        <f t="shared" si="906"/>
        <v/>
      </c>
      <c r="AC1419" s="6" t="str">
        <f t="shared" si="907"/>
        <v/>
      </c>
      <c r="AD1419" s="6" t="str">
        <f t="shared" si="908"/>
        <v/>
      </c>
      <c r="AE1419" s="6" t="str">
        <f t="shared" si="892"/>
        <v/>
      </c>
      <c r="AF1419" t="str">
        <f t="shared" si="909"/>
        <v/>
      </c>
      <c r="AH1419" t="str">
        <f t="shared" si="910"/>
        <v/>
      </c>
      <c r="AI1419" t="str">
        <f t="shared" si="893"/>
        <v/>
      </c>
      <c r="AJ1419" s="6" t="str">
        <f t="shared" si="911"/>
        <v/>
      </c>
      <c r="AK1419" t="str">
        <f t="shared" si="912"/>
        <v/>
      </c>
      <c r="AL1419" t="str">
        <f t="shared" si="913"/>
        <v/>
      </c>
      <c r="AM1419" t="str">
        <f t="shared" si="914"/>
        <v/>
      </c>
      <c r="AN1419" t="str">
        <f t="shared" si="915"/>
        <v/>
      </c>
      <c r="AP1419" t="s">
        <v>2146</v>
      </c>
      <c r="AQ1419">
        <v>337357</v>
      </c>
      <c r="AR1419" s="4">
        <v>100000</v>
      </c>
      <c r="AT1419" t="str">
        <f t="shared" si="916"/>
        <v>HQ</v>
      </c>
      <c r="AU1419" t="str">
        <f t="shared" si="894"/>
        <v>MC7PD_KEY_0121_202</v>
      </c>
      <c r="AV1419">
        <f t="shared" si="917"/>
        <v>3</v>
      </c>
      <c r="AW1419">
        <f t="shared" si="918"/>
        <v>337357</v>
      </c>
      <c r="AY1419">
        <f t="shared" si="919"/>
        <v>100000</v>
      </c>
      <c r="BA1419" t="str">
        <f t="shared" si="920"/>
        <v>HQ</v>
      </c>
      <c r="BB1419" t="str">
        <f t="shared" si="895"/>
        <v>MC7PD_KEY_0121_202</v>
      </c>
      <c r="BC1419" t="str">
        <f t="shared" si="921"/>
        <v>D</v>
      </c>
      <c r="BE1419">
        <f t="shared" si="922"/>
        <v>337357</v>
      </c>
      <c r="BH1419" t="s">
        <v>2045</v>
      </c>
      <c r="BI1419">
        <v>337328</v>
      </c>
      <c r="BJ1419" t="s">
        <v>1743</v>
      </c>
      <c r="BL1419" t="str">
        <f t="shared" si="923"/>
        <v>HQ</v>
      </c>
      <c r="BM1419" t="str">
        <f t="shared" si="896"/>
        <v>MC7PD_KEY_0121_101</v>
      </c>
      <c r="BN1419" t="str">
        <f t="shared" si="924"/>
        <v>C</v>
      </c>
      <c r="BO1419">
        <f t="shared" si="925"/>
        <v>6</v>
      </c>
      <c r="BP1419" t="str">
        <f t="shared" si="926"/>
        <v>C00455350</v>
      </c>
      <c r="BQ1419">
        <f t="shared" si="927"/>
        <v>337328</v>
      </c>
    </row>
    <row r="1420" spans="11:69" x14ac:dyDescent="0.15">
      <c r="K1420" t="str">
        <f t="shared" si="897"/>
        <v/>
      </c>
      <c r="L1420" t="str">
        <f t="shared" si="886"/>
        <v/>
      </c>
      <c r="M1420" s="6" t="str">
        <f t="shared" si="887"/>
        <v/>
      </c>
      <c r="N1420" s="6" t="str">
        <f t="shared" si="898"/>
        <v/>
      </c>
      <c r="O1420" s="6" t="str">
        <f t="shared" si="888"/>
        <v/>
      </c>
      <c r="P1420" s="6" t="str">
        <f t="shared" si="889"/>
        <v/>
      </c>
      <c r="Q1420" s="6" t="str">
        <f t="shared" si="899"/>
        <v/>
      </c>
      <c r="R1420" s="6" t="str">
        <f t="shared" si="900"/>
        <v/>
      </c>
      <c r="T1420" s="6" t="str">
        <f t="shared" si="901"/>
        <v/>
      </c>
      <c r="U1420" s="6" t="str">
        <f t="shared" si="902"/>
        <v/>
      </c>
      <c r="W1420" s="4" t="str">
        <f t="shared" si="903"/>
        <v/>
      </c>
      <c r="X1420" s="6" t="str">
        <f t="shared" si="890"/>
        <v/>
      </c>
      <c r="Y1420" s="6" t="str">
        <f t="shared" si="891"/>
        <v/>
      </c>
      <c r="Z1420" s="6" t="str">
        <f t="shared" si="904"/>
        <v/>
      </c>
      <c r="AA1420" s="6" t="str">
        <f t="shared" si="905"/>
        <v/>
      </c>
      <c r="AB1420" s="6" t="str">
        <f t="shared" si="906"/>
        <v/>
      </c>
      <c r="AC1420" s="6" t="str">
        <f t="shared" si="907"/>
        <v/>
      </c>
      <c r="AD1420" s="6" t="str">
        <f t="shared" si="908"/>
        <v/>
      </c>
      <c r="AE1420" s="6" t="str">
        <f t="shared" si="892"/>
        <v/>
      </c>
      <c r="AF1420" t="str">
        <f t="shared" si="909"/>
        <v/>
      </c>
      <c r="AH1420" t="str">
        <f t="shared" si="910"/>
        <v/>
      </c>
      <c r="AI1420" t="str">
        <f t="shared" si="893"/>
        <v/>
      </c>
      <c r="AJ1420" s="6" t="str">
        <f t="shared" si="911"/>
        <v/>
      </c>
      <c r="AK1420" t="str">
        <f t="shared" si="912"/>
        <v/>
      </c>
      <c r="AL1420" t="str">
        <f t="shared" si="913"/>
        <v/>
      </c>
      <c r="AM1420" t="str">
        <f t="shared" si="914"/>
        <v/>
      </c>
      <c r="AN1420" t="str">
        <f t="shared" si="915"/>
        <v/>
      </c>
      <c r="AP1420" t="s">
        <v>2146</v>
      </c>
      <c r="AQ1420">
        <v>337359</v>
      </c>
      <c r="AR1420" s="4">
        <v>100000</v>
      </c>
      <c r="AT1420" t="str">
        <f t="shared" si="916"/>
        <v>HQ</v>
      </c>
      <c r="AU1420" t="str">
        <f t="shared" si="894"/>
        <v>MC7PD_KEY_0121_202</v>
      </c>
      <c r="AV1420">
        <f t="shared" si="917"/>
        <v>3</v>
      </c>
      <c r="AW1420">
        <f t="shared" si="918"/>
        <v>337359</v>
      </c>
      <c r="AY1420">
        <f t="shared" si="919"/>
        <v>100000</v>
      </c>
      <c r="BA1420" t="str">
        <f t="shared" si="920"/>
        <v>HQ</v>
      </c>
      <c r="BB1420" t="str">
        <f t="shared" si="895"/>
        <v>MC7PD_KEY_0121_202</v>
      </c>
      <c r="BC1420" t="str">
        <f t="shared" si="921"/>
        <v>D</v>
      </c>
      <c r="BE1420">
        <f t="shared" si="922"/>
        <v>337359</v>
      </c>
      <c r="BH1420" t="s">
        <v>2045</v>
      </c>
      <c r="BI1420">
        <v>337328</v>
      </c>
      <c r="BJ1420" t="s">
        <v>1745</v>
      </c>
      <c r="BL1420" t="str">
        <f t="shared" si="923"/>
        <v>HQ</v>
      </c>
      <c r="BM1420" t="str">
        <f t="shared" si="896"/>
        <v>MC7PD_KEY_0121_101</v>
      </c>
      <c r="BN1420" t="str">
        <f t="shared" si="924"/>
        <v>C</v>
      </c>
      <c r="BO1420">
        <f t="shared" si="925"/>
        <v>6</v>
      </c>
      <c r="BP1420" t="str">
        <f t="shared" si="926"/>
        <v>C00455672</v>
      </c>
      <c r="BQ1420">
        <f t="shared" si="927"/>
        <v>337328</v>
      </c>
    </row>
    <row r="1421" spans="11:69" x14ac:dyDescent="0.15">
      <c r="K1421" t="str">
        <f t="shared" si="897"/>
        <v/>
      </c>
      <c r="L1421" t="str">
        <f t="shared" si="886"/>
        <v/>
      </c>
      <c r="M1421" s="6" t="str">
        <f t="shared" si="887"/>
        <v/>
      </c>
      <c r="N1421" s="6" t="str">
        <f t="shared" si="898"/>
        <v/>
      </c>
      <c r="O1421" s="6" t="str">
        <f t="shared" si="888"/>
        <v/>
      </c>
      <c r="P1421" s="6" t="str">
        <f t="shared" si="889"/>
        <v/>
      </c>
      <c r="Q1421" s="6" t="str">
        <f t="shared" si="899"/>
        <v/>
      </c>
      <c r="R1421" s="6" t="str">
        <f t="shared" si="900"/>
        <v/>
      </c>
      <c r="T1421" s="6" t="str">
        <f t="shared" si="901"/>
        <v/>
      </c>
      <c r="U1421" s="6" t="str">
        <f t="shared" si="902"/>
        <v/>
      </c>
      <c r="W1421" s="4" t="str">
        <f t="shared" si="903"/>
        <v/>
      </c>
      <c r="X1421" s="6" t="str">
        <f t="shared" si="890"/>
        <v/>
      </c>
      <c r="Y1421" s="6" t="str">
        <f t="shared" si="891"/>
        <v/>
      </c>
      <c r="Z1421" s="6" t="str">
        <f t="shared" si="904"/>
        <v/>
      </c>
      <c r="AA1421" s="6" t="str">
        <f t="shared" si="905"/>
        <v/>
      </c>
      <c r="AB1421" s="6" t="str">
        <f t="shared" si="906"/>
        <v/>
      </c>
      <c r="AC1421" s="6" t="str">
        <f t="shared" si="907"/>
        <v/>
      </c>
      <c r="AD1421" s="6" t="str">
        <f t="shared" si="908"/>
        <v/>
      </c>
      <c r="AE1421" s="6" t="str">
        <f t="shared" si="892"/>
        <v/>
      </c>
      <c r="AF1421" t="str">
        <f t="shared" si="909"/>
        <v/>
      </c>
      <c r="AH1421" t="str">
        <f t="shared" si="910"/>
        <v/>
      </c>
      <c r="AI1421" t="str">
        <f t="shared" si="893"/>
        <v/>
      </c>
      <c r="AJ1421" s="6" t="str">
        <f t="shared" si="911"/>
        <v/>
      </c>
      <c r="AK1421" t="str">
        <f t="shared" si="912"/>
        <v/>
      </c>
      <c r="AL1421" t="str">
        <f t="shared" si="913"/>
        <v/>
      </c>
      <c r="AM1421" t="str">
        <f t="shared" si="914"/>
        <v/>
      </c>
      <c r="AN1421" t="str">
        <f t="shared" si="915"/>
        <v/>
      </c>
      <c r="AP1421" t="s">
        <v>2146</v>
      </c>
      <c r="AQ1421">
        <v>337363</v>
      </c>
      <c r="AR1421" s="4">
        <v>100000</v>
      </c>
      <c r="AT1421" t="str">
        <f t="shared" si="916"/>
        <v>HQ</v>
      </c>
      <c r="AU1421" t="str">
        <f t="shared" si="894"/>
        <v>MC7PD_KEY_0121_202</v>
      </c>
      <c r="AV1421">
        <f t="shared" si="917"/>
        <v>3</v>
      </c>
      <c r="AW1421">
        <f t="shared" si="918"/>
        <v>337363</v>
      </c>
      <c r="AY1421">
        <f t="shared" si="919"/>
        <v>100000</v>
      </c>
      <c r="BA1421" t="str">
        <f t="shared" si="920"/>
        <v>HQ</v>
      </c>
      <c r="BB1421" t="str">
        <f t="shared" si="895"/>
        <v>MC7PD_KEY_0121_202</v>
      </c>
      <c r="BC1421" t="str">
        <f t="shared" si="921"/>
        <v>D</v>
      </c>
      <c r="BE1421">
        <f t="shared" si="922"/>
        <v>337363</v>
      </c>
      <c r="BH1421" t="s">
        <v>2045</v>
      </c>
      <c r="BI1421">
        <v>337328</v>
      </c>
      <c r="BJ1421" t="s">
        <v>1747</v>
      </c>
      <c r="BL1421" t="str">
        <f t="shared" si="923"/>
        <v>HQ</v>
      </c>
      <c r="BM1421" t="str">
        <f t="shared" si="896"/>
        <v>MC7PD_KEY_0121_101</v>
      </c>
      <c r="BN1421" t="str">
        <f t="shared" si="924"/>
        <v>C</v>
      </c>
      <c r="BO1421">
        <f t="shared" si="925"/>
        <v>6</v>
      </c>
      <c r="BP1421" t="str">
        <f t="shared" si="926"/>
        <v>C00458244</v>
      </c>
      <c r="BQ1421">
        <f t="shared" si="927"/>
        <v>337328</v>
      </c>
    </row>
    <row r="1422" spans="11:69" x14ac:dyDescent="0.15">
      <c r="K1422" t="str">
        <f t="shared" si="897"/>
        <v/>
      </c>
      <c r="L1422" t="str">
        <f t="shared" si="886"/>
        <v/>
      </c>
      <c r="M1422" s="6" t="str">
        <f t="shared" si="887"/>
        <v/>
      </c>
      <c r="N1422" s="6" t="str">
        <f t="shared" si="898"/>
        <v/>
      </c>
      <c r="O1422" s="6" t="str">
        <f t="shared" si="888"/>
        <v/>
      </c>
      <c r="P1422" s="6" t="str">
        <f t="shared" si="889"/>
        <v/>
      </c>
      <c r="Q1422" s="6" t="str">
        <f t="shared" si="899"/>
        <v/>
      </c>
      <c r="R1422" s="6" t="str">
        <f t="shared" si="900"/>
        <v/>
      </c>
      <c r="T1422" s="6" t="str">
        <f t="shared" si="901"/>
        <v/>
      </c>
      <c r="U1422" s="6" t="str">
        <f t="shared" si="902"/>
        <v/>
      </c>
      <c r="W1422" s="4" t="str">
        <f t="shared" si="903"/>
        <v/>
      </c>
      <c r="X1422" s="6" t="str">
        <f t="shared" si="890"/>
        <v/>
      </c>
      <c r="Y1422" s="6" t="str">
        <f t="shared" si="891"/>
        <v/>
      </c>
      <c r="Z1422" s="6" t="str">
        <f t="shared" si="904"/>
        <v/>
      </c>
      <c r="AA1422" s="6" t="str">
        <f t="shared" si="905"/>
        <v/>
      </c>
      <c r="AB1422" s="6" t="str">
        <f t="shared" si="906"/>
        <v/>
      </c>
      <c r="AC1422" s="6" t="str">
        <f t="shared" si="907"/>
        <v/>
      </c>
      <c r="AD1422" s="6" t="str">
        <f t="shared" si="908"/>
        <v/>
      </c>
      <c r="AE1422" s="6" t="str">
        <f t="shared" si="892"/>
        <v/>
      </c>
      <c r="AF1422" t="str">
        <f t="shared" si="909"/>
        <v/>
      </c>
      <c r="AH1422" t="str">
        <f t="shared" si="910"/>
        <v/>
      </c>
      <c r="AI1422" t="str">
        <f t="shared" si="893"/>
        <v/>
      </c>
      <c r="AJ1422" s="6" t="str">
        <f t="shared" si="911"/>
        <v/>
      </c>
      <c r="AK1422" t="str">
        <f t="shared" si="912"/>
        <v/>
      </c>
      <c r="AL1422" t="str">
        <f t="shared" si="913"/>
        <v/>
      </c>
      <c r="AM1422" t="str">
        <f t="shared" si="914"/>
        <v/>
      </c>
      <c r="AN1422" t="str">
        <f t="shared" si="915"/>
        <v/>
      </c>
      <c r="AP1422" t="s">
        <v>2146</v>
      </c>
      <c r="AQ1422">
        <v>337374</v>
      </c>
      <c r="AR1422" s="4">
        <v>50000</v>
      </c>
      <c r="AT1422" t="str">
        <f t="shared" si="916"/>
        <v>HQ</v>
      </c>
      <c r="AU1422" t="str">
        <f t="shared" si="894"/>
        <v>MC7PD_KEY_0121_202</v>
      </c>
      <c r="AV1422">
        <f t="shared" si="917"/>
        <v>3</v>
      </c>
      <c r="AW1422">
        <f t="shared" si="918"/>
        <v>337374</v>
      </c>
      <c r="AY1422">
        <f t="shared" si="919"/>
        <v>50000</v>
      </c>
      <c r="BA1422" t="str">
        <f t="shared" si="920"/>
        <v>HQ</v>
      </c>
      <c r="BB1422" t="str">
        <f t="shared" si="895"/>
        <v>MC7PD_KEY_0121_202</v>
      </c>
      <c r="BC1422" t="str">
        <f t="shared" si="921"/>
        <v>D</v>
      </c>
      <c r="BE1422">
        <f t="shared" si="922"/>
        <v>337374</v>
      </c>
      <c r="BH1422" t="s">
        <v>2045</v>
      </c>
      <c r="BI1422">
        <v>337329</v>
      </c>
      <c r="BJ1422" t="s">
        <v>1317</v>
      </c>
      <c r="BL1422" t="str">
        <f t="shared" si="923"/>
        <v>HQ</v>
      </c>
      <c r="BM1422" t="str">
        <f t="shared" si="896"/>
        <v>MC7PD_KEY_0121_101</v>
      </c>
      <c r="BN1422" t="str">
        <f t="shared" si="924"/>
        <v>C</v>
      </c>
      <c r="BO1422">
        <f t="shared" si="925"/>
        <v>6</v>
      </c>
      <c r="BP1422" t="str">
        <f t="shared" si="926"/>
        <v>C00457422</v>
      </c>
      <c r="BQ1422">
        <f t="shared" si="927"/>
        <v>337329</v>
      </c>
    </row>
    <row r="1423" spans="11:69" x14ac:dyDescent="0.15">
      <c r="K1423" t="str">
        <f t="shared" si="897"/>
        <v/>
      </c>
      <c r="L1423" t="str">
        <f t="shared" ref="L1423:L1486" si="928">IFERROR(IF(C1423="(blank)","",VLOOKUP(C1423,C:E,3,0)),"")</f>
        <v/>
      </c>
      <c r="M1423" s="6" t="str">
        <f t="shared" ref="M1423:M1486" si="929">IF(E1423="","",IF(LEFT(A1423,2)="CK",$B$2&amp;" Mua Cao khỏe "&amp;MID(A1423,4,10)&amp;" + CK "&amp;B1423*100&amp;"%",$B$2&amp;" Mua "&amp;A1423&amp;" + CK "&amp;B1423*100&amp;"%"))</f>
        <v/>
      </c>
      <c r="N1423" s="6" t="str">
        <f t="shared" si="898"/>
        <v/>
      </c>
      <c r="O1423" s="6" t="str">
        <f t="shared" ref="O1423:O1486" si="930">IF(L1423="","",TEXT(DATE(YEAR($B$3),MONTH($B$3),DAY($B$3)),"yyyy/mm/dd"))</f>
        <v/>
      </c>
      <c r="P1423" s="6" t="str">
        <f t="shared" ref="P1423:P1486" si="931">IF(L1423="","",TEXT(DATE(YEAR($B$4),MONTH($B$4),DAY($B$4)),"yyyy/mm/dd"))</f>
        <v/>
      </c>
      <c r="Q1423" s="6" t="str">
        <f t="shared" si="899"/>
        <v/>
      </c>
      <c r="R1423" s="6" t="str">
        <f t="shared" si="900"/>
        <v/>
      </c>
      <c r="T1423" s="6" t="str">
        <f t="shared" si="901"/>
        <v/>
      </c>
      <c r="U1423" s="6" t="str">
        <f t="shared" si="902"/>
        <v/>
      </c>
      <c r="W1423" s="4" t="str">
        <f t="shared" si="903"/>
        <v/>
      </c>
      <c r="X1423" s="6" t="str">
        <f t="shared" ref="X1423:X1486" si="932">IF(L1423="","",$B$5)</f>
        <v/>
      </c>
      <c r="Y1423" s="6" t="str">
        <f t="shared" ref="Y1423:Y1486" si="933">IF(L1423="","",$D$3)</f>
        <v/>
      </c>
      <c r="Z1423" s="6" t="str">
        <f t="shared" si="904"/>
        <v/>
      </c>
      <c r="AA1423" s="6" t="str">
        <f t="shared" si="905"/>
        <v/>
      </c>
      <c r="AB1423" s="6" t="str">
        <f t="shared" si="906"/>
        <v/>
      </c>
      <c r="AC1423" s="6" t="str">
        <f t="shared" si="907"/>
        <v/>
      </c>
      <c r="AD1423" s="6" t="str">
        <f t="shared" si="908"/>
        <v/>
      </c>
      <c r="AE1423" s="6" t="str">
        <f t="shared" ref="AE1423:AE1486" si="934">IF(L1423="","",$B$6)</f>
        <v/>
      </c>
      <c r="AF1423" t="str">
        <f t="shared" si="909"/>
        <v/>
      </c>
      <c r="AH1423" t="str">
        <f t="shared" si="910"/>
        <v/>
      </c>
      <c r="AI1423" t="str">
        <f t="shared" ref="AI1423:AI1486" si="935">IFERROR(IF(C1423="(blank)","",VLOOKUP(C1423,C:E,3,0)),"")</f>
        <v/>
      </c>
      <c r="AJ1423" s="6" t="str">
        <f t="shared" si="911"/>
        <v/>
      </c>
      <c r="AK1423" t="str">
        <f t="shared" si="912"/>
        <v/>
      </c>
      <c r="AL1423" t="str">
        <f t="shared" si="913"/>
        <v/>
      </c>
      <c r="AM1423" t="str">
        <f t="shared" si="914"/>
        <v/>
      </c>
      <c r="AN1423" t="str">
        <f t="shared" si="915"/>
        <v/>
      </c>
      <c r="AP1423" t="s">
        <v>2146</v>
      </c>
      <c r="AQ1423">
        <v>337375</v>
      </c>
      <c r="AR1423" s="4">
        <v>2030000</v>
      </c>
      <c r="AT1423" t="str">
        <f t="shared" si="916"/>
        <v>HQ</v>
      </c>
      <c r="AU1423" t="str">
        <f t="shared" ref="AU1423:AU1486" si="936">IFERROR(IF(AP1423="(blank)","",VLOOKUP(AP1423,C:E,3,0)),"")</f>
        <v>MC7PD_KEY_0121_202</v>
      </c>
      <c r="AV1423">
        <f t="shared" si="917"/>
        <v>3</v>
      </c>
      <c r="AW1423">
        <f t="shared" si="918"/>
        <v>337375</v>
      </c>
      <c r="AY1423">
        <f t="shared" si="919"/>
        <v>2030000</v>
      </c>
      <c r="BA1423" t="str">
        <f t="shared" si="920"/>
        <v>HQ</v>
      </c>
      <c r="BB1423" t="str">
        <f t="shared" ref="BB1423:BB1486" si="937">IFERROR(IF(AP1423="(blank)","",VLOOKUP(AP1423,C:E,3,0)),"")</f>
        <v>MC7PD_KEY_0121_202</v>
      </c>
      <c r="BC1423" t="str">
        <f t="shared" si="921"/>
        <v>D</v>
      </c>
      <c r="BE1423">
        <f t="shared" si="922"/>
        <v>337375</v>
      </c>
      <c r="BH1423" t="s">
        <v>2045</v>
      </c>
      <c r="BI1423">
        <v>337329</v>
      </c>
      <c r="BJ1423" t="s">
        <v>1337</v>
      </c>
      <c r="BL1423" t="str">
        <f t="shared" si="923"/>
        <v>HQ</v>
      </c>
      <c r="BM1423" t="str">
        <f t="shared" ref="BM1423:BM1486" si="938">IFERROR(IF(BH1423="(blank)","",VLOOKUP(BH1423,C:E,3,0)),"")</f>
        <v>MC7PD_KEY_0121_101</v>
      </c>
      <c r="BN1423" t="str">
        <f t="shared" si="924"/>
        <v>C</v>
      </c>
      <c r="BO1423">
        <f t="shared" si="925"/>
        <v>6</v>
      </c>
      <c r="BP1423" t="str">
        <f t="shared" si="926"/>
        <v>C00524559</v>
      </c>
      <c r="BQ1423">
        <f t="shared" si="927"/>
        <v>337329</v>
      </c>
    </row>
    <row r="1424" spans="11:69" x14ac:dyDescent="0.15">
      <c r="K1424" t="str">
        <f t="shared" ref="K1424:K1487" si="939">IF(L1424="","","HQ")</f>
        <v/>
      </c>
      <c r="L1424" t="str">
        <f t="shared" si="928"/>
        <v/>
      </c>
      <c r="M1424" s="6" t="str">
        <f t="shared" si="929"/>
        <v/>
      </c>
      <c r="N1424" s="6" t="str">
        <f t="shared" ref="N1424:N1487" si="940">IF(L1424="","","A")</f>
        <v/>
      </c>
      <c r="O1424" s="6" t="str">
        <f t="shared" si="930"/>
        <v/>
      </c>
      <c r="P1424" s="6" t="str">
        <f t="shared" si="931"/>
        <v/>
      </c>
      <c r="Q1424" s="6" t="str">
        <f t="shared" ref="Q1424:Q1487" si="941">IF(L1424="","",VALUE(1))</f>
        <v/>
      </c>
      <c r="R1424" s="6" t="str">
        <f t="shared" ref="R1424:R1487" si="942">IF(L1424="","",TEXT(DATE(YEAR(P1424),MONTH(P1424)+4,17),"yyyy/MM/dd"))</f>
        <v/>
      </c>
      <c r="T1424" s="6" t="str">
        <f t="shared" ref="T1424:T1487" si="943">IF(L1424="","","D")</f>
        <v/>
      </c>
      <c r="U1424" s="6" t="str">
        <f t="shared" ref="U1424:U1487" si="944">IF(L1424="","",$B$7)</f>
        <v/>
      </c>
      <c r="W1424" s="4" t="str">
        <f t="shared" ref="W1424:W1487" si="945">IF(L1424="","",D1424)</f>
        <v/>
      </c>
      <c r="X1424" s="6" t="str">
        <f t="shared" si="932"/>
        <v/>
      </c>
      <c r="Y1424" s="6" t="str">
        <f t="shared" si="933"/>
        <v/>
      </c>
      <c r="Z1424" s="6" t="str">
        <f t="shared" ref="Z1424:Z1487" si="946">IF(L1424="","",$B$9)</f>
        <v/>
      </c>
      <c r="AA1424" s="6" t="str">
        <f t="shared" ref="AA1424:AA1487" si="947">IF(L1424="","",$B$10)</f>
        <v/>
      </c>
      <c r="AB1424" s="6" t="str">
        <f t="shared" ref="AB1424:AB1487" si="948">IF(L1424="","","Y")</f>
        <v/>
      </c>
      <c r="AC1424" s="6" t="str">
        <f t="shared" ref="AC1424:AC1487" si="949">IF(L1424="","",VALUE(1))</f>
        <v/>
      </c>
      <c r="AD1424" s="6" t="str">
        <f t="shared" ref="AD1424:AD1487" si="950">IF(L1424="","",TEXT(DATE(YEAR(P1424),MONTH(P1424)+4,16),"yyyy/MM/dd"))</f>
        <v/>
      </c>
      <c r="AE1424" s="6" t="str">
        <f t="shared" si="934"/>
        <v/>
      </c>
      <c r="AF1424" t="str">
        <f t="shared" ref="AF1424:AF1487" si="951">IF(L1424="","",VALUE(10))</f>
        <v/>
      </c>
      <c r="AH1424" t="str">
        <f t="shared" ref="AH1424:AH1487" si="952">IF(AI1424="","","HQ")</f>
        <v/>
      </c>
      <c r="AI1424" t="str">
        <f t="shared" si="935"/>
        <v/>
      </c>
      <c r="AJ1424" s="6" t="str">
        <f t="shared" ref="AJ1424:AJ1487" si="953">IF(AI1424="","",1)</f>
        <v/>
      </c>
      <c r="AK1424" t="str">
        <f t="shared" ref="AK1424:AK1487" si="954">IF(AI1424="","",IF(AM1424="",1,IF(AM1424&lt;100,3,2)))</f>
        <v/>
      </c>
      <c r="AL1424" t="str">
        <f t="shared" ref="AL1424:AL1487" si="955">IF(AI1424="","",1)</f>
        <v/>
      </c>
      <c r="AM1424" t="str">
        <f t="shared" ref="AM1424:AM1487" si="956">IF(AI1424="","",B1424*100)</f>
        <v/>
      </c>
      <c r="AN1424" t="str">
        <f t="shared" ref="AN1424:AN1487" si="957">IF(AI1424="","",IF(AK1424=3,2,1))</f>
        <v/>
      </c>
      <c r="AP1424" t="s">
        <v>2146</v>
      </c>
      <c r="AQ1424">
        <v>337389</v>
      </c>
      <c r="AR1424" s="4">
        <v>50000</v>
      </c>
      <c r="AT1424" t="str">
        <f t="shared" ref="AT1424:AT1487" si="958">IF(AU1424="","","HQ")</f>
        <v>HQ</v>
      </c>
      <c r="AU1424" t="str">
        <f t="shared" si="936"/>
        <v>MC7PD_KEY_0121_202</v>
      </c>
      <c r="AV1424">
        <f t="shared" ref="AV1424:AV1487" si="959">IF(AU1424="","",IF(ISNUMBER(AW1424),3,IF(LEFT(AW1424,2)="SM",4,IF(LEN(AW1424)=6,1,2))))</f>
        <v>3</v>
      </c>
      <c r="AW1424">
        <f t="shared" ref="AW1424:AW1487" si="960">IF(AU1424="","",VALUE(AQ1424))</f>
        <v>337389</v>
      </c>
      <c r="AY1424">
        <f t="shared" ref="AY1424:AY1487" si="961">IF(AU1424="","",VALUE(AR1424))</f>
        <v>50000</v>
      </c>
      <c r="BA1424" t="str">
        <f t="shared" ref="BA1424:BA1487" si="962">IF(BB1424="","","HQ")</f>
        <v>HQ</v>
      </c>
      <c r="BB1424" t="str">
        <f t="shared" si="937"/>
        <v>MC7PD_KEY_0121_202</v>
      </c>
      <c r="BC1424" t="str">
        <f t="shared" ref="BC1424:BC1487" si="963">IF(BB1424="","","D")</f>
        <v>D</v>
      </c>
      <c r="BE1424">
        <f t="shared" ref="BE1424:BE1487" si="964">IF(BB1424="","",VALUE(AQ1424))</f>
        <v>337389</v>
      </c>
      <c r="BH1424" t="s">
        <v>2045</v>
      </c>
      <c r="BI1424">
        <v>337331</v>
      </c>
      <c r="BJ1424" t="s">
        <v>1372</v>
      </c>
      <c r="BL1424" t="str">
        <f t="shared" ref="BL1424:BL1487" si="965">IF(BM1424="","","HQ")</f>
        <v>HQ</v>
      </c>
      <c r="BM1424" t="str">
        <f t="shared" si="938"/>
        <v>MC7PD_KEY_0121_101</v>
      </c>
      <c r="BN1424" t="str">
        <f t="shared" ref="BN1424:BN1487" si="966">IF(BM1424="","",IF(BO1424="","D","C"))</f>
        <v>C</v>
      </c>
      <c r="BO1424">
        <f t="shared" ref="BO1424:BO1487" si="967">IF(BM1424="","",IF(LEFT(BP1424,1)="C",6,IF(AND(LEN(BP1424)=6,ISNUMBER(BP1424)),"",IF(AND(LEFT(BP1424,1)=7,LEN(BP1424)=5,ISNUMBER(BP1424)),4,0))))</f>
        <v>6</v>
      </c>
      <c r="BP1424" t="str">
        <f t="shared" ref="BP1424:BP1487" si="968">IF(BM1424="","",BJ1424)</f>
        <v>C00529530</v>
      </c>
      <c r="BQ1424">
        <f t="shared" ref="BQ1424:BQ1487" si="969">IF(BM1424="","",BI1424)</f>
        <v>337331</v>
      </c>
    </row>
    <row r="1425" spans="11:69" x14ac:dyDescent="0.15">
      <c r="K1425" t="str">
        <f t="shared" si="939"/>
        <v/>
      </c>
      <c r="L1425" t="str">
        <f t="shared" si="928"/>
        <v/>
      </c>
      <c r="M1425" s="6" t="str">
        <f t="shared" si="929"/>
        <v/>
      </c>
      <c r="N1425" s="6" t="str">
        <f t="shared" si="940"/>
        <v/>
      </c>
      <c r="O1425" s="6" t="str">
        <f t="shared" si="930"/>
        <v/>
      </c>
      <c r="P1425" s="6" t="str">
        <f t="shared" si="931"/>
        <v/>
      </c>
      <c r="Q1425" s="6" t="str">
        <f t="shared" si="941"/>
        <v/>
      </c>
      <c r="R1425" s="6" t="str">
        <f t="shared" si="942"/>
        <v/>
      </c>
      <c r="T1425" s="6" t="str">
        <f t="shared" si="943"/>
        <v/>
      </c>
      <c r="U1425" s="6" t="str">
        <f t="shared" si="944"/>
        <v/>
      </c>
      <c r="W1425" s="4" t="str">
        <f t="shared" si="945"/>
        <v/>
      </c>
      <c r="X1425" s="6" t="str">
        <f t="shared" si="932"/>
        <v/>
      </c>
      <c r="Y1425" s="6" t="str">
        <f t="shared" si="933"/>
        <v/>
      </c>
      <c r="Z1425" s="6" t="str">
        <f t="shared" si="946"/>
        <v/>
      </c>
      <c r="AA1425" s="6" t="str">
        <f t="shared" si="947"/>
        <v/>
      </c>
      <c r="AB1425" s="6" t="str">
        <f t="shared" si="948"/>
        <v/>
      </c>
      <c r="AC1425" s="6" t="str">
        <f t="shared" si="949"/>
        <v/>
      </c>
      <c r="AD1425" s="6" t="str">
        <f t="shared" si="950"/>
        <v/>
      </c>
      <c r="AE1425" s="6" t="str">
        <f t="shared" si="934"/>
        <v/>
      </c>
      <c r="AF1425" t="str">
        <f t="shared" si="951"/>
        <v/>
      </c>
      <c r="AH1425" t="str">
        <f t="shared" si="952"/>
        <v/>
      </c>
      <c r="AI1425" t="str">
        <f t="shared" si="935"/>
        <v/>
      </c>
      <c r="AJ1425" s="6" t="str">
        <f t="shared" si="953"/>
        <v/>
      </c>
      <c r="AK1425" t="str">
        <f t="shared" si="954"/>
        <v/>
      </c>
      <c r="AL1425" t="str">
        <f t="shared" si="955"/>
        <v/>
      </c>
      <c r="AM1425" t="str">
        <f t="shared" si="956"/>
        <v/>
      </c>
      <c r="AN1425" t="str">
        <f t="shared" si="957"/>
        <v/>
      </c>
      <c r="AP1425" t="s">
        <v>2146</v>
      </c>
      <c r="AQ1425">
        <v>337395</v>
      </c>
      <c r="AR1425" s="4">
        <v>100000</v>
      </c>
      <c r="AT1425" t="str">
        <f t="shared" si="958"/>
        <v>HQ</v>
      </c>
      <c r="AU1425" t="str">
        <f t="shared" si="936"/>
        <v>MC7PD_KEY_0121_202</v>
      </c>
      <c r="AV1425">
        <f t="shared" si="959"/>
        <v>3</v>
      </c>
      <c r="AW1425">
        <f t="shared" si="960"/>
        <v>337395</v>
      </c>
      <c r="AY1425">
        <f t="shared" si="961"/>
        <v>100000</v>
      </c>
      <c r="BA1425" t="str">
        <f t="shared" si="962"/>
        <v>HQ</v>
      </c>
      <c r="BB1425" t="str">
        <f t="shared" si="937"/>
        <v>MC7PD_KEY_0121_202</v>
      </c>
      <c r="BC1425" t="str">
        <f t="shared" si="963"/>
        <v>D</v>
      </c>
      <c r="BE1425">
        <f t="shared" si="964"/>
        <v>337395</v>
      </c>
      <c r="BH1425" t="s">
        <v>2045</v>
      </c>
      <c r="BI1425">
        <v>337342</v>
      </c>
      <c r="BJ1425" t="s">
        <v>489</v>
      </c>
      <c r="BL1425" t="str">
        <f t="shared" si="965"/>
        <v>HQ</v>
      </c>
      <c r="BM1425" t="str">
        <f t="shared" si="938"/>
        <v>MC7PD_KEY_0121_101</v>
      </c>
      <c r="BN1425" t="str">
        <f t="shared" si="966"/>
        <v>C</v>
      </c>
      <c r="BO1425">
        <f t="shared" si="967"/>
        <v>6</v>
      </c>
      <c r="BP1425" t="str">
        <f t="shared" si="968"/>
        <v>C00511180</v>
      </c>
      <c r="BQ1425">
        <f t="shared" si="969"/>
        <v>337342</v>
      </c>
    </row>
    <row r="1426" spans="11:69" x14ac:dyDescent="0.15">
      <c r="K1426" t="str">
        <f t="shared" si="939"/>
        <v/>
      </c>
      <c r="L1426" t="str">
        <f t="shared" si="928"/>
        <v/>
      </c>
      <c r="M1426" s="6" t="str">
        <f t="shared" si="929"/>
        <v/>
      </c>
      <c r="N1426" s="6" t="str">
        <f t="shared" si="940"/>
        <v/>
      </c>
      <c r="O1426" s="6" t="str">
        <f t="shared" si="930"/>
        <v/>
      </c>
      <c r="P1426" s="6" t="str">
        <f t="shared" si="931"/>
        <v/>
      </c>
      <c r="Q1426" s="6" t="str">
        <f t="shared" si="941"/>
        <v/>
      </c>
      <c r="R1426" s="6" t="str">
        <f t="shared" si="942"/>
        <v/>
      </c>
      <c r="T1426" s="6" t="str">
        <f t="shared" si="943"/>
        <v/>
      </c>
      <c r="U1426" s="6" t="str">
        <f t="shared" si="944"/>
        <v/>
      </c>
      <c r="W1426" s="4" t="str">
        <f t="shared" si="945"/>
        <v/>
      </c>
      <c r="X1426" s="6" t="str">
        <f t="shared" si="932"/>
        <v/>
      </c>
      <c r="Y1426" s="6" t="str">
        <f t="shared" si="933"/>
        <v/>
      </c>
      <c r="Z1426" s="6" t="str">
        <f t="shared" si="946"/>
        <v/>
      </c>
      <c r="AA1426" s="6" t="str">
        <f t="shared" si="947"/>
        <v/>
      </c>
      <c r="AB1426" s="6" t="str">
        <f t="shared" si="948"/>
        <v/>
      </c>
      <c r="AC1426" s="6" t="str">
        <f t="shared" si="949"/>
        <v/>
      </c>
      <c r="AD1426" s="6" t="str">
        <f t="shared" si="950"/>
        <v/>
      </c>
      <c r="AE1426" s="6" t="str">
        <f t="shared" si="934"/>
        <v/>
      </c>
      <c r="AF1426" t="str">
        <f t="shared" si="951"/>
        <v/>
      </c>
      <c r="AH1426" t="str">
        <f t="shared" si="952"/>
        <v/>
      </c>
      <c r="AI1426" t="str">
        <f t="shared" si="935"/>
        <v/>
      </c>
      <c r="AJ1426" s="6" t="str">
        <f t="shared" si="953"/>
        <v/>
      </c>
      <c r="AK1426" t="str">
        <f t="shared" si="954"/>
        <v/>
      </c>
      <c r="AL1426" t="str">
        <f t="shared" si="955"/>
        <v/>
      </c>
      <c r="AM1426" t="str">
        <f t="shared" si="956"/>
        <v/>
      </c>
      <c r="AN1426" t="str">
        <f t="shared" si="957"/>
        <v/>
      </c>
      <c r="AP1426" t="s">
        <v>2146</v>
      </c>
      <c r="AQ1426">
        <v>337397</v>
      </c>
      <c r="AR1426" s="4">
        <v>950000</v>
      </c>
      <c r="AT1426" t="str">
        <f t="shared" si="958"/>
        <v>HQ</v>
      </c>
      <c r="AU1426" t="str">
        <f t="shared" si="936"/>
        <v>MC7PD_KEY_0121_202</v>
      </c>
      <c r="AV1426">
        <f t="shared" si="959"/>
        <v>3</v>
      </c>
      <c r="AW1426">
        <f t="shared" si="960"/>
        <v>337397</v>
      </c>
      <c r="AY1426">
        <f t="shared" si="961"/>
        <v>950000</v>
      </c>
      <c r="BA1426" t="str">
        <f t="shared" si="962"/>
        <v>HQ</v>
      </c>
      <c r="BB1426" t="str">
        <f t="shared" si="937"/>
        <v>MC7PD_KEY_0121_202</v>
      </c>
      <c r="BC1426" t="str">
        <f t="shared" si="963"/>
        <v>D</v>
      </c>
      <c r="BE1426">
        <f t="shared" si="964"/>
        <v>337397</v>
      </c>
      <c r="BH1426" t="s">
        <v>2045</v>
      </c>
      <c r="BI1426">
        <v>337348</v>
      </c>
      <c r="BJ1426" t="s">
        <v>669</v>
      </c>
      <c r="BL1426" t="str">
        <f t="shared" si="965"/>
        <v>HQ</v>
      </c>
      <c r="BM1426" t="str">
        <f t="shared" si="938"/>
        <v>MC7PD_KEY_0121_101</v>
      </c>
      <c r="BN1426" t="str">
        <f t="shared" si="966"/>
        <v>C</v>
      </c>
      <c r="BO1426">
        <f t="shared" si="967"/>
        <v>6</v>
      </c>
      <c r="BP1426" t="str">
        <f t="shared" si="968"/>
        <v>C00488126</v>
      </c>
      <c r="BQ1426">
        <f t="shared" si="969"/>
        <v>337348</v>
      </c>
    </row>
    <row r="1427" spans="11:69" x14ac:dyDescent="0.15">
      <c r="K1427" t="str">
        <f t="shared" si="939"/>
        <v/>
      </c>
      <c r="L1427" t="str">
        <f t="shared" si="928"/>
        <v/>
      </c>
      <c r="M1427" s="6" t="str">
        <f t="shared" si="929"/>
        <v/>
      </c>
      <c r="N1427" s="6" t="str">
        <f t="shared" si="940"/>
        <v/>
      </c>
      <c r="O1427" s="6" t="str">
        <f t="shared" si="930"/>
        <v/>
      </c>
      <c r="P1427" s="6" t="str">
        <f t="shared" si="931"/>
        <v/>
      </c>
      <c r="Q1427" s="6" t="str">
        <f t="shared" si="941"/>
        <v/>
      </c>
      <c r="R1427" s="6" t="str">
        <f t="shared" si="942"/>
        <v/>
      </c>
      <c r="T1427" s="6" t="str">
        <f t="shared" si="943"/>
        <v/>
      </c>
      <c r="U1427" s="6" t="str">
        <f t="shared" si="944"/>
        <v/>
      </c>
      <c r="W1427" s="4" t="str">
        <f t="shared" si="945"/>
        <v/>
      </c>
      <c r="X1427" s="6" t="str">
        <f t="shared" si="932"/>
        <v/>
      </c>
      <c r="Y1427" s="6" t="str">
        <f t="shared" si="933"/>
        <v/>
      </c>
      <c r="Z1427" s="6" t="str">
        <f t="shared" si="946"/>
        <v/>
      </c>
      <c r="AA1427" s="6" t="str">
        <f t="shared" si="947"/>
        <v/>
      </c>
      <c r="AB1427" s="6" t="str">
        <f t="shared" si="948"/>
        <v/>
      </c>
      <c r="AC1427" s="6" t="str">
        <f t="shared" si="949"/>
        <v/>
      </c>
      <c r="AD1427" s="6" t="str">
        <f t="shared" si="950"/>
        <v/>
      </c>
      <c r="AE1427" s="6" t="str">
        <f t="shared" si="934"/>
        <v/>
      </c>
      <c r="AF1427" t="str">
        <f t="shared" si="951"/>
        <v/>
      </c>
      <c r="AH1427" t="str">
        <f t="shared" si="952"/>
        <v/>
      </c>
      <c r="AI1427" t="str">
        <f t="shared" si="935"/>
        <v/>
      </c>
      <c r="AJ1427" s="6" t="str">
        <f t="shared" si="953"/>
        <v/>
      </c>
      <c r="AK1427" t="str">
        <f t="shared" si="954"/>
        <v/>
      </c>
      <c r="AL1427" t="str">
        <f t="shared" si="955"/>
        <v/>
      </c>
      <c r="AM1427" t="str">
        <f t="shared" si="956"/>
        <v/>
      </c>
      <c r="AN1427" t="str">
        <f t="shared" si="957"/>
        <v/>
      </c>
      <c r="AP1427" t="s">
        <v>2146</v>
      </c>
      <c r="AQ1427">
        <v>337439</v>
      </c>
      <c r="AR1427" s="4">
        <v>100000</v>
      </c>
      <c r="AT1427" t="str">
        <f t="shared" si="958"/>
        <v>HQ</v>
      </c>
      <c r="AU1427" t="str">
        <f t="shared" si="936"/>
        <v>MC7PD_KEY_0121_202</v>
      </c>
      <c r="AV1427">
        <f t="shared" si="959"/>
        <v>3</v>
      </c>
      <c r="AW1427">
        <f t="shared" si="960"/>
        <v>337439</v>
      </c>
      <c r="AY1427">
        <f t="shared" si="961"/>
        <v>100000</v>
      </c>
      <c r="BA1427" t="str">
        <f t="shared" si="962"/>
        <v>HQ</v>
      </c>
      <c r="BB1427" t="str">
        <f t="shared" si="937"/>
        <v>MC7PD_KEY_0121_202</v>
      </c>
      <c r="BC1427" t="str">
        <f t="shared" si="963"/>
        <v>D</v>
      </c>
      <c r="BE1427">
        <f t="shared" si="964"/>
        <v>337439</v>
      </c>
      <c r="BH1427" t="s">
        <v>2045</v>
      </c>
      <c r="BI1427">
        <v>337348</v>
      </c>
      <c r="BJ1427" t="s">
        <v>671</v>
      </c>
      <c r="BL1427" t="str">
        <f t="shared" si="965"/>
        <v>HQ</v>
      </c>
      <c r="BM1427" t="str">
        <f t="shared" si="938"/>
        <v>MC7PD_KEY_0121_101</v>
      </c>
      <c r="BN1427" t="str">
        <f t="shared" si="966"/>
        <v>C</v>
      </c>
      <c r="BO1427">
        <f t="shared" si="967"/>
        <v>6</v>
      </c>
      <c r="BP1427" t="str">
        <f t="shared" si="968"/>
        <v>C00488127</v>
      </c>
      <c r="BQ1427">
        <f t="shared" si="969"/>
        <v>337348</v>
      </c>
    </row>
    <row r="1428" spans="11:69" x14ac:dyDescent="0.15">
      <c r="K1428" t="str">
        <f t="shared" si="939"/>
        <v/>
      </c>
      <c r="L1428" t="str">
        <f t="shared" si="928"/>
        <v/>
      </c>
      <c r="M1428" s="6" t="str">
        <f t="shared" si="929"/>
        <v/>
      </c>
      <c r="N1428" s="6" t="str">
        <f t="shared" si="940"/>
        <v/>
      </c>
      <c r="O1428" s="6" t="str">
        <f t="shared" si="930"/>
        <v/>
      </c>
      <c r="P1428" s="6" t="str">
        <f t="shared" si="931"/>
        <v/>
      </c>
      <c r="Q1428" s="6" t="str">
        <f t="shared" si="941"/>
        <v/>
      </c>
      <c r="R1428" s="6" t="str">
        <f t="shared" si="942"/>
        <v/>
      </c>
      <c r="T1428" s="6" t="str">
        <f t="shared" si="943"/>
        <v/>
      </c>
      <c r="U1428" s="6" t="str">
        <f t="shared" si="944"/>
        <v/>
      </c>
      <c r="W1428" s="4" t="str">
        <f t="shared" si="945"/>
        <v/>
      </c>
      <c r="X1428" s="6" t="str">
        <f t="shared" si="932"/>
        <v/>
      </c>
      <c r="Y1428" s="6" t="str">
        <f t="shared" si="933"/>
        <v/>
      </c>
      <c r="Z1428" s="6" t="str">
        <f t="shared" si="946"/>
        <v/>
      </c>
      <c r="AA1428" s="6" t="str">
        <f t="shared" si="947"/>
        <v/>
      </c>
      <c r="AB1428" s="6" t="str">
        <f t="shared" si="948"/>
        <v/>
      </c>
      <c r="AC1428" s="6" t="str">
        <f t="shared" si="949"/>
        <v/>
      </c>
      <c r="AD1428" s="6" t="str">
        <f t="shared" si="950"/>
        <v/>
      </c>
      <c r="AE1428" s="6" t="str">
        <f t="shared" si="934"/>
        <v/>
      </c>
      <c r="AF1428" t="str">
        <f t="shared" si="951"/>
        <v/>
      </c>
      <c r="AH1428" t="str">
        <f t="shared" si="952"/>
        <v/>
      </c>
      <c r="AI1428" t="str">
        <f t="shared" si="935"/>
        <v/>
      </c>
      <c r="AJ1428" s="6" t="str">
        <f t="shared" si="953"/>
        <v/>
      </c>
      <c r="AK1428" t="str">
        <f t="shared" si="954"/>
        <v/>
      </c>
      <c r="AL1428" t="str">
        <f t="shared" si="955"/>
        <v/>
      </c>
      <c r="AM1428" t="str">
        <f t="shared" si="956"/>
        <v/>
      </c>
      <c r="AN1428" t="str">
        <f t="shared" si="957"/>
        <v/>
      </c>
      <c r="AP1428" t="s">
        <v>2146</v>
      </c>
      <c r="AQ1428">
        <v>337445</v>
      </c>
      <c r="AR1428" s="4">
        <v>50000</v>
      </c>
      <c r="AT1428" t="str">
        <f t="shared" si="958"/>
        <v>HQ</v>
      </c>
      <c r="AU1428" t="str">
        <f t="shared" si="936"/>
        <v>MC7PD_KEY_0121_202</v>
      </c>
      <c r="AV1428">
        <f t="shared" si="959"/>
        <v>3</v>
      </c>
      <c r="AW1428">
        <f t="shared" si="960"/>
        <v>337445</v>
      </c>
      <c r="AY1428">
        <f t="shared" si="961"/>
        <v>50000</v>
      </c>
      <c r="BA1428" t="str">
        <f t="shared" si="962"/>
        <v>HQ</v>
      </c>
      <c r="BB1428" t="str">
        <f t="shared" si="937"/>
        <v>MC7PD_KEY_0121_202</v>
      </c>
      <c r="BC1428" t="str">
        <f t="shared" si="963"/>
        <v>D</v>
      </c>
      <c r="BE1428">
        <f t="shared" si="964"/>
        <v>337445</v>
      </c>
      <c r="BH1428" t="s">
        <v>2045</v>
      </c>
      <c r="BI1428">
        <v>337348</v>
      </c>
      <c r="BJ1428" t="s">
        <v>673</v>
      </c>
      <c r="BL1428" t="str">
        <f t="shared" si="965"/>
        <v>HQ</v>
      </c>
      <c r="BM1428" t="str">
        <f t="shared" si="938"/>
        <v>MC7PD_KEY_0121_101</v>
      </c>
      <c r="BN1428" t="str">
        <f t="shared" si="966"/>
        <v>C</v>
      </c>
      <c r="BO1428">
        <f t="shared" si="967"/>
        <v>6</v>
      </c>
      <c r="BP1428" t="str">
        <f t="shared" si="968"/>
        <v>C00488128</v>
      </c>
      <c r="BQ1428">
        <f t="shared" si="969"/>
        <v>337348</v>
      </c>
    </row>
    <row r="1429" spans="11:69" x14ac:dyDescent="0.15">
      <c r="K1429" t="str">
        <f t="shared" si="939"/>
        <v/>
      </c>
      <c r="L1429" t="str">
        <f t="shared" si="928"/>
        <v/>
      </c>
      <c r="M1429" s="6" t="str">
        <f t="shared" si="929"/>
        <v/>
      </c>
      <c r="N1429" s="6" t="str">
        <f t="shared" si="940"/>
        <v/>
      </c>
      <c r="O1429" s="6" t="str">
        <f t="shared" si="930"/>
        <v/>
      </c>
      <c r="P1429" s="6" t="str">
        <f t="shared" si="931"/>
        <v/>
      </c>
      <c r="Q1429" s="6" t="str">
        <f t="shared" si="941"/>
        <v/>
      </c>
      <c r="R1429" s="6" t="str">
        <f t="shared" si="942"/>
        <v/>
      </c>
      <c r="T1429" s="6" t="str">
        <f t="shared" si="943"/>
        <v/>
      </c>
      <c r="U1429" s="6" t="str">
        <f t="shared" si="944"/>
        <v/>
      </c>
      <c r="W1429" s="4" t="str">
        <f t="shared" si="945"/>
        <v/>
      </c>
      <c r="X1429" s="6" t="str">
        <f t="shared" si="932"/>
        <v/>
      </c>
      <c r="Y1429" s="6" t="str">
        <f t="shared" si="933"/>
        <v/>
      </c>
      <c r="Z1429" s="6" t="str">
        <f t="shared" si="946"/>
        <v/>
      </c>
      <c r="AA1429" s="6" t="str">
        <f t="shared" si="947"/>
        <v/>
      </c>
      <c r="AB1429" s="6" t="str">
        <f t="shared" si="948"/>
        <v/>
      </c>
      <c r="AC1429" s="6" t="str">
        <f t="shared" si="949"/>
        <v/>
      </c>
      <c r="AD1429" s="6" t="str">
        <f t="shared" si="950"/>
        <v/>
      </c>
      <c r="AE1429" s="6" t="str">
        <f t="shared" si="934"/>
        <v/>
      </c>
      <c r="AF1429" t="str">
        <f t="shared" si="951"/>
        <v/>
      </c>
      <c r="AH1429" t="str">
        <f t="shared" si="952"/>
        <v/>
      </c>
      <c r="AI1429" t="str">
        <f t="shared" si="935"/>
        <v/>
      </c>
      <c r="AJ1429" s="6" t="str">
        <f t="shared" si="953"/>
        <v/>
      </c>
      <c r="AK1429" t="str">
        <f t="shared" si="954"/>
        <v/>
      </c>
      <c r="AL1429" t="str">
        <f t="shared" si="955"/>
        <v/>
      </c>
      <c r="AM1429" t="str">
        <f t="shared" si="956"/>
        <v/>
      </c>
      <c r="AN1429" t="str">
        <f t="shared" si="957"/>
        <v/>
      </c>
      <c r="AP1429" t="s">
        <v>2146</v>
      </c>
      <c r="AQ1429">
        <v>337447</v>
      </c>
      <c r="AR1429" s="4">
        <v>1200000</v>
      </c>
      <c r="AT1429" t="str">
        <f t="shared" si="958"/>
        <v>HQ</v>
      </c>
      <c r="AU1429" t="str">
        <f t="shared" si="936"/>
        <v>MC7PD_KEY_0121_202</v>
      </c>
      <c r="AV1429">
        <f t="shared" si="959"/>
        <v>3</v>
      </c>
      <c r="AW1429">
        <f t="shared" si="960"/>
        <v>337447</v>
      </c>
      <c r="AY1429">
        <f t="shared" si="961"/>
        <v>1200000</v>
      </c>
      <c r="BA1429" t="str">
        <f t="shared" si="962"/>
        <v>HQ</v>
      </c>
      <c r="BB1429" t="str">
        <f t="shared" si="937"/>
        <v>MC7PD_KEY_0121_202</v>
      </c>
      <c r="BC1429" t="str">
        <f t="shared" si="963"/>
        <v>D</v>
      </c>
      <c r="BE1429">
        <f t="shared" si="964"/>
        <v>337447</v>
      </c>
      <c r="BH1429" t="s">
        <v>2045</v>
      </c>
      <c r="BI1429">
        <v>337348</v>
      </c>
      <c r="BJ1429" t="s">
        <v>675</v>
      </c>
      <c r="BL1429" t="str">
        <f t="shared" si="965"/>
        <v>HQ</v>
      </c>
      <c r="BM1429" t="str">
        <f t="shared" si="938"/>
        <v>MC7PD_KEY_0121_101</v>
      </c>
      <c r="BN1429" t="str">
        <f t="shared" si="966"/>
        <v>C</v>
      </c>
      <c r="BO1429">
        <f t="shared" si="967"/>
        <v>6</v>
      </c>
      <c r="BP1429" t="str">
        <f t="shared" si="968"/>
        <v>C00509202</v>
      </c>
      <c r="BQ1429">
        <f t="shared" si="969"/>
        <v>337348</v>
      </c>
    </row>
    <row r="1430" spans="11:69" x14ac:dyDescent="0.15">
      <c r="K1430" t="str">
        <f t="shared" si="939"/>
        <v/>
      </c>
      <c r="L1430" t="str">
        <f t="shared" si="928"/>
        <v/>
      </c>
      <c r="M1430" s="6" t="str">
        <f t="shared" si="929"/>
        <v/>
      </c>
      <c r="N1430" s="6" t="str">
        <f t="shared" si="940"/>
        <v/>
      </c>
      <c r="O1430" s="6" t="str">
        <f t="shared" si="930"/>
        <v/>
      </c>
      <c r="P1430" s="6" t="str">
        <f t="shared" si="931"/>
        <v/>
      </c>
      <c r="Q1430" s="6" t="str">
        <f t="shared" si="941"/>
        <v/>
      </c>
      <c r="R1430" s="6" t="str">
        <f t="shared" si="942"/>
        <v/>
      </c>
      <c r="T1430" s="6" t="str">
        <f t="shared" si="943"/>
        <v/>
      </c>
      <c r="U1430" s="6" t="str">
        <f t="shared" si="944"/>
        <v/>
      </c>
      <c r="W1430" s="4" t="str">
        <f t="shared" si="945"/>
        <v/>
      </c>
      <c r="X1430" s="6" t="str">
        <f t="shared" si="932"/>
        <v/>
      </c>
      <c r="Y1430" s="6" t="str">
        <f t="shared" si="933"/>
        <v/>
      </c>
      <c r="Z1430" s="6" t="str">
        <f t="shared" si="946"/>
        <v/>
      </c>
      <c r="AA1430" s="6" t="str">
        <f t="shared" si="947"/>
        <v/>
      </c>
      <c r="AB1430" s="6" t="str">
        <f t="shared" si="948"/>
        <v/>
      </c>
      <c r="AC1430" s="6" t="str">
        <f t="shared" si="949"/>
        <v/>
      </c>
      <c r="AD1430" s="6" t="str">
        <f t="shared" si="950"/>
        <v/>
      </c>
      <c r="AE1430" s="6" t="str">
        <f t="shared" si="934"/>
        <v/>
      </c>
      <c r="AF1430" t="str">
        <f t="shared" si="951"/>
        <v/>
      </c>
      <c r="AH1430" t="str">
        <f t="shared" si="952"/>
        <v/>
      </c>
      <c r="AI1430" t="str">
        <f t="shared" si="935"/>
        <v/>
      </c>
      <c r="AJ1430" s="6" t="str">
        <f t="shared" si="953"/>
        <v/>
      </c>
      <c r="AK1430" t="str">
        <f t="shared" si="954"/>
        <v/>
      </c>
      <c r="AL1430" t="str">
        <f t="shared" si="955"/>
        <v/>
      </c>
      <c r="AM1430" t="str">
        <f t="shared" si="956"/>
        <v/>
      </c>
      <c r="AN1430" t="str">
        <f t="shared" si="957"/>
        <v/>
      </c>
      <c r="AP1430" t="s">
        <v>2146</v>
      </c>
      <c r="AQ1430">
        <v>337451</v>
      </c>
      <c r="AR1430" s="4">
        <v>100000</v>
      </c>
      <c r="AT1430" t="str">
        <f t="shared" si="958"/>
        <v>HQ</v>
      </c>
      <c r="AU1430" t="str">
        <f t="shared" si="936"/>
        <v>MC7PD_KEY_0121_202</v>
      </c>
      <c r="AV1430">
        <f t="shared" si="959"/>
        <v>3</v>
      </c>
      <c r="AW1430">
        <f t="shared" si="960"/>
        <v>337451</v>
      </c>
      <c r="AY1430">
        <f t="shared" si="961"/>
        <v>100000</v>
      </c>
      <c r="BA1430" t="str">
        <f t="shared" si="962"/>
        <v>HQ</v>
      </c>
      <c r="BB1430" t="str">
        <f t="shared" si="937"/>
        <v>MC7PD_KEY_0121_202</v>
      </c>
      <c r="BC1430" t="str">
        <f t="shared" si="963"/>
        <v>D</v>
      </c>
      <c r="BE1430">
        <f t="shared" si="964"/>
        <v>337451</v>
      </c>
      <c r="BH1430" t="s">
        <v>2045</v>
      </c>
      <c r="BI1430">
        <v>337353</v>
      </c>
      <c r="BJ1430" t="s">
        <v>751</v>
      </c>
      <c r="BL1430" t="str">
        <f t="shared" si="965"/>
        <v>HQ</v>
      </c>
      <c r="BM1430" t="str">
        <f t="shared" si="938"/>
        <v>MC7PD_KEY_0121_101</v>
      </c>
      <c r="BN1430" t="str">
        <f t="shared" si="966"/>
        <v>C</v>
      </c>
      <c r="BO1430">
        <f t="shared" si="967"/>
        <v>6</v>
      </c>
      <c r="BP1430" t="str">
        <f t="shared" si="968"/>
        <v>C00519596</v>
      </c>
      <c r="BQ1430">
        <f t="shared" si="969"/>
        <v>337353</v>
      </c>
    </row>
    <row r="1431" spans="11:69" x14ac:dyDescent="0.15">
      <c r="K1431" t="str">
        <f t="shared" si="939"/>
        <v/>
      </c>
      <c r="L1431" t="str">
        <f t="shared" si="928"/>
        <v/>
      </c>
      <c r="M1431" s="6" t="str">
        <f t="shared" si="929"/>
        <v/>
      </c>
      <c r="N1431" s="6" t="str">
        <f t="shared" si="940"/>
        <v/>
      </c>
      <c r="O1431" s="6" t="str">
        <f t="shared" si="930"/>
        <v/>
      </c>
      <c r="P1431" s="6" t="str">
        <f t="shared" si="931"/>
        <v/>
      </c>
      <c r="Q1431" s="6" t="str">
        <f t="shared" si="941"/>
        <v/>
      </c>
      <c r="R1431" s="6" t="str">
        <f t="shared" si="942"/>
        <v/>
      </c>
      <c r="T1431" s="6" t="str">
        <f t="shared" si="943"/>
        <v/>
      </c>
      <c r="U1431" s="6" t="str">
        <f t="shared" si="944"/>
        <v/>
      </c>
      <c r="W1431" s="4" t="str">
        <f t="shared" si="945"/>
        <v/>
      </c>
      <c r="X1431" s="6" t="str">
        <f t="shared" si="932"/>
        <v/>
      </c>
      <c r="Y1431" s="6" t="str">
        <f t="shared" si="933"/>
        <v/>
      </c>
      <c r="Z1431" s="6" t="str">
        <f t="shared" si="946"/>
        <v/>
      </c>
      <c r="AA1431" s="6" t="str">
        <f t="shared" si="947"/>
        <v/>
      </c>
      <c r="AB1431" s="6" t="str">
        <f t="shared" si="948"/>
        <v/>
      </c>
      <c r="AC1431" s="6" t="str">
        <f t="shared" si="949"/>
        <v/>
      </c>
      <c r="AD1431" s="6" t="str">
        <f t="shared" si="950"/>
        <v/>
      </c>
      <c r="AE1431" s="6" t="str">
        <f t="shared" si="934"/>
        <v/>
      </c>
      <c r="AF1431" t="str">
        <f t="shared" si="951"/>
        <v/>
      </c>
      <c r="AH1431" t="str">
        <f t="shared" si="952"/>
        <v/>
      </c>
      <c r="AI1431" t="str">
        <f t="shared" si="935"/>
        <v/>
      </c>
      <c r="AJ1431" s="6" t="str">
        <f t="shared" si="953"/>
        <v/>
      </c>
      <c r="AK1431" t="str">
        <f t="shared" si="954"/>
        <v/>
      </c>
      <c r="AL1431" t="str">
        <f t="shared" si="955"/>
        <v/>
      </c>
      <c r="AM1431" t="str">
        <f t="shared" si="956"/>
        <v/>
      </c>
      <c r="AN1431" t="str">
        <f t="shared" si="957"/>
        <v/>
      </c>
      <c r="AP1431" t="s">
        <v>2146</v>
      </c>
      <c r="AQ1431">
        <v>337471</v>
      </c>
      <c r="AR1431" s="4">
        <v>50000</v>
      </c>
      <c r="AT1431" t="str">
        <f t="shared" si="958"/>
        <v>HQ</v>
      </c>
      <c r="AU1431" t="str">
        <f t="shared" si="936"/>
        <v>MC7PD_KEY_0121_202</v>
      </c>
      <c r="AV1431">
        <f t="shared" si="959"/>
        <v>3</v>
      </c>
      <c r="AW1431">
        <f t="shared" si="960"/>
        <v>337471</v>
      </c>
      <c r="AY1431">
        <f t="shared" si="961"/>
        <v>50000</v>
      </c>
      <c r="BA1431" t="str">
        <f t="shared" si="962"/>
        <v>HQ</v>
      </c>
      <c r="BB1431" t="str">
        <f t="shared" si="937"/>
        <v>MC7PD_KEY_0121_202</v>
      </c>
      <c r="BC1431" t="str">
        <f t="shared" si="963"/>
        <v>D</v>
      </c>
      <c r="BE1431">
        <f t="shared" si="964"/>
        <v>337471</v>
      </c>
      <c r="BH1431" t="s">
        <v>2045</v>
      </c>
      <c r="BI1431">
        <v>337356</v>
      </c>
      <c r="BJ1431" t="s">
        <v>297</v>
      </c>
      <c r="BL1431" t="str">
        <f t="shared" si="965"/>
        <v>HQ</v>
      </c>
      <c r="BM1431" t="str">
        <f t="shared" si="938"/>
        <v>MC7PD_KEY_0121_101</v>
      </c>
      <c r="BN1431" t="str">
        <f t="shared" si="966"/>
        <v>C</v>
      </c>
      <c r="BO1431">
        <f t="shared" si="967"/>
        <v>6</v>
      </c>
      <c r="BP1431" t="str">
        <f t="shared" si="968"/>
        <v>C00474355</v>
      </c>
      <c r="BQ1431">
        <f t="shared" si="969"/>
        <v>337356</v>
      </c>
    </row>
    <row r="1432" spans="11:69" x14ac:dyDescent="0.15">
      <c r="K1432" t="str">
        <f t="shared" si="939"/>
        <v/>
      </c>
      <c r="L1432" t="str">
        <f t="shared" si="928"/>
        <v/>
      </c>
      <c r="M1432" s="6" t="str">
        <f t="shared" si="929"/>
        <v/>
      </c>
      <c r="N1432" s="6" t="str">
        <f t="shared" si="940"/>
        <v/>
      </c>
      <c r="O1432" s="6" t="str">
        <f t="shared" si="930"/>
        <v/>
      </c>
      <c r="P1432" s="6" t="str">
        <f t="shared" si="931"/>
        <v/>
      </c>
      <c r="Q1432" s="6" t="str">
        <f t="shared" si="941"/>
        <v/>
      </c>
      <c r="R1432" s="6" t="str">
        <f t="shared" si="942"/>
        <v/>
      </c>
      <c r="T1432" s="6" t="str">
        <f t="shared" si="943"/>
        <v/>
      </c>
      <c r="U1432" s="6" t="str">
        <f t="shared" si="944"/>
        <v/>
      </c>
      <c r="W1432" s="4" t="str">
        <f t="shared" si="945"/>
        <v/>
      </c>
      <c r="X1432" s="6" t="str">
        <f t="shared" si="932"/>
        <v/>
      </c>
      <c r="Y1432" s="6" t="str">
        <f t="shared" si="933"/>
        <v/>
      </c>
      <c r="Z1432" s="6" t="str">
        <f t="shared" si="946"/>
        <v/>
      </c>
      <c r="AA1432" s="6" t="str">
        <f t="shared" si="947"/>
        <v/>
      </c>
      <c r="AB1432" s="6" t="str">
        <f t="shared" si="948"/>
        <v/>
      </c>
      <c r="AC1432" s="6" t="str">
        <f t="shared" si="949"/>
        <v/>
      </c>
      <c r="AD1432" s="6" t="str">
        <f t="shared" si="950"/>
        <v/>
      </c>
      <c r="AE1432" s="6" t="str">
        <f t="shared" si="934"/>
        <v/>
      </c>
      <c r="AF1432" t="str">
        <f t="shared" si="951"/>
        <v/>
      </c>
      <c r="AH1432" t="str">
        <f t="shared" si="952"/>
        <v/>
      </c>
      <c r="AI1432" t="str">
        <f t="shared" si="935"/>
        <v/>
      </c>
      <c r="AJ1432" s="6" t="str">
        <f t="shared" si="953"/>
        <v/>
      </c>
      <c r="AK1432" t="str">
        <f t="shared" si="954"/>
        <v/>
      </c>
      <c r="AL1432" t="str">
        <f t="shared" si="955"/>
        <v/>
      </c>
      <c r="AM1432" t="str">
        <f t="shared" si="956"/>
        <v/>
      </c>
      <c r="AN1432" t="str">
        <f t="shared" si="957"/>
        <v/>
      </c>
      <c r="AP1432" t="s">
        <v>2146</v>
      </c>
      <c r="AQ1432">
        <v>337483</v>
      </c>
      <c r="AR1432" s="4">
        <v>50000</v>
      </c>
      <c r="AT1432" t="str">
        <f t="shared" si="958"/>
        <v>HQ</v>
      </c>
      <c r="AU1432" t="str">
        <f t="shared" si="936"/>
        <v>MC7PD_KEY_0121_202</v>
      </c>
      <c r="AV1432">
        <f t="shared" si="959"/>
        <v>3</v>
      </c>
      <c r="AW1432">
        <f t="shared" si="960"/>
        <v>337483</v>
      </c>
      <c r="AY1432">
        <f t="shared" si="961"/>
        <v>50000</v>
      </c>
      <c r="BA1432" t="str">
        <f t="shared" si="962"/>
        <v>HQ</v>
      </c>
      <c r="BB1432" t="str">
        <f t="shared" si="937"/>
        <v>MC7PD_KEY_0121_202</v>
      </c>
      <c r="BC1432" t="str">
        <f t="shared" si="963"/>
        <v>D</v>
      </c>
      <c r="BE1432">
        <f t="shared" si="964"/>
        <v>337483</v>
      </c>
      <c r="BH1432" t="s">
        <v>2045</v>
      </c>
      <c r="BI1432">
        <v>337358</v>
      </c>
      <c r="BJ1432" t="s">
        <v>334</v>
      </c>
      <c r="BL1432" t="str">
        <f t="shared" si="965"/>
        <v>HQ</v>
      </c>
      <c r="BM1432" t="str">
        <f t="shared" si="938"/>
        <v>MC7PD_KEY_0121_101</v>
      </c>
      <c r="BN1432" t="str">
        <f t="shared" si="966"/>
        <v>C</v>
      </c>
      <c r="BO1432">
        <f t="shared" si="967"/>
        <v>6</v>
      </c>
      <c r="BP1432" t="str">
        <f t="shared" si="968"/>
        <v>C00489149</v>
      </c>
      <c r="BQ1432">
        <f t="shared" si="969"/>
        <v>337358</v>
      </c>
    </row>
    <row r="1433" spans="11:69" x14ac:dyDescent="0.15">
      <c r="K1433" t="str">
        <f t="shared" si="939"/>
        <v/>
      </c>
      <c r="L1433" t="str">
        <f t="shared" si="928"/>
        <v/>
      </c>
      <c r="M1433" s="6" t="str">
        <f t="shared" si="929"/>
        <v/>
      </c>
      <c r="N1433" s="6" t="str">
        <f t="shared" si="940"/>
        <v/>
      </c>
      <c r="O1433" s="6" t="str">
        <f t="shared" si="930"/>
        <v/>
      </c>
      <c r="P1433" s="6" t="str">
        <f t="shared" si="931"/>
        <v/>
      </c>
      <c r="Q1433" s="6" t="str">
        <f t="shared" si="941"/>
        <v/>
      </c>
      <c r="R1433" s="6" t="str">
        <f t="shared" si="942"/>
        <v/>
      </c>
      <c r="T1433" s="6" t="str">
        <f t="shared" si="943"/>
        <v/>
      </c>
      <c r="U1433" s="6" t="str">
        <f t="shared" si="944"/>
        <v/>
      </c>
      <c r="W1433" s="4" t="str">
        <f t="shared" si="945"/>
        <v/>
      </c>
      <c r="X1433" s="6" t="str">
        <f t="shared" si="932"/>
        <v/>
      </c>
      <c r="Y1433" s="6" t="str">
        <f t="shared" si="933"/>
        <v/>
      </c>
      <c r="Z1433" s="6" t="str">
        <f t="shared" si="946"/>
        <v/>
      </c>
      <c r="AA1433" s="6" t="str">
        <f t="shared" si="947"/>
        <v/>
      </c>
      <c r="AB1433" s="6" t="str">
        <f t="shared" si="948"/>
        <v/>
      </c>
      <c r="AC1433" s="6" t="str">
        <f t="shared" si="949"/>
        <v/>
      </c>
      <c r="AD1433" s="6" t="str">
        <f t="shared" si="950"/>
        <v/>
      </c>
      <c r="AE1433" s="6" t="str">
        <f t="shared" si="934"/>
        <v/>
      </c>
      <c r="AF1433" t="str">
        <f t="shared" si="951"/>
        <v/>
      </c>
      <c r="AH1433" t="str">
        <f t="shared" si="952"/>
        <v/>
      </c>
      <c r="AI1433" t="str">
        <f t="shared" si="935"/>
        <v/>
      </c>
      <c r="AJ1433" s="6" t="str">
        <f t="shared" si="953"/>
        <v/>
      </c>
      <c r="AK1433" t="str">
        <f t="shared" si="954"/>
        <v/>
      </c>
      <c r="AL1433" t="str">
        <f t="shared" si="955"/>
        <v/>
      </c>
      <c r="AM1433" t="str">
        <f t="shared" si="956"/>
        <v/>
      </c>
      <c r="AN1433" t="str">
        <f t="shared" si="957"/>
        <v/>
      </c>
      <c r="AP1433" t="s">
        <v>2147</v>
      </c>
      <c r="AQ1433">
        <v>175242</v>
      </c>
      <c r="AR1433" s="4">
        <v>29200000</v>
      </c>
      <c r="AT1433" t="str">
        <f t="shared" si="958"/>
        <v>HQ</v>
      </c>
      <c r="AU1433" t="str">
        <f t="shared" si="936"/>
        <v>MC7PD_KEY_0121_203</v>
      </c>
      <c r="AV1433">
        <f t="shared" si="959"/>
        <v>3</v>
      </c>
      <c r="AW1433">
        <f t="shared" si="960"/>
        <v>175242</v>
      </c>
      <c r="AY1433">
        <f t="shared" si="961"/>
        <v>29200000</v>
      </c>
      <c r="BA1433" t="str">
        <f t="shared" si="962"/>
        <v>HQ</v>
      </c>
      <c r="BB1433" t="str">
        <f t="shared" si="937"/>
        <v>MC7PD_KEY_0121_203</v>
      </c>
      <c r="BC1433" t="str">
        <f t="shared" si="963"/>
        <v>D</v>
      </c>
      <c r="BE1433">
        <f t="shared" si="964"/>
        <v>175242</v>
      </c>
      <c r="BH1433" t="s">
        <v>2045</v>
      </c>
      <c r="BI1433">
        <v>337358</v>
      </c>
      <c r="BJ1433" t="s">
        <v>337</v>
      </c>
      <c r="BL1433" t="str">
        <f t="shared" si="965"/>
        <v>HQ</v>
      </c>
      <c r="BM1433" t="str">
        <f t="shared" si="938"/>
        <v>MC7PD_KEY_0121_101</v>
      </c>
      <c r="BN1433" t="str">
        <f t="shared" si="966"/>
        <v>C</v>
      </c>
      <c r="BO1433">
        <f t="shared" si="967"/>
        <v>6</v>
      </c>
      <c r="BP1433" t="str">
        <f t="shared" si="968"/>
        <v>C00491663</v>
      </c>
      <c r="BQ1433">
        <f t="shared" si="969"/>
        <v>337358</v>
      </c>
    </row>
    <row r="1434" spans="11:69" x14ac:dyDescent="0.15">
      <c r="K1434" t="str">
        <f t="shared" si="939"/>
        <v/>
      </c>
      <c r="L1434" t="str">
        <f t="shared" si="928"/>
        <v/>
      </c>
      <c r="M1434" s="6" t="str">
        <f t="shared" si="929"/>
        <v/>
      </c>
      <c r="N1434" s="6" t="str">
        <f t="shared" si="940"/>
        <v/>
      </c>
      <c r="O1434" s="6" t="str">
        <f t="shared" si="930"/>
        <v/>
      </c>
      <c r="P1434" s="6" t="str">
        <f t="shared" si="931"/>
        <v/>
      </c>
      <c r="Q1434" s="6" t="str">
        <f t="shared" si="941"/>
        <v/>
      </c>
      <c r="R1434" s="6" t="str">
        <f t="shared" si="942"/>
        <v/>
      </c>
      <c r="T1434" s="6" t="str">
        <f t="shared" si="943"/>
        <v/>
      </c>
      <c r="U1434" s="6" t="str">
        <f t="shared" si="944"/>
        <v/>
      </c>
      <c r="W1434" s="4" t="str">
        <f t="shared" si="945"/>
        <v/>
      </c>
      <c r="X1434" s="6" t="str">
        <f t="shared" si="932"/>
        <v/>
      </c>
      <c r="Y1434" s="6" t="str">
        <f t="shared" si="933"/>
        <v/>
      </c>
      <c r="Z1434" s="6" t="str">
        <f t="shared" si="946"/>
        <v/>
      </c>
      <c r="AA1434" s="6" t="str">
        <f t="shared" si="947"/>
        <v/>
      </c>
      <c r="AB1434" s="6" t="str">
        <f t="shared" si="948"/>
        <v/>
      </c>
      <c r="AC1434" s="6" t="str">
        <f t="shared" si="949"/>
        <v/>
      </c>
      <c r="AD1434" s="6" t="str">
        <f t="shared" si="950"/>
        <v/>
      </c>
      <c r="AE1434" s="6" t="str">
        <f t="shared" si="934"/>
        <v/>
      </c>
      <c r="AF1434" t="str">
        <f t="shared" si="951"/>
        <v/>
      </c>
      <c r="AH1434" t="str">
        <f t="shared" si="952"/>
        <v/>
      </c>
      <c r="AI1434" t="str">
        <f t="shared" si="935"/>
        <v/>
      </c>
      <c r="AJ1434" s="6" t="str">
        <f t="shared" si="953"/>
        <v/>
      </c>
      <c r="AK1434" t="str">
        <f t="shared" si="954"/>
        <v/>
      </c>
      <c r="AL1434" t="str">
        <f t="shared" si="955"/>
        <v/>
      </c>
      <c r="AM1434" t="str">
        <f t="shared" si="956"/>
        <v/>
      </c>
      <c r="AN1434" t="str">
        <f t="shared" si="957"/>
        <v/>
      </c>
      <c r="AP1434" t="s">
        <v>2147</v>
      </c>
      <c r="AQ1434">
        <v>194512</v>
      </c>
      <c r="AR1434" s="4">
        <v>50000</v>
      </c>
      <c r="AT1434" t="str">
        <f t="shared" si="958"/>
        <v>HQ</v>
      </c>
      <c r="AU1434" t="str">
        <f t="shared" si="936"/>
        <v>MC7PD_KEY_0121_203</v>
      </c>
      <c r="AV1434">
        <f t="shared" si="959"/>
        <v>3</v>
      </c>
      <c r="AW1434">
        <f t="shared" si="960"/>
        <v>194512</v>
      </c>
      <c r="AY1434">
        <f t="shared" si="961"/>
        <v>50000</v>
      </c>
      <c r="BA1434" t="str">
        <f t="shared" si="962"/>
        <v>HQ</v>
      </c>
      <c r="BB1434" t="str">
        <f t="shared" si="937"/>
        <v>MC7PD_KEY_0121_203</v>
      </c>
      <c r="BC1434" t="str">
        <f t="shared" si="963"/>
        <v>D</v>
      </c>
      <c r="BE1434">
        <f t="shared" si="964"/>
        <v>194512</v>
      </c>
      <c r="BH1434" t="s">
        <v>2045</v>
      </c>
      <c r="BI1434">
        <v>337375</v>
      </c>
      <c r="BJ1434" t="s">
        <v>169</v>
      </c>
      <c r="BL1434" t="str">
        <f t="shared" si="965"/>
        <v>HQ</v>
      </c>
      <c r="BM1434" t="str">
        <f t="shared" si="938"/>
        <v>MC7PD_KEY_0121_101</v>
      </c>
      <c r="BN1434" t="str">
        <f t="shared" si="966"/>
        <v>C</v>
      </c>
      <c r="BO1434">
        <f t="shared" si="967"/>
        <v>6</v>
      </c>
      <c r="BP1434" t="str">
        <f t="shared" si="968"/>
        <v>C00456463</v>
      </c>
      <c r="BQ1434">
        <f t="shared" si="969"/>
        <v>337375</v>
      </c>
    </row>
    <row r="1435" spans="11:69" x14ac:dyDescent="0.15">
      <c r="K1435" t="str">
        <f t="shared" si="939"/>
        <v/>
      </c>
      <c r="L1435" t="str">
        <f t="shared" si="928"/>
        <v/>
      </c>
      <c r="M1435" s="6" t="str">
        <f t="shared" si="929"/>
        <v/>
      </c>
      <c r="N1435" s="6" t="str">
        <f t="shared" si="940"/>
        <v/>
      </c>
      <c r="O1435" s="6" t="str">
        <f t="shared" si="930"/>
        <v/>
      </c>
      <c r="P1435" s="6" t="str">
        <f t="shared" si="931"/>
        <v/>
      </c>
      <c r="Q1435" s="6" t="str">
        <f t="shared" si="941"/>
        <v/>
      </c>
      <c r="R1435" s="6" t="str">
        <f t="shared" si="942"/>
        <v/>
      </c>
      <c r="T1435" s="6" t="str">
        <f t="shared" si="943"/>
        <v/>
      </c>
      <c r="U1435" s="6" t="str">
        <f t="shared" si="944"/>
        <v/>
      </c>
      <c r="W1435" s="4" t="str">
        <f t="shared" si="945"/>
        <v/>
      </c>
      <c r="X1435" s="6" t="str">
        <f t="shared" si="932"/>
        <v/>
      </c>
      <c r="Y1435" s="6" t="str">
        <f t="shared" si="933"/>
        <v/>
      </c>
      <c r="Z1435" s="6" t="str">
        <f t="shared" si="946"/>
        <v/>
      </c>
      <c r="AA1435" s="6" t="str">
        <f t="shared" si="947"/>
        <v/>
      </c>
      <c r="AB1435" s="6" t="str">
        <f t="shared" si="948"/>
        <v/>
      </c>
      <c r="AC1435" s="6" t="str">
        <f t="shared" si="949"/>
        <v/>
      </c>
      <c r="AD1435" s="6" t="str">
        <f t="shared" si="950"/>
        <v/>
      </c>
      <c r="AE1435" s="6" t="str">
        <f t="shared" si="934"/>
        <v/>
      </c>
      <c r="AF1435" t="str">
        <f t="shared" si="951"/>
        <v/>
      </c>
      <c r="AH1435" t="str">
        <f t="shared" si="952"/>
        <v/>
      </c>
      <c r="AI1435" t="str">
        <f t="shared" si="935"/>
        <v/>
      </c>
      <c r="AJ1435" s="6" t="str">
        <f t="shared" si="953"/>
        <v/>
      </c>
      <c r="AK1435" t="str">
        <f t="shared" si="954"/>
        <v/>
      </c>
      <c r="AL1435" t="str">
        <f t="shared" si="955"/>
        <v/>
      </c>
      <c r="AM1435" t="str">
        <f t="shared" si="956"/>
        <v/>
      </c>
      <c r="AN1435" t="str">
        <f t="shared" si="957"/>
        <v/>
      </c>
      <c r="AP1435" t="s">
        <v>2147</v>
      </c>
      <c r="AQ1435">
        <v>337306</v>
      </c>
      <c r="AR1435" s="4">
        <v>1070000</v>
      </c>
      <c r="AT1435" t="str">
        <f t="shared" si="958"/>
        <v>HQ</v>
      </c>
      <c r="AU1435" t="str">
        <f t="shared" si="936"/>
        <v>MC7PD_KEY_0121_203</v>
      </c>
      <c r="AV1435">
        <f t="shared" si="959"/>
        <v>3</v>
      </c>
      <c r="AW1435">
        <f t="shared" si="960"/>
        <v>337306</v>
      </c>
      <c r="AY1435">
        <f t="shared" si="961"/>
        <v>1070000</v>
      </c>
      <c r="BA1435" t="str">
        <f t="shared" si="962"/>
        <v>HQ</v>
      </c>
      <c r="BB1435" t="str">
        <f t="shared" si="937"/>
        <v>MC7PD_KEY_0121_203</v>
      </c>
      <c r="BC1435" t="str">
        <f t="shared" si="963"/>
        <v>D</v>
      </c>
      <c r="BE1435">
        <f t="shared" si="964"/>
        <v>337306</v>
      </c>
      <c r="BH1435" t="s">
        <v>2045</v>
      </c>
      <c r="BI1435">
        <v>337375</v>
      </c>
      <c r="BJ1435" t="s">
        <v>171</v>
      </c>
      <c r="BL1435" t="str">
        <f t="shared" si="965"/>
        <v>HQ</v>
      </c>
      <c r="BM1435" t="str">
        <f t="shared" si="938"/>
        <v>MC7PD_KEY_0121_101</v>
      </c>
      <c r="BN1435" t="str">
        <f t="shared" si="966"/>
        <v>C</v>
      </c>
      <c r="BO1435">
        <f t="shared" si="967"/>
        <v>6</v>
      </c>
      <c r="BP1435" t="str">
        <f t="shared" si="968"/>
        <v>C00460518</v>
      </c>
      <c r="BQ1435">
        <f t="shared" si="969"/>
        <v>337375</v>
      </c>
    </row>
    <row r="1436" spans="11:69" x14ac:dyDescent="0.15">
      <c r="K1436" t="str">
        <f t="shared" si="939"/>
        <v/>
      </c>
      <c r="L1436" t="str">
        <f t="shared" si="928"/>
        <v/>
      </c>
      <c r="M1436" s="6" t="str">
        <f t="shared" si="929"/>
        <v/>
      </c>
      <c r="N1436" s="6" t="str">
        <f t="shared" si="940"/>
        <v/>
      </c>
      <c r="O1436" s="6" t="str">
        <f t="shared" si="930"/>
        <v/>
      </c>
      <c r="P1436" s="6" t="str">
        <f t="shared" si="931"/>
        <v/>
      </c>
      <c r="Q1436" s="6" t="str">
        <f t="shared" si="941"/>
        <v/>
      </c>
      <c r="R1436" s="6" t="str">
        <f t="shared" si="942"/>
        <v/>
      </c>
      <c r="T1436" s="6" t="str">
        <f t="shared" si="943"/>
        <v/>
      </c>
      <c r="U1436" s="6" t="str">
        <f t="shared" si="944"/>
        <v/>
      </c>
      <c r="W1436" s="4" t="str">
        <f t="shared" si="945"/>
        <v/>
      </c>
      <c r="X1436" s="6" t="str">
        <f t="shared" si="932"/>
        <v/>
      </c>
      <c r="Y1436" s="6" t="str">
        <f t="shared" si="933"/>
        <v/>
      </c>
      <c r="Z1436" s="6" t="str">
        <f t="shared" si="946"/>
        <v/>
      </c>
      <c r="AA1436" s="6" t="str">
        <f t="shared" si="947"/>
        <v/>
      </c>
      <c r="AB1436" s="6" t="str">
        <f t="shared" si="948"/>
        <v/>
      </c>
      <c r="AC1436" s="6" t="str">
        <f t="shared" si="949"/>
        <v/>
      </c>
      <c r="AD1436" s="6" t="str">
        <f t="shared" si="950"/>
        <v/>
      </c>
      <c r="AE1436" s="6" t="str">
        <f t="shared" si="934"/>
        <v/>
      </c>
      <c r="AF1436" t="str">
        <f t="shared" si="951"/>
        <v/>
      </c>
      <c r="AH1436" t="str">
        <f t="shared" si="952"/>
        <v/>
      </c>
      <c r="AI1436" t="str">
        <f t="shared" si="935"/>
        <v/>
      </c>
      <c r="AJ1436" s="6" t="str">
        <f t="shared" si="953"/>
        <v/>
      </c>
      <c r="AK1436" t="str">
        <f t="shared" si="954"/>
        <v/>
      </c>
      <c r="AL1436" t="str">
        <f t="shared" si="955"/>
        <v/>
      </c>
      <c r="AM1436" t="str">
        <f t="shared" si="956"/>
        <v/>
      </c>
      <c r="AN1436" t="str">
        <f t="shared" si="957"/>
        <v/>
      </c>
      <c r="AP1436" t="s">
        <v>2147</v>
      </c>
      <c r="AQ1436">
        <v>337341</v>
      </c>
      <c r="AR1436" s="4">
        <v>50000</v>
      </c>
      <c r="AT1436" t="str">
        <f t="shared" si="958"/>
        <v>HQ</v>
      </c>
      <c r="AU1436" t="str">
        <f t="shared" si="936"/>
        <v>MC7PD_KEY_0121_203</v>
      </c>
      <c r="AV1436">
        <f t="shared" si="959"/>
        <v>3</v>
      </c>
      <c r="AW1436">
        <f t="shared" si="960"/>
        <v>337341</v>
      </c>
      <c r="AY1436">
        <f t="shared" si="961"/>
        <v>50000</v>
      </c>
      <c r="BA1436" t="str">
        <f t="shared" si="962"/>
        <v>HQ</v>
      </c>
      <c r="BB1436" t="str">
        <f t="shared" si="937"/>
        <v>MC7PD_KEY_0121_203</v>
      </c>
      <c r="BC1436" t="str">
        <f t="shared" si="963"/>
        <v>D</v>
      </c>
      <c r="BE1436">
        <f t="shared" si="964"/>
        <v>337341</v>
      </c>
      <c r="BH1436" t="s">
        <v>2045</v>
      </c>
      <c r="BI1436">
        <v>337375</v>
      </c>
      <c r="BJ1436" t="s">
        <v>173</v>
      </c>
      <c r="BL1436" t="str">
        <f t="shared" si="965"/>
        <v>HQ</v>
      </c>
      <c r="BM1436" t="str">
        <f t="shared" si="938"/>
        <v>MC7PD_KEY_0121_101</v>
      </c>
      <c r="BN1436" t="str">
        <f t="shared" si="966"/>
        <v>C</v>
      </c>
      <c r="BO1436">
        <f t="shared" si="967"/>
        <v>6</v>
      </c>
      <c r="BP1436" t="str">
        <f t="shared" si="968"/>
        <v>C00460520</v>
      </c>
      <c r="BQ1436">
        <f t="shared" si="969"/>
        <v>337375</v>
      </c>
    </row>
    <row r="1437" spans="11:69" x14ac:dyDescent="0.15">
      <c r="K1437" t="str">
        <f t="shared" si="939"/>
        <v/>
      </c>
      <c r="L1437" t="str">
        <f t="shared" si="928"/>
        <v/>
      </c>
      <c r="M1437" s="6" t="str">
        <f t="shared" si="929"/>
        <v/>
      </c>
      <c r="N1437" s="6" t="str">
        <f t="shared" si="940"/>
        <v/>
      </c>
      <c r="O1437" s="6" t="str">
        <f t="shared" si="930"/>
        <v/>
      </c>
      <c r="P1437" s="6" t="str">
        <f t="shared" si="931"/>
        <v/>
      </c>
      <c r="Q1437" s="6" t="str">
        <f t="shared" si="941"/>
        <v/>
      </c>
      <c r="R1437" s="6" t="str">
        <f t="shared" si="942"/>
        <v/>
      </c>
      <c r="T1437" s="6" t="str">
        <f t="shared" si="943"/>
        <v/>
      </c>
      <c r="U1437" s="6" t="str">
        <f t="shared" si="944"/>
        <v/>
      </c>
      <c r="W1437" s="4" t="str">
        <f t="shared" si="945"/>
        <v/>
      </c>
      <c r="X1437" s="6" t="str">
        <f t="shared" si="932"/>
        <v/>
      </c>
      <c r="Y1437" s="6" t="str">
        <f t="shared" si="933"/>
        <v/>
      </c>
      <c r="Z1437" s="6" t="str">
        <f t="shared" si="946"/>
        <v/>
      </c>
      <c r="AA1437" s="6" t="str">
        <f t="shared" si="947"/>
        <v/>
      </c>
      <c r="AB1437" s="6" t="str">
        <f t="shared" si="948"/>
        <v/>
      </c>
      <c r="AC1437" s="6" t="str">
        <f t="shared" si="949"/>
        <v/>
      </c>
      <c r="AD1437" s="6" t="str">
        <f t="shared" si="950"/>
        <v/>
      </c>
      <c r="AE1437" s="6" t="str">
        <f t="shared" si="934"/>
        <v/>
      </c>
      <c r="AF1437" t="str">
        <f t="shared" si="951"/>
        <v/>
      </c>
      <c r="AH1437" t="str">
        <f t="shared" si="952"/>
        <v/>
      </c>
      <c r="AI1437" t="str">
        <f t="shared" si="935"/>
        <v/>
      </c>
      <c r="AJ1437" s="6" t="str">
        <f t="shared" si="953"/>
        <v/>
      </c>
      <c r="AK1437" t="str">
        <f t="shared" si="954"/>
        <v/>
      </c>
      <c r="AL1437" t="str">
        <f t="shared" si="955"/>
        <v/>
      </c>
      <c r="AM1437" t="str">
        <f t="shared" si="956"/>
        <v/>
      </c>
      <c r="AN1437" t="str">
        <f t="shared" si="957"/>
        <v/>
      </c>
      <c r="AP1437" t="s">
        <v>2147</v>
      </c>
      <c r="AQ1437">
        <v>337342</v>
      </c>
      <c r="AR1437" s="4">
        <v>50000</v>
      </c>
      <c r="AT1437" t="str">
        <f t="shared" si="958"/>
        <v>HQ</v>
      </c>
      <c r="AU1437" t="str">
        <f t="shared" si="936"/>
        <v>MC7PD_KEY_0121_203</v>
      </c>
      <c r="AV1437">
        <f t="shared" si="959"/>
        <v>3</v>
      </c>
      <c r="AW1437">
        <f t="shared" si="960"/>
        <v>337342</v>
      </c>
      <c r="AY1437">
        <f t="shared" si="961"/>
        <v>50000</v>
      </c>
      <c r="BA1437" t="str">
        <f t="shared" si="962"/>
        <v>HQ</v>
      </c>
      <c r="BB1437" t="str">
        <f t="shared" si="937"/>
        <v>MC7PD_KEY_0121_203</v>
      </c>
      <c r="BC1437" t="str">
        <f t="shared" si="963"/>
        <v>D</v>
      </c>
      <c r="BE1437">
        <f t="shared" si="964"/>
        <v>337342</v>
      </c>
      <c r="BH1437" t="s">
        <v>2045</v>
      </c>
      <c r="BI1437">
        <v>337375</v>
      </c>
      <c r="BJ1437" t="s">
        <v>79</v>
      </c>
      <c r="BL1437" t="str">
        <f t="shared" si="965"/>
        <v>HQ</v>
      </c>
      <c r="BM1437" t="str">
        <f t="shared" si="938"/>
        <v>MC7PD_KEY_0121_101</v>
      </c>
      <c r="BN1437" t="str">
        <f t="shared" si="966"/>
        <v>C</v>
      </c>
      <c r="BO1437">
        <f t="shared" si="967"/>
        <v>6</v>
      </c>
      <c r="BP1437" t="str">
        <f t="shared" si="968"/>
        <v>C00464547</v>
      </c>
      <c r="BQ1437">
        <f t="shared" si="969"/>
        <v>337375</v>
      </c>
    </row>
    <row r="1438" spans="11:69" x14ac:dyDescent="0.15">
      <c r="K1438" t="str">
        <f t="shared" si="939"/>
        <v/>
      </c>
      <c r="L1438" t="str">
        <f t="shared" si="928"/>
        <v/>
      </c>
      <c r="M1438" s="6" t="str">
        <f t="shared" si="929"/>
        <v/>
      </c>
      <c r="N1438" s="6" t="str">
        <f t="shared" si="940"/>
        <v/>
      </c>
      <c r="O1438" s="6" t="str">
        <f t="shared" si="930"/>
        <v/>
      </c>
      <c r="P1438" s="6" t="str">
        <f t="shared" si="931"/>
        <v/>
      </c>
      <c r="Q1438" s="6" t="str">
        <f t="shared" si="941"/>
        <v/>
      </c>
      <c r="R1438" s="6" t="str">
        <f t="shared" si="942"/>
        <v/>
      </c>
      <c r="T1438" s="6" t="str">
        <f t="shared" si="943"/>
        <v/>
      </c>
      <c r="U1438" s="6" t="str">
        <f t="shared" si="944"/>
        <v/>
      </c>
      <c r="W1438" s="4" t="str">
        <f t="shared" si="945"/>
        <v/>
      </c>
      <c r="X1438" s="6" t="str">
        <f t="shared" si="932"/>
        <v/>
      </c>
      <c r="Y1438" s="6" t="str">
        <f t="shared" si="933"/>
        <v/>
      </c>
      <c r="Z1438" s="6" t="str">
        <f t="shared" si="946"/>
        <v/>
      </c>
      <c r="AA1438" s="6" t="str">
        <f t="shared" si="947"/>
        <v/>
      </c>
      <c r="AB1438" s="6" t="str">
        <f t="shared" si="948"/>
        <v/>
      </c>
      <c r="AC1438" s="6" t="str">
        <f t="shared" si="949"/>
        <v/>
      </c>
      <c r="AD1438" s="6" t="str">
        <f t="shared" si="950"/>
        <v/>
      </c>
      <c r="AE1438" s="6" t="str">
        <f t="shared" si="934"/>
        <v/>
      </c>
      <c r="AF1438" t="str">
        <f t="shared" si="951"/>
        <v/>
      </c>
      <c r="AH1438" t="str">
        <f t="shared" si="952"/>
        <v/>
      </c>
      <c r="AI1438" t="str">
        <f t="shared" si="935"/>
        <v/>
      </c>
      <c r="AJ1438" s="6" t="str">
        <f t="shared" si="953"/>
        <v/>
      </c>
      <c r="AK1438" t="str">
        <f t="shared" si="954"/>
        <v/>
      </c>
      <c r="AL1438" t="str">
        <f t="shared" si="955"/>
        <v/>
      </c>
      <c r="AM1438" t="str">
        <f t="shared" si="956"/>
        <v/>
      </c>
      <c r="AN1438" t="str">
        <f t="shared" si="957"/>
        <v/>
      </c>
      <c r="AP1438" t="s">
        <v>2147</v>
      </c>
      <c r="AQ1438">
        <v>337352</v>
      </c>
      <c r="AR1438" s="4">
        <v>1330000</v>
      </c>
      <c r="AT1438" t="str">
        <f t="shared" si="958"/>
        <v>HQ</v>
      </c>
      <c r="AU1438" t="str">
        <f t="shared" si="936"/>
        <v>MC7PD_KEY_0121_203</v>
      </c>
      <c r="AV1438">
        <f t="shared" si="959"/>
        <v>3</v>
      </c>
      <c r="AW1438">
        <f t="shared" si="960"/>
        <v>337352</v>
      </c>
      <c r="AY1438">
        <f t="shared" si="961"/>
        <v>1330000</v>
      </c>
      <c r="BA1438" t="str">
        <f t="shared" si="962"/>
        <v>HQ</v>
      </c>
      <c r="BB1438" t="str">
        <f t="shared" si="937"/>
        <v>MC7PD_KEY_0121_203</v>
      </c>
      <c r="BC1438" t="str">
        <f t="shared" si="963"/>
        <v>D</v>
      </c>
      <c r="BE1438">
        <f t="shared" si="964"/>
        <v>337352</v>
      </c>
      <c r="BH1438" t="s">
        <v>2045</v>
      </c>
      <c r="BI1438">
        <v>337375</v>
      </c>
      <c r="BJ1438" t="s">
        <v>83</v>
      </c>
      <c r="BL1438" t="str">
        <f t="shared" si="965"/>
        <v>HQ</v>
      </c>
      <c r="BM1438" t="str">
        <f t="shared" si="938"/>
        <v>MC7PD_KEY_0121_101</v>
      </c>
      <c r="BN1438" t="str">
        <f t="shared" si="966"/>
        <v>C</v>
      </c>
      <c r="BO1438">
        <f t="shared" si="967"/>
        <v>6</v>
      </c>
      <c r="BP1438" t="str">
        <f t="shared" si="968"/>
        <v>C00469088</v>
      </c>
      <c r="BQ1438">
        <f t="shared" si="969"/>
        <v>337375</v>
      </c>
    </row>
    <row r="1439" spans="11:69" x14ac:dyDescent="0.15">
      <c r="K1439" t="str">
        <f t="shared" si="939"/>
        <v/>
      </c>
      <c r="L1439" t="str">
        <f t="shared" si="928"/>
        <v/>
      </c>
      <c r="M1439" s="6" t="str">
        <f t="shared" si="929"/>
        <v/>
      </c>
      <c r="N1439" s="6" t="str">
        <f t="shared" si="940"/>
        <v/>
      </c>
      <c r="O1439" s="6" t="str">
        <f t="shared" si="930"/>
        <v/>
      </c>
      <c r="P1439" s="6" t="str">
        <f t="shared" si="931"/>
        <v/>
      </c>
      <c r="Q1439" s="6" t="str">
        <f t="shared" si="941"/>
        <v/>
      </c>
      <c r="R1439" s="6" t="str">
        <f t="shared" si="942"/>
        <v/>
      </c>
      <c r="T1439" s="6" t="str">
        <f t="shared" si="943"/>
        <v/>
      </c>
      <c r="U1439" s="6" t="str">
        <f t="shared" si="944"/>
        <v/>
      </c>
      <c r="W1439" s="4" t="str">
        <f t="shared" si="945"/>
        <v/>
      </c>
      <c r="X1439" s="6" t="str">
        <f t="shared" si="932"/>
        <v/>
      </c>
      <c r="Y1439" s="6" t="str">
        <f t="shared" si="933"/>
        <v/>
      </c>
      <c r="Z1439" s="6" t="str">
        <f t="shared" si="946"/>
        <v/>
      </c>
      <c r="AA1439" s="6" t="str">
        <f t="shared" si="947"/>
        <v/>
      </c>
      <c r="AB1439" s="6" t="str">
        <f t="shared" si="948"/>
        <v/>
      </c>
      <c r="AC1439" s="6" t="str">
        <f t="shared" si="949"/>
        <v/>
      </c>
      <c r="AD1439" s="6" t="str">
        <f t="shared" si="950"/>
        <v/>
      </c>
      <c r="AE1439" s="6" t="str">
        <f t="shared" si="934"/>
        <v/>
      </c>
      <c r="AF1439" t="str">
        <f t="shared" si="951"/>
        <v/>
      </c>
      <c r="AH1439" t="str">
        <f t="shared" si="952"/>
        <v/>
      </c>
      <c r="AI1439" t="str">
        <f t="shared" si="935"/>
        <v/>
      </c>
      <c r="AJ1439" s="6" t="str">
        <f t="shared" si="953"/>
        <v/>
      </c>
      <c r="AK1439" t="str">
        <f t="shared" si="954"/>
        <v/>
      </c>
      <c r="AL1439" t="str">
        <f t="shared" si="955"/>
        <v/>
      </c>
      <c r="AM1439" t="str">
        <f t="shared" si="956"/>
        <v/>
      </c>
      <c r="AN1439" t="str">
        <f t="shared" si="957"/>
        <v/>
      </c>
      <c r="AP1439" t="s">
        <v>2147</v>
      </c>
      <c r="AQ1439">
        <v>337353</v>
      </c>
      <c r="AR1439" s="4">
        <v>9000000</v>
      </c>
      <c r="AT1439" t="str">
        <f t="shared" si="958"/>
        <v>HQ</v>
      </c>
      <c r="AU1439" t="str">
        <f t="shared" si="936"/>
        <v>MC7PD_KEY_0121_203</v>
      </c>
      <c r="AV1439">
        <f t="shared" si="959"/>
        <v>3</v>
      </c>
      <c r="AW1439">
        <f t="shared" si="960"/>
        <v>337353</v>
      </c>
      <c r="AY1439">
        <f t="shared" si="961"/>
        <v>9000000</v>
      </c>
      <c r="BA1439" t="str">
        <f t="shared" si="962"/>
        <v>HQ</v>
      </c>
      <c r="BB1439" t="str">
        <f t="shared" si="937"/>
        <v>MC7PD_KEY_0121_203</v>
      </c>
      <c r="BC1439" t="str">
        <f t="shared" si="963"/>
        <v>D</v>
      </c>
      <c r="BE1439">
        <f t="shared" si="964"/>
        <v>337353</v>
      </c>
      <c r="BH1439" t="s">
        <v>2045</v>
      </c>
      <c r="BI1439">
        <v>337375</v>
      </c>
      <c r="BJ1439" t="s">
        <v>89</v>
      </c>
      <c r="BL1439" t="str">
        <f t="shared" si="965"/>
        <v>HQ</v>
      </c>
      <c r="BM1439" t="str">
        <f t="shared" si="938"/>
        <v>MC7PD_KEY_0121_101</v>
      </c>
      <c r="BN1439" t="str">
        <f t="shared" si="966"/>
        <v>C</v>
      </c>
      <c r="BO1439">
        <f t="shared" si="967"/>
        <v>6</v>
      </c>
      <c r="BP1439" t="str">
        <f t="shared" si="968"/>
        <v>C00481426</v>
      </c>
      <c r="BQ1439">
        <f t="shared" si="969"/>
        <v>337375</v>
      </c>
    </row>
    <row r="1440" spans="11:69" x14ac:dyDescent="0.15">
      <c r="K1440" t="str">
        <f t="shared" si="939"/>
        <v/>
      </c>
      <c r="L1440" t="str">
        <f t="shared" si="928"/>
        <v/>
      </c>
      <c r="M1440" s="6" t="str">
        <f t="shared" si="929"/>
        <v/>
      </c>
      <c r="N1440" s="6" t="str">
        <f t="shared" si="940"/>
        <v/>
      </c>
      <c r="O1440" s="6" t="str">
        <f t="shared" si="930"/>
        <v/>
      </c>
      <c r="P1440" s="6" t="str">
        <f t="shared" si="931"/>
        <v/>
      </c>
      <c r="Q1440" s="6" t="str">
        <f t="shared" si="941"/>
        <v/>
      </c>
      <c r="R1440" s="6" t="str">
        <f t="shared" si="942"/>
        <v/>
      </c>
      <c r="T1440" s="6" t="str">
        <f t="shared" si="943"/>
        <v/>
      </c>
      <c r="U1440" s="6" t="str">
        <f t="shared" si="944"/>
        <v/>
      </c>
      <c r="W1440" s="4" t="str">
        <f t="shared" si="945"/>
        <v/>
      </c>
      <c r="X1440" s="6" t="str">
        <f t="shared" si="932"/>
        <v/>
      </c>
      <c r="Y1440" s="6" t="str">
        <f t="shared" si="933"/>
        <v/>
      </c>
      <c r="Z1440" s="6" t="str">
        <f t="shared" si="946"/>
        <v/>
      </c>
      <c r="AA1440" s="6" t="str">
        <f t="shared" si="947"/>
        <v/>
      </c>
      <c r="AB1440" s="6" t="str">
        <f t="shared" si="948"/>
        <v/>
      </c>
      <c r="AC1440" s="6" t="str">
        <f t="shared" si="949"/>
        <v/>
      </c>
      <c r="AD1440" s="6" t="str">
        <f t="shared" si="950"/>
        <v/>
      </c>
      <c r="AE1440" s="6" t="str">
        <f t="shared" si="934"/>
        <v/>
      </c>
      <c r="AF1440" t="str">
        <f t="shared" si="951"/>
        <v/>
      </c>
      <c r="AH1440" t="str">
        <f t="shared" si="952"/>
        <v/>
      </c>
      <c r="AI1440" t="str">
        <f t="shared" si="935"/>
        <v/>
      </c>
      <c r="AJ1440" s="6" t="str">
        <f t="shared" si="953"/>
        <v/>
      </c>
      <c r="AK1440" t="str">
        <f t="shared" si="954"/>
        <v/>
      </c>
      <c r="AL1440" t="str">
        <f t="shared" si="955"/>
        <v/>
      </c>
      <c r="AM1440" t="str">
        <f t="shared" si="956"/>
        <v/>
      </c>
      <c r="AN1440" t="str">
        <f t="shared" si="957"/>
        <v/>
      </c>
      <c r="AP1440" t="s">
        <v>2147</v>
      </c>
      <c r="AQ1440">
        <v>337354</v>
      </c>
      <c r="AR1440" s="4">
        <v>16240000</v>
      </c>
      <c r="AT1440" t="str">
        <f t="shared" si="958"/>
        <v>HQ</v>
      </c>
      <c r="AU1440" t="str">
        <f t="shared" si="936"/>
        <v>MC7PD_KEY_0121_203</v>
      </c>
      <c r="AV1440">
        <f t="shared" si="959"/>
        <v>3</v>
      </c>
      <c r="AW1440">
        <f t="shared" si="960"/>
        <v>337354</v>
      </c>
      <c r="AY1440">
        <f t="shared" si="961"/>
        <v>16240000</v>
      </c>
      <c r="BA1440" t="str">
        <f t="shared" si="962"/>
        <v>HQ</v>
      </c>
      <c r="BB1440" t="str">
        <f t="shared" si="937"/>
        <v>MC7PD_KEY_0121_203</v>
      </c>
      <c r="BC1440" t="str">
        <f t="shared" si="963"/>
        <v>D</v>
      </c>
      <c r="BE1440">
        <f t="shared" si="964"/>
        <v>337354</v>
      </c>
      <c r="BH1440" t="s">
        <v>2045</v>
      </c>
      <c r="BI1440">
        <v>337375</v>
      </c>
      <c r="BJ1440" t="s">
        <v>202</v>
      </c>
      <c r="BL1440" t="str">
        <f t="shared" si="965"/>
        <v>HQ</v>
      </c>
      <c r="BM1440" t="str">
        <f t="shared" si="938"/>
        <v>MC7PD_KEY_0121_101</v>
      </c>
      <c r="BN1440" t="str">
        <f t="shared" si="966"/>
        <v>C</v>
      </c>
      <c r="BO1440">
        <f t="shared" si="967"/>
        <v>6</v>
      </c>
      <c r="BP1440" t="str">
        <f t="shared" si="968"/>
        <v>C00484474</v>
      </c>
      <c r="BQ1440">
        <f t="shared" si="969"/>
        <v>337375</v>
      </c>
    </row>
    <row r="1441" spans="11:69" x14ac:dyDescent="0.15">
      <c r="K1441" t="str">
        <f t="shared" si="939"/>
        <v/>
      </c>
      <c r="L1441" t="str">
        <f t="shared" si="928"/>
        <v/>
      </c>
      <c r="M1441" s="6" t="str">
        <f t="shared" si="929"/>
        <v/>
      </c>
      <c r="N1441" s="6" t="str">
        <f t="shared" si="940"/>
        <v/>
      </c>
      <c r="O1441" s="6" t="str">
        <f t="shared" si="930"/>
        <v/>
      </c>
      <c r="P1441" s="6" t="str">
        <f t="shared" si="931"/>
        <v/>
      </c>
      <c r="Q1441" s="6" t="str">
        <f t="shared" si="941"/>
        <v/>
      </c>
      <c r="R1441" s="6" t="str">
        <f t="shared" si="942"/>
        <v/>
      </c>
      <c r="T1441" s="6" t="str">
        <f t="shared" si="943"/>
        <v/>
      </c>
      <c r="U1441" s="6" t="str">
        <f t="shared" si="944"/>
        <v/>
      </c>
      <c r="W1441" s="4" t="str">
        <f t="shared" si="945"/>
        <v/>
      </c>
      <c r="X1441" s="6" t="str">
        <f t="shared" si="932"/>
        <v/>
      </c>
      <c r="Y1441" s="6" t="str">
        <f t="shared" si="933"/>
        <v/>
      </c>
      <c r="Z1441" s="6" t="str">
        <f t="shared" si="946"/>
        <v/>
      </c>
      <c r="AA1441" s="6" t="str">
        <f t="shared" si="947"/>
        <v/>
      </c>
      <c r="AB1441" s="6" t="str">
        <f t="shared" si="948"/>
        <v/>
      </c>
      <c r="AC1441" s="6" t="str">
        <f t="shared" si="949"/>
        <v/>
      </c>
      <c r="AD1441" s="6" t="str">
        <f t="shared" si="950"/>
        <v/>
      </c>
      <c r="AE1441" s="6" t="str">
        <f t="shared" si="934"/>
        <v/>
      </c>
      <c r="AF1441" t="str">
        <f t="shared" si="951"/>
        <v/>
      </c>
      <c r="AH1441" t="str">
        <f t="shared" si="952"/>
        <v/>
      </c>
      <c r="AI1441" t="str">
        <f t="shared" si="935"/>
        <v/>
      </c>
      <c r="AJ1441" s="6" t="str">
        <f t="shared" si="953"/>
        <v/>
      </c>
      <c r="AK1441" t="str">
        <f t="shared" si="954"/>
        <v/>
      </c>
      <c r="AL1441" t="str">
        <f t="shared" si="955"/>
        <v/>
      </c>
      <c r="AM1441" t="str">
        <f t="shared" si="956"/>
        <v/>
      </c>
      <c r="AN1441" t="str">
        <f t="shared" si="957"/>
        <v/>
      </c>
      <c r="AP1441" t="s">
        <v>2147</v>
      </c>
      <c r="AQ1441">
        <v>337375</v>
      </c>
      <c r="AR1441" s="4">
        <v>4730000</v>
      </c>
      <c r="AT1441" t="str">
        <f t="shared" si="958"/>
        <v>HQ</v>
      </c>
      <c r="AU1441" t="str">
        <f t="shared" si="936"/>
        <v>MC7PD_KEY_0121_203</v>
      </c>
      <c r="AV1441">
        <f t="shared" si="959"/>
        <v>3</v>
      </c>
      <c r="AW1441">
        <f t="shared" si="960"/>
        <v>337375</v>
      </c>
      <c r="AY1441">
        <f t="shared" si="961"/>
        <v>4730000</v>
      </c>
      <c r="BA1441" t="str">
        <f t="shared" si="962"/>
        <v>HQ</v>
      </c>
      <c r="BB1441" t="str">
        <f t="shared" si="937"/>
        <v>MC7PD_KEY_0121_203</v>
      </c>
      <c r="BC1441" t="str">
        <f t="shared" si="963"/>
        <v>D</v>
      </c>
      <c r="BE1441">
        <f t="shared" si="964"/>
        <v>337375</v>
      </c>
      <c r="BH1441" t="s">
        <v>2045</v>
      </c>
      <c r="BI1441">
        <v>337375</v>
      </c>
      <c r="BJ1441" t="s">
        <v>204</v>
      </c>
      <c r="BL1441" t="str">
        <f t="shared" si="965"/>
        <v>HQ</v>
      </c>
      <c r="BM1441" t="str">
        <f t="shared" si="938"/>
        <v>MC7PD_KEY_0121_101</v>
      </c>
      <c r="BN1441" t="str">
        <f t="shared" si="966"/>
        <v>C</v>
      </c>
      <c r="BO1441">
        <f t="shared" si="967"/>
        <v>6</v>
      </c>
      <c r="BP1441" t="str">
        <f t="shared" si="968"/>
        <v>C00484476</v>
      </c>
      <c r="BQ1441">
        <f t="shared" si="969"/>
        <v>337375</v>
      </c>
    </row>
    <row r="1442" spans="11:69" x14ac:dyDescent="0.15">
      <c r="K1442" t="str">
        <f t="shared" si="939"/>
        <v/>
      </c>
      <c r="L1442" t="str">
        <f t="shared" si="928"/>
        <v/>
      </c>
      <c r="M1442" s="6" t="str">
        <f t="shared" si="929"/>
        <v/>
      </c>
      <c r="N1442" s="6" t="str">
        <f t="shared" si="940"/>
        <v/>
      </c>
      <c r="O1442" s="6" t="str">
        <f t="shared" si="930"/>
        <v/>
      </c>
      <c r="P1442" s="6" t="str">
        <f t="shared" si="931"/>
        <v/>
      </c>
      <c r="Q1442" s="6" t="str">
        <f t="shared" si="941"/>
        <v/>
      </c>
      <c r="R1442" s="6" t="str">
        <f t="shared" si="942"/>
        <v/>
      </c>
      <c r="T1442" s="6" t="str">
        <f t="shared" si="943"/>
        <v/>
      </c>
      <c r="U1442" s="6" t="str">
        <f t="shared" si="944"/>
        <v/>
      </c>
      <c r="W1442" s="4" t="str">
        <f t="shared" si="945"/>
        <v/>
      </c>
      <c r="X1442" s="6" t="str">
        <f t="shared" si="932"/>
        <v/>
      </c>
      <c r="Y1442" s="6" t="str">
        <f t="shared" si="933"/>
        <v/>
      </c>
      <c r="Z1442" s="6" t="str">
        <f t="shared" si="946"/>
        <v/>
      </c>
      <c r="AA1442" s="6" t="str">
        <f t="shared" si="947"/>
        <v/>
      </c>
      <c r="AB1442" s="6" t="str">
        <f t="shared" si="948"/>
        <v/>
      </c>
      <c r="AC1442" s="6" t="str">
        <f t="shared" si="949"/>
        <v/>
      </c>
      <c r="AD1442" s="6" t="str">
        <f t="shared" si="950"/>
        <v/>
      </c>
      <c r="AE1442" s="6" t="str">
        <f t="shared" si="934"/>
        <v/>
      </c>
      <c r="AF1442" t="str">
        <f t="shared" si="951"/>
        <v/>
      </c>
      <c r="AH1442" t="str">
        <f t="shared" si="952"/>
        <v/>
      </c>
      <c r="AI1442" t="str">
        <f t="shared" si="935"/>
        <v/>
      </c>
      <c r="AJ1442" s="6" t="str">
        <f t="shared" si="953"/>
        <v/>
      </c>
      <c r="AK1442" t="str">
        <f t="shared" si="954"/>
        <v/>
      </c>
      <c r="AL1442" t="str">
        <f t="shared" si="955"/>
        <v/>
      </c>
      <c r="AM1442" t="str">
        <f t="shared" si="956"/>
        <v/>
      </c>
      <c r="AN1442" t="str">
        <f t="shared" si="957"/>
        <v/>
      </c>
      <c r="AP1442" t="s">
        <v>2147</v>
      </c>
      <c r="AQ1442">
        <v>337439</v>
      </c>
      <c r="AR1442" s="4">
        <v>50000</v>
      </c>
      <c r="AT1442" t="str">
        <f t="shared" si="958"/>
        <v>HQ</v>
      </c>
      <c r="AU1442" t="str">
        <f t="shared" si="936"/>
        <v>MC7PD_KEY_0121_203</v>
      </c>
      <c r="AV1442">
        <f t="shared" si="959"/>
        <v>3</v>
      </c>
      <c r="AW1442">
        <f t="shared" si="960"/>
        <v>337439</v>
      </c>
      <c r="AY1442">
        <f t="shared" si="961"/>
        <v>50000</v>
      </c>
      <c r="BA1442" t="str">
        <f t="shared" si="962"/>
        <v>HQ</v>
      </c>
      <c r="BB1442" t="str">
        <f t="shared" si="937"/>
        <v>MC7PD_KEY_0121_203</v>
      </c>
      <c r="BC1442" t="str">
        <f t="shared" si="963"/>
        <v>D</v>
      </c>
      <c r="BE1442">
        <f t="shared" si="964"/>
        <v>337439</v>
      </c>
      <c r="BH1442" t="s">
        <v>2045</v>
      </c>
      <c r="BI1442">
        <v>337375</v>
      </c>
      <c r="BJ1442" t="s">
        <v>206</v>
      </c>
      <c r="BL1442" t="str">
        <f t="shared" si="965"/>
        <v>HQ</v>
      </c>
      <c r="BM1442" t="str">
        <f t="shared" si="938"/>
        <v>MC7PD_KEY_0121_101</v>
      </c>
      <c r="BN1442" t="str">
        <f t="shared" si="966"/>
        <v>C</v>
      </c>
      <c r="BO1442">
        <f t="shared" si="967"/>
        <v>6</v>
      </c>
      <c r="BP1442" t="str">
        <f t="shared" si="968"/>
        <v>C00485280</v>
      </c>
      <c r="BQ1442">
        <f t="shared" si="969"/>
        <v>337375</v>
      </c>
    </row>
    <row r="1443" spans="11:69" x14ac:dyDescent="0.15">
      <c r="K1443" t="str">
        <f t="shared" si="939"/>
        <v/>
      </c>
      <c r="L1443" t="str">
        <f t="shared" si="928"/>
        <v/>
      </c>
      <c r="M1443" s="6" t="str">
        <f t="shared" si="929"/>
        <v/>
      </c>
      <c r="N1443" s="6" t="str">
        <f t="shared" si="940"/>
        <v/>
      </c>
      <c r="O1443" s="6" t="str">
        <f t="shared" si="930"/>
        <v/>
      </c>
      <c r="P1443" s="6" t="str">
        <f t="shared" si="931"/>
        <v/>
      </c>
      <c r="Q1443" s="6" t="str">
        <f t="shared" si="941"/>
        <v/>
      </c>
      <c r="R1443" s="6" t="str">
        <f t="shared" si="942"/>
        <v/>
      </c>
      <c r="T1443" s="6" t="str">
        <f t="shared" si="943"/>
        <v/>
      </c>
      <c r="U1443" s="6" t="str">
        <f t="shared" si="944"/>
        <v/>
      </c>
      <c r="W1443" s="4" t="str">
        <f t="shared" si="945"/>
        <v/>
      </c>
      <c r="X1443" s="6" t="str">
        <f t="shared" si="932"/>
        <v/>
      </c>
      <c r="Y1443" s="6" t="str">
        <f t="shared" si="933"/>
        <v/>
      </c>
      <c r="Z1443" s="6" t="str">
        <f t="shared" si="946"/>
        <v/>
      </c>
      <c r="AA1443" s="6" t="str">
        <f t="shared" si="947"/>
        <v/>
      </c>
      <c r="AB1443" s="6" t="str">
        <f t="shared" si="948"/>
        <v/>
      </c>
      <c r="AC1443" s="6" t="str">
        <f t="shared" si="949"/>
        <v/>
      </c>
      <c r="AD1443" s="6" t="str">
        <f t="shared" si="950"/>
        <v/>
      </c>
      <c r="AE1443" s="6" t="str">
        <f t="shared" si="934"/>
        <v/>
      </c>
      <c r="AF1443" t="str">
        <f t="shared" si="951"/>
        <v/>
      </c>
      <c r="AH1443" t="str">
        <f t="shared" si="952"/>
        <v/>
      </c>
      <c r="AI1443" t="str">
        <f t="shared" si="935"/>
        <v/>
      </c>
      <c r="AJ1443" s="6" t="str">
        <f t="shared" si="953"/>
        <v/>
      </c>
      <c r="AK1443" t="str">
        <f t="shared" si="954"/>
        <v/>
      </c>
      <c r="AL1443" t="str">
        <f t="shared" si="955"/>
        <v/>
      </c>
      <c r="AM1443" t="str">
        <f t="shared" si="956"/>
        <v/>
      </c>
      <c r="AN1443" t="str">
        <f t="shared" si="957"/>
        <v/>
      </c>
      <c r="AP1443" t="s">
        <v>2147</v>
      </c>
      <c r="AQ1443">
        <v>337446</v>
      </c>
      <c r="AR1443" s="4">
        <v>50000</v>
      </c>
      <c r="AT1443" t="str">
        <f t="shared" si="958"/>
        <v>HQ</v>
      </c>
      <c r="AU1443" t="str">
        <f t="shared" si="936"/>
        <v>MC7PD_KEY_0121_203</v>
      </c>
      <c r="AV1443">
        <f t="shared" si="959"/>
        <v>3</v>
      </c>
      <c r="AW1443">
        <f t="shared" si="960"/>
        <v>337446</v>
      </c>
      <c r="AY1443">
        <f t="shared" si="961"/>
        <v>50000</v>
      </c>
      <c r="BA1443" t="str">
        <f t="shared" si="962"/>
        <v>HQ</v>
      </c>
      <c r="BB1443" t="str">
        <f t="shared" si="937"/>
        <v>MC7PD_KEY_0121_203</v>
      </c>
      <c r="BC1443" t="str">
        <f t="shared" si="963"/>
        <v>D</v>
      </c>
      <c r="BE1443">
        <f t="shared" si="964"/>
        <v>337446</v>
      </c>
      <c r="BH1443" t="s">
        <v>2045</v>
      </c>
      <c r="BI1443">
        <v>337375</v>
      </c>
      <c r="BJ1443" t="s">
        <v>208</v>
      </c>
      <c r="BL1443" t="str">
        <f t="shared" si="965"/>
        <v>HQ</v>
      </c>
      <c r="BM1443" t="str">
        <f t="shared" si="938"/>
        <v>MC7PD_KEY_0121_101</v>
      </c>
      <c r="BN1443" t="str">
        <f t="shared" si="966"/>
        <v>C</v>
      </c>
      <c r="BO1443">
        <f t="shared" si="967"/>
        <v>6</v>
      </c>
      <c r="BP1443" t="str">
        <f t="shared" si="968"/>
        <v>C00485301</v>
      </c>
      <c r="BQ1443">
        <f t="shared" si="969"/>
        <v>337375</v>
      </c>
    </row>
    <row r="1444" spans="11:69" x14ac:dyDescent="0.15">
      <c r="K1444" t="str">
        <f t="shared" si="939"/>
        <v/>
      </c>
      <c r="L1444" t="str">
        <f t="shared" si="928"/>
        <v/>
      </c>
      <c r="M1444" s="6" t="str">
        <f t="shared" si="929"/>
        <v/>
      </c>
      <c r="N1444" s="6" t="str">
        <f t="shared" si="940"/>
        <v/>
      </c>
      <c r="O1444" s="6" t="str">
        <f t="shared" si="930"/>
        <v/>
      </c>
      <c r="P1444" s="6" t="str">
        <f t="shared" si="931"/>
        <v/>
      </c>
      <c r="Q1444" s="6" t="str">
        <f t="shared" si="941"/>
        <v/>
      </c>
      <c r="R1444" s="6" t="str">
        <f t="shared" si="942"/>
        <v/>
      </c>
      <c r="T1444" s="6" t="str">
        <f t="shared" si="943"/>
        <v/>
      </c>
      <c r="U1444" s="6" t="str">
        <f t="shared" si="944"/>
        <v/>
      </c>
      <c r="W1444" s="4" t="str">
        <f t="shared" si="945"/>
        <v/>
      </c>
      <c r="X1444" s="6" t="str">
        <f t="shared" si="932"/>
        <v/>
      </c>
      <c r="Y1444" s="6" t="str">
        <f t="shared" si="933"/>
        <v/>
      </c>
      <c r="Z1444" s="6" t="str">
        <f t="shared" si="946"/>
        <v/>
      </c>
      <c r="AA1444" s="6" t="str">
        <f t="shared" si="947"/>
        <v/>
      </c>
      <c r="AB1444" s="6" t="str">
        <f t="shared" si="948"/>
        <v/>
      </c>
      <c r="AC1444" s="6" t="str">
        <f t="shared" si="949"/>
        <v/>
      </c>
      <c r="AD1444" s="6" t="str">
        <f t="shared" si="950"/>
        <v/>
      </c>
      <c r="AE1444" s="6" t="str">
        <f t="shared" si="934"/>
        <v/>
      </c>
      <c r="AF1444" t="str">
        <f t="shared" si="951"/>
        <v/>
      </c>
      <c r="AH1444" t="str">
        <f t="shared" si="952"/>
        <v/>
      </c>
      <c r="AI1444" t="str">
        <f t="shared" si="935"/>
        <v/>
      </c>
      <c r="AJ1444" s="6" t="str">
        <f t="shared" si="953"/>
        <v/>
      </c>
      <c r="AK1444" t="str">
        <f t="shared" si="954"/>
        <v/>
      </c>
      <c r="AL1444" t="str">
        <f t="shared" si="955"/>
        <v/>
      </c>
      <c r="AM1444" t="str">
        <f t="shared" si="956"/>
        <v/>
      </c>
      <c r="AN1444" t="str">
        <f t="shared" si="957"/>
        <v/>
      </c>
      <c r="AP1444" t="s">
        <v>2147</v>
      </c>
      <c r="AQ1444">
        <v>337471</v>
      </c>
      <c r="AR1444" s="4">
        <v>100000</v>
      </c>
      <c r="AT1444" t="str">
        <f t="shared" si="958"/>
        <v>HQ</v>
      </c>
      <c r="AU1444" t="str">
        <f t="shared" si="936"/>
        <v>MC7PD_KEY_0121_203</v>
      </c>
      <c r="AV1444">
        <f t="shared" si="959"/>
        <v>3</v>
      </c>
      <c r="AW1444">
        <f t="shared" si="960"/>
        <v>337471</v>
      </c>
      <c r="AY1444">
        <f t="shared" si="961"/>
        <v>100000</v>
      </c>
      <c r="BA1444" t="str">
        <f t="shared" si="962"/>
        <v>HQ</v>
      </c>
      <c r="BB1444" t="str">
        <f t="shared" si="937"/>
        <v>MC7PD_KEY_0121_203</v>
      </c>
      <c r="BC1444" t="str">
        <f t="shared" si="963"/>
        <v>D</v>
      </c>
      <c r="BE1444">
        <f t="shared" si="964"/>
        <v>337471</v>
      </c>
      <c r="BH1444" t="s">
        <v>2045</v>
      </c>
      <c r="BI1444">
        <v>337375</v>
      </c>
      <c r="BJ1444" t="s">
        <v>242</v>
      </c>
      <c r="BL1444" t="str">
        <f t="shared" si="965"/>
        <v>HQ</v>
      </c>
      <c r="BM1444" t="str">
        <f t="shared" si="938"/>
        <v>MC7PD_KEY_0121_101</v>
      </c>
      <c r="BN1444" t="str">
        <f t="shared" si="966"/>
        <v>C</v>
      </c>
      <c r="BO1444">
        <f t="shared" si="967"/>
        <v>6</v>
      </c>
      <c r="BP1444" t="str">
        <f t="shared" si="968"/>
        <v>C00542842</v>
      </c>
      <c r="BQ1444">
        <f t="shared" si="969"/>
        <v>337375</v>
      </c>
    </row>
    <row r="1445" spans="11:69" x14ac:dyDescent="0.15">
      <c r="K1445" t="str">
        <f t="shared" si="939"/>
        <v/>
      </c>
      <c r="L1445" t="str">
        <f t="shared" si="928"/>
        <v/>
      </c>
      <c r="M1445" s="6" t="str">
        <f t="shared" si="929"/>
        <v/>
      </c>
      <c r="N1445" s="6" t="str">
        <f t="shared" si="940"/>
        <v/>
      </c>
      <c r="O1445" s="6" t="str">
        <f t="shared" si="930"/>
        <v/>
      </c>
      <c r="P1445" s="6" t="str">
        <f t="shared" si="931"/>
        <v/>
      </c>
      <c r="Q1445" s="6" t="str">
        <f t="shared" si="941"/>
        <v/>
      </c>
      <c r="R1445" s="6" t="str">
        <f t="shared" si="942"/>
        <v/>
      </c>
      <c r="T1445" s="6" t="str">
        <f t="shared" si="943"/>
        <v/>
      </c>
      <c r="U1445" s="6" t="str">
        <f t="shared" si="944"/>
        <v/>
      </c>
      <c r="W1445" s="4" t="str">
        <f t="shared" si="945"/>
        <v/>
      </c>
      <c r="X1445" s="6" t="str">
        <f t="shared" si="932"/>
        <v/>
      </c>
      <c r="Y1445" s="6" t="str">
        <f t="shared" si="933"/>
        <v/>
      </c>
      <c r="Z1445" s="6" t="str">
        <f t="shared" si="946"/>
        <v/>
      </c>
      <c r="AA1445" s="6" t="str">
        <f t="shared" si="947"/>
        <v/>
      </c>
      <c r="AB1445" s="6" t="str">
        <f t="shared" si="948"/>
        <v/>
      </c>
      <c r="AC1445" s="6" t="str">
        <f t="shared" si="949"/>
        <v/>
      </c>
      <c r="AD1445" s="6" t="str">
        <f t="shared" si="950"/>
        <v/>
      </c>
      <c r="AE1445" s="6" t="str">
        <f t="shared" si="934"/>
        <v/>
      </c>
      <c r="AF1445" t="str">
        <f t="shared" si="951"/>
        <v/>
      </c>
      <c r="AH1445" t="str">
        <f t="shared" si="952"/>
        <v/>
      </c>
      <c r="AI1445" t="str">
        <f t="shared" si="935"/>
        <v/>
      </c>
      <c r="AJ1445" s="6" t="str">
        <f t="shared" si="953"/>
        <v/>
      </c>
      <c r="AK1445" t="str">
        <f t="shared" si="954"/>
        <v/>
      </c>
      <c r="AL1445" t="str">
        <f t="shared" si="955"/>
        <v/>
      </c>
      <c r="AM1445" t="str">
        <f t="shared" si="956"/>
        <v/>
      </c>
      <c r="AN1445" t="str">
        <f t="shared" si="957"/>
        <v/>
      </c>
      <c r="AP1445" t="s">
        <v>2147</v>
      </c>
      <c r="AQ1445">
        <v>337480</v>
      </c>
      <c r="AR1445" s="4">
        <v>470000</v>
      </c>
      <c r="AT1445" t="str">
        <f t="shared" si="958"/>
        <v>HQ</v>
      </c>
      <c r="AU1445" t="str">
        <f t="shared" si="936"/>
        <v>MC7PD_KEY_0121_203</v>
      </c>
      <c r="AV1445">
        <f t="shared" si="959"/>
        <v>3</v>
      </c>
      <c r="AW1445">
        <f t="shared" si="960"/>
        <v>337480</v>
      </c>
      <c r="AY1445">
        <f t="shared" si="961"/>
        <v>470000</v>
      </c>
      <c r="BA1445" t="str">
        <f t="shared" si="962"/>
        <v>HQ</v>
      </c>
      <c r="BB1445" t="str">
        <f t="shared" si="937"/>
        <v>MC7PD_KEY_0121_203</v>
      </c>
      <c r="BC1445" t="str">
        <f t="shared" si="963"/>
        <v>D</v>
      </c>
      <c r="BE1445">
        <f t="shared" si="964"/>
        <v>337480</v>
      </c>
      <c r="BH1445" t="s">
        <v>2045</v>
      </c>
      <c r="BI1445">
        <v>337376</v>
      </c>
      <c r="BJ1445" t="s">
        <v>370</v>
      </c>
      <c r="BL1445" t="str">
        <f t="shared" si="965"/>
        <v>HQ</v>
      </c>
      <c r="BM1445" t="str">
        <f t="shared" si="938"/>
        <v>MC7PD_KEY_0121_101</v>
      </c>
      <c r="BN1445" t="str">
        <f t="shared" si="966"/>
        <v>C</v>
      </c>
      <c r="BO1445">
        <f t="shared" si="967"/>
        <v>6</v>
      </c>
      <c r="BP1445" t="str">
        <f t="shared" si="968"/>
        <v>C00491997</v>
      </c>
      <c r="BQ1445">
        <f t="shared" si="969"/>
        <v>337376</v>
      </c>
    </row>
    <row r="1446" spans="11:69" x14ac:dyDescent="0.15">
      <c r="K1446" t="str">
        <f t="shared" si="939"/>
        <v/>
      </c>
      <c r="L1446" t="str">
        <f t="shared" si="928"/>
        <v/>
      </c>
      <c r="M1446" s="6" t="str">
        <f t="shared" si="929"/>
        <v/>
      </c>
      <c r="N1446" s="6" t="str">
        <f t="shared" si="940"/>
        <v/>
      </c>
      <c r="O1446" s="6" t="str">
        <f t="shared" si="930"/>
        <v/>
      </c>
      <c r="P1446" s="6" t="str">
        <f t="shared" si="931"/>
        <v/>
      </c>
      <c r="Q1446" s="6" t="str">
        <f t="shared" si="941"/>
        <v/>
      </c>
      <c r="R1446" s="6" t="str">
        <f t="shared" si="942"/>
        <v/>
      </c>
      <c r="T1446" s="6" t="str">
        <f t="shared" si="943"/>
        <v/>
      </c>
      <c r="U1446" s="6" t="str">
        <f t="shared" si="944"/>
        <v/>
      </c>
      <c r="W1446" s="4" t="str">
        <f t="shared" si="945"/>
        <v/>
      </c>
      <c r="X1446" s="6" t="str">
        <f t="shared" si="932"/>
        <v/>
      </c>
      <c r="Y1446" s="6" t="str">
        <f t="shared" si="933"/>
        <v/>
      </c>
      <c r="Z1446" s="6" t="str">
        <f t="shared" si="946"/>
        <v/>
      </c>
      <c r="AA1446" s="6" t="str">
        <f t="shared" si="947"/>
        <v/>
      </c>
      <c r="AB1446" s="6" t="str">
        <f t="shared" si="948"/>
        <v/>
      </c>
      <c r="AC1446" s="6" t="str">
        <f t="shared" si="949"/>
        <v/>
      </c>
      <c r="AD1446" s="6" t="str">
        <f t="shared" si="950"/>
        <v/>
      </c>
      <c r="AE1446" s="6" t="str">
        <f t="shared" si="934"/>
        <v/>
      </c>
      <c r="AF1446" t="str">
        <f t="shared" si="951"/>
        <v/>
      </c>
      <c r="AH1446" t="str">
        <f t="shared" si="952"/>
        <v/>
      </c>
      <c r="AI1446" t="str">
        <f t="shared" si="935"/>
        <v/>
      </c>
      <c r="AJ1446" s="6" t="str">
        <f t="shared" si="953"/>
        <v/>
      </c>
      <c r="AK1446" t="str">
        <f t="shared" si="954"/>
        <v/>
      </c>
      <c r="AL1446" t="str">
        <f t="shared" si="955"/>
        <v/>
      </c>
      <c r="AM1446" t="str">
        <f t="shared" si="956"/>
        <v/>
      </c>
      <c r="AN1446" t="str">
        <f t="shared" si="957"/>
        <v/>
      </c>
      <c r="AP1446" t="s">
        <v>2147</v>
      </c>
      <c r="AQ1446">
        <v>338062</v>
      </c>
      <c r="AR1446" s="4">
        <v>50000</v>
      </c>
      <c r="AT1446" t="str">
        <f t="shared" si="958"/>
        <v>HQ</v>
      </c>
      <c r="AU1446" t="str">
        <f t="shared" si="936"/>
        <v>MC7PD_KEY_0121_203</v>
      </c>
      <c r="AV1446">
        <f t="shared" si="959"/>
        <v>3</v>
      </c>
      <c r="AW1446">
        <f t="shared" si="960"/>
        <v>338062</v>
      </c>
      <c r="AY1446">
        <f t="shared" si="961"/>
        <v>50000</v>
      </c>
      <c r="BA1446" t="str">
        <f t="shared" si="962"/>
        <v>HQ</v>
      </c>
      <c r="BB1446" t="str">
        <f t="shared" si="937"/>
        <v>MC7PD_KEY_0121_203</v>
      </c>
      <c r="BC1446" t="str">
        <f t="shared" si="963"/>
        <v>D</v>
      </c>
      <c r="BE1446">
        <f t="shared" si="964"/>
        <v>338062</v>
      </c>
      <c r="BH1446" t="s">
        <v>2045</v>
      </c>
      <c r="BI1446">
        <v>337386</v>
      </c>
      <c r="BJ1446" t="s">
        <v>1781</v>
      </c>
      <c r="BL1446" t="str">
        <f t="shared" si="965"/>
        <v>HQ</v>
      </c>
      <c r="BM1446" t="str">
        <f t="shared" si="938"/>
        <v>MC7PD_KEY_0121_101</v>
      </c>
      <c r="BN1446" t="str">
        <f t="shared" si="966"/>
        <v>C</v>
      </c>
      <c r="BO1446">
        <f t="shared" si="967"/>
        <v>6</v>
      </c>
      <c r="BP1446" t="str">
        <f t="shared" si="968"/>
        <v>C00466893</v>
      </c>
      <c r="BQ1446">
        <f t="shared" si="969"/>
        <v>337386</v>
      </c>
    </row>
    <row r="1447" spans="11:69" x14ac:dyDescent="0.15">
      <c r="K1447" t="str">
        <f t="shared" si="939"/>
        <v/>
      </c>
      <c r="L1447" t="str">
        <f t="shared" si="928"/>
        <v/>
      </c>
      <c r="M1447" s="6" t="str">
        <f t="shared" si="929"/>
        <v/>
      </c>
      <c r="N1447" s="6" t="str">
        <f t="shared" si="940"/>
        <v/>
      </c>
      <c r="O1447" s="6" t="str">
        <f t="shared" si="930"/>
        <v/>
      </c>
      <c r="P1447" s="6" t="str">
        <f t="shared" si="931"/>
        <v/>
      </c>
      <c r="Q1447" s="6" t="str">
        <f t="shared" si="941"/>
        <v/>
      </c>
      <c r="R1447" s="6" t="str">
        <f t="shared" si="942"/>
        <v/>
      </c>
      <c r="T1447" s="6" t="str">
        <f t="shared" si="943"/>
        <v/>
      </c>
      <c r="U1447" s="6" t="str">
        <f t="shared" si="944"/>
        <v/>
      </c>
      <c r="W1447" s="4" t="str">
        <f t="shared" si="945"/>
        <v/>
      </c>
      <c r="X1447" s="6" t="str">
        <f t="shared" si="932"/>
        <v/>
      </c>
      <c r="Y1447" s="6" t="str">
        <f t="shared" si="933"/>
        <v/>
      </c>
      <c r="Z1447" s="6" t="str">
        <f t="shared" si="946"/>
        <v/>
      </c>
      <c r="AA1447" s="6" t="str">
        <f t="shared" si="947"/>
        <v/>
      </c>
      <c r="AB1447" s="6" t="str">
        <f t="shared" si="948"/>
        <v/>
      </c>
      <c r="AC1447" s="6" t="str">
        <f t="shared" si="949"/>
        <v/>
      </c>
      <c r="AD1447" s="6" t="str">
        <f t="shared" si="950"/>
        <v/>
      </c>
      <c r="AE1447" s="6" t="str">
        <f t="shared" si="934"/>
        <v/>
      </c>
      <c r="AF1447" t="str">
        <f t="shared" si="951"/>
        <v/>
      </c>
      <c r="AH1447" t="str">
        <f t="shared" si="952"/>
        <v/>
      </c>
      <c r="AI1447" t="str">
        <f t="shared" si="935"/>
        <v/>
      </c>
      <c r="AJ1447" s="6" t="str">
        <f t="shared" si="953"/>
        <v/>
      </c>
      <c r="AK1447" t="str">
        <f t="shared" si="954"/>
        <v/>
      </c>
      <c r="AL1447" t="str">
        <f t="shared" si="955"/>
        <v/>
      </c>
      <c r="AM1447" t="str">
        <f t="shared" si="956"/>
        <v/>
      </c>
      <c r="AN1447" t="str">
        <f t="shared" si="957"/>
        <v/>
      </c>
      <c r="AP1447" t="s">
        <v>2148</v>
      </c>
      <c r="AQ1447">
        <v>175242</v>
      </c>
      <c r="AR1447" s="4">
        <v>50000</v>
      </c>
      <c r="AT1447" t="str">
        <f t="shared" si="958"/>
        <v>HQ</v>
      </c>
      <c r="AU1447" t="str">
        <f t="shared" si="936"/>
        <v>MC7PD_KEY_0121_204</v>
      </c>
      <c r="AV1447">
        <f t="shared" si="959"/>
        <v>3</v>
      </c>
      <c r="AW1447">
        <f t="shared" si="960"/>
        <v>175242</v>
      </c>
      <c r="AY1447">
        <f t="shared" si="961"/>
        <v>50000</v>
      </c>
      <c r="BA1447" t="str">
        <f t="shared" si="962"/>
        <v>HQ</v>
      </c>
      <c r="BB1447" t="str">
        <f t="shared" si="937"/>
        <v>MC7PD_KEY_0121_204</v>
      </c>
      <c r="BC1447" t="str">
        <f t="shared" si="963"/>
        <v>D</v>
      </c>
      <c r="BE1447">
        <f t="shared" si="964"/>
        <v>175242</v>
      </c>
      <c r="BH1447" t="s">
        <v>2045</v>
      </c>
      <c r="BI1447">
        <v>337395</v>
      </c>
      <c r="BJ1447" t="s">
        <v>764</v>
      </c>
      <c r="BL1447" t="str">
        <f t="shared" si="965"/>
        <v>HQ</v>
      </c>
      <c r="BM1447" t="str">
        <f t="shared" si="938"/>
        <v>MC7PD_KEY_0121_101</v>
      </c>
      <c r="BN1447" t="str">
        <f t="shared" si="966"/>
        <v>C</v>
      </c>
      <c r="BO1447">
        <f t="shared" si="967"/>
        <v>6</v>
      </c>
      <c r="BP1447" t="str">
        <f t="shared" si="968"/>
        <v>C00443240</v>
      </c>
      <c r="BQ1447">
        <f t="shared" si="969"/>
        <v>337395</v>
      </c>
    </row>
    <row r="1448" spans="11:69" x14ac:dyDescent="0.15">
      <c r="K1448" t="str">
        <f t="shared" si="939"/>
        <v/>
      </c>
      <c r="L1448" t="str">
        <f t="shared" si="928"/>
        <v/>
      </c>
      <c r="M1448" s="6" t="str">
        <f t="shared" si="929"/>
        <v/>
      </c>
      <c r="N1448" s="6" t="str">
        <f t="shared" si="940"/>
        <v/>
      </c>
      <c r="O1448" s="6" t="str">
        <f t="shared" si="930"/>
        <v/>
      </c>
      <c r="P1448" s="6" t="str">
        <f t="shared" si="931"/>
        <v/>
      </c>
      <c r="Q1448" s="6" t="str">
        <f t="shared" si="941"/>
        <v/>
      </c>
      <c r="R1448" s="6" t="str">
        <f t="shared" si="942"/>
        <v/>
      </c>
      <c r="T1448" s="6" t="str">
        <f t="shared" si="943"/>
        <v/>
      </c>
      <c r="U1448" s="6" t="str">
        <f t="shared" si="944"/>
        <v/>
      </c>
      <c r="W1448" s="4" t="str">
        <f t="shared" si="945"/>
        <v/>
      </c>
      <c r="X1448" s="6" t="str">
        <f t="shared" si="932"/>
        <v/>
      </c>
      <c r="Y1448" s="6" t="str">
        <f t="shared" si="933"/>
        <v/>
      </c>
      <c r="Z1448" s="6" t="str">
        <f t="shared" si="946"/>
        <v/>
      </c>
      <c r="AA1448" s="6" t="str">
        <f t="shared" si="947"/>
        <v/>
      </c>
      <c r="AB1448" s="6" t="str">
        <f t="shared" si="948"/>
        <v/>
      </c>
      <c r="AC1448" s="6" t="str">
        <f t="shared" si="949"/>
        <v/>
      </c>
      <c r="AD1448" s="6" t="str">
        <f t="shared" si="950"/>
        <v/>
      </c>
      <c r="AE1448" s="6" t="str">
        <f t="shared" si="934"/>
        <v/>
      </c>
      <c r="AF1448" t="str">
        <f t="shared" si="951"/>
        <v/>
      </c>
      <c r="AH1448" t="str">
        <f t="shared" si="952"/>
        <v/>
      </c>
      <c r="AI1448" t="str">
        <f t="shared" si="935"/>
        <v/>
      </c>
      <c r="AJ1448" s="6" t="str">
        <f t="shared" si="953"/>
        <v/>
      </c>
      <c r="AK1448" t="str">
        <f t="shared" si="954"/>
        <v/>
      </c>
      <c r="AL1448" t="str">
        <f t="shared" si="955"/>
        <v/>
      </c>
      <c r="AM1448" t="str">
        <f t="shared" si="956"/>
        <v/>
      </c>
      <c r="AN1448" t="str">
        <f t="shared" si="957"/>
        <v/>
      </c>
      <c r="AP1448" t="s">
        <v>2148</v>
      </c>
      <c r="AQ1448">
        <v>187507</v>
      </c>
      <c r="AR1448" s="4">
        <v>7730000</v>
      </c>
      <c r="AT1448" t="str">
        <f t="shared" si="958"/>
        <v>HQ</v>
      </c>
      <c r="AU1448" t="str">
        <f t="shared" si="936"/>
        <v>MC7PD_KEY_0121_204</v>
      </c>
      <c r="AV1448">
        <f t="shared" si="959"/>
        <v>3</v>
      </c>
      <c r="AW1448">
        <f t="shared" si="960"/>
        <v>187507</v>
      </c>
      <c r="AY1448">
        <f t="shared" si="961"/>
        <v>7730000</v>
      </c>
      <c r="BA1448" t="str">
        <f t="shared" si="962"/>
        <v>HQ</v>
      </c>
      <c r="BB1448" t="str">
        <f t="shared" si="937"/>
        <v>MC7PD_KEY_0121_204</v>
      </c>
      <c r="BC1448" t="str">
        <f t="shared" si="963"/>
        <v>D</v>
      </c>
      <c r="BE1448">
        <f t="shared" si="964"/>
        <v>187507</v>
      </c>
      <c r="BH1448" t="s">
        <v>2045</v>
      </c>
      <c r="BI1448">
        <v>337397</v>
      </c>
      <c r="BJ1448" t="s">
        <v>938</v>
      </c>
      <c r="BL1448" t="str">
        <f t="shared" si="965"/>
        <v>HQ</v>
      </c>
      <c r="BM1448" t="str">
        <f t="shared" si="938"/>
        <v>MC7PD_KEY_0121_101</v>
      </c>
      <c r="BN1448" t="str">
        <f t="shared" si="966"/>
        <v>C</v>
      </c>
      <c r="BO1448">
        <f t="shared" si="967"/>
        <v>6</v>
      </c>
      <c r="BP1448" t="str">
        <f t="shared" si="968"/>
        <v>C00492400</v>
      </c>
      <c r="BQ1448">
        <f t="shared" si="969"/>
        <v>337397</v>
      </c>
    </row>
    <row r="1449" spans="11:69" x14ac:dyDescent="0.15">
      <c r="K1449" t="str">
        <f t="shared" si="939"/>
        <v/>
      </c>
      <c r="L1449" t="str">
        <f t="shared" si="928"/>
        <v/>
      </c>
      <c r="M1449" s="6" t="str">
        <f t="shared" si="929"/>
        <v/>
      </c>
      <c r="N1449" s="6" t="str">
        <f t="shared" si="940"/>
        <v/>
      </c>
      <c r="O1449" s="6" t="str">
        <f t="shared" si="930"/>
        <v/>
      </c>
      <c r="P1449" s="6" t="str">
        <f t="shared" si="931"/>
        <v/>
      </c>
      <c r="Q1449" s="6" t="str">
        <f t="shared" si="941"/>
        <v/>
      </c>
      <c r="R1449" s="6" t="str">
        <f t="shared" si="942"/>
        <v/>
      </c>
      <c r="T1449" s="6" t="str">
        <f t="shared" si="943"/>
        <v/>
      </c>
      <c r="U1449" s="6" t="str">
        <f t="shared" si="944"/>
        <v/>
      </c>
      <c r="W1449" s="4" t="str">
        <f t="shared" si="945"/>
        <v/>
      </c>
      <c r="X1449" s="6" t="str">
        <f t="shared" si="932"/>
        <v/>
      </c>
      <c r="Y1449" s="6" t="str">
        <f t="shared" si="933"/>
        <v/>
      </c>
      <c r="Z1449" s="6" t="str">
        <f t="shared" si="946"/>
        <v/>
      </c>
      <c r="AA1449" s="6" t="str">
        <f t="shared" si="947"/>
        <v/>
      </c>
      <c r="AB1449" s="6" t="str">
        <f t="shared" si="948"/>
        <v/>
      </c>
      <c r="AC1449" s="6" t="str">
        <f t="shared" si="949"/>
        <v/>
      </c>
      <c r="AD1449" s="6" t="str">
        <f t="shared" si="950"/>
        <v/>
      </c>
      <c r="AE1449" s="6" t="str">
        <f t="shared" si="934"/>
        <v/>
      </c>
      <c r="AF1449" t="str">
        <f t="shared" si="951"/>
        <v/>
      </c>
      <c r="AH1449" t="str">
        <f t="shared" si="952"/>
        <v/>
      </c>
      <c r="AI1449" t="str">
        <f t="shared" si="935"/>
        <v/>
      </c>
      <c r="AJ1449" s="6" t="str">
        <f t="shared" si="953"/>
        <v/>
      </c>
      <c r="AK1449" t="str">
        <f t="shared" si="954"/>
        <v/>
      </c>
      <c r="AL1449" t="str">
        <f t="shared" si="955"/>
        <v/>
      </c>
      <c r="AM1449" t="str">
        <f t="shared" si="956"/>
        <v/>
      </c>
      <c r="AN1449" t="str">
        <f t="shared" si="957"/>
        <v/>
      </c>
      <c r="AP1449" t="s">
        <v>2148</v>
      </c>
      <c r="AQ1449">
        <v>192876</v>
      </c>
      <c r="AR1449" s="4">
        <v>4000000</v>
      </c>
      <c r="AT1449" t="str">
        <f t="shared" si="958"/>
        <v>HQ</v>
      </c>
      <c r="AU1449" t="str">
        <f t="shared" si="936"/>
        <v>MC7PD_KEY_0121_204</v>
      </c>
      <c r="AV1449">
        <f t="shared" si="959"/>
        <v>3</v>
      </c>
      <c r="AW1449">
        <f t="shared" si="960"/>
        <v>192876</v>
      </c>
      <c r="AY1449">
        <f t="shared" si="961"/>
        <v>4000000</v>
      </c>
      <c r="BA1449" t="str">
        <f t="shared" si="962"/>
        <v>HQ</v>
      </c>
      <c r="BB1449" t="str">
        <f t="shared" si="937"/>
        <v>MC7PD_KEY_0121_204</v>
      </c>
      <c r="BC1449" t="str">
        <f t="shared" si="963"/>
        <v>D</v>
      </c>
      <c r="BE1449">
        <f t="shared" si="964"/>
        <v>192876</v>
      </c>
      <c r="BH1449" t="s">
        <v>2045</v>
      </c>
      <c r="BI1449">
        <v>337439</v>
      </c>
      <c r="BJ1449" t="s">
        <v>973</v>
      </c>
      <c r="BL1449" t="str">
        <f t="shared" si="965"/>
        <v>HQ</v>
      </c>
      <c r="BM1449" t="str">
        <f t="shared" si="938"/>
        <v>MC7PD_KEY_0121_101</v>
      </c>
      <c r="BN1449" t="str">
        <f t="shared" si="966"/>
        <v>C</v>
      </c>
      <c r="BO1449">
        <f t="shared" si="967"/>
        <v>6</v>
      </c>
      <c r="BP1449" t="str">
        <f t="shared" si="968"/>
        <v>C00539486</v>
      </c>
      <c r="BQ1449">
        <f t="shared" si="969"/>
        <v>337439</v>
      </c>
    </row>
    <row r="1450" spans="11:69" x14ac:dyDescent="0.15">
      <c r="K1450" t="str">
        <f t="shared" si="939"/>
        <v/>
      </c>
      <c r="L1450" t="str">
        <f t="shared" si="928"/>
        <v/>
      </c>
      <c r="M1450" s="6" t="str">
        <f t="shared" si="929"/>
        <v/>
      </c>
      <c r="N1450" s="6" t="str">
        <f t="shared" si="940"/>
        <v/>
      </c>
      <c r="O1450" s="6" t="str">
        <f t="shared" si="930"/>
        <v/>
      </c>
      <c r="P1450" s="6" t="str">
        <f t="shared" si="931"/>
        <v/>
      </c>
      <c r="Q1450" s="6" t="str">
        <f t="shared" si="941"/>
        <v/>
      </c>
      <c r="R1450" s="6" t="str">
        <f t="shared" si="942"/>
        <v/>
      </c>
      <c r="T1450" s="6" t="str">
        <f t="shared" si="943"/>
        <v/>
      </c>
      <c r="U1450" s="6" t="str">
        <f t="shared" si="944"/>
        <v/>
      </c>
      <c r="W1450" s="4" t="str">
        <f t="shared" si="945"/>
        <v/>
      </c>
      <c r="X1450" s="6" t="str">
        <f t="shared" si="932"/>
        <v/>
      </c>
      <c r="Y1450" s="6" t="str">
        <f t="shared" si="933"/>
        <v/>
      </c>
      <c r="Z1450" s="6" t="str">
        <f t="shared" si="946"/>
        <v/>
      </c>
      <c r="AA1450" s="6" t="str">
        <f t="shared" si="947"/>
        <v/>
      </c>
      <c r="AB1450" s="6" t="str">
        <f t="shared" si="948"/>
        <v/>
      </c>
      <c r="AC1450" s="6" t="str">
        <f t="shared" si="949"/>
        <v/>
      </c>
      <c r="AD1450" s="6" t="str">
        <f t="shared" si="950"/>
        <v/>
      </c>
      <c r="AE1450" s="6" t="str">
        <f t="shared" si="934"/>
        <v/>
      </c>
      <c r="AF1450" t="str">
        <f t="shared" si="951"/>
        <v/>
      </c>
      <c r="AH1450" t="str">
        <f t="shared" si="952"/>
        <v/>
      </c>
      <c r="AI1450" t="str">
        <f t="shared" si="935"/>
        <v/>
      </c>
      <c r="AJ1450" s="6" t="str">
        <f t="shared" si="953"/>
        <v/>
      </c>
      <c r="AK1450" t="str">
        <f t="shared" si="954"/>
        <v/>
      </c>
      <c r="AL1450" t="str">
        <f t="shared" si="955"/>
        <v/>
      </c>
      <c r="AM1450" t="str">
        <f t="shared" si="956"/>
        <v/>
      </c>
      <c r="AN1450" t="str">
        <f t="shared" si="957"/>
        <v/>
      </c>
      <c r="AP1450" t="s">
        <v>2148</v>
      </c>
      <c r="AQ1450">
        <v>193686</v>
      </c>
      <c r="AR1450" s="4">
        <v>50000</v>
      </c>
      <c r="AT1450" t="str">
        <f t="shared" si="958"/>
        <v>HQ</v>
      </c>
      <c r="AU1450" t="str">
        <f t="shared" si="936"/>
        <v>MC7PD_KEY_0121_204</v>
      </c>
      <c r="AV1450">
        <f t="shared" si="959"/>
        <v>3</v>
      </c>
      <c r="AW1450">
        <f t="shared" si="960"/>
        <v>193686</v>
      </c>
      <c r="AY1450">
        <f t="shared" si="961"/>
        <v>50000</v>
      </c>
      <c r="BA1450" t="str">
        <f t="shared" si="962"/>
        <v>HQ</v>
      </c>
      <c r="BB1450" t="str">
        <f t="shared" si="937"/>
        <v>MC7PD_KEY_0121_204</v>
      </c>
      <c r="BC1450" t="str">
        <f t="shared" si="963"/>
        <v>D</v>
      </c>
      <c r="BE1450">
        <f t="shared" si="964"/>
        <v>193686</v>
      </c>
      <c r="BH1450" t="s">
        <v>2045</v>
      </c>
      <c r="BI1450">
        <v>337445</v>
      </c>
      <c r="BJ1450" t="s">
        <v>977</v>
      </c>
      <c r="BL1450" t="str">
        <f t="shared" si="965"/>
        <v>HQ</v>
      </c>
      <c r="BM1450" t="str">
        <f t="shared" si="938"/>
        <v>MC7PD_KEY_0121_101</v>
      </c>
      <c r="BN1450" t="str">
        <f t="shared" si="966"/>
        <v>C</v>
      </c>
      <c r="BO1450">
        <f t="shared" si="967"/>
        <v>6</v>
      </c>
      <c r="BP1450" t="str">
        <f t="shared" si="968"/>
        <v>C00468063</v>
      </c>
      <c r="BQ1450">
        <f t="shared" si="969"/>
        <v>337445</v>
      </c>
    </row>
    <row r="1451" spans="11:69" x14ac:dyDescent="0.15">
      <c r="K1451" t="str">
        <f t="shared" si="939"/>
        <v/>
      </c>
      <c r="L1451" t="str">
        <f t="shared" si="928"/>
        <v/>
      </c>
      <c r="M1451" s="6" t="str">
        <f t="shared" si="929"/>
        <v/>
      </c>
      <c r="N1451" s="6" t="str">
        <f t="shared" si="940"/>
        <v/>
      </c>
      <c r="O1451" s="6" t="str">
        <f t="shared" si="930"/>
        <v/>
      </c>
      <c r="P1451" s="6" t="str">
        <f t="shared" si="931"/>
        <v/>
      </c>
      <c r="Q1451" s="6" t="str">
        <f t="shared" si="941"/>
        <v/>
      </c>
      <c r="R1451" s="6" t="str">
        <f t="shared" si="942"/>
        <v/>
      </c>
      <c r="T1451" s="6" t="str">
        <f t="shared" si="943"/>
        <v/>
      </c>
      <c r="U1451" s="6" t="str">
        <f t="shared" si="944"/>
        <v/>
      </c>
      <c r="W1451" s="4" t="str">
        <f t="shared" si="945"/>
        <v/>
      </c>
      <c r="X1451" s="6" t="str">
        <f t="shared" si="932"/>
        <v/>
      </c>
      <c r="Y1451" s="6" t="str">
        <f t="shared" si="933"/>
        <v/>
      </c>
      <c r="Z1451" s="6" t="str">
        <f t="shared" si="946"/>
        <v/>
      </c>
      <c r="AA1451" s="6" t="str">
        <f t="shared" si="947"/>
        <v/>
      </c>
      <c r="AB1451" s="6" t="str">
        <f t="shared" si="948"/>
        <v/>
      </c>
      <c r="AC1451" s="6" t="str">
        <f t="shared" si="949"/>
        <v/>
      </c>
      <c r="AD1451" s="6" t="str">
        <f t="shared" si="950"/>
        <v/>
      </c>
      <c r="AE1451" s="6" t="str">
        <f t="shared" si="934"/>
        <v/>
      </c>
      <c r="AF1451" t="str">
        <f t="shared" si="951"/>
        <v/>
      </c>
      <c r="AH1451" t="str">
        <f t="shared" si="952"/>
        <v/>
      </c>
      <c r="AI1451" t="str">
        <f t="shared" si="935"/>
        <v/>
      </c>
      <c r="AJ1451" s="6" t="str">
        <f t="shared" si="953"/>
        <v/>
      </c>
      <c r="AK1451" t="str">
        <f t="shared" si="954"/>
        <v/>
      </c>
      <c r="AL1451" t="str">
        <f t="shared" si="955"/>
        <v/>
      </c>
      <c r="AM1451" t="str">
        <f t="shared" si="956"/>
        <v/>
      </c>
      <c r="AN1451" t="str">
        <f t="shared" si="957"/>
        <v/>
      </c>
      <c r="AP1451" t="s">
        <v>2148</v>
      </c>
      <c r="AQ1451">
        <v>194345</v>
      </c>
      <c r="AR1451" s="4">
        <v>350000</v>
      </c>
      <c r="AT1451" t="str">
        <f t="shared" si="958"/>
        <v>HQ</v>
      </c>
      <c r="AU1451" t="str">
        <f t="shared" si="936"/>
        <v>MC7PD_KEY_0121_204</v>
      </c>
      <c r="AV1451">
        <f t="shared" si="959"/>
        <v>3</v>
      </c>
      <c r="AW1451">
        <f t="shared" si="960"/>
        <v>194345</v>
      </c>
      <c r="AY1451">
        <f t="shared" si="961"/>
        <v>350000</v>
      </c>
      <c r="BA1451" t="str">
        <f t="shared" si="962"/>
        <v>HQ</v>
      </c>
      <c r="BB1451" t="str">
        <f t="shared" si="937"/>
        <v>MC7PD_KEY_0121_204</v>
      </c>
      <c r="BC1451" t="str">
        <f t="shared" si="963"/>
        <v>D</v>
      </c>
      <c r="BE1451">
        <f t="shared" si="964"/>
        <v>194345</v>
      </c>
      <c r="BH1451" t="s">
        <v>2045</v>
      </c>
      <c r="BI1451">
        <v>337483</v>
      </c>
      <c r="BJ1451" t="s">
        <v>407</v>
      </c>
      <c r="BL1451" t="str">
        <f t="shared" si="965"/>
        <v>HQ</v>
      </c>
      <c r="BM1451" t="str">
        <f t="shared" si="938"/>
        <v>MC7PD_KEY_0121_101</v>
      </c>
      <c r="BN1451" t="str">
        <f t="shared" si="966"/>
        <v>C</v>
      </c>
      <c r="BO1451">
        <f t="shared" si="967"/>
        <v>6</v>
      </c>
      <c r="BP1451" t="str">
        <f t="shared" si="968"/>
        <v>C00478551</v>
      </c>
      <c r="BQ1451">
        <f t="shared" si="969"/>
        <v>337483</v>
      </c>
    </row>
    <row r="1452" spans="11:69" x14ac:dyDescent="0.15">
      <c r="K1452" t="str">
        <f t="shared" si="939"/>
        <v/>
      </c>
      <c r="L1452" t="str">
        <f t="shared" si="928"/>
        <v/>
      </c>
      <c r="M1452" s="6" t="str">
        <f t="shared" si="929"/>
        <v/>
      </c>
      <c r="N1452" s="6" t="str">
        <f t="shared" si="940"/>
        <v/>
      </c>
      <c r="O1452" s="6" t="str">
        <f t="shared" si="930"/>
        <v/>
      </c>
      <c r="P1452" s="6" t="str">
        <f t="shared" si="931"/>
        <v/>
      </c>
      <c r="Q1452" s="6" t="str">
        <f t="shared" si="941"/>
        <v/>
      </c>
      <c r="R1452" s="6" t="str">
        <f t="shared" si="942"/>
        <v/>
      </c>
      <c r="T1452" s="6" t="str">
        <f t="shared" si="943"/>
        <v/>
      </c>
      <c r="U1452" s="6" t="str">
        <f t="shared" si="944"/>
        <v/>
      </c>
      <c r="W1452" s="4" t="str">
        <f t="shared" si="945"/>
        <v/>
      </c>
      <c r="X1452" s="6" t="str">
        <f t="shared" si="932"/>
        <v/>
      </c>
      <c r="Y1452" s="6" t="str">
        <f t="shared" si="933"/>
        <v/>
      </c>
      <c r="Z1452" s="6" t="str">
        <f t="shared" si="946"/>
        <v/>
      </c>
      <c r="AA1452" s="6" t="str">
        <f t="shared" si="947"/>
        <v/>
      </c>
      <c r="AB1452" s="6" t="str">
        <f t="shared" si="948"/>
        <v/>
      </c>
      <c r="AC1452" s="6" t="str">
        <f t="shared" si="949"/>
        <v/>
      </c>
      <c r="AD1452" s="6" t="str">
        <f t="shared" si="950"/>
        <v/>
      </c>
      <c r="AE1452" s="6" t="str">
        <f t="shared" si="934"/>
        <v/>
      </c>
      <c r="AF1452" t="str">
        <f t="shared" si="951"/>
        <v/>
      </c>
      <c r="AH1452" t="str">
        <f t="shared" si="952"/>
        <v/>
      </c>
      <c r="AI1452" t="str">
        <f t="shared" si="935"/>
        <v/>
      </c>
      <c r="AJ1452" s="6" t="str">
        <f t="shared" si="953"/>
        <v/>
      </c>
      <c r="AK1452" t="str">
        <f t="shared" si="954"/>
        <v/>
      </c>
      <c r="AL1452" t="str">
        <f t="shared" si="955"/>
        <v/>
      </c>
      <c r="AM1452" t="str">
        <f t="shared" si="956"/>
        <v/>
      </c>
      <c r="AN1452" t="str">
        <f t="shared" si="957"/>
        <v/>
      </c>
      <c r="AP1452" t="s">
        <v>2148</v>
      </c>
      <c r="AQ1452">
        <v>194512</v>
      </c>
      <c r="AR1452" s="4">
        <v>1080000</v>
      </c>
      <c r="AT1452" t="str">
        <f t="shared" si="958"/>
        <v>HQ</v>
      </c>
      <c r="AU1452" t="str">
        <f t="shared" si="936"/>
        <v>MC7PD_KEY_0121_204</v>
      </c>
      <c r="AV1452">
        <f t="shared" si="959"/>
        <v>3</v>
      </c>
      <c r="AW1452">
        <f t="shared" si="960"/>
        <v>194512</v>
      </c>
      <c r="AY1452">
        <f t="shared" si="961"/>
        <v>1080000</v>
      </c>
      <c r="BA1452" t="str">
        <f t="shared" si="962"/>
        <v>HQ</v>
      </c>
      <c r="BB1452" t="str">
        <f t="shared" si="937"/>
        <v>MC7PD_KEY_0121_204</v>
      </c>
      <c r="BC1452" t="str">
        <f t="shared" si="963"/>
        <v>D</v>
      </c>
      <c r="BE1452">
        <f t="shared" si="964"/>
        <v>194512</v>
      </c>
      <c r="BH1452" t="s">
        <v>2045</v>
      </c>
      <c r="BI1452">
        <v>337483</v>
      </c>
      <c r="BJ1452" t="s">
        <v>411</v>
      </c>
      <c r="BL1452" t="str">
        <f t="shared" si="965"/>
        <v>HQ</v>
      </c>
      <c r="BM1452" t="str">
        <f t="shared" si="938"/>
        <v>MC7PD_KEY_0121_101</v>
      </c>
      <c r="BN1452" t="str">
        <f t="shared" si="966"/>
        <v>C</v>
      </c>
      <c r="BO1452">
        <f t="shared" si="967"/>
        <v>6</v>
      </c>
      <c r="BP1452" t="str">
        <f t="shared" si="968"/>
        <v>C00488811</v>
      </c>
      <c r="BQ1452">
        <f t="shared" si="969"/>
        <v>337483</v>
      </c>
    </row>
    <row r="1453" spans="11:69" x14ac:dyDescent="0.15">
      <c r="K1453" t="str">
        <f t="shared" si="939"/>
        <v/>
      </c>
      <c r="L1453" t="str">
        <f t="shared" si="928"/>
        <v/>
      </c>
      <c r="M1453" s="6" t="str">
        <f t="shared" si="929"/>
        <v/>
      </c>
      <c r="N1453" s="6" t="str">
        <f t="shared" si="940"/>
        <v/>
      </c>
      <c r="O1453" s="6" t="str">
        <f t="shared" si="930"/>
        <v/>
      </c>
      <c r="P1453" s="6" t="str">
        <f t="shared" si="931"/>
        <v/>
      </c>
      <c r="Q1453" s="6" t="str">
        <f t="shared" si="941"/>
        <v/>
      </c>
      <c r="R1453" s="6" t="str">
        <f t="shared" si="942"/>
        <v/>
      </c>
      <c r="T1453" s="6" t="str">
        <f t="shared" si="943"/>
        <v/>
      </c>
      <c r="U1453" s="6" t="str">
        <f t="shared" si="944"/>
        <v/>
      </c>
      <c r="W1453" s="4" t="str">
        <f t="shared" si="945"/>
        <v/>
      </c>
      <c r="X1453" s="6" t="str">
        <f t="shared" si="932"/>
        <v/>
      </c>
      <c r="Y1453" s="6" t="str">
        <f t="shared" si="933"/>
        <v/>
      </c>
      <c r="Z1453" s="6" t="str">
        <f t="shared" si="946"/>
        <v/>
      </c>
      <c r="AA1453" s="6" t="str">
        <f t="shared" si="947"/>
        <v/>
      </c>
      <c r="AB1453" s="6" t="str">
        <f t="shared" si="948"/>
        <v/>
      </c>
      <c r="AC1453" s="6" t="str">
        <f t="shared" si="949"/>
        <v/>
      </c>
      <c r="AD1453" s="6" t="str">
        <f t="shared" si="950"/>
        <v/>
      </c>
      <c r="AE1453" s="6" t="str">
        <f t="shared" si="934"/>
        <v/>
      </c>
      <c r="AF1453" t="str">
        <f t="shared" si="951"/>
        <v/>
      </c>
      <c r="AH1453" t="str">
        <f t="shared" si="952"/>
        <v/>
      </c>
      <c r="AI1453" t="str">
        <f t="shared" si="935"/>
        <v/>
      </c>
      <c r="AJ1453" s="6" t="str">
        <f t="shared" si="953"/>
        <v/>
      </c>
      <c r="AK1453" t="str">
        <f t="shared" si="954"/>
        <v/>
      </c>
      <c r="AL1453" t="str">
        <f t="shared" si="955"/>
        <v/>
      </c>
      <c r="AM1453" t="str">
        <f t="shared" si="956"/>
        <v/>
      </c>
      <c r="AN1453" t="str">
        <f t="shared" si="957"/>
        <v/>
      </c>
      <c r="AP1453" t="s">
        <v>2148</v>
      </c>
      <c r="AQ1453">
        <v>337310</v>
      </c>
      <c r="AR1453" s="4">
        <v>50000</v>
      </c>
      <c r="AT1453" t="str">
        <f t="shared" si="958"/>
        <v>HQ</v>
      </c>
      <c r="AU1453" t="str">
        <f t="shared" si="936"/>
        <v>MC7PD_KEY_0121_204</v>
      </c>
      <c r="AV1453">
        <f t="shared" si="959"/>
        <v>3</v>
      </c>
      <c r="AW1453">
        <f t="shared" si="960"/>
        <v>337310</v>
      </c>
      <c r="AY1453">
        <f t="shared" si="961"/>
        <v>50000</v>
      </c>
      <c r="BA1453" t="str">
        <f t="shared" si="962"/>
        <v>HQ</v>
      </c>
      <c r="BB1453" t="str">
        <f t="shared" si="937"/>
        <v>MC7PD_KEY_0121_204</v>
      </c>
      <c r="BC1453" t="str">
        <f t="shared" si="963"/>
        <v>D</v>
      </c>
      <c r="BE1453">
        <f t="shared" si="964"/>
        <v>337310</v>
      </c>
      <c r="BH1453" t="s">
        <v>2046</v>
      </c>
      <c r="BI1453">
        <v>175242</v>
      </c>
      <c r="BJ1453" t="s">
        <v>1057</v>
      </c>
      <c r="BL1453" t="str">
        <f t="shared" si="965"/>
        <v>HQ</v>
      </c>
      <c r="BM1453" t="str">
        <f t="shared" si="938"/>
        <v>MC7PD_KEY_0121_102</v>
      </c>
      <c r="BN1453" t="str">
        <f t="shared" si="966"/>
        <v>C</v>
      </c>
      <c r="BO1453">
        <f t="shared" si="967"/>
        <v>6</v>
      </c>
      <c r="BP1453" t="str">
        <f t="shared" si="968"/>
        <v>C00027692</v>
      </c>
      <c r="BQ1453">
        <f t="shared" si="969"/>
        <v>175242</v>
      </c>
    </row>
    <row r="1454" spans="11:69" x14ac:dyDescent="0.15">
      <c r="K1454" t="str">
        <f t="shared" si="939"/>
        <v/>
      </c>
      <c r="L1454" t="str">
        <f t="shared" si="928"/>
        <v/>
      </c>
      <c r="M1454" s="6" t="str">
        <f t="shared" si="929"/>
        <v/>
      </c>
      <c r="N1454" s="6" t="str">
        <f t="shared" si="940"/>
        <v/>
      </c>
      <c r="O1454" s="6" t="str">
        <f t="shared" si="930"/>
        <v/>
      </c>
      <c r="P1454" s="6" t="str">
        <f t="shared" si="931"/>
        <v/>
      </c>
      <c r="Q1454" s="6" t="str">
        <f t="shared" si="941"/>
        <v/>
      </c>
      <c r="R1454" s="6" t="str">
        <f t="shared" si="942"/>
        <v/>
      </c>
      <c r="T1454" s="6" t="str">
        <f t="shared" si="943"/>
        <v/>
      </c>
      <c r="U1454" s="6" t="str">
        <f t="shared" si="944"/>
        <v/>
      </c>
      <c r="W1454" s="4" t="str">
        <f t="shared" si="945"/>
        <v/>
      </c>
      <c r="X1454" s="6" t="str">
        <f t="shared" si="932"/>
        <v/>
      </c>
      <c r="Y1454" s="6" t="str">
        <f t="shared" si="933"/>
        <v/>
      </c>
      <c r="Z1454" s="6" t="str">
        <f t="shared" si="946"/>
        <v/>
      </c>
      <c r="AA1454" s="6" t="str">
        <f t="shared" si="947"/>
        <v/>
      </c>
      <c r="AB1454" s="6" t="str">
        <f t="shared" si="948"/>
        <v/>
      </c>
      <c r="AC1454" s="6" t="str">
        <f t="shared" si="949"/>
        <v/>
      </c>
      <c r="AD1454" s="6" t="str">
        <f t="shared" si="950"/>
        <v/>
      </c>
      <c r="AE1454" s="6" t="str">
        <f t="shared" si="934"/>
        <v/>
      </c>
      <c r="AF1454" t="str">
        <f t="shared" si="951"/>
        <v/>
      </c>
      <c r="AH1454" t="str">
        <f t="shared" si="952"/>
        <v/>
      </c>
      <c r="AI1454" t="str">
        <f t="shared" si="935"/>
        <v/>
      </c>
      <c r="AJ1454" s="6" t="str">
        <f t="shared" si="953"/>
        <v/>
      </c>
      <c r="AK1454" t="str">
        <f t="shared" si="954"/>
        <v/>
      </c>
      <c r="AL1454" t="str">
        <f t="shared" si="955"/>
        <v/>
      </c>
      <c r="AM1454" t="str">
        <f t="shared" si="956"/>
        <v/>
      </c>
      <c r="AN1454" t="str">
        <f t="shared" si="957"/>
        <v/>
      </c>
      <c r="AP1454" t="s">
        <v>2148</v>
      </c>
      <c r="AQ1454">
        <v>337315</v>
      </c>
      <c r="AR1454" s="4">
        <v>126200000</v>
      </c>
      <c r="AT1454" t="str">
        <f t="shared" si="958"/>
        <v>HQ</v>
      </c>
      <c r="AU1454" t="str">
        <f t="shared" si="936"/>
        <v>MC7PD_KEY_0121_204</v>
      </c>
      <c r="AV1454">
        <f t="shared" si="959"/>
        <v>3</v>
      </c>
      <c r="AW1454">
        <f t="shared" si="960"/>
        <v>337315</v>
      </c>
      <c r="AY1454">
        <f t="shared" si="961"/>
        <v>126200000</v>
      </c>
      <c r="BA1454" t="str">
        <f t="shared" si="962"/>
        <v>HQ</v>
      </c>
      <c r="BB1454" t="str">
        <f t="shared" si="937"/>
        <v>MC7PD_KEY_0121_204</v>
      </c>
      <c r="BC1454" t="str">
        <f t="shared" si="963"/>
        <v>D</v>
      </c>
      <c r="BE1454">
        <f t="shared" si="964"/>
        <v>337315</v>
      </c>
      <c r="BH1454" t="s">
        <v>2046</v>
      </c>
      <c r="BI1454">
        <v>337329</v>
      </c>
      <c r="BJ1454" t="s">
        <v>1287</v>
      </c>
      <c r="BL1454" t="str">
        <f t="shared" si="965"/>
        <v>HQ</v>
      </c>
      <c r="BM1454" t="str">
        <f t="shared" si="938"/>
        <v>MC7PD_KEY_0121_102</v>
      </c>
      <c r="BN1454" t="str">
        <f t="shared" si="966"/>
        <v>C</v>
      </c>
      <c r="BO1454">
        <f t="shared" si="967"/>
        <v>6</v>
      </c>
      <c r="BP1454" t="str">
        <f t="shared" si="968"/>
        <v>C00002955</v>
      </c>
      <c r="BQ1454">
        <f t="shared" si="969"/>
        <v>337329</v>
      </c>
    </row>
    <row r="1455" spans="11:69" x14ac:dyDescent="0.15">
      <c r="K1455" t="str">
        <f t="shared" si="939"/>
        <v/>
      </c>
      <c r="L1455" t="str">
        <f t="shared" si="928"/>
        <v/>
      </c>
      <c r="M1455" s="6" t="str">
        <f t="shared" si="929"/>
        <v/>
      </c>
      <c r="N1455" s="6" t="str">
        <f t="shared" si="940"/>
        <v/>
      </c>
      <c r="O1455" s="6" t="str">
        <f t="shared" si="930"/>
        <v/>
      </c>
      <c r="P1455" s="6" t="str">
        <f t="shared" si="931"/>
        <v/>
      </c>
      <c r="Q1455" s="6" t="str">
        <f t="shared" si="941"/>
        <v/>
      </c>
      <c r="R1455" s="6" t="str">
        <f t="shared" si="942"/>
        <v/>
      </c>
      <c r="T1455" s="6" t="str">
        <f t="shared" si="943"/>
        <v/>
      </c>
      <c r="U1455" s="6" t="str">
        <f t="shared" si="944"/>
        <v/>
      </c>
      <c r="W1455" s="4" t="str">
        <f t="shared" si="945"/>
        <v/>
      </c>
      <c r="X1455" s="6" t="str">
        <f t="shared" si="932"/>
        <v/>
      </c>
      <c r="Y1455" s="6" t="str">
        <f t="shared" si="933"/>
        <v/>
      </c>
      <c r="Z1455" s="6" t="str">
        <f t="shared" si="946"/>
        <v/>
      </c>
      <c r="AA1455" s="6" t="str">
        <f t="shared" si="947"/>
        <v/>
      </c>
      <c r="AB1455" s="6" t="str">
        <f t="shared" si="948"/>
        <v/>
      </c>
      <c r="AC1455" s="6" t="str">
        <f t="shared" si="949"/>
        <v/>
      </c>
      <c r="AD1455" s="6" t="str">
        <f t="shared" si="950"/>
        <v/>
      </c>
      <c r="AE1455" s="6" t="str">
        <f t="shared" si="934"/>
        <v/>
      </c>
      <c r="AF1455" t="str">
        <f t="shared" si="951"/>
        <v/>
      </c>
      <c r="AH1455" t="str">
        <f t="shared" si="952"/>
        <v/>
      </c>
      <c r="AI1455" t="str">
        <f t="shared" si="935"/>
        <v/>
      </c>
      <c r="AJ1455" s="6" t="str">
        <f t="shared" si="953"/>
        <v/>
      </c>
      <c r="AK1455" t="str">
        <f t="shared" si="954"/>
        <v/>
      </c>
      <c r="AL1455" t="str">
        <f t="shared" si="955"/>
        <v/>
      </c>
      <c r="AM1455" t="str">
        <f t="shared" si="956"/>
        <v/>
      </c>
      <c r="AN1455" t="str">
        <f t="shared" si="957"/>
        <v/>
      </c>
      <c r="AP1455" t="s">
        <v>2148</v>
      </c>
      <c r="AQ1455">
        <v>337328</v>
      </c>
      <c r="AR1455" s="4">
        <v>620000</v>
      </c>
      <c r="AT1455" t="str">
        <f t="shared" si="958"/>
        <v>HQ</v>
      </c>
      <c r="AU1455" t="str">
        <f t="shared" si="936"/>
        <v>MC7PD_KEY_0121_204</v>
      </c>
      <c r="AV1455">
        <f t="shared" si="959"/>
        <v>3</v>
      </c>
      <c r="AW1455">
        <f t="shared" si="960"/>
        <v>337328</v>
      </c>
      <c r="AY1455">
        <f t="shared" si="961"/>
        <v>620000</v>
      </c>
      <c r="BA1455" t="str">
        <f t="shared" si="962"/>
        <v>HQ</v>
      </c>
      <c r="BB1455" t="str">
        <f t="shared" si="937"/>
        <v>MC7PD_KEY_0121_204</v>
      </c>
      <c r="BC1455" t="str">
        <f t="shared" si="963"/>
        <v>D</v>
      </c>
      <c r="BE1455">
        <f t="shared" si="964"/>
        <v>337328</v>
      </c>
      <c r="BH1455" t="s">
        <v>2046</v>
      </c>
      <c r="BI1455">
        <v>337337</v>
      </c>
      <c r="BJ1455" t="s">
        <v>1385</v>
      </c>
      <c r="BL1455" t="str">
        <f t="shared" si="965"/>
        <v>HQ</v>
      </c>
      <c r="BM1455" t="str">
        <f t="shared" si="938"/>
        <v>MC7PD_KEY_0121_102</v>
      </c>
      <c r="BN1455" t="str">
        <f t="shared" si="966"/>
        <v>C</v>
      </c>
      <c r="BO1455">
        <f t="shared" si="967"/>
        <v>6</v>
      </c>
      <c r="BP1455" t="str">
        <f t="shared" si="968"/>
        <v>C00008494</v>
      </c>
      <c r="BQ1455">
        <f t="shared" si="969"/>
        <v>337337</v>
      </c>
    </row>
    <row r="1456" spans="11:69" x14ac:dyDescent="0.15">
      <c r="K1456" t="str">
        <f t="shared" si="939"/>
        <v/>
      </c>
      <c r="L1456" t="str">
        <f t="shared" si="928"/>
        <v/>
      </c>
      <c r="M1456" s="6" t="str">
        <f t="shared" si="929"/>
        <v/>
      </c>
      <c r="N1456" s="6" t="str">
        <f t="shared" si="940"/>
        <v/>
      </c>
      <c r="O1456" s="6" t="str">
        <f t="shared" si="930"/>
        <v/>
      </c>
      <c r="P1456" s="6" t="str">
        <f t="shared" si="931"/>
        <v/>
      </c>
      <c r="Q1456" s="6" t="str">
        <f t="shared" si="941"/>
        <v/>
      </c>
      <c r="R1456" s="6" t="str">
        <f t="shared" si="942"/>
        <v/>
      </c>
      <c r="T1456" s="6" t="str">
        <f t="shared" si="943"/>
        <v/>
      </c>
      <c r="U1456" s="6" t="str">
        <f t="shared" si="944"/>
        <v/>
      </c>
      <c r="W1456" s="4" t="str">
        <f t="shared" si="945"/>
        <v/>
      </c>
      <c r="X1456" s="6" t="str">
        <f t="shared" si="932"/>
        <v/>
      </c>
      <c r="Y1456" s="6" t="str">
        <f t="shared" si="933"/>
        <v/>
      </c>
      <c r="Z1456" s="6" t="str">
        <f t="shared" si="946"/>
        <v/>
      </c>
      <c r="AA1456" s="6" t="str">
        <f t="shared" si="947"/>
        <v/>
      </c>
      <c r="AB1456" s="6" t="str">
        <f t="shared" si="948"/>
        <v/>
      </c>
      <c r="AC1456" s="6" t="str">
        <f t="shared" si="949"/>
        <v/>
      </c>
      <c r="AD1456" s="6" t="str">
        <f t="shared" si="950"/>
        <v/>
      </c>
      <c r="AE1456" s="6" t="str">
        <f t="shared" si="934"/>
        <v/>
      </c>
      <c r="AF1456" t="str">
        <f t="shared" si="951"/>
        <v/>
      </c>
      <c r="AH1456" t="str">
        <f t="shared" si="952"/>
        <v/>
      </c>
      <c r="AI1456" t="str">
        <f t="shared" si="935"/>
        <v/>
      </c>
      <c r="AJ1456" s="6" t="str">
        <f t="shared" si="953"/>
        <v/>
      </c>
      <c r="AK1456" t="str">
        <f t="shared" si="954"/>
        <v/>
      </c>
      <c r="AL1456" t="str">
        <f t="shared" si="955"/>
        <v/>
      </c>
      <c r="AM1456" t="str">
        <f t="shared" si="956"/>
        <v/>
      </c>
      <c r="AN1456" t="str">
        <f t="shared" si="957"/>
        <v/>
      </c>
      <c r="AP1456" t="s">
        <v>2148</v>
      </c>
      <c r="AQ1456">
        <v>337329</v>
      </c>
      <c r="AR1456" s="4">
        <v>15330000</v>
      </c>
      <c r="AT1456" t="str">
        <f t="shared" si="958"/>
        <v>HQ</v>
      </c>
      <c r="AU1456" t="str">
        <f t="shared" si="936"/>
        <v>MC7PD_KEY_0121_204</v>
      </c>
      <c r="AV1456">
        <f t="shared" si="959"/>
        <v>3</v>
      </c>
      <c r="AW1456">
        <f t="shared" si="960"/>
        <v>337329</v>
      </c>
      <c r="AY1456">
        <f t="shared" si="961"/>
        <v>15330000</v>
      </c>
      <c r="BA1456" t="str">
        <f t="shared" si="962"/>
        <v>HQ</v>
      </c>
      <c r="BB1456" t="str">
        <f t="shared" si="937"/>
        <v>MC7PD_KEY_0121_204</v>
      </c>
      <c r="BC1456" t="str">
        <f t="shared" si="963"/>
        <v>D</v>
      </c>
      <c r="BE1456">
        <f t="shared" si="964"/>
        <v>337329</v>
      </c>
      <c r="BH1456" t="s">
        <v>2047</v>
      </c>
      <c r="BI1456">
        <v>175242</v>
      </c>
      <c r="BJ1456" t="s">
        <v>1089</v>
      </c>
      <c r="BL1456" t="str">
        <f t="shared" si="965"/>
        <v>HQ</v>
      </c>
      <c r="BM1456" t="str">
        <f t="shared" si="938"/>
        <v>MC7PD_KEY_0121_103</v>
      </c>
      <c r="BN1456" t="str">
        <f t="shared" si="966"/>
        <v>C</v>
      </c>
      <c r="BO1456">
        <f t="shared" si="967"/>
        <v>6</v>
      </c>
      <c r="BP1456" t="str">
        <f t="shared" si="968"/>
        <v>C00453806</v>
      </c>
      <c r="BQ1456">
        <f t="shared" si="969"/>
        <v>175242</v>
      </c>
    </row>
    <row r="1457" spans="11:69" x14ac:dyDescent="0.15">
      <c r="K1457" t="str">
        <f t="shared" si="939"/>
        <v/>
      </c>
      <c r="L1457" t="str">
        <f t="shared" si="928"/>
        <v/>
      </c>
      <c r="M1457" s="6" t="str">
        <f t="shared" si="929"/>
        <v/>
      </c>
      <c r="N1457" s="6" t="str">
        <f t="shared" si="940"/>
        <v/>
      </c>
      <c r="O1457" s="6" t="str">
        <f t="shared" si="930"/>
        <v/>
      </c>
      <c r="P1457" s="6" t="str">
        <f t="shared" si="931"/>
        <v/>
      </c>
      <c r="Q1457" s="6" t="str">
        <f t="shared" si="941"/>
        <v/>
      </c>
      <c r="R1457" s="6" t="str">
        <f t="shared" si="942"/>
        <v/>
      </c>
      <c r="T1457" s="6" t="str">
        <f t="shared" si="943"/>
        <v/>
      </c>
      <c r="U1457" s="6" t="str">
        <f t="shared" si="944"/>
        <v/>
      </c>
      <c r="W1457" s="4" t="str">
        <f t="shared" si="945"/>
        <v/>
      </c>
      <c r="X1457" s="6" t="str">
        <f t="shared" si="932"/>
        <v/>
      </c>
      <c r="Y1457" s="6" t="str">
        <f t="shared" si="933"/>
        <v/>
      </c>
      <c r="Z1457" s="6" t="str">
        <f t="shared" si="946"/>
        <v/>
      </c>
      <c r="AA1457" s="6" t="str">
        <f t="shared" si="947"/>
        <v/>
      </c>
      <c r="AB1457" s="6" t="str">
        <f t="shared" si="948"/>
        <v/>
      </c>
      <c r="AC1457" s="6" t="str">
        <f t="shared" si="949"/>
        <v/>
      </c>
      <c r="AD1457" s="6" t="str">
        <f t="shared" si="950"/>
        <v/>
      </c>
      <c r="AE1457" s="6" t="str">
        <f t="shared" si="934"/>
        <v/>
      </c>
      <c r="AF1457" t="str">
        <f t="shared" si="951"/>
        <v/>
      </c>
      <c r="AH1457" t="str">
        <f t="shared" si="952"/>
        <v/>
      </c>
      <c r="AI1457" t="str">
        <f t="shared" si="935"/>
        <v/>
      </c>
      <c r="AJ1457" s="6" t="str">
        <f t="shared" si="953"/>
        <v/>
      </c>
      <c r="AK1457" t="str">
        <f t="shared" si="954"/>
        <v/>
      </c>
      <c r="AL1457" t="str">
        <f t="shared" si="955"/>
        <v/>
      </c>
      <c r="AM1457" t="str">
        <f t="shared" si="956"/>
        <v/>
      </c>
      <c r="AN1457" t="str">
        <f t="shared" si="957"/>
        <v/>
      </c>
      <c r="AP1457" t="s">
        <v>2148</v>
      </c>
      <c r="AQ1457">
        <v>337331</v>
      </c>
      <c r="AR1457" s="4">
        <v>6600000</v>
      </c>
      <c r="AT1457" t="str">
        <f t="shared" si="958"/>
        <v>HQ</v>
      </c>
      <c r="AU1457" t="str">
        <f t="shared" si="936"/>
        <v>MC7PD_KEY_0121_204</v>
      </c>
      <c r="AV1457">
        <f t="shared" si="959"/>
        <v>3</v>
      </c>
      <c r="AW1457">
        <f t="shared" si="960"/>
        <v>337331</v>
      </c>
      <c r="AY1457">
        <f t="shared" si="961"/>
        <v>6600000</v>
      </c>
      <c r="BA1457" t="str">
        <f t="shared" si="962"/>
        <v>HQ</v>
      </c>
      <c r="BB1457" t="str">
        <f t="shared" si="937"/>
        <v>MC7PD_KEY_0121_204</v>
      </c>
      <c r="BC1457" t="str">
        <f t="shared" si="963"/>
        <v>D</v>
      </c>
      <c r="BE1457">
        <f t="shared" si="964"/>
        <v>337331</v>
      </c>
      <c r="BH1457" t="s">
        <v>2047</v>
      </c>
      <c r="BI1457">
        <v>187507</v>
      </c>
      <c r="BJ1457" t="s">
        <v>1208</v>
      </c>
      <c r="BL1457" t="str">
        <f t="shared" si="965"/>
        <v>HQ</v>
      </c>
      <c r="BM1457" t="str">
        <f t="shared" si="938"/>
        <v>MC7PD_KEY_0121_103</v>
      </c>
      <c r="BN1457" t="str">
        <f t="shared" si="966"/>
        <v>C</v>
      </c>
      <c r="BO1457">
        <f t="shared" si="967"/>
        <v>6</v>
      </c>
      <c r="BP1457" t="str">
        <f t="shared" si="968"/>
        <v>C00458111</v>
      </c>
      <c r="BQ1457">
        <f t="shared" si="969"/>
        <v>187507</v>
      </c>
    </row>
    <row r="1458" spans="11:69" x14ac:dyDescent="0.15">
      <c r="K1458" t="str">
        <f t="shared" si="939"/>
        <v/>
      </c>
      <c r="L1458" t="str">
        <f t="shared" si="928"/>
        <v/>
      </c>
      <c r="M1458" s="6" t="str">
        <f t="shared" si="929"/>
        <v/>
      </c>
      <c r="N1458" s="6" t="str">
        <f t="shared" si="940"/>
        <v/>
      </c>
      <c r="O1458" s="6" t="str">
        <f t="shared" si="930"/>
        <v/>
      </c>
      <c r="P1458" s="6" t="str">
        <f t="shared" si="931"/>
        <v/>
      </c>
      <c r="Q1458" s="6" t="str">
        <f t="shared" si="941"/>
        <v/>
      </c>
      <c r="R1458" s="6" t="str">
        <f t="shared" si="942"/>
        <v/>
      </c>
      <c r="T1458" s="6" t="str">
        <f t="shared" si="943"/>
        <v/>
      </c>
      <c r="U1458" s="6" t="str">
        <f t="shared" si="944"/>
        <v/>
      </c>
      <c r="W1458" s="4" t="str">
        <f t="shared" si="945"/>
        <v/>
      </c>
      <c r="X1458" s="6" t="str">
        <f t="shared" si="932"/>
        <v/>
      </c>
      <c r="Y1458" s="6" t="str">
        <f t="shared" si="933"/>
        <v/>
      </c>
      <c r="Z1458" s="6" t="str">
        <f t="shared" si="946"/>
        <v/>
      </c>
      <c r="AA1458" s="6" t="str">
        <f t="shared" si="947"/>
        <v/>
      </c>
      <c r="AB1458" s="6" t="str">
        <f t="shared" si="948"/>
        <v/>
      </c>
      <c r="AC1458" s="6" t="str">
        <f t="shared" si="949"/>
        <v/>
      </c>
      <c r="AD1458" s="6" t="str">
        <f t="shared" si="950"/>
        <v/>
      </c>
      <c r="AE1458" s="6" t="str">
        <f t="shared" si="934"/>
        <v/>
      </c>
      <c r="AF1458" t="str">
        <f t="shared" si="951"/>
        <v/>
      </c>
      <c r="AH1458" t="str">
        <f t="shared" si="952"/>
        <v/>
      </c>
      <c r="AI1458" t="str">
        <f t="shared" si="935"/>
        <v/>
      </c>
      <c r="AJ1458" s="6" t="str">
        <f t="shared" si="953"/>
        <v/>
      </c>
      <c r="AK1458" t="str">
        <f t="shared" si="954"/>
        <v/>
      </c>
      <c r="AL1458" t="str">
        <f t="shared" si="955"/>
        <v/>
      </c>
      <c r="AM1458" t="str">
        <f t="shared" si="956"/>
        <v/>
      </c>
      <c r="AN1458" t="str">
        <f t="shared" si="957"/>
        <v/>
      </c>
      <c r="AP1458" t="s">
        <v>2148</v>
      </c>
      <c r="AQ1458">
        <v>337337</v>
      </c>
      <c r="AR1458" s="4">
        <v>320000</v>
      </c>
      <c r="AT1458" t="str">
        <f t="shared" si="958"/>
        <v>HQ</v>
      </c>
      <c r="AU1458" t="str">
        <f t="shared" si="936"/>
        <v>MC7PD_KEY_0121_204</v>
      </c>
      <c r="AV1458">
        <f t="shared" si="959"/>
        <v>3</v>
      </c>
      <c r="AW1458">
        <f t="shared" si="960"/>
        <v>337337</v>
      </c>
      <c r="AY1458">
        <f t="shared" si="961"/>
        <v>320000</v>
      </c>
      <c r="BA1458" t="str">
        <f t="shared" si="962"/>
        <v>HQ</v>
      </c>
      <c r="BB1458" t="str">
        <f t="shared" si="937"/>
        <v>MC7PD_KEY_0121_204</v>
      </c>
      <c r="BC1458" t="str">
        <f t="shared" si="963"/>
        <v>D</v>
      </c>
      <c r="BE1458">
        <f t="shared" si="964"/>
        <v>337337</v>
      </c>
      <c r="BH1458" t="s">
        <v>2047</v>
      </c>
      <c r="BI1458">
        <v>187507</v>
      </c>
      <c r="BJ1458" t="s">
        <v>1214</v>
      </c>
      <c r="BL1458" t="str">
        <f t="shared" si="965"/>
        <v>HQ</v>
      </c>
      <c r="BM1458" t="str">
        <f t="shared" si="938"/>
        <v>MC7PD_KEY_0121_103</v>
      </c>
      <c r="BN1458" t="str">
        <f t="shared" si="966"/>
        <v>C</v>
      </c>
      <c r="BO1458">
        <f t="shared" si="967"/>
        <v>6</v>
      </c>
      <c r="BP1458" t="str">
        <f t="shared" si="968"/>
        <v>C00486895</v>
      </c>
      <c r="BQ1458">
        <f t="shared" si="969"/>
        <v>187507</v>
      </c>
    </row>
    <row r="1459" spans="11:69" x14ac:dyDescent="0.15">
      <c r="K1459" t="str">
        <f t="shared" si="939"/>
        <v/>
      </c>
      <c r="L1459" t="str">
        <f t="shared" si="928"/>
        <v/>
      </c>
      <c r="M1459" s="6" t="str">
        <f t="shared" si="929"/>
        <v/>
      </c>
      <c r="N1459" s="6" t="str">
        <f t="shared" si="940"/>
        <v/>
      </c>
      <c r="O1459" s="6" t="str">
        <f t="shared" si="930"/>
        <v/>
      </c>
      <c r="P1459" s="6" t="str">
        <f t="shared" si="931"/>
        <v/>
      </c>
      <c r="Q1459" s="6" t="str">
        <f t="shared" si="941"/>
        <v/>
      </c>
      <c r="R1459" s="6" t="str">
        <f t="shared" si="942"/>
        <v/>
      </c>
      <c r="T1459" s="6" t="str">
        <f t="shared" si="943"/>
        <v/>
      </c>
      <c r="U1459" s="6" t="str">
        <f t="shared" si="944"/>
        <v/>
      </c>
      <c r="W1459" s="4" t="str">
        <f t="shared" si="945"/>
        <v/>
      </c>
      <c r="X1459" s="6" t="str">
        <f t="shared" si="932"/>
        <v/>
      </c>
      <c r="Y1459" s="6" t="str">
        <f t="shared" si="933"/>
        <v/>
      </c>
      <c r="Z1459" s="6" t="str">
        <f t="shared" si="946"/>
        <v/>
      </c>
      <c r="AA1459" s="6" t="str">
        <f t="shared" si="947"/>
        <v/>
      </c>
      <c r="AB1459" s="6" t="str">
        <f t="shared" si="948"/>
        <v/>
      </c>
      <c r="AC1459" s="6" t="str">
        <f t="shared" si="949"/>
        <v/>
      </c>
      <c r="AD1459" s="6" t="str">
        <f t="shared" si="950"/>
        <v/>
      </c>
      <c r="AE1459" s="6" t="str">
        <f t="shared" si="934"/>
        <v/>
      </c>
      <c r="AF1459" t="str">
        <f t="shared" si="951"/>
        <v/>
      </c>
      <c r="AH1459" t="str">
        <f t="shared" si="952"/>
        <v/>
      </c>
      <c r="AI1459" t="str">
        <f t="shared" si="935"/>
        <v/>
      </c>
      <c r="AJ1459" s="6" t="str">
        <f t="shared" si="953"/>
        <v/>
      </c>
      <c r="AK1459" t="str">
        <f t="shared" si="954"/>
        <v/>
      </c>
      <c r="AL1459" t="str">
        <f t="shared" si="955"/>
        <v/>
      </c>
      <c r="AM1459" t="str">
        <f t="shared" si="956"/>
        <v/>
      </c>
      <c r="AN1459" t="str">
        <f t="shared" si="957"/>
        <v/>
      </c>
      <c r="AP1459" t="s">
        <v>2148</v>
      </c>
      <c r="AQ1459">
        <v>337340</v>
      </c>
      <c r="AR1459" s="4">
        <v>50000</v>
      </c>
      <c r="AT1459" t="str">
        <f t="shared" si="958"/>
        <v>HQ</v>
      </c>
      <c r="AU1459" t="str">
        <f t="shared" si="936"/>
        <v>MC7PD_KEY_0121_204</v>
      </c>
      <c r="AV1459">
        <f t="shared" si="959"/>
        <v>3</v>
      </c>
      <c r="AW1459">
        <f t="shared" si="960"/>
        <v>337340</v>
      </c>
      <c r="AY1459">
        <f t="shared" si="961"/>
        <v>50000</v>
      </c>
      <c r="BA1459" t="str">
        <f t="shared" si="962"/>
        <v>HQ</v>
      </c>
      <c r="BB1459" t="str">
        <f t="shared" si="937"/>
        <v>MC7PD_KEY_0121_204</v>
      </c>
      <c r="BC1459" t="str">
        <f t="shared" si="963"/>
        <v>D</v>
      </c>
      <c r="BE1459">
        <f t="shared" si="964"/>
        <v>337340</v>
      </c>
      <c r="BH1459" t="s">
        <v>2047</v>
      </c>
      <c r="BI1459">
        <v>187507</v>
      </c>
      <c r="BJ1459" t="s">
        <v>1218</v>
      </c>
      <c r="BL1459" t="str">
        <f t="shared" si="965"/>
        <v>HQ</v>
      </c>
      <c r="BM1459" t="str">
        <f t="shared" si="938"/>
        <v>MC7PD_KEY_0121_103</v>
      </c>
      <c r="BN1459" t="str">
        <f t="shared" si="966"/>
        <v>C</v>
      </c>
      <c r="BO1459">
        <f t="shared" si="967"/>
        <v>6</v>
      </c>
      <c r="BP1459" t="str">
        <f t="shared" si="968"/>
        <v>C00488527</v>
      </c>
      <c r="BQ1459">
        <f t="shared" si="969"/>
        <v>187507</v>
      </c>
    </row>
    <row r="1460" spans="11:69" x14ac:dyDescent="0.15">
      <c r="K1460" t="str">
        <f t="shared" si="939"/>
        <v/>
      </c>
      <c r="L1460" t="str">
        <f t="shared" si="928"/>
        <v/>
      </c>
      <c r="M1460" s="6" t="str">
        <f t="shared" si="929"/>
        <v/>
      </c>
      <c r="N1460" s="6" t="str">
        <f t="shared" si="940"/>
        <v/>
      </c>
      <c r="O1460" s="6" t="str">
        <f t="shared" si="930"/>
        <v/>
      </c>
      <c r="P1460" s="6" t="str">
        <f t="shared" si="931"/>
        <v/>
      </c>
      <c r="Q1460" s="6" t="str">
        <f t="shared" si="941"/>
        <v/>
      </c>
      <c r="R1460" s="6" t="str">
        <f t="shared" si="942"/>
        <v/>
      </c>
      <c r="T1460" s="6" t="str">
        <f t="shared" si="943"/>
        <v/>
      </c>
      <c r="U1460" s="6" t="str">
        <f t="shared" si="944"/>
        <v/>
      </c>
      <c r="W1460" s="4" t="str">
        <f t="shared" si="945"/>
        <v/>
      </c>
      <c r="X1460" s="6" t="str">
        <f t="shared" si="932"/>
        <v/>
      </c>
      <c r="Y1460" s="6" t="str">
        <f t="shared" si="933"/>
        <v/>
      </c>
      <c r="Z1460" s="6" t="str">
        <f t="shared" si="946"/>
        <v/>
      </c>
      <c r="AA1460" s="6" t="str">
        <f t="shared" si="947"/>
        <v/>
      </c>
      <c r="AB1460" s="6" t="str">
        <f t="shared" si="948"/>
        <v/>
      </c>
      <c r="AC1460" s="6" t="str">
        <f t="shared" si="949"/>
        <v/>
      </c>
      <c r="AD1460" s="6" t="str">
        <f t="shared" si="950"/>
        <v/>
      </c>
      <c r="AE1460" s="6" t="str">
        <f t="shared" si="934"/>
        <v/>
      </c>
      <c r="AF1460" t="str">
        <f t="shared" si="951"/>
        <v/>
      </c>
      <c r="AH1460" t="str">
        <f t="shared" si="952"/>
        <v/>
      </c>
      <c r="AI1460" t="str">
        <f t="shared" si="935"/>
        <v/>
      </c>
      <c r="AJ1460" s="6" t="str">
        <f t="shared" si="953"/>
        <v/>
      </c>
      <c r="AK1460" t="str">
        <f t="shared" si="954"/>
        <v/>
      </c>
      <c r="AL1460" t="str">
        <f t="shared" si="955"/>
        <v/>
      </c>
      <c r="AM1460" t="str">
        <f t="shared" si="956"/>
        <v/>
      </c>
      <c r="AN1460" t="str">
        <f t="shared" si="957"/>
        <v/>
      </c>
      <c r="AP1460" t="s">
        <v>2148</v>
      </c>
      <c r="AQ1460">
        <v>337342</v>
      </c>
      <c r="AR1460" s="4">
        <v>3720000</v>
      </c>
      <c r="AT1460" t="str">
        <f t="shared" si="958"/>
        <v>HQ</v>
      </c>
      <c r="AU1460" t="str">
        <f t="shared" si="936"/>
        <v>MC7PD_KEY_0121_204</v>
      </c>
      <c r="AV1460">
        <f t="shared" si="959"/>
        <v>3</v>
      </c>
      <c r="AW1460">
        <f t="shared" si="960"/>
        <v>337342</v>
      </c>
      <c r="AY1460">
        <f t="shared" si="961"/>
        <v>3720000</v>
      </c>
      <c r="BA1460" t="str">
        <f t="shared" si="962"/>
        <v>HQ</v>
      </c>
      <c r="BB1460" t="str">
        <f t="shared" si="937"/>
        <v>MC7PD_KEY_0121_204</v>
      </c>
      <c r="BC1460" t="str">
        <f t="shared" si="963"/>
        <v>D</v>
      </c>
      <c r="BE1460">
        <f t="shared" si="964"/>
        <v>337342</v>
      </c>
      <c r="BH1460" t="s">
        <v>2047</v>
      </c>
      <c r="BI1460">
        <v>187507</v>
      </c>
      <c r="BJ1460" t="s">
        <v>1220</v>
      </c>
      <c r="BL1460" t="str">
        <f t="shared" si="965"/>
        <v>HQ</v>
      </c>
      <c r="BM1460" t="str">
        <f t="shared" si="938"/>
        <v>MC7PD_KEY_0121_103</v>
      </c>
      <c r="BN1460" t="str">
        <f t="shared" si="966"/>
        <v>C</v>
      </c>
      <c r="BO1460">
        <f t="shared" si="967"/>
        <v>6</v>
      </c>
      <c r="BP1460" t="str">
        <f t="shared" si="968"/>
        <v>C00490788</v>
      </c>
      <c r="BQ1460">
        <f t="shared" si="969"/>
        <v>187507</v>
      </c>
    </row>
    <row r="1461" spans="11:69" x14ac:dyDescent="0.15">
      <c r="K1461" t="str">
        <f t="shared" si="939"/>
        <v/>
      </c>
      <c r="L1461" t="str">
        <f t="shared" si="928"/>
        <v/>
      </c>
      <c r="M1461" s="6" t="str">
        <f t="shared" si="929"/>
        <v/>
      </c>
      <c r="N1461" s="6" t="str">
        <f t="shared" si="940"/>
        <v/>
      </c>
      <c r="O1461" s="6" t="str">
        <f t="shared" si="930"/>
        <v/>
      </c>
      <c r="P1461" s="6" t="str">
        <f t="shared" si="931"/>
        <v/>
      </c>
      <c r="Q1461" s="6" t="str">
        <f t="shared" si="941"/>
        <v/>
      </c>
      <c r="R1461" s="6" t="str">
        <f t="shared" si="942"/>
        <v/>
      </c>
      <c r="T1461" s="6" t="str">
        <f t="shared" si="943"/>
        <v/>
      </c>
      <c r="U1461" s="6" t="str">
        <f t="shared" si="944"/>
        <v/>
      </c>
      <c r="W1461" s="4" t="str">
        <f t="shared" si="945"/>
        <v/>
      </c>
      <c r="X1461" s="6" t="str">
        <f t="shared" si="932"/>
        <v/>
      </c>
      <c r="Y1461" s="6" t="str">
        <f t="shared" si="933"/>
        <v/>
      </c>
      <c r="Z1461" s="6" t="str">
        <f t="shared" si="946"/>
        <v/>
      </c>
      <c r="AA1461" s="6" t="str">
        <f t="shared" si="947"/>
        <v/>
      </c>
      <c r="AB1461" s="6" t="str">
        <f t="shared" si="948"/>
        <v/>
      </c>
      <c r="AC1461" s="6" t="str">
        <f t="shared" si="949"/>
        <v/>
      </c>
      <c r="AD1461" s="6" t="str">
        <f t="shared" si="950"/>
        <v/>
      </c>
      <c r="AE1461" s="6" t="str">
        <f t="shared" si="934"/>
        <v/>
      </c>
      <c r="AF1461" t="str">
        <f t="shared" si="951"/>
        <v/>
      </c>
      <c r="AH1461" t="str">
        <f t="shared" si="952"/>
        <v/>
      </c>
      <c r="AI1461" t="str">
        <f t="shared" si="935"/>
        <v/>
      </c>
      <c r="AJ1461" s="6" t="str">
        <f t="shared" si="953"/>
        <v/>
      </c>
      <c r="AK1461" t="str">
        <f t="shared" si="954"/>
        <v/>
      </c>
      <c r="AL1461" t="str">
        <f t="shared" si="955"/>
        <v/>
      </c>
      <c r="AM1461" t="str">
        <f t="shared" si="956"/>
        <v/>
      </c>
      <c r="AN1461" t="str">
        <f t="shared" si="957"/>
        <v/>
      </c>
      <c r="AP1461" t="s">
        <v>2148</v>
      </c>
      <c r="AQ1461">
        <v>337352</v>
      </c>
      <c r="AR1461" s="4">
        <v>2130000</v>
      </c>
      <c r="AT1461" t="str">
        <f t="shared" si="958"/>
        <v>HQ</v>
      </c>
      <c r="AU1461" t="str">
        <f t="shared" si="936"/>
        <v>MC7PD_KEY_0121_204</v>
      </c>
      <c r="AV1461">
        <f t="shared" si="959"/>
        <v>3</v>
      </c>
      <c r="AW1461">
        <f t="shared" si="960"/>
        <v>337352</v>
      </c>
      <c r="AY1461">
        <f t="shared" si="961"/>
        <v>2130000</v>
      </c>
      <c r="BA1461" t="str">
        <f t="shared" si="962"/>
        <v>HQ</v>
      </c>
      <c r="BB1461" t="str">
        <f t="shared" si="937"/>
        <v>MC7PD_KEY_0121_204</v>
      </c>
      <c r="BC1461" t="str">
        <f t="shared" si="963"/>
        <v>D</v>
      </c>
      <c r="BE1461">
        <f t="shared" si="964"/>
        <v>337352</v>
      </c>
      <c r="BH1461" t="s">
        <v>2047</v>
      </c>
      <c r="BI1461">
        <v>187507</v>
      </c>
      <c r="BJ1461" t="s">
        <v>1222</v>
      </c>
      <c r="BL1461" t="str">
        <f t="shared" si="965"/>
        <v>HQ</v>
      </c>
      <c r="BM1461" t="str">
        <f t="shared" si="938"/>
        <v>MC7PD_KEY_0121_103</v>
      </c>
      <c r="BN1461" t="str">
        <f t="shared" si="966"/>
        <v>C</v>
      </c>
      <c r="BO1461">
        <f t="shared" si="967"/>
        <v>6</v>
      </c>
      <c r="BP1461" t="str">
        <f t="shared" si="968"/>
        <v>C00493808</v>
      </c>
      <c r="BQ1461">
        <f t="shared" si="969"/>
        <v>187507</v>
      </c>
    </row>
    <row r="1462" spans="11:69" x14ac:dyDescent="0.15">
      <c r="K1462" t="str">
        <f t="shared" si="939"/>
        <v/>
      </c>
      <c r="L1462" t="str">
        <f t="shared" si="928"/>
        <v/>
      </c>
      <c r="M1462" s="6" t="str">
        <f t="shared" si="929"/>
        <v/>
      </c>
      <c r="N1462" s="6" t="str">
        <f t="shared" si="940"/>
        <v/>
      </c>
      <c r="O1462" s="6" t="str">
        <f t="shared" si="930"/>
        <v/>
      </c>
      <c r="P1462" s="6" t="str">
        <f t="shared" si="931"/>
        <v/>
      </c>
      <c r="Q1462" s="6" t="str">
        <f t="shared" si="941"/>
        <v/>
      </c>
      <c r="R1462" s="6" t="str">
        <f t="shared" si="942"/>
        <v/>
      </c>
      <c r="T1462" s="6" t="str">
        <f t="shared" si="943"/>
        <v/>
      </c>
      <c r="U1462" s="6" t="str">
        <f t="shared" si="944"/>
        <v/>
      </c>
      <c r="W1462" s="4" t="str">
        <f t="shared" si="945"/>
        <v/>
      </c>
      <c r="X1462" s="6" t="str">
        <f t="shared" si="932"/>
        <v/>
      </c>
      <c r="Y1462" s="6" t="str">
        <f t="shared" si="933"/>
        <v/>
      </c>
      <c r="Z1462" s="6" t="str">
        <f t="shared" si="946"/>
        <v/>
      </c>
      <c r="AA1462" s="6" t="str">
        <f t="shared" si="947"/>
        <v/>
      </c>
      <c r="AB1462" s="6" t="str">
        <f t="shared" si="948"/>
        <v/>
      </c>
      <c r="AC1462" s="6" t="str">
        <f t="shared" si="949"/>
        <v/>
      </c>
      <c r="AD1462" s="6" t="str">
        <f t="shared" si="950"/>
        <v/>
      </c>
      <c r="AE1462" s="6" t="str">
        <f t="shared" si="934"/>
        <v/>
      </c>
      <c r="AF1462" t="str">
        <f t="shared" si="951"/>
        <v/>
      </c>
      <c r="AH1462" t="str">
        <f t="shared" si="952"/>
        <v/>
      </c>
      <c r="AI1462" t="str">
        <f t="shared" si="935"/>
        <v/>
      </c>
      <c r="AJ1462" s="6" t="str">
        <f t="shared" si="953"/>
        <v/>
      </c>
      <c r="AK1462" t="str">
        <f t="shared" si="954"/>
        <v/>
      </c>
      <c r="AL1462" t="str">
        <f t="shared" si="955"/>
        <v/>
      </c>
      <c r="AM1462" t="str">
        <f t="shared" si="956"/>
        <v/>
      </c>
      <c r="AN1462" t="str">
        <f t="shared" si="957"/>
        <v/>
      </c>
      <c r="AP1462" t="s">
        <v>2148</v>
      </c>
      <c r="AQ1462">
        <v>337353</v>
      </c>
      <c r="AR1462" s="4">
        <v>1450000</v>
      </c>
      <c r="AT1462" t="str">
        <f t="shared" si="958"/>
        <v>HQ</v>
      </c>
      <c r="AU1462" t="str">
        <f t="shared" si="936"/>
        <v>MC7PD_KEY_0121_204</v>
      </c>
      <c r="AV1462">
        <f t="shared" si="959"/>
        <v>3</v>
      </c>
      <c r="AW1462">
        <f t="shared" si="960"/>
        <v>337353</v>
      </c>
      <c r="AY1462">
        <f t="shared" si="961"/>
        <v>1450000</v>
      </c>
      <c r="BA1462" t="str">
        <f t="shared" si="962"/>
        <v>HQ</v>
      </c>
      <c r="BB1462" t="str">
        <f t="shared" si="937"/>
        <v>MC7PD_KEY_0121_204</v>
      </c>
      <c r="BC1462" t="str">
        <f t="shared" si="963"/>
        <v>D</v>
      </c>
      <c r="BE1462">
        <f t="shared" si="964"/>
        <v>337353</v>
      </c>
      <c r="BH1462" t="s">
        <v>2047</v>
      </c>
      <c r="BI1462">
        <v>192876</v>
      </c>
      <c r="BJ1462" t="s">
        <v>1504</v>
      </c>
      <c r="BL1462" t="str">
        <f t="shared" si="965"/>
        <v>HQ</v>
      </c>
      <c r="BM1462" t="str">
        <f t="shared" si="938"/>
        <v>MC7PD_KEY_0121_103</v>
      </c>
      <c r="BN1462" t="str">
        <f t="shared" si="966"/>
        <v>C</v>
      </c>
      <c r="BO1462">
        <f t="shared" si="967"/>
        <v>6</v>
      </c>
      <c r="BP1462" t="str">
        <f t="shared" si="968"/>
        <v>C00438752</v>
      </c>
      <c r="BQ1462">
        <f t="shared" si="969"/>
        <v>192876</v>
      </c>
    </row>
    <row r="1463" spans="11:69" x14ac:dyDescent="0.15">
      <c r="K1463" t="str">
        <f t="shared" si="939"/>
        <v/>
      </c>
      <c r="L1463" t="str">
        <f t="shared" si="928"/>
        <v/>
      </c>
      <c r="M1463" s="6" t="str">
        <f t="shared" si="929"/>
        <v/>
      </c>
      <c r="N1463" s="6" t="str">
        <f t="shared" si="940"/>
        <v/>
      </c>
      <c r="O1463" s="6" t="str">
        <f t="shared" si="930"/>
        <v/>
      </c>
      <c r="P1463" s="6" t="str">
        <f t="shared" si="931"/>
        <v/>
      </c>
      <c r="Q1463" s="6" t="str">
        <f t="shared" si="941"/>
        <v/>
      </c>
      <c r="R1463" s="6" t="str">
        <f t="shared" si="942"/>
        <v/>
      </c>
      <c r="T1463" s="6" t="str">
        <f t="shared" si="943"/>
        <v/>
      </c>
      <c r="U1463" s="6" t="str">
        <f t="shared" si="944"/>
        <v/>
      </c>
      <c r="W1463" s="4" t="str">
        <f t="shared" si="945"/>
        <v/>
      </c>
      <c r="X1463" s="6" t="str">
        <f t="shared" si="932"/>
        <v/>
      </c>
      <c r="Y1463" s="6" t="str">
        <f t="shared" si="933"/>
        <v/>
      </c>
      <c r="Z1463" s="6" t="str">
        <f t="shared" si="946"/>
        <v/>
      </c>
      <c r="AA1463" s="6" t="str">
        <f t="shared" si="947"/>
        <v/>
      </c>
      <c r="AB1463" s="6" t="str">
        <f t="shared" si="948"/>
        <v/>
      </c>
      <c r="AC1463" s="6" t="str">
        <f t="shared" si="949"/>
        <v/>
      </c>
      <c r="AD1463" s="6" t="str">
        <f t="shared" si="950"/>
        <v/>
      </c>
      <c r="AE1463" s="6" t="str">
        <f t="shared" si="934"/>
        <v/>
      </c>
      <c r="AF1463" t="str">
        <f t="shared" si="951"/>
        <v/>
      </c>
      <c r="AH1463" t="str">
        <f t="shared" si="952"/>
        <v/>
      </c>
      <c r="AI1463" t="str">
        <f t="shared" si="935"/>
        <v/>
      </c>
      <c r="AJ1463" s="6" t="str">
        <f t="shared" si="953"/>
        <v/>
      </c>
      <c r="AK1463" t="str">
        <f t="shared" si="954"/>
        <v/>
      </c>
      <c r="AL1463" t="str">
        <f t="shared" si="955"/>
        <v/>
      </c>
      <c r="AM1463" t="str">
        <f t="shared" si="956"/>
        <v/>
      </c>
      <c r="AN1463" t="str">
        <f t="shared" si="957"/>
        <v/>
      </c>
      <c r="AP1463" t="s">
        <v>2148</v>
      </c>
      <c r="AQ1463">
        <v>337355</v>
      </c>
      <c r="AR1463" s="4">
        <v>4530000</v>
      </c>
      <c r="AT1463" t="str">
        <f t="shared" si="958"/>
        <v>HQ</v>
      </c>
      <c r="AU1463" t="str">
        <f t="shared" si="936"/>
        <v>MC7PD_KEY_0121_204</v>
      </c>
      <c r="AV1463">
        <f t="shared" si="959"/>
        <v>3</v>
      </c>
      <c r="AW1463">
        <f t="shared" si="960"/>
        <v>337355</v>
      </c>
      <c r="AY1463">
        <f t="shared" si="961"/>
        <v>4530000</v>
      </c>
      <c r="BA1463" t="str">
        <f t="shared" si="962"/>
        <v>HQ</v>
      </c>
      <c r="BB1463" t="str">
        <f t="shared" si="937"/>
        <v>MC7PD_KEY_0121_204</v>
      </c>
      <c r="BC1463" t="str">
        <f t="shared" si="963"/>
        <v>D</v>
      </c>
      <c r="BE1463">
        <f t="shared" si="964"/>
        <v>337355</v>
      </c>
      <c r="BH1463" t="s">
        <v>2047</v>
      </c>
      <c r="BI1463">
        <v>192876</v>
      </c>
      <c r="BJ1463" t="s">
        <v>1510</v>
      </c>
      <c r="BL1463" t="str">
        <f t="shared" si="965"/>
        <v>HQ</v>
      </c>
      <c r="BM1463" t="str">
        <f t="shared" si="938"/>
        <v>MC7PD_KEY_0121_103</v>
      </c>
      <c r="BN1463" t="str">
        <f t="shared" si="966"/>
        <v>C</v>
      </c>
      <c r="BO1463">
        <f t="shared" si="967"/>
        <v>6</v>
      </c>
      <c r="BP1463" t="str">
        <f t="shared" si="968"/>
        <v>C00465896</v>
      </c>
      <c r="BQ1463">
        <f t="shared" si="969"/>
        <v>192876</v>
      </c>
    </row>
    <row r="1464" spans="11:69" x14ac:dyDescent="0.15">
      <c r="K1464" t="str">
        <f t="shared" si="939"/>
        <v/>
      </c>
      <c r="L1464" t="str">
        <f t="shared" si="928"/>
        <v/>
      </c>
      <c r="M1464" s="6" t="str">
        <f t="shared" si="929"/>
        <v/>
      </c>
      <c r="N1464" s="6" t="str">
        <f t="shared" si="940"/>
        <v/>
      </c>
      <c r="O1464" s="6" t="str">
        <f t="shared" si="930"/>
        <v/>
      </c>
      <c r="P1464" s="6" t="str">
        <f t="shared" si="931"/>
        <v/>
      </c>
      <c r="Q1464" s="6" t="str">
        <f t="shared" si="941"/>
        <v/>
      </c>
      <c r="R1464" s="6" t="str">
        <f t="shared" si="942"/>
        <v/>
      </c>
      <c r="T1464" s="6" t="str">
        <f t="shared" si="943"/>
        <v/>
      </c>
      <c r="U1464" s="6" t="str">
        <f t="shared" si="944"/>
        <v/>
      </c>
      <c r="W1464" s="4" t="str">
        <f t="shared" si="945"/>
        <v/>
      </c>
      <c r="X1464" s="6" t="str">
        <f t="shared" si="932"/>
        <v/>
      </c>
      <c r="Y1464" s="6" t="str">
        <f t="shared" si="933"/>
        <v/>
      </c>
      <c r="Z1464" s="6" t="str">
        <f t="shared" si="946"/>
        <v/>
      </c>
      <c r="AA1464" s="6" t="str">
        <f t="shared" si="947"/>
        <v/>
      </c>
      <c r="AB1464" s="6" t="str">
        <f t="shared" si="948"/>
        <v/>
      </c>
      <c r="AC1464" s="6" t="str">
        <f t="shared" si="949"/>
        <v/>
      </c>
      <c r="AD1464" s="6" t="str">
        <f t="shared" si="950"/>
        <v/>
      </c>
      <c r="AE1464" s="6" t="str">
        <f t="shared" si="934"/>
        <v/>
      </c>
      <c r="AF1464" t="str">
        <f t="shared" si="951"/>
        <v/>
      </c>
      <c r="AH1464" t="str">
        <f t="shared" si="952"/>
        <v/>
      </c>
      <c r="AI1464" t="str">
        <f t="shared" si="935"/>
        <v/>
      </c>
      <c r="AJ1464" s="6" t="str">
        <f t="shared" si="953"/>
        <v/>
      </c>
      <c r="AK1464" t="str">
        <f t="shared" si="954"/>
        <v/>
      </c>
      <c r="AL1464" t="str">
        <f t="shared" si="955"/>
        <v/>
      </c>
      <c r="AM1464" t="str">
        <f t="shared" si="956"/>
        <v/>
      </c>
      <c r="AN1464" t="str">
        <f t="shared" si="957"/>
        <v/>
      </c>
      <c r="AP1464" t="s">
        <v>2148</v>
      </c>
      <c r="AQ1464">
        <v>337357</v>
      </c>
      <c r="AR1464" s="4">
        <v>100000</v>
      </c>
      <c r="AT1464" t="str">
        <f t="shared" si="958"/>
        <v>HQ</v>
      </c>
      <c r="AU1464" t="str">
        <f t="shared" si="936"/>
        <v>MC7PD_KEY_0121_204</v>
      </c>
      <c r="AV1464">
        <f t="shared" si="959"/>
        <v>3</v>
      </c>
      <c r="AW1464">
        <f t="shared" si="960"/>
        <v>337357</v>
      </c>
      <c r="AY1464">
        <f t="shared" si="961"/>
        <v>100000</v>
      </c>
      <c r="BA1464" t="str">
        <f t="shared" si="962"/>
        <v>HQ</v>
      </c>
      <c r="BB1464" t="str">
        <f t="shared" si="937"/>
        <v>MC7PD_KEY_0121_204</v>
      </c>
      <c r="BC1464" t="str">
        <f t="shared" si="963"/>
        <v>D</v>
      </c>
      <c r="BE1464">
        <f t="shared" si="964"/>
        <v>337357</v>
      </c>
      <c r="BH1464" t="s">
        <v>2047</v>
      </c>
      <c r="BI1464">
        <v>192876</v>
      </c>
      <c r="BJ1464" t="s">
        <v>1514</v>
      </c>
      <c r="BL1464" t="str">
        <f t="shared" si="965"/>
        <v>HQ</v>
      </c>
      <c r="BM1464" t="str">
        <f t="shared" si="938"/>
        <v>MC7PD_KEY_0121_103</v>
      </c>
      <c r="BN1464" t="str">
        <f t="shared" si="966"/>
        <v>C</v>
      </c>
      <c r="BO1464">
        <f t="shared" si="967"/>
        <v>6</v>
      </c>
      <c r="BP1464" t="str">
        <f t="shared" si="968"/>
        <v>C00478909</v>
      </c>
      <c r="BQ1464">
        <f t="shared" si="969"/>
        <v>192876</v>
      </c>
    </row>
    <row r="1465" spans="11:69" x14ac:dyDescent="0.15">
      <c r="K1465" t="str">
        <f t="shared" si="939"/>
        <v/>
      </c>
      <c r="L1465" t="str">
        <f t="shared" si="928"/>
        <v/>
      </c>
      <c r="M1465" s="6" t="str">
        <f t="shared" si="929"/>
        <v/>
      </c>
      <c r="N1465" s="6" t="str">
        <f t="shared" si="940"/>
        <v/>
      </c>
      <c r="O1465" s="6" t="str">
        <f t="shared" si="930"/>
        <v/>
      </c>
      <c r="P1465" s="6" t="str">
        <f t="shared" si="931"/>
        <v/>
      </c>
      <c r="Q1465" s="6" t="str">
        <f t="shared" si="941"/>
        <v/>
      </c>
      <c r="R1465" s="6" t="str">
        <f t="shared" si="942"/>
        <v/>
      </c>
      <c r="T1465" s="6" t="str">
        <f t="shared" si="943"/>
        <v/>
      </c>
      <c r="U1465" s="6" t="str">
        <f t="shared" si="944"/>
        <v/>
      </c>
      <c r="W1465" s="4" t="str">
        <f t="shared" si="945"/>
        <v/>
      </c>
      <c r="X1465" s="6" t="str">
        <f t="shared" si="932"/>
        <v/>
      </c>
      <c r="Y1465" s="6" t="str">
        <f t="shared" si="933"/>
        <v/>
      </c>
      <c r="Z1465" s="6" t="str">
        <f t="shared" si="946"/>
        <v/>
      </c>
      <c r="AA1465" s="6" t="str">
        <f t="shared" si="947"/>
        <v/>
      </c>
      <c r="AB1465" s="6" t="str">
        <f t="shared" si="948"/>
        <v/>
      </c>
      <c r="AC1465" s="6" t="str">
        <f t="shared" si="949"/>
        <v/>
      </c>
      <c r="AD1465" s="6" t="str">
        <f t="shared" si="950"/>
        <v/>
      </c>
      <c r="AE1465" s="6" t="str">
        <f t="shared" si="934"/>
        <v/>
      </c>
      <c r="AF1465" t="str">
        <f t="shared" si="951"/>
        <v/>
      </c>
      <c r="AH1465" t="str">
        <f t="shared" si="952"/>
        <v/>
      </c>
      <c r="AI1465" t="str">
        <f t="shared" si="935"/>
        <v/>
      </c>
      <c r="AJ1465" s="6" t="str">
        <f t="shared" si="953"/>
        <v/>
      </c>
      <c r="AK1465" t="str">
        <f t="shared" si="954"/>
        <v/>
      </c>
      <c r="AL1465" t="str">
        <f t="shared" si="955"/>
        <v/>
      </c>
      <c r="AM1465" t="str">
        <f t="shared" si="956"/>
        <v/>
      </c>
      <c r="AN1465" t="str">
        <f t="shared" si="957"/>
        <v/>
      </c>
      <c r="AP1465" t="s">
        <v>2148</v>
      </c>
      <c r="AQ1465">
        <v>337358</v>
      </c>
      <c r="AR1465" s="4">
        <v>50000</v>
      </c>
      <c r="AT1465" t="str">
        <f t="shared" si="958"/>
        <v>HQ</v>
      </c>
      <c r="AU1465" t="str">
        <f t="shared" si="936"/>
        <v>MC7PD_KEY_0121_204</v>
      </c>
      <c r="AV1465">
        <f t="shared" si="959"/>
        <v>3</v>
      </c>
      <c r="AW1465">
        <f t="shared" si="960"/>
        <v>337358</v>
      </c>
      <c r="AY1465">
        <f t="shared" si="961"/>
        <v>50000</v>
      </c>
      <c r="BA1465" t="str">
        <f t="shared" si="962"/>
        <v>HQ</v>
      </c>
      <c r="BB1465" t="str">
        <f t="shared" si="937"/>
        <v>MC7PD_KEY_0121_204</v>
      </c>
      <c r="BC1465" t="str">
        <f t="shared" si="963"/>
        <v>D</v>
      </c>
      <c r="BE1465">
        <f t="shared" si="964"/>
        <v>337358</v>
      </c>
      <c r="BH1465" t="s">
        <v>2047</v>
      </c>
      <c r="BI1465">
        <v>337331</v>
      </c>
      <c r="BJ1465" t="s">
        <v>1358</v>
      </c>
      <c r="BL1465" t="str">
        <f t="shared" si="965"/>
        <v>HQ</v>
      </c>
      <c r="BM1465" t="str">
        <f t="shared" si="938"/>
        <v>MC7PD_KEY_0121_103</v>
      </c>
      <c r="BN1465" t="str">
        <f t="shared" si="966"/>
        <v>C</v>
      </c>
      <c r="BO1465">
        <f t="shared" si="967"/>
        <v>6</v>
      </c>
      <c r="BP1465" t="str">
        <f t="shared" si="968"/>
        <v>C00460391</v>
      </c>
      <c r="BQ1465">
        <f t="shared" si="969"/>
        <v>337331</v>
      </c>
    </row>
    <row r="1466" spans="11:69" x14ac:dyDescent="0.15">
      <c r="K1466" t="str">
        <f t="shared" si="939"/>
        <v/>
      </c>
      <c r="L1466" t="str">
        <f t="shared" si="928"/>
        <v/>
      </c>
      <c r="M1466" s="6" t="str">
        <f t="shared" si="929"/>
        <v/>
      </c>
      <c r="N1466" s="6" t="str">
        <f t="shared" si="940"/>
        <v/>
      </c>
      <c r="O1466" s="6" t="str">
        <f t="shared" si="930"/>
        <v/>
      </c>
      <c r="P1466" s="6" t="str">
        <f t="shared" si="931"/>
        <v/>
      </c>
      <c r="Q1466" s="6" t="str">
        <f t="shared" si="941"/>
        <v/>
      </c>
      <c r="R1466" s="6" t="str">
        <f t="shared" si="942"/>
        <v/>
      </c>
      <c r="T1466" s="6" t="str">
        <f t="shared" si="943"/>
        <v/>
      </c>
      <c r="U1466" s="6" t="str">
        <f t="shared" si="944"/>
        <v/>
      </c>
      <c r="W1466" s="4" t="str">
        <f t="shared" si="945"/>
        <v/>
      </c>
      <c r="X1466" s="6" t="str">
        <f t="shared" si="932"/>
        <v/>
      </c>
      <c r="Y1466" s="6" t="str">
        <f t="shared" si="933"/>
        <v/>
      </c>
      <c r="Z1466" s="6" t="str">
        <f t="shared" si="946"/>
        <v/>
      </c>
      <c r="AA1466" s="6" t="str">
        <f t="shared" si="947"/>
        <v/>
      </c>
      <c r="AB1466" s="6" t="str">
        <f t="shared" si="948"/>
        <v/>
      </c>
      <c r="AC1466" s="6" t="str">
        <f t="shared" si="949"/>
        <v/>
      </c>
      <c r="AD1466" s="6" t="str">
        <f t="shared" si="950"/>
        <v/>
      </c>
      <c r="AE1466" s="6" t="str">
        <f t="shared" si="934"/>
        <v/>
      </c>
      <c r="AF1466" t="str">
        <f t="shared" si="951"/>
        <v/>
      </c>
      <c r="AH1466" t="str">
        <f t="shared" si="952"/>
        <v/>
      </c>
      <c r="AI1466" t="str">
        <f t="shared" si="935"/>
        <v/>
      </c>
      <c r="AJ1466" s="6" t="str">
        <f t="shared" si="953"/>
        <v/>
      </c>
      <c r="AK1466" t="str">
        <f t="shared" si="954"/>
        <v/>
      </c>
      <c r="AL1466" t="str">
        <f t="shared" si="955"/>
        <v/>
      </c>
      <c r="AM1466" t="str">
        <f t="shared" si="956"/>
        <v/>
      </c>
      <c r="AN1466" t="str">
        <f t="shared" si="957"/>
        <v/>
      </c>
      <c r="AP1466" t="s">
        <v>2148</v>
      </c>
      <c r="AQ1466">
        <v>337363</v>
      </c>
      <c r="AR1466" s="4">
        <v>50000</v>
      </c>
      <c r="AT1466" t="str">
        <f t="shared" si="958"/>
        <v>HQ</v>
      </c>
      <c r="AU1466" t="str">
        <f t="shared" si="936"/>
        <v>MC7PD_KEY_0121_204</v>
      </c>
      <c r="AV1466">
        <f t="shared" si="959"/>
        <v>3</v>
      </c>
      <c r="AW1466">
        <f t="shared" si="960"/>
        <v>337363</v>
      </c>
      <c r="AY1466">
        <f t="shared" si="961"/>
        <v>50000</v>
      </c>
      <c r="BA1466" t="str">
        <f t="shared" si="962"/>
        <v>HQ</v>
      </c>
      <c r="BB1466" t="str">
        <f t="shared" si="937"/>
        <v>MC7PD_KEY_0121_204</v>
      </c>
      <c r="BC1466" t="str">
        <f t="shared" si="963"/>
        <v>D</v>
      </c>
      <c r="BE1466">
        <f t="shared" si="964"/>
        <v>337363</v>
      </c>
      <c r="BH1466" t="s">
        <v>2047</v>
      </c>
      <c r="BI1466">
        <v>337331</v>
      </c>
      <c r="BJ1466" t="s">
        <v>1364</v>
      </c>
      <c r="BL1466" t="str">
        <f t="shared" si="965"/>
        <v>HQ</v>
      </c>
      <c r="BM1466" t="str">
        <f t="shared" si="938"/>
        <v>MC7PD_KEY_0121_103</v>
      </c>
      <c r="BN1466" t="str">
        <f t="shared" si="966"/>
        <v>C</v>
      </c>
      <c r="BO1466">
        <f t="shared" si="967"/>
        <v>6</v>
      </c>
      <c r="BP1466" t="str">
        <f t="shared" si="968"/>
        <v>C00485835</v>
      </c>
      <c r="BQ1466">
        <f t="shared" si="969"/>
        <v>337331</v>
      </c>
    </row>
    <row r="1467" spans="11:69" x14ac:dyDescent="0.15">
      <c r="K1467" t="str">
        <f t="shared" si="939"/>
        <v/>
      </c>
      <c r="L1467" t="str">
        <f t="shared" si="928"/>
        <v/>
      </c>
      <c r="M1467" s="6" t="str">
        <f t="shared" si="929"/>
        <v/>
      </c>
      <c r="N1467" s="6" t="str">
        <f t="shared" si="940"/>
        <v/>
      </c>
      <c r="O1467" s="6" t="str">
        <f t="shared" si="930"/>
        <v/>
      </c>
      <c r="P1467" s="6" t="str">
        <f t="shared" si="931"/>
        <v/>
      </c>
      <c r="Q1467" s="6" t="str">
        <f t="shared" si="941"/>
        <v/>
      </c>
      <c r="R1467" s="6" t="str">
        <f t="shared" si="942"/>
        <v/>
      </c>
      <c r="T1467" s="6" t="str">
        <f t="shared" si="943"/>
        <v/>
      </c>
      <c r="U1467" s="6" t="str">
        <f t="shared" si="944"/>
        <v/>
      </c>
      <c r="W1467" s="4" t="str">
        <f t="shared" si="945"/>
        <v/>
      </c>
      <c r="X1467" s="6" t="str">
        <f t="shared" si="932"/>
        <v/>
      </c>
      <c r="Y1467" s="6" t="str">
        <f t="shared" si="933"/>
        <v/>
      </c>
      <c r="Z1467" s="6" t="str">
        <f t="shared" si="946"/>
        <v/>
      </c>
      <c r="AA1467" s="6" t="str">
        <f t="shared" si="947"/>
        <v/>
      </c>
      <c r="AB1467" s="6" t="str">
        <f t="shared" si="948"/>
        <v/>
      </c>
      <c r="AC1467" s="6" t="str">
        <f t="shared" si="949"/>
        <v/>
      </c>
      <c r="AD1467" s="6" t="str">
        <f t="shared" si="950"/>
        <v/>
      </c>
      <c r="AE1467" s="6" t="str">
        <f t="shared" si="934"/>
        <v/>
      </c>
      <c r="AF1467" t="str">
        <f t="shared" si="951"/>
        <v/>
      </c>
      <c r="AH1467" t="str">
        <f t="shared" si="952"/>
        <v/>
      </c>
      <c r="AI1467" t="str">
        <f t="shared" si="935"/>
        <v/>
      </c>
      <c r="AJ1467" s="6" t="str">
        <f t="shared" si="953"/>
        <v/>
      </c>
      <c r="AK1467" t="str">
        <f t="shared" si="954"/>
        <v/>
      </c>
      <c r="AL1467" t="str">
        <f t="shared" si="955"/>
        <v/>
      </c>
      <c r="AM1467" t="str">
        <f t="shared" si="956"/>
        <v/>
      </c>
      <c r="AN1467" t="str">
        <f t="shared" si="957"/>
        <v/>
      </c>
      <c r="AP1467" t="s">
        <v>2148</v>
      </c>
      <c r="AQ1467">
        <v>337374</v>
      </c>
      <c r="AR1467" s="4">
        <v>50000</v>
      </c>
      <c r="AT1467" t="str">
        <f t="shared" si="958"/>
        <v>HQ</v>
      </c>
      <c r="AU1467" t="str">
        <f t="shared" si="936"/>
        <v>MC7PD_KEY_0121_204</v>
      </c>
      <c r="AV1467">
        <f t="shared" si="959"/>
        <v>3</v>
      </c>
      <c r="AW1467">
        <f t="shared" si="960"/>
        <v>337374</v>
      </c>
      <c r="AY1467">
        <f t="shared" si="961"/>
        <v>50000</v>
      </c>
      <c r="BA1467" t="str">
        <f t="shared" si="962"/>
        <v>HQ</v>
      </c>
      <c r="BB1467" t="str">
        <f t="shared" si="937"/>
        <v>MC7PD_KEY_0121_204</v>
      </c>
      <c r="BC1467" t="str">
        <f t="shared" si="963"/>
        <v>D</v>
      </c>
      <c r="BE1467">
        <f t="shared" si="964"/>
        <v>337374</v>
      </c>
      <c r="BH1467" t="s">
        <v>2047</v>
      </c>
      <c r="BI1467">
        <v>337337</v>
      </c>
      <c r="BJ1467" t="s">
        <v>1397</v>
      </c>
      <c r="BL1467" t="str">
        <f t="shared" si="965"/>
        <v>HQ</v>
      </c>
      <c r="BM1467" t="str">
        <f t="shared" si="938"/>
        <v>MC7PD_KEY_0121_103</v>
      </c>
      <c r="BN1467" t="str">
        <f t="shared" si="966"/>
        <v>C</v>
      </c>
      <c r="BO1467">
        <f t="shared" si="967"/>
        <v>6</v>
      </c>
      <c r="BP1467" t="str">
        <f t="shared" si="968"/>
        <v>C00427983</v>
      </c>
      <c r="BQ1467">
        <f t="shared" si="969"/>
        <v>337337</v>
      </c>
    </row>
    <row r="1468" spans="11:69" x14ac:dyDescent="0.15">
      <c r="K1468" t="str">
        <f t="shared" si="939"/>
        <v/>
      </c>
      <c r="L1468" t="str">
        <f t="shared" si="928"/>
        <v/>
      </c>
      <c r="M1468" s="6" t="str">
        <f t="shared" si="929"/>
        <v/>
      </c>
      <c r="N1468" s="6" t="str">
        <f t="shared" si="940"/>
        <v/>
      </c>
      <c r="O1468" s="6" t="str">
        <f t="shared" si="930"/>
        <v/>
      </c>
      <c r="P1468" s="6" t="str">
        <f t="shared" si="931"/>
        <v/>
      </c>
      <c r="Q1468" s="6" t="str">
        <f t="shared" si="941"/>
        <v/>
      </c>
      <c r="R1468" s="6" t="str">
        <f t="shared" si="942"/>
        <v/>
      </c>
      <c r="T1468" s="6" t="str">
        <f t="shared" si="943"/>
        <v/>
      </c>
      <c r="U1468" s="6" t="str">
        <f t="shared" si="944"/>
        <v/>
      </c>
      <c r="W1468" s="4" t="str">
        <f t="shared" si="945"/>
        <v/>
      </c>
      <c r="X1468" s="6" t="str">
        <f t="shared" si="932"/>
        <v/>
      </c>
      <c r="Y1468" s="6" t="str">
        <f t="shared" si="933"/>
        <v/>
      </c>
      <c r="Z1468" s="6" t="str">
        <f t="shared" si="946"/>
        <v/>
      </c>
      <c r="AA1468" s="6" t="str">
        <f t="shared" si="947"/>
        <v/>
      </c>
      <c r="AB1468" s="6" t="str">
        <f t="shared" si="948"/>
        <v/>
      </c>
      <c r="AC1468" s="6" t="str">
        <f t="shared" si="949"/>
        <v/>
      </c>
      <c r="AD1468" s="6" t="str">
        <f t="shared" si="950"/>
        <v/>
      </c>
      <c r="AE1468" s="6" t="str">
        <f t="shared" si="934"/>
        <v/>
      </c>
      <c r="AF1468" t="str">
        <f t="shared" si="951"/>
        <v/>
      </c>
      <c r="AH1468" t="str">
        <f t="shared" si="952"/>
        <v/>
      </c>
      <c r="AI1468" t="str">
        <f t="shared" si="935"/>
        <v/>
      </c>
      <c r="AJ1468" s="6" t="str">
        <f t="shared" si="953"/>
        <v/>
      </c>
      <c r="AK1468" t="str">
        <f t="shared" si="954"/>
        <v/>
      </c>
      <c r="AL1468" t="str">
        <f t="shared" si="955"/>
        <v/>
      </c>
      <c r="AM1468" t="str">
        <f t="shared" si="956"/>
        <v/>
      </c>
      <c r="AN1468" t="str">
        <f t="shared" si="957"/>
        <v/>
      </c>
      <c r="AP1468" t="s">
        <v>2148</v>
      </c>
      <c r="AQ1468">
        <v>337375</v>
      </c>
      <c r="AR1468" s="4">
        <v>100000</v>
      </c>
      <c r="AT1468" t="str">
        <f t="shared" si="958"/>
        <v>HQ</v>
      </c>
      <c r="AU1468" t="str">
        <f t="shared" si="936"/>
        <v>MC7PD_KEY_0121_204</v>
      </c>
      <c r="AV1468">
        <f t="shared" si="959"/>
        <v>3</v>
      </c>
      <c r="AW1468">
        <f t="shared" si="960"/>
        <v>337375</v>
      </c>
      <c r="AY1468">
        <f t="shared" si="961"/>
        <v>100000</v>
      </c>
      <c r="BA1468" t="str">
        <f t="shared" si="962"/>
        <v>HQ</v>
      </c>
      <c r="BB1468" t="str">
        <f t="shared" si="937"/>
        <v>MC7PD_KEY_0121_204</v>
      </c>
      <c r="BC1468" t="str">
        <f t="shared" si="963"/>
        <v>D</v>
      </c>
      <c r="BE1468">
        <f t="shared" si="964"/>
        <v>337375</v>
      </c>
      <c r="BH1468" t="s">
        <v>2047</v>
      </c>
      <c r="BI1468">
        <v>337337</v>
      </c>
      <c r="BJ1468" t="s">
        <v>1405</v>
      </c>
      <c r="BL1468" t="str">
        <f t="shared" si="965"/>
        <v>HQ</v>
      </c>
      <c r="BM1468" t="str">
        <f t="shared" si="938"/>
        <v>MC7PD_KEY_0121_103</v>
      </c>
      <c r="BN1468" t="str">
        <f t="shared" si="966"/>
        <v>C</v>
      </c>
      <c r="BO1468">
        <f t="shared" si="967"/>
        <v>6</v>
      </c>
      <c r="BP1468" t="str">
        <f t="shared" si="968"/>
        <v>C00458496</v>
      </c>
      <c r="BQ1468">
        <f t="shared" si="969"/>
        <v>337337</v>
      </c>
    </row>
    <row r="1469" spans="11:69" x14ac:dyDescent="0.15">
      <c r="K1469" t="str">
        <f t="shared" si="939"/>
        <v/>
      </c>
      <c r="L1469" t="str">
        <f t="shared" si="928"/>
        <v/>
      </c>
      <c r="M1469" s="6" t="str">
        <f t="shared" si="929"/>
        <v/>
      </c>
      <c r="N1469" s="6" t="str">
        <f t="shared" si="940"/>
        <v/>
      </c>
      <c r="O1469" s="6" t="str">
        <f t="shared" si="930"/>
        <v/>
      </c>
      <c r="P1469" s="6" t="str">
        <f t="shared" si="931"/>
        <v/>
      </c>
      <c r="Q1469" s="6" t="str">
        <f t="shared" si="941"/>
        <v/>
      </c>
      <c r="R1469" s="6" t="str">
        <f t="shared" si="942"/>
        <v/>
      </c>
      <c r="T1469" s="6" t="str">
        <f t="shared" si="943"/>
        <v/>
      </c>
      <c r="U1469" s="6" t="str">
        <f t="shared" si="944"/>
        <v/>
      </c>
      <c r="W1469" s="4" t="str">
        <f t="shared" si="945"/>
        <v/>
      </c>
      <c r="X1469" s="6" t="str">
        <f t="shared" si="932"/>
        <v/>
      </c>
      <c r="Y1469" s="6" t="str">
        <f t="shared" si="933"/>
        <v/>
      </c>
      <c r="Z1469" s="6" t="str">
        <f t="shared" si="946"/>
        <v/>
      </c>
      <c r="AA1469" s="6" t="str">
        <f t="shared" si="947"/>
        <v/>
      </c>
      <c r="AB1469" s="6" t="str">
        <f t="shared" si="948"/>
        <v/>
      </c>
      <c r="AC1469" s="6" t="str">
        <f t="shared" si="949"/>
        <v/>
      </c>
      <c r="AD1469" s="6" t="str">
        <f t="shared" si="950"/>
        <v/>
      </c>
      <c r="AE1469" s="6" t="str">
        <f t="shared" si="934"/>
        <v/>
      </c>
      <c r="AF1469" t="str">
        <f t="shared" si="951"/>
        <v/>
      </c>
      <c r="AH1469" t="str">
        <f t="shared" si="952"/>
        <v/>
      </c>
      <c r="AI1469" t="str">
        <f t="shared" si="935"/>
        <v/>
      </c>
      <c r="AJ1469" s="6" t="str">
        <f t="shared" si="953"/>
        <v/>
      </c>
      <c r="AK1469" t="str">
        <f t="shared" si="954"/>
        <v/>
      </c>
      <c r="AL1469" t="str">
        <f t="shared" si="955"/>
        <v/>
      </c>
      <c r="AM1469" t="str">
        <f t="shared" si="956"/>
        <v/>
      </c>
      <c r="AN1469" t="str">
        <f t="shared" si="957"/>
        <v/>
      </c>
      <c r="AP1469" t="s">
        <v>2148</v>
      </c>
      <c r="AQ1469">
        <v>337397</v>
      </c>
      <c r="AR1469" s="4">
        <v>3920000</v>
      </c>
      <c r="AT1469" t="str">
        <f t="shared" si="958"/>
        <v>HQ</v>
      </c>
      <c r="AU1469" t="str">
        <f t="shared" si="936"/>
        <v>MC7PD_KEY_0121_204</v>
      </c>
      <c r="AV1469">
        <f t="shared" si="959"/>
        <v>3</v>
      </c>
      <c r="AW1469">
        <f t="shared" si="960"/>
        <v>337397</v>
      </c>
      <c r="AY1469">
        <f t="shared" si="961"/>
        <v>3920000</v>
      </c>
      <c r="BA1469" t="str">
        <f t="shared" si="962"/>
        <v>HQ</v>
      </c>
      <c r="BB1469" t="str">
        <f t="shared" si="937"/>
        <v>MC7PD_KEY_0121_204</v>
      </c>
      <c r="BC1469" t="str">
        <f t="shared" si="963"/>
        <v>D</v>
      </c>
      <c r="BE1469">
        <f t="shared" si="964"/>
        <v>337397</v>
      </c>
      <c r="BH1469" t="s">
        <v>2047</v>
      </c>
      <c r="BI1469">
        <v>337354</v>
      </c>
      <c r="BJ1469" t="s">
        <v>519</v>
      </c>
      <c r="BL1469" t="str">
        <f t="shared" si="965"/>
        <v>HQ</v>
      </c>
      <c r="BM1469" t="str">
        <f t="shared" si="938"/>
        <v>MC7PD_KEY_0121_103</v>
      </c>
      <c r="BN1469" t="str">
        <f t="shared" si="966"/>
        <v>C</v>
      </c>
      <c r="BO1469">
        <f t="shared" si="967"/>
        <v>6</v>
      </c>
      <c r="BP1469" t="str">
        <f t="shared" si="968"/>
        <v>C00316243</v>
      </c>
      <c r="BQ1469">
        <f t="shared" si="969"/>
        <v>337354</v>
      </c>
    </row>
    <row r="1470" spans="11:69" x14ac:dyDescent="0.15">
      <c r="K1470" t="str">
        <f t="shared" si="939"/>
        <v/>
      </c>
      <c r="L1470" t="str">
        <f t="shared" si="928"/>
        <v/>
      </c>
      <c r="M1470" s="6" t="str">
        <f t="shared" si="929"/>
        <v/>
      </c>
      <c r="N1470" s="6" t="str">
        <f t="shared" si="940"/>
        <v/>
      </c>
      <c r="O1470" s="6" t="str">
        <f t="shared" si="930"/>
        <v/>
      </c>
      <c r="P1470" s="6" t="str">
        <f t="shared" si="931"/>
        <v/>
      </c>
      <c r="Q1470" s="6" t="str">
        <f t="shared" si="941"/>
        <v/>
      </c>
      <c r="R1470" s="6" t="str">
        <f t="shared" si="942"/>
        <v/>
      </c>
      <c r="T1470" s="6" t="str">
        <f t="shared" si="943"/>
        <v/>
      </c>
      <c r="U1470" s="6" t="str">
        <f t="shared" si="944"/>
        <v/>
      </c>
      <c r="W1470" s="4" t="str">
        <f t="shared" si="945"/>
        <v/>
      </c>
      <c r="X1470" s="6" t="str">
        <f t="shared" si="932"/>
        <v/>
      </c>
      <c r="Y1470" s="6" t="str">
        <f t="shared" si="933"/>
        <v/>
      </c>
      <c r="Z1470" s="6" t="str">
        <f t="shared" si="946"/>
        <v/>
      </c>
      <c r="AA1470" s="6" t="str">
        <f t="shared" si="947"/>
        <v/>
      </c>
      <c r="AB1470" s="6" t="str">
        <f t="shared" si="948"/>
        <v/>
      </c>
      <c r="AC1470" s="6" t="str">
        <f t="shared" si="949"/>
        <v/>
      </c>
      <c r="AD1470" s="6" t="str">
        <f t="shared" si="950"/>
        <v/>
      </c>
      <c r="AE1470" s="6" t="str">
        <f t="shared" si="934"/>
        <v/>
      </c>
      <c r="AF1470" t="str">
        <f t="shared" si="951"/>
        <v/>
      </c>
      <c r="AH1470" t="str">
        <f t="shared" si="952"/>
        <v/>
      </c>
      <c r="AI1470" t="str">
        <f t="shared" si="935"/>
        <v/>
      </c>
      <c r="AJ1470" s="6" t="str">
        <f t="shared" si="953"/>
        <v/>
      </c>
      <c r="AK1470" t="str">
        <f t="shared" si="954"/>
        <v/>
      </c>
      <c r="AL1470" t="str">
        <f t="shared" si="955"/>
        <v/>
      </c>
      <c r="AM1470" t="str">
        <f t="shared" si="956"/>
        <v/>
      </c>
      <c r="AN1470" t="str">
        <f t="shared" si="957"/>
        <v/>
      </c>
      <c r="AP1470" t="s">
        <v>2148</v>
      </c>
      <c r="AQ1470">
        <v>337439</v>
      </c>
      <c r="AR1470" s="4">
        <v>39130000</v>
      </c>
      <c r="AT1470" t="str">
        <f t="shared" si="958"/>
        <v>HQ</v>
      </c>
      <c r="AU1470" t="str">
        <f t="shared" si="936"/>
        <v>MC7PD_KEY_0121_204</v>
      </c>
      <c r="AV1470">
        <f t="shared" si="959"/>
        <v>3</v>
      </c>
      <c r="AW1470">
        <f t="shared" si="960"/>
        <v>337439</v>
      </c>
      <c r="AY1470">
        <f t="shared" si="961"/>
        <v>39130000</v>
      </c>
      <c r="BA1470" t="str">
        <f t="shared" si="962"/>
        <v>HQ</v>
      </c>
      <c r="BB1470" t="str">
        <f t="shared" si="937"/>
        <v>MC7PD_KEY_0121_204</v>
      </c>
      <c r="BC1470" t="str">
        <f t="shared" si="963"/>
        <v>D</v>
      </c>
      <c r="BE1470">
        <f t="shared" si="964"/>
        <v>337439</v>
      </c>
      <c r="BH1470" t="s">
        <v>2047</v>
      </c>
      <c r="BI1470">
        <v>337354</v>
      </c>
      <c r="BJ1470" t="s">
        <v>547</v>
      </c>
      <c r="BL1470" t="str">
        <f t="shared" si="965"/>
        <v>HQ</v>
      </c>
      <c r="BM1470" t="str">
        <f t="shared" si="938"/>
        <v>MC7PD_KEY_0121_103</v>
      </c>
      <c r="BN1470" t="str">
        <f t="shared" si="966"/>
        <v>C</v>
      </c>
      <c r="BO1470">
        <f t="shared" si="967"/>
        <v>6</v>
      </c>
      <c r="BP1470" t="str">
        <f t="shared" si="968"/>
        <v>C00316271</v>
      </c>
      <c r="BQ1470">
        <f t="shared" si="969"/>
        <v>337354</v>
      </c>
    </row>
    <row r="1471" spans="11:69" x14ac:dyDescent="0.15">
      <c r="K1471" t="str">
        <f t="shared" si="939"/>
        <v/>
      </c>
      <c r="L1471" t="str">
        <f t="shared" si="928"/>
        <v/>
      </c>
      <c r="M1471" s="6" t="str">
        <f t="shared" si="929"/>
        <v/>
      </c>
      <c r="N1471" s="6" t="str">
        <f t="shared" si="940"/>
        <v/>
      </c>
      <c r="O1471" s="6" t="str">
        <f t="shared" si="930"/>
        <v/>
      </c>
      <c r="P1471" s="6" t="str">
        <f t="shared" si="931"/>
        <v/>
      </c>
      <c r="Q1471" s="6" t="str">
        <f t="shared" si="941"/>
        <v/>
      </c>
      <c r="R1471" s="6" t="str">
        <f t="shared" si="942"/>
        <v/>
      </c>
      <c r="T1471" s="6" t="str">
        <f t="shared" si="943"/>
        <v/>
      </c>
      <c r="U1471" s="6" t="str">
        <f t="shared" si="944"/>
        <v/>
      </c>
      <c r="W1471" s="4" t="str">
        <f t="shared" si="945"/>
        <v/>
      </c>
      <c r="X1471" s="6" t="str">
        <f t="shared" si="932"/>
        <v/>
      </c>
      <c r="Y1471" s="6" t="str">
        <f t="shared" si="933"/>
        <v/>
      </c>
      <c r="Z1471" s="6" t="str">
        <f t="shared" si="946"/>
        <v/>
      </c>
      <c r="AA1471" s="6" t="str">
        <f t="shared" si="947"/>
        <v/>
      </c>
      <c r="AB1471" s="6" t="str">
        <f t="shared" si="948"/>
        <v/>
      </c>
      <c r="AC1471" s="6" t="str">
        <f t="shared" si="949"/>
        <v/>
      </c>
      <c r="AD1471" s="6" t="str">
        <f t="shared" si="950"/>
        <v/>
      </c>
      <c r="AE1471" s="6" t="str">
        <f t="shared" si="934"/>
        <v/>
      </c>
      <c r="AF1471" t="str">
        <f t="shared" si="951"/>
        <v/>
      </c>
      <c r="AH1471" t="str">
        <f t="shared" si="952"/>
        <v/>
      </c>
      <c r="AI1471" t="str">
        <f t="shared" si="935"/>
        <v/>
      </c>
      <c r="AJ1471" s="6" t="str">
        <f t="shared" si="953"/>
        <v/>
      </c>
      <c r="AK1471" t="str">
        <f t="shared" si="954"/>
        <v/>
      </c>
      <c r="AL1471" t="str">
        <f t="shared" si="955"/>
        <v/>
      </c>
      <c r="AM1471" t="str">
        <f t="shared" si="956"/>
        <v/>
      </c>
      <c r="AN1471" t="str">
        <f t="shared" si="957"/>
        <v/>
      </c>
      <c r="AP1471" t="s">
        <v>2148</v>
      </c>
      <c r="AQ1471">
        <v>337445</v>
      </c>
      <c r="AR1471" s="4">
        <v>1320000</v>
      </c>
      <c r="AT1471" t="str">
        <f t="shared" si="958"/>
        <v>HQ</v>
      </c>
      <c r="AU1471" t="str">
        <f t="shared" si="936"/>
        <v>MC7PD_KEY_0121_204</v>
      </c>
      <c r="AV1471">
        <f t="shared" si="959"/>
        <v>3</v>
      </c>
      <c r="AW1471">
        <f t="shared" si="960"/>
        <v>337445</v>
      </c>
      <c r="AY1471">
        <f t="shared" si="961"/>
        <v>1320000</v>
      </c>
      <c r="BA1471" t="str">
        <f t="shared" si="962"/>
        <v>HQ</v>
      </c>
      <c r="BB1471" t="str">
        <f t="shared" si="937"/>
        <v>MC7PD_KEY_0121_204</v>
      </c>
      <c r="BC1471" t="str">
        <f t="shared" si="963"/>
        <v>D</v>
      </c>
      <c r="BE1471">
        <f t="shared" si="964"/>
        <v>337445</v>
      </c>
      <c r="BH1471" t="s">
        <v>2047</v>
      </c>
      <c r="BI1471">
        <v>337354</v>
      </c>
      <c r="BJ1471" t="s">
        <v>551</v>
      </c>
      <c r="BL1471" t="str">
        <f t="shared" si="965"/>
        <v>HQ</v>
      </c>
      <c r="BM1471" t="str">
        <f t="shared" si="938"/>
        <v>MC7PD_KEY_0121_103</v>
      </c>
      <c r="BN1471" t="str">
        <f t="shared" si="966"/>
        <v>C</v>
      </c>
      <c r="BO1471">
        <f t="shared" si="967"/>
        <v>6</v>
      </c>
      <c r="BP1471" t="str">
        <f t="shared" si="968"/>
        <v>C00316278</v>
      </c>
      <c r="BQ1471">
        <f t="shared" si="969"/>
        <v>337354</v>
      </c>
    </row>
    <row r="1472" spans="11:69" x14ac:dyDescent="0.15">
      <c r="K1472" t="str">
        <f t="shared" si="939"/>
        <v/>
      </c>
      <c r="L1472" t="str">
        <f t="shared" si="928"/>
        <v/>
      </c>
      <c r="M1472" s="6" t="str">
        <f t="shared" si="929"/>
        <v/>
      </c>
      <c r="N1472" s="6" t="str">
        <f t="shared" si="940"/>
        <v/>
      </c>
      <c r="O1472" s="6" t="str">
        <f t="shared" si="930"/>
        <v/>
      </c>
      <c r="P1472" s="6" t="str">
        <f t="shared" si="931"/>
        <v/>
      </c>
      <c r="Q1472" s="6" t="str">
        <f t="shared" si="941"/>
        <v/>
      </c>
      <c r="R1472" s="6" t="str">
        <f t="shared" si="942"/>
        <v/>
      </c>
      <c r="T1472" s="6" t="str">
        <f t="shared" si="943"/>
        <v/>
      </c>
      <c r="U1472" s="6" t="str">
        <f t="shared" si="944"/>
        <v/>
      </c>
      <c r="W1472" s="4" t="str">
        <f t="shared" si="945"/>
        <v/>
      </c>
      <c r="X1472" s="6" t="str">
        <f t="shared" si="932"/>
        <v/>
      </c>
      <c r="Y1472" s="6" t="str">
        <f t="shared" si="933"/>
        <v/>
      </c>
      <c r="Z1472" s="6" t="str">
        <f t="shared" si="946"/>
        <v/>
      </c>
      <c r="AA1472" s="6" t="str">
        <f t="shared" si="947"/>
        <v/>
      </c>
      <c r="AB1472" s="6" t="str">
        <f t="shared" si="948"/>
        <v/>
      </c>
      <c r="AC1472" s="6" t="str">
        <f t="shared" si="949"/>
        <v/>
      </c>
      <c r="AD1472" s="6" t="str">
        <f t="shared" si="950"/>
        <v/>
      </c>
      <c r="AE1472" s="6" t="str">
        <f t="shared" si="934"/>
        <v/>
      </c>
      <c r="AF1472" t="str">
        <f t="shared" si="951"/>
        <v/>
      </c>
      <c r="AH1472" t="str">
        <f t="shared" si="952"/>
        <v/>
      </c>
      <c r="AI1472" t="str">
        <f t="shared" si="935"/>
        <v/>
      </c>
      <c r="AJ1472" s="6" t="str">
        <f t="shared" si="953"/>
        <v/>
      </c>
      <c r="AK1472" t="str">
        <f t="shared" si="954"/>
        <v/>
      </c>
      <c r="AL1472" t="str">
        <f t="shared" si="955"/>
        <v/>
      </c>
      <c r="AM1472" t="str">
        <f t="shared" si="956"/>
        <v/>
      </c>
      <c r="AN1472" t="str">
        <f t="shared" si="957"/>
        <v/>
      </c>
      <c r="AP1472" t="s">
        <v>2148</v>
      </c>
      <c r="AQ1472">
        <v>337446</v>
      </c>
      <c r="AR1472" s="4">
        <v>50000</v>
      </c>
      <c r="AT1472" t="str">
        <f t="shared" si="958"/>
        <v>HQ</v>
      </c>
      <c r="AU1472" t="str">
        <f t="shared" si="936"/>
        <v>MC7PD_KEY_0121_204</v>
      </c>
      <c r="AV1472">
        <f t="shared" si="959"/>
        <v>3</v>
      </c>
      <c r="AW1472">
        <f t="shared" si="960"/>
        <v>337446</v>
      </c>
      <c r="AY1472">
        <f t="shared" si="961"/>
        <v>50000</v>
      </c>
      <c r="BA1472" t="str">
        <f t="shared" si="962"/>
        <v>HQ</v>
      </c>
      <c r="BB1472" t="str">
        <f t="shared" si="937"/>
        <v>MC7PD_KEY_0121_204</v>
      </c>
      <c r="BC1472" t="str">
        <f t="shared" si="963"/>
        <v>D</v>
      </c>
      <c r="BE1472">
        <f t="shared" si="964"/>
        <v>337446</v>
      </c>
      <c r="BH1472" t="s">
        <v>2047</v>
      </c>
      <c r="BI1472">
        <v>337354</v>
      </c>
      <c r="BJ1472" t="s">
        <v>583</v>
      </c>
      <c r="BL1472" t="str">
        <f t="shared" si="965"/>
        <v>HQ</v>
      </c>
      <c r="BM1472" t="str">
        <f t="shared" si="938"/>
        <v>MC7PD_KEY_0121_103</v>
      </c>
      <c r="BN1472" t="str">
        <f t="shared" si="966"/>
        <v>C</v>
      </c>
      <c r="BO1472">
        <f t="shared" si="967"/>
        <v>6</v>
      </c>
      <c r="BP1472" t="str">
        <f t="shared" si="968"/>
        <v>C00501349</v>
      </c>
      <c r="BQ1472">
        <f t="shared" si="969"/>
        <v>337354</v>
      </c>
    </row>
    <row r="1473" spans="11:69" x14ac:dyDescent="0.15">
      <c r="K1473" t="str">
        <f t="shared" si="939"/>
        <v/>
      </c>
      <c r="L1473" t="str">
        <f t="shared" si="928"/>
        <v/>
      </c>
      <c r="M1473" s="6" t="str">
        <f t="shared" si="929"/>
        <v/>
      </c>
      <c r="N1473" s="6" t="str">
        <f t="shared" si="940"/>
        <v/>
      </c>
      <c r="O1473" s="6" t="str">
        <f t="shared" si="930"/>
        <v/>
      </c>
      <c r="P1473" s="6" t="str">
        <f t="shared" si="931"/>
        <v/>
      </c>
      <c r="Q1473" s="6" t="str">
        <f t="shared" si="941"/>
        <v/>
      </c>
      <c r="R1473" s="6" t="str">
        <f t="shared" si="942"/>
        <v/>
      </c>
      <c r="T1473" s="6" t="str">
        <f t="shared" si="943"/>
        <v/>
      </c>
      <c r="U1473" s="6" t="str">
        <f t="shared" si="944"/>
        <v/>
      </c>
      <c r="W1473" s="4" t="str">
        <f t="shared" si="945"/>
        <v/>
      </c>
      <c r="X1473" s="6" t="str">
        <f t="shared" si="932"/>
        <v/>
      </c>
      <c r="Y1473" s="6" t="str">
        <f t="shared" si="933"/>
        <v/>
      </c>
      <c r="Z1473" s="6" t="str">
        <f t="shared" si="946"/>
        <v/>
      </c>
      <c r="AA1473" s="6" t="str">
        <f t="shared" si="947"/>
        <v/>
      </c>
      <c r="AB1473" s="6" t="str">
        <f t="shared" si="948"/>
        <v/>
      </c>
      <c r="AC1473" s="6" t="str">
        <f t="shared" si="949"/>
        <v/>
      </c>
      <c r="AD1473" s="6" t="str">
        <f t="shared" si="950"/>
        <v/>
      </c>
      <c r="AE1473" s="6" t="str">
        <f t="shared" si="934"/>
        <v/>
      </c>
      <c r="AF1473" t="str">
        <f t="shared" si="951"/>
        <v/>
      </c>
      <c r="AH1473" t="str">
        <f t="shared" si="952"/>
        <v/>
      </c>
      <c r="AI1473" t="str">
        <f t="shared" si="935"/>
        <v/>
      </c>
      <c r="AJ1473" s="6" t="str">
        <f t="shared" si="953"/>
        <v/>
      </c>
      <c r="AK1473" t="str">
        <f t="shared" si="954"/>
        <v/>
      </c>
      <c r="AL1473" t="str">
        <f t="shared" si="955"/>
        <v/>
      </c>
      <c r="AM1473" t="str">
        <f t="shared" si="956"/>
        <v/>
      </c>
      <c r="AN1473" t="str">
        <f t="shared" si="957"/>
        <v/>
      </c>
      <c r="AP1473" t="s">
        <v>2149</v>
      </c>
      <c r="AQ1473">
        <v>179444</v>
      </c>
      <c r="AR1473" s="4">
        <v>50000</v>
      </c>
      <c r="AT1473" t="str">
        <f t="shared" si="958"/>
        <v>HQ</v>
      </c>
      <c r="AU1473" t="str">
        <f t="shared" si="936"/>
        <v>MC7PD_KEY_0121_205</v>
      </c>
      <c r="AV1473">
        <f t="shared" si="959"/>
        <v>3</v>
      </c>
      <c r="AW1473">
        <f t="shared" si="960"/>
        <v>179444</v>
      </c>
      <c r="AY1473">
        <f t="shared" si="961"/>
        <v>50000</v>
      </c>
      <c r="BA1473" t="str">
        <f t="shared" si="962"/>
        <v>HQ</v>
      </c>
      <c r="BB1473" t="str">
        <f t="shared" si="937"/>
        <v>MC7PD_KEY_0121_205</v>
      </c>
      <c r="BC1473" t="str">
        <f t="shared" si="963"/>
        <v>D</v>
      </c>
      <c r="BE1473">
        <f t="shared" si="964"/>
        <v>179444</v>
      </c>
      <c r="BH1473" t="s">
        <v>2047</v>
      </c>
      <c r="BI1473">
        <v>337354</v>
      </c>
      <c r="BJ1473" t="s">
        <v>1870</v>
      </c>
      <c r="BL1473" t="str">
        <f t="shared" si="965"/>
        <v>HQ</v>
      </c>
      <c r="BM1473" t="str">
        <f t="shared" si="938"/>
        <v>MC7PD_KEY_0121_103</v>
      </c>
      <c r="BN1473" t="str">
        <f t="shared" si="966"/>
        <v>C</v>
      </c>
      <c r="BO1473">
        <f t="shared" si="967"/>
        <v>6</v>
      </c>
      <c r="BP1473" t="str">
        <f t="shared" si="968"/>
        <v>C00543265</v>
      </c>
      <c r="BQ1473">
        <f t="shared" si="969"/>
        <v>337354</v>
      </c>
    </row>
    <row r="1474" spans="11:69" x14ac:dyDescent="0.15">
      <c r="K1474" t="str">
        <f t="shared" si="939"/>
        <v/>
      </c>
      <c r="L1474" t="str">
        <f t="shared" si="928"/>
        <v/>
      </c>
      <c r="M1474" s="6" t="str">
        <f t="shared" si="929"/>
        <v/>
      </c>
      <c r="N1474" s="6" t="str">
        <f t="shared" si="940"/>
        <v/>
      </c>
      <c r="O1474" s="6" t="str">
        <f t="shared" si="930"/>
        <v/>
      </c>
      <c r="P1474" s="6" t="str">
        <f t="shared" si="931"/>
        <v/>
      </c>
      <c r="Q1474" s="6" t="str">
        <f t="shared" si="941"/>
        <v/>
      </c>
      <c r="R1474" s="6" t="str">
        <f t="shared" si="942"/>
        <v/>
      </c>
      <c r="T1474" s="6" t="str">
        <f t="shared" si="943"/>
        <v/>
      </c>
      <c r="U1474" s="6" t="str">
        <f t="shared" si="944"/>
        <v/>
      </c>
      <c r="W1474" s="4" t="str">
        <f t="shared" si="945"/>
        <v/>
      </c>
      <c r="X1474" s="6" t="str">
        <f t="shared" si="932"/>
        <v/>
      </c>
      <c r="Y1474" s="6" t="str">
        <f t="shared" si="933"/>
        <v/>
      </c>
      <c r="Z1474" s="6" t="str">
        <f t="shared" si="946"/>
        <v/>
      </c>
      <c r="AA1474" s="6" t="str">
        <f t="shared" si="947"/>
        <v/>
      </c>
      <c r="AB1474" s="6" t="str">
        <f t="shared" si="948"/>
        <v/>
      </c>
      <c r="AC1474" s="6" t="str">
        <f t="shared" si="949"/>
        <v/>
      </c>
      <c r="AD1474" s="6" t="str">
        <f t="shared" si="950"/>
        <v/>
      </c>
      <c r="AE1474" s="6" t="str">
        <f t="shared" si="934"/>
        <v/>
      </c>
      <c r="AF1474" t="str">
        <f t="shared" si="951"/>
        <v/>
      </c>
      <c r="AH1474" t="str">
        <f t="shared" si="952"/>
        <v/>
      </c>
      <c r="AI1474" t="str">
        <f t="shared" si="935"/>
        <v/>
      </c>
      <c r="AJ1474" s="6" t="str">
        <f t="shared" si="953"/>
        <v/>
      </c>
      <c r="AK1474" t="str">
        <f t="shared" si="954"/>
        <v/>
      </c>
      <c r="AL1474" t="str">
        <f t="shared" si="955"/>
        <v/>
      </c>
      <c r="AM1474" t="str">
        <f t="shared" si="956"/>
        <v/>
      </c>
      <c r="AN1474" t="str">
        <f t="shared" si="957"/>
        <v/>
      </c>
      <c r="AP1474" t="s">
        <v>2150</v>
      </c>
      <c r="AQ1474">
        <v>192876</v>
      </c>
      <c r="AR1474" s="4">
        <v>870000</v>
      </c>
      <c r="AT1474" t="str">
        <f t="shared" si="958"/>
        <v>HQ</v>
      </c>
      <c r="AU1474" t="str">
        <f t="shared" si="936"/>
        <v>MC7PD_KEY_0121_206</v>
      </c>
      <c r="AV1474">
        <f t="shared" si="959"/>
        <v>3</v>
      </c>
      <c r="AW1474">
        <f t="shared" si="960"/>
        <v>192876</v>
      </c>
      <c r="AY1474">
        <f t="shared" si="961"/>
        <v>870000</v>
      </c>
      <c r="BA1474" t="str">
        <f t="shared" si="962"/>
        <v>HQ</v>
      </c>
      <c r="BB1474" t="str">
        <f t="shared" si="937"/>
        <v>MC7PD_KEY_0121_206</v>
      </c>
      <c r="BC1474" t="str">
        <f t="shared" si="963"/>
        <v>D</v>
      </c>
      <c r="BE1474">
        <f t="shared" si="964"/>
        <v>192876</v>
      </c>
      <c r="BH1474" t="s">
        <v>2047</v>
      </c>
      <c r="BI1474">
        <v>337355</v>
      </c>
      <c r="BJ1474" t="s">
        <v>590</v>
      </c>
      <c r="BL1474" t="str">
        <f t="shared" si="965"/>
        <v>HQ</v>
      </c>
      <c r="BM1474" t="str">
        <f t="shared" si="938"/>
        <v>MC7PD_KEY_0121_103</v>
      </c>
      <c r="BN1474" t="str">
        <f t="shared" si="966"/>
        <v>C</v>
      </c>
      <c r="BO1474">
        <f t="shared" si="967"/>
        <v>6</v>
      </c>
      <c r="BP1474" t="str">
        <f t="shared" si="968"/>
        <v>C00540918</v>
      </c>
      <c r="BQ1474">
        <f t="shared" si="969"/>
        <v>337355</v>
      </c>
    </row>
    <row r="1475" spans="11:69" x14ac:dyDescent="0.15">
      <c r="K1475" t="str">
        <f t="shared" si="939"/>
        <v/>
      </c>
      <c r="L1475" t="str">
        <f t="shared" si="928"/>
        <v/>
      </c>
      <c r="M1475" s="6" t="str">
        <f t="shared" si="929"/>
        <v/>
      </c>
      <c r="N1475" s="6" t="str">
        <f t="shared" si="940"/>
        <v/>
      </c>
      <c r="O1475" s="6" t="str">
        <f t="shared" si="930"/>
        <v/>
      </c>
      <c r="P1475" s="6" t="str">
        <f t="shared" si="931"/>
        <v/>
      </c>
      <c r="Q1475" s="6" t="str">
        <f t="shared" si="941"/>
        <v/>
      </c>
      <c r="R1475" s="6" t="str">
        <f t="shared" si="942"/>
        <v/>
      </c>
      <c r="T1475" s="6" t="str">
        <f t="shared" si="943"/>
        <v/>
      </c>
      <c r="U1475" s="6" t="str">
        <f t="shared" si="944"/>
        <v/>
      </c>
      <c r="W1475" s="4" t="str">
        <f t="shared" si="945"/>
        <v/>
      </c>
      <c r="X1475" s="6" t="str">
        <f t="shared" si="932"/>
        <v/>
      </c>
      <c r="Y1475" s="6" t="str">
        <f t="shared" si="933"/>
        <v/>
      </c>
      <c r="Z1475" s="6" t="str">
        <f t="shared" si="946"/>
        <v/>
      </c>
      <c r="AA1475" s="6" t="str">
        <f t="shared" si="947"/>
        <v/>
      </c>
      <c r="AB1475" s="6" t="str">
        <f t="shared" si="948"/>
        <v/>
      </c>
      <c r="AC1475" s="6" t="str">
        <f t="shared" si="949"/>
        <v/>
      </c>
      <c r="AD1475" s="6" t="str">
        <f t="shared" si="950"/>
        <v/>
      </c>
      <c r="AE1475" s="6" t="str">
        <f t="shared" si="934"/>
        <v/>
      </c>
      <c r="AF1475" t="str">
        <f t="shared" si="951"/>
        <v/>
      </c>
      <c r="AH1475" t="str">
        <f t="shared" si="952"/>
        <v/>
      </c>
      <c r="AI1475" t="str">
        <f t="shared" si="935"/>
        <v/>
      </c>
      <c r="AJ1475" s="6" t="str">
        <f t="shared" si="953"/>
        <v/>
      </c>
      <c r="AK1475" t="str">
        <f t="shared" si="954"/>
        <v/>
      </c>
      <c r="AL1475" t="str">
        <f t="shared" si="955"/>
        <v/>
      </c>
      <c r="AM1475" t="str">
        <f t="shared" si="956"/>
        <v/>
      </c>
      <c r="AN1475" t="str">
        <f t="shared" si="957"/>
        <v/>
      </c>
      <c r="AP1475" t="s">
        <v>2150</v>
      </c>
      <c r="AQ1475">
        <v>194345</v>
      </c>
      <c r="AR1475" s="4">
        <v>1270000</v>
      </c>
      <c r="AT1475" t="str">
        <f t="shared" si="958"/>
        <v>HQ</v>
      </c>
      <c r="AU1475" t="str">
        <f t="shared" si="936"/>
        <v>MC7PD_KEY_0121_206</v>
      </c>
      <c r="AV1475">
        <f t="shared" si="959"/>
        <v>3</v>
      </c>
      <c r="AW1475">
        <f t="shared" si="960"/>
        <v>194345</v>
      </c>
      <c r="AY1475">
        <f t="shared" si="961"/>
        <v>1270000</v>
      </c>
      <c r="BA1475" t="str">
        <f t="shared" si="962"/>
        <v>HQ</v>
      </c>
      <c r="BB1475" t="str">
        <f t="shared" si="937"/>
        <v>MC7PD_KEY_0121_206</v>
      </c>
      <c r="BC1475" t="str">
        <f t="shared" si="963"/>
        <v>D</v>
      </c>
      <c r="BE1475">
        <f t="shared" si="964"/>
        <v>194345</v>
      </c>
      <c r="BH1475" t="s">
        <v>2047</v>
      </c>
      <c r="BI1475">
        <v>337355</v>
      </c>
      <c r="BJ1475" t="s">
        <v>594</v>
      </c>
      <c r="BL1475" t="str">
        <f t="shared" si="965"/>
        <v>HQ</v>
      </c>
      <c r="BM1475" t="str">
        <f t="shared" si="938"/>
        <v>MC7PD_KEY_0121_103</v>
      </c>
      <c r="BN1475" t="str">
        <f t="shared" si="966"/>
        <v>C</v>
      </c>
      <c r="BO1475">
        <f t="shared" si="967"/>
        <v>6</v>
      </c>
      <c r="BP1475" t="str">
        <f t="shared" si="968"/>
        <v>C00540920</v>
      </c>
      <c r="BQ1475">
        <f t="shared" si="969"/>
        <v>337355</v>
      </c>
    </row>
    <row r="1476" spans="11:69" x14ac:dyDescent="0.15">
      <c r="K1476" t="str">
        <f t="shared" si="939"/>
        <v/>
      </c>
      <c r="L1476" t="str">
        <f t="shared" si="928"/>
        <v/>
      </c>
      <c r="M1476" s="6" t="str">
        <f t="shared" si="929"/>
        <v/>
      </c>
      <c r="N1476" s="6" t="str">
        <f t="shared" si="940"/>
        <v/>
      </c>
      <c r="O1476" s="6" t="str">
        <f t="shared" si="930"/>
        <v/>
      </c>
      <c r="P1476" s="6" t="str">
        <f t="shared" si="931"/>
        <v/>
      </c>
      <c r="Q1476" s="6" t="str">
        <f t="shared" si="941"/>
        <v/>
      </c>
      <c r="R1476" s="6" t="str">
        <f t="shared" si="942"/>
        <v/>
      </c>
      <c r="T1476" s="6" t="str">
        <f t="shared" si="943"/>
        <v/>
      </c>
      <c r="U1476" s="6" t="str">
        <f t="shared" si="944"/>
        <v/>
      </c>
      <c r="W1476" s="4" t="str">
        <f t="shared" si="945"/>
        <v/>
      </c>
      <c r="X1476" s="6" t="str">
        <f t="shared" si="932"/>
        <v/>
      </c>
      <c r="Y1476" s="6" t="str">
        <f t="shared" si="933"/>
        <v/>
      </c>
      <c r="Z1476" s="6" t="str">
        <f t="shared" si="946"/>
        <v/>
      </c>
      <c r="AA1476" s="6" t="str">
        <f t="shared" si="947"/>
        <v/>
      </c>
      <c r="AB1476" s="6" t="str">
        <f t="shared" si="948"/>
        <v/>
      </c>
      <c r="AC1476" s="6" t="str">
        <f t="shared" si="949"/>
        <v/>
      </c>
      <c r="AD1476" s="6" t="str">
        <f t="shared" si="950"/>
        <v/>
      </c>
      <c r="AE1476" s="6" t="str">
        <f t="shared" si="934"/>
        <v/>
      </c>
      <c r="AF1476" t="str">
        <f t="shared" si="951"/>
        <v/>
      </c>
      <c r="AH1476" t="str">
        <f t="shared" si="952"/>
        <v/>
      </c>
      <c r="AI1476" t="str">
        <f t="shared" si="935"/>
        <v/>
      </c>
      <c r="AJ1476" s="6" t="str">
        <f t="shared" si="953"/>
        <v/>
      </c>
      <c r="AK1476" t="str">
        <f t="shared" si="954"/>
        <v/>
      </c>
      <c r="AL1476" t="str">
        <f t="shared" si="955"/>
        <v/>
      </c>
      <c r="AM1476" t="str">
        <f t="shared" si="956"/>
        <v/>
      </c>
      <c r="AN1476" t="str">
        <f t="shared" si="957"/>
        <v/>
      </c>
      <c r="AP1476" t="s">
        <v>2150</v>
      </c>
      <c r="AQ1476">
        <v>337328</v>
      </c>
      <c r="AR1476" s="4">
        <v>50000</v>
      </c>
      <c r="AT1476" t="str">
        <f t="shared" si="958"/>
        <v>HQ</v>
      </c>
      <c r="AU1476" t="str">
        <f t="shared" si="936"/>
        <v>MC7PD_KEY_0121_206</v>
      </c>
      <c r="AV1476">
        <f t="shared" si="959"/>
        <v>3</v>
      </c>
      <c r="AW1476">
        <f t="shared" si="960"/>
        <v>337328</v>
      </c>
      <c r="AY1476">
        <f t="shared" si="961"/>
        <v>50000</v>
      </c>
      <c r="BA1476" t="str">
        <f t="shared" si="962"/>
        <v>HQ</v>
      </c>
      <c r="BB1476" t="str">
        <f t="shared" si="937"/>
        <v>MC7PD_KEY_0121_206</v>
      </c>
      <c r="BC1476" t="str">
        <f t="shared" si="963"/>
        <v>D</v>
      </c>
      <c r="BE1476">
        <f t="shared" si="964"/>
        <v>337328</v>
      </c>
      <c r="BH1476" t="s">
        <v>2047</v>
      </c>
      <c r="BI1476">
        <v>337355</v>
      </c>
      <c r="BJ1476" t="s">
        <v>596</v>
      </c>
      <c r="BL1476" t="str">
        <f t="shared" si="965"/>
        <v>HQ</v>
      </c>
      <c r="BM1476" t="str">
        <f t="shared" si="938"/>
        <v>MC7PD_KEY_0121_103</v>
      </c>
      <c r="BN1476" t="str">
        <f t="shared" si="966"/>
        <v>C</v>
      </c>
      <c r="BO1476">
        <f t="shared" si="967"/>
        <v>6</v>
      </c>
      <c r="BP1476" t="str">
        <f t="shared" si="968"/>
        <v>C00540921</v>
      </c>
      <c r="BQ1476">
        <f t="shared" si="969"/>
        <v>337355</v>
      </c>
    </row>
    <row r="1477" spans="11:69" x14ac:dyDescent="0.15">
      <c r="K1477" t="str">
        <f t="shared" si="939"/>
        <v/>
      </c>
      <c r="L1477" t="str">
        <f t="shared" si="928"/>
        <v/>
      </c>
      <c r="M1477" s="6" t="str">
        <f t="shared" si="929"/>
        <v/>
      </c>
      <c r="N1477" s="6" t="str">
        <f t="shared" si="940"/>
        <v/>
      </c>
      <c r="O1477" s="6" t="str">
        <f t="shared" si="930"/>
        <v/>
      </c>
      <c r="P1477" s="6" t="str">
        <f t="shared" si="931"/>
        <v/>
      </c>
      <c r="Q1477" s="6" t="str">
        <f t="shared" si="941"/>
        <v/>
      </c>
      <c r="R1477" s="6" t="str">
        <f t="shared" si="942"/>
        <v/>
      </c>
      <c r="T1477" s="6" t="str">
        <f t="shared" si="943"/>
        <v/>
      </c>
      <c r="U1477" s="6" t="str">
        <f t="shared" si="944"/>
        <v/>
      </c>
      <c r="W1477" s="4" t="str">
        <f t="shared" si="945"/>
        <v/>
      </c>
      <c r="X1477" s="6" t="str">
        <f t="shared" si="932"/>
        <v/>
      </c>
      <c r="Y1477" s="6" t="str">
        <f t="shared" si="933"/>
        <v/>
      </c>
      <c r="Z1477" s="6" t="str">
        <f t="shared" si="946"/>
        <v/>
      </c>
      <c r="AA1477" s="6" t="str">
        <f t="shared" si="947"/>
        <v/>
      </c>
      <c r="AB1477" s="6" t="str">
        <f t="shared" si="948"/>
        <v/>
      </c>
      <c r="AC1477" s="6" t="str">
        <f t="shared" si="949"/>
        <v/>
      </c>
      <c r="AD1477" s="6" t="str">
        <f t="shared" si="950"/>
        <v/>
      </c>
      <c r="AE1477" s="6" t="str">
        <f t="shared" si="934"/>
        <v/>
      </c>
      <c r="AF1477" t="str">
        <f t="shared" si="951"/>
        <v/>
      </c>
      <c r="AH1477" t="str">
        <f t="shared" si="952"/>
        <v/>
      </c>
      <c r="AI1477" t="str">
        <f t="shared" si="935"/>
        <v/>
      </c>
      <c r="AJ1477" s="6" t="str">
        <f t="shared" si="953"/>
        <v/>
      </c>
      <c r="AK1477" t="str">
        <f t="shared" si="954"/>
        <v/>
      </c>
      <c r="AL1477" t="str">
        <f t="shared" si="955"/>
        <v/>
      </c>
      <c r="AM1477" t="str">
        <f t="shared" si="956"/>
        <v/>
      </c>
      <c r="AN1477" t="str">
        <f t="shared" si="957"/>
        <v/>
      </c>
      <c r="AP1477" t="s">
        <v>2150</v>
      </c>
      <c r="AQ1477">
        <v>337337</v>
      </c>
      <c r="AR1477" s="4">
        <v>870000</v>
      </c>
      <c r="AT1477" t="str">
        <f t="shared" si="958"/>
        <v>HQ</v>
      </c>
      <c r="AU1477" t="str">
        <f t="shared" si="936"/>
        <v>MC7PD_KEY_0121_206</v>
      </c>
      <c r="AV1477">
        <f t="shared" si="959"/>
        <v>3</v>
      </c>
      <c r="AW1477">
        <f t="shared" si="960"/>
        <v>337337</v>
      </c>
      <c r="AY1477">
        <f t="shared" si="961"/>
        <v>870000</v>
      </c>
      <c r="BA1477" t="str">
        <f t="shared" si="962"/>
        <v>HQ</v>
      </c>
      <c r="BB1477" t="str">
        <f t="shared" si="937"/>
        <v>MC7PD_KEY_0121_206</v>
      </c>
      <c r="BC1477" t="str">
        <f t="shared" si="963"/>
        <v>D</v>
      </c>
      <c r="BE1477">
        <f t="shared" si="964"/>
        <v>337337</v>
      </c>
      <c r="BH1477" t="s">
        <v>2047</v>
      </c>
      <c r="BI1477">
        <v>337395</v>
      </c>
      <c r="BJ1477" t="s">
        <v>762</v>
      </c>
      <c r="BL1477" t="str">
        <f t="shared" si="965"/>
        <v>HQ</v>
      </c>
      <c r="BM1477" t="str">
        <f t="shared" si="938"/>
        <v>MC7PD_KEY_0121_103</v>
      </c>
      <c r="BN1477" t="str">
        <f t="shared" si="966"/>
        <v>C</v>
      </c>
      <c r="BO1477">
        <f t="shared" si="967"/>
        <v>6</v>
      </c>
      <c r="BP1477" t="str">
        <f t="shared" si="968"/>
        <v>C00361063</v>
      </c>
      <c r="BQ1477">
        <f t="shared" si="969"/>
        <v>337395</v>
      </c>
    </row>
    <row r="1478" spans="11:69" x14ac:dyDescent="0.15">
      <c r="K1478" t="str">
        <f t="shared" si="939"/>
        <v/>
      </c>
      <c r="L1478" t="str">
        <f t="shared" si="928"/>
        <v/>
      </c>
      <c r="M1478" s="6" t="str">
        <f t="shared" si="929"/>
        <v/>
      </c>
      <c r="N1478" s="6" t="str">
        <f t="shared" si="940"/>
        <v/>
      </c>
      <c r="O1478" s="6" t="str">
        <f t="shared" si="930"/>
        <v/>
      </c>
      <c r="P1478" s="6" t="str">
        <f t="shared" si="931"/>
        <v/>
      </c>
      <c r="Q1478" s="6" t="str">
        <f t="shared" si="941"/>
        <v/>
      </c>
      <c r="R1478" s="6" t="str">
        <f t="shared" si="942"/>
        <v/>
      </c>
      <c r="T1478" s="6" t="str">
        <f t="shared" si="943"/>
        <v/>
      </c>
      <c r="U1478" s="6" t="str">
        <f t="shared" si="944"/>
        <v/>
      </c>
      <c r="W1478" s="4" t="str">
        <f t="shared" si="945"/>
        <v/>
      </c>
      <c r="X1478" s="6" t="str">
        <f t="shared" si="932"/>
        <v/>
      </c>
      <c r="Y1478" s="6" t="str">
        <f t="shared" si="933"/>
        <v/>
      </c>
      <c r="Z1478" s="6" t="str">
        <f t="shared" si="946"/>
        <v/>
      </c>
      <c r="AA1478" s="6" t="str">
        <f t="shared" si="947"/>
        <v/>
      </c>
      <c r="AB1478" s="6" t="str">
        <f t="shared" si="948"/>
        <v/>
      </c>
      <c r="AC1478" s="6" t="str">
        <f t="shared" si="949"/>
        <v/>
      </c>
      <c r="AD1478" s="6" t="str">
        <f t="shared" si="950"/>
        <v/>
      </c>
      <c r="AE1478" s="6" t="str">
        <f t="shared" si="934"/>
        <v/>
      </c>
      <c r="AF1478" t="str">
        <f t="shared" si="951"/>
        <v/>
      </c>
      <c r="AH1478" t="str">
        <f t="shared" si="952"/>
        <v/>
      </c>
      <c r="AI1478" t="str">
        <f t="shared" si="935"/>
        <v/>
      </c>
      <c r="AJ1478" s="6" t="str">
        <f t="shared" si="953"/>
        <v/>
      </c>
      <c r="AK1478" t="str">
        <f t="shared" si="954"/>
        <v/>
      </c>
      <c r="AL1478" t="str">
        <f t="shared" si="955"/>
        <v/>
      </c>
      <c r="AM1478" t="str">
        <f t="shared" si="956"/>
        <v/>
      </c>
      <c r="AN1478" t="str">
        <f t="shared" si="957"/>
        <v/>
      </c>
      <c r="AP1478" t="s">
        <v>2150</v>
      </c>
      <c r="AQ1478">
        <v>337342</v>
      </c>
      <c r="AR1478" s="4">
        <v>6670000</v>
      </c>
      <c r="AT1478" t="str">
        <f t="shared" si="958"/>
        <v>HQ</v>
      </c>
      <c r="AU1478" t="str">
        <f t="shared" si="936"/>
        <v>MC7PD_KEY_0121_206</v>
      </c>
      <c r="AV1478">
        <f t="shared" si="959"/>
        <v>3</v>
      </c>
      <c r="AW1478">
        <f t="shared" si="960"/>
        <v>337342</v>
      </c>
      <c r="AY1478">
        <f t="shared" si="961"/>
        <v>6670000</v>
      </c>
      <c r="BA1478" t="str">
        <f t="shared" si="962"/>
        <v>HQ</v>
      </c>
      <c r="BB1478" t="str">
        <f t="shared" si="937"/>
        <v>MC7PD_KEY_0121_206</v>
      </c>
      <c r="BC1478" t="str">
        <f t="shared" si="963"/>
        <v>D</v>
      </c>
      <c r="BE1478">
        <f t="shared" si="964"/>
        <v>337342</v>
      </c>
      <c r="BH1478" t="s">
        <v>2047</v>
      </c>
      <c r="BI1478">
        <v>337450</v>
      </c>
      <c r="BJ1478" t="s">
        <v>252</v>
      </c>
      <c r="BL1478" t="str">
        <f t="shared" si="965"/>
        <v>HQ</v>
      </c>
      <c r="BM1478" t="str">
        <f t="shared" si="938"/>
        <v>MC7PD_KEY_0121_103</v>
      </c>
      <c r="BN1478" t="str">
        <f t="shared" si="966"/>
        <v>C</v>
      </c>
      <c r="BO1478">
        <f t="shared" si="967"/>
        <v>6</v>
      </c>
      <c r="BP1478" t="str">
        <f t="shared" si="968"/>
        <v>C00480309</v>
      </c>
      <c r="BQ1478">
        <f t="shared" si="969"/>
        <v>337450</v>
      </c>
    </row>
    <row r="1479" spans="11:69" x14ac:dyDescent="0.15">
      <c r="K1479" t="str">
        <f t="shared" si="939"/>
        <v/>
      </c>
      <c r="L1479" t="str">
        <f t="shared" si="928"/>
        <v/>
      </c>
      <c r="M1479" s="6" t="str">
        <f t="shared" si="929"/>
        <v/>
      </c>
      <c r="N1479" s="6" t="str">
        <f t="shared" si="940"/>
        <v/>
      </c>
      <c r="O1479" s="6" t="str">
        <f t="shared" si="930"/>
        <v/>
      </c>
      <c r="P1479" s="6" t="str">
        <f t="shared" si="931"/>
        <v/>
      </c>
      <c r="Q1479" s="6" t="str">
        <f t="shared" si="941"/>
        <v/>
      </c>
      <c r="R1479" s="6" t="str">
        <f t="shared" si="942"/>
        <v/>
      </c>
      <c r="T1479" s="6" t="str">
        <f t="shared" si="943"/>
        <v/>
      </c>
      <c r="U1479" s="6" t="str">
        <f t="shared" si="944"/>
        <v/>
      </c>
      <c r="W1479" s="4" t="str">
        <f t="shared" si="945"/>
        <v/>
      </c>
      <c r="X1479" s="6" t="str">
        <f t="shared" si="932"/>
        <v/>
      </c>
      <c r="Y1479" s="6" t="str">
        <f t="shared" si="933"/>
        <v/>
      </c>
      <c r="Z1479" s="6" t="str">
        <f t="shared" si="946"/>
        <v/>
      </c>
      <c r="AA1479" s="6" t="str">
        <f t="shared" si="947"/>
        <v/>
      </c>
      <c r="AB1479" s="6" t="str">
        <f t="shared" si="948"/>
        <v/>
      </c>
      <c r="AC1479" s="6" t="str">
        <f t="shared" si="949"/>
        <v/>
      </c>
      <c r="AD1479" s="6" t="str">
        <f t="shared" si="950"/>
        <v/>
      </c>
      <c r="AE1479" s="6" t="str">
        <f t="shared" si="934"/>
        <v/>
      </c>
      <c r="AF1479" t="str">
        <f t="shared" si="951"/>
        <v/>
      </c>
      <c r="AH1479" t="str">
        <f t="shared" si="952"/>
        <v/>
      </c>
      <c r="AI1479" t="str">
        <f t="shared" si="935"/>
        <v/>
      </c>
      <c r="AJ1479" s="6" t="str">
        <f t="shared" si="953"/>
        <v/>
      </c>
      <c r="AK1479" t="str">
        <f t="shared" si="954"/>
        <v/>
      </c>
      <c r="AL1479" t="str">
        <f t="shared" si="955"/>
        <v/>
      </c>
      <c r="AM1479" t="str">
        <f t="shared" si="956"/>
        <v/>
      </c>
      <c r="AN1479" t="str">
        <f t="shared" si="957"/>
        <v/>
      </c>
      <c r="AP1479" t="s">
        <v>2150</v>
      </c>
      <c r="AQ1479">
        <v>337374</v>
      </c>
      <c r="AR1479" s="4">
        <v>7000000</v>
      </c>
      <c r="AT1479" t="str">
        <f t="shared" si="958"/>
        <v>HQ</v>
      </c>
      <c r="AU1479" t="str">
        <f t="shared" si="936"/>
        <v>MC7PD_KEY_0121_206</v>
      </c>
      <c r="AV1479">
        <f t="shared" si="959"/>
        <v>3</v>
      </c>
      <c r="AW1479">
        <f t="shared" si="960"/>
        <v>337374</v>
      </c>
      <c r="AY1479">
        <f t="shared" si="961"/>
        <v>7000000</v>
      </c>
      <c r="BA1479" t="str">
        <f t="shared" si="962"/>
        <v>HQ</v>
      </c>
      <c r="BB1479" t="str">
        <f t="shared" si="937"/>
        <v>MC7PD_KEY_0121_206</v>
      </c>
      <c r="BC1479" t="str">
        <f t="shared" si="963"/>
        <v>D</v>
      </c>
      <c r="BE1479">
        <f t="shared" si="964"/>
        <v>337374</v>
      </c>
      <c r="BH1479" t="s">
        <v>2047</v>
      </c>
      <c r="BI1479">
        <v>337450</v>
      </c>
      <c r="BJ1479" t="s">
        <v>254</v>
      </c>
      <c r="BL1479" t="str">
        <f t="shared" si="965"/>
        <v>HQ</v>
      </c>
      <c r="BM1479" t="str">
        <f t="shared" si="938"/>
        <v>MC7PD_KEY_0121_103</v>
      </c>
      <c r="BN1479" t="str">
        <f t="shared" si="966"/>
        <v>C</v>
      </c>
      <c r="BO1479">
        <f t="shared" si="967"/>
        <v>6</v>
      </c>
      <c r="BP1479" t="str">
        <f t="shared" si="968"/>
        <v>C00491084</v>
      </c>
      <c r="BQ1479">
        <f t="shared" si="969"/>
        <v>337450</v>
      </c>
    </row>
    <row r="1480" spans="11:69" x14ac:dyDescent="0.15">
      <c r="K1480" t="str">
        <f t="shared" si="939"/>
        <v/>
      </c>
      <c r="L1480" t="str">
        <f t="shared" si="928"/>
        <v/>
      </c>
      <c r="M1480" s="6" t="str">
        <f t="shared" si="929"/>
        <v/>
      </c>
      <c r="N1480" s="6" t="str">
        <f t="shared" si="940"/>
        <v/>
      </c>
      <c r="O1480" s="6" t="str">
        <f t="shared" si="930"/>
        <v/>
      </c>
      <c r="P1480" s="6" t="str">
        <f t="shared" si="931"/>
        <v/>
      </c>
      <c r="Q1480" s="6" t="str">
        <f t="shared" si="941"/>
        <v/>
      </c>
      <c r="R1480" s="6" t="str">
        <f t="shared" si="942"/>
        <v/>
      </c>
      <c r="T1480" s="6" t="str">
        <f t="shared" si="943"/>
        <v/>
      </c>
      <c r="U1480" s="6" t="str">
        <f t="shared" si="944"/>
        <v/>
      </c>
      <c r="W1480" s="4" t="str">
        <f t="shared" si="945"/>
        <v/>
      </c>
      <c r="X1480" s="6" t="str">
        <f t="shared" si="932"/>
        <v/>
      </c>
      <c r="Y1480" s="6" t="str">
        <f t="shared" si="933"/>
        <v/>
      </c>
      <c r="Z1480" s="6" t="str">
        <f t="shared" si="946"/>
        <v/>
      </c>
      <c r="AA1480" s="6" t="str">
        <f t="shared" si="947"/>
        <v/>
      </c>
      <c r="AB1480" s="6" t="str">
        <f t="shared" si="948"/>
        <v/>
      </c>
      <c r="AC1480" s="6" t="str">
        <f t="shared" si="949"/>
        <v/>
      </c>
      <c r="AD1480" s="6" t="str">
        <f t="shared" si="950"/>
        <v/>
      </c>
      <c r="AE1480" s="6" t="str">
        <f t="shared" si="934"/>
        <v/>
      </c>
      <c r="AF1480" t="str">
        <f t="shared" si="951"/>
        <v/>
      </c>
      <c r="AH1480" t="str">
        <f t="shared" si="952"/>
        <v/>
      </c>
      <c r="AI1480" t="str">
        <f t="shared" si="935"/>
        <v/>
      </c>
      <c r="AJ1480" s="6" t="str">
        <f t="shared" si="953"/>
        <v/>
      </c>
      <c r="AK1480" t="str">
        <f t="shared" si="954"/>
        <v/>
      </c>
      <c r="AL1480" t="str">
        <f t="shared" si="955"/>
        <v/>
      </c>
      <c r="AM1480" t="str">
        <f t="shared" si="956"/>
        <v/>
      </c>
      <c r="AN1480" t="str">
        <f t="shared" si="957"/>
        <v/>
      </c>
      <c r="AP1480" t="s">
        <v>2150</v>
      </c>
      <c r="AQ1480">
        <v>337397</v>
      </c>
      <c r="AR1480" s="4">
        <v>50000</v>
      </c>
      <c r="AT1480" t="str">
        <f t="shared" si="958"/>
        <v>HQ</v>
      </c>
      <c r="AU1480" t="str">
        <f t="shared" si="936"/>
        <v>MC7PD_KEY_0121_206</v>
      </c>
      <c r="AV1480">
        <f t="shared" si="959"/>
        <v>3</v>
      </c>
      <c r="AW1480">
        <f t="shared" si="960"/>
        <v>337397</v>
      </c>
      <c r="AY1480">
        <f t="shared" si="961"/>
        <v>50000</v>
      </c>
      <c r="BA1480" t="str">
        <f t="shared" si="962"/>
        <v>HQ</v>
      </c>
      <c r="BB1480" t="str">
        <f t="shared" si="937"/>
        <v>MC7PD_KEY_0121_206</v>
      </c>
      <c r="BC1480" t="str">
        <f t="shared" si="963"/>
        <v>D</v>
      </c>
      <c r="BE1480">
        <f t="shared" si="964"/>
        <v>337397</v>
      </c>
      <c r="BH1480" t="s">
        <v>2048</v>
      </c>
      <c r="BI1480">
        <v>175242</v>
      </c>
      <c r="BJ1480" t="s">
        <v>1101</v>
      </c>
      <c r="BL1480" t="str">
        <f t="shared" si="965"/>
        <v>HQ</v>
      </c>
      <c r="BM1480" t="str">
        <f t="shared" si="938"/>
        <v>MC7PD_KEY_0121_104</v>
      </c>
      <c r="BN1480" t="str">
        <f t="shared" si="966"/>
        <v>C</v>
      </c>
      <c r="BO1480">
        <f t="shared" si="967"/>
        <v>6</v>
      </c>
      <c r="BP1480" t="str">
        <f t="shared" si="968"/>
        <v>C00471721</v>
      </c>
      <c r="BQ1480">
        <f t="shared" si="969"/>
        <v>175242</v>
      </c>
    </row>
    <row r="1481" spans="11:69" x14ac:dyDescent="0.15">
      <c r="K1481" t="str">
        <f t="shared" si="939"/>
        <v/>
      </c>
      <c r="L1481" t="str">
        <f t="shared" si="928"/>
        <v/>
      </c>
      <c r="M1481" s="6" t="str">
        <f t="shared" si="929"/>
        <v/>
      </c>
      <c r="N1481" s="6" t="str">
        <f t="shared" si="940"/>
        <v/>
      </c>
      <c r="O1481" s="6" t="str">
        <f t="shared" si="930"/>
        <v/>
      </c>
      <c r="P1481" s="6" t="str">
        <f t="shared" si="931"/>
        <v/>
      </c>
      <c r="Q1481" s="6" t="str">
        <f t="shared" si="941"/>
        <v/>
      </c>
      <c r="R1481" s="6" t="str">
        <f t="shared" si="942"/>
        <v/>
      </c>
      <c r="T1481" s="6" t="str">
        <f t="shared" si="943"/>
        <v/>
      </c>
      <c r="U1481" s="6" t="str">
        <f t="shared" si="944"/>
        <v/>
      </c>
      <c r="W1481" s="4" t="str">
        <f t="shared" si="945"/>
        <v/>
      </c>
      <c r="X1481" s="6" t="str">
        <f t="shared" si="932"/>
        <v/>
      </c>
      <c r="Y1481" s="6" t="str">
        <f t="shared" si="933"/>
        <v/>
      </c>
      <c r="Z1481" s="6" t="str">
        <f t="shared" si="946"/>
        <v/>
      </c>
      <c r="AA1481" s="6" t="str">
        <f t="shared" si="947"/>
        <v/>
      </c>
      <c r="AB1481" s="6" t="str">
        <f t="shared" si="948"/>
        <v/>
      </c>
      <c r="AC1481" s="6" t="str">
        <f t="shared" si="949"/>
        <v/>
      </c>
      <c r="AD1481" s="6" t="str">
        <f t="shared" si="950"/>
        <v/>
      </c>
      <c r="AE1481" s="6" t="str">
        <f t="shared" si="934"/>
        <v/>
      </c>
      <c r="AF1481" t="str">
        <f t="shared" si="951"/>
        <v/>
      </c>
      <c r="AH1481" t="str">
        <f t="shared" si="952"/>
        <v/>
      </c>
      <c r="AI1481" t="str">
        <f t="shared" si="935"/>
        <v/>
      </c>
      <c r="AJ1481" s="6" t="str">
        <f t="shared" si="953"/>
        <v/>
      </c>
      <c r="AK1481" t="str">
        <f t="shared" si="954"/>
        <v/>
      </c>
      <c r="AL1481" t="str">
        <f t="shared" si="955"/>
        <v/>
      </c>
      <c r="AM1481" t="str">
        <f t="shared" si="956"/>
        <v/>
      </c>
      <c r="AN1481" t="str">
        <f t="shared" si="957"/>
        <v/>
      </c>
      <c r="AP1481" t="s">
        <v>2150</v>
      </c>
      <c r="AQ1481">
        <v>337446</v>
      </c>
      <c r="AR1481" s="4">
        <v>50000</v>
      </c>
      <c r="AT1481" t="str">
        <f t="shared" si="958"/>
        <v>HQ</v>
      </c>
      <c r="AU1481" t="str">
        <f t="shared" si="936"/>
        <v>MC7PD_KEY_0121_206</v>
      </c>
      <c r="AV1481">
        <f t="shared" si="959"/>
        <v>3</v>
      </c>
      <c r="AW1481">
        <f t="shared" si="960"/>
        <v>337446</v>
      </c>
      <c r="AY1481">
        <f t="shared" si="961"/>
        <v>50000</v>
      </c>
      <c r="BA1481" t="str">
        <f t="shared" si="962"/>
        <v>HQ</v>
      </c>
      <c r="BB1481" t="str">
        <f t="shared" si="937"/>
        <v>MC7PD_KEY_0121_206</v>
      </c>
      <c r="BC1481" t="str">
        <f t="shared" si="963"/>
        <v>D</v>
      </c>
      <c r="BE1481">
        <f t="shared" si="964"/>
        <v>337446</v>
      </c>
      <c r="BH1481" t="s">
        <v>2048</v>
      </c>
      <c r="BI1481">
        <v>179444</v>
      </c>
      <c r="BJ1481" t="s">
        <v>1182</v>
      </c>
      <c r="BL1481" t="str">
        <f t="shared" si="965"/>
        <v>HQ</v>
      </c>
      <c r="BM1481" t="str">
        <f t="shared" si="938"/>
        <v>MC7PD_KEY_0121_104</v>
      </c>
      <c r="BN1481" t="str">
        <f t="shared" si="966"/>
        <v>C</v>
      </c>
      <c r="BO1481">
        <f t="shared" si="967"/>
        <v>6</v>
      </c>
      <c r="BP1481" t="str">
        <f t="shared" si="968"/>
        <v>C00468046</v>
      </c>
      <c r="BQ1481">
        <f t="shared" si="969"/>
        <v>179444</v>
      </c>
    </row>
    <row r="1482" spans="11:69" x14ac:dyDescent="0.15">
      <c r="K1482" t="str">
        <f t="shared" si="939"/>
        <v/>
      </c>
      <c r="L1482" t="str">
        <f t="shared" si="928"/>
        <v/>
      </c>
      <c r="M1482" s="6" t="str">
        <f t="shared" si="929"/>
        <v/>
      </c>
      <c r="N1482" s="6" t="str">
        <f t="shared" si="940"/>
        <v/>
      </c>
      <c r="O1482" s="6" t="str">
        <f t="shared" si="930"/>
        <v/>
      </c>
      <c r="P1482" s="6" t="str">
        <f t="shared" si="931"/>
        <v/>
      </c>
      <c r="Q1482" s="6" t="str">
        <f t="shared" si="941"/>
        <v/>
      </c>
      <c r="R1482" s="6" t="str">
        <f t="shared" si="942"/>
        <v/>
      </c>
      <c r="T1482" s="6" t="str">
        <f t="shared" si="943"/>
        <v/>
      </c>
      <c r="U1482" s="6" t="str">
        <f t="shared" si="944"/>
        <v/>
      </c>
      <c r="W1482" s="4" t="str">
        <f t="shared" si="945"/>
        <v/>
      </c>
      <c r="X1482" s="6" t="str">
        <f t="shared" si="932"/>
        <v/>
      </c>
      <c r="Y1482" s="6" t="str">
        <f t="shared" si="933"/>
        <v/>
      </c>
      <c r="Z1482" s="6" t="str">
        <f t="shared" si="946"/>
        <v/>
      </c>
      <c r="AA1482" s="6" t="str">
        <f t="shared" si="947"/>
        <v/>
      </c>
      <c r="AB1482" s="6" t="str">
        <f t="shared" si="948"/>
        <v/>
      </c>
      <c r="AC1482" s="6" t="str">
        <f t="shared" si="949"/>
        <v/>
      </c>
      <c r="AD1482" s="6" t="str">
        <f t="shared" si="950"/>
        <v/>
      </c>
      <c r="AE1482" s="6" t="str">
        <f t="shared" si="934"/>
        <v/>
      </c>
      <c r="AF1482" t="str">
        <f t="shared" si="951"/>
        <v/>
      </c>
      <c r="AH1482" t="str">
        <f t="shared" si="952"/>
        <v/>
      </c>
      <c r="AI1482" t="str">
        <f t="shared" si="935"/>
        <v/>
      </c>
      <c r="AJ1482" s="6" t="str">
        <f t="shared" si="953"/>
        <v/>
      </c>
      <c r="AK1482" t="str">
        <f t="shared" si="954"/>
        <v/>
      </c>
      <c r="AL1482" t="str">
        <f t="shared" si="955"/>
        <v/>
      </c>
      <c r="AM1482" t="str">
        <f t="shared" si="956"/>
        <v/>
      </c>
      <c r="AN1482" t="str">
        <f t="shared" si="957"/>
        <v/>
      </c>
      <c r="AP1482" t="s">
        <v>2150</v>
      </c>
      <c r="AQ1482">
        <v>337471</v>
      </c>
      <c r="AR1482" s="4">
        <v>150000</v>
      </c>
      <c r="AT1482" t="str">
        <f t="shared" si="958"/>
        <v>HQ</v>
      </c>
      <c r="AU1482" t="str">
        <f t="shared" si="936"/>
        <v>MC7PD_KEY_0121_206</v>
      </c>
      <c r="AV1482">
        <f t="shared" si="959"/>
        <v>3</v>
      </c>
      <c r="AW1482">
        <f t="shared" si="960"/>
        <v>337471</v>
      </c>
      <c r="AY1482">
        <f t="shared" si="961"/>
        <v>150000</v>
      </c>
      <c r="BA1482" t="str">
        <f t="shared" si="962"/>
        <v>HQ</v>
      </c>
      <c r="BB1482" t="str">
        <f t="shared" si="937"/>
        <v>MC7PD_KEY_0121_206</v>
      </c>
      <c r="BC1482" t="str">
        <f t="shared" si="963"/>
        <v>D</v>
      </c>
      <c r="BE1482">
        <f t="shared" si="964"/>
        <v>337471</v>
      </c>
      <c r="BH1482" t="s">
        <v>2048</v>
      </c>
      <c r="BI1482">
        <v>187507</v>
      </c>
      <c r="BJ1482" t="s">
        <v>1248</v>
      </c>
      <c r="BL1482" t="str">
        <f t="shared" si="965"/>
        <v>HQ</v>
      </c>
      <c r="BM1482" t="str">
        <f t="shared" si="938"/>
        <v>MC7PD_KEY_0121_104</v>
      </c>
      <c r="BN1482" t="str">
        <f t="shared" si="966"/>
        <v>C</v>
      </c>
      <c r="BO1482">
        <f t="shared" si="967"/>
        <v>6</v>
      </c>
      <c r="BP1482" t="str">
        <f t="shared" si="968"/>
        <v>C00538456</v>
      </c>
      <c r="BQ1482">
        <f t="shared" si="969"/>
        <v>187507</v>
      </c>
    </row>
    <row r="1483" spans="11:69" x14ac:dyDescent="0.15">
      <c r="K1483" t="str">
        <f t="shared" si="939"/>
        <v/>
      </c>
      <c r="L1483" t="str">
        <f t="shared" si="928"/>
        <v/>
      </c>
      <c r="M1483" s="6" t="str">
        <f t="shared" si="929"/>
        <v/>
      </c>
      <c r="N1483" s="6" t="str">
        <f t="shared" si="940"/>
        <v/>
      </c>
      <c r="O1483" s="6" t="str">
        <f t="shared" si="930"/>
        <v/>
      </c>
      <c r="P1483" s="6" t="str">
        <f t="shared" si="931"/>
        <v/>
      </c>
      <c r="Q1483" s="6" t="str">
        <f t="shared" si="941"/>
        <v/>
      </c>
      <c r="R1483" s="6" t="str">
        <f t="shared" si="942"/>
        <v/>
      </c>
      <c r="T1483" s="6" t="str">
        <f t="shared" si="943"/>
        <v/>
      </c>
      <c r="U1483" s="6" t="str">
        <f t="shared" si="944"/>
        <v/>
      </c>
      <c r="W1483" s="4" t="str">
        <f t="shared" si="945"/>
        <v/>
      </c>
      <c r="X1483" s="6" t="str">
        <f t="shared" si="932"/>
        <v/>
      </c>
      <c r="Y1483" s="6" t="str">
        <f t="shared" si="933"/>
        <v/>
      </c>
      <c r="Z1483" s="6" t="str">
        <f t="shared" si="946"/>
        <v/>
      </c>
      <c r="AA1483" s="6" t="str">
        <f t="shared" si="947"/>
        <v/>
      </c>
      <c r="AB1483" s="6" t="str">
        <f t="shared" si="948"/>
        <v/>
      </c>
      <c r="AC1483" s="6" t="str">
        <f t="shared" si="949"/>
        <v/>
      </c>
      <c r="AD1483" s="6" t="str">
        <f t="shared" si="950"/>
        <v/>
      </c>
      <c r="AE1483" s="6" t="str">
        <f t="shared" si="934"/>
        <v/>
      </c>
      <c r="AF1483" t="str">
        <f t="shared" si="951"/>
        <v/>
      </c>
      <c r="AH1483" t="str">
        <f t="shared" si="952"/>
        <v/>
      </c>
      <c r="AI1483" t="str">
        <f t="shared" si="935"/>
        <v/>
      </c>
      <c r="AJ1483" s="6" t="str">
        <f t="shared" si="953"/>
        <v/>
      </c>
      <c r="AK1483" t="str">
        <f t="shared" si="954"/>
        <v/>
      </c>
      <c r="AL1483" t="str">
        <f t="shared" si="955"/>
        <v/>
      </c>
      <c r="AM1483" t="str">
        <f t="shared" si="956"/>
        <v/>
      </c>
      <c r="AN1483" t="str">
        <f t="shared" si="957"/>
        <v/>
      </c>
      <c r="AP1483" t="s">
        <v>2151</v>
      </c>
      <c r="AQ1483">
        <v>194345</v>
      </c>
      <c r="AR1483" s="4">
        <v>50000</v>
      </c>
      <c r="AT1483" t="str">
        <f t="shared" si="958"/>
        <v>HQ</v>
      </c>
      <c r="AU1483" t="str">
        <f t="shared" si="936"/>
        <v>MC7PD_KEY_0121_207</v>
      </c>
      <c r="AV1483">
        <f t="shared" si="959"/>
        <v>3</v>
      </c>
      <c r="AW1483">
        <f t="shared" si="960"/>
        <v>194345</v>
      </c>
      <c r="AY1483">
        <f t="shared" si="961"/>
        <v>50000</v>
      </c>
      <c r="BA1483" t="str">
        <f t="shared" si="962"/>
        <v>HQ</v>
      </c>
      <c r="BB1483" t="str">
        <f t="shared" si="937"/>
        <v>MC7PD_KEY_0121_207</v>
      </c>
      <c r="BC1483" t="str">
        <f t="shared" si="963"/>
        <v>D</v>
      </c>
      <c r="BE1483">
        <f t="shared" si="964"/>
        <v>194345</v>
      </c>
      <c r="BH1483" t="s">
        <v>2048</v>
      </c>
      <c r="BI1483">
        <v>187507</v>
      </c>
      <c r="BJ1483" t="s">
        <v>1250</v>
      </c>
      <c r="BL1483" t="str">
        <f t="shared" si="965"/>
        <v>HQ</v>
      </c>
      <c r="BM1483" t="str">
        <f t="shared" si="938"/>
        <v>MC7PD_KEY_0121_104</v>
      </c>
      <c r="BN1483" t="str">
        <f t="shared" si="966"/>
        <v>C</v>
      </c>
      <c r="BO1483">
        <f t="shared" si="967"/>
        <v>6</v>
      </c>
      <c r="BP1483" t="str">
        <f t="shared" si="968"/>
        <v>C00538457</v>
      </c>
      <c r="BQ1483">
        <f t="shared" si="969"/>
        <v>187507</v>
      </c>
    </row>
    <row r="1484" spans="11:69" x14ac:dyDescent="0.15">
      <c r="K1484" t="str">
        <f t="shared" si="939"/>
        <v/>
      </c>
      <c r="L1484" t="str">
        <f t="shared" si="928"/>
        <v/>
      </c>
      <c r="M1484" s="6" t="str">
        <f t="shared" si="929"/>
        <v/>
      </c>
      <c r="N1484" s="6" t="str">
        <f t="shared" si="940"/>
        <v/>
      </c>
      <c r="O1484" s="6" t="str">
        <f t="shared" si="930"/>
        <v/>
      </c>
      <c r="P1484" s="6" t="str">
        <f t="shared" si="931"/>
        <v/>
      </c>
      <c r="Q1484" s="6" t="str">
        <f t="shared" si="941"/>
        <v/>
      </c>
      <c r="R1484" s="6" t="str">
        <f t="shared" si="942"/>
        <v/>
      </c>
      <c r="T1484" s="6" t="str">
        <f t="shared" si="943"/>
        <v/>
      </c>
      <c r="U1484" s="6" t="str">
        <f t="shared" si="944"/>
        <v/>
      </c>
      <c r="W1484" s="4" t="str">
        <f t="shared" si="945"/>
        <v/>
      </c>
      <c r="X1484" s="6" t="str">
        <f t="shared" si="932"/>
        <v/>
      </c>
      <c r="Y1484" s="6" t="str">
        <f t="shared" si="933"/>
        <v/>
      </c>
      <c r="Z1484" s="6" t="str">
        <f t="shared" si="946"/>
        <v/>
      </c>
      <c r="AA1484" s="6" t="str">
        <f t="shared" si="947"/>
        <v/>
      </c>
      <c r="AB1484" s="6" t="str">
        <f t="shared" si="948"/>
        <v/>
      </c>
      <c r="AC1484" s="6" t="str">
        <f t="shared" si="949"/>
        <v/>
      </c>
      <c r="AD1484" s="6" t="str">
        <f t="shared" si="950"/>
        <v/>
      </c>
      <c r="AE1484" s="6" t="str">
        <f t="shared" si="934"/>
        <v/>
      </c>
      <c r="AF1484" t="str">
        <f t="shared" si="951"/>
        <v/>
      </c>
      <c r="AH1484" t="str">
        <f t="shared" si="952"/>
        <v/>
      </c>
      <c r="AI1484" t="str">
        <f t="shared" si="935"/>
        <v/>
      </c>
      <c r="AJ1484" s="6" t="str">
        <f t="shared" si="953"/>
        <v/>
      </c>
      <c r="AK1484" t="str">
        <f t="shared" si="954"/>
        <v/>
      </c>
      <c r="AL1484" t="str">
        <f t="shared" si="955"/>
        <v/>
      </c>
      <c r="AM1484" t="str">
        <f t="shared" si="956"/>
        <v/>
      </c>
      <c r="AN1484" t="str">
        <f t="shared" si="957"/>
        <v/>
      </c>
      <c r="AP1484" t="s">
        <v>2152</v>
      </c>
      <c r="AQ1484">
        <v>337342</v>
      </c>
      <c r="AR1484" s="4">
        <v>12070000</v>
      </c>
      <c r="AT1484" t="str">
        <f t="shared" si="958"/>
        <v>HQ</v>
      </c>
      <c r="AU1484" t="str">
        <f t="shared" si="936"/>
        <v>MC7PD_KEY_0121_208</v>
      </c>
      <c r="AV1484">
        <f t="shared" si="959"/>
        <v>3</v>
      </c>
      <c r="AW1484">
        <f t="shared" si="960"/>
        <v>337342</v>
      </c>
      <c r="AY1484">
        <f t="shared" si="961"/>
        <v>12070000</v>
      </c>
      <c r="BA1484" t="str">
        <f t="shared" si="962"/>
        <v>HQ</v>
      </c>
      <c r="BB1484" t="str">
        <f t="shared" si="937"/>
        <v>MC7PD_KEY_0121_208</v>
      </c>
      <c r="BC1484" t="str">
        <f t="shared" si="963"/>
        <v>D</v>
      </c>
      <c r="BE1484">
        <f t="shared" si="964"/>
        <v>337342</v>
      </c>
      <c r="BH1484" t="s">
        <v>2048</v>
      </c>
      <c r="BI1484">
        <v>187507</v>
      </c>
      <c r="BJ1484" t="s">
        <v>1252</v>
      </c>
      <c r="BL1484" t="str">
        <f t="shared" si="965"/>
        <v>HQ</v>
      </c>
      <c r="BM1484" t="str">
        <f t="shared" si="938"/>
        <v>MC7PD_KEY_0121_104</v>
      </c>
      <c r="BN1484" t="str">
        <f t="shared" si="966"/>
        <v>C</v>
      </c>
      <c r="BO1484">
        <f t="shared" si="967"/>
        <v>6</v>
      </c>
      <c r="BP1484" t="str">
        <f t="shared" si="968"/>
        <v>C00538469</v>
      </c>
      <c r="BQ1484">
        <f t="shared" si="969"/>
        <v>187507</v>
      </c>
    </row>
    <row r="1485" spans="11:69" x14ac:dyDescent="0.15">
      <c r="K1485" t="str">
        <f t="shared" si="939"/>
        <v/>
      </c>
      <c r="L1485" t="str">
        <f t="shared" si="928"/>
        <v/>
      </c>
      <c r="M1485" s="6" t="str">
        <f t="shared" si="929"/>
        <v/>
      </c>
      <c r="N1485" s="6" t="str">
        <f t="shared" si="940"/>
        <v/>
      </c>
      <c r="O1485" s="6" t="str">
        <f t="shared" si="930"/>
        <v/>
      </c>
      <c r="P1485" s="6" t="str">
        <f t="shared" si="931"/>
        <v/>
      </c>
      <c r="Q1485" s="6" t="str">
        <f t="shared" si="941"/>
        <v/>
      </c>
      <c r="R1485" s="6" t="str">
        <f t="shared" si="942"/>
        <v/>
      </c>
      <c r="T1485" s="6" t="str">
        <f t="shared" si="943"/>
        <v/>
      </c>
      <c r="U1485" s="6" t="str">
        <f t="shared" si="944"/>
        <v/>
      </c>
      <c r="W1485" s="4" t="str">
        <f t="shared" si="945"/>
        <v/>
      </c>
      <c r="X1485" s="6" t="str">
        <f t="shared" si="932"/>
        <v/>
      </c>
      <c r="Y1485" s="6" t="str">
        <f t="shared" si="933"/>
        <v/>
      </c>
      <c r="Z1485" s="6" t="str">
        <f t="shared" si="946"/>
        <v/>
      </c>
      <c r="AA1485" s="6" t="str">
        <f t="shared" si="947"/>
        <v/>
      </c>
      <c r="AB1485" s="6" t="str">
        <f t="shared" si="948"/>
        <v/>
      </c>
      <c r="AC1485" s="6" t="str">
        <f t="shared" si="949"/>
        <v/>
      </c>
      <c r="AD1485" s="6" t="str">
        <f t="shared" si="950"/>
        <v/>
      </c>
      <c r="AE1485" s="6" t="str">
        <f t="shared" si="934"/>
        <v/>
      </c>
      <c r="AF1485" t="str">
        <f t="shared" si="951"/>
        <v/>
      </c>
      <c r="AH1485" t="str">
        <f t="shared" si="952"/>
        <v/>
      </c>
      <c r="AI1485" t="str">
        <f t="shared" si="935"/>
        <v/>
      </c>
      <c r="AJ1485" s="6" t="str">
        <f t="shared" si="953"/>
        <v/>
      </c>
      <c r="AK1485" t="str">
        <f t="shared" si="954"/>
        <v/>
      </c>
      <c r="AL1485" t="str">
        <f t="shared" si="955"/>
        <v/>
      </c>
      <c r="AM1485" t="str">
        <f t="shared" si="956"/>
        <v/>
      </c>
      <c r="AN1485" t="str">
        <f t="shared" si="957"/>
        <v/>
      </c>
      <c r="AP1485" t="s">
        <v>2152</v>
      </c>
      <c r="AQ1485">
        <v>337397</v>
      </c>
      <c r="AR1485" s="4">
        <v>70000</v>
      </c>
      <c r="AT1485" t="str">
        <f t="shared" si="958"/>
        <v>HQ</v>
      </c>
      <c r="AU1485" t="str">
        <f t="shared" si="936"/>
        <v>MC7PD_KEY_0121_208</v>
      </c>
      <c r="AV1485">
        <f t="shared" si="959"/>
        <v>3</v>
      </c>
      <c r="AW1485">
        <f t="shared" si="960"/>
        <v>337397</v>
      </c>
      <c r="AY1485">
        <f t="shared" si="961"/>
        <v>70000</v>
      </c>
      <c r="BA1485" t="str">
        <f t="shared" si="962"/>
        <v>HQ</v>
      </c>
      <c r="BB1485" t="str">
        <f t="shared" si="937"/>
        <v>MC7PD_KEY_0121_208</v>
      </c>
      <c r="BC1485" t="str">
        <f t="shared" si="963"/>
        <v>D</v>
      </c>
      <c r="BE1485">
        <f t="shared" si="964"/>
        <v>337397</v>
      </c>
      <c r="BH1485" t="s">
        <v>2048</v>
      </c>
      <c r="BI1485">
        <v>187507</v>
      </c>
      <c r="BJ1485" t="s">
        <v>1254</v>
      </c>
      <c r="BL1485" t="str">
        <f t="shared" si="965"/>
        <v>HQ</v>
      </c>
      <c r="BM1485" t="str">
        <f t="shared" si="938"/>
        <v>MC7PD_KEY_0121_104</v>
      </c>
      <c r="BN1485" t="str">
        <f t="shared" si="966"/>
        <v>C</v>
      </c>
      <c r="BO1485">
        <f t="shared" si="967"/>
        <v>6</v>
      </c>
      <c r="BP1485" t="str">
        <f t="shared" si="968"/>
        <v>C00538470</v>
      </c>
      <c r="BQ1485">
        <f t="shared" si="969"/>
        <v>187507</v>
      </c>
    </row>
    <row r="1486" spans="11:69" x14ac:dyDescent="0.15">
      <c r="K1486" t="str">
        <f t="shared" si="939"/>
        <v/>
      </c>
      <c r="L1486" t="str">
        <f t="shared" si="928"/>
        <v/>
      </c>
      <c r="M1486" s="6" t="str">
        <f t="shared" si="929"/>
        <v/>
      </c>
      <c r="N1486" s="6" t="str">
        <f t="shared" si="940"/>
        <v/>
      </c>
      <c r="O1486" s="6" t="str">
        <f t="shared" si="930"/>
        <v/>
      </c>
      <c r="P1486" s="6" t="str">
        <f t="shared" si="931"/>
        <v/>
      </c>
      <c r="Q1486" s="6" t="str">
        <f t="shared" si="941"/>
        <v/>
      </c>
      <c r="R1486" s="6" t="str">
        <f t="shared" si="942"/>
        <v/>
      </c>
      <c r="T1486" s="6" t="str">
        <f t="shared" si="943"/>
        <v/>
      </c>
      <c r="U1486" s="6" t="str">
        <f t="shared" si="944"/>
        <v/>
      </c>
      <c r="W1486" s="4" t="str">
        <f t="shared" si="945"/>
        <v/>
      </c>
      <c r="X1486" s="6" t="str">
        <f t="shared" si="932"/>
        <v/>
      </c>
      <c r="Y1486" s="6" t="str">
        <f t="shared" si="933"/>
        <v/>
      </c>
      <c r="Z1486" s="6" t="str">
        <f t="shared" si="946"/>
        <v/>
      </c>
      <c r="AA1486" s="6" t="str">
        <f t="shared" si="947"/>
        <v/>
      </c>
      <c r="AB1486" s="6" t="str">
        <f t="shared" si="948"/>
        <v/>
      </c>
      <c r="AC1486" s="6" t="str">
        <f t="shared" si="949"/>
        <v/>
      </c>
      <c r="AD1486" s="6" t="str">
        <f t="shared" si="950"/>
        <v/>
      </c>
      <c r="AE1486" s="6" t="str">
        <f t="shared" si="934"/>
        <v/>
      </c>
      <c r="AF1486" t="str">
        <f t="shared" si="951"/>
        <v/>
      </c>
      <c r="AH1486" t="str">
        <f t="shared" si="952"/>
        <v/>
      </c>
      <c r="AI1486" t="str">
        <f t="shared" si="935"/>
        <v/>
      </c>
      <c r="AJ1486" s="6" t="str">
        <f t="shared" si="953"/>
        <v/>
      </c>
      <c r="AK1486" t="str">
        <f t="shared" si="954"/>
        <v/>
      </c>
      <c r="AL1486" t="str">
        <f t="shared" si="955"/>
        <v/>
      </c>
      <c r="AM1486" t="str">
        <f t="shared" si="956"/>
        <v/>
      </c>
      <c r="AN1486" t="str">
        <f t="shared" si="957"/>
        <v/>
      </c>
      <c r="AP1486" t="s">
        <v>2152</v>
      </c>
      <c r="AQ1486">
        <v>337443</v>
      </c>
      <c r="AR1486" s="4">
        <v>23600000</v>
      </c>
      <c r="AT1486" t="str">
        <f t="shared" si="958"/>
        <v>HQ</v>
      </c>
      <c r="AU1486" t="str">
        <f t="shared" si="936"/>
        <v>MC7PD_KEY_0121_208</v>
      </c>
      <c r="AV1486">
        <f t="shared" si="959"/>
        <v>3</v>
      </c>
      <c r="AW1486">
        <f t="shared" si="960"/>
        <v>337443</v>
      </c>
      <c r="AY1486">
        <f t="shared" si="961"/>
        <v>23600000</v>
      </c>
      <c r="BA1486" t="str">
        <f t="shared" si="962"/>
        <v>HQ</v>
      </c>
      <c r="BB1486" t="str">
        <f t="shared" si="937"/>
        <v>MC7PD_KEY_0121_208</v>
      </c>
      <c r="BC1486" t="str">
        <f t="shared" si="963"/>
        <v>D</v>
      </c>
      <c r="BE1486">
        <f t="shared" si="964"/>
        <v>337443</v>
      </c>
      <c r="BH1486" t="s">
        <v>2048</v>
      </c>
      <c r="BI1486">
        <v>192241</v>
      </c>
      <c r="BJ1486" t="s">
        <v>639</v>
      </c>
      <c r="BL1486" t="str">
        <f t="shared" si="965"/>
        <v>HQ</v>
      </c>
      <c r="BM1486" t="str">
        <f t="shared" si="938"/>
        <v>MC7PD_KEY_0121_104</v>
      </c>
      <c r="BN1486" t="str">
        <f t="shared" si="966"/>
        <v>C</v>
      </c>
      <c r="BO1486">
        <f t="shared" si="967"/>
        <v>6</v>
      </c>
      <c r="BP1486" t="str">
        <f t="shared" si="968"/>
        <v>C00479741</v>
      </c>
      <c r="BQ1486">
        <f t="shared" si="969"/>
        <v>192241</v>
      </c>
    </row>
    <row r="1487" spans="11:69" x14ac:dyDescent="0.15">
      <c r="K1487" t="str">
        <f t="shared" si="939"/>
        <v/>
      </c>
      <c r="L1487" t="str">
        <f t="shared" ref="L1487:L1537" si="970">IFERROR(IF(C1487="(blank)","",VLOOKUP(C1487,C:E,3,0)),"")</f>
        <v/>
      </c>
      <c r="M1487" s="6" t="str">
        <f t="shared" ref="M1487:M1537" si="971">IF(E1487="","",IF(LEFT(A1487,2)="CK",$B$2&amp;" Mua Cao khỏe "&amp;MID(A1487,4,10)&amp;" + CK "&amp;B1487*100&amp;"%",$B$2&amp;" Mua "&amp;A1487&amp;" + CK "&amp;B1487*100&amp;"%"))</f>
        <v/>
      </c>
      <c r="N1487" s="6" t="str">
        <f t="shared" si="940"/>
        <v/>
      </c>
      <c r="O1487" s="6" t="str">
        <f t="shared" ref="O1487:O1537" si="972">IF(L1487="","",TEXT(DATE(YEAR($B$3),MONTH($B$3),DAY($B$3)),"yyyy/mm/dd"))</f>
        <v/>
      </c>
      <c r="P1487" s="6" t="str">
        <f t="shared" ref="P1487:P1537" si="973">IF(L1487="","",TEXT(DATE(YEAR($B$4),MONTH($B$4),DAY($B$4)),"yyyy/mm/dd"))</f>
        <v/>
      </c>
      <c r="Q1487" s="6" t="str">
        <f t="shared" si="941"/>
        <v/>
      </c>
      <c r="R1487" s="6" t="str">
        <f t="shared" si="942"/>
        <v/>
      </c>
      <c r="T1487" s="6" t="str">
        <f t="shared" si="943"/>
        <v/>
      </c>
      <c r="U1487" s="6" t="str">
        <f t="shared" si="944"/>
        <v/>
      </c>
      <c r="W1487" s="4" t="str">
        <f t="shared" si="945"/>
        <v/>
      </c>
      <c r="X1487" s="6" t="str">
        <f t="shared" ref="X1487:X1537" si="974">IF(L1487="","",$B$5)</f>
        <v/>
      </c>
      <c r="Y1487" s="6" t="str">
        <f t="shared" ref="Y1487:Y1537" si="975">IF(L1487="","",$D$3)</f>
        <v/>
      </c>
      <c r="Z1487" s="6" t="str">
        <f t="shared" si="946"/>
        <v/>
      </c>
      <c r="AA1487" s="6" t="str">
        <f t="shared" si="947"/>
        <v/>
      </c>
      <c r="AB1487" s="6" t="str">
        <f t="shared" si="948"/>
        <v/>
      </c>
      <c r="AC1487" s="6" t="str">
        <f t="shared" si="949"/>
        <v/>
      </c>
      <c r="AD1487" s="6" t="str">
        <f t="shared" si="950"/>
        <v/>
      </c>
      <c r="AE1487" s="6" t="str">
        <f t="shared" ref="AE1487:AE1537" si="976">IF(L1487="","",$B$6)</f>
        <v/>
      </c>
      <c r="AF1487" t="str">
        <f t="shared" si="951"/>
        <v/>
      </c>
      <c r="AH1487" t="str">
        <f t="shared" si="952"/>
        <v/>
      </c>
      <c r="AI1487" t="str">
        <f t="shared" ref="AI1487:AI1537" si="977">IFERROR(IF(C1487="(blank)","",VLOOKUP(C1487,C:E,3,0)),"")</f>
        <v/>
      </c>
      <c r="AJ1487" s="6" t="str">
        <f t="shared" si="953"/>
        <v/>
      </c>
      <c r="AK1487" t="str">
        <f t="shared" si="954"/>
        <v/>
      </c>
      <c r="AL1487" t="str">
        <f t="shared" si="955"/>
        <v/>
      </c>
      <c r="AM1487" t="str">
        <f t="shared" si="956"/>
        <v/>
      </c>
      <c r="AN1487" t="str">
        <f t="shared" si="957"/>
        <v/>
      </c>
      <c r="AP1487" t="s">
        <v>2152</v>
      </c>
      <c r="AQ1487">
        <v>337447</v>
      </c>
      <c r="AR1487" s="4">
        <v>50000</v>
      </c>
      <c r="AT1487" t="str">
        <f t="shared" si="958"/>
        <v>HQ</v>
      </c>
      <c r="AU1487" t="str">
        <f t="shared" ref="AU1487:AU1550" si="978">IFERROR(IF(AP1487="(blank)","",VLOOKUP(AP1487,C:E,3,0)),"")</f>
        <v>MC7PD_KEY_0121_208</v>
      </c>
      <c r="AV1487">
        <f t="shared" si="959"/>
        <v>3</v>
      </c>
      <c r="AW1487">
        <f t="shared" si="960"/>
        <v>337447</v>
      </c>
      <c r="AY1487">
        <f t="shared" si="961"/>
        <v>50000</v>
      </c>
      <c r="BA1487" t="str">
        <f t="shared" si="962"/>
        <v>HQ</v>
      </c>
      <c r="BB1487" t="str">
        <f t="shared" ref="BB1487:BB1550" si="979">IFERROR(IF(AP1487="(blank)","",VLOOKUP(AP1487,C:E,3,0)),"")</f>
        <v>MC7PD_KEY_0121_208</v>
      </c>
      <c r="BC1487" t="str">
        <f t="shared" si="963"/>
        <v>D</v>
      </c>
      <c r="BE1487">
        <f t="shared" si="964"/>
        <v>337447</v>
      </c>
      <c r="BH1487" t="s">
        <v>2048</v>
      </c>
      <c r="BI1487">
        <v>192241</v>
      </c>
      <c r="BJ1487" t="s">
        <v>641</v>
      </c>
      <c r="BL1487" t="str">
        <f t="shared" si="965"/>
        <v>HQ</v>
      </c>
      <c r="BM1487" t="str">
        <f t="shared" ref="BM1487:BM1550" si="980">IFERROR(IF(BH1487="(blank)","",VLOOKUP(BH1487,C:E,3,0)),"")</f>
        <v>MC7PD_KEY_0121_104</v>
      </c>
      <c r="BN1487" t="str">
        <f t="shared" si="966"/>
        <v>C</v>
      </c>
      <c r="BO1487">
        <f t="shared" si="967"/>
        <v>6</v>
      </c>
      <c r="BP1487" t="str">
        <f t="shared" si="968"/>
        <v>C00538673</v>
      </c>
      <c r="BQ1487">
        <f t="shared" si="969"/>
        <v>192241</v>
      </c>
    </row>
    <row r="1488" spans="11:69" x14ac:dyDescent="0.15">
      <c r="K1488" t="str">
        <f t="shared" ref="K1488:K1537" si="981">IF(L1488="","","HQ")</f>
        <v/>
      </c>
      <c r="L1488" t="str">
        <f t="shared" si="970"/>
        <v/>
      </c>
      <c r="M1488" s="6" t="str">
        <f t="shared" si="971"/>
        <v/>
      </c>
      <c r="N1488" s="6" t="str">
        <f t="shared" ref="N1488:N1537" si="982">IF(L1488="","","A")</f>
        <v/>
      </c>
      <c r="O1488" s="6" t="str">
        <f t="shared" si="972"/>
        <v/>
      </c>
      <c r="P1488" s="6" t="str">
        <f t="shared" si="973"/>
        <v/>
      </c>
      <c r="Q1488" s="6" t="str">
        <f t="shared" ref="Q1488:Q1537" si="983">IF(L1488="","",VALUE(1))</f>
        <v/>
      </c>
      <c r="R1488" s="6" t="str">
        <f t="shared" ref="R1488:R1537" si="984">IF(L1488="","",TEXT(DATE(YEAR(P1488),MONTH(P1488)+4,17),"yyyy/MM/dd"))</f>
        <v/>
      </c>
      <c r="T1488" s="6" t="str">
        <f t="shared" ref="T1488:T1537" si="985">IF(L1488="","","D")</f>
        <v/>
      </c>
      <c r="U1488" s="6" t="str">
        <f t="shared" ref="U1488:U1537" si="986">IF(L1488="","",$B$7)</f>
        <v/>
      </c>
      <c r="W1488" s="4" t="str">
        <f t="shared" ref="W1488:W1537" si="987">IF(L1488="","",D1488)</f>
        <v/>
      </c>
      <c r="X1488" s="6" t="str">
        <f t="shared" si="974"/>
        <v/>
      </c>
      <c r="Y1488" s="6" t="str">
        <f t="shared" si="975"/>
        <v/>
      </c>
      <c r="Z1488" s="6" t="str">
        <f t="shared" ref="Z1488:Z1537" si="988">IF(L1488="","",$B$9)</f>
        <v/>
      </c>
      <c r="AA1488" s="6" t="str">
        <f t="shared" ref="AA1488:AA1537" si="989">IF(L1488="","",$B$10)</f>
        <v/>
      </c>
      <c r="AB1488" s="6" t="str">
        <f t="shared" ref="AB1488:AB1537" si="990">IF(L1488="","","Y")</f>
        <v/>
      </c>
      <c r="AC1488" s="6" t="str">
        <f t="shared" ref="AC1488:AC1537" si="991">IF(L1488="","",VALUE(1))</f>
        <v/>
      </c>
      <c r="AD1488" s="6" t="str">
        <f t="shared" ref="AD1488:AD1537" si="992">IF(L1488="","",TEXT(DATE(YEAR(P1488),MONTH(P1488)+4,16),"yyyy/MM/dd"))</f>
        <v/>
      </c>
      <c r="AE1488" s="6" t="str">
        <f t="shared" si="976"/>
        <v/>
      </c>
      <c r="AF1488" t="str">
        <f t="shared" ref="AF1488:AF1537" si="993">IF(L1488="","",VALUE(10))</f>
        <v/>
      </c>
      <c r="AH1488" t="str">
        <f t="shared" ref="AH1488:AH1537" si="994">IF(AI1488="","","HQ")</f>
        <v/>
      </c>
      <c r="AI1488" t="str">
        <f t="shared" si="977"/>
        <v/>
      </c>
      <c r="AJ1488" s="6" t="str">
        <f t="shared" ref="AJ1488:AJ1537" si="995">IF(AI1488="","",1)</f>
        <v/>
      </c>
      <c r="AK1488" t="str">
        <f t="shared" ref="AK1488:AK1537" si="996">IF(AI1488="","",IF(AM1488="",1,IF(AM1488&lt;100,3,2)))</f>
        <v/>
      </c>
      <c r="AL1488" t="str">
        <f t="shared" ref="AL1488:AL1537" si="997">IF(AI1488="","",1)</f>
        <v/>
      </c>
      <c r="AM1488" t="str">
        <f t="shared" ref="AM1488:AM1537" si="998">IF(AI1488="","",B1488*100)</f>
        <v/>
      </c>
      <c r="AN1488" t="str">
        <f t="shared" ref="AN1488:AN1537" si="999">IF(AI1488="","",IF(AK1488=3,2,1))</f>
        <v/>
      </c>
      <c r="AP1488" t="s">
        <v>2153</v>
      </c>
      <c r="AQ1488">
        <v>175242</v>
      </c>
      <c r="AR1488" s="4">
        <v>15330000</v>
      </c>
      <c r="AT1488" t="str">
        <f t="shared" ref="AT1488:AT1551" si="1000">IF(AU1488="","","HQ")</f>
        <v>HQ</v>
      </c>
      <c r="AU1488" t="str">
        <f t="shared" si="978"/>
        <v>MC7PD_KEY_0121_209</v>
      </c>
      <c r="AV1488">
        <f t="shared" ref="AV1488:AV1551" si="1001">IF(AU1488="","",IF(ISNUMBER(AW1488),3,IF(LEFT(AW1488,2)="SM",4,IF(LEN(AW1488)=6,1,2))))</f>
        <v>3</v>
      </c>
      <c r="AW1488">
        <f t="shared" ref="AW1488:AW1551" si="1002">IF(AU1488="","",VALUE(AQ1488))</f>
        <v>175242</v>
      </c>
      <c r="AY1488">
        <f t="shared" ref="AY1488:AY1551" si="1003">IF(AU1488="","",VALUE(AR1488))</f>
        <v>15330000</v>
      </c>
      <c r="BA1488" t="str">
        <f t="shared" ref="BA1488:BA1551" si="1004">IF(BB1488="","","HQ")</f>
        <v>HQ</v>
      </c>
      <c r="BB1488" t="str">
        <f t="shared" si="979"/>
        <v>MC7PD_KEY_0121_209</v>
      </c>
      <c r="BC1488" t="str">
        <f t="shared" ref="BC1488:BC1551" si="1005">IF(BB1488="","","D")</f>
        <v>D</v>
      </c>
      <c r="BE1488">
        <f t="shared" ref="BE1488:BE1551" si="1006">IF(BB1488="","",VALUE(AQ1488))</f>
        <v>175242</v>
      </c>
      <c r="BH1488" t="s">
        <v>2048</v>
      </c>
      <c r="BI1488">
        <v>192876</v>
      </c>
      <c r="BJ1488" t="s">
        <v>1210</v>
      </c>
      <c r="BL1488" t="str">
        <f t="shared" ref="BL1488:BL1551" si="1007">IF(BM1488="","","HQ")</f>
        <v>HQ</v>
      </c>
      <c r="BM1488" t="str">
        <f t="shared" si="980"/>
        <v>MC7PD_KEY_0121_104</v>
      </c>
      <c r="BN1488" t="str">
        <f t="shared" ref="BN1488:BN1551" si="1008">IF(BM1488="","",IF(BO1488="","D","C"))</f>
        <v>C</v>
      </c>
      <c r="BO1488">
        <f t="shared" ref="BO1488:BO1551" si="1009">IF(BM1488="","",IF(LEFT(BP1488,1)="C",6,IF(AND(LEN(BP1488)=6,ISNUMBER(BP1488)),"",IF(AND(LEFT(BP1488,1)=7,LEN(BP1488)=5,ISNUMBER(BP1488)),4,0))))</f>
        <v>6</v>
      </c>
      <c r="BP1488" t="str">
        <f t="shared" ref="BP1488:BP1551" si="1010">IF(BM1488="","",BJ1488)</f>
        <v>C00463419</v>
      </c>
      <c r="BQ1488">
        <f t="shared" ref="BQ1488:BQ1551" si="1011">IF(BM1488="","",BI1488)</f>
        <v>192876</v>
      </c>
    </row>
    <row r="1489" spans="11:69" x14ac:dyDescent="0.15">
      <c r="K1489" t="str">
        <f t="shared" si="981"/>
        <v/>
      </c>
      <c r="L1489" t="str">
        <f t="shared" si="970"/>
        <v/>
      </c>
      <c r="M1489" s="6" t="str">
        <f t="shared" si="971"/>
        <v/>
      </c>
      <c r="N1489" s="6" t="str">
        <f t="shared" si="982"/>
        <v/>
      </c>
      <c r="O1489" s="6" t="str">
        <f t="shared" si="972"/>
        <v/>
      </c>
      <c r="P1489" s="6" t="str">
        <f t="shared" si="973"/>
        <v/>
      </c>
      <c r="Q1489" s="6" t="str">
        <f t="shared" si="983"/>
        <v/>
      </c>
      <c r="R1489" s="6" t="str">
        <f t="shared" si="984"/>
        <v/>
      </c>
      <c r="T1489" s="6" t="str">
        <f t="shared" si="985"/>
        <v/>
      </c>
      <c r="U1489" s="6" t="str">
        <f t="shared" si="986"/>
        <v/>
      </c>
      <c r="W1489" s="4" t="str">
        <f t="shared" si="987"/>
        <v/>
      </c>
      <c r="X1489" s="6" t="str">
        <f t="shared" si="974"/>
        <v/>
      </c>
      <c r="Y1489" s="6" t="str">
        <f t="shared" si="975"/>
        <v/>
      </c>
      <c r="Z1489" s="6" t="str">
        <f t="shared" si="988"/>
        <v/>
      </c>
      <c r="AA1489" s="6" t="str">
        <f t="shared" si="989"/>
        <v/>
      </c>
      <c r="AB1489" s="6" t="str">
        <f t="shared" si="990"/>
        <v/>
      </c>
      <c r="AC1489" s="6" t="str">
        <f t="shared" si="991"/>
        <v/>
      </c>
      <c r="AD1489" s="6" t="str">
        <f t="shared" si="992"/>
        <v/>
      </c>
      <c r="AE1489" s="6" t="str">
        <f t="shared" si="976"/>
        <v/>
      </c>
      <c r="AF1489" t="str">
        <f t="shared" si="993"/>
        <v/>
      </c>
      <c r="AH1489" t="str">
        <f t="shared" si="994"/>
        <v/>
      </c>
      <c r="AI1489" t="str">
        <f t="shared" si="977"/>
        <v/>
      </c>
      <c r="AJ1489" s="6" t="str">
        <f t="shared" si="995"/>
        <v/>
      </c>
      <c r="AK1489" t="str">
        <f t="shared" si="996"/>
        <v/>
      </c>
      <c r="AL1489" t="str">
        <f t="shared" si="997"/>
        <v/>
      </c>
      <c r="AM1489" t="str">
        <f t="shared" si="998"/>
        <v/>
      </c>
      <c r="AN1489" t="str">
        <f t="shared" si="999"/>
        <v/>
      </c>
      <c r="AP1489" t="s">
        <v>2153</v>
      </c>
      <c r="AQ1489">
        <v>194512</v>
      </c>
      <c r="AR1489" s="4">
        <v>50000</v>
      </c>
      <c r="AT1489" t="str">
        <f t="shared" si="1000"/>
        <v>HQ</v>
      </c>
      <c r="AU1489" t="str">
        <f t="shared" si="978"/>
        <v>MC7PD_KEY_0121_209</v>
      </c>
      <c r="AV1489">
        <f t="shared" si="1001"/>
        <v>3</v>
      </c>
      <c r="AW1489">
        <f t="shared" si="1002"/>
        <v>194512</v>
      </c>
      <c r="AY1489">
        <f t="shared" si="1003"/>
        <v>50000</v>
      </c>
      <c r="BA1489" t="str">
        <f t="shared" si="1004"/>
        <v>HQ</v>
      </c>
      <c r="BB1489" t="str">
        <f t="shared" si="979"/>
        <v>MC7PD_KEY_0121_209</v>
      </c>
      <c r="BC1489" t="str">
        <f t="shared" si="1005"/>
        <v>D</v>
      </c>
      <c r="BE1489">
        <f t="shared" si="1006"/>
        <v>194512</v>
      </c>
      <c r="BH1489" t="s">
        <v>2048</v>
      </c>
      <c r="BI1489">
        <v>194512</v>
      </c>
      <c r="BJ1489" t="s">
        <v>418</v>
      </c>
      <c r="BL1489" t="str">
        <f t="shared" si="1007"/>
        <v>HQ</v>
      </c>
      <c r="BM1489" t="str">
        <f t="shared" si="980"/>
        <v>MC7PD_KEY_0121_104</v>
      </c>
      <c r="BN1489" t="str">
        <f t="shared" si="1008"/>
        <v>C</v>
      </c>
      <c r="BO1489">
        <f t="shared" si="1009"/>
        <v>6</v>
      </c>
      <c r="BP1489" t="str">
        <f t="shared" si="1010"/>
        <v>C00549758</v>
      </c>
      <c r="BQ1489">
        <f t="shared" si="1011"/>
        <v>194512</v>
      </c>
    </row>
    <row r="1490" spans="11:69" x14ac:dyDescent="0.15">
      <c r="K1490" t="str">
        <f t="shared" si="981"/>
        <v/>
      </c>
      <c r="L1490" t="str">
        <f t="shared" si="970"/>
        <v/>
      </c>
      <c r="M1490" s="6" t="str">
        <f t="shared" si="971"/>
        <v/>
      </c>
      <c r="N1490" s="6" t="str">
        <f t="shared" si="982"/>
        <v/>
      </c>
      <c r="O1490" s="6" t="str">
        <f t="shared" si="972"/>
        <v/>
      </c>
      <c r="P1490" s="6" t="str">
        <f t="shared" si="973"/>
        <v/>
      </c>
      <c r="Q1490" s="6" t="str">
        <f t="shared" si="983"/>
        <v/>
      </c>
      <c r="R1490" s="6" t="str">
        <f t="shared" si="984"/>
        <v/>
      </c>
      <c r="T1490" s="6" t="str">
        <f t="shared" si="985"/>
        <v/>
      </c>
      <c r="U1490" s="6" t="str">
        <f t="shared" si="986"/>
        <v/>
      </c>
      <c r="W1490" s="4" t="str">
        <f t="shared" si="987"/>
        <v/>
      </c>
      <c r="X1490" s="6" t="str">
        <f t="shared" si="974"/>
        <v/>
      </c>
      <c r="Y1490" s="6" t="str">
        <f t="shared" si="975"/>
        <v/>
      </c>
      <c r="Z1490" s="6" t="str">
        <f t="shared" si="988"/>
        <v/>
      </c>
      <c r="AA1490" s="6" t="str">
        <f t="shared" si="989"/>
        <v/>
      </c>
      <c r="AB1490" s="6" t="str">
        <f t="shared" si="990"/>
        <v/>
      </c>
      <c r="AC1490" s="6" t="str">
        <f t="shared" si="991"/>
        <v/>
      </c>
      <c r="AD1490" s="6" t="str">
        <f t="shared" si="992"/>
        <v/>
      </c>
      <c r="AE1490" s="6" t="str">
        <f t="shared" si="976"/>
        <v/>
      </c>
      <c r="AF1490" t="str">
        <f t="shared" si="993"/>
        <v/>
      </c>
      <c r="AH1490" t="str">
        <f t="shared" si="994"/>
        <v/>
      </c>
      <c r="AI1490" t="str">
        <f t="shared" si="977"/>
        <v/>
      </c>
      <c r="AJ1490" s="6" t="str">
        <f t="shared" si="995"/>
        <v/>
      </c>
      <c r="AK1490" t="str">
        <f t="shared" si="996"/>
        <v/>
      </c>
      <c r="AL1490" t="str">
        <f t="shared" si="997"/>
        <v/>
      </c>
      <c r="AM1490" t="str">
        <f t="shared" si="998"/>
        <v/>
      </c>
      <c r="AN1490" t="str">
        <f t="shared" si="999"/>
        <v/>
      </c>
      <c r="AP1490" t="s">
        <v>2153</v>
      </c>
      <c r="AQ1490">
        <v>337337</v>
      </c>
      <c r="AR1490" s="4">
        <v>60270000</v>
      </c>
      <c r="AT1490" t="str">
        <f t="shared" si="1000"/>
        <v>HQ</v>
      </c>
      <c r="AU1490" t="str">
        <f t="shared" si="978"/>
        <v>MC7PD_KEY_0121_209</v>
      </c>
      <c r="AV1490">
        <f t="shared" si="1001"/>
        <v>3</v>
      </c>
      <c r="AW1490">
        <f t="shared" si="1002"/>
        <v>337337</v>
      </c>
      <c r="AY1490">
        <f t="shared" si="1003"/>
        <v>60270000</v>
      </c>
      <c r="BA1490" t="str">
        <f t="shared" si="1004"/>
        <v>HQ</v>
      </c>
      <c r="BB1490" t="str">
        <f t="shared" si="979"/>
        <v>MC7PD_KEY_0121_209</v>
      </c>
      <c r="BC1490" t="str">
        <f t="shared" si="1005"/>
        <v>D</v>
      </c>
      <c r="BE1490">
        <f t="shared" si="1006"/>
        <v>337337</v>
      </c>
      <c r="BH1490" t="s">
        <v>2048</v>
      </c>
      <c r="BI1490">
        <v>194857</v>
      </c>
      <c r="BJ1490" t="s">
        <v>1561</v>
      </c>
      <c r="BL1490" t="str">
        <f t="shared" si="1007"/>
        <v>HQ</v>
      </c>
      <c r="BM1490" t="str">
        <f t="shared" si="980"/>
        <v>MC7PD_KEY_0121_104</v>
      </c>
      <c r="BN1490" t="str">
        <f t="shared" si="1008"/>
        <v>C</v>
      </c>
      <c r="BO1490">
        <f t="shared" si="1009"/>
        <v>6</v>
      </c>
      <c r="BP1490" t="str">
        <f t="shared" si="1010"/>
        <v>C00464880</v>
      </c>
      <c r="BQ1490">
        <f t="shared" si="1011"/>
        <v>194857</v>
      </c>
    </row>
    <row r="1491" spans="11:69" x14ac:dyDescent="0.15">
      <c r="K1491" t="str">
        <f t="shared" si="981"/>
        <v/>
      </c>
      <c r="L1491" t="str">
        <f t="shared" si="970"/>
        <v/>
      </c>
      <c r="M1491" s="6" t="str">
        <f t="shared" si="971"/>
        <v/>
      </c>
      <c r="N1491" s="6" t="str">
        <f t="shared" si="982"/>
        <v/>
      </c>
      <c r="O1491" s="6" t="str">
        <f t="shared" si="972"/>
        <v/>
      </c>
      <c r="P1491" s="6" t="str">
        <f t="shared" si="973"/>
        <v/>
      </c>
      <c r="Q1491" s="6" t="str">
        <f t="shared" si="983"/>
        <v/>
      </c>
      <c r="R1491" s="6" t="str">
        <f t="shared" si="984"/>
        <v/>
      </c>
      <c r="T1491" s="6" t="str">
        <f t="shared" si="985"/>
        <v/>
      </c>
      <c r="U1491" s="6" t="str">
        <f t="shared" si="986"/>
        <v/>
      </c>
      <c r="W1491" s="4" t="str">
        <f t="shared" si="987"/>
        <v/>
      </c>
      <c r="X1491" s="6" t="str">
        <f t="shared" si="974"/>
        <v/>
      </c>
      <c r="Y1491" s="6" t="str">
        <f t="shared" si="975"/>
        <v/>
      </c>
      <c r="Z1491" s="6" t="str">
        <f t="shared" si="988"/>
        <v/>
      </c>
      <c r="AA1491" s="6" t="str">
        <f t="shared" si="989"/>
        <v/>
      </c>
      <c r="AB1491" s="6" t="str">
        <f t="shared" si="990"/>
        <v/>
      </c>
      <c r="AC1491" s="6" t="str">
        <f t="shared" si="991"/>
        <v/>
      </c>
      <c r="AD1491" s="6" t="str">
        <f t="shared" si="992"/>
        <v/>
      </c>
      <c r="AE1491" s="6" t="str">
        <f t="shared" si="976"/>
        <v/>
      </c>
      <c r="AF1491" t="str">
        <f t="shared" si="993"/>
        <v/>
      </c>
      <c r="AH1491" t="str">
        <f t="shared" si="994"/>
        <v/>
      </c>
      <c r="AI1491" t="str">
        <f t="shared" si="977"/>
        <v/>
      </c>
      <c r="AJ1491" s="6" t="str">
        <f t="shared" si="995"/>
        <v/>
      </c>
      <c r="AK1491" t="str">
        <f t="shared" si="996"/>
        <v/>
      </c>
      <c r="AL1491" t="str">
        <f t="shared" si="997"/>
        <v/>
      </c>
      <c r="AM1491" t="str">
        <f t="shared" si="998"/>
        <v/>
      </c>
      <c r="AN1491" t="str">
        <f t="shared" si="999"/>
        <v/>
      </c>
      <c r="AP1491" t="s">
        <v>2153</v>
      </c>
      <c r="AQ1491">
        <v>337446</v>
      </c>
      <c r="AR1491" s="4">
        <v>124270000</v>
      </c>
      <c r="AT1491" t="str">
        <f t="shared" si="1000"/>
        <v>HQ</v>
      </c>
      <c r="AU1491" t="str">
        <f t="shared" si="978"/>
        <v>MC7PD_KEY_0121_209</v>
      </c>
      <c r="AV1491">
        <f t="shared" si="1001"/>
        <v>3</v>
      </c>
      <c r="AW1491">
        <f t="shared" si="1002"/>
        <v>337446</v>
      </c>
      <c r="AY1491">
        <f t="shared" si="1003"/>
        <v>124270000</v>
      </c>
      <c r="BA1491" t="str">
        <f t="shared" si="1004"/>
        <v>HQ</v>
      </c>
      <c r="BB1491" t="str">
        <f t="shared" si="979"/>
        <v>MC7PD_KEY_0121_209</v>
      </c>
      <c r="BC1491" t="str">
        <f t="shared" si="1005"/>
        <v>D</v>
      </c>
      <c r="BE1491">
        <f t="shared" si="1006"/>
        <v>337446</v>
      </c>
      <c r="BH1491" t="s">
        <v>2048</v>
      </c>
      <c r="BI1491">
        <v>194857</v>
      </c>
      <c r="BJ1491" t="s">
        <v>1582</v>
      </c>
      <c r="BL1491" t="str">
        <f t="shared" si="1007"/>
        <v>HQ</v>
      </c>
      <c r="BM1491" t="str">
        <f t="shared" si="980"/>
        <v>MC7PD_KEY_0121_104</v>
      </c>
      <c r="BN1491" t="str">
        <f t="shared" si="1008"/>
        <v>C</v>
      </c>
      <c r="BO1491">
        <f t="shared" si="1009"/>
        <v>6</v>
      </c>
      <c r="BP1491" t="str">
        <f t="shared" si="1010"/>
        <v>C00469841</v>
      </c>
      <c r="BQ1491">
        <f t="shared" si="1011"/>
        <v>194857</v>
      </c>
    </row>
    <row r="1492" spans="11:69" x14ac:dyDescent="0.15">
      <c r="K1492" t="str">
        <f t="shared" si="981"/>
        <v/>
      </c>
      <c r="L1492" t="str">
        <f t="shared" si="970"/>
        <v/>
      </c>
      <c r="M1492" s="6" t="str">
        <f t="shared" si="971"/>
        <v/>
      </c>
      <c r="N1492" s="6" t="str">
        <f t="shared" si="982"/>
        <v/>
      </c>
      <c r="O1492" s="6" t="str">
        <f t="shared" si="972"/>
        <v/>
      </c>
      <c r="P1492" s="6" t="str">
        <f t="shared" si="973"/>
        <v/>
      </c>
      <c r="Q1492" s="6" t="str">
        <f t="shared" si="983"/>
        <v/>
      </c>
      <c r="R1492" s="6" t="str">
        <f t="shared" si="984"/>
        <v/>
      </c>
      <c r="T1492" s="6" t="str">
        <f t="shared" si="985"/>
        <v/>
      </c>
      <c r="U1492" s="6" t="str">
        <f t="shared" si="986"/>
        <v/>
      </c>
      <c r="W1492" s="4" t="str">
        <f t="shared" si="987"/>
        <v/>
      </c>
      <c r="X1492" s="6" t="str">
        <f t="shared" si="974"/>
        <v/>
      </c>
      <c r="Y1492" s="6" t="str">
        <f t="shared" si="975"/>
        <v/>
      </c>
      <c r="Z1492" s="6" t="str">
        <f t="shared" si="988"/>
        <v/>
      </c>
      <c r="AA1492" s="6" t="str">
        <f t="shared" si="989"/>
        <v/>
      </c>
      <c r="AB1492" s="6" t="str">
        <f t="shared" si="990"/>
        <v/>
      </c>
      <c r="AC1492" s="6" t="str">
        <f t="shared" si="991"/>
        <v/>
      </c>
      <c r="AD1492" s="6" t="str">
        <f t="shared" si="992"/>
        <v/>
      </c>
      <c r="AE1492" s="6" t="str">
        <f t="shared" si="976"/>
        <v/>
      </c>
      <c r="AF1492" t="str">
        <f t="shared" si="993"/>
        <v/>
      </c>
      <c r="AH1492" t="str">
        <f t="shared" si="994"/>
        <v/>
      </c>
      <c r="AI1492" t="str">
        <f t="shared" si="977"/>
        <v/>
      </c>
      <c r="AJ1492" s="6" t="str">
        <f t="shared" si="995"/>
        <v/>
      </c>
      <c r="AK1492" t="str">
        <f t="shared" si="996"/>
        <v/>
      </c>
      <c r="AL1492" t="str">
        <f t="shared" si="997"/>
        <v/>
      </c>
      <c r="AM1492" t="str">
        <f t="shared" si="998"/>
        <v/>
      </c>
      <c r="AN1492" t="str">
        <f t="shared" si="999"/>
        <v/>
      </c>
      <c r="AP1492" t="s">
        <v>2153</v>
      </c>
      <c r="AQ1492">
        <v>337471</v>
      </c>
      <c r="AR1492" s="4">
        <v>45130000</v>
      </c>
      <c r="AT1492" t="str">
        <f t="shared" si="1000"/>
        <v>HQ</v>
      </c>
      <c r="AU1492" t="str">
        <f t="shared" si="978"/>
        <v>MC7PD_KEY_0121_209</v>
      </c>
      <c r="AV1492">
        <f t="shared" si="1001"/>
        <v>3</v>
      </c>
      <c r="AW1492">
        <f t="shared" si="1002"/>
        <v>337471</v>
      </c>
      <c r="AY1492">
        <f t="shared" si="1003"/>
        <v>45130000</v>
      </c>
      <c r="BA1492" t="str">
        <f t="shared" si="1004"/>
        <v>HQ</v>
      </c>
      <c r="BB1492" t="str">
        <f t="shared" si="979"/>
        <v>MC7PD_KEY_0121_209</v>
      </c>
      <c r="BC1492" t="str">
        <f t="shared" si="1005"/>
        <v>D</v>
      </c>
      <c r="BE1492">
        <f t="shared" si="1006"/>
        <v>337471</v>
      </c>
      <c r="BH1492" t="s">
        <v>2048</v>
      </c>
      <c r="BI1492">
        <v>195276</v>
      </c>
      <c r="BJ1492" t="s">
        <v>43</v>
      </c>
      <c r="BL1492" t="str">
        <f t="shared" si="1007"/>
        <v>HQ</v>
      </c>
      <c r="BM1492" t="str">
        <f t="shared" si="980"/>
        <v>MC7PD_KEY_0121_104</v>
      </c>
      <c r="BN1492" t="str">
        <f t="shared" si="1008"/>
        <v>C</v>
      </c>
      <c r="BO1492">
        <f t="shared" si="1009"/>
        <v>6</v>
      </c>
      <c r="BP1492" t="str">
        <f t="shared" si="1010"/>
        <v>C00459067</v>
      </c>
      <c r="BQ1492">
        <f t="shared" si="1011"/>
        <v>195276</v>
      </c>
    </row>
    <row r="1493" spans="11:69" x14ac:dyDescent="0.15">
      <c r="K1493" t="str">
        <f t="shared" si="981"/>
        <v/>
      </c>
      <c r="L1493" t="str">
        <f t="shared" si="970"/>
        <v/>
      </c>
      <c r="M1493" s="6" t="str">
        <f t="shared" si="971"/>
        <v/>
      </c>
      <c r="N1493" s="6" t="str">
        <f t="shared" si="982"/>
        <v/>
      </c>
      <c r="O1493" s="6" t="str">
        <f t="shared" si="972"/>
        <v/>
      </c>
      <c r="P1493" s="6" t="str">
        <f t="shared" si="973"/>
        <v/>
      </c>
      <c r="Q1493" s="6" t="str">
        <f t="shared" si="983"/>
        <v/>
      </c>
      <c r="R1493" s="6" t="str">
        <f t="shared" si="984"/>
        <v/>
      </c>
      <c r="T1493" s="6" t="str">
        <f t="shared" si="985"/>
        <v/>
      </c>
      <c r="U1493" s="6" t="str">
        <f t="shared" si="986"/>
        <v/>
      </c>
      <c r="W1493" s="4" t="str">
        <f t="shared" si="987"/>
        <v/>
      </c>
      <c r="X1493" s="6" t="str">
        <f t="shared" si="974"/>
        <v/>
      </c>
      <c r="Y1493" s="6" t="str">
        <f t="shared" si="975"/>
        <v/>
      </c>
      <c r="Z1493" s="6" t="str">
        <f t="shared" si="988"/>
        <v/>
      </c>
      <c r="AA1493" s="6" t="str">
        <f t="shared" si="989"/>
        <v/>
      </c>
      <c r="AB1493" s="6" t="str">
        <f t="shared" si="990"/>
        <v/>
      </c>
      <c r="AC1493" s="6" t="str">
        <f t="shared" si="991"/>
        <v/>
      </c>
      <c r="AD1493" s="6" t="str">
        <f t="shared" si="992"/>
        <v/>
      </c>
      <c r="AE1493" s="6" t="str">
        <f t="shared" si="976"/>
        <v/>
      </c>
      <c r="AF1493" t="str">
        <f t="shared" si="993"/>
        <v/>
      </c>
      <c r="AH1493" t="str">
        <f t="shared" si="994"/>
        <v/>
      </c>
      <c r="AI1493" t="str">
        <f t="shared" si="977"/>
        <v/>
      </c>
      <c r="AJ1493" s="6" t="str">
        <f t="shared" si="995"/>
        <v/>
      </c>
      <c r="AK1493" t="str">
        <f t="shared" si="996"/>
        <v/>
      </c>
      <c r="AL1493" t="str">
        <f t="shared" si="997"/>
        <v/>
      </c>
      <c r="AM1493" t="str">
        <f t="shared" si="998"/>
        <v/>
      </c>
      <c r="AN1493" t="str">
        <f t="shared" si="999"/>
        <v/>
      </c>
      <c r="AP1493" t="s">
        <v>2154</v>
      </c>
      <c r="AQ1493">
        <v>337337</v>
      </c>
      <c r="AR1493" s="4">
        <v>75870000</v>
      </c>
      <c r="AT1493" t="str">
        <f t="shared" si="1000"/>
        <v>HQ</v>
      </c>
      <c r="AU1493" t="str">
        <f t="shared" si="978"/>
        <v>MC7PD_KEY_0121_210</v>
      </c>
      <c r="AV1493">
        <f t="shared" si="1001"/>
        <v>3</v>
      </c>
      <c r="AW1493">
        <f t="shared" si="1002"/>
        <v>337337</v>
      </c>
      <c r="AY1493">
        <f t="shared" si="1003"/>
        <v>75870000</v>
      </c>
      <c r="BA1493" t="str">
        <f t="shared" si="1004"/>
        <v>HQ</v>
      </c>
      <c r="BB1493" t="str">
        <f t="shared" si="979"/>
        <v>MC7PD_KEY_0121_210</v>
      </c>
      <c r="BC1493" t="str">
        <f t="shared" si="1005"/>
        <v>D</v>
      </c>
      <c r="BE1493">
        <f t="shared" si="1006"/>
        <v>337337</v>
      </c>
      <c r="BH1493" t="s">
        <v>2048</v>
      </c>
      <c r="BI1493">
        <v>337308</v>
      </c>
      <c r="BJ1493" t="s">
        <v>848</v>
      </c>
      <c r="BL1493" t="str">
        <f t="shared" si="1007"/>
        <v>HQ</v>
      </c>
      <c r="BM1493" t="str">
        <f t="shared" si="980"/>
        <v>MC7PD_KEY_0121_104</v>
      </c>
      <c r="BN1493" t="str">
        <f t="shared" si="1008"/>
        <v>C</v>
      </c>
      <c r="BO1493">
        <f t="shared" si="1009"/>
        <v>6</v>
      </c>
      <c r="BP1493" t="str">
        <f t="shared" si="1010"/>
        <v>C00471942</v>
      </c>
      <c r="BQ1493">
        <f t="shared" si="1011"/>
        <v>337308</v>
      </c>
    </row>
    <row r="1494" spans="11:69" x14ac:dyDescent="0.15">
      <c r="K1494" t="str">
        <f t="shared" si="981"/>
        <v/>
      </c>
      <c r="L1494" t="str">
        <f t="shared" si="970"/>
        <v/>
      </c>
      <c r="M1494" s="6" t="str">
        <f t="shared" si="971"/>
        <v/>
      </c>
      <c r="N1494" s="6" t="str">
        <f t="shared" si="982"/>
        <v/>
      </c>
      <c r="O1494" s="6" t="str">
        <f t="shared" si="972"/>
        <v/>
      </c>
      <c r="P1494" s="6" t="str">
        <f t="shared" si="973"/>
        <v/>
      </c>
      <c r="Q1494" s="6" t="str">
        <f t="shared" si="983"/>
        <v/>
      </c>
      <c r="R1494" s="6" t="str">
        <f t="shared" si="984"/>
        <v/>
      </c>
      <c r="T1494" s="6" t="str">
        <f t="shared" si="985"/>
        <v/>
      </c>
      <c r="U1494" s="6" t="str">
        <f t="shared" si="986"/>
        <v/>
      </c>
      <c r="W1494" s="4" t="str">
        <f t="shared" si="987"/>
        <v/>
      </c>
      <c r="X1494" s="6" t="str">
        <f t="shared" si="974"/>
        <v/>
      </c>
      <c r="Y1494" s="6" t="str">
        <f t="shared" si="975"/>
        <v/>
      </c>
      <c r="Z1494" s="6" t="str">
        <f t="shared" si="988"/>
        <v/>
      </c>
      <c r="AA1494" s="6" t="str">
        <f t="shared" si="989"/>
        <v/>
      </c>
      <c r="AB1494" s="6" t="str">
        <f t="shared" si="990"/>
        <v/>
      </c>
      <c r="AC1494" s="6" t="str">
        <f t="shared" si="991"/>
        <v/>
      </c>
      <c r="AD1494" s="6" t="str">
        <f t="shared" si="992"/>
        <v/>
      </c>
      <c r="AE1494" s="6" t="str">
        <f t="shared" si="976"/>
        <v/>
      </c>
      <c r="AF1494" t="str">
        <f t="shared" si="993"/>
        <v/>
      </c>
      <c r="AH1494" t="str">
        <f t="shared" si="994"/>
        <v/>
      </c>
      <c r="AI1494" t="str">
        <f t="shared" si="977"/>
        <v/>
      </c>
      <c r="AJ1494" s="6" t="str">
        <f t="shared" si="995"/>
        <v/>
      </c>
      <c r="AK1494" t="str">
        <f t="shared" si="996"/>
        <v/>
      </c>
      <c r="AL1494" t="str">
        <f t="shared" si="997"/>
        <v/>
      </c>
      <c r="AM1494" t="str">
        <f t="shared" si="998"/>
        <v/>
      </c>
      <c r="AN1494" t="str">
        <f t="shared" si="999"/>
        <v/>
      </c>
      <c r="AP1494" t="s">
        <v>2155</v>
      </c>
      <c r="AQ1494">
        <v>337329</v>
      </c>
      <c r="AR1494" s="4">
        <v>50000</v>
      </c>
      <c r="AT1494" t="str">
        <f t="shared" si="1000"/>
        <v>HQ</v>
      </c>
      <c r="AU1494" t="str">
        <f t="shared" si="978"/>
        <v>MC7PD_KEY_0121_211</v>
      </c>
      <c r="AV1494">
        <f t="shared" si="1001"/>
        <v>3</v>
      </c>
      <c r="AW1494">
        <f t="shared" si="1002"/>
        <v>337329</v>
      </c>
      <c r="AY1494">
        <f t="shared" si="1003"/>
        <v>50000</v>
      </c>
      <c r="BA1494" t="str">
        <f t="shared" si="1004"/>
        <v>HQ</v>
      </c>
      <c r="BB1494" t="str">
        <f t="shared" si="979"/>
        <v>MC7PD_KEY_0121_211</v>
      </c>
      <c r="BC1494" t="str">
        <f t="shared" si="1005"/>
        <v>D</v>
      </c>
      <c r="BE1494">
        <f t="shared" si="1006"/>
        <v>337329</v>
      </c>
      <c r="BH1494" t="s">
        <v>2048</v>
      </c>
      <c r="BI1494">
        <v>337328</v>
      </c>
      <c r="BJ1494" t="s">
        <v>1731</v>
      </c>
      <c r="BL1494" t="str">
        <f t="shared" si="1007"/>
        <v>HQ</v>
      </c>
      <c r="BM1494" t="str">
        <f t="shared" si="980"/>
        <v>MC7PD_KEY_0121_104</v>
      </c>
      <c r="BN1494" t="str">
        <f t="shared" si="1008"/>
        <v>C</v>
      </c>
      <c r="BO1494">
        <f t="shared" si="1009"/>
        <v>6</v>
      </c>
      <c r="BP1494" t="str">
        <f t="shared" si="1010"/>
        <v>C00066862</v>
      </c>
      <c r="BQ1494">
        <f t="shared" si="1011"/>
        <v>337328</v>
      </c>
    </row>
    <row r="1495" spans="11:69" x14ac:dyDescent="0.15">
      <c r="K1495" t="str">
        <f t="shared" si="981"/>
        <v/>
      </c>
      <c r="L1495" t="str">
        <f t="shared" si="970"/>
        <v/>
      </c>
      <c r="M1495" s="6" t="str">
        <f t="shared" si="971"/>
        <v/>
      </c>
      <c r="N1495" s="6" t="str">
        <f t="shared" si="982"/>
        <v/>
      </c>
      <c r="O1495" s="6" t="str">
        <f t="shared" si="972"/>
        <v/>
      </c>
      <c r="P1495" s="6" t="str">
        <f t="shared" si="973"/>
        <v/>
      </c>
      <c r="Q1495" s="6" t="str">
        <f t="shared" si="983"/>
        <v/>
      </c>
      <c r="R1495" s="6" t="str">
        <f t="shared" si="984"/>
        <v/>
      </c>
      <c r="T1495" s="6" t="str">
        <f t="shared" si="985"/>
        <v/>
      </c>
      <c r="U1495" s="6" t="str">
        <f t="shared" si="986"/>
        <v/>
      </c>
      <c r="W1495" s="4" t="str">
        <f t="shared" si="987"/>
        <v/>
      </c>
      <c r="X1495" s="6" t="str">
        <f t="shared" si="974"/>
        <v/>
      </c>
      <c r="Y1495" s="6" t="str">
        <f t="shared" si="975"/>
        <v/>
      </c>
      <c r="Z1495" s="6" t="str">
        <f t="shared" si="988"/>
        <v/>
      </c>
      <c r="AA1495" s="6" t="str">
        <f t="shared" si="989"/>
        <v/>
      </c>
      <c r="AB1495" s="6" t="str">
        <f t="shared" si="990"/>
        <v/>
      </c>
      <c r="AC1495" s="6" t="str">
        <f t="shared" si="991"/>
        <v/>
      </c>
      <c r="AD1495" s="6" t="str">
        <f t="shared" si="992"/>
        <v/>
      </c>
      <c r="AE1495" s="6" t="str">
        <f t="shared" si="976"/>
        <v/>
      </c>
      <c r="AF1495" t="str">
        <f t="shared" si="993"/>
        <v/>
      </c>
      <c r="AH1495" t="str">
        <f t="shared" si="994"/>
        <v/>
      </c>
      <c r="AI1495" t="str">
        <f t="shared" si="977"/>
        <v/>
      </c>
      <c r="AJ1495" s="6" t="str">
        <f t="shared" si="995"/>
        <v/>
      </c>
      <c r="AK1495" t="str">
        <f t="shared" si="996"/>
        <v/>
      </c>
      <c r="AL1495" t="str">
        <f t="shared" si="997"/>
        <v/>
      </c>
      <c r="AM1495" t="str">
        <f t="shared" si="998"/>
        <v/>
      </c>
      <c r="AN1495" t="str">
        <f t="shared" si="999"/>
        <v/>
      </c>
      <c r="AP1495" t="s">
        <v>2155</v>
      </c>
      <c r="AQ1495">
        <v>337375</v>
      </c>
      <c r="AR1495" s="4">
        <v>200000</v>
      </c>
      <c r="AT1495" t="str">
        <f t="shared" si="1000"/>
        <v>HQ</v>
      </c>
      <c r="AU1495" t="str">
        <f t="shared" si="978"/>
        <v>MC7PD_KEY_0121_211</v>
      </c>
      <c r="AV1495">
        <f t="shared" si="1001"/>
        <v>3</v>
      </c>
      <c r="AW1495">
        <f t="shared" si="1002"/>
        <v>337375</v>
      </c>
      <c r="AY1495">
        <f t="shared" si="1003"/>
        <v>200000</v>
      </c>
      <c r="BA1495" t="str">
        <f t="shared" si="1004"/>
        <v>HQ</v>
      </c>
      <c r="BB1495" t="str">
        <f t="shared" si="979"/>
        <v>MC7PD_KEY_0121_211</v>
      </c>
      <c r="BC1495" t="str">
        <f t="shared" si="1005"/>
        <v>D</v>
      </c>
      <c r="BE1495">
        <f t="shared" si="1006"/>
        <v>337375</v>
      </c>
      <c r="BH1495" t="s">
        <v>2048</v>
      </c>
      <c r="BI1495">
        <v>337328</v>
      </c>
      <c r="BJ1495" t="s">
        <v>1733</v>
      </c>
      <c r="BL1495" t="str">
        <f t="shared" si="1007"/>
        <v>HQ</v>
      </c>
      <c r="BM1495" t="str">
        <f t="shared" si="980"/>
        <v>MC7PD_KEY_0121_104</v>
      </c>
      <c r="BN1495" t="str">
        <f t="shared" si="1008"/>
        <v>C</v>
      </c>
      <c r="BO1495">
        <f t="shared" si="1009"/>
        <v>6</v>
      </c>
      <c r="BP1495" t="str">
        <f t="shared" si="1010"/>
        <v>C00427878</v>
      </c>
      <c r="BQ1495">
        <f t="shared" si="1011"/>
        <v>337328</v>
      </c>
    </row>
    <row r="1496" spans="11:69" x14ac:dyDescent="0.15">
      <c r="K1496" t="str">
        <f t="shared" si="981"/>
        <v/>
      </c>
      <c r="L1496" t="str">
        <f t="shared" si="970"/>
        <v/>
      </c>
      <c r="M1496" s="6" t="str">
        <f t="shared" si="971"/>
        <v/>
      </c>
      <c r="N1496" s="6" t="str">
        <f t="shared" si="982"/>
        <v/>
      </c>
      <c r="O1496" s="6" t="str">
        <f t="shared" si="972"/>
        <v/>
      </c>
      <c r="P1496" s="6" t="str">
        <f t="shared" si="973"/>
        <v/>
      </c>
      <c r="Q1496" s="6" t="str">
        <f t="shared" si="983"/>
        <v/>
      </c>
      <c r="R1496" s="6" t="str">
        <f t="shared" si="984"/>
        <v/>
      </c>
      <c r="T1496" s="6" t="str">
        <f t="shared" si="985"/>
        <v/>
      </c>
      <c r="U1496" s="6" t="str">
        <f t="shared" si="986"/>
        <v/>
      </c>
      <c r="W1496" s="4" t="str">
        <f t="shared" si="987"/>
        <v/>
      </c>
      <c r="X1496" s="6" t="str">
        <f t="shared" si="974"/>
        <v/>
      </c>
      <c r="Y1496" s="6" t="str">
        <f t="shared" si="975"/>
        <v/>
      </c>
      <c r="Z1496" s="6" t="str">
        <f t="shared" si="988"/>
        <v/>
      </c>
      <c r="AA1496" s="6" t="str">
        <f t="shared" si="989"/>
        <v/>
      </c>
      <c r="AB1496" s="6" t="str">
        <f t="shared" si="990"/>
        <v/>
      </c>
      <c r="AC1496" s="6" t="str">
        <f t="shared" si="991"/>
        <v/>
      </c>
      <c r="AD1496" s="6" t="str">
        <f t="shared" si="992"/>
        <v/>
      </c>
      <c r="AE1496" s="6" t="str">
        <f t="shared" si="976"/>
        <v/>
      </c>
      <c r="AF1496" t="str">
        <f t="shared" si="993"/>
        <v/>
      </c>
      <c r="AH1496" t="str">
        <f t="shared" si="994"/>
        <v/>
      </c>
      <c r="AI1496" t="str">
        <f t="shared" si="977"/>
        <v/>
      </c>
      <c r="AJ1496" s="6" t="str">
        <f t="shared" si="995"/>
        <v/>
      </c>
      <c r="AK1496" t="str">
        <f t="shared" si="996"/>
        <v/>
      </c>
      <c r="AL1496" t="str">
        <f t="shared" si="997"/>
        <v/>
      </c>
      <c r="AM1496" t="str">
        <f t="shared" si="998"/>
        <v/>
      </c>
      <c r="AN1496" t="str">
        <f t="shared" si="999"/>
        <v/>
      </c>
      <c r="AP1496" t="s">
        <v>2156</v>
      </c>
      <c r="AQ1496">
        <v>337374</v>
      </c>
      <c r="AR1496" s="4">
        <v>50000</v>
      </c>
      <c r="AT1496" t="str">
        <f t="shared" si="1000"/>
        <v>HQ</v>
      </c>
      <c r="AU1496" t="str">
        <f t="shared" si="978"/>
        <v>MC7PD_KEY_0121_212</v>
      </c>
      <c r="AV1496">
        <f t="shared" si="1001"/>
        <v>3</v>
      </c>
      <c r="AW1496">
        <f t="shared" si="1002"/>
        <v>337374</v>
      </c>
      <c r="AY1496">
        <f t="shared" si="1003"/>
        <v>50000</v>
      </c>
      <c r="BA1496" t="str">
        <f t="shared" si="1004"/>
        <v>HQ</v>
      </c>
      <c r="BB1496" t="str">
        <f t="shared" si="979"/>
        <v>MC7PD_KEY_0121_212</v>
      </c>
      <c r="BC1496" t="str">
        <f t="shared" si="1005"/>
        <v>D</v>
      </c>
      <c r="BE1496">
        <f t="shared" si="1006"/>
        <v>337374</v>
      </c>
      <c r="BH1496" t="s">
        <v>2048</v>
      </c>
      <c r="BI1496">
        <v>337329</v>
      </c>
      <c r="BJ1496" t="s">
        <v>1345</v>
      </c>
      <c r="BL1496" t="str">
        <f t="shared" si="1007"/>
        <v>HQ</v>
      </c>
      <c r="BM1496" t="str">
        <f t="shared" si="980"/>
        <v>MC7PD_KEY_0121_104</v>
      </c>
      <c r="BN1496" t="str">
        <f t="shared" si="1008"/>
        <v>C</v>
      </c>
      <c r="BO1496">
        <f t="shared" si="1009"/>
        <v>6</v>
      </c>
      <c r="BP1496" t="str">
        <f t="shared" si="1010"/>
        <v>C00538490</v>
      </c>
      <c r="BQ1496">
        <f t="shared" si="1011"/>
        <v>337329</v>
      </c>
    </row>
    <row r="1497" spans="11:69" x14ac:dyDescent="0.15">
      <c r="K1497" t="str">
        <f t="shared" si="981"/>
        <v/>
      </c>
      <c r="L1497" t="str">
        <f t="shared" si="970"/>
        <v/>
      </c>
      <c r="M1497" s="6" t="str">
        <f t="shared" si="971"/>
        <v/>
      </c>
      <c r="N1497" s="6" t="str">
        <f t="shared" si="982"/>
        <v/>
      </c>
      <c r="O1497" s="6" t="str">
        <f t="shared" si="972"/>
        <v/>
      </c>
      <c r="P1497" s="6" t="str">
        <f t="shared" si="973"/>
        <v/>
      </c>
      <c r="Q1497" s="6" t="str">
        <f t="shared" si="983"/>
        <v/>
      </c>
      <c r="R1497" s="6" t="str">
        <f t="shared" si="984"/>
        <v/>
      </c>
      <c r="T1497" s="6" t="str">
        <f t="shared" si="985"/>
        <v/>
      </c>
      <c r="U1497" s="6" t="str">
        <f t="shared" si="986"/>
        <v/>
      </c>
      <c r="W1497" s="4" t="str">
        <f t="shared" si="987"/>
        <v/>
      </c>
      <c r="X1497" s="6" t="str">
        <f t="shared" si="974"/>
        <v/>
      </c>
      <c r="Y1497" s="6" t="str">
        <f t="shared" si="975"/>
        <v/>
      </c>
      <c r="Z1497" s="6" t="str">
        <f t="shared" si="988"/>
        <v/>
      </c>
      <c r="AA1497" s="6" t="str">
        <f t="shared" si="989"/>
        <v/>
      </c>
      <c r="AB1497" s="6" t="str">
        <f t="shared" si="990"/>
        <v/>
      </c>
      <c r="AC1497" s="6" t="str">
        <f t="shared" si="991"/>
        <v/>
      </c>
      <c r="AD1497" s="6" t="str">
        <f t="shared" si="992"/>
        <v/>
      </c>
      <c r="AE1497" s="6" t="str">
        <f t="shared" si="976"/>
        <v/>
      </c>
      <c r="AF1497" t="str">
        <f t="shared" si="993"/>
        <v/>
      </c>
      <c r="AH1497" t="str">
        <f t="shared" si="994"/>
        <v/>
      </c>
      <c r="AI1497" t="str">
        <f t="shared" si="977"/>
        <v/>
      </c>
      <c r="AJ1497" s="6" t="str">
        <f t="shared" si="995"/>
        <v/>
      </c>
      <c r="AK1497" t="str">
        <f t="shared" si="996"/>
        <v/>
      </c>
      <c r="AL1497" t="str">
        <f t="shared" si="997"/>
        <v/>
      </c>
      <c r="AM1497" t="str">
        <f t="shared" si="998"/>
        <v/>
      </c>
      <c r="AN1497" t="str">
        <f t="shared" si="999"/>
        <v/>
      </c>
      <c r="AP1497" t="s">
        <v>2157</v>
      </c>
      <c r="AQ1497">
        <v>192241</v>
      </c>
      <c r="AR1497" s="4">
        <v>50000</v>
      </c>
      <c r="AT1497" t="str">
        <f t="shared" si="1000"/>
        <v>HQ</v>
      </c>
      <c r="AU1497" t="str">
        <f t="shared" si="978"/>
        <v>MC7PD_KEY_0121_213</v>
      </c>
      <c r="AV1497">
        <f t="shared" si="1001"/>
        <v>3</v>
      </c>
      <c r="AW1497">
        <f t="shared" si="1002"/>
        <v>192241</v>
      </c>
      <c r="AY1497">
        <f t="shared" si="1003"/>
        <v>50000</v>
      </c>
      <c r="BA1497" t="str">
        <f t="shared" si="1004"/>
        <v>HQ</v>
      </c>
      <c r="BB1497" t="str">
        <f t="shared" si="979"/>
        <v>MC7PD_KEY_0121_213</v>
      </c>
      <c r="BC1497" t="str">
        <f t="shared" si="1005"/>
        <v>D</v>
      </c>
      <c r="BE1497">
        <f t="shared" si="1006"/>
        <v>192241</v>
      </c>
      <c r="BH1497" t="s">
        <v>2048</v>
      </c>
      <c r="BI1497">
        <v>337331</v>
      </c>
      <c r="BJ1497" t="s">
        <v>1356</v>
      </c>
      <c r="BL1497" t="str">
        <f t="shared" si="1007"/>
        <v>HQ</v>
      </c>
      <c r="BM1497" t="str">
        <f t="shared" si="980"/>
        <v>MC7PD_KEY_0121_104</v>
      </c>
      <c r="BN1497" t="str">
        <f t="shared" si="1008"/>
        <v>C</v>
      </c>
      <c r="BO1497">
        <f t="shared" si="1009"/>
        <v>6</v>
      </c>
      <c r="BP1497" t="str">
        <f t="shared" si="1010"/>
        <v>C00454721</v>
      </c>
      <c r="BQ1497">
        <f t="shared" si="1011"/>
        <v>337331</v>
      </c>
    </row>
    <row r="1498" spans="11:69" x14ac:dyDescent="0.15">
      <c r="K1498" t="str">
        <f t="shared" si="981"/>
        <v/>
      </c>
      <c r="L1498" t="str">
        <f t="shared" si="970"/>
        <v/>
      </c>
      <c r="M1498" s="6" t="str">
        <f t="shared" si="971"/>
        <v/>
      </c>
      <c r="N1498" s="6" t="str">
        <f t="shared" si="982"/>
        <v/>
      </c>
      <c r="O1498" s="6" t="str">
        <f t="shared" si="972"/>
        <v/>
      </c>
      <c r="P1498" s="6" t="str">
        <f t="shared" si="973"/>
        <v/>
      </c>
      <c r="Q1498" s="6" t="str">
        <f t="shared" si="983"/>
        <v/>
      </c>
      <c r="R1498" s="6" t="str">
        <f t="shared" si="984"/>
        <v/>
      </c>
      <c r="T1498" s="6" t="str">
        <f t="shared" si="985"/>
        <v/>
      </c>
      <c r="U1498" s="6" t="str">
        <f t="shared" si="986"/>
        <v/>
      </c>
      <c r="W1498" s="4" t="str">
        <f t="shared" si="987"/>
        <v/>
      </c>
      <c r="X1498" s="6" t="str">
        <f t="shared" si="974"/>
        <v/>
      </c>
      <c r="Y1498" s="6" t="str">
        <f t="shared" si="975"/>
        <v/>
      </c>
      <c r="Z1498" s="6" t="str">
        <f t="shared" si="988"/>
        <v/>
      </c>
      <c r="AA1498" s="6" t="str">
        <f t="shared" si="989"/>
        <v/>
      </c>
      <c r="AB1498" s="6" t="str">
        <f t="shared" si="990"/>
        <v/>
      </c>
      <c r="AC1498" s="6" t="str">
        <f t="shared" si="991"/>
        <v/>
      </c>
      <c r="AD1498" s="6" t="str">
        <f t="shared" si="992"/>
        <v/>
      </c>
      <c r="AE1498" s="6" t="str">
        <f t="shared" si="976"/>
        <v/>
      </c>
      <c r="AF1498" t="str">
        <f t="shared" si="993"/>
        <v/>
      </c>
      <c r="AH1498" t="str">
        <f t="shared" si="994"/>
        <v/>
      </c>
      <c r="AI1498" t="str">
        <f t="shared" si="977"/>
        <v/>
      </c>
      <c r="AJ1498" s="6" t="str">
        <f t="shared" si="995"/>
        <v/>
      </c>
      <c r="AK1498" t="str">
        <f t="shared" si="996"/>
        <v/>
      </c>
      <c r="AL1498" t="str">
        <f t="shared" si="997"/>
        <v/>
      </c>
      <c r="AM1498" t="str">
        <f t="shared" si="998"/>
        <v/>
      </c>
      <c r="AN1498" t="str">
        <f t="shared" si="999"/>
        <v/>
      </c>
      <c r="AP1498" t="s">
        <v>2157</v>
      </c>
      <c r="AQ1498">
        <v>337313</v>
      </c>
      <c r="AR1498" s="4">
        <v>50000</v>
      </c>
      <c r="AT1498" t="str">
        <f t="shared" si="1000"/>
        <v>HQ</v>
      </c>
      <c r="AU1498" t="str">
        <f t="shared" si="978"/>
        <v>MC7PD_KEY_0121_213</v>
      </c>
      <c r="AV1498">
        <f t="shared" si="1001"/>
        <v>3</v>
      </c>
      <c r="AW1498">
        <f t="shared" si="1002"/>
        <v>337313</v>
      </c>
      <c r="AY1498">
        <f t="shared" si="1003"/>
        <v>50000</v>
      </c>
      <c r="BA1498" t="str">
        <f t="shared" si="1004"/>
        <v>HQ</v>
      </c>
      <c r="BB1498" t="str">
        <f t="shared" si="979"/>
        <v>MC7PD_KEY_0121_213</v>
      </c>
      <c r="BC1498" t="str">
        <f t="shared" si="1005"/>
        <v>D</v>
      </c>
      <c r="BE1498">
        <f t="shared" si="1006"/>
        <v>337313</v>
      </c>
      <c r="BH1498" t="s">
        <v>2048</v>
      </c>
      <c r="BI1498">
        <v>337331</v>
      </c>
      <c r="BJ1498" t="s">
        <v>1360</v>
      </c>
      <c r="BL1498" t="str">
        <f t="shared" si="1007"/>
        <v>HQ</v>
      </c>
      <c r="BM1498" t="str">
        <f t="shared" si="980"/>
        <v>MC7PD_KEY_0121_104</v>
      </c>
      <c r="BN1498" t="str">
        <f t="shared" si="1008"/>
        <v>C</v>
      </c>
      <c r="BO1498">
        <f t="shared" si="1009"/>
        <v>6</v>
      </c>
      <c r="BP1498" t="str">
        <f t="shared" si="1010"/>
        <v>C00464948</v>
      </c>
      <c r="BQ1498">
        <f t="shared" si="1011"/>
        <v>337331</v>
      </c>
    </row>
    <row r="1499" spans="11:69" x14ac:dyDescent="0.15">
      <c r="K1499" t="str">
        <f t="shared" si="981"/>
        <v/>
      </c>
      <c r="L1499" t="str">
        <f t="shared" si="970"/>
        <v/>
      </c>
      <c r="M1499" s="6" t="str">
        <f t="shared" si="971"/>
        <v/>
      </c>
      <c r="N1499" s="6" t="str">
        <f t="shared" si="982"/>
        <v/>
      </c>
      <c r="O1499" s="6" t="str">
        <f t="shared" si="972"/>
        <v/>
      </c>
      <c r="P1499" s="6" t="str">
        <f t="shared" si="973"/>
        <v/>
      </c>
      <c r="Q1499" s="6" t="str">
        <f t="shared" si="983"/>
        <v/>
      </c>
      <c r="R1499" s="6" t="str">
        <f t="shared" si="984"/>
        <v/>
      </c>
      <c r="T1499" s="6" t="str">
        <f t="shared" si="985"/>
        <v/>
      </c>
      <c r="U1499" s="6" t="str">
        <f t="shared" si="986"/>
        <v/>
      </c>
      <c r="W1499" s="4" t="str">
        <f t="shared" si="987"/>
        <v/>
      </c>
      <c r="X1499" s="6" t="str">
        <f t="shared" si="974"/>
        <v/>
      </c>
      <c r="Y1499" s="6" t="str">
        <f t="shared" si="975"/>
        <v/>
      </c>
      <c r="Z1499" s="6" t="str">
        <f t="shared" si="988"/>
        <v/>
      </c>
      <c r="AA1499" s="6" t="str">
        <f t="shared" si="989"/>
        <v/>
      </c>
      <c r="AB1499" s="6" t="str">
        <f t="shared" si="990"/>
        <v/>
      </c>
      <c r="AC1499" s="6" t="str">
        <f t="shared" si="991"/>
        <v/>
      </c>
      <c r="AD1499" s="6" t="str">
        <f t="shared" si="992"/>
        <v/>
      </c>
      <c r="AE1499" s="6" t="str">
        <f t="shared" si="976"/>
        <v/>
      </c>
      <c r="AF1499" t="str">
        <f t="shared" si="993"/>
        <v/>
      </c>
      <c r="AH1499" t="str">
        <f t="shared" si="994"/>
        <v/>
      </c>
      <c r="AI1499" t="str">
        <f t="shared" si="977"/>
        <v/>
      </c>
      <c r="AJ1499" s="6" t="str">
        <f t="shared" si="995"/>
        <v/>
      </c>
      <c r="AK1499" t="str">
        <f t="shared" si="996"/>
        <v/>
      </c>
      <c r="AL1499" t="str">
        <f t="shared" si="997"/>
        <v/>
      </c>
      <c r="AM1499" t="str">
        <f t="shared" si="998"/>
        <v/>
      </c>
      <c r="AN1499" t="str">
        <f t="shared" si="999"/>
        <v/>
      </c>
      <c r="AP1499" t="s">
        <v>2157</v>
      </c>
      <c r="AQ1499">
        <v>337316</v>
      </c>
      <c r="AR1499" s="4">
        <v>50000</v>
      </c>
      <c r="AT1499" t="str">
        <f t="shared" si="1000"/>
        <v>HQ</v>
      </c>
      <c r="AU1499" t="str">
        <f t="shared" si="978"/>
        <v>MC7PD_KEY_0121_213</v>
      </c>
      <c r="AV1499">
        <f t="shared" si="1001"/>
        <v>3</v>
      </c>
      <c r="AW1499">
        <f t="shared" si="1002"/>
        <v>337316</v>
      </c>
      <c r="AY1499">
        <f t="shared" si="1003"/>
        <v>50000</v>
      </c>
      <c r="BA1499" t="str">
        <f t="shared" si="1004"/>
        <v>HQ</v>
      </c>
      <c r="BB1499" t="str">
        <f t="shared" si="979"/>
        <v>MC7PD_KEY_0121_213</v>
      </c>
      <c r="BC1499" t="str">
        <f t="shared" si="1005"/>
        <v>D</v>
      </c>
      <c r="BE1499">
        <f t="shared" si="1006"/>
        <v>337316</v>
      </c>
      <c r="BH1499" t="s">
        <v>2048</v>
      </c>
      <c r="BI1499">
        <v>337337</v>
      </c>
      <c r="BJ1499" t="s">
        <v>1395</v>
      </c>
      <c r="BL1499" t="str">
        <f t="shared" si="1007"/>
        <v>HQ</v>
      </c>
      <c r="BM1499" t="str">
        <f t="shared" si="980"/>
        <v>MC7PD_KEY_0121_104</v>
      </c>
      <c r="BN1499" t="str">
        <f t="shared" si="1008"/>
        <v>C</v>
      </c>
      <c r="BO1499">
        <f t="shared" si="1009"/>
        <v>6</v>
      </c>
      <c r="BP1499" t="str">
        <f t="shared" si="1010"/>
        <v>C00254892</v>
      </c>
      <c r="BQ1499">
        <f t="shared" si="1011"/>
        <v>337337</v>
      </c>
    </row>
    <row r="1500" spans="11:69" x14ac:dyDescent="0.15">
      <c r="K1500" t="str">
        <f t="shared" si="981"/>
        <v/>
      </c>
      <c r="L1500" t="str">
        <f t="shared" si="970"/>
        <v/>
      </c>
      <c r="M1500" s="6" t="str">
        <f t="shared" si="971"/>
        <v/>
      </c>
      <c r="N1500" s="6" t="str">
        <f t="shared" si="982"/>
        <v/>
      </c>
      <c r="O1500" s="6" t="str">
        <f t="shared" si="972"/>
        <v/>
      </c>
      <c r="P1500" s="6" t="str">
        <f t="shared" si="973"/>
        <v/>
      </c>
      <c r="Q1500" s="6" t="str">
        <f t="shared" si="983"/>
        <v/>
      </c>
      <c r="R1500" s="6" t="str">
        <f t="shared" si="984"/>
        <v/>
      </c>
      <c r="T1500" s="6" t="str">
        <f t="shared" si="985"/>
        <v/>
      </c>
      <c r="U1500" s="6" t="str">
        <f t="shared" si="986"/>
        <v/>
      </c>
      <c r="W1500" s="4" t="str">
        <f t="shared" si="987"/>
        <v/>
      </c>
      <c r="X1500" s="6" t="str">
        <f t="shared" si="974"/>
        <v/>
      </c>
      <c r="Y1500" s="6" t="str">
        <f t="shared" si="975"/>
        <v/>
      </c>
      <c r="Z1500" s="6" t="str">
        <f t="shared" si="988"/>
        <v/>
      </c>
      <c r="AA1500" s="6" t="str">
        <f t="shared" si="989"/>
        <v/>
      </c>
      <c r="AB1500" s="6" t="str">
        <f t="shared" si="990"/>
        <v/>
      </c>
      <c r="AC1500" s="6" t="str">
        <f t="shared" si="991"/>
        <v/>
      </c>
      <c r="AD1500" s="6" t="str">
        <f t="shared" si="992"/>
        <v/>
      </c>
      <c r="AE1500" s="6" t="str">
        <f t="shared" si="976"/>
        <v/>
      </c>
      <c r="AF1500" t="str">
        <f t="shared" si="993"/>
        <v/>
      </c>
      <c r="AH1500" t="str">
        <f t="shared" si="994"/>
        <v/>
      </c>
      <c r="AI1500" t="str">
        <f t="shared" si="977"/>
        <v/>
      </c>
      <c r="AJ1500" s="6" t="str">
        <f t="shared" si="995"/>
        <v/>
      </c>
      <c r="AK1500" t="str">
        <f t="shared" si="996"/>
        <v/>
      </c>
      <c r="AL1500" t="str">
        <f t="shared" si="997"/>
        <v/>
      </c>
      <c r="AM1500" t="str">
        <f t="shared" si="998"/>
        <v/>
      </c>
      <c r="AN1500" t="str">
        <f t="shared" si="999"/>
        <v/>
      </c>
      <c r="AP1500" t="s">
        <v>2157</v>
      </c>
      <c r="AQ1500">
        <v>337342</v>
      </c>
      <c r="AR1500" s="4">
        <v>50000</v>
      </c>
      <c r="AT1500" t="str">
        <f t="shared" si="1000"/>
        <v>HQ</v>
      </c>
      <c r="AU1500" t="str">
        <f t="shared" si="978"/>
        <v>MC7PD_KEY_0121_213</v>
      </c>
      <c r="AV1500">
        <f t="shared" si="1001"/>
        <v>3</v>
      </c>
      <c r="AW1500">
        <f t="shared" si="1002"/>
        <v>337342</v>
      </c>
      <c r="AY1500">
        <f t="shared" si="1003"/>
        <v>50000</v>
      </c>
      <c r="BA1500" t="str">
        <f t="shared" si="1004"/>
        <v>HQ</v>
      </c>
      <c r="BB1500" t="str">
        <f t="shared" si="979"/>
        <v>MC7PD_KEY_0121_213</v>
      </c>
      <c r="BC1500" t="str">
        <f t="shared" si="1005"/>
        <v>D</v>
      </c>
      <c r="BE1500">
        <f t="shared" si="1006"/>
        <v>337342</v>
      </c>
      <c r="BH1500" t="s">
        <v>2048</v>
      </c>
      <c r="BI1500">
        <v>337340</v>
      </c>
      <c r="BJ1500" t="s">
        <v>656</v>
      </c>
      <c r="BL1500" t="str">
        <f t="shared" si="1007"/>
        <v>HQ</v>
      </c>
      <c r="BM1500" t="str">
        <f t="shared" si="980"/>
        <v>MC7PD_KEY_0121_104</v>
      </c>
      <c r="BN1500" t="str">
        <f t="shared" si="1008"/>
        <v>C</v>
      </c>
      <c r="BO1500">
        <f t="shared" si="1009"/>
        <v>6</v>
      </c>
      <c r="BP1500" t="str">
        <f t="shared" si="1010"/>
        <v>C00529655</v>
      </c>
      <c r="BQ1500">
        <f t="shared" si="1011"/>
        <v>337340</v>
      </c>
    </row>
    <row r="1501" spans="11:69" x14ac:dyDescent="0.15">
      <c r="K1501" t="str">
        <f t="shared" si="981"/>
        <v/>
      </c>
      <c r="L1501" t="str">
        <f t="shared" si="970"/>
        <v/>
      </c>
      <c r="M1501" s="6" t="str">
        <f t="shared" si="971"/>
        <v/>
      </c>
      <c r="N1501" s="6" t="str">
        <f t="shared" si="982"/>
        <v/>
      </c>
      <c r="O1501" s="6" t="str">
        <f t="shared" si="972"/>
        <v/>
      </c>
      <c r="P1501" s="6" t="str">
        <f t="shared" si="973"/>
        <v/>
      </c>
      <c r="Q1501" s="6" t="str">
        <f t="shared" si="983"/>
        <v/>
      </c>
      <c r="R1501" s="6" t="str">
        <f t="shared" si="984"/>
        <v/>
      </c>
      <c r="T1501" s="6" t="str">
        <f t="shared" si="985"/>
        <v/>
      </c>
      <c r="U1501" s="6" t="str">
        <f t="shared" si="986"/>
        <v/>
      </c>
      <c r="W1501" s="4" t="str">
        <f t="shared" si="987"/>
        <v/>
      </c>
      <c r="X1501" s="6" t="str">
        <f t="shared" si="974"/>
        <v/>
      </c>
      <c r="Y1501" s="6" t="str">
        <f t="shared" si="975"/>
        <v/>
      </c>
      <c r="Z1501" s="6" t="str">
        <f t="shared" si="988"/>
        <v/>
      </c>
      <c r="AA1501" s="6" t="str">
        <f t="shared" si="989"/>
        <v/>
      </c>
      <c r="AB1501" s="6" t="str">
        <f t="shared" si="990"/>
        <v/>
      </c>
      <c r="AC1501" s="6" t="str">
        <f t="shared" si="991"/>
        <v/>
      </c>
      <c r="AD1501" s="6" t="str">
        <f t="shared" si="992"/>
        <v/>
      </c>
      <c r="AE1501" s="6" t="str">
        <f t="shared" si="976"/>
        <v/>
      </c>
      <c r="AF1501" t="str">
        <f t="shared" si="993"/>
        <v/>
      </c>
      <c r="AH1501" t="str">
        <f t="shared" si="994"/>
        <v/>
      </c>
      <c r="AI1501" t="str">
        <f t="shared" si="977"/>
        <v/>
      </c>
      <c r="AJ1501" s="6" t="str">
        <f t="shared" si="995"/>
        <v/>
      </c>
      <c r="AK1501" t="str">
        <f t="shared" si="996"/>
        <v/>
      </c>
      <c r="AL1501" t="str">
        <f t="shared" si="997"/>
        <v/>
      </c>
      <c r="AM1501" t="str">
        <f t="shared" si="998"/>
        <v/>
      </c>
      <c r="AN1501" t="str">
        <f t="shared" si="999"/>
        <v/>
      </c>
      <c r="AP1501" t="s">
        <v>2157</v>
      </c>
      <c r="AQ1501">
        <v>337349</v>
      </c>
      <c r="AR1501" s="4">
        <v>50000</v>
      </c>
      <c r="AT1501" t="str">
        <f t="shared" si="1000"/>
        <v>HQ</v>
      </c>
      <c r="AU1501" t="str">
        <f t="shared" si="978"/>
        <v>MC7PD_KEY_0121_213</v>
      </c>
      <c r="AV1501">
        <f t="shared" si="1001"/>
        <v>3</v>
      </c>
      <c r="AW1501">
        <f t="shared" si="1002"/>
        <v>337349</v>
      </c>
      <c r="AY1501">
        <f t="shared" si="1003"/>
        <v>50000</v>
      </c>
      <c r="BA1501" t="str">
        <f t="shared" si="1004"/>
        <v>HQ</v>
      </c>
      <c r="BB1501" t="str">
        <f t="shared" si="979"/>
        <v>MC7PD_KEY_0121_213</v>
      </c>
      <c r="BC1501" t="str">
        <f t="shared" si="1005"/>
        <v>D</v>
      </c>
      <c r="BE1501">
        <f t="shared" si="1006"/>
        <v>337349</v>
      </c>
      <c r="BH1501" t="s">
        <v>2048</v>
      </c>
      <c r="BI1501">
        <v>337341</v>
      </c>
      <c r="BJ1501" t="s">
        <v>471</v>
      </c>
      <c r="BL1501" t="str">
        <f t="shared" si="1007"/>
        <v>HQ</v>
      </c>
      <c r="BM1501" t="str">
        <f t="shared" si="980"/>
        <v>MC7PD_KEY_0121_104</v>
      </c>
      <c r="BN1501" t="str">
        <f t="shared" si="1008"/>
        <v>C</v>
      </c>
      <c r="BO1501">
        <f t="shared" si="1009"/>
        <v>6</v>
      </c>
      <c r="BP1501" t="str">
        <f t="shared" si="1010"/>
        <v>C00450367</v>
      </c>
      <c r="BQ1501">
        <f t="shared" si="1011"/>
        <v>337341</v>
      </c>
    </row>
    <row r="1502" spans="11:69" x14ac:dyDescent="0.15">
      <c r="K1502" t="str">
        <f t="shared" si="981"/>
        <v/>
      </c>
      <c r="L1502" t="str">
        <f t="shared" si="970"/>
        <v/>
      </c>
      <c r="M1502" s="6" t="str">
        <f t="shared" si="971"/>
        <v/>
      </c>
      <c r="N1502" s="6" t="str">
        <f t="shared" si="982"/>
        <v/>
      </c>
      <c r="O1502" s="6" t="str">
        <f t="shared" si="972"/>
        <v/>
      </c>
      <c r="P1502" s="6" t="str">
        <f t="shared" si="973"/>
        <v/>
      </c>
      <c r="Q1502" s="6" t="str">
        <f t="shared" si="983"/>
        <v/>
      </c>
      <c r="R1502" s="6" t="str">
        <f t="shared" si="984"/>
        <v/>
      </c>
      <c r="T1502" s="6" t="str">
        <f t="shared" si="985"/>
        <v/>
      </c>
      <c r="U1502" s="6" t="str">
        <f t="shared" si="986"/>
        <v/>
      </c>
      <c r="W1502" s="4" t="str">
        <f t="shared" si="987"/>
        <v/>
      </c>
      <c r="X1502" s="6" t="str">
        <f t="shared" si="974"/>
        <v/>
      </c>
      <c r="Y1502" s="6" t="str">
        <f t="shared" si="975"/>
        <v/>
      </c>
      <c r="Z1502" s="6" t="str">
        <f t="shared" si="988"/>
        <v/>
      </c>
      <c r="AA1502" s="6" t="str">
        <f t="shared" si="989"/>
        <v/>
      </c>
      <c r="AB1502" s="6" t="str">
        <f t="shared" si="990"/>
        <v/>
      </c>
      <c r="AC1502" s="6" t="str">
        <f t="shared" si="991"/>
        <v/>
      </c>
      <c r="AD1502" s="6" t="str">
        <f t="shared" si="992"/>
        <v/>
      </c>
      <c r="AE1502" s="6" t="str">
        <f t="shared" si="976"/>
        <v/>
      </c>
      <c r="AF1502" t="str">
        <f t="shared" si="993"/>
        <v/>
      </c>
      <c r="AH1502" t="str">
        <f t="shared" si="994"/>
        <v/>
      </c>
      <c r="AI1502" t="str">
        <f t="shared" si="977"/>
        <v/>
      </c>
      <c r="AJ1502" s="6" t="str">
        <f t="shared" si="995"/>
        <v/>
      </c>
      <c r="AK1502" t="str">
        <f t="shared" si="996"/>
        <v/>
      </c>
      <c r="AL1502" t="str">
        <f t="shared" si="997"/>
        <v/>
      </c>
      <c r="AM1502" t="str">
        <f t="shared" si="998"/>
        <v/>
      </c>
      <c r="AN1502" t="str">
        <f t="shared" si="999"/>
        <v/>
      </c>
      <c r="AP1502" t="s">
        <v>2157</v>
      </c>
      <c r="AQ1502">
        <v>337350</v>
      </c>
      <c r="AR1502" s="4">
        <v>370000</v>
      </c>
      <c r="AT1502" t="str">
        <f t="shared" si="1000"/>
        <v>HQ</v>
      </c>
      <c r="AU1502" t="str">
        <f t="shared" si="978"/>
        <v>MC7PD_KEY_0121_213</v>
      </c>
      <c r="AV1502">
        <f t="shared" si="1001"/>
        <v>3</v>
      </c>
      <c r="AW1502">
        <f t="shared" si="1002"/>
        <v>337350</v>
      </c>
      <c r="AY1502">
        <f t="shared" si="1003"/>
        <v>370000</v>
      </c>
      <c r="BA1502" t="str">
        <f t="shared" si="1004"/>
        <v>HQ</v>
      </c>
      <c r="BB1502" t="str">
        <f t="shared" si="979"/>
        <v>MC7PD_KEY_0121_213</v>
      </c>
      <c r="BC1502" t="str">
        <f t="shared" si="1005"/>
        <v>D</v>
      </c>
      <c r="BE1502">
        <f t="shared" si="1006"/>
        <v>337350</v>
      </c>
      <c r="BH1502" t="s">
        <v>2048</v>
      </c>
      <c r="BI1502">
        <v>337341</v>
      </c>
      <c r="BJ1502" t="s">
        <v>431</v>
      </c>
      <c r="BL1502" t="str">
        <f t="shared" si="1007"/>
        <v>HQ</v>
      </c>
      <c r="BM1502" t="str">
        <f t="shared" si="980"/>
        <v>MC7PD_KEY_0121_104</v>
      </c>
      <c r="BN1502" t="str">
        <f t="shared" si="1008"/>
        <v>C</v>
      </c>
      <c r="BO1502">
        <f t="shared" si="1009"/>
        <v>6</v>
      </c>
      <c r="BP1502" t="str">
        <f t="shared" si="1010"/>
        <v>C00534391</v>
      </c>
      <c r="BQ1502">
        <f t="shared" si="1011"/>
        <v>337341</v>
      </c>
    </row>
    <row r="1503" spans="11:69" x14ac:dyDescent="0.15">
      <c r="K1503" t="str">
        <f t="shared" si="981"/>
        <v/>
      </c>
      <c r="L1503" t="str">
        <f t="shared" si="970"/>
        <v/>
      </c>
      <c r="M1503" s="6" t="str">
        <f t="shared" si="971"/>
        <v/>
      </c>
      <c r="N1503" s="6" t="str">
        <f t="shared" si="982"/>
        <v/>
      </c>
      <c r="O1503" s="6" t="str">
        <f t="shared" si="972"/>
        <v/>
      </c>
      <c r="P1503" s="6" t="str">
        <f t="shared" si="973"/>
        <v/>
      </c>
      <c r="Q1503" s="6" t="str">
        <f t="shared" si="983"/>
        <v/>
      </c>
      <c r="R1503" s="6" t="str">
        <f t="shared" si="984"/>
        <v/>
      </c>
      <c r="T1503" s="6" t="str">
        <f t="shared" si="985"/>
        <v/>
      </c>
      <c r="U1503" s="6" t="str">
        <f t="shared" si="986"/>
        <v/>
      </c>
      <c r="W1503" s="4" t="str">
        <f t="shared" si="987"/>
        <v/>
      </c>
      <c r="X1503" s="6" t="str">
        <f t="shared" si="974"/>
        <v/>
      </c>
      <c r="Y1503" s="6" t="str">
        <f t="shared" si="975"/>
        <v/>
      </c>
      <c r="Z1503" s="6" t="str">
        <f t="shared" si="988"/>
        <v/>
      </c>
      <c r="AA1503" s="6" t="str">
        <f t="shared" si="989"/>
        <v/>
      </c>
      <c r="AB1503" s="6" t="str">
        <f t="shared" si="990"/>
        <v/>
      </c>
      <c r="AC1503" s="6" t="str">
        <f t="shared" si="991"/>
        <v/>
      </c>
      <c r="AD1503" s="6" t="str">
        <f t="shared" si="992"/>
        <v/>
      </c>
      <c r="AE1503" s="6" t="str">
        <f t="shared" si="976"/>
        <v/>
      </c>
      <c r="AF1503" t="str">
        <f t="shared" si="993"/>
        <v/>
      </c>
      <c r="AH1503" t="str">
        <f t="shared" si="994"/>
        <v/>
      </c>
      <c r="AI1503" t="str">
        <f t="shared" si="977"/>
        <v/>
      </c>
      <c r="AJ1503" s="6" t="str">
        <f t="shared" si="995"/>
        <v/>
      </c>
      <c r="AK1503" t="str">
        <f t="shared" si="996"/>
        <v/>
      </c>
      <c r="AL1503" t="str">
        <f t="shared" si="997"/>
        <v/>
      </c>
      <c r="AM1503" t="str">
        <f t="shared" si="998"/>
        <v/>
      </c>
      <c r="AN1503" t="str">
        <f t="shared" si="999"/>
        <v/>
      </c>
      <c r="AP1503" t="s">
        <v>2157</v>
      </c>
      <c r="AQ1503">
        <v>337353</v>
      </c>
      <c r="AR1503" s="4">
        <v>50000</v>
      </c>
      <c r="AT1503" t="str">
        <f t="shared" si="1000"/>
        <v>HQ</v>
      </c>
      <c r="AU1503" t="str">
        <f t="shared" si="978"/>
        <v>MC7PD_KEY_0121_213</v>
      </c>
      <c r="AV1503">
        <f t="shared" si="1001"/>
        <v>3</v>
      </c>
      <c r="AW1503">
        <f t="shared" si="1002"/>
        <v>337353</v>
      </c>
      <c r="AY1503">
        <f t="shared" si="1003"/>
        <v>50000</v>
      </c>
      <c r="BA1503" t="str">
        <f t="shared" si="1004"/>
        <v>HQ</v>
      </c>
      <c r="BB1503" t="str">
        <f t="shared" si="979"/>
        <v>MC7PD_KEY_0121_213</v>
      </c>
      <c r="BC1503" t="str">
        <f t="shared" si="1005"/>
        <v>D</v>
      </c>
      <c r="BE1503">
        <f t="shared" si="1006"/>
        <v>337353</v>
      </c>
      <c r="BH1503" t="s">
        <v>2048</v>
      </c>
      <c r="BI1503">
        <v>337342</v>
      </c>
      <c r="BJ1503" t="s">
        <v>465</v>
      </c>
      <c r="BL1503" t="str">
        <f t="shared" si="1007"/>
        <v>HQ</v>
      </c>
      <c r="BM1503" t="str">
        <f t="shared" si="980"/>
        <v>MC7PD_KEY_0121_104</v>
      </c>
      <c r="BN1503" t="str">
        <f t="shared" si="1008"/>
        <v>C</v>
      </c>
      <c r="BO1503">
        <f t="shared" si="1009"/>
        <v>6</v>
      </c>
      <c r="BP1503" t="str">
        <f t="shared" si="1010"/>
        <v>C00442627</v>
      </c>
      <c r="BQ1503">
        <f t="shared" si="1011"/>
        <v>337342</v>
      </c>
    </row>
    <row r="1504" spans="11:69" x14ac:dyDescent="0.15">
      <c r="K1504" t="str">
        <f t="shared" si="981"/>
        <v/>
      </c>
      <c r="L1504" t="str">
        <f t="shared" si="970"/>
        <v/>
      </c>
      <c r="M1504" s="6" t="str">
        <f t="shared" si="971"/>
        <v/>
      </c>
      <c r="N1504" s="6" t="str">
        <f t="shared" si="982"/>
        <v/>
      </c>
      <c r="O1504" s="6" t="str">
        <f t="shared" si="972"/>
        <v/>
      </c>
      <c r="P1504" s="6" t="str">
        <f t="shared" si="973"/>
        <v/>
      </c>
      <c r="Q1504" s="6" t="str">
        <f t="shared" si="983"/>
        <v/>
      </c>
      <c r="R1504" s="6" t="str">
        <f t="shared" si="984"/>
        <v/>
      </c>
      <c r="T1504" s="6" t="str">
        <f t="shared" si="985"/>
        <v/>
      </c>
      <c r="U1504" s="6" t="str">
        <f t="shared" si="986"/>
        <v/>
      </c>
      <c r="W1504" s="4" t="str">
        <f t="shared" si="987"/>
        <v/>
      </c>
      <c r="X1504" s="6" t="str">
        <f t="shared" si="974"/>
        <v/>
      </c>
      <c r="Y1504" s="6" t="str">
        <f t="shared" si="975"/>
        <v/>
      </c>
      <c r="Z1504" s="6" t="str">
        <f t="shared" si="988"/>
        <v/>
      </c>
      <c r="AA1504" s="6" t="str">
        <f t="shared" si="989"/>
        <v/>
      </c>
      <c r="AB1504" s="6" t="str">
        <f t="shared" si="990"/>
        <v/>
      </c>
      <c r="AC1504" s="6" t="str">
        <f t="shared" si="991"/>
        <v/>
      </c>
      <c r="AD1504" s="6" t="str">
        <f t="shared" si="992"/>
        <v/>
      </c>
      <c r="AE1504" s="6" t="str">
        <f t="shared" si="976"/>
        <v/>
      </c>
      <c r="AF1504" t="str">
        <f t="shared" si="993"/>
        <v/>
      </c>
      <c r="AH1504" t="str">
        <f t="shared" si="994"/>
        <v/>
      </c>
      <c r="AI1504" t="str">
        <f t="shared" si="977"/>
        <v/>
      </c>
      <c r="AJ1504" s="6" t="str">
        <f t="shared" si="995"/>
        <v/>
      </c>
      <c r="AK1504" t="str">
        <f t="shared" si="996"/>
        <v/>
      </c>
      <c r="AL1504" t="str">
        <f t="shared" si="997"/>
        <v/>
      </c>
      <c r="AM1504" t="str">
        <f t="shared" si="998"/>
        <v/>
      </c>
      <c r="AN1504" t="str">
        <f t="shared" si="999"/>
        <v/>
      </c>
      <c r="AP1504" t="s">
        <v>2157</v>
      </c>
      <c r="AQ1504">
        <v>337354</v>
      </c>
      <c r="AR1504" s="4">
        <v>50000</v>
      </c>
      <c r="AT1504" t="str">
        <f t="shared" si="1000"/>
        <v>HQ</v>
      </c>
      <c r="AU1504" t="str">
        <f t="shared" si="978"/>
        <v>MC7PD_KEY_0121_213</v>
      </c>
      <c r="AV1504">
        <f t="shared" si="1001"/>
        <v>3</v>
      </c>
      <c r="AW1504">
        <f t="shared" si="1002"/>
        <v>337354</v>
      </c>
      <c r="AY1504">
        <f t="shared" si="1003"/>
        <v>50000</v>
      </c>
      <c r="BA1504" t="str">
        <f t="shared" si="1004"/>
        <v>HQ</v>
      </c>
      <c r="BB1504" t="str">
        <f t="shared" si="979"/>
        <v>MC7PD_KEY_0121_213</v>
      </c>
      <c r="BC1504" t="str">
        <f t="shared" si="1005"/>
        <v>D</v>
      </c>
      <c r="BE1504">
        <f t="shared" si="1006"/>
        <v>337354</v>
      </c>
      <c r="BH1504" t="s">
        <v>2048</v>
      </c>
      <c r="BI1504">
        <v>337348</v>
      </c>
      <c r="BJ1504" t="s">
        <v>667</v>
      </c>
      <c r="BL1504" t="str">
        <f t="shared" si="1007"/>
        <v>HQ</v>
      </c>
      <c r="BM1504" t="str">
        <f t="shared" si="980"/>
        <v>MC7PD_KEY_0121_104</v>
      </c>
      <c r="BN1504" t="str">
        <f t="shared" si="1008"/>
        <v>C</v>
      </c>
      <c r="BO1504">
        <f t="shared" si="1009"/>
        <v>6</v>
      </c>
      <c r="BP1504" t="str">
        <f t="shared" si="1010"/>
        <v>C00485903</v>
      </c>
      <c r="BQ1504">
        <f t="shared" si="1011"/>
        <v>337348</v>
      </c>
    </row>
    <row r="1505" spans="11:69" x14ac:dyDescent="0.15">
      <c r="K1505" t="str">
        <f t="shared" si="981"/>
        <v/>
      </c>
      <c r="L1505" t="str">
        <f t="shared" si="970"/>
        <v/>
      </c>
      <c r="M1505" s="6" t="str">
        <f t="shared" si="971"/>
        <v/>
      </c>
      <c r="N1505" s="6" t="str">
        <f t="shared" si="982"/>
        <v/>
      </c>
      <c r="O1505" s="6" t="str">
        <f t="shared" si="972"/>
        <v/>
      </c>
      <c r="P1505" s="6" t="str">
        <f t="shared" si="973"/>
        <v/>
      </c>
      <c r="Q1505" s="6" t="str">
        <f t="shared" si="983"/>
        <v/>
      </c>
      <c r="R1505" s="6" t="str">
        <f t="shared" si="984"/>
        <v/>
      </c>
      <c r="T1505" s="6" t="str">
        <f t="shared" si="985"/>
        <v/>
      </c>
      <c r="U1505" s="6" t="str">
        <f t="shared" si="986"/>
        <v/>
      </c>
      <c r="W1505" s="4" t="str">
        <f t="shared" si="987"/>
        <v/>
      </c>
      <c r="X1505" s="6" t="str">
        <f t="shared" si="974"/>
        <v/>
      </c>
      <c r="Y1505" s="6" t="str">
        <f t="shared" si="975"/>
        <v/>
      </c>
      <c r="Z1505" s="6" t="str">
        <f t="shared" si="988"/>
        <v/>
      </c>
      <c r="AA1505" s="6" t="str">
        <f t="shared" si="989"/>
        <v/>
      </c>
      <c r="AB1505" s="6" t="str">
        <f t="shared" si="990"/>
        <v/>
      </c>
      <c r="AC1505" s="6" t="str">
        <f t="shared" si="991"/>
        <v/>
      </c>
      <c r="AD1505" s="6" t="str">
        <f t="shared" si="992"/>
        <v/>
      </c>
      <c r="AE1505" s="6" t="str">
        <f t="shared" si="976"/>
        <v/>
      </c>
      <c r="AF1505" t="str">
        <f t="shared" si="993"/>
        <v/>
      </c>
      <c r="AH1505" t="str">
        <f t="shared" si="994"/>
        <v/>
      </c>
      <c r="AI1505" t="str">
        <f t="shared" si="977"/>
        <v/>
      </c>
      <c r="AJ1505" s="6" t="str">
        <f t="shared" si="995"/>
        <v/>
      </c>
      <c r="AK1505" t="str">
        <f t="shared" si="996"/>
        <v/>
      </c>
      <c r="AL1505" t="str">
        <f t="shared" si="997"/>
        <v/>
      </c>
      <c r="AM1505" t="str">
        <f t="shared" si="998"/>
        <v/>
      </c>
      <c r="AN1505" t="str">
        <f t="shared" si="999"/>
        <v/>
      </c>
      <c r="AP1505" t="s">
        <v>2157</v>
      </c>
      <c r="AQ1505">
        <v>337375</v>
      </c>
      <c r="AR1505" s="4">
        <v>50000</v>
      </c>
      <c r="AT1505" t="str">
        <f t="shared" si="1000"/>
        <v>HQ</v>
      </c>
      <c r="AU1505" t="str">
        <f t="shared" si="978"/>
        <v>MC7PD_KEY_0121_213</v>
      </c>
      <c r="AV1505">
        <f t="shared" si="1001"/>
        <v>3</v>
      </c>
      <c r="AW1505">
        <f t="shared" si="1002"/>
        <v>337375</v>
      </c>
      <c r="AY1505">
        <f t="shared" si="1003"/>
        <v>50000</v>
      </c>
      <c r="BA1505" t="str">
        <f t="shared" si="1004"/>
        <v>HQ</v>
      </c>
      <c r="BB1505" t="str">
        <f t="shared" si="979"/>
        <v>MC7PD_KEY_0121_213</v>
      </c>
      <c r="BC1505" t="str">
        <f t="shared" si="1005"/>
        <v>D</v>
      </c>
      <c r="BE1505">
        <f t="shared" si="1006"/>
        <v>337375</v>
      </c>
      <c r="BH1505" t="s">
        <v>2048</v>
      </c>
      <c r="BI1505">
        <v>337349</v>
      </c>
      <c r="BJ1505" t="s">
        <v>510</v>
      </c>
      <c r="BL1505" t="str">
        <f t="shared" si="1007"/>
        <v>HQ</v>
      </c>
      <c r="BM1505" t="str">
        <f t="shared" si="980"/>
        <v>MC7PD_KEY_0121_104</v>
      </c>
      <c r="BN1505" t="str">
        <f t="shared" si="1008"/>
        <v>C</v>
      </c>
      <c r="BO1505">
        <f t="shared" si="1009"/>
        <v>6</v>
      </c>
      <c r="BP1505" t="str">
        <f t="shared" si="1010"/>
        <v>C00499183</v>
      </c>
      <c r="BQ1505">
        <f t="shared" si="1011"/>
        <v>337349</v>
      </c>
    </row>
    <row r="1506" spans="11:69" x14ac:dyDescent="0.15">
      <c r="K1506" t="str">
        <f t="shared" si="981"/>
        <v/>
      </c>
      <c r="L1506" t="str">
        <f t="shared" si="970"/>
        <v/>
      </c>
      <c r="M1506" s="6" t="str">
        <f t="shared" si="971"/>
        <v/>
      </c>
      <c r="N1506" s="6" t="str">
        <f t="shared" si="982"/>
        <v/>
      </c>
      <c r="O1506" s="6" t="str">
        <f t="shared" si="972"/>
        <v/>
      </c>
      <c r="P1506" s="6" t="str">
        <f t="shared" si="973"/>
        <v/>
      </c>
      <c r="Q1506" s="6" t="str">
        <f t="shared" si="983"/>
        <v/>
      </c>
      <c r="R1506" s="6" t="str">
        <f t="shared" si="984"/>
        <v/>
      </c>
      <c r="T1506" s="6" t="str">
        <f t="shared" si="985"/>
        <v/>
      </c>
      <c r="U1506" s="6" t="str">
        <f t="shared" si="986"/>
        <v/>
      </c>
      <c r="W1506" s="4" t="str">
        <f t="shared" si="987"/>
        <v/>
      </c>
      <c r="X1506" s="6" t="str">
        <f t="shared" si="974"/>
        <v/>
      </c>
      <c r="Y1506" s="6" t="str">
        <f t="shared" si="975"/>
        <v/>
      </c>
      <c r="Z1506" s="6" t="str">
        <f t="shared" si="988"/>
        <v/>
      </c>
      <c r="AA1506" s="6" t="str">
        <f t="shared" si="989"/>
        <v/>
      </c>
      <c r="AB1506" s="6" t="str">
        <f t="shared" si="990"/>
        <v/>
      </c>
      <c r="AC1506" s="6" t="str">
        <f t="shared" si="991"/>
        <v/>
      </c>
      <c r="AD1506" s="6" t="str">
        <f t="shared" si="992"/>
        <v/>
      </c>
      <c r="AE1506" s="6" t="str">
        <f t="shared" si="976"/>
        <v/>
      </c>
      <c r="AF1506" t="str">
        <f t="shared" si="993"/>
        <v/>
      </c>
      <c r="AH1506" t="str">
        <f t="shared" si="994"/>
        <v/>
      </c>
      <c r="AI1506" t="str">
        <f t="shared" si="977"/>
        <v/>
      </c>
      <c r="AJ1506" s="6" t="str">
        <f t="shared" si="995"/>
        <v/>
      </c>
      <c r="AK1506" t="str">
        <f t="shared" si="996"/>
        <v/>
      </c>
      <c r="AL1506" t="str">
        <f t="shared" si="997"/>
        <v/>
      </c>
      <c r="AM1506" t="str">
        <f t="shared" si="998"/>
        <v/>
      </c>
      <c r="AN1506" t="str">
        <f t="shared" si="999"/>
        <v/>
      </c>
      <c r="AP1506" t="s">
        <v>2157</v>
      </c>
      <c r="AQ1506">
        <v>337439</v>
      </c>
      <c r="AR1506" s="4">
        <v>100000</v>
      </c>
      <c r="AT1506" t="str">
        <f t="shared" si="1000"/>
        <v>HQ</v>
      </c>
      <c r="AU1506" t="str">
        <f t="shared" si="978"/>
        <v>MC7PD_KEY_0121_213</v>
      </c>
      <c r="AV1506">
        <f t="shared" si="1001"/>
        <v>3</v>
      </c>
      <c r="AW1506">
        <f t="shared" si="1002"/>
        <v>337439</v>
      </c>
      <c r="AY1506">
        <f t="shared" si="1003"/>
        <v>100000</v>
      </c>
      <c r="BA1506" t="str">
        <f t="shared" si="1004"/>
        <v>HQ</v>
      </c>
      <c r="BB1506" t="str">
        <f t="shared" si="979"/>
        <v>MC7PD_KEY_0121_213</v>
      </c>
      <c r="BC1506" t="str">
        <f t="shared" si="1005"/>
        <v>D</v>
      </c>
      <c r="BE1506">
        <f t="shared" si="1006"/>
        <v>337439</v>
      </c>
      <c r="BH1506" t="s">
        <v>2048</v>
      </c>
      <c r="BI1506">
        <v>337350</v>
      </c>
      <c r="BJ1506" t="s">
        <v>682</v>
      </c>
      <c r="BL1506" t="str">
        <f t="shared" si="1007"/>
        <v>HQ</v>
      </c>
      <c r="BM1506" t="str">
        <f t="shared" si="980"/>
        <v>MC7PD_KEY_0121_104</v>
      </c>
      <c r="BN1506" t="str">
        <f t="shared" si="1008"/>
        <v>C</v>
      </c>
      <c r="BO1506">
        <f t="shared" si="1009"/>
        <v>6</v>
      </c>
      <c r="BP1506" t="str">
        <f t="shared" si="1010"/>
        <v>C00439554</v>
      </c>
      <c r="BQ1506">
        <f t="shared" si="1011"/>
        <v>337350</v>
      </c>
    </row>
    <row r="1507" spans="11:69" x14ac:dyDescent="0.15">
      <c r="K1507" t="str">
        <f t="shared" si="981"/>
        <v/>
      </c>
      <c r="L1507" t="str">
        <f t="shared" si="970"/>
        <v/>
      </c>
      <c r="M1507" s="6" t="str">
        <f t="shared" si="971"/>
        <v/>
      </c>
      <c r="N1507" s="6" t="str">
        <f t="shared" si="982"/>
        <v/>
      </c>
      <c r="O1507" s="6" t="str">
        <f t="shared" si="972"/>
        <v/>
      </c>
      <c r="P1507" s="6" t="str">
        <f t="shared" si="973"/>
        <v/>
      </c>
      <c r="Q1507" s="6" t="str">
        <f t="shared" si="983"/>
        <v/>
      </c>
      <c r="R1507" s="6" t="str">
        <f t="shared" si="984"/>
        <v/>
      </c>
      <c r="T1507" s="6" t="str">
        <f t="shared" si="985"/>
        <v/>
      </c>
      <c r="U1507" s="6" t="str">
        <f t="shared" si="986"/>
        <v/>
      </c>
      <c r="W1507" s="4" t="str">
        <f t="shared" si="987"/>
        <v/>
      </c>
      <c r="X1507" s="6" t="str">
        <f t="shared" si="974"/>
        <v/>
      </c>
      <c r="Y1507" s="6" t="str">
        <f t="shared" si="975"/>
        <v/>
      </c>
      <c r="Z1507" s="6" t="str">
        <f t="shared" si="988"/>
        <v/>
      </c>
      <c r="AA1507" s="6" t="str">
        <f t="shared" si="989"/>
        <v/>
      </c>
      <c r="AB1507" s="6" t="str">
        <f t="shared" si="990"/>
        <v/>
      </c>
      <c r="AC1507" s="6" t="str">
        <f t="shared" si="991"/>
        <v/>
      </c>
      <c r="AD1507" s="6" t="str">
        <f t="shared" si="992"/>
        <v/>
      </c>
      <c r="AE1507" s="6" t="str">
        <f t="shared" si="976"/>
        <v/>
      </c>
      <c r="AF1507" t="str">
        <f t="shared" si="993"/>
        <v/>
      </c>
      <c r="AH1507" t="str">
        <f t="shared" si="994"/>
        <v/>
      </c>
      <c r="AI1507" t="str">
        <f t="shared" si="977"/>
        <v/>
      </c>
      <c r="AJ1507" s="6" t="str">
        <f t="shared" si="995"/>
        <v/>
      </c>
      <c r="AK1507" t="str">
        <f t="shared" si="996"/>
        <v/>
      </c>
      <c r="AL1507" t="str">
        <f t="shared" si="997"/>
        <v/>
      </c>
      <c r="AM1507" t="str">
        <f t="shared" si="998"/>
        <v/>
      </c>
      <c r="AN1507" t="str">
        <f t="shared" si="999"/>
        <v/>
      </c>
      <c r="AP1507" t="s">
        <v>2158</v>
      </c>
      <c r="AQ1507">
        <v>337342</v>
      </c>
      <c r="AR1507" s="4">
        <v>100000</v>
      </c>
      <c r="AT1507" t="str">
        <f t="shared" si="1000"/>
        <v>HQ</v>
      </c>
      <c r="AU1507" t="str">
        <f t="shared" si="978"/>
        <v>MC7PD_KEY_0121_214</v>
      </c>
      <c r="AV1507">
        <f t="shared" si="1001"/>
        <v>3</v>
      </c>
      <c r="AW1507">
        <f t="shared" si="1002"/>
        <v>337342</v>
      </c>
      <c r="AY1507">
        <f t="shared" si="1003"/>
        <v>100000</v>
      </c>
      <c r="BA1507" t="str">
        <f t="shared" si="1004"/>
        <v>HQ</v>
      </c>
      <c r="BB1507" t="str">
        <f t="shared" si="979"/>
        <v>MC7PD_KEY_0121_214</v>
      </c>
      <c r="BC1507" t="str">
        <f t="shared" si="1005"/>
        <v>D</v>
      </c>
      <c r="BE1507">
        <f t="shared" si="1006"/>
        <v>337342</v>
      </c>
      <c r="BH1507" t="s">
        <v>2048</v>
      </c>
      <c r="BI1507">
        <v>337351</v>
      </c>
      <c r="BJ1507" t="s">
        <v>703</v>
      </c>
      <c r="BL1507" t="str">
        <f t="shared" si="1007"/>
        <v>HQ</v>
      </c>
      <c r="BM1507" t="str">
        <f t="shared" si="980"/>
        <v>MC7PD_KEY_0121_104</v>
      </c>
      <c r="BN1507" t="str">
        <f t="shared" si="1008"/>
        <v>C</v>
      </c>
      <c r="BO1507">
        <f t="shared" si="1009"/>
        <v>6</v>
      </c>
      <c r="BP1507" t="str">
        <f t="shared" si="1010"/>
        <v>C00430734</v>
      </c>
      <c r="BQ1507">
        <f t="shared" si="1011"/>
        <v>337351</v>
      </c>
    </row>
    <row r="1508" spans="11:69" x14ac:dyDescent="0.15">
      <c r="K1508" t="str">
        <f t="shared" si="981"/>
        <v/>
      </c>
      <c r="L1508" t="str">
        <f t="shared" si="970"/>
        <v/>
      </c>
      <c r="M1508" s="6" t="str">
        <f t="shared" si="971"/>
        <v/>
      </c>
      <c r="N1508" s="6" t="str">
        <f t="shared" si="982"/>
        <v/>
      </c>
      <c r="O1508" s="6" t="str">
        <f t="shared" si="972"/>
        <v/>
      </c>
      <c r="P1508" s="6" t="str">
        <f t="shared" si="973"/>
        <v/>
      </c>
      <c r="Q1508" s="6" t="str">
        <f t="shared" si="983"/>
        <v/>
      </c>
      <c r="R1508" s="6" t="str">
        <f t="shared" si="984"/>
        <v/>
      </c>
      <c r="T1508" s="6" t="str">
        <f t="shared" si="985"/>
        <v/>
      </c>
      <c r="U1508" s="6" t="str">
        <f t="shared" si="986"/>
        <v/>
      </c>
      <c r="W1508" s="4" t="str">
        <f t="shared" si="987"/>
        <v/>
      </c>
      <c r="X1508" s="6" t="str">
        <f t="shared" si="974"/>
        <v/>
      </c>
      <c r="Y1508" s="6" t="str">
        <f t="shared" si="975"/>
        <v/>
      </c>
      <c r="Z1508" s="6" t="str">
        <f t="shared" si="988"/>
        <v/>
      </c>
      <c r="AA1508" s="6" t="str">
        <f t="shared" si="989"/>
        <v/>
      </c>
      <c r="AB1508" s="6" t="str">
        <f t="shared" si="990"/>
        <v/>
      </c>
      <c r="AC1508" s="6" t="str">
        <f t="shared" si="991"/>
        <v/>
      </c>
      <c r="AD1508" s="6" t="str">
        <f t="shared" si="992"/>
        <v/>
      </c>
      <c r="AE1508" s="6" t="str">
        <f t="shared" si="976"/>
        <v/>
      </c>
      <c r="AF1508" t="str">
        <f t="shared" si="993"/>
        <v/>
      </c>
      <c r="AH1508" t="str">
        <f t="shared" si="994"/>
        <v/>
      </c>
      <c r="AI1508" t="str">
        <f t="shared" si="977"/>
        <v/>
      </c>
      <c r="AJ1508" s="6" t="str">
        <f t="shared" si="995"/>
        <v/>
      </c>
      <c r="AK1508" t="str">
        <f t="shared" si="996"/>
        <v/>
      </c>
      <c r="AL1508" t="str">
        <f t="shared" si="997"/>
        <v/>
      </c>
      <c r="AM1508" t="str">
        <f t="shared" si="998"/>
        <v/>
      </c>
      <c r="AN1508" t="str">
        <f t="shared" si="999"/>
        <v/>
      </c>
      <c r="AP1508" t="s">
        <v>2158</v>
      </c>
      <c r="AQ1508">
        <v>337354</v>
      </c>
      <c r="AR1508" s="4">
        <v>200000</v>
      </c>
      <c r="AT1508" t="str">
        <f t="shared" si="1000"/>
        <v>HQ</v>
      </c>
      <c r="AU1508" t="str">
        <f t="shared" si="978"/>
        <v>MC7PD_KEY_0121_214</v>
      </c>
      <c r="AV1508">
        <f t="shared" si="1001"/>
        <v>3</v>
      </c>
      <c r="AW1508">
        <f t="shared" si="1002"/>
        <v>337354</v>
      </c>
      <c r="AY1508">
        <f t="shared" si="1003"/>
        <v>200000</v>
      </c>
      <c r="BA1508" t="str">
        <f t="shared" si="1004"/>
        <v>HQ</v>
      </c>
      <c r="BB1508" t="str">
        <f t="shared" si="979"/>
        <v>MC7PD_KEY_0121_214</v>
      </c>
      <c r="BC1508" t="str">
        <f t="shared" si="1005"/>
        <v>D</v>
      </c>
      <c r="BE1508">
        <f t="shared" si="1006"/>
        <v>337354</v>
      </c>
      <c r="BH1508" t="s">
        <v>2048</v>
      </c>
      <c r="BI1508">
        <v>337351</v>
      </c>
      <c r="BJ1508" t="s">
        <v>705</v>
      </c>
      <c r="BL1508" t="str">
        <f t="shared" si="1007"/>
        <v>HQ</v>
      </c>
      <c r="BM1508" t="str">
        <f t="shared" si="980"/>
        <v>MC7PD_KEY_0121_104</v>
      </c>
      <c r="BN1508" t="str">
        <f t="shared" si="1008"/>
        <v>C</v>
      </c>
      <c r="BO1508">
        <f t="shared" si="1009"/>
        <v>6</v>
      </c>
      <c r="BP1508" t="str">
        <f t="shared" si="1010"/>
        <v>C00430740</v>
      </c>
      <c r="BQ1508">
        <f t="shared" si="1011"/>
        <v>337351</v>
      </c>
    </row>
    <row r="1509" spans="11:69" x14ac:dyDescent="0.15">
      <c r="K1509" t="str">
        <f t="shared" si="981"/>
        <v/>
      </c>
      <c r="L1509" t="str">
        <f t="shared" si="970"/>
        <v/>
      </c>
      <c r="M1509" s="6" t="str">
        <f t="shared" si="971"/>
        <v/>
      </c>
      <c r="N1509" s="6" t="str">
        <f t="shared" si="982"/>
        <v/>
      </c>
      <c r="O1509" s="6" t="str">
        <f t="shared" si="972"/>
        <v/>
      </c>
      <c r="P1509" s="6" t="str">
        <f t="shared" si="973"/>
        <v/>
      </c>
      <c r="Q1509" s="6" t="str">
        <f t="shared" si="983"/>
        <v/>
      </c>
      <c r="R1509" s="6" t="str">
        <f t="shared" si="984"/>
        <v/>
      </c>
      <c r="T1509" s="6" t="str">
        <f t="shared" si="985"/>
        <v/>
      </c>
      <c r="U1509" s="6" t="str">
        <f t="shared" si="986"/>
        <v/>
      </c>
      <c r="W1509" s="4" t="str">
        <f t="shared" si="987"/>
        <v/>
      </c>
      <c r="X1509" s="6" t="str">
        <f t="shared" si="974"/>
        <v/>
      </c>
      <c r="Y1509" s="6" t="str">
        <f t="shared" si="975"/>
        <v/>
      </c>
      <c r="Z1509" s="6" t="str">
        <f t="shared" si="988"/>
        <v/>
      </c>
      <c r="AA1509" s="6" t="str">
        <f t="shared" si="989"/>
        <v/>
      </c>
      <c r="AB1509" s="6" t="str">
        <f t="shared" si="990"/>
        <v/>
      </c>
      <c r="AC1509" s="6" t="str">
        <f t="shared" si="991"/>
        <v/>
      </c>
      <c r="AD1509" s="6" t="str">
        <f t="shared" si="992"/>
        <v/>
      </c>
      <c r="AE1509" s="6" t="str">
        <f t="shared" si="976"/>
        <v/>
      </c>
      <c r="AF1509" t="str">
        <f t="shared" si="993"/>
        <v/>
      </c>
      <c r="AH1509" t="str">
        <f t="shared" si="994"/>
        <v/>
      </c>
      <c r="AI1509" t="str">
        <f t="shared" si="977"/>
        <v/>
      </c>
      <c r="AJ1509" s="6" t="str">
        <f t="shared" si="995"/>
        <v/>
      </c>
      <c r="AK1509" t="str">
        <f t="shared" si="996"/>
        <v/>
      </c>
      <c r="AL1509" t="str">
        <f t="shared" si="997"/>
        <v/>
      </c>
      <c r="AM1509" t="str">
        <f t="shared" si="998"/>
        <v/>
      </c>
      <c r="AN1509" t="str">
        <f t="shared" si="999"/>
        <v/>
      </c>
      <c r="AP1509" t="s">
        <v>2158</v>
      </c>
      <c r="AQ1509">
        <v>337397</v>
      </c>
      <c r="AR1509" s="4">
        <v>170000</v>
      </c>
      <c r="AT1509" t="str">
        <f t="shared" si="1000"/>
        <v>HQ</v>
      </c>
      <c r="AU1509" t="str">
        <f t="shared" si="978"/>
        <v>MC7PD_KEY_0121_214</v>
      </c>
      <c r="AV1509">
        <f t="shared" si="1001"/>
        <v>3</v>
      </c>
      <c r="AW1509">
        <f t="shared" si="1002"/>
        <v>337397</v>
      </c>
      <c r="AY1509">
        <f t="shared" si="1003"/>
        <v>170000</v>
      </c>
      <c r="BA1509" t="str">
        <f t="shared" si="1004"/>
        <v>HQ</v>
      </c>
      <c r="BB1509" t="str">
        <f t="shared" si="979"/>
        <v>MC7PD_KEY_0121_214</v>
      </c>
      <c r="BC1509" t="str">
        <f t="shared" si="1005"/>
        <v>D</v>
      </c>
      <c r="BE1509">
        <f t="shared" si="1006"/>
        <v>337397</v>
      </c>
      <c r="BH1509" t="s">
        <v>2048</v>
      </c>
      <c r="BI1509">
        <v>337352</v>
      </c>
      <c r="BJ1509" t="s">
        <v>715</v>
      </c>
      <c r="BL1509" t="str">
        <f t="shared" si="1007"/>
        <v>HQ</v>
      </c>
      <c r="BM1509" t="str">
        <f t="shared" si="980"/>
        <v>MC7PD_KEY_0121_104</v>
      </c>
      <c r="BN1509" t="str">
        <f t="shared" si="1008"/>
        <v>C</v>
      </c>
      <c r="BO1509">
        <f t="shared" si="1009"/>
        <v>6</v>
      </c>
      <c r="BP1509" t="str">
        <f t="shared" si="1010"/>
        <v>C00521691</v>
      </c>
      <c r="BQ1509">
        <f t="shared" si="1011"/>
        <v>337352</v>
      </c>
    </row>
    <row r="1510" spans="11:69" x14ac:dyDescent="0.15">
      <c r="K1510" t="str">
        <f t="shared" si="981"/>
        <v/>
      </c>
      <c r="L1510" t="str">
        <f t="shared" si="970"/>
        <v/>
      </c>
      <c r="M1510" s="6" t="str">
        <f t="shared" si="971"/>
        <v/>
      </c>
      <c r="N1510" s="6" t="str">
        <f t="shared" si="982"/>
        <v/>
      </c>
      <c r="O1510" s="6" t="str">
        <f t="shared" si="972"/>
        <v/>
      </c>
      <c r="P1510" s="6" t="str">
        <f t="shared" si="973"/>
        <v/>
      </c>
      <c r="Q1510" s="6" t="str">
        <f t="shared" si="983"/>
        <v/>
      </c>
      <c r="R1510" s="6" t="str">
        <f t="shared" si="984"/>
        <v/>
      </c>
      <c r="T1510" s="6" t="str">
        <f t="shared" si="985"/>
        <v/>
      </c>
      <c r="U1510" s="6" t="str">
        <f t="shared" si="986"/>
        <v/>
      </c>
      <c r="W1510" s="4" t="str">
        <f t="shared" si="987"/>
        <v/>
      </c>
      <c r="X1510" s="6" t="str">
        <f t="shared" si="974"/>
        <v/>
      </c>
      <c r="Y1510" s="6" t="str">
        <f t="shared" si="975"/>
        <v/>
      </c>
      <c r="Z1510" s="6" t="str">
        <f t="shared" si="988"/>
        <v/>
      </c>
      <c r="AA1510" s="6" t="str">
        <f t="shared" si="989"/>
        <v/>
      </c>
      <c r="AB1510" s="6" t="str">
        <f t="shared" si="990"/>
        <v/>
      </c>
      <c r="AC1510" s="6" t="str">
        <f t="shared" si="991"/>
        <v/>
      </c>
      <c r="AD1510" s="6" t="str">
        <f t="shared" si="992"/>
        <v/>
      </c>
      <c r="AE1510" s="6" t="str">
        <f t="shared" si="976"/>
        <v/>
      </c>
      <c r="AF1510" t="str">
        <f t="shared" si="993"/>
        <v/>
      </c>
      <c r="AH1510" t="str">
        <f t="shared" si="994"/>
        <v/>
      </c>
      <c r="AI1510" t="str">
        <f t="shared" si="977"/>
        <v/>
      </c>
      <c r="AJ1510" s="6" t="str">
        <f t="shared" si="995"/>
        <v/>
      </c>
      <c r="AK1510" t="str">
        <f t="shared" si="996"/>
        <v/>
      </c>
      <c r="AL1510" t="str">
        <f t="shared" si="997"/>
        <v/>
      </c>
      <c r="AM1510" t="str">
        <f t="shared" si="998"/>
        <v/>
      </c>
      <c r="AN1510" t="str">
        <f t="shared" si="999"/>
        <v/>
      </c>
      <c r="AP1510" t="s">
        <v>2158</v>
      </c>
      <c r="AQ1510">
        <v>337446</v>
      </c>
      <c r="AR1510" s="4">
        <v>100000</v>
      </c>
      <c r="AT1510" t="str">
        <f t="shared" si="1000"/>
        <v>HQ</v>
      </c>
      <c r="AU1510" t="str">
        <f t="shared" si="978"/>
        <v>MC7PD_KEY_0121_214</v>
      </c>
      <c r="AV1510">
        <f t="shared" si="1001"/>
        <v>3</v>
      </c>
      <c r="AW1510">
        <f t="shared" si="1002"/>
        <v>337446</v>
      </c>
      <c r="AY1510">
        <f t="shared" si="1003"/>
        <v>100000</v>
      </c>
      <c r="BA1510" t="str">
        <f t="shared" si="1004"/>
        <v>HQ</v>
      </c>
      <c r="BB1510" t="str">
        <f t="shared" si="979"/>
        <v>MC7PD_KEY_0121_214</v>
      </c>
      <c r="BC1510" t="str">
        <f t="shared" si="1005"/>
        <v>D</v>
      </c>
      <c r="BE1510">
        <f t="shared" si="1006"/>
        <v>337446</v>
      </c>
      <c r="BH1510" t="s">
        <v>2048</v>
      </c>
      <c r="BI1510">
        <v>337352</v>
      </c>
      <c r="BJ1510" t="s">
        <v>717</v>
      </c>
      <c r="BL1510" t="str">
        <f t="shared" si="1007"/>
        <v>HQ</v>
      </c>
      <c r="BM1510" t="str">
        <f t="shared" si="980"/>
        <v>MC7PD_KEY_0121_104</v>
      </c>
      <c r="BN1510" t="str">
        <f t="shared" si="1008"/>
        <v>C</v>
      </c>
      <c r="BO1510">
        <f t="shared" si="1009"/>
        <v>6</v>
      </c>
      <c r="BP1510" t="str">
        <f t="shared" si="1010"/>
        <v>C00521700</v>
      </c>
      <c r="BQ1510">
        <f t="shared" si="1011"/>
        <v>337352</v>
      </c>
    </row>
    <row r="1511" spans="11:69" x14ac:dyDescent="0.15">
      <c r="K1511" t="str">
        <f t="shared" si="981"/>
        <v/>
      </c>
      <c r="L1511" t="str">
        <f t="shared" si="970"/>
        <v/>
      </c>
      <c r="M1511" s="6" t="str">
        <f t="shared" si="971"/>
        <v/>
      </c>
      <c r="N1511" s="6" t="str">
        <f t="shared" si="982"/>
        <v/>
      </c>
      <c r="O1511" s="6" t="str">
        <f t="shared" si="972"/>
        <v/>
      </c>
      <c r="P1511" s="6" t="str">
        <f t="shared" si="973"/>
        <v/>
      </c>
      <c r="Q1511" s="6" t="str">
        <f t="shared" si="983"/>
        <v/>
      </c>
      <c r="R1511" s="6" t="str">
        <f t="shared" si="984"/>
        <v/>
      </c>
      <c r="T1511" s="6" t="str">
        <f t="shared" si="985"/>
        <v/>
      </c>
      <c r="U1511" s="6" t="str">
        <f t="shared" si="986"/>
        <v/>
      </c>
      <c r="W1511" s="4" t="str">
        <f t="shared" si="987"/>
        <v/>
      </c>
      <c r="X1511" s="6" t="str">
        <f t="shared" si="974"/>
        <v/>
      </c>
      <c r="Y1511" s="6" t="str">
        <f t="shared" si="975"/>
        <v/>
      </c>
      <c r="Z1511" s="6" t="str">
        <f t="shared" si="988"/>
        <v/>
      </c>
      <c r="AA1511" s="6" t="str">
        <f t="shared" si="989"/>
        <v/>
      </c>
      <c r="AB1511" s="6" t="str">
        <f t="shared" si="990"/>
        <v/>
      </c>
      <c r="AC1511" s="6" t="str">
        <f t="shared" si="991"/>
        <v/>
      </c>
      <c r="AD1511" s="6" t="str">
        <f t="shared" si="992"/>
        <v/>
      </c>
      <c r="AE1511" s="6" t="str">
        <f t="shared" si="976"/>
        <v/>
      </c>
      <c r="AF1511" t="str">
        <f t="shared" si="993"/>
        <v/>
      </c>
      <c r="AH1511" t="str">
        <f t="shared" si="994"/>
        <v/>
      </c>
      <c r="AI1511" t="str">
        <f t="shared" si="977"/>
        <v/>
      </c>
      <c r="AJ1511" s="6" t="str">
        <f t="shared" si="995"/>
        <v/>
      </c>
      <c r="AK1511" t="str">
        <f t="shared" si="996"/>
        <v/>
      </c>
      <c r="AL1511" t="str">
        <f t="shared" si="997"/>
        <v/>
      </c>
      <c r="AM1511" t="str">
        <f t="shared" si="998"/>
        <v/>
      </c>
      <c r="AN1511" t="str">
        <f t="shared" si="999"/>
        <v/>
      </c>
      <c r="AP1511" t="s">
        <v>2159</v>
      </c>
      <c r="AQ1511">
        <v>337342</v>
      </c>
      <c r="AR1511" s="4">
        <v>50000</v>
      </c>
      <c r="AT1511" t="str">
        <f t="shared" si="1000"/>
        <v>HQ</v>
      </c>
      <c r="AU1511" t="str">
        <f t="shared" si="978"/>
        <v>MC7PD_KEY_0121_215</v>
      </c>
      <c r="AV1511">
        <f t="shared" si="1001"/>
        <v>3</v>
      </c>
      <c r="AW1511">
        <f t="shared" si="1002"/>
        <v>337342</v>
      </c>
      <c r="AY1511">
        <f t="shared" si="1003"/>
        <v>50000</v>
      </c>
      <c r="BA1511" t="str">
        <f t="shared" si="1004"/>
        <v>HQ</v>
      </c>
      <c r="BB1511" t="str">
        <f t="shared" si="979"/>
        <v>MC7PD_KEY_0121_215</v>
      </c>
      <c r="BC1511" t="str">
        <f t="shared" si="1005"/>
        <v>D</v>
      </c>
      <c r="BE1511">
        <f t="shared" si="1006"/>
        <v>337342</v>
      </c>
      <c r="BH1511" t="s">
        <v>2048</v>
      </c>
      <c r="BI1511">
        <v>337352</v>
      </c>
      <c r="BJ1511" t="s">
        <v>721</v>
      </c>
      <c r="BL1511" t="str">
        <f t="shared" si="1007"/>
        <v>HQ</v>
      </c>
      <c r="BM1511" t="str">
        <f t="shared" si="980"/>
        <v>MC7PD_KEY_0121_104</v>
      </c>
      <c r="BN1511" t="str">
        <f t="shared" si="1008"/>
        <v>C</v>
      </c>
      <c r="BO1511">
        <f t="shared" si="1009"/>
        <v>6</v>
      </c>
      <c r="BP1511" t="str">
        <f t="shared" si="1010"/>
        <v>C00523831</v>
      </c>
      <c r="BQ1511">
        <f t="shared" si="1011"/>
        <v>337352</v>
      </c>
    </row>
    <row r="1512" spans="11:69" x14ac:dyDescent="0.15">
      <c r="K1512" t="str">
        <f t="shared" si="981"/>
        <v/>
      </c>
      <c r="L1512" t="str">
        <f t="shared" si="970"/>
        <v/>
      </c>
      <c r="M1512" s="6" t="str">
        <f t="shared" si="971"/>
        <v/>
      </c>
      <c r="N1512" s="6" t="str">
        <f t="shared" si="982"/>
        <v/>
      </c>
      <c r="O1512" s="6" t="str">
        <f t="shared" si="972"/>
        <v/>
      </c>
      <c r="P1512" s="6" t="str">
        <f t="shared" si="973"/>
        <v/>
      </c>
      <c r="Q1512" s="6" t="str">
        <f t="shared" si="983"/>
        <v/>
      </c>
      <c r="R1512" s="6" t="str">
        <f t="shared" si="984"/>
        <v/>
      </c>
      <c r="T1512" s="6" t="str">
        <f t="shared" si="985"/>
        <v/>
      </c>
      <c r="U1512" s="6" t="str">
        <f t="shared" si="986"/>
        <v/>
      </c>
      <c r="W1512" s="4" t="str">
        <f t="shared" si="987"/>
        <v/>
      </c>
      <c r="X1512" s="6" t="str">
        <f t="shared" si="974"/>
        <v/>
      </c>
      <c r="Y1512" s="6" t="str">
        <f t="shared" si="975"/>
        <v/>
      </c>
      <c r="Z1512" s="6" t="str">
        <f t="shared" si="988"/>
        <v/>
      </c>
      <c r="AA1512" s="6" t="str">
        <f t="shared" si="989"/>
        <v/>
      </c>
      <c r="AB1512" s="6" t="str">
        <f t="shared" si="990"/>
        <v/>
      </c>
      <c r="AC1512" s="6" t="str">
        <f t="shared" si="991"/>
        <v/>
      </c>
      <c r="AD1512" s="6" t="str">
        <f t="shared" si="992"/>
        <v/>
      </c>
      <c r="AE1512" s="6" t="str">
        <f t="shared" si="976"/>
        <v/>
      </c>
      <c r="AF1512" t="str">
        <f t="shared" si="993"/>
        <v/>
      </c>
      <c r="AH1512" t="str">
        <f t="shared" si="994"/>
        <v/>
      </c>
      <c r="AI1512" t="str">
        <f t="shared" si="977"/>
        <v/>
      </c>
      <c r="AJ1512" s="6" t="str">
        <f t="shared" si="995"/>
        <v/>
      </c>
      <c r="AK1512" t="str">
        <f t="shared" si="996"/>
        <v/>
      </c>
      <c r="AL1512" t="str">
        <f t="shared" si="997"/>
        <v/>
      </c>
      <c r="AM1512" t="str">
        <f t="shared" si="998"/>
        <v/>
      </c>
      <c r="AN1512" t="str">
        <f t="shared" si="999"/>
        <v/>
      </c>
      <c r="AP1512" t="s">
        <v>2159</v>
      </c>
      <c r="AQ1512">
        <v>337359</v>
      </c>
      <c r="AR1512" s="4">
        <v>50000</v>
      </c>
      <c r="AT1512" t="str">
        <f t="shared" si="1000"/>
        <v>HQ</v>
      </c>
      <c r="AU1512" t="str">
        <f t="shared" si="978"/>
        <v>MC7PD_KEY_0121_215</v>
      </c>
      <c r="AV1512">
        <f t="shared" si="1001"/>
        <v>3</v>
      </c>
      <c r="AW1512">
        <f t="shared" si="1002"/>
        <v>337359</v>
      </c>
      <c r="AY1512">
        <f t="shared" si="1003"/>
        <v>50000</v>
      </c>
      <c r="BA1512" t="str">
        <f t="shared" si="1004"/>
        <v>HQ</v>
      </c>
      <c r="BB1512" t="str">
        <f t="shared" si="979"/>
        <v>MC7PD_KEY_0121_215</v>
      </c>
      <c r="BC1512" t="str">
        <f t="shared" si="1005"/>
        <v>D</v>
      </c>
      <c r="BE1512">
        <f t="shared" si="1006"/>
        <v>337359</v>
      </c>
      <c r="BH1512" t="s">
        <v>2048</v>
      </c>
      <c r="BI1512">
        <v>337353</v>
      </c>
      <c r="BJ1512" t="s">
        <v>737</v>
      </c>
      <c r="BL1512" t="str">
        <f t="shared" si="1007"/>
        <v>HQ</v>
      </c>
      <c r="BM1512" t="str">
        <f t="shared" si="980"/>
        <v>MC7PD_KEY_0121_104</v>
      </c>
      <c r="BN1512" t="str">
        <f t="shared" si="1008"/>
        <v>C</v>
      </c>
      <c r="BO1512">
        <f t="shared" si="1009"/>
        <v>6</v>
      </c>
      <c r="BP1512" t="str">
        <f t="shared" si="1010"/>
        <v>C00478962</v>
      </c>
      <c r="BQ1512">
        <f t="shared" si="1011"/>
        <v>337353</v>
      </c>
    </row>
    <row r="1513" spans="11:69" x14ac:dyDescent="0.15">
      <c r="K1513" t="str">
        <f t="shared" si="981"/>
        <v/>
      </c>
      <c r="L1513" t="str">
        <f t="shared" si="970"/>
        <v/>
      </c>
      <c r="M1513" s="6" t="str">
        <f t="shared" si="971"/>
        <v/>
      </c>
      <c r="N1513" s="6" t="str">
        <f t="shared" si="982"/>
        <v/>
      </c>
      <c r="O1513" s="6" t="str">
        <f t="shared" si="972"/>
        <v/>
      </c>
      <c r="P1513" s="6" t="str">
        <f t="shared" si="973"/>
        <v/>
      </c>
      <c r="Q1513" s="6" t="str">
        <f t="shared" si="983"/>
        <v/>
      </c>
      <c r="R1513" s="6" t="str">
        <f t="shared" si="984"/>
        <v/>
      </c>
      <c r="T1513" s="6" t="str">
        <f t="shared" si="985"/>
        <v/>
      </c>
      <c r="U1513" s="6" t="str">
        <f t="shared" si="986"/>
        <v/>
      </c>
      <c r="W1513" s="4" t="str">
        <f t="shared" si="987"/>
        <v/>
      </c>
      <c r="X1513" s="6" t="str">
        <f t="shared" si="974"/>
        <v/>
      </c>
      <c r="Y1513" s="6" t="str">
        <f t="shared" si="975"/>
        <v/>
      </c>
      <c r="Z1513" s="6" t="str">
        <f t="shared" si="988"/>
        <v/>
      </c>
      <c r="AA1513" s="6" t="str">
        <f t="shared" si="989"/>
        <v/>
      </c>
      <c r="AB1513" s="6" t="str">
        <f t="shared" si="990"/>
        <v/>
      </c>
      <c r="AC1513" s="6" t="str">
        <f t="shared" si="991"/>
        <v/>
      </c>
      <c r="AD1513" s="6" t="str">
        <f t="shared" si="992"/>
        <v/>
      </c>
      <c r="AE1513" s="6" t="str">
        <f t="shared" si="976"/>
        <v/>
      </c>
      <c r="AF1513" t="str">
        <f t="shared" si="993"/>
        <v/>
      </c>
      <c r="AH1513" t="str">
        <f t="shared" si="994"/>
        <v/>
      </c>
      <c r="AI1513" t="str">
        <f t="shared" si="977"/>
        <v/>
      </c>
      <c r="AJ1513" s="6" t="str">
        <f t="shared" si="995"/>
        <v/>
      </c>
      <c r="AK1513" t="str">
        <f t="shared" si="996"/>
        <v/>
      </c>
      <c r="AL1513" t="str">
        <f t="shared" si="997"/>
        <v/>
      </c>
      <c r="AM1513" t="str">
        <f t="shared" si="998"/>
        <v/>
      </c>
      <c r="AN1513" t="str">
        <f t="shared" si="999"/>
        <v/>
      </c>
      <c r="AP1513" t="s">
        <v>2159</v>
      </c>
      <c r="AQ1513">
        <v>337367</v>
      </c>
      <c r="AR1513" s="4">
        <v>70000</v>
      </c>
      <c r="AT1513" t="str">
        <f t="shared" si="1000"/>
        <v>HQ</v>
      </c>
      <c r="AU1513" t="str">
        <f t="shared" si="978"/>
        <v>MC7PD_KEY_0121_215</v>
      </c>
      <c r="AV1513">
        <f t="shared" si="1001"/>
        <v>3</v>
      </c>
      <c r="AW1513">
        <f t="shared" si="1002"/>
        <v>337367</v>
      </c>
      <c r="AY1513">
        <f t="shared" si="1003"/>
        <v>70000</v>
      </c>
      <c r="BA1513" t="str">
        <f t="shared" si="1004"/>
        <v>HQ</v>
      </c>
      <c r="BB1513" t="str">
        <f t="shared" si="979"/>
        <v>MC7PD_KEY_0121_215</v>
      </c>
      <c r="BC1513" t="str">
        <f t="shared" si="1005"/>
        <v>D</v>
      </c>
      <c r="BE1513">
        <f t="shared" si="1006"/>
        <v>337367</v>
      </c>
      <c r="BH1513" t="s">
        <v>2048</v>
      </c>
      <c r="BI1513">
        <v>337353</v>
      </c>
      <c r="BJ1513" t="s">
        <v>739</v>
      </c>
      <c r="BL1513" t="str">
        <f t="shared" si="1007"/>
        <v>HQ</v>
      </c>
      <c r="BM1513" t="str">
        <f t="shared" si="980"/>
        <v>MC7PD_KEY_0121_104</v>
      </c>
      <c r="BN1513" t="str">
        <f t="shared" si="1008"/>
        <v>C</v>
      </c>
      <c r="BO1513">
        <f t="shared" si="1009"/>
        <v>6</v>
      </c>
      <c r="BP1513" t="str">
        <f t="shared" si="1010"/>
        <v>C00490463</v>
      </c>
      <c r="BQ1513">
        <f t="shared" si="1011"/>
        <v>337353</v>
      </c>
    </row>
    <row r="1514" spans="11:69" x14ac:dyDescent="0.15">
      <c r="K1514" t="str">
        <f t="shared" si="981"/>
        <v/>
      </c>
      <c r="L1514" t="str">
        <f t="shared" si="970"/>
        <v/>
      </c>
      <c r="M1514" s="6" t="str">
        <f t="shared" si="971"/>
        <v/>
      </c>
      <c r="N1514" s="6" t="str">
        <f t="shared" si="982"/>
        <v/>
      </c>
      <c r="O1514" s="6" t="str">
        <f t="shared" si="972"/>
        <v/>
      </c>
      <c r="P1514" s="6" t="str">
        <f t="shared" si="973"/>
        <v/>
      </c>
      <c r="Q1514" s="6" t="str">
        <f t="shared" si="983"/>
        <v/>
      </c>
      <c r="R1514" s="6" t="str">
        <f t="shared" si="984"/>
        <v/>
      </c>
      <c r="T1514" s="6" t="str">
        <f t="shared" si="985"/>
        <v/>
      </c>
      <c r="U1514" s="6" t="str">
        <f t="shared" si="986"/>
        <v/>
      </c>
      <c r="W1514" s="4" t="str">
        <f t="shared" si="987"/>
        <v/>
      </c>
      <c r="X1514" s="6" t="str">
        <f t="shared" si="974"/>
        <v/>
      </c>
      <c r="Y1514" s="6" t="str">
        <f t="shared" si="975"/>
        <v/>
      </c>
      <c r="Z1514" s="6" t="str">
        <f t="shared" si="988"/>
        <v/>
      </c>
      <c r="AA1514" s="6" t="str">
        <f t="shared" si="989"/>
        <v/>
      </c>
      <c r="AB1514" s="6" t="str">
        <f t="shared" si="990"/>
        <v/>
      </c>
      <c r="AC1514" s="6" t="str">
        <f t="shared" si="991"/>
        <v/>
      </c>
      <c r="AD1514" s="6" t="str">
        <f t="shared" si="992"/>
        <v/>
      </c>
      <c r="AE1514" s="6" t="str">
        <f t="shared" si="976"/>
        <v/>
      </c>
      <c r="AF1514" t="str">
        <f t="shared" si="993"/>
        <v/>
      </c>
      <c r="AH1514" t="str">
        <f t="shared" si="994"/>
        <v/>
      </c>
      <c r="AI1514" t="str">
        <f t="shared" si="977"/>
        <v/>
      </c>
      <c r="AJ1514" s="6" t="str">
        <f t="shared" si="995"/>
        <v/>
      </c>
      <c r="AK1514" t="str">
        <f t="shared" si="996"/>
        <v/>
      </c>
      <c r="AL1514" t="str">
        <f t="shared" si="997"/>
        <v/>
      </c>
      <c r="AM1514" t="str">
        <f t="shared" si="998"/>
        <v/>
      </c>
      <c r="AN1514" t="str">
        <f t="shared" si="999"/>
        <v/>
      </c>
      <c r="AP1514" t="s">
        <v>2159</v>
      </c>
      <c r="AQ1514">
        <v>337395</v>
      </c>
      <c r="AR1514" s="4">
        <v>50000</v>
      </c>
      <c r="AT1514" t="str">
        <f t="shared" si="1000"/>
        <v>HQ</v>
      </c>
      <c r="AU1514" t="str">
        <f t="shared" si="978"/>
        <v>MC7PD_KEY_0121_215</v>
      </c>
      <c r="AV1514">
        <f t="shared" si="1001"/>
        <v>3</v>
      </c>
      <c r="AW1514">
        <f t="shared" si="1002"/>
        <v>337395</v>
      </c>
      <c r="AY1514">
        <f t="shared" si="1003"/>
        <v>50000</v>
      </c>
      <c r="BA1514" t="str">
        <f t="shared" si="1004"/>
        <v>HQ</v>
      </c>
      <c r="BB1514" t="str">
        <f t="shared" si="979"/>
        <v>MC7PD_KEY_0121_215</v>
      </c>
      <c r="BC1514" t="str">
        <f t="shared" si="1005"/>
        <v>D</v>
      </c>
      <c r="BE1514">
        <f t="shared" si="1006"/>
        <v>337395</v>
      </c>
      <c r="BH1514" t="s">
        <v>2048</v>
      </c>
      <c r="BI1514">
        <v>337353</v>
      </c>
      <c r="BJ1514" t="s">
        <v>755</v>
      </c>
      <c r="BL1514" t="str">
        <f t="shared" si="1007"/>
        <v>HQ</v>
      </c>
      <c r="BM1514" t="str">
        <f t="shared" si="980"/>
        <v>MC7PD_KEY_0121_104</v>
      </c>
      <c r="BN1514" t="str">
        <f t="shared" si="1008"/>
        <v>C</v>
      </c>
      <c r="BO1514">
        <f t="shared" si="1009"/>
        <v>6</v>
      </c>
      <c r="BP1514" t="str">
        <f t="shared" si="1010"/>
        <v>C00530237</v>
      </c>
      <c r="BQ1514">
        <f t="shared" si="1011"/>
        <v>337353</v>
      </c>
    </row>
    <row r="1515" spans="11:69" x14ac:dyDescent="0.15">
      <c r="K1515" t="str">
        <f t="shared" si="981"/>
        <v/>
      </c>
      <c r="L1515" t="str">
        <f t="shared" si="970"/>
        <v/>
      </c>
      <c r="M1515" s="6" t="str">
        <f t="shared" si="971"/>
        <v/>
      </c>
      <c r="N1515" s="6" t="str">
        <f t="shared" si="982"/>
        <v/>
      </c>
      <c r="O1515" s="6" t="str">
        <f t="shared" si="972"/>
        <v/>
      </c>
      <c r="P1515" s="6" t="str">
        <f t="shared" si="973"/>
        <v/>
      </c>
      <c r="Q1515" s="6" t="str">
        <f t="shared" si="983"/>
        <v/>
      </c>
      <c r="R1515" s="6" t="str">
        <f t="shared" si="984"/>
        <v/>
      </c>
      <c r="T1515" s="6" t="str">
        <f t="shared" si="985"/>
        <v/>
      </c>
      <c r="U1515" s="6" t="str">
        <f t="shared" si="986"/>
        <v/>
      </c>
      <c r="W1515" s="4" t="str">
        <f t="shared" si="987"/>
        <v/>
      </c>
      <c r="X1515" s="6" t="str">
        <f t="shared" si="974"/>
        <v/>
      </c>
      <c r="Y1515" s="6" t="str">
        <f t="shared" si="975"/>
        <v/>
      </c>
      <c r="Z1515" s="6" t="str">
        <f t="shared" si="988"/>
        <v/>
      </c>
      <c r="AA1515" s="6" t="str">
        <f t="shared" si="989"/>
        <v/>
      </c>
      <c r="AB1515" s="6" t="str">
        <f t="shared" si="990"/>
        <v/>
      </c>
      <c r="AC1515" s="6" t="str">
        <f t="shared" si="991"/>
        <v/>
      </c>
      <c r="AD1515" s="6" t="str">
        <f t="shared" si="992"/>
        <v/>
      </c>
      <c r="AE1515" s="6" t="str">
        <f t="shared" si="976"/>
        <v/>
      </c>
      <c r="AF1515" t="str">
        <f t="shared" si="993"/>
        <v/>
      </c>
      <c r="AH1515" t="str">
        <f t="shared" si="994"/>
        <v/>
      </c>
      <c r="AI1515" t="str">
        <f t="shared" si="977"/>
        <v/>
      </c>
      <c r="AJ1515" s="6" t="str">
        <f t="shared" si="995"/>
        <v/>
      </c>
      <c r="AK1515" t="str">
        <f t="shared" si="996"/>
        <v/>
      </c>
      <c r="AL1515" t="str">
        <f t="shared" si="997"/>
        <v/>
      </c>
      <c r="AM1515" t="str">
        <f t="shared" si="998"/>
        <v/>
      </c>
      <c r="AN1515" t="str">
        <f t="shared" si="999"/>
        <v/>
      </c>
      <c r="AP1515" t="s">
        <v>2160</v>
      </c>
      <c r="AQ1515">
        <v>337356</v>
      </c>
      <c r="AR1515" s="4">
        <v>50000</v>
      </c>
      <c r="AT1515" t="str">
        <f t="shared" si="1000"/>
        <v>HQ</v>
      </c>
      <c r="AU1515" t="str">
        <f t="shared" si="978"/>
        <v>MC7PD_KEY_0121_216</v>
      </c>
      <c r="AV1515">
        <f t="shared" si="1001"/>
        <v>3</v>
      </c>
      <c r="AW1515">
        <f t="shared" si="1002"/>
        <v>337356</v>
      </c>
      <c r="AY1515">
        <f t="shared" si="1003"/>
        <v>50000</v>
      </c>
      <c r="BA1515" t="str">
        <f t="shared" si="1004"/>
        <v>HQ</v>
      </c>
      <c r="BB1515" t="str">
        <f t="shared" si="979"/>
        <v>MC7PD_KEY_0121_216</v>
      </c>
      <c r="BC1515" t="str">
        <f t="shared" si="1005"/>
        <v>D</v>
      </c>
      <c r="BE1515">
        <f t="shared" si="1006"/>
        <v>337356</v>
      </c>
      <c r="BH1515" t="s">
        <v>2048</v>
      </c>
      <c r="BI1515">
        <v>337354</v>
      </c>
      <c r="BJ1515" t="s">
        <v>563</v>
      </c>
      <c r="BL1515" t="str">
        <f t="shared" si="1007"/>
        <v>HQ</v>
      </c>
      <c r="BM1515" t="str">
        <f t="shared" si="980"/>
        <v>MC7PD_KEY_0121_104</v>
      </c>
      <c r="BN1515" t="str">
        <f t="shared" si="1008"/>
        <v>C</v>
      </c>
      <c r="BO1515">
        <f t="shared" si="1009"/>
        <v>6</v>
      </c>
      <c r="BP1515" t="str">
        <f t="shared" si="1010"/>
        <v>C00453670</v>
      </c>
      <c r="BQ1515">
        <f t="shared" si="1011"/>
        <v>337354</v>
      </c>
    </row>
    <row r="1516" spans="11:69" x14ac:dyDescent="0.15">
      <c r="K1516" t="str">
        <f t="shared" si="981"/>
        <v/>
      </c>
      <c r="L1516" t="str">
        <f t="shared" si="970"/>
        <v/>
      </c>
      <c r="M1516" s="6" t="str">
        <f t="shared" si="971"/>
        <v/>
      </c>
      <c r="N1516" s="6" t="str">
        <f t="shared" si="982"/>
        <v/>
      </c>
      <c r="O1516" s="6" t="str">
        <f t="shared" si="972"/>
        <v/>
      </c>
      <c r="P1516" s="6" t="str">
        <f t="shared" si="973"/>
        <v/>
      </c>
      <c r="Q1516" s="6" t="str">
        <f t="shared" si="983"/>
        <v/>
      </c>
      <c r="R1516" s="6" t="str">
        <f t="shared" si="984"/>
        <v/>
      </c>
      <c r="T1516" s="6" t="str">
        <f t="shared" si="985"/>
        <v/>
      </c>
      <c r="U1516" s="6" t="str">
        <f t="shared" si="986"/>
        <v/>
      </c>
      <c r="W1516" s="4" t="str">
        <f t="shared" si="987"/>
        <v/>
      </c>
      <c r="X1516" s="6" t="str">
        <f t="shared" si="974"/>
        <v/>
      </c>
      <c r="Y1516" s="6" t="str">
        <f t="shared" si="975"/>
        <v/>
      </c>
      <c r="Z1516" s="6" t="str">
        <f t="shared" si="988"/>
        <v/>
      </c>
      <c r="AA1516" s="6" t="str">
        <f t="shared" si="989"/>
        <v/>
      </c>
      <c r="AB1516" s="6" t="str">
        <f t="shared" si="990"/>
        <v/>
      </c>
      <c r="AC1516" s="6" t="str">
        <f t="shared" si="991"/>
        <v/>
      </c>
      <c r="AD1516" s="6" t="str">
        <f t="shared" si="992"/>
        <v/>
      </c>
      <c r="AE1516" s="6" t="str">
        <f t="shared" si="976"/>
        <v/>
      </c>
      <c r="AF1516" t="str">
        <f t="shared" si="993"/>
        <v/>
      </c>
      <c r="AH1516" t="str">
        <f t="shared" si="994"/>
        <v/>
      </c>
      <c r="AI1516" t="str">
        <f t="shared" si="977"/>
        <v/>
      </c>
      <c r="AJ1516" s="6" t="str">
        <f t="shared" si="995"/>
        <v/>
      </c>
      <c r="AK1516" t="str">
        <f t="shared" si="996"/>
        <v/>
      </c>
      <c r="AL1516" t="str">
        <f t="shared" si="997"/>
        <v/>
      </c>
      <c r="AM1516" t="str">
        <f t="shared" si="998"/>
        <v/>
      </c>
      <c r="AN1516" t="str">
        <f t="shared" si="999"/>
        <v/>
      </c>
      <c r="AP1516" t="s">
        <v>2161</v>
      </c>
      <c r="AQ1516">
        <v>337358</v>
      </c>
      <c r="AR1516" s="4">
        <v>50000</v>
      </c>
      <c r="AT1516" t="str">
        <f t="shared" si="1000"/>
        <v>HQ</v>
      </c>
      <c r="AU1516" t="str">
        <f t="shared" si="978"/>
        <v>MC7PD_KEY_0121_217</v>
      </c>
      <c r="AV1516">
        <f t="shared" si="1001"/>
        <v>3</v>
      </c>
      <c r="AW1516">
        <f t="shared" si="1002"/>
        <v>337358</v>
      </c>
      <c r="AY1516">
        <f t="shared" si="1003"/>
        <v>50000</v>
      </c>
      <c r="BA1516" t="str">
        <f t="shared" si="1004"/>
        <v>HQ</v>
      </c>
      <c r="BB1516" t="str">
        <f t="shared" si="979"/>
        <v>MC7PD_KEY_0121_217</v>
      </c>
      <c r="BC1516" t="str">
        <f t="shared" si="1005"/>
        <v>D</v>
      </c>
      <c r="BE1516">
        <f t="shared" si="1006"/>
        <v>337358</v>
      </c>
      <c r="BH1516" t="s">
        <v>2048</v>
      </c>
      <c r="BI1516">
        <v>337354</v>
      </c>
      <c r="BJ1516" t="s">
        <v>565</v>
      </c>
      <c r="BL1516" t="str">
        <f t="shared" si="1007"/>
        <v>HQ</v>
      </c>
      <c r="BM1516" t="str">
        <f t="shared" si="980"/>
        <v>MC7PD_KEY_0121_104</v>
      </c>
      <c r="BN1516" t="str">
        <f t="shared" si="1008"/>
        <v>C</v>
      </c>
      <c r="BO1516">
        <f t="shared" si="1009"/>
        <v>6</v>
      </c>
      <c r="BP1516" t="str">
        <f t="shared" si="1010"/>
        <v>C00470612</v>
      </c>
      <c r="BQ1516">
        <f t="shared" si="1011"/>
        <v>337354</v>
      </c>
    </row>
    <row r="1517" spans="11:69" x14ac:dyDescent="0.15">
      <c r="K1517" t="str">
        <f t="shared" si="981"/>
        <v/>
      </c>
      <c r="L1517" t="str">
        <f t="shared" si="970"/>
        <v/>
      </c>
      <c r="M1517" s="6" t="str">
        <f t="shared" si="971"/>
        <v/>
      </c>
      <c r="N1517" s="6" t="str">
        <f t="shared" si="982"/>
        <v/>
      </c>
      <c r="O1517" s="6" t="str">
        <f t="shared" si="972"/>
        <v/>
      </c>
      <c r="P1517" s="6" t="str">
        <f t="shared" si="973"/>
        <v/>
      </c>
      <c r="Q1517" s="6" t="str">
        <f t="shared" si="983"/>
        <v/>
      </c>
      <c r="R1517" s="6" t="str">
        <f t="shared" si="984"/>
        <v/>
      </c>
      <c r="T1517" s="6" t="str">
        <f t="shared" si="985"/>
        <v/>
      </c>
      <c r="U1517" s="6" t="str">
        <f t="shared" si="986"/>
        <v/>
      </c>
      <c r="W1517" s="4" t="str">
        <f t="shared" si="987"/>
        <v/>
      </c>
      <c r="X1517" s="6" t="str">
        <f t="shared" si="974"/>
        <v/>
      </c>
      <c r="Y1517" s="6" t="str">
        <f t="shared" si="975"/>
        <v/>
      </c>
      <c r="Z1517" s="6" t="str">
        <f t="shared" si="988"/>
        <v/>
      </c>
      <c r="AA1517" s="6" t="str">
        <f t="shared" si="989"/>
        <v/>
      </c>
      <c r="AB1517" s="6" t="str">
        <f t="shared" si="990"/>
        <v/>
      </c>
      <c r="AC1517" s="6" t="str">
        <f t="shared" si="991"/>
        <v/>
      </c>
      <c r="AD1517" s="6" t="str">
        <f t="shared" si="992"/>
        <v/>
      </c>
      <c r="AE1517" s="6" t="str">
        <f t="shared" si="976"/>
        <v/>
      </c>
      <c r="AF1517" t="str">
        <f t="shared" si="993"/>
        <v/>
      </c>
      <c r="AH1517" t="str">
        <f t="shared" si="994"/>
        <v/>
      </c>
      <c r="AI1517" t="str">
        <f t="shared" si="977"/>
        <v/>
      </c>
      <c r="AJ1517" s="6" t="str">
        <f t="shared" si="995"/>
        <v/>
      </c>
      <c r="AK1517" t="str">
        <f t="shared" si="996"/>
        <v/>
      </c>
      <c r="AL1517" t="str">
        <f t="shared" si="997"/>
        <v/>
      </c>
      <c r="AM1517" t="str">
        <f t="shared" si="998"/>
        <v/>
      </c>
      <c r="AN1517" t="str">
        <f t="shared" si="999"/>
        <v/>
      </c>
      <c r="AP1517" t="s">
        <v>2162</v>
      </c>
      <c r="AQ1517">
        <v>192241</v>
      </c>
      <c r="AR1517" s="4">
        <v>70000</v>
      </c>
      <c r="AT1517" t="str">
        <f t="shared" si="1000"/>
        <v>HQ</v>
      </c>
      <c r="AU1517" t="str">
        <f t="shared" si="978"/>
        <v>MC7PD_KEY_0121_218</v>
      </c>
      <c r="AV1517">
        <f t="shared" si="1001"/>
        <v>3</v>
      </c>
      <c r="AW1517">
        <f t="shared" si="1002"/>
        <v>192241</v>
      </c>
      <c r="AY1517">
        <f t="shared" si="1003"/>
        <v>70000</v>
      </c>
      <c r="BA1517" t="str">
        <f t="shared" si="1004"/>
        <v>HQ</v>
      </c>
      <c r="BB1517" t="str">
        <f t="shared" si="979"/>
        <v>MC7PD_KEY_0121_218</v>
      </c>
      <c r="BC1517" t="str">
        <f t="shared" si="1005"/>
        <v>D</v>
      </c>
      <c r="BE1517">
        <f t="shared" si="1006"/>
        <v>192241</v>
      </c>
      <c r="BH1517" t="s">
        <v>2048</v>
      </c>
      <c r="BI1517">
        <v>337354</v>
      </c>
      <c r="BJ1517" t="s">
        <v>573</v>
      </c>
      <c r="BL1517" t="str">
        <f t="shared" si="1007"/>
        <v>HQ</v>
      </c>
      <c r="BM1517" t="str">
        <f t="shared" si="980"/>
        <v>MC7PD_KEY_0121_104</v>
      </c>
      <c r="BN1517" t="str">
        <f t="shared" si="1008"/>
        <v>C</v>
      </c>
      <c r="BO1517">
        <f t="shared" si="1009"/>
        <v>6</v>
      </c>
      <c r="BP1517" t="str">
        <f t="shared" si="1010"/>
        <v>C00487186</v>
      </c>
      <c r="BQ1517">
        <f t="shared" si="1011"/>
        <v>337354</v>
      </c>
    </row>
    <row r="1518" spans="11:69" x14ac:dyDescent="0.15">
      <c r="K1518" t="str">
        <f t="shared" si="981"/>
        <v/>
      </c>
      <c r="L1518" t="str">
        <f t="shared" si="970"/>
        <v/>
      </c>
      <c r="M1518" s="6" t="str">
        <f t="shared" si="971"/>
        <v/>
      </c>
      <c r="N1518" s="6" t="str">
        <f t="shared" si="982"/>
        <v/>
      </c>
      <c r="O1518" s="6" t="str">
        <f t="shared" si="972"/>
        <v/>
      </c>
      <c r="P1518" s="6" t="str">
        <f t="shared" si="973"/>
        <v/>
      </c>
      <c r="Q1518" s="6" t="str">
        <f t="shared" si="983"/>
        <v/>
      </c>
      <c r="R1518" s="6" t="str">
        <f t="shared" si="984"/>
        <v/>
      </c>
      <c r="T1518" s="6" t="str">
        <f t="shared" si="985"/>
        <v/>
      </c>
      <c r="U1518" s="6" t="str">
        <f t="shared" si="986"/>
        <v/>
      </c>
      <c r="W1518" s="4" t="str">
        <f t="shared" si="987"/>
        <v/>
      </c>
      <c r="X1518" s="6" t="str">
        <f t="shared" si="974"/>
        <v/>
      </c>
      <c r="Y1518" s="6" t="str">
        <f t="shared" si="975"/>
        <v/>
      </c>
      <c r="Z1518" s="6" t="str">
        <f t="shared" si="988"/>
        <v/>
      </c>
      <c r="AA1518" s="6" t="str">
        <f t="shared" si="989"/>
        <v/>
      </c>
      <c r="AB1518" s="6" t="str">
        <f t="shared" si="990"/>
        <v/>
      </c>
      <c r="AC1518" s="6" t="str">
        <f t="shared" si="991"/>
        <v/>
      </c>
      <c r="AD1518" s="6" t="str">
        <f t="shared" si="992"/>
        <v/>
      </c>
      <c r="AE1518" s="6" t="str">
        <f t="shared" si="976"/>
        <v/>
      </c>
      <c r="AF1518" t="str">
        <f t="shared" si="993"/>
        <v/>
      </c>
      <c r="AH1518" t="str">
        <f t="shared" si="994"/>
        <v/>
      </c>
      <c r="AI1518" t="str">
        <f t="shared" si="977"/>
        <v/>
      </c>
      <c r="AJ1518" s="6" t="str">
        <f t="shared" si="995"/>
        <v/>
      </c>
      <c r="AK1518" t="str">
        <f t="shared" si="996"/>
        <v/>
      </c>
      <c r="AL1518" t="str">
        <f t="shared" si="997"/>
        <v/>
      </c>
      <c r="AM1518" t="str">
        <f t="shared" si="998"/>
        <v/>
      </c>
      <c r="AN1518" t="str">
        <f t="shared" si="999"/>
        <v/>
      </c>
      <c r="AP1518" t="s">
        <v>2163</v>
      </c>
      <c r="AQ1518">
        <v>180804</v>
      </c>
      <c r="AR1518" s="4">
        <v>50000</v>
      </c>
      <c r="AT1518" t="str">
        <f t="shared" si="1000"/>
        <v>HQ</v>
      </c>
      <c r="AU1518" t="str">
        <f t="shared" si="978"/>
        <v>MC7PD_KEY_0121_219</v>
      </c>
      <c r="AV1518">
        <f t="shared" si="1001"/>
        <v>3</v>
      </c>
      <c r="AW1518">
        <f t="shared" si="1002"/>
        <v>180804</v>
      </c>
      <c r="AY1518">
        <f t="shared" si="1003"/>
        <v>50000</v>
      </c>
      <c r="BA1518" t="str">
        <f t="shared" si="1004"/>
        <v>HQ</v>
      </c>
      <c r="BB1518" t="str">
        <f t="shared" si="979"/>
        <v>MC7PD_KEY_0121_219</v>
      </c>
      <c r="BC1518" t="str">
        <f t="shared" si="1005"/>
        <v>D</v>
      </c>
      <c r="BE1518">
        <f t="shared" si="1006"/>
        <v>180804</v>
      </c>
      <c r="BH1518" t="s">
        <v>2048</v>
      </c>
      <c r="BI1518">
        <v>337354</v>
      </c>
      <c r="BJ1518" t="s">
        <v>1872</v>
      </c>
      <c r="BL1518" t="str">
        <f t="shared" si="1007"/>
        <v>HQ</v>
      </c>
      <c r="BM1518" t="str">
        <f t="shared" si="980"/>
        <v>MC7PD_KEY_0121_104</v>
      </c>
      <c r="BN1518" t="str">
        <f t="shared" si="1008"/>
        <v>C</v>
      </c>
      <c r="BO1518">
        <f t="shared" si="1009"/>
        <v>6</v>
      </c>
      <c r="BP1518" t="str">
        <f t="shared" si="1010"/>
        <v>C00543264</v>
      </c>
      <c r="BQ1518">
        <f t="shared" si="1011"/>
        <v>337354</v>
      </c>
    </row>
    <row r="1519" spans="11:69" x14ac:dyDescent="0.15">
      <c r="K1519" t="str">
        <f t="shared" si="981"/>
        <v/>
      </c>
      <c r="L1519" t="str">
        <f t="shared" si="970"/>
        <v/>
      </c>
      <c r="M1519" s="6" t="str">
        <f t="shared" si="971"/>
        <v/>
      </c>
      <c r="N1519" s="6" t="str">
        <f t="shared" si="982"/>
        <v/>
      </c>
      <c r="O1519" s="6" t="str">
        <f t="shared" si="972"/>
        <v/>
      </c>
      <c r="P1519" s="6" t="str">
        <f t="shared" si="973"/>
        <v/>
      </c>
      <c r="Q1519" s="6" t="str">
        <f t="shared" si="983"/>
        <v/>
      </c>
      <c r="R1519" s="6" t="str">
        <f t="shared" si="984"/>
        <v/>
      </c>
      <c r="T1519" s="6" t="str">
        <f t="shared" si="985"/>
        <v/>
      </c>
      <c r="U1519" s="6" t="str">
        <f t="shared" si="986"/>
        <v/>
      </c>
      <c r="W1519" s="4" t="str">
        <f t="shared" si="987"/>
        <v/>
      </c>
      <c r="X1519" s="6" t="str">
        <f t="shared" si="974"/>
        <v/>
      </c>
      <c r="Y1519" s="6" t="str">
        <f t="shared" si="975"/>
        <v/>
      </c>
      <c r="Z1519" s="6" t="str">
        <f t="shared" si="988"/>
        <v/>
      </c>
      <c r="AA1519" s="6" t="str">
        <f t="shared" si="989"/>
        <v/>
      </c>
      <c r="AB1519" s="6" t="str">
        <f t="shared" si="990"/>
        <v/>
      </c>
      <c r="AC1519" s="6" t="str">
        <f t="shared" si="991"/>
        <v/>
      </c>
      <c r="AD1519" s="6" t="str">
        <f t="shared" si="992"/>
        <v/>
      </c>
      <c r="AE1519" s="6" t="str">
        <f t="shared" si="976"/>
        <v/>
      </c>
      <c r="AF1519" t="str">
        <f t="shared" si="993"/>
        <v/>
      </c>
      <c r="AH1519" t="str">
        <f t="shared" si="994"/>
        <v/>
      </c>
      <c r="AI1519" t="str">
        <f t="shared" si="977"/>
        <v/>
      </c>
      <c r="AJ1519" s="6" t="str">
        <f t="shared" si="995"/>
        <v/>
      </c>
      <c r="AK1519" t="str">
        <f t="shared" si="996"/>
        <v/>
      </c>
      <c r="AL1519" t="str">
        <f t="shared" si="997"/>
        <v/>
      </c>
      <c r="AM1519" t="str">
        <f t="shared" si="998"/>
        <v/>
      </c>
      <c r="AN1519" t="str">
        <f t="shared" si="999"/>
        <v/>
      </c>
      <c r="AP1519" t="s">
        <v>2163</v>
      </c>
      <c r="AQ1519">
        <v>187507</v>
      </c>
      <c r="AR1519" s="4">
        <v>50000</v>
      </c>
      <c r="AT1519" t="str">
        <f t="shared" si="1000"/>
        <v>HQ</v>
      </c>
      <c r="AU1519" t="str">
        <f t="shared" si="978"/>
        <v>MC7PD_KEY_0121_219</v>
      </c>
      <c r="AV1519">
        <f t="shared" si="1001"/>
        <v>3</v>
      </c>
      <c r="AW1519">
        <f t="shared" si="1002"/>
        <v>187507</v>
      </c>
      <c r="AY1519">
        <f t="shared" si="1003"/>
        <v>50000</v>
      </c>
      <c r="BA1519" t="str">
        <f t="shared" si="1004"/>
        <v>HQ</v>
      </c>
      <c r="BB1519" t="str">
        <f t="shared" si="979"/>
        <v>MC7PD_KEY_0121_219</v>
      </c>
      <c r="BC1519" t="str">
        <f t="shared" si="1005"/>
        <v>D</v>
      </c>
      <c r="BE1519">
        <f t="shared" si="1006"/>
        <v>187507</v>
      </c>
      <c r="BH1519" t="s">
        <v>2048</v>
      </c>
      <c r="BI1519">
        <v>337357</v>
      </c>
      <c r="BJ1519" t="s">
        <v>300</v>
      </c>
      <c r="BL1519" t="str">
        <f t="shared" si="1007"/>
        <v>HQ</v>
      </c>
      <c r="BM1519" t="str">
        <f t="shared" si="980"/>
        <v>MC7PD_KEY_0121_104</v>
      </c>
      <c r="BN1519" t="str">
        <f t="shared" si="1008"/>
        <v>C</v>
      </c>
      <c r="BO1519">
        <f t="shared" si="1009"/>
        <v>6</v>
      </c>
      <c r="BP1519" t="str">
        <f t="shared" si="1010"/>
        <v>C00464446</v>
      </c>
      <c r="BQ1519">
        <f t="shared" si="1011"/>
        <v>337357</v>
      </c>
    </row>
    <row r="1520" spans="11:69" x14ac:dyDescent="0.15">
      <c r="K1520" t="str">
        <f t="shared" si="981"/>
        <v/>
      </c>
      <c r="L1520" t="str">
        <f t="shared" si="970"/>
        <v/>
      </c>
      <c r="M1520" s="6" t="str">
        <f t="shared" si="971"/>
        <v/>
      </c>
      <c r="N1520" s="6" t="str">
        <f t="shared" si="982"/>
        <v/>
      </c>
      <c r="O1520" s="6" t="str">
        <f t="shared" si="972"/>
        <v/>
      </c>
      <c r="P1520" s="6" t="str">
        <f t="shared" si="973"/>
        <v/>
      </c>
      <c r="Q1520" s="6" t="str">
        <f t="shared" si="983"/>
        <v/>
      </c>
      <c r="R1520" s="6" t="str">
        <f t="shared" si="984"/>
        <v/>
      </c>
      <c r="T1520" s="6" t="str">
        <f t="shared" si="985"/>
        <v/>
      </c>
      <c r="U1520" s="6" t="str">
        <f t="shared" si="986"/>
        <v/>
      </c>
      <c r="W1520" s="4" t="str">
        <f t="shared" si="987"/>
        <v/>
      </c>
      <c r="X1520" s="6" t="str">
        <f t="shared" si="974"/>
        <v/>
      </c>
      <c r="Y1520" s="6" t="str">
        <f t="shared" si="975"/>
        <v/>
      </c>
      <c r="Z1520" s="6" t="str">
        <f t="shared" si="988"/>
        <v/>
      </c>
      <c r="AA1520" s="6" t="str">
        <f t="shared" si="989"/>
        <v/>
      </c>
      <c r="AB1520" s="6" t="str">
        <f t="shared" si="990"/>
        <v/>
      </c>
      <c r="AC1520" s="6" t="str">
        <f t="shared" si="991"/>
        <v/>
      </c>
      <c r="AD1520" s="6" t="str">
        <f t="shared" si="992"/>
        <v/>
      </c>
      <c r="AE1520" s="6" t="str">
        <f t="shared" si="976"/>
        <v/>
      </c>
      <c r="AF1520" t="str">
        <f t="shared" si="993"/>
        <v/>
      </c>
      <c r="AH1520" t="str">
        <f t="shared" si="994"/>
        <v/>
      </c>
      <c r="AI1520" t="str">
        <f t="shared" si="977"/>
        <v/>
      </c>
      <c r="AJ1520" s="6" t="str">
        <f t="shared" si="995"/>
        <v/>
      </c>
      <c r="AK1520" t="str">
        <f t="shared" si="996"/>
        <v/>
      </c>
      <c r="AL1520" t="str">
        <f t="shared" si="997"/>
        <v/>
      </c>
      <c r="AM1520" t="str">
        <f t="shared" si="998"/>
        <v/>
      </c>
      <c r="AN1520" t="str">
        <f t="shared" si="999"/>
        <v/>
      </c>
      <c r="AP1520" t="s">
        <v>2163</v>
      </c>
      <c r="AQ1520">
        <v>192876</v>
      </c>
      <c r="AR1520" s="4">
        <v>50000</v>
      </c>
      <c r="AT1520" t="str">
        <f t="shared" si="1000"/>
        <v>HQ</v>
      </c>
      <c r="AU1520" t="str">
        <f t="shared" si="978"/>
        <v>MC7PD_KEY_0121_219</v>
      </c>
      <c r="AV1520">
        <f t="shared" si="1001"/>
        <v>3</v>
      </c>
      <c r="AW1520">
        <f t="shared" si="1002"/>
        <v>192876</v>
      </c>
      <c r="AY1520">
        <f t="shared" si="1003"/>
        <v>50000</v>
      </c>
      <c r="BA1520" t="str">
        <f t="shared" si="1004"/>
        <v>HQ</v>
      </c>
      <c r="BB1520" t="str">
        <f t="shared" si="979"/>
        <v>MC7PD_KEY_0121_219</v>
      </c>
      <c r="BC1520" t="str">
        <f t="shared" si="1005"/>
        <v>D</v>
      </c>
      <c r="BE1520">
        <f t="shared" si="1006"/>
        <v>192876</v>
      </c>
      <c r="BH1520" t="s">
        <v>2048</v>
      </c>
      <c r="BI1520">
        <v>337357</v>
      </c>
      <c r="BJ1520" t="s">
        <v>302</v>
      </c>
      <c r="BL1520" t="str">
        <f t="shared" si="1007"/>
        <v>HQ</v>
      </c>
      <c r="BM1520" t="str">
        <f t="shared" si="980"/>
        <v>MC7PD_KEY_0121_104</v>
      </c>
      <c r="BN1520" t="str">
        <f t="shared" si="1008"/>
        <v>C</v>
      </c>
      <c r="BO1520">
        <f t="shared" si="1009"/>
        <v>6</v>
      </c>
      <c r="BP1520" t="str">
        <f t="shared" si="1010"/>
        <v>C00464590</v>
      </c>
      <c r="BQ1520">
        <f t="shared" si="1011"/>
        <v>337357</v>
      </c>
    </row>
    <row r="1521" spans="11:69" x14ac:dyDescent="0.15">
      <c r="K1521" t="str">
        <f t="shared" si="981"/>
        <v/>
      </c>
      <c r="L1521" t="str">
        <f t="shared" si="970"/>
        <v/>
      </c>
      <c r="M1521" s="6" t="str">
        <f t="shared" si="971"/>
        <v/>
      </c>
      <c r="N1521" s="6" t="str">
        <f t="shared" si="982"/>
        <v/>
      </c>
      <c r="O1521" s="6" t="str">
        <f t="shared" si="972"/>
        <v/>
      </c>
      <c r="P1521" s="6" t="str">
        <f t="shared" si="973"/>
        <v/>
      </c>
      <c r="Q1521" s="6" t="str">
        <f t="shared" si="983"/>
        <v/>
      </c>
      <c r="R1521" s="6" t="str">
        <f t="shared" si="984"/>
        <v/>
      </c>
      <c r="T1521" s="6" t="str">
        <f t="shared" si="985"/>
        <v/>
      </c>
      <c r="U1521" s="6" t="str">
        <f t="shared" si="986"/>
        <v/>
      </c>
      <c r="W1521" s="4" t="str">
        <f t="shared" si="987"/>
        <v/>
      </c>
      <c r="X1521" s="6" t="str">
        <f t="shared" si="974"/>
        <v/>
      </c>
      <c r="Y1521" s="6" t="str">
        <f t="shared" si="975"/>
        <v/>
      </c>
      <c r="Z1521" s="6" t="str">
        <f t="shared" si="988"/>
        <v/>
      </c>
      <c r="AA1521" s="6" t="str">
        <f t="shared" si="989"/>
        <v/>
      </c>
      <c r="AB1521" s="6" t="str">
        <f t="shared" si="990"/>
        <v/>
      </c>
      <c r="AC1521" s="6" t="str">
        <f t="shared" si="991"/>
        <v/>
      </c>
      <c r="AD1521" s="6" t="str">
        <f t="shared" si="992"/>
        <v/>
      </c>
      <c r="AE1521" s="6" t="str">
        <f t="shared" si="976"/>
        <v/>
      </c>
      <c r="AF1521" t="str">
        <f t="shared" si="993"/>
        <v/>
      </c>
      <c r="AH1521" t="str">
        <f t="shared" si="994"/>
        <v/>
      </c>
      <c r="AI1521" t="str">
        <f t="shared" si="977"/>
        <v/>
      </c>
      <c r="AJ1521" s="6" t="str">
        <f t="shared" si="995"/>
        <v/>
      </c>
      <c r="AK1521" t="str">
        <f t="shared" si="996"/>
        <v/>
      </c>
      <c r="AL1521" t="str">
        <f t="shared" si="997"/>
        <v/>
      </c>
      <c r="AM1521" t="str">
        <f t="shared" si="998"/>
        <v/>
      </c>
      <c r="AN1521" t="str">
        <f t="shared" si="999"/>
        <v/>
      </c>
      <c r="AP1521" t="s">
        <v>2163</v>
      </c>
      <c r="AQ1521">
        <v>337328</v>
      </c>
      <c r="AR1521" s="4">
        <v>100000</v>
      </c>
      <c r="AT1521" t="str">
        <f t="shared" si="1000"/>
        <v>HQ</v>
      </c>
      <c r="AU1521" t="str">
        <f t="shared" si="978"/>
        <v>MC7PD_KEY_0121_219</v>
      </c>
      <c r="AV1521">
        <f t="shared" si="1001"/>
        <v>3</v>
      </c>
      <c r="AW1521">
        <f t="shared" si="1002"/>
        <v>337328</v>
      </c>
      <c r="AY1521">
        <f t="shared" si="1003"/>
        <v>100000</v>
      </c>
      <c r="BA1521" t="str">
        <f t="shared" si="1004"/>
        <v>HQ</v>
      </c>
      <c r="BB1521" t="str">
        <f t="shared" si="979"/>
        <v>MC7PD_KEY_0121_219</v>
      </c>
      <c r="BC1521" t="str">
        <f t="shared" si="1005"/>
        <v>D</v>
      </c>
      <c r="BE1521">
        <f t="shared" si="1006"/>
        <v>337328</v>
      </c>
      <c r="BH1521" t="s">
        <v>2048</v>
      </c>
      <c r="BI1521">
        <v>337357</v>
      </c>
      <c r="BJ1521" t="s">
        <v>323</v>
      </c>
      <c r="BL1521" t="str">
        <f t="shared" si="1007"/>
        <v>HQ</v>
      </c>
      <c r="BM1521" t="str">
        <f t="shared" si="980"/>
        <v>MC7PD_KEY_0121_104</v>
      </c>
      <c r="BN1521" t="str">
        <f t="shared" si="1008"/>
        <v>C</v>
      </c>
      <c r="BO1521">
        <f t="shared" si="1009"/>
        <v>6</v>
      </c>
      <c r="BP1521" t="str">
        <f t="shared" si="1010"/>
        <v>C00527267</v>
      </c>
      <c r="BQ1521">
        <f t="shared" si="1011"/>
        <v>337357</v>
      </c>
    </row>
    <row r="1522" spans="11:69" x14ac:dyDescent="0.15">
      <c r="K1522" t="str">
        <f t="shared" si="981"/>
        <v/>
      </c>
      <c r="L1522" t="str">
        <f t="shared" si="970"/>
        <v/>
      </c>
      <c r="M1522" s="6" t="str">
        <f t="shared" si="971"/>
        <v/>
      </c>
      <c r="N1522" s="6" t="str">
        <f t="shared" si="982"/>
        <v/>
      </c>
      <c r="O1522" s="6" t="str">
        <f t="shared" si="972"/>
        <v/>
      </c>
      <c r="P1522" s="6" t="str">
        <f t="shared" si="973"/>
        <v/>
      </c>
      <c r="Q1522" s="6" t="str">
        <f t="shared" si="983"/>
        <v/>
      </c>
      <c r="R1522" s="6" t="str">
        <f t="shared" si="984"/>
        <v/>
      </c>
      <c r="T1522" s="6" t="str">
        <f t="shared" si="985"/>
        <v/>
      </c>
      <c r="U1522" s="6" t="str">
        <f t="shared" si="986"/>
        <v/>
      </c>
      <c r="W1522" s="4" t="str">
        <f t="shared" si="987"/>
        <v/>
      </c>
      <c r="X1522" s="6" t="str">
        <f t="shared" si="974"/>
        <v/>
      </c>
      <c r="Y1522" s="6" t="str">
        <f t="shared" si="975"/>
        <v/>
      </c>
      <c r="Z1522" s="6" t="str">
        <f t="shared" si="988"/>
        <v/>
      </c>
      <c r="AA1522" s="6" t="str">
        <f t="shared" si="989"/>
        <v/>
      </c>
      <c r="AB1522" s="6" t="str">
        <f t="shared" si="990"/>
        <v/>
      </c>
      <c r="AC1522" s="6" t="str">
        <f t="shared" si="991"/>
        <v/>
      </c>
      <c r="AD1522" s="6" t="str">
        <f t="shared" si="992"/>
        <v/>
      </c>
      <c r="AE1522" s="6" t="str">
        <f t="shared" si="976"/>
        <v/>
      </c>
      <c r="AF1522" t="str">
        <f t="shared" si="993"/>
        <v/>
      </c>
      <c r="AH1522" t="str">
        <f t="shared" si="994"/>
        <v/>
      </c>
      <c r="AI1522" t="str">
        <f t="shared" si="977"/>
        <v/>
      </c>
      <c r="AJ1522" s="6" t="str">
        <f t="shared" si="995"/>
        <v/>
      </c>
      <c r="AK1522" t="str">
        <f t="shared" si="996"/>
        <v/>
      </c>
      <c r="AL1522" t="str">
        <f t="shared" si="997"/>
        <v/>
      </c>
      <c r="AM1522" t="str">
        <f t="shared" si="998"/>
        <v/>
      </c>
      <c r="AN1522" t="str">
        <f t="shared" si="999"/>
        <v/>
      </c>
      <c r="AP1522" t="s">
        <v>2163</v>
      </c>
      <c r="AQ1522">
        <v>337331</v>
      </c>
      <c r="AR1522" s="4">
        <v>50000</v>
      </c>
      <c r="AT1522" t="str">
        <f t="shared" si="1000"/>
        <v>HQ</v>
      </c>
      <c r="AU1522" t="str">
        <f t="shared" si="978"/>
        <v>MC7PD_KEY_0121_219</v>
      </c>
      <c r="AV1522">
        <f t="shared" si="1001"/>
        <v>3</v>
      </c>
      <c r="AW1522">
        <f t="shared" si="1002"/>
        <v>337331</v>
      </c>
      <c r="AY1522">
        <f t="shared" si="1003"/>
        <v>50000</v>
      </c>
      <c r="BA1522" t="str">
        <f t="shared" si="1004"/>
        <v>HQ</v>
      </c>
      <c r="BB1522" t="str">
        <f t="shared" si="979"/>
        <v>MC7PD_KEY_0121_219</v>
      </c>
      <c r="BC1522" t="str">
        <f t="shared" si="1005"/>
        <v>D</v>
      </c>
      <c r="BE1522">
        <f t="shared" si="1006"/>
        <v>337331</v>
      </c>
      <c r="BH1522" t="s">
        <v>2048</v>
      </c>
      <c r="BI1522">
        <v>337359</v>
      </c>
      <c r="BJ1522" t="s">
        <v>599</v>
      </c>
      <c r="BL1522" t="str">
        <f t="shared" si="1007"/>
        <v>HQ</v>
      </c>
      <c r="BM1522" t="str">
        <f t="shared" si="980"/>
        <v>MC7PD_KEY_0121_104</v>
      </c>
      <c r="BN1522" t="str">
        <f t="shared" si="1008"/>
        <v>C</v>
      </c>
      <c r="BO1522">
        <f t="shared" si="1009"/>
        <v>6</v>
      </c>
      <c r="BP1522" t="str">
        <f t="shared" si="1010"/>
        <v>C00468183</v>
      </c>
      <c r="BQ1522">
        <f t="shared" si="1011"/>
        <v>337359</v>
      </c>
    </row>
    <row r="1523" spans="11:69" x14ac:dyDescent="0.15">
      <c r="K1523" t="str">
        <f t="shared" si="981"/>
        <v/>
      </c>
      <c r="L1523" t="str">
        <f t="shared" si="970"/>
        <v/>
      </c>
      <c r="M1523" s="6" t="str">
        <f t="shared" si="971"/>
        <v/>
      </c>
      <c r="N1523" s="6" t="str">
        <f t="shared" si="982"/>
        <v/>
      </c>
      <c r="O1523" s="6" t="str">
        <f t="shared" si="972"/>
        <v/>
      </c>
      <c r="P1523" s="6" t="str">
        <f t="shared" si="973"/>
        <v/>
      </c>
      <c r="Q1523" s="6" t="str">
        <f t="shared" si="983"/>
        <v/>
      </c>
      <c r="R1523" s="6" t="str">
        <f t="shared" si="984"/>
        <v/>
      </c>
      <c r="T1523" s="6" t="str">
        <f t="shared" si="985"/>
        <v/>
      </c>
      <c r="U1523" s="6" t="str">
        <f t="shared" si="986"/>
        <v/>
      </c>
      <c r="W1523" s="4" t="str">
        <f t="shared" si="987"/>
        <v/>
      </c>
      <c r="X1523" s="6" t="str">
        <f t="shared" si="974"/>
        <v/>
      </c>
      <c r="Y1523" s="6" t="str">
        <f t="shared" si="975"/>
        <v/>
      </c>
      <c r="Z1523" s="6" t="str">
        <f t="shared" si="988"/>
        <v/>
      </c>
      <c r="AA1523" s="6" t="str">
        <f t="shared" si="989"/>
        <v/>
      </c>
      <c r="AB1523" s="6" t="str">
        <f t="shared" si="990"/>
        <v/>
      </c>
      <c r="AC1523" s="6" t="str">
        <f t="shared" si="991"/>
        <v/>
      </c>
      <c r="AD1523" s="6" t="str">
        <f t="shared" si="992"/>
        <v/>
      </c>
      <c r="AE1523" s="6" t="str">
        <f t="shared" si="976"/>
        <v/>
      </c>
      <c r="AF1523" t="str">
        <f t="shared" si="993"/>
        <v/>
      </c>
      <c r="AH1523" t="str">
        <f t="shared" si="994"/>
        <v/>
      </c>
      <c r="AI1523" t="str">
        <f t="shared" si="977"/>
        <v/>
      </c>
      <c r="AJ1523" s="6" t="str">
        <f t="shared" si="995"/>
        <v/>
      </c>
      <c r="AK1523" t="str">
        <f t="shared" si="996"/>
        <v/>
      </c>
      <c r="AL1523" t="str">
        <f t="shared" si="997"/>
        <v/>
      </c>
      <c r="AM1523" t="str">
        <f t="shared" si="998"/>
        <v/>
      </c>
      <c r="AN1523" t="str">
        <f t="shared" si="999"/>
        <v/>
      </c>
      <c r="AP1523" t="s">
        <v>2163</v>
      </c>
      <c r="AQ1523">
        <v>337352</v>
      </c>
      <c r="AR1523" s="4">
        <v>50000</v>
      </c>
      <c r="AT1523" t="str">
        <f t="shared" si="1000"/>
        <v>HQ</v>
      </c>
      <c r="AU1523" t="str">
        <f t="shared" si="978"/>
        <v>MC7PD_KEY_0121_219</v>
      </c>
      <c r="AV1523">
        <f t="shared" si="1001"/>
        <v>3</v>
      </c>
      <c r="AW1523">
        <f t="shared" si="1002"/>
        <v>337352</v>
      </c>
      <c r="AY1523">
        <f t="shared" si="1003"/>
        <v>50000</v>
      </c>
      <c r="BA1523" t="str">
        <f t="shared" si="1004"/>
        <v>HQ</v>
      </c>
      <c r="BB1523" t="str">
        <f t="shared" si="979"/>
        <v>MC7PD_KEY_0121_219</v>
      </c>
      <c r="BC1523" t="str">
        <f t="shared" si="1005"/>
        <v>D</v>
      </c>
      <c r="BE1523">
        <f t="shared" si="1006"/>
        <v>337352</v>
      </c>
      <c r="BH1523" t="s">
        <v>2048</v>
      </c>
      <c r="BI1523">
        <v>337363</v>
      </c>
      <c r="BJ1523" t="s">
        <v>360</v>
      </c>
      <c r="BL1523" t="str">
        <f t="shared" si="1007"/>
        <v>HQ</v>
      </c>
      <c r="BM1523" t="str">
        <f t="shared" si="980"/>
        <v>MC7PD_KEY_0121_104</v>
      </c>
      <c r="BN1523" t="str">
        <f t="shared" si="1008"/>
        <v>C</v>
      </c>
      <c r="BO1523">
        <f t="shared" si="1009"/>
        <v>6</v>
      </c>
      <c r="BP1523" t="str">
        <f t="shared" si="1010"/>
        <v>C00542045</v>
      </c>
      <c r="BQ1523">
        <f t="shared" si="1011"/>
        <v>337363</v>
      </c>
    </row>
    <row r="1524" spans="11:69" x14ac:dyDescent="0.15">
      <c r="K1524" t="str">
        <f t="shared" si="981"/>
        <v/>
      </c>
      <c r="L1524" t="str">
        <f t="shared" si="970"/>
        <v/>
      </c>
      <c r="M1524" s="6" t="str">
        <f t="shared" si="971"/>
        <v/>
      </c>
      <c r="N1524" s="6" t="str">
        <f t="shared" si="982"/>
        <v/>
      </c>
      <c r="O1524" s="6" t="str">
        <f t="shared" si="972"/>
        <v/>
      </c>
      <c r="P1524" s="6" t="str">
        <f t="shared" si="973"/>
        <v/>
      </c>
      <c r="Q1524" s="6" t="str">
        <f t="shared" si="983"/>
        <v/>
      </c>
      <c r="R1524" s="6" t="str">
        <f t="shared" si="984"/>
        <v/>
      </c>
      <c r="T1524" s="6" t="str">
        <f t="shared" si="985"/>
        <v/>
      </c>
      <c r="U1524" s="6" t="str">
        <f t="shared" si="986"/>
        <v/>
      </c>
      <c r="W1524" s="4" t="str">
        <f t="shared" si="987"/>
        <v/>
      </c>
      <c r="X1524" s="6" t="str">
        <f t="shared" si="974"/>
        <v/>
      </c>
      <c r="Y1524" s="6" t="str">
        <f t="shared" si="975"/>
        <v/>
      </c>
      <c r="Z1524" s="6" t="str">
        <f t="shared" si="988"/>
        <v/>
      </c>
      <c r="AA1524" s="6" t="str">
        <f t="shared" si="989"/>
        <v/>
      </c>
      <c r="AB1524" s="6" t="str">
        <f t="shared" si="990"/>
        <v/>
      </c>
      <c r="AC1524" s="6" t="str">
        <f t="shared" si="991"/>
        <v/>
      </c>
      <c r="AD1524" s="6" t="str">
        <f t="shared" si="992"/>
        <v/>
      </c>
      <c r="AE1524" s="6" t="str">
        <f t="shared" si="976"/>
        <v/>
      </c>
      <c r="AF1524" t="str">
        <f t="shared" si="993"/>
        <v/>
      </c>
      <c r="AH1524" t="str">
        <f t="shared" si="994"/>
        <v/>
      </c>
      <c r="AI1524" t="str">
        <f t="shared" si="977"/>
        <v/>
      </c>
      <c r="AJ1524" s="6" t="str">
        <f t="shared" si="995"/>
        <v/>
      </c>
      <c r="AK1524" t="str">
        <f t="shared" si="996"/>
        <v/>
      </c>
      <c r="AL1524" t="str">
        <f t="shared" si="997"/>
        <v/>
      </c>
      <c r="AM1524" t="str">
        <f t="shared" si="998"/>
        <v/>
      </c>
      <c r="AN1524" t="str">
        <f t="shared" si="999"/>
        <v/>
      </c>
      <c r="AP1524" t="s">
        <v>2163</v>
      </c>
      <c r="AQ1524">
        <v>337357</v>
      </c>
      <c r="AR1524" s="4">
        <v>50000</v>
      </c>
      <c r="AT1524" t="str">
        <f t="shared" si="1000"/>
        <v>HQ</v>
      </c>
      <c r="AU1524" t="str">
        <f t="shared" si="978"/>
        <v>MC7PD_KEY_0121_219</v>
      </c>
      <c r="AV1524">
        <f t="shared" si="1001"/>
        <v>3</v>
      </c>
      <c r="AW1524">
        <f t="shared" si="1002"/>
        <v>337357</v>
      </c>
      <c r="AY1524">
        <f t="shared" si="1003"/>
        <v>50000</v>
      </c>
      <c r="BA1524" t="str">
        <f t="shared" si="1004"/>
        <v>HQ</v>
      </c>
      <c r="BB1524" t="str">
        <f t="shared" si="979"/>
        <v>MC7PD_KEY_0121_219</v>
      </c>
      <c r="BC1524" t="str">
        <f t="shared" si="1005"/>
        <v>D</v>
      </c>
      <c r="BE1524">
        <f t="shared" si="1006"/>
        <v>337357</v>
      </c>
      <c r="BH1524" t="s">
        <v>2048</v>
      </c>
      <c r="BI1524">
        <v>337375</v>
      </c>
      <c r="BJ1524" t="s">
        <v>192</v>
      </c>
      <c r="BL1524" t="str">
        <f t="shared" si="1007"/>
        <v>HQ</v>
      </c>
      <c r="BM1524" t="str">
        <f t="shared" si="980"/>
        <v>MC7PD_KEY_0121_104</v>
      </c>
      <c r="BN1524" t="str">
        <f t="shared" si="1008"/>
        <v>C</v>
      </c>
      <c r="BO1524">
        <f t="shared" si="1009"/>
        <v>6</v>
      </c>
      <c r="BP1524" t="str">
        <f t="shared" si="1010"/>
        <v>C00479528</v>
      </c>
      <c r="BQ1524">
        <f t="shared" si="1011"/>
        <v>337375</v>
      </c>
    </row>
    <row r="1525" spans="11:69" x14ac:dyDescent="0.15">
      <c r="K1525" t="str">
        <f t="shared" si="981"/>
        <v/>
      </c>
      <c r="L1525" t="str">
        <f t="shared" si="970"/>
        <v/>
      </c>
      <c r="M1525" s="6" t="str">
        <f t="shared" si="971"/>
        <v/>
      </c>
      <c r="N1525" s="6" t="str">
        <f t="shared" si="982"/>
        <v/>
      </c>
      <c r="O1525" s="6" t="str">
        <f t="shared" si="972"/>
        <v/>
      </c>
      <c r="P1525" s="6" t="str">
        <f t="shared" si="973"/>
        <v/>
      </c>
      <c r="Q1525" s="6" t="str">
        <f t="shared" si="983"/>
        <v/>
      </c>
      <c r="R1525" s="6" t="str">
        <f t="shared" si="984"/>
        <v/>
      </c>
      <c r="T1525" s="6" t="str">
        <f t="shared" si="985"/>
        <v/>
      </c>
      <c r="U1525" s="6" t="str">
        <f t="shared" si="986"/>
        <v/>
      </c>
      <c r="W1525" s="4" t="str">
        <f t="shared" si="987"/>
        <v/>
      </c>
      <c r="X1525" s="6" t="str">
        <f t="shared" si="974"/>
        <v/>
      </c>
      <c r="Y1525" s="6" t="str">
        <f t="shared" si="975"/>
        <v/>
      </c>
      <c r="Z1525" s="6" t="str">
        <f t="shared" si="988"/>
        <v/>
      </c>
      <c r="AA1525" s="6" t="str">
        <f t="shared" si="989"/>
        <v/>
      </c>
      <c r="AB1525" s="6" t="str">
        <f t="shared" si="990"/>
        <v/>
      </c>
      <c r="AC1525" s="6" t="str">
        <f t="shared" si="991"/>
        <v/>
      </c>
      <c r="AD1525" s="6" t="str">
        <f t="shared" si="992"/>
        <v/>
      </c>
      <c r="AE1525" s="6" t="str">
        <f t="shared" si="976"/>
        <v/>
      </c>
      <c r="AF1525" t="str">
        <f t="shared" si="993"/>
        <v/>
      </c>
      <c r="AH1525" t="str">
        <f t="shared" si="994"/>
        <v/>
      </c>
      <c r="AI1525" t="str">
        <f t="shared" si="977"/>
        <v/>
      </c>
      <c r="AJ1525" s="6" t="str">
        <f t="shared" si="995"/>
        <v/>
      </c>
      <c r="AK1525" t="str">
        <f t="shared" si="996"/>
        <v/>
      </c>
      <c r="AL1525" t="str">
        <f t="shared" si="997"/>
        <v/>
      </c>
      <c r="AM1525" t="str">
        <f t="shared" si="998"/>
        <v/>
      </c>
      <c r="AN1525" t="str">
        <f t="shared" si="999"/>
        <v/>
      </c>
      <c r="AP1525" t="s">
        <v>2163</v>
      </c>
      <c r="AQ1525">
        <v>337359</v>
      </c>
      <c r="AR1525" s="4">
        <v>100000</v>
      </c>
      <c r="AT1525" t="str">
        <f t="shared" si="1000"/>
        <v>HQ</v>
      </c>
      <c r="AU1525" t="str">
        <f t="shared" si="978"/>
        <v>MC7PD_KEY_0121_219</v>
      </c>
      <c r="AV1525">
        <f t="shared" si="1001"/>
        <v>3</v>
      </c>
      <c r="AW1525">
        <f t="shared" si="1002"/>
        <v>337359</v>
      </c>
      <c r="AY1525">
        <f t="shared" si="1003"/>
        <v>100000</v>
      </c>
      <c r="BA1525" t="str">
        <f t="shared" si="1004"/>
        <v>HQ</v>
      </c>
      <c r="BB1525" t="str">
        <f t="shared" si="979"/>
        <v>MC7PD_KEY_0121_219</v>
      </c>
      <c r="BC1525" t="str">
        <f t="shared" si="1005"/>
        <v>D</v>
      </c>
      <c r="BE1525">
        <f t="shared" si="1006"/>
        <v>337359</v>
      </c>
      <c r="BH1525" t="s">
        <v>2048</v>
      </c>
      <c r="BI1525">
        <v>337375</v>
      </c>
      <c r="BJ1525" t="s">
        <v>222</v>
      </c>
      <c r="BL1525" t="str">
        <f t="shared" si="1007"/>
        <v>HQ</v>
      </c>
      <c r="BM1525" t="str">
        <f t="shared" si="980"/>
        <v>MC7PD_KEY_0121_104</v>
      </c>
      <c r="BN1525" t="str">
        <f t="shared" si="1008"/>
        <v>C</v>
      </c>
      <c r="BO1525">
        <f t="shared" si="1009"/>
        <v>6</v>
      </c>
      <c r="BP1525" t="str">
        <f t="shared" si="1010"/>
        <v>C00502632</v>
      </c>
      <c r="BQ1525">
        <f t="shared" si="1011"/>
        <v>337375</v>
      </c>
    </row>
    <row r="1526" spans="11:69" x14ac:dyDescent="0.15">
      <c r="K1526" t="str">
        <f t="shared" si="981"/>
        <v/>
      </c>
      <c r="L1526" t="str">
        <f t="shared" si="970"/>
        <v/>
      </c>
      <c r="M1526" s="6" t="str">
        <f t="shared" si="971"/>
        <v/>
      </c>
      <c r="N1526" s="6" t="str">
        <f t="shared" si="982"/>
        <v/>
      </c>
      <c r="O1526" s="6" t="str">
        <f t="shared" si="972"/>
        <v/>
      </c>
      <c r="P1526" s="6" t="str">
        <f t="shared" si="973"/>
        <v/>
      </c>
      <c r="Q1526" s="6" t="str">
        <f t="shared" si="983"/>
        <v/>
      </c>
      <c r="R1526" s="6" t="str">
        <f t="shared" si="984"/>
        <v/>
      </c>
      <c r="T1526" s="6" t="str">
        <f t="shared" si="985"/>
        <v/>
      </c>
      <c r="U1526" s="6" t="str">
        <f t="shared" si="986"/>
        <v/>
      </c>
      <c r="W1526" s="4" t="str">
        <f t="shared" si="987"/>
        <v/>
      </c>
      <c r="X1526" s="6" t="str">
        <f t="shared" si="974"/>
        <v/>
      </c>
      <c r="Y1526" s="6" t="str">
        <f t="shared" si="975"/>
        <v/>
      </c>
      <c r="Z1526" s="6" t="str">
        <f t="shared" si="988"/>
        <v/>
      </c>
      <c r="AA1526" s="6" t="str">
        <f t="shared" si="989"/>
        <v/>
      </c>
      <c r="AB1526" s="6" t="str">
        <f t="shared" si="990"/>
        <v/>
      </c>
      <c r="AC1526" s="6" t="str">
        <f t="shared" si="991"/>
        <v/>
      </c>
      <c r="AD1526" s="6" t="str">
        <f t="shared" si="992"/>
        <v/>
      </c>
      <c r="AE1526" s="6" t="str">
        <f t="shared" si="976"/>
        <v/>
      </c>
      <c r="AF1526" t="str">
        <f t="shared" si="993"/>
        <v/>
      </c>
      <c r="AH1526" t="str">
        <f t="shared" si="994"/>
        <v/>
      </c>
      <c r="AI1526" t="str">
        <f t="shared" si="977"/>
        <v/>
      </c>
      <c r="AJ1526" s="6" t="str">
        <f t="shared" si="995"/>
        <v/>
      </c>
      <c r="AK1526" t="str">
        <f t="shared" si="996"/>
        <v/>
      </c>
      <c r="AL1526" t="str">
        <f t="shared" si="997"/>
        <v/>
      </c>
      <c r="AM1526" t="str">
        <f t="shared" si="998"/>
        <v/>
      </c>
      <c r="AN1526" t="str">
        <f t="shared" si="999"/>
        <v/>
      </c>
      <c r="AP1526" t="s">
        <v>2163</v>
      </c>
      <c r="AQ1526">
        <v>337375</v>
      </c>
      <c r="AR1526" s="4">
        <v>50000</v>
      </c>
      <c r="AT1526" t="str">
        <f t="shared" si="1000"/>
        <v>HQ</v>
      </c>
      <c r="AU1526" t="str">
        <f t="shared" si="978"/>
        <v>MC7PD_KEY_0121_219</v>
      </c>
      <c r="AV1526">
        <f t="shared" si="1001"/>
        <v>3</v>
      </c>
      <c r="AW1526">
        <f t="shared" si="1002"/>
        <v>337375</v>
      </c>
      <c r="AY1526">
        <f t="shared" si="1003"/>
        <v>50000</v>
      </c>
      <c r="BA1526" t="str">
        <f t="shared" si="1004"/>
        <v>HQ</v>
      </c>
      <c r="BB1526" t="str">
        <f t="shared" si="979"/>
        <v>MC7PD_KEY_0121_219</v>
      </c>
      <c r="BC1526" t="str">
        <f t="shared" si="1005"/>
        <v>D</v>
      </c>
      <c r="BE1526">
        <f t="shared" si="1006"/>
        <v>337375</v>
      </c>
      <c r="BH1526" t="s">
        <v>2048</v>
      </c>
      <c r="BI1526">
        <v>337378</v>
      </c>
      <c r="BJ1526" t="s">
        <v>376</v>
      </c>
      <c r="BL1526" t="str">
        <f t="shared" si="1007"/>
        <v>HQ</v>
      </c>
      <c r="BM1526" t="str">
        <f t="shared" si="980"/>
        <v>MC7PD_KEY_0121_104</v>
      </c>
      <c r="BN1526" t="str">
        <f t="shared" si="1008"/>
        <v>C</v>
      </c>
      <c r="BO1526">
        <f t="shared" si="1009"/>
        <v>6</v>
      </c>
      <c r="BP1526" t="str">
        <f t="shared" si="1010"/>
        <v>C00525824</v>
      </c>
      <c r="BQ1526">
        <f t="shared" si="1011"/>
        <v>337378</v>
      </c>
    </row>
    <row r="1527" spans="11:69" x14ac:dyDescent="0.15">
      <c r="K1527" t="str">
        <f t="shared" si="981"/>
        <v/>
      </c>
      <c r="L1527" t="str">
        <f t="shared" si="970"/>
        <v/>
      </c>
      <c r="M1527" s="6" t="str">
        <f t="shared" si="971"/>
        <v/>
      </c>
      <c r="N1527" s="6" t="str">
        <f t="shared" si="982"/>
        <v/>
      </c>
      <c r="O1527" s="6" t="str">
        <f t="shared" si="972"/>
        <v/>
      </c>
      <c r="P1527" s="6" t="str">
        <f t="shared" si="973"/>
        <v/>
      </c>
      <c r="Q1527" s="6" t="str">
        <f t="shared" si="983"/>
        <v/>
      </c>
      <c r="R1527" s="6" t="str">
        <f t="shared" si="984"/>
        <v/>
      </c>
      <c r="T1527" s="6" t="str">
        <f t="shared" si="985"/>
        <v/>
      </c>
      <c r="U1527" s="6" t="str">
        <f t="shared" si="986"/>
        <v/>
      </c>
      <c r="W1527" s="4" t="str">
        <f t="shared" si="987"/>
        <v/>
      </c>
      <c r="X1527" s="6" t="str">
        <f t="shared" si="974"/>
        <v/>
      </c>
      <c r="Y1527" s="6" t="str">
        <f t="shared" si="975"/>
        <v/>
      </c>
      <c r="Z1527" s="6" t="str">
        <f t="shared" si="988"/>
        <v/>
      </c>
      <c r="AA1527" s="6" t="str">
        <f t="shared" si="989"/>
        <v/>
      </c>
      <c r="AB1527" s="6" t="str">
        <f t="shared" si="990"/>
        <v/>
      </c>
      <c r="AC1527" s="6" t="str">
        <f t="shared" si="991"/>
        <v/>
      </c>
      <c r="AD1527" s="6" t="str">
        <f t="shared" si="992"/>
        <v/>
      </c>
      <c r="AE1527" s="6" t="str">
        <f t="shared" si="976"/>
        <v/>
      </c>
      <c r="AF1527" t="str">
        <f t="shared" si="993"/>
        <v/>
      </c>
      <c r="AH1527" t="str">
        <f t="shared" si="994"/>
        <v/>
      </c>
      <c r="AI1527" t="str">
        <f t="shared" si="977"/>
        <v/>
      </c>
      <c r="AJ1527" s="6" t="str">
        <f t="shared" si="995"/>
        <v/>
      </c>
      <c r="AK1527" t="str">
        <f t="shared" si="996"/>
        <v/>
      </c>
      <c r="AL1527" t="str">
        <f t="shared" si="997"/>
        <v/>
      </c>
      <c r="AM1527" t="str">
        <f t="shared" si="998"/>
        <v/>
      </c>
      <c r="AN1527" t="str">
        <f t="shared" si="999"/>
        <v/>
      </c>
      <c r="AP1527" t="s">
        <v>2163</v>
      </c>
      <c r="AQ1527">
        <v>337397</v>
      </c>
      <c r="AR1527" s="4">
        <v>50000</v>
      </c>
      <c r="AT1527" t="str">
        <f t="shared" si="1000"/>
        <v>HQ</v>
      </c>
      <c r="AU1527" t="str">
        <f t="shared" si="978"/>
        <v>MC7PD_KEY_0121_219</v>
      </c>
      <c r="AV1527">
        <f t="shared" si="1001"/>
        <v>3</v>
      </c>
      <c r="AW1527">
        <f t="shared" si="1002"/>
        <v>337397</v>
      </c>
      <c r="AY1527">
        <f t="shared" si="1003"/>
        <v>50000</v>
      </c>
      <c r="BA1527" t="str">
        <f t="shared" si="1004"/>
        <v>HQ</v>
      </c>
      <c r="BB1527" t="str">
        <f t="shared" si="979"/>
        <v>MC7PD_KEY_0121_219</v>
      </c>
      <c r="BC1527" t="str">
        <f t="shared" si="1005"/>
        <v>D</v>
      </c>
      <c r="BE1527">
        <f t="shared" si="1006"/>
        <v>337397</v>
      </c>
      <c r="BH1527" t="s">
        <v>2048</v>
      </c>
      <c r="BI1527">
        <v>337389</v>
      </c>
      <c r="BJ1527" t="s">
        <v>886</v>
      </c>
      <c r="BL1527" t="str">
        <f t="shared" si="1007"/>
        <v>HQ</v>
      </c>
      <c r="BM1527" t="str">
        <f t="shared" si="980"/>
        <v>MC7PD_KEY_0121_104</v>
      </c>
      <c r="BN1527" t="str">
        <f t="shared" si="1008"/>
        <v>C</v>
      </c>
      <c r="BO1527">
        <f t="shared" si="1009"/>
        <v>6</v>
      </c>
      <c r="BP1527" t="str">
        <f t="shared" si="1010"/>
        <v>C00468818</v>
      </c>
      <c r="BQ1527">
        <f t="shared" si="1011"/>
        <v>337389</v>
      </c>
    </row>
    <row r="1528" spans="11:69" x14ac:dyDescent="0.15">
      <c r="K1528" t="str">
        <f t="shared" si="981"/>
        <v/>
      </c>
      <c r="L1528" t="str">
        <f t="shared" si="970"/>
        <v/>
      </c>
      <c r="M1528" s="6" t="str">
        <f t="shared" si="971"/>
        <v/>
      </c>
      <c r="N1528" s="6" t="str">
        <f t="shared" si="982"/>
        <v/>
      </c>
      <c r="O1528" s="6" t="str">
        <f t="shared" si="972"/>
        <v/>
      </c>
      <c r="P1528" s="6" t="str">
        <f t="shared" si="973"/>
        <v/>
      </c>
      <c r="Q1528" s="6" t="str">
        <f t="shared" si="983"/>
        <v/>
      </c>
      <c r="R1528" s="6" t="str">
        <f t="shared" si="984"/>
        <v/>
      </c>
      <c r="T1528" s="6" t="str">
        <f t="shared" si="985"/>
        <v/>
      </c>
      <c r="U1528" s="6" t="str">
        <f t="shared" si="986"/>
        <v/>
      </c>
      <c r="W1528" s="4" t="str">
        <f t="shared" si="987"/>
        <v/>
      </c>
      <c r="X1528" s="6" t="str">
        <f t="shared" si="974"/>
        <v/>
      </c>
      <c r="Y1528" s="6" t="str">
        <f t="shared" si="975"/>
        <v/>
      </c>
      <c r="Z1528" s="6" t="str">
        <f t="shared" si="988"/>
        <v/>
      </c>
      <c r="AA1528" s="6" t="str">
        <f t="shared" si="989"/>
        <v/>
      </c>
      <c r="AB1528" s="6" t="str">
        <f t="shared" si="990"/>
        <v/>
      </c>
      <c r="AC1528" s="6" t="str">
        <f t="shared" si="991"/>
        <v/>
      </c>
      <c r="AD1528" s="6" t="str">
        <f t="shared" si="992"/>
        <v/>
      </c>
      <c r="AE1528" s="6" t="str">
        <f t="shared" si="976"/>
        <v/>
      </c>
      <c r="AF1528" t="str">
        <f t="shared" si="993"/>
        <v/>
      </c>
      <c r="AH1528" t="str">
        <f t="shared" si="994"/>
        <v/>
      </c>
      <c r="AI1528" t="str">
        <f t="shared" si="977"/>
        <v/>
      </c>
      <c r="AJ1528" s="6" t="str">
        <f t="shared" si="995"/>
        <v/>
      </c>
      <c r="AK1528" t="str">
        <f t="shared" si="996"/>
        <v/>
      </c>
      <c r="AL1528" t="str">
        <f t="shared" si="997"/>
        <v/>
      </c>
      <c r="AM1528" t="str">
        <f t="shared" si="998"/>
        <v/>
      </c>
      <c r="AN1528" t="str">
        <f t="shared" si="999"/>
        <v/>
      </c>
      <c r="AP1528" t="s">
        <v>2163</v>
      </c>
      <c r="AQ1528">
        <v>337445</v>
      </c>
      <c r="AR1528" s="4">
        <v>50000</v>
      </c>
      <c r="AT1528" t="str">
        <f t="shared" si="1000"/>
        <v>HQ</v>
      </c>
      <c r="AU1528" t="str">
        <f t="shared" si="978"/>
        <v>MC7PD_KEY_0121_219</v>
      </c>
      <c r="AV1528">
        <f t="shared" si="1001"/>
        <v>3</v>
      </c>
      <c r="AW1528">
        <f t="shared" si="1002"/>
        <v>337445</v>
      </c>
      <c r="AY1528">
        <f t="shared" si="1003"/>
        <v>50000</v>
      </c>
      <c r="BA1528" t="str">
        <f t="shared" si="1004"/>
        <v>HQ</v>
      </c>
      <c r="BB1528" t="str">
        <f t="shared" si="979"/>
        <v>MC7PD_KEY_0121_219</v>
      </c>
      <c r="BC1528" t="str">
        <f t="shared" si="1005"/>
        <v>D</v>
      </c>
      <c r="BE1528">
        <f t="shared" si="1006"/>
        <v>337445</v>
      </c>
      <c r="BH1528" t="s">
        <v>2048</v>
      </c>
      <c r="BI1528">
        <v>337395</v>
      </c>
      <c r="BJ1528" t="s">
        <v>766</v>
      </c>
      <c r="BL1528" t="str">
        <f t="shared" si="1007"/>
        <v>HQ</v>
      </c>
      <c r="BM1528" t="str">
        <f t="shared" si="980"/>
        <v>MC7PD_KEY_0121_104</v>
      </c>
      <c r="BN1528" t="str">
        <f t="shared" si="1008"/>
        <v>C</v>
      </c>
      <c r="BO1528">
        <f t="shared" si="1009"/>
        <v>6</v>
      </c>
      <c r="BP1528" t="str">
        <f t="shared" si="1010"/>
        <v>C00514454</v>
      </c>
      <c r="BQ1528">
        <f t="shared" si="1011"/>
        <v>337395</v>
      </c>
    </row>
    <row r="1529" spans="11:69" x14ac:dyDescent="0.15">
      <c r="K1529" t="str">
        <f t="shared" si="981"/>
        <v/>
      </c>
      <c r="L1529" t="str">
        <f t="shared" si="970"/>
        <v/>
      </c>
      <c r="M1529" s="6" t="str">
        <f t="shared" si="971"/>
        <v/>
      </c>
      <c r="N1529" s="6" t="str">
        <f t="shared" si="982"/>
        <v/>
      </c>
      <c r="O1529" s="6" t="str">
        <f t="shared" si="972"/>
        <v/>
      </c>
      <c r="P1529" s="6" t="str">
        <f t="shared" si="973"/>
        <v/>
      </c>
      <c r="Q1529" s="6" t="str">
        <f t="shared" si="983"/>
        <v/>
      </c>
      <c r="R1529" s="6" t="str">
        <f t="shared" si="984"/>
        <v/>
      </c>
      <c r="T1529" s="6" t="str">
        <f t="shared" si="985"/>
        <v/>
      </c>
      <c r="U1529" s="6" t="str">
        <f t="shared" si="986"/>
        <v/>
      </c>
      <c r="W1529" s="4" t="str">
        <f t="shared" si="987"/>
        <v/>
      </c>
      <c r="X1529" s="6" t="str">
        <f t="shared" si="974"/>
        <v/>
      </c>
      <c r="Y1529" s="6" t="str">
        <f t="shared" si="975"/>
        <v/>
      </c>
      <c r="Z1529" s="6" t="str">
        <f t="shared" si="988"/>
        <v/>
      </c>
      <c r="AA1529" s="6" t="str">
        <f t="shared" si="989"/>
        <v/>
      </c>
      <c r="AB1529" s="6" t="str">
        <f t="shared" si="990"/>
        <v/>
      </c>
      <c r="AC1529" s="6" t="str">
        <f t="shared" si="991"/>
        <v/>
      </c>
      <c r="AD1529" s="6" t="str">
        <f t="shared" si="992"/>
        <v/>
      </c>
      <c r="AE1529" s="6" t="str">
        <f t="shared" si="976"/>
        <v/>
      </c>
      <c r="AF1529" t="str">
        <f t="shared" si="993"/>
        <v/>
      </c>
      <c r="AH1529" t="str">
        <f t="shared" si="994"/>
        <v/>
      </c>
      <c r="AI1529" t="str">
        <f t="shared" si="977"/>
        <v/>
      </c>
      <c r="AJ1529" s="6" t="str">
        <f t="shared" si="995"/>
        <v/>
      </c>
      <c r="AK1529" t="str">
        <f t="shared" si="996"/>
        <v/>
      </c>
      <c r="AL1529" t="str">
        <f t="shared" si="997"/>
        <v/>
      </c>
      <c r="AM1529" t="str">
        <f t="shared" si="998"/>
        <v/>
      </c>
      <c r="AN1529" t="str">
        <f t="shared" si="999"/>
        <v/>
      </c>
      <c r="AP1529" t="s">
        <v>2163</v>
      </c>
      <c r="AQ1529">
        <v>337451</v>
      </c>
      <c r="AR1529" s="4">
        <v>50000</v>
      </c>
      <c r="AT1529" t="str">
        <f t="shared" si="1000"/>
        <v>HQ</v>
      </c>
      <c r="AU1529" t="str">
        <f t="shared" si="978"/>
        <v>MC7PD_KEY_0121_219</v>
      </c>
      <c r="AV1529">
        <f t="shared" si="1001"/>
        <v>3</v>
      </c>
      <c r="AW1529">
        <f t="shared" si="1002"/>
        <v>337451</v>
      </c>
      <c r="AY1529">
        <f t="shared" si="1003"/>
        <v>50000</v>
      </c>
      <c r="BA1529" t="str">
        <f t="shared" si="1004"/>
        <v>HQ</v>
      </c>
      <c r="BB1529" t="str">
        <f t="shared" si="979"/>
        <v>MC7PD_KEY_0121_219</v>
      </c>
      <c r="BC1529" t="str">
        <f t="shared" si="1005"/>
        <v>D</v>
      </c>
      <c r="BE1529">
        <f t="shared" si="1006"/>
        <v>337451</v>
      </c>
      <c r="BH1529" t="s">
        <v>2048</v>
      </c>
      <c r="BI1529">
        <v>337395</v>
      </c>
      <c r="BJ1529" t="s">
        <v>777</v>
      </c>
      <c r="BL1529" t="str">
        <f t="shared" si="1007"/>
        <v>HQ</v>
      </c>
      <c r="BM1529" t="str">
        <f t="shared" si="980"/>
        <v>MC7PD_KEY_0121_104</v>
      </c>
      <c r="BN1529" t="str">
        <f t="shared" si="1008"/>
        <v>C</v>
      </c>
      <c r="BO1529">
        <f t="shared" si="1009"/>
        <v>6</v>
      </c>
      <c r="BP1529" t="str">
        <f t="shared" si="1010"/>
        <v>C00531971</v>
      </c>
      <c r="BQ1529">
        <f t="shared" si="1011"/>
        <v>337395</v>
      </c>
    </row>
    <row r="1530" spans="11:69" x14ac:dyDescent="0.15">
      <c r="K1530" t="str">
        <f t="shared" si="981"/>
        <v/>
      </c>
      <c r="L1530" t="str">
        <f t="shared" si="970"/>
        <v/>
      </c>
      <c r="M1530" s="6" t="str">
        <f t="shared" si="971"/>
        <v/>
      </c>
      <c r="N1530" s="6" t="str">
        <f t="shared" si="982"/>
        <v/>
      </c>
      <c r="O1530" s="6" t="str">
        <f t="shared" si="972"/>
        <v/>
      </c>
      <c r="P1530" s="6" t="str">
        <f t="shared" si="973"/>
        <v/>
      </c>
      <c r="Q1530" s="6" t="str">
        <f t="shared" si="983"/>
        <v/>
      </c>
      <c r="R1530" s="6" t="str">
        <f t="shared" si="984"/>
        <v/>
      </c>
      <c r="T1530" s="6" t="str">
        <f t="shared" si="985"/>
        <v/>
      </c>
      <c r="U1530" s="6" t="str">
        <f t="shared" si="986"/>
        <v/>
      </c>
      <c r="W1530" s="4" t="str">
        <f t="shared" si="987"/>
        <v/>
      </c>
      <c r="X1530" s="6" t="str">
        <f t="shared" si="974"/>
        <v/>
      </c>
      <c r="Y1530" s="6" t="str">
        <f t="shared" si="975"/>
        <v/>
      </c>
      <c r="Z1530" s="6" t="str">
        <f t="shared" si="988"/>
        <v/>
      </c>
      <c r="AA1530" s="6" t="str">
        <f t="shared" si="989"/>
        <v/>
      </c>
      <c r="AB1530" s="6" t="str">
        <f t="shared" si="990"/>
        <v/>
      </c>
      <c r="AC1530" s="6" t="str">
        <f t="shared" si="991"/>
        <v/>
      </c>
      <c r="AD1530" s="6" t="str">
        <f t="shared" si="992"/>
        <v/>
      </c>
      <c r="AE1530" s="6" t="str">
        <f t="shared" si="976"/>
        <v/>
      </c>
      <c r="AF1530" t="str">
        <f t="shared" si="993"/>
        <v/>
      </c>
      <c r="AH1530" t="str">
        <f t="shared" si="994"/>
        <v/>
      </c>
      <c r="AI1530" t="str">
        <f t="shared" si="977"/>
        <v/>
      </c>
      <c r="AJ1530" s="6" t="str">
        <f t="shared" si="995"/>
        <v/>
      </c>
      <c r="AK1530" t="str">
        <f t="shared" si="996"/>
        <v/>
      </c>
      <c r="AL1530" t="str">
        <f t="shared" si="997"/>
        <v/>
      </c>
      <c r="AM1530" t="str">
        <f t="shared" si="998"/>
        <v/>
      </c>
      <c r="AN1530" t="str">
        <f t="shared" si="999"/>
        <v/>
      </c>
      <c r="AP1530" t="s">
        <v>2163</v>
      </c>
      <c r="AQ1530">
        <v>337480</v>
      </c>
      <c r="AR1530" s="4">
        <v>100000</v>
      </c>
      <c r="AT1530" t="str">
        <f t="shared" si="1000"/>
        <v>HQ</v>
      </c>
      <c r="AU1530" t="str">
        <f t="shared" si="978"/>
        <v>MC7PD_KEY_0121_219</v>
      </c>
      <c r="AV1530">
        <f t="shared" si="1001"/>
        <v>3</v>
      </c>
      <c r="AW1530">
        <f t="shared" si="1002"/>
        <v>337480</v>
      </c>
      <c r="AY1530">
        <f t="shared" si="1003"/>
        <v>100000</v>
      </c>
      <c r="BA1530" t="str">
        <f t="shared" si="1004"/>
        <v>HQ</v>
      </c>
      <c r="BB1530" t="str">
        <f t="shared" si="979"/>
        <v>MC7PD_KEY_0121_219</v>
      </c>
      <c r="BC1530" t="str">
        <f t="shared" si="1005"/>
        <v>D</v>
      </c>
      <c r="BE1530">
        <f t="shared" si="1006"/>
        <v>337480</v>
      </c>
      <c r="BH1530" t="s">
        <v>2048</v>
      </c>
      <c r="BI1530">
        <v>337397</v>
      </c>
      <c r="BJ1530" t="s">
        <v>930</v>
      </c>
      <c r="BL1530" t="str">
        <f t="shared" si="1007"/>
        <v>HQ</v>
      </c>
      <c r="BM1530" t="str">
        <f t="shared" si="980"/>
        <v>MC7PD_KEY_0121_104</v>
      </c>
      <c r="BN1530" t="str">
        <f t="shared" si="1008"/>
        <v>C</v>
      </c>
      <c r="BO1530">
        <f t="shared" si="1009"/>
        <v>6</v>
      </c>
      <c r="BP1530" t="str">
        <f t="shared" si="1010"/>
        <v>C00486614</v>
      </c>
      <c r="BQ1530">
        <f t="shared" si="1011"/>
        <v>337397</v>
      </c>
    </row>
    <row r="1531" spans="11:69" x14ac:dyDescent="0.15">
      <c r="K1531" t="str">
        <f t="shared" si="981"/>
        <v/>
      </c>
      <c r="L1531" t="str">
        <f t="shared" si="970"/>
        <v/>
      </c>
      <c r="M1531" s="6" t="str">
        <f t="shared" si="971"/>
        <v/>
      </c>
      <c r="N1531" s="6" t="str">
        <f t="shared" si="982"/>
        <v/>
      </c>
      <c r="O1531" s="6" t="str">
        <f t="shared" si="972"/>
        <v/>
      </c>
      <c r="P1531" s="6" t="str">
        <f t="shared" si="973"/>
        <v/>
      </c>
      <c r="Q1531" s="6" t="str">
        <f t="shared" si="983"/>
        <v/>
      </c>
      <c r="R1531" s="6" t="str">
        <f t="shared" si="984"/>
        <v/>
      </c>
      <c r="T1531" s="6" t="str">
        <f t="shared" si="985"/>
        <v/>
      </c>
      <c r="U1531" s="6" t="str">
        <f t="shared" si="986"/>
        <v/>
      </c>
      <c r="W1531" s="4" t="str">
        <f t="shared" si="987"/>
        <v/>
      </c>
      <c r="X1531" s="6" t="str">
        <f t="shared" si="974"/>
        <v/>
      </c>
      <c r="Y1531" s="6" t="str">
        <f t="shared" si="975"/>
        <v/>
      </c>
      <c r="Z1531" s="6" t="str">
        <f t="shared" si="988"/>
        <v/>
      </c>
      <c r="AA1531" s="6" t="str">
        <f t="shared" si="989"/>
        <v/>
      </c>
      <c r="AB1531" s="6" t="str">
        <f t="shared" si="990"/>
        <v/>
      </c>
      <c r="AC1531" s="6" t="str">
        <f t="shared" si="991"/>
        <v/>
      </c>
      <c r="AD1531" s="6" t="str">
        <f t="shared" si="992"/>
        <v/>
      </c>
      <c r="AE1531" s="6" t="str">
        <f t="shared" si="976"/>
        <v/>
      </c>
      <c r="AF1531" t="str">
        <f t="shared" si="993"/>
        <v/>
      </c>
      <c r="AH1531" t="str">
        <f t="shared" si="994"/>
        <v/>
      </c>
      <c r="AI1531" t="str">
        <f t="shared" si="977"/>
        <v/>
      </c>
      <c r="AJ1531" s="6" t="str">
        <f t="shared" si="995"/>
        <v/>
      </c>
      <c r="AK1531" t="str">
        <f t="shared" si="996"/>
        <v/>
      </c>
      <c r="AL1531" t="str">
        <f t="shared" si="997"/>
        <v/>
      </c>
      <c r="AM1531" t="str">
        <f t="shared" si="998"/>
        <v/>
      </c>
      <c r="AN1531" t="str">
        <f t="shared" si="999"/>
        <v/>
      </c>
      <c r="AP1531" t="s">
        <v>2163</v>
      </c>
      <c r="AQ1531">
        <v>337483</v>
      </c>
      <c r="AR1531" s="4">
        <v>50000</v>
      </c>
      <c r="AT1531" t="str">
        <f t="shared" si="1000"/>
        <v>HQ</v>
      </c>
      <c r="AU1531" t="str">
        <f t="shared" si="978"/>
        <v>MC7PD_KEY_0121_219</v>
      </c>
      <c r="AV1531">
        <f t="shared" si="1001"/>
        <v>3</v>
      </c>
      <c r="AW1531">
        <f t="shared" si="1002"/>
        <v>337483</v>
      </c>
      <c r="AY1531">
        <f t="shared" si="1003"/>
        <v>50000</v>
      </c>
      <c r="BA1531" t="str">
        <f t="shared" si="1004"/>
        <v>HQ</v>
      </c>
      <c r="BB1531" t="str">
        <f t="shared" si="979"/>
        <v>MC7PD_KEY_0121_219</v>
      </c>
      <c r="BC1531" t="str">
        <f t="shared" si="1005"/>
        <v>D</v>
      </c>
      <c r="BE1531">
        <f t="shared" si="1006"/>
        <v>337483</v>
      </c>
      <c r="BH1531" t="s">
        <v>2048</v>
      </c>
      <c r="BI1531">
        <v>337397</v>
      </c>
      <c r="BJ1531" t="s">
        <v>934</v>
      </c>
      <c r="BL1531" t="str">
        <f t="shared" si="1007"/>
        <v>HQ</v>
      </c>
      <c r="BM1531" t="str">
        <f t="shared" si="980"/>
        <v>MC7PD_KEY_0121_104</v>
      </c>
      <c r="BN1531" t="str">
        <f t="shared" si="1008"/>
        <v>C</v>
      </c>
      <c r="BO1531">
        <f t="shared" si="1009"/>
        <v>6</v>
      </c>
      <c r="BP1531" t="str">
        <f t="shared" si="1010"/>
        <v>C00489102</v>
      </c>
      <c r="BQ1531">
        <f t="shared" si="1011"/>
        <v>337397</v>
      </c>
    </row>
    <row r="1532" spans="11:69" x14ac:dyDescent="0.15">
      <c r="K1532" t="str">
        <f t="shared" si="981"/>
        <v/>
      </c>
      <c r="L1532" t="str">
        <f t="shared" si="970"/>
        <v/>
      </c>
      <c r="M1532" s="6" t="str">
        <f t="shared" si="971"/>
        <v/>
      </c>
      <c r="N1532" s="6" t="str">
        <f t="shared" si="982"/>
        <v/>
      </c>
      <c r="O1532" s="6" t="str">
        <f t="shared" si="972"/>
        <v/>
      </c>
      <c r="P1532" s="6" t="str">
        <f t="shared" si="973"/>
        <v/>
      </c>
      <c r="Q1532" s="6" t="str">
        <f t="shared" si="983"/>
        <v/>
      </c>
      <c r="R1532" s="6" t="str">
        <f t="shared" si="984"/>
        <v/>
      </c>
      <c r="T1532" s="6" t="str">
        <f t="shared" si="985"/>
        <v/>
      </c>
      <c r="U1532" s="6" t="str">
        <f t="shared" si="986"/>
        <v/>
      </c>
      <c r="W1532" s="4" t="str">
        <f t="shared" si="987"/>
        <v/>
      </c>
      <c r="X1532" s="6" t="str">
        <f t="shared" si="974"/>
        <v/>
      </c>
      <c r="Y1532" s="6" t="str">
        <f t="shared" si="975"/>
        <v/>
      </c>
      <c r="Z1532" s="6" t="str">
        <f t="shared" si="988"/>
        <v/>
      </c>
      <c r="AA1532" s="6" t="str">
        <f t="shared" si="989"/>
        <v/>
      </c>
      <c r="AB1532" s="6" t="str">
        <f t="shared" si="990"/>
        <v/>
      </c>
      <c r="AC1532" s="6" t="str">
        <f t="shared" si="991"/>
        <v/>
      </c>
      <c r="AD1532" s="6" t="str">
        <f t="shared" si="992"/>
        <v/>
      </c>
      <c r="AE1532" s="6" t="str">
        <f t="shared" si="976"/>
        <v/>
      </c>
      <c r="AF1532" t="str">
        <f t="shared" si="993"/>
        <v/>
      </c>
      <c r="AH1532" t="str">
        <f t="shared" si="994"/>
        <v/>
      </c>
      <c r="AI1532" t="str">
        <f t="shared" si="977"/>
        <v/>
      </c>
      <c r="AJ1532" s="6" t="str">
        <f t="shared" si="995"/>
        <v/>
      </c>
      <c r="AK1532" t="str">
        <f t="shared" si="996"/>
        <v/>
      </c>
      <c r="AL1532" t="str">
        <f t="shared" si="997"/>
        <v/>
      </c>
      <c r="AM1532" t="str">
        <f t="shared" si="998"/>
        <v/>
      </c>
      <c r="AN1532" t="str">
        <f t="shared" si="999"/>
        <v/>
      </c>
      <c r="AP1532" t="s">
        <v>2164</v>
      </c>
      <c r="AQ1532">
        <v>337337</v>
      </c>
      <c r="AR1532" s="4">
        <v>50000</v>
      </c>
      <c r="AT1532" t="str">
        <f t="shared" si="1000"/>
        <v>HQ</v>
      </c>
      <c r="AU1532" t="str">
        <f t="shared" si="978"/>
        <v>MC7PD_KEY_0121_220</v>
      </c>
      <c r="AV1532">
        <f t="shared" si="1001"/>
        <v>3</v>
      </c>
      <c r="AW1532">
        <f t="shared" si="1002"/>
        <v>337337</v>
      </c>
      <c r="AY1532">
        <f t="shared" si="1003"/>
        <v>50000</v>
      </c>
      <c r="BA1532" t="str">
        <f t="shared" si="1004"/>
        <v>HQ</v>
      </c>
      <c r="BB1532" t="str">
        <f t="shared" si="979"/>
        <v>MC7PD_KEY_0121_220</v>
      </c>
      <c r="BC1532" t="str">
        <f t="shared" si="1005"/>
        <v>D</v>
      </c>
      <c r="BE1532">
        <f t="shared" si="1006"/>
        <v>337337</v>
      </c>
      <c r="BH1532" t="s">
        <v>2048</v>
      </c>
      <c r="BI1532">
        <v>337424</v>
      </c>
      <c r="BJ1532" t="s">
        <v>1808</v>
      </c>
      <c r="BL1532" t="str">
        <f t="shared" si="1007"/>
        <v>HQ</v>
      </c>
      <c r="BM1532" t="str">
        <f t="shared" si="980"/>
        <v>MC7PD_KEY_0121_104</v>
      </c>
      <c r="BN1532" t="str">
        <f t="shared" si="1008"/>
        <v>C</v>
      </c>
      <c r="BO1532">
        <f t="shared" si="1009"/>
        <v>6</v>
      </c>
      <c r="BP1532" t="str">
        <f t="shared" si="1010"/>
        <v>C00513405</v>
      </c>
      <c r="BQ1532">
        <f t="shared" si="1011"/>
        <v>337424</v>
      </c>
    </row>
    <row r="1533" spans="11:69" x14ac:dyDescent="0.15">
      <c r="K1533" t="str">
        <f t="shared" si="981"/>
        <v/>
      </c>
      <c r="L1533" t="str">
        <f t="shared" si="970"/>
        <v/>
      </c>
      <c r="M1533" s="6" t="str">
        <f t="shared" si="971"/>
        <v/>
      </c>
      <c r="N1533" s="6" t="str">
        <f t="shared" si="982"/>
        <v/>
      </c>
      <c r="O1533" s="6" t="str">
        <f t="shared" si="972"/>
        <v/>
      </c>
      <c r="P1533" s="6" t="str">
        <f t="shared" si="973"/>
        <v/>
      </c>
      <c r="Q1533" s="6" t="str">
        <f t="shared" si="983"/>
        <v/>
      </c>
      <c r="R1533" s="6" t="str">
        <f t="shared" si="984"/>
        <v/>
      </c>
      <c r="T1533" s="6" t="str">
        <f t="shared" si="985"/>
        <v/>
      </c>
      <c r="U1533" s="6" t="str">
        <f t="shared" si="986"/>
        <v/>
      </c>
      <c r="W1533" s="4" t="str">
        <f t="shared" si="987"/>
        <v/>
      </c>
      <c r="X1533" s="6" t="str">
        <f t="shared" si="974"/>
        <v/>
      </c>
      <c r="Y1533" s="6" t="str">
        <f t="shared" si="975"/>
        <v/>
      </c>
      <c r="Z1533" s="6" t="str">
        <f t="shared" si="988"/>
        <v/>
      </c>
      <c r="AA1533" s="6" t="str">
        <f t="shared" si="989"/>
        <v/>
      </c>
      <c r="AB1533" s="6" t="str">
        <f t="shared" si="990"/>
        <v/>
      </c>
      <c r="AC1533" s="6" t="str">
        <f t="shared" si="991"/>
        <v/>
      </c>
      <c r="AD1533" s="6" t="str">
        <f t="shared" si="992"/>
        <v/>
      </c>
      <c r="AE1533" s="6" t="str">
        <f t="shared" si="976"/>
        <v/>
      </c>
      <c r="AF1533" t="str">
        <f t="shared" si="993"/>
        <v/>
      </c>
      <c r="AH1533" t="str">
        <f t="shared" si="994"/>
        <v/>
      </c>
      <c r="AI1533" t="str">
        <f t="shared" si="977"/>
        <v/>
      </c>
      <c r="AJ1533" s="6" t="str">
        <f t="shared" si="995"/>
        <v/>
      </c>
      <c r="AK1533" t="str">
        <f t="shared" si="996"/>
        <v/>
      </c>
      <c r="AL1533" t="str">
        <f t="shared" si="997"/>
        <v/>
      </c>
      <c r="AM1533" t="str">
        <f t="shared" si="998"/>
        <v/>
      </c>
      <c r="AN1533" t="str">
        <f t="shared" si="999"/>
        <v/>
      </c>
      <c r="AP1533" t="s">
        <v>2164</v>
      </c>
      <c r="AQ1533">
        <v>337375</v>
      </c>
      <c r="AR1533" s="4">
        <v>50000</v>
      </c>
      <c r="AT1533" t="str">
        <f t="shared" si="1000"/>
        <v>HQ</v>
      </c>
      <c r="AU1533" t="str">
        <f t="shared" si="978"/>
        <v>MC7PD_KEY_0121_220</v>
      </c>
      <c r="AV1533">
        <f t="shared" si="1001"/>
        <v>3</v>
      </c>
      <c r="AW1533">
        <f t="shared" si="1002"/>
        <v>337375</v>
      </c>
      <c r="AY1533">
        <f t="shared" si="1003"/>
        <v>50000</v>
      </c>
      <c r="BA1533" t="str">
        <f t="shared" si="1004"/>
        <v>HQ</v>
      </c>
      <c r="BB1533" t="str">
        <f t="shared" si="979"/>
        <v>MC7PD_KEY_0121_220</v>
      </c>
      <c r="BC1533" t="str">
        <f t="shared" si="1005"/>
        <v>D</v>
      </c>
      <c r="BE1533">
        <f t="shared" si="1006"/>
        <v>337375</v>
      </c>
      <c r="BH1533" t="s">
        <v>2048</v>
      </c>
      <c r="BI1533">
        <v>337428</v>
      </c>
      <c r="BJ1533" t="s">
        <v>791</v>
      </c>
      <c r="BL1533" t="str">
        <f t="shared" si="1007"/>
        <v>HQ</v>
      </c>
      <c r="BM1533" t="str">
        <f t="shared" si="980"/>
        <v>MC7PD_KEY_0121_104</v>
      </c>
      <c r="BN1533" t="str">
        <f t="shared" si="1008"/>
        <v>C</v>
      </c>
      <c r="BO1533">
        <f t="shared" si="1009"/>
        <v>6</v>
      </c>
      <c r="BP1533" t="str">
        <f t="shared" si="1010"/>
        <v>C00310652</v>
      </c>
      <c r="BQ1533">
        <f t="shared" si="1011"/>
        <v>337428</v>
      </c>
    </row>
    <row r="1534" spans="11:69" x14ac:dyDescent="0.15">
      <c r="K1534" t="str">
        <f t="shared" si="981"/>
        <v/>
      </c>
      <c r="L1534" t="str">
        <f t="shared" si="970"/>
        <v/>
      </c>
      <c r="M1534" s="6" t="str">
        <f t="shared" si="971"/>
        <v/>
      </c>
      <c r="N1534" s="6" t="str">
        <f t="shared" si="982"/>
        <v/>
      </c>
      <c r="O1534" s="6" t="str">
        <f t="shared" si="972"/>
        <v/>
      </c>
      <c r="P1534" s="6" t="str">
        <f t="shared" si="973"/>
        <v/>
      </c>
      <c r="Q1534" s="6" t="str">
        <f t="shared" si="983"/>
        <v/>
      </c>
      <c r="R1534" s="6" t="str">
        <f t="shared" si="984"/>
        <v/>
      </c>
      <c r="T1534" s="6" t="str">
        <f t="shared" si="985"/>
        <v/>
      </c>
      <c r="U1534" s="6" t="str">
        <f t="shared" si="986"/>
        <v/>
      </c>
      <c r="W1534" s="4" t="str">
        <f t="shared" si="987"/>
        <v/>
      </c>
      <c r="X1534" s="6" t="str">
        <f t="shared" si="974"/>
        <v/>
      </c>
      <c r="Y1534" s="6" t="str">
        <f t="shared" si="975"/>
        <v/>
      </c>
      <c r="Z1534" s="6" t="str">
        <f t="shared" si="988"/>
        <v/>
      </c>
      <c r="AA1534" s="6" t="str">
        <f t="shared" si="989"/>
        <v/>
      </c>
      <c r="AB1534" s="6" t="str">
        <f t="shared" si="990"/>
        <v/>
      </c>
      <c r="AC1534" s="6" t="str">
        <f t="shared" si="991"/>
        <v/>
      </c>
      <c r="AD1534" s="6" t="str">
        <f t="shared" si="992"/>
        <v/>
      </c>
      <c r="AE1534" s="6" t="str">
        <f t="shared" si="976"/>
        <v/>
      </c>
      <c r="AF1534" t="str">
        <f t="shared" si="993"/>
        <v/>
      </c>
      <c r="AH1534" t="str">
        <f t="shared" si="994"/>
        <v/>
      </c>
      <c r="AI1534" t="str">
        <f t="shared" si="977"/>
        <v/>
      </c>
      <c r="AJ1534" s="6" t="str">
        <f t="shared" si="995"/>
        <v/>
      </c>
      <c r="AK1534" t="str">
        <f t="shared" si="996"/>
        <v/>
      </c>
      <c r="AL1534" t="str">
        <f t="shared" si="997"/>
        <v/>
      </c>
      <c r="AM1534" t="str">
        <f t="shared" si="998"/>
        <v/>
      </c>
      <c r="AN1534" t="str">
        <f t="shared" si="999"/>
        <v/>
      </c>
      <c r="AP1534" t="s">
        <v>2165</v>
      </c>
      <c r="AQ1534">
        <v>193686</v>
      </c>
      <c r="AR1534" s="4">
        <v>50000</v>
      </c>
      <c r="AT1534" t="str">
        <f t="shared" si="1000"/>
        <v>HQ</v>
      </c>
      <c r="AU1534" t="str">
        <f t="shared" si="978"/>
        <v>MC7PD_KEY_0121_221</v>
      </c>
      <c r="AV1534">
        <f t="shared" si="1001"/>
        <v>3</v>
      </c>
      <c r="AW1534">
        <f t="shared" si="1002"/>
        <v>193686</v>
      </c>
      <c r="AY1534">
        <f t="shared" si="1003"/>
        <v>50000</v>
      </c>
      <c r="BA1534" t="str">
        <f t="shared" si="1004"/>
        <v>HQ</v>
      </c>
      <c r="BB1534" t="str">
        <f t="shared" si="979"/>
        <v>MC7PD_KEY_0121_221</v>
      </c>
      <c r="BC1534" t="str">
        <f t="shared" si="1005"/>
        <v>D</v>
      </c>
      <c r="BE1534">
        <f t="shared" si="1006"/>
        <v>193686</v>
      </c>
      <c r="BH1534" t="s">
        <v>2048</v>
      </c>
      <c r="BI1534">
        <v>337439</v>
      </c>
      <c r="BJ1534" t="s">
        <v>959</v>
      </c>
      <c r="BL1534" t="str">
        <f t="shared" si="1007"/>
        <v>HQ</v>
      </c>
      <c r="BM1534" t="str">
        <f t="shared" si="980"/>
        <v>MC7PD_KEY_0121_104</v>
      </c>
      <c r="BN1534" t="str">
        <f t="shared" si="1008"/>
        <v>C</v>
      </c>
      <c r="BO1534">
        <f t="shared" si="1009"/>
        <v>6</v>
      </c>
      <c r="BP1534" t="str">
        <f t="shared" si="1010"/>
        <v>C00480775</v>
      </c>
      <c r="BQ1534">
        <f t="shared" si="1011"/>
        <v>337439</v>
      </c>
    </row>
    <row r="1535" spans="11:69" x14ac:dyDescent="0.15">
      <c r="K1535" t="str">
        <f t="shared" si="981"/>
        <v/>
      </c>
      <c r="L1535" t="str">
        <f t="shared" si="970"/>
        <v/>
      </c>
      <c r="M1535" s="6" t="str">
        <f t="shared" si="971"/>
        <v/>
      </c>
      <c r="N1535" s="6" t="str">
        <f t="shared" si="982"/>
        <v/>
      </c>
      <c r="O1535" s="6" t="str">
        <f t="shared" si="972"/>
        <v/>
      </c>
      <c r="P1535" s="6" t="str">
        <f t="shared" si="973"/>
        <v/>
      </c>
      <c r="Q1535" s="6" t="str">
        <f t="shared" si="983"/>
        <v/>
      </c>
      <c r="R1535" s="6" t="str">
        <f t="shared" si="984"/>
        <v/>
      </c>
      <c r="T1535" s="6" t="str">
        <f t="shared" si="985"/>
        <v/>
      </c>
      <c r="U1535" s="6" t="str">
        <f t="shared" si="986"/>
        <v/>
      </c>
      <c r="W1535" s="4" t="str">
        <f t="shared" si="987"/>
        <v/>
      </c>
      <c r="X1535" s="6" t="str">
        <f t="shared" si="974"/>
        <v/>
      </c>
      <c r="Y1535" s="6" t="str">
        <f t="shared" si="975"/>
        <v/>
      </c>
      <c r="Z1535" s="6" t="str">
        <f t="shared" si="988"/>
        <v/>
      </c>
      <c r="AA1535" s="6" t="str">
        <f t="shared" si="989"/>
        <v/>
      </c>
      <c r="AB1535" s="6" t="str">
        <f t="shared" si="990"/>
        <v/>
      </c>
      <c r="AC1535" s="6" t="str">
        <f t="shared" si="991"/>
        <v/>
      </c>
      <c r="AD1535" s="6" t="str">
        <f t="shared" si="992"/>
        <v/>
      </c>
      <c r="AE1535" s="6" t="str">
        <f t="shared" si="976"/>
        <v/>
      </c>
      <c r="AF1535" t="str">
        <f t="shared" si="993"/>
        <v/>
      </c>
      <c r="AH1535" t="str">
        <f t="shared" si="994"/>
        <v/>
      </c>
      <c r="AI1535" t="str">
        <f t="shared" si="977"/>
        <v/>
      </c>
      <c r="AJ1535" s="6" t="str">
        <f t="shared" si="995"/>
        <v/>
      </c>
      <c r="AK1535" t="str">
        <f t="shared" si="996"/>
        <v/>
      </c>
      <c r="AL1535" t="str">
        <f t="shared" si="997"/>
        <v/>
      </c>
      <c r="AM1535" t="str">
        <f t="shared" si="998"/>
        <v/>
      </c>
      <c r="AN1535" t="str">
        <f t="shared" si="999"/>
        <v/>
      </c>
      <c r="AP1535" t="s">
        <v>2165</v>
      </c>
      <c r="AQ1535">
        <v>337357</v>
      </c>
      <c r="AR1535" s="4">
        <v>50000</v>
      </c>
      <c r="AT1535" t="str">
        <f t="shared" si="1000"/>
        <v>HQ</v>
      </c>
      <c r="AU1535" t="str">
        <f t="shared" si="978"/>
        <v>MC7PD_KEY_0121_221</v>
      </c>
      <c r="AV1535">
        <f t="shared" si="1001"/>
        <v>3</v>
      </c>
      <c r="AW1535">
        <f t="shared" si="1002"/>
        <v>337357</v>
      </c>
      <c r="AY1535">
        <f t="shared" si="1003"/>
        <v>50000</v>
      </c>
      <c r="BA1535" t="str">
        <f t="shared" si="1004"/>
        <v>HQ</v>
      </c>
      <c r="BB1535" t="str">
        <f t="shared" si="979"/>
        <v>MC7PD_KEY_0121_221</v>
      </c>
      <c r="BC1535" t="str">
        <f t="shared" si="1005"/>
        <v>D</v>
      </c>
      <c r="BE1535">
        <f t="shared" si="1006"/>
        <v>337357</v>
      </c>
      <c r="BH1535" t="s">
        <v>2048</v>
      </c>
      <c r="BI1535">
        <v>337439</v>
      </c>
      <c r="BJ1535" t="s">
        <v>963</v>
      </c>
      <c r="BL1535" t="str">
        <f t="shared" si="1007"/>
        <v>HQ</v>
      </c>
      <c r="BM1535" t="str">
        <f t="shared" si="980"/>
        <v>MC7PD_KEY_0121_104</v>
      </c>
      <c r="BN1535" t="str">
        <f t="shared" si="1008"/>
        <v>C</v>
      </c>
      <c r="BO1535">
        <f t="shared" si="1009"/>
        <v>6</v>
      </c>
      <c r="BP1535" t="str">
        <f t="shared" si="1010"/>
        <v>C00491907</v>
      </c>
      <c r="BQ1535">
        <f t="shared" si="1011"/>
        <v>337439</v>
      </c>
    </row>
    <row r="1536" spans="11:69" x14ac:dyDescent="0.15">
      <c r="K1536" t="str">
        <f t="shared" si="981"/>
        <v/>
      </c>
      <c r="L1536" t="str">
        <f t="shared" si="970"/>
        <v/>
      </c>
      <c r="M1536" s="6" t="str">
        <f t="shared" si="971"/>
        <v/>
      </c>
      <c r="N1536" s="6" t="str">
        <f t="shared" si="982"/>
        <v/>
      </c>
      <c r="O1536" s="6" t="str">
        <f t="shared" si="972"/>
        <v/>
      </c>
      <c r="P1536" s="6" t="str">
        <f t="shared" si="973"/>
        <v/>
      </c>
      <c r="Q1536" s="6" t="str">
        <f t="shared" si="983"/>
        <v/>
      </c>
      <c r="R1536" s="6" t="str">
        <f t="shared" si="984"/>
        <v/>
      </c>
      <c r="T1536" s="6" t="str">
        <f t="shared" si="985"/>
        <v/>
      </c>
      <c r="U1536" s="6" t="str">
        <f t="shared" si="986"/>
        <v/>
      </c>
      <c r="W1536" s="4" t="str">
        <f t="shared" si="987"/>
        <v/>
      </c>
      <c r="X1536" s="6" t="str">
        <f t="shared" si="974"/>
        <v/>
      </c>
      <c r="Y1536" s="6" t="str">
        <f t="shared" si="975"/>
        <v/>
      </c>
      <c r="Z1536" s="6" t="str">
        <f t="shared" si="988"/>
        <v/>
      </c>
      <c r="AA1536" s="6" t="str">
        <f t="shared" si="989"/>
        <v/>
      </c>
      <c r="AB1536" s="6" t="str">
        <f t="shared" si="990"/>
        <v/>
      </c>
      <c r="AC1536" s="6" t="str">
        <f t="shared" si="991"/>
        <v/>
      </c>
      <c r="AD1536" s="6" t="str">
        <f t="shared" si="992"/>
        <v/>
      </c>
      <c r="AE1536" s="6" t="str">
        <f t="shared" si="976"/>
        <v/>
      </c>
      <c r="AF1536" t="str">
        <f t="shared" si="993"/>
        <v/>
      </c>
      <c r="AH1536" t="str">
        <f t="shared" si="994"/>
        <v/>
      </c>
      <c r="AI1536" t="str">
        <f t="shared" si="977"/>
        <v/>
      </c>
      <c r="AJ1536" s="6" t="str">
        <f t="shared" si="995"/>
        <v/>
      </c>
      <c r="AK1536" t="str">
        <f t="shared" si="996"/>
        <v/>
      </c>
      <c r="AL1536" t="str">
        <f t="shared" si="997"/>
        <v/>
      </c>
      <c r="AM1536" t="str">
        <f t="shared" si="998"/>
        <v/>
      </c>
      <c r="AN1536" t="str">
        <f t="shared" si="999"/>
        <v/>
      </c>
      <c r="AP1536" t="s">
        <v>2165</v>
      </c>
      <c r="AQ1536">
        <v>337363</v>
      </c>
      <c r="AR1536" s="4">
        <v>50000</v>
      </c>
      <c r="AT1536" t="str">
        <f t="shared" si="1000"/>
        <v>HQ</v>
      </c>
      <c r="AU1536" t="str">
        <f t="shared" si="978"/>
        <v>MC7PD_KEY_0121_221</v>
      </c>
      <c r="AV1536">
        <f t="shared" si="1001"/>
        <v>3</v>
      </c>
      <c r="AW1536">
        <f t="shared" si="1002"/>
        <v>337363</v>
      </c>
      <c r="AY1536">
        <f t="shared" si="1003"/>
        <v>50000</v>
      </c>
      <c r="BA1536" t="str">
        <f t="shared" si="1004"/>
        <v>HQ</v>
      </c>
      <c r="BB1536" t="str">
        <f t="shared" si="979"/>
        <v>MC7PD_KEY_0121_221</v>
      </c>
      <c r="BC1536" t="str">
        <f t="shared" si="1005"/>
        <v>D</v>
      </c>
      <c r="BE1536">
        <f t="shared" si="1006"/>
        <v>337363</v>
      </c>
      <c r="BH1536" t="s">
        <v>2048</v>
      </c>
      <c r="BI1536">
        <v>337446</v>
      </c>
      <c r="BJ1536" t="s">
        <v>990</v>
      </c>
      <c r="BL1536" t="str">
        <f t="shared" si="1007"/>
        <v>HQ</v>
      </c>
      <c r="BM1536" t="str">
        <f t="shared" si="980"/>
        <v>MC7PD_KEY_0121_104</v>
      </c>
      <c r="BN1536" t="str">
        <f t="shared" si="1008"/>
        <v>C</v>
      </c>
      <c r="BO1536">
        <f t="shared" si="1009"/>
        <v>6</v>
      </c>
      <c r="BP1536" t="str">
        <f t="shared" si="1010"/>
        <v>C00116812</v>
      </c>
      <c r="BQ1536">
        <f t="shared" si="1011"/>
        <v>337446</v>
      </c>
    </row>
    <row r="1537" spans="11:69" x14ac:dyDescent="0.15">
      <c r="K1537" t="str">
        <f t="shared" si="981"/>
        <v/>
      </c>
      <c r="L1537" t="str">
        <f t="shared" si="970"/>
        <v/>
      </c>
      <c r="M1537" s="6" t="str">
        <f t="shared" si="971"/>
        <v/>
      </c>
      <c r="N1537" s="6" t="str">
        <f t="shared" si="982"/>
        <v/>
      </c>
      <c r="O1537" s="6" t="str">
        <f t="shared" si="972"/>
        <v/>
      </c>
      <c r="P1537" s="6" t="str">
        <f t="shared" si="973"/>
        <v/>
      </c>
      <c r="Q1537" s="6" t="str">
        <f t="shared" si="983"/>
        <v/>
      </c>
      <c r="R1537" s="6" t="str">
        <f t="shared" si="984"/>
        <v/>
      </c>
      <c r="T1537" s="6" t="str">
        <f t="shared" si="985"/>
        <v/>
      </c>
      <c r="U1537" s="6" t="str">
        <f t="shared" si="986"/>
        <v/>
      </c>
      <c r="W1537" s="4" t="str">
        <f t="shared" si="987"/>
        <v/>
      </c>
      <c r="X1537" s="6" t="str">
        <f t="shared" si="974"/>
        <v/>
      </c>
      <c r="Y1537" s="6" t="str">
        <f t="shared" si="975"/>
        <v/>
      </c>
      <c r="Z1537" s="6" t="str">
        <f t="shared" si="988"/>
        <v/>
      </c>
      <c r="AA1537" s="6" t="str">
        <f t="shared" si="989"/>
        <v/>
      </c>
      <c r="AB1537" s="6" t="str">
        <f t="shared" si="990"/>
        <v/>
      </c>
      <c r="AC1537" s="6" t="str">
        <f t="shared" si="991"/>
        <v/>
      </c>
      <c r="AD1537" s="6" t="str">
        <f t="shared" si="992"/>
        <v/>
      </c>
      <c r="AE1537" s="6" t="str">
        <f t="shared" si="976"/>
        <v/>
      </c>
      <c r="AF1537" t="str">
        <f t="shared" si="993"/>
        <v/>
      </c>
      <c r="AH1537" t="str">
        <f t="shared" si="994"/>
        <v/>
      </c>
      <c r="AI1537" t="str">
        <f t="shared" si="977"/>
        <v/>
      </c>
      <c r="AJ1537" s="6" t="str">
        <f t="shared" si="995"/>
        <v/>
      </c>
      <c r="AK1537" t="str">
        <f t="shared" si="996"/>
        <v/>
      </c>
      <c r="AL1537" t="str">
        <f t="shared" si="997"/>
        <v/>
      </c>
      <c r="AM1537" t="str">
        <f t="shared" si="998"/>
        <v/>
      </c>
      <c r="AN1537" t="str">
        <f t="shared" si="999"/>
        <v/>
      </c>
      <c r="AP1537" t="s">
        <v>2165</v>
      </c>
      <c r="AQ1537">
        <v>337375</v>
      </c>
      <c r="AR1537" s="4">
        <v>50000</v>
      </c>
      <c r="AT1537" t="str">
        <f t="shared" si="1000"/>
        <v>HQ</v>
      </c>
      <c r="AU1537" t="str">
        <f t="shared" si="978"/>
        <v>MC7PD_KEY_0121_221</v>
      </c>
      <c r="AV1537">
        <f t="shared" si="1001"/>
        <v>3</v>
      </c>
      <c r="AW1537">
        <f t="shared" si="1002"/>
        <v>337375</v>
      </c>
      <c r="AY1537">
        <f t="shared" si="1003"/>
        <v>50000</v>
      </c>
      <c r="BA1537" t="str">
        <f t="shared" si="1004"/>
        <v>HQ</v>
      </c>
      <c r="BB1537" t="str">
        <f t="shared" si="979"/>
        <v>MC7PD_KEY_0121_221</v>
      </c>
      <c r="BC1537" t="str">
        <f t="shared" si="1005"/>
        <v>D</v>
      </c>
      <c r="BE1537">
        <f t="shared" si="1006"/>
        <v>337375</v>
      </c>
      <c r="BH1537" t="s">
        <v>2048</v>
      </c>
      <c r="BI1537">
        <v>337446</v>
      </c>
      <c r="BJ1537" t="s">
        <v>998</v>
      </c>
      <c r="BL1537" t="str">
        <f t="shared" si="1007"/>
        <v>HQ</v>
      </c>
      <c r="BM1537" t="str">
        <f t="shared" si="980"/>
        <v>MC7PD_KEY_0121_104</v>
      </c>
      <c r="BN1537" t="str">
        <f t="shared" si="1008"/>
        <v>C</v>
      </c>
      <c r="BO1537">
        <f t="shared" si="1009"/>
        <v>6</v>
      </c>
      <c r="BP1537" t="str">
        <f t="shared" si="1010"/>
        <v>C00467236</v>
      </c>
      <c r="BQ1537">
        <f t="shared" si="1011"/>
        <v>337446</v>
      </c>
    </row>
    <row r="1538" spans="11:69" x14ac:dyDescent="0.15">
      <c r="AP1538" t="s">
        <v>190</v>
      </c>
      <c r="AQ1538" t="s">
        <v>190</v>
      </c>
      <c r="AR1538" s="4"/>
      <c r="AT1538" t="str">
        <f t="shared" si="1000"/>
        <v/>
      </c>
      <c r="AU1538" t="str">
        <f t="shared" si="978"/>
        <v/>
      </c>
      <c r="AV1538" t="str">
        <f t="shared" si="1001"/>
        <v/>
      </c>
      <c r="AW1538" t="str">
        <f t="shared" si="1002"/>
        <v/>
      </c>
      <c r="AY1538" t="str">
        <f t="shared" si="1003"/>
        <v/>
      </c>
      <c r="BA1538" t="str">
        <f t="shared" si="1004"/>
        <v/>
      </c>
      <c r="BB1538" t="str">
        <f t="shared" si="979"/>
        <v/>
      </c>
      <c r="BC1538" t="str">
        <f t="shared" si="1005"/>
        <v/>
      </c>
      <c r="BE1538" t="str">
        <f t="shared" si="1006"/>
        <v/>
      </c>
      <c r="BH1538" t="s">
        <v>2048</v>
      </c>
      <c r="BI1538">
        <v>337447</v>
      </c>
      <c r="BJ1538" t="s">
        <v>1017</v>
      </c>
      <c r="BL1538" t="str">
        <f t="shared" si="1007"/>
        <v>HQ</v>
      </c>
      <c r="BM1538" t="str">
        <f t="shared" si="980"/>
        <v>MC7PD_KEY_0121_104</v>
      </c>
      <c r="BN1538" t="str">
        <f t="shared" si="1008"/>
        <v>C</v>
      </c>
      <c r="BO1538">
        <f t="shared" si="1009"/>
        <v>6</v>
      </c>
      <c r="BP1538" t="str">
        <f t="shared" si="1010"/>
        <v>C00440472</v>
      </c>
      <c r="BQ1538">
        <f t="shared" si="1011"/>
        <v>337447</v>
      </c>
    </row>
    <row r="1539" spans="11:69" x14ac:dyDescent="0.15">
      <c r="AP1539" t="s">
        <v>1877</v>
      </c>
      <c r="AR1539" s="4">
        <v>10448240000</v>
      </c>
      <c r="AT1539" t="str">
        <f t="shared" si="1000"/>
        <v/>
      </c>
      <c r="AU1539" t="str">
        <f t="shared" si="978"/>
        <v/>
      </c>
      <c r="AV1539" t="str">
        <f t="shared" si="1001"/>
        <v/>
      </c>
      <c r="AW1539" t="str">
        <f t="shared" si="1002"/>
        <v/>
      </c>
      <c r="AY1539" t="str">
        <f t="shared" si="1003"/>
        <v/>
      </c>
      <c r="BA1539" t="str">
        <f t="shared" si="1004"/>
        <v/>
      </c>
      <c r="BB1539" t="str">
        <f t="shared" si="979"/>
        <v/>
      </c>
      <c r="BC1539" t="str">
        <f t="shared" si="1005"/>
        <v/>
      </c>
      <c r="BE1539" t="str">
        <f t="shared" si="1006"/>
        <v/>
      </c>
      <c r="BH1539" t="s">
        <v>2048</v>
      </c>
      <c r="BI1539">
        <v>337458</v>
      </c>
      <c r="BJ1539" t="s">
        <v>621</v>
      </c>
      <c r="BL1539" t="str">
        <f t="shared" si="1007"/>
        <v>HQ</v>
      </c>
      <c r="BM1539" t="str">
        <f t="shared" si="980"/>
        <v>MC7PD_KEY_0121_104</v>
      </c>
      <c r="BN1539" t="str">
        <f t="shared" si="1008"/>
        <v>C</v>
      </c>
      <c r="BO1539">
        <f t="shared" si="1009"/>
        <v>6</v>
      </c>
      <c r="BP1539" t="str">
        <f t="shared" si="1010"/>
        <v>C00471658</v>
      </c>
      <c r="BQ1539">
        <f t="shared" si="1011"/>
        <v>337458</v>
      </c>
    </row>
    <row r="1540" spans="11:69" x14ac:dyDescent="0.15">
      <c r="AT1540" t="str">
        <f t="shared" si="1000"/>
        <v/>
      </c>
      <c r="AU1540" t="str">
        <f t="shared" si="978"/>
        <v/>
      </c>
      <c r="AV1540" t="str">
        <f t="shared" si="1001"/>
        <v/>
      </c>
      <c r="AW1540" t="str">
        <f t="shared" si="1002"/>
        <v/>
      </c>
      <c r="AY1540" t="str">
        <f t="shared" si="1003"/>
        <v/>
      </c>
      <c r="BA1540" t="str">
        <f t="shared" si="1004"/>
        <v/>
      </c>
      <c r="BB1540" t="str">
        <f t="shared" si="979"/>
        <v/>
      </c>
      <c r="BC1540" t="str">
        <f t="shared" si="1005"/>
        <v/>
      </c>
      <c r="BE1540" t="str">
        <f t="shared" si="1006"/>
        <v/>
      </c>
      <c r="BH1540" t="s">
        <v>2048</v>
      </c>
      <c r="BI1540">
        <v>337471</v>
      </c>
      <c r="BJ1540" t="s">
        <v>259</v>
      </c>
      <c r="BL1540" t="str">
        <f t="shared" si="1007"/>
        <v>HQ</v>
      </c>
      <c r="BM1540" t="str">
        <f t="shared" si="980"/>
        <v>MC7PD_KEY_0121_104</v>
      </c>
      <c r="BN1540" t="str">
        <f t="shared" si="1008"/>
        <v>C</v>
      </c>
      <c r="BO1540">
        <f t="shared" si="1009"/>
        <v>6</v>
      </c>
      <c r="BP1540" t="str">
        <f t="shared" si="1010"/>
        <v>C00467902</v>
      </c>
      <c r="BQ1540">
        <f t="shared" si="1011"/>
        <v>337471</v>
      </c>
    </row>
    <row r="1541" spans="11:69" x14ac:dyDescent="0.15">
      <c r="AT1541" t="str">
        <f t="shared" si="1000"/>
        <v/>
      </c>
      <c r="AU1541" t="str">
        <f t="shared" si="978"/>
        <v/>
      </c>
      <c r="AV1541" t="str">
        <f t="shared" si="1001"/>
        <v/>
      </c>
      <c r="AW1541" t="str">
        <f t="shared" si="1002"/>
        <v/>
      </c>
      <c r="AY1541" t="str">
        <f t="shared" si="1003"/>
        <v/>
      </c>
      <c r="BA1541" t="str">
        <f t="shared" si="1004"/>
        <v/>
      </c>
      <c r="BB1541" t="str">
        <f t="shared" si="979"/>
        <v/>
      </c>
      <c r="BC1541" t="str">
        <f t="shared" si="1005"/>
        <v/>
      </c>
      <c r="BE1541" t="str">
        <f t="shared" si="1006"/>
        <v/>
      </c>
      <c r="BH1541" t="s">
        <v>2048</v>
      </c>
      <c r="BI1541">
        <v>337476</v>
      </c>
      <c r="BJ1541" t="s">
        <v>1832</v>
      </c>
      <c r="BL1541" t="str">
        <f t="shared" si="1007"/>
        <v>HQ</v>
      </c>
      <c r="BM1541" t="str">
        <f t="shared" si="980"/>
        <v>MC7PD_KEY_0121_104</v>
      </c>
      <c r="BN1541" t="str">
        <f t="shared" si="1008"/>
        <v>C</v>
      </c>
      <c r="BO1541">
        <f t="shared" si="1009"/>
        <v>6</v>
      </c>
      <c r="BP1541" t="str">
        <f t="shared" si="1010"/>
        <v>C00480801</v>
      </c>
      <c r="BQ1541">
        <f t="shared" si="1011"/>
        <v>337476</v>
      </c>
    </row>
    <row r="1542" spans="11:69" x14ac:dyDescent="0.15">
      <c r="AT1542" t="str">
        <f t="shared" si="1000"/>
        <v/>
      </c>
      <c r="AU1542" t="str">
        <f t="shared" si="978"/>
        <v/>
      </c>
      <c r="AV1542" t="str">
        <f t="shared" si="1001"/>
        <v/>
      </c>
      <c r="AW1542" t="str">
        <f t="shared" si="1002"/>
        <v/>
      </c>
      <c r="AY1542" t="str">
        <f t="shared" si="1003"/>
        <v/>
      </c>
      <c r="BA1542" t="str">
        <f t="shared" si="1004"/>
        <v/>
      </c>
      <c r="BB1542" t="str">
        <f t="shared" si="979"/>
        <v/>
      </c>
      <c r="BC1542" t="str">
        <f t="shared" si="1005"/>
        <v/>
      </c>
      <c r="BE1542" t="str">
        <f t="shared" si="1006"/>
        <v/>
      </c>
      <c r="BH1542" t="s">
        <v>2048</v>
      </c>
      <c r="BI1542">
        <v>337476</v>
      </c>
      <c r="BJ1542" t="s">
        <v>1834</v>
      </c>
      <c r="BL1542" t="str">
        <f t="shared" si="1007"/>
        <v>HQ</v>
      </c>
      <c r="BM1542" t="str">
        <f t="shared" si="980"/>
        <v>MC7PD_KEY_0121_104</v>
      </c>
      <c r="BN1542" t="str">
        <f t="shared" si="1008"/>
        <v>C</v>
      </c>
      <c r="BO1542">
        <f t="shared" si="1009"/>
        <v>6</v>
      </c>
      <c r="BP1542" t="str">
        <f t="shared" si="1010"/>
        <v>C00480802</v>
      </c>
      <c r="BQ1542">
        <f t="shared" si="1011"/>
        <v>337476</v>
      </c>
    </row>
    <row r="1543" spans="11:69" x14ac:dyDescent="0.15">
      <c r="AT1543" t="str">
        <f t="shared" si="1000"/>
        <v/>
      </c>
      <c r="AU1543" t="str">
        <f t="shared" si="978"/>
        <v/>
      </c>
      <c r="AV1543" t="str">
        <f t="shared" si="1001"/>
        <v/>
      </c>
      <c r="AW1543" t="str">
        <f t="shared" si="1002"/>
        <v/>
      </c>
      <c r="AY1543" t="str">
        <f t="shared" si="1003"/>
        <v/>
      </c>
      <c r="BA1543" t="str">
        <f t="shared" si="1004"/>
        <v/>
      </c>
      <c r="BB1543" t="str">
        <f t="shared" si="979"/>
        <v/>
      </c>
      <c r="BC1543" t="str">
        <f t="shared" si="1005"/>
        <v/>
      </c>
      <c r="BE1543" t="str">
        <f t="shared" si="1006"/>
        <v/>
      </c>
      <c r="BH1543" t="s">
        <v>2048</v>
      </c>
      <c r="BI1543">
        <v>337479</v>
      </c>
      <c r="BJ1543" t="s">
        <v>1840</v>
      </c>
      <c r="BL1543" t="str">
        <f t="shared" si="1007"/>
        <v>HQ</v>
      </c>
      <c r="BM1543" t="str">
        <f t="shared" si="980"/>
        <v>MC7PD_KEY_0121_104</v>
      </c>
      <c r="BN1543" t="str">
        <f t="shared" si="1008"/>
        <v>C</v>
      </c>
      <c r="BO1543">
        <f t="shared" si="1009"/>
        <v>6</v>
      </c>
      <c r="BP1543" t="str">
        <f t="shared" si="1010"/>
        <v>C00516445</v>
      </c>
      <c r="BQ1543">
        <f t="shared" si="1011"/>
        <v>337479</v>
      </c>
    </row>
    <row r="1544" spans="11:69" x14ac:dyDescent="0.15">
      <c r="AT1544" t="str">
        <f t="shared" si="1000"/>
        <v/>
      </c>
      <c r="AU1544" t="str">
        <f t="shared" si="978"/>
        <v/>
      </c>
      <c r="AV1544" t="str">
        <f t="shared" si="1001"/>
        <v/>
      </c>
      <c r="AW1544" t="str">
        <f t="shared" si="1002"/>
        <v/>
      </c>
      <c r="AY1544" t="str">
        <f t="shared" si="1003"/>
        <v/>
      </c>
      <c r="BA1544" t="str">
        <f t="shared" si="1004"/>
        <v/>
      </c>
      <c r="BB1544" t="str">
        <f t="shared" si="979"/>
        <v/>
      </c>
      <c r="BC1544" t="str">
        <f t="shared" si="1005"/>
        <v/>
      </c>
      <c r="BE1544" t="str">
        <f t="shared" si="1006"/>
        <v/>
      </c>
      <c r="BH1544" t="s">
        <v>2048</v>
      </c>
      <c r="BI1544">
        <v>337480</v>
      </c>
      <c r="BJ1544" t="s">
        <v>1849</v>
      </c>
      <c r="BL1544" t="str">
        <f t="shared" si="1007"/>
        <v>HQ</v>
      </c>
      <c r="BM1544" t="str">
        <f t="shared" si="980"/>
        <v>MC7PD_KEY_0121_104</v>
      </c>
      <c r="BN1544" t="str">
        <f t="shared" si="1008"/>
        <v>C</v>
      </c>
      <c r="BO1544">
        <f t="shared" si="1009"/>
        <v>6</v>
      </c>
      <c r="BP1544" t="str">
        <f t="shared" si="1010"/>
        <v>C00454893</v>
      </c>
      <c r="BQ1544">
        <f t="shared" si="1011"/>
        <v>337480</v>
      </c>
    </row>
    <row r="1545" spans="11:69" x14ac:dyDescent="0.15">
      <c r="AT1545" t="str">
        <f t="shared" si="1000"/>
        <v/>
      </c>
      <c r="AU1545" t="str">
        <f t="shared" si="978"/>
        <v/>
      </c>
      <c r="AV1545" t="str">
        <f t="shared" si="1001"/>
        <v/>
      </c>
      <c r="AW1545" t="str">
        <f t="shared" si="1002"/>
        <v/>
      </c>
      <c r="AY1545" t="str">
        <f t="shared" si="1003"/>
        <v/>
      </c>
      <c r="BA1545" t="str">
        <f t="shared" si="1004"/>
        <v/>
      </c>
      <c r="BB1545" t="str">
        <f t="shared" si="979"/>
        <v/>
      </c>
      <c r="BC1545" t="str">
        <f t="shared" si="1005"/>
        <v/>
      </c>
      <c r="BE1545" t="str">
        <f t="shared" si="1006"/>
        <v/>
      </c>
      <c r="BH1545" t="s">
        <v>2049</v>
      </c>
      <c r="BI1545">
        <v>175242</v>
      </c>
      <c r="BJ1545" t="s">
        <v>1159</v>
      </c>
      <c r="BL1545" t="str">
        <f t="shared" si="1007"/>
        <v>HQ</v>
      </c>
      <c r="BM1545" t="str">
        <f t="shared" si="980"/>
        <v>MC7PD_KEY_0121_105</v>
      </c>
      <c r="BN1545" t="str">
        <f t="shared" si="1008"/>
        <v>C</v>
      </c>
      <c r="BO1545">
        <f t="shared" si="1009"/>
        <v>6</v>
      </c>
      <c r="BP1545" t="str">
        <f t="shared" si="1010"/>
        <v>C00518841</v>
      </c>
      <c r="BQ1545">
        <f t="shared" si="1011"/>
        <v>175242</v>
      </c>
    </row>
    <row r="1546" spans="11:69" x14ac:dyDescent="0.15">
      <c r="AT1546" t="str">
        <f t="shared" si="1000"/>
        <v/>
      </c>
      <c r="AU1546" t="str">
        <f t="shared" si="978"/>
        <v/>
      </c>
      <c r="AV1546" t="str">
        <f t="shared" si="1001"/>
        <v/>
      </c>
      <c r="AW1546" t="str">
        <f t="shared" si="1002"/>
        <v/>
      </c>
      <c r="AY1546" t="str">
        <f t="shared" si="1003"/>
        <v/>
      </c>
      <c r="BA1546" t="str">
        <f t="shared" si="1004"/>
        <v/>
      </c>
      <c r="BB1546" t="str">
        <f t="shared" si="979"/>
        <v/>
      </c>
      <c r="BC1546" t="str">
        <f t="shared" si="1005"/>
        <v/>
      </c>
      <c r="BE1546" t="str">
        <f t="shared" si="1006"/>
        <v/>
      </c>
      <c r="BH1546" t="s">
        <v>2049</v>
      </c>
      <c r="BI1546">
        <v>175242</v>
      </c>
      <c r="BJ1546" t="s">
        <v>1161</v>
      </c>
      <c r="BL1546" t="str">
        <f t="shared" si="1007"/>
        <v>HQ</v>
      </c>
      <c r="BM1546" t="str">
        <f t="shared" si="980"/>
        <v>MC7PD_KEY_0121_105</v>
      </c>
      <c r="BN1546" t="str">
        <f t="shared" si="1008"/>
        <v>C</v>
      </c>
      <c r="BO1546">
        <f t="shared" si="1009"/>
        <v>6</v>
      </c>
      <c r="BP1546" t="str">
        <f t="shared" si="1010"/>
        <v>C00518846</v>
      </c>
      <c r="BQ1546">
        <f t="shared" si="1011"/>
        <v>175242</v>
      </c>
    </row>
    <row r="1547" spans="11:69" x14ac:dyDescent="0.15">
      <c r="AT1547" t="str">
        <f t="shared" si="1000"/>
        <v/>
      </c>
      <c r="AU1547" t="str">
        <f t="shared" si="978"/>
        <v/>
      </c>
      <c r="AV1547" t="str">
        <f t="shared" si="1001"/>
        <v/>
      </c>
      <c r="AW1547" t="str">
        <f t="shared" si="1002"/>
        <v/>
      </c>
      <c r="AY1547" t="str">
        <f t="shared" si="1003"/>
        <v/>
      </c>
      <c r="BA1547" t="str">
        <f t="shared" si="1004"/>
        <v/>
      </c>
      <c r="BB1547" t="str">
        <f t="shared" si="979"/>
        <v/>
      </c>
      <c r="BC1547" t="str">
        <f t="shared" si="1005"/>
        <v/>
      </c>
      <c r="BE1547" t="str">
        <f t="shared" si="1006"/>
        <v/>
      </c>
      <c r="BH1547" t="s">
        <v>2049</v>
      </c>
      <c r="BI1547">
        <v>175242</v>
      </c>
      <c r="BJ1547" t="s">
        <v>1163</v>
      </c>
      <c r="BL1547" t="str">
        <f t="shared" si="1007"/>
        <v>HQ</v>
      </c>
      <c r="BM1547" t="str">
        <f t="shared" si="980"/>
        <v>MC7PD_KEY_0121_105</v>
      </c>
      <c r="BN1547" t="str">
        <f t="shared" si="1008"/>
        <v>C</v>
      </c>
      <c r="BO1547">
        <f t="shared" si="1009"/>
        <v>6</v>
      </c>
      <c r="BP1547" t="str">
        <f t="shared" si="1010"/>
        <v>C00518847</v>
      </c>
      <c r="BQ1547">
        <f t="shared" si="1011"/>
        <v>175242</v>
      </c>
    </row>
    <row r="1548" spans="11:69" x14ac:dyDescent="0.15">
      <c r="AT1548" t="str">
        <f t="shared" si="1000"/>
        <v/>
      </c>
      <c r="AU1548" t="str">
        <f t="shared" si="978"/>
        <v/>
      </c>
      <c r="AV1548" t="str">
        <f t="shared" si="1001"/>
        <v/>
      </c>
      <c r="AW1548" t="str">
        <f t="shared" si="1002"/>
        <v/>
      </c>
      <c r="AY1548" t="str">
        <f t="shared" si="1003"/>
        <v/>
      </c>
      <c r="BA1548" t="str">
        <f t="shared" si="1004"/>
        <v/>
      </c>
      <c r="BB1548" t="str">
        <f t="shared" si="979"/>
        <v/>
      </c>
      <c r="BC1548" t="str">
        <f t="shared" si="1005"/>
        <v/>
      </c>
      <c r="BE1548" t="str">
        <f t="shared" si="1006"/>
        <v/>
      </c>
      <c r="BH1548" t="s">
        <v>2049</v>
      </c>
      <c r="BI1548">
        <v>175242</v>
      </c>
      <c r="BJ1548" t="s">
        <v>1165</v>
      </c>
      <c r="BL1548" t="str">
        <f t="shared" si="1007"/>
        <v>HQ</v>
      </c>
      <c r="BM1548" t="str">
        <f t="shared" si="980"/>
        <v>MC7PD_KEY_0121_105</v>
      </c>
      <c r="BN1548" t="str">
        <f t="shared" si="1008"/>
        <v>C</v>
      </c>
      <c r="BO1548">
        <f t="shared" si="1009"/>
        <v>6</v>
      </c>
      <c r="BP1548" t="str">
        <f t="shared" si="1010"/>
        <v>C00518853</v>
      </c>
      <c r="BQ1548">
        <f t="shared" si="1011"/>
        <v>175242</v>
      </c>
    </row>
    <row r="1549" spans="11:69" x14ac:dyDescent="0.15">
      <c r="AT1549" t="str">
        <f t="shared" si="1000"/>
        <v/>
      </c>
      <c r="AU1549" t="str">
        <f t="shared" si="978"/>
        <v/>
      </c>
      <c r="AV1549" t="str">
        <f t="shared" si="1001"/>
        <v/>
      </c>
      <c r="AW1549" t="str">
        <f t="shared" si="1002"/>
        <v/>
      </c>
      <c r="AY1549" t="str">
        <f t="shared" si="1003"/>
        <v/>
      </c>
      <c r="BA1549" t="str">
        <f t="shared" si="1004"/>
        <v/>
      </c>
      <c r="BB1549" t="str">
        <f t="shared" si="979"/>
        <v/>
      </c>
      <c r="BC1549" t="str">
        <f t="shared" si="1005"/>
        <v/>
      </c>
      <c r="BE1549" t="str">
        <f t="shared" si="1006"/>
        <v/>
      </c>
      <c r="BH1549" t="s">
        <v>2049</v>
      </c>
      <c r="BI1549">
        <v>175242</v>
      </c>
      <c r="BJ1549" t="s">
        <v>1167</v>
      </c>
      <c r="BL1549" t="str">
        <f t="shared" si="1007"/>
        <v>HQ</v>
      </c>
      <c r="BM1549" t="str">
        <f t="shared" si="980"/>
        <v>MC7PD_KEY_0121_105</v>
      </c>
      <c r="BN1549" t="str">
        <f t="shared" si="1008"/>
        <v>C</v>
      </c>
      <c r="BO1549">
        <f t="shared" si="1009"/>
        <v>6</v>
      </c>
      <c r="BP1549" t="str">
        <f t="shared" si="1010"/>
        <v>C00519193</v>
      </c>
      <c r="BQ1549">
        <f t="shared" si="1011"/>
        <v>175242</v>
      </c>
    </row>
    <row r="1550" spans="11:69" x14ac:dyDescent="0.15">
      <c r="AT1550" t="str">
        <f t="shared" si="1000"/>
        <v/>
      </c>
      <c r="AU1550" t="str">
        <f t="shared" si="978"/>
        <v/>
      </c>
      <c r="AV1550" t="str">
        <f t="shared" si="1001"/>
        <v/>
      </c>
      <c r="AW1550" t="str">
        <f t="shared" si="1002"/>
        <v/>
      </c>
      <c r="AY1550" t="str">
        <f t="shared" si="1003"/>
        <v/>
      </c>
      <c r="BA1550" t="str">
        <f t="shared" si="1004"/>
        <v/>
      </c>
      <c r="BB1550" t="str">
        <f t="shared" si="979"/>
        <v/>
      </c>
      <c r="BC1550" t="str">
        <f t="shared" si="1005"/>
        <v/>
      </c>
      <c r="BE1550" t="str">
        <f t="shared" si="1006"/>
        <v/>
      </c>
      <c r="BH1550" t="s">
        <v>2049</v>
      </c>
      <c r="BI1550">
        <v>175242</v>
      </c>
      <c r="BJ1550" t="s">
        <v>1169</v>
      </c>
      <c r="BL1550" t="str">
        <f t="shared" si="1007"/>
        <v>HQ</v>
      </c>
      <c r="BM1550" t="str">
        <f t="shared" si="980"/>
        <v>MC7PD_KEY_0121_105</v>
      </c>
      <c r="BN1550" t="str">
        <f t="shared" si="1008"/>
        <v>C</v>
      </c>
      <c r="BO1550">
        <f t="shared" si="1009"/>
        <v>6</v>
      </c>
      <c r="BP1550" t="str">
        <f t="shared" si="1010"/>
        <v>C00519195</v>
      </c>
      <c r="BQ1550">
        <f t="shared" si="1011"/>
        <v>175242</v>
      </c>
    </row>
    <row r="1551" spans="11:69" x14ac:dyDescent="0.15">
      <c r="AT1551" t="str">
        <f t="shared" si="1000"/>
        <v/>
      </c>
      <c r="AU1551" t="str">
        <f t="shared" ref="AU1551:AU1614" si="1012">IFERROR(IF(AP1551="(blank)","",VLOOKUP(AP1551,C:E,3,0)),"")</f>
        <v/>
      </c>
      <c r="AV1551" t="str">
        <f t="shared" si="1001"/>
        <v/>
      </c>
      <c r="AW1551" t="str">
        <f t="shared" si="1002"/>
        <v/>
      </c>
      <c r="AY1551" t="str">
        <f t="shared" si="1003"/>
        <v/>
      </c>
      <c r="BA1551" t="str">
        <f t="shared" si="1004"/>
        <v/>
      </c>
      <c r="BB1551" t="str">
        <f t="shared" ref="BB1551:BB1614" si="1013">IFERROR(IF(AP1551="(blank)","",VLOOKUP(AP1551,C:E,3,0)),"")</f>
        <v/>
      </c>
      <c r="BC1551" t="str">
        <f t="shared" si="1005"/>
        <v/>
      </c>
      <c r="BE1551" t="str">
        <f t="shared" si="1006"/>
        <v/>
      </c>
      <c r="BH1551" t="s">
        <v>2049</v>
      </c>
      <c r="BI1551">
        <v>175242</v>
      </c>
      <c r="BJ1551" t="s">
        <v>1171</v>
      </c>
      <c r="BL1551" t="str">
        <f t="shared" si="1007"/>
        <v>HQ</v>
      </c>
      <c r="BM1551" t="str">
        <f t="shared" ref="BM1551:BM1614" si="1014">IFERROR(IF(BH1551="(blank)","",VLOOKUP(BH1551,C:E,3,0)),"")</f>
        <v>MC7PD_KEY_0121_105</v>
      </c>
      <c r="BN1551" t="str">
        <f t="shared" si="1008"/>
        <v>C</v>
      </c>
      <c r="BO1551">
        <f t="shared" si="1009"/>
        <v>6</v>
      </c>
      <c r="BP1551" t="str">
        <f t="shared" si="1010"/>
        <v>C00519197</v>
      </c>
      <c r="BQ1551">
        <f t="shared" si="1011"/>
        <v>175242</v>
      </c>
    </row>
    <row r="1552" spans="11:69" x14ac:dyDescent="0.15">
      <c r="AT1552" t="str">
        <f t="shared" ref="AT1552:AT1615" si="1015">IF(AU1552="","","HQ")</f>
        <v/>
      </c>
      <c r="AU1552" t="str">
        <f t="shared" si="1012"/>
        <v/>
      </c>
      <c r="AV1552" t="str">
        <f t="shared" ref="AV1552:AV1615" si="1016">IF(AU1552="","",IF(ISNUMBER(AW1552),3,IF(LEFT(AW1552,2)="SM",4,IF(LEN(AW1552)=6,1,2))))</f>
        <v/>
      </c>
      <c r="AW1552" t="str">
        <f t="shared" ref="AW1552:AW1615" si="1017">IF(AU1552="","",VALUE(AQ1552))</f>
        <v/>
      </c>
      <c r="AY1552" t="str">
        <f t="shared" ref="AY1552:AY1615" si="1018">IF(AU1552="","",VALUE(AR1552))</f>
        <v/>
      </c>
      <c r="BA1552" t="str">
        <f t="shared" ref="BA1552:BA1615" si="1019">IF(BB1552="","","HQ")</f>
        <v/>
      </c>
      <c r="BB1552" t="str">
        <f t="shared" si="1013"/>
        <v/>
      </c>
      <c r="BC1552" t="str">
        <f t="shared" ref="BC1552:BC1615" si="1020">IF(BB1552="","","D")</f>
        <v/>
      </c>
      <c r="BE1552" t="str">
        <f t="shared" ref="BE1552:BE1615" si="1021">IF(BB1552="","",VALUE(AQ1552))</f>
        <v/>
      </c>
      <c r="BH1552" t="s">
        <v>2049</v>
      </c>
      <c r="BI1552">
        <v>180804</v>
      </c>
      <c r="BJ1552" t="s">
        <v>60</v>
      </c>
      <c r="BL1552" t="str">
        <f t="shared" ref="BL1552:BL1615" si="1022">IF(BM1552="","","HQ")</f>
        <v>HQ</v>
      </c>
      <c r="BM1552" t="str">
        <f t="shared" si="1014"/>
        <v>MC7PD_KEY_0121_105</v>
      </c>
      <c r="BN1552" t="str">
        <f t="shared" ref="BN1552:BN1615" si="1023">IF(BM1552="","",IF(BO1552="","D","C"))</f>
        <v>C</v>
      </c>
      <c r="BO1552">
        <f t="shared" ref="BO1552:BO1615" si="1024">IF(BM1552="","",IF(LEFT(BP1552,1)="C",6,IF(AND(LEN(BP1552)=6,ISNUMBER(BP1552)),"",IF(AND(LEFT(BP1552,1)=7,LEN(BP1552)=5,ISNUMBER(BP1552)),4,0))))</f>
        <v>6</v>
      </c>
      <c r="BP1552" t="str">
        <f t="shared" ref="BP1552:BP1615" si="1025">IF(BM1552="","",BJ1552)</f>
        <v>C00519031</v>
      </c>
      <c r="BQ1552">
        <f t="shared" ref="BQ1552:BQ1615" si="1026">IF(BM1552="","",BI1552)</f>
        <v>180804</v>
      </c>
    </row>
    <row r="1553" spans="46:69" x14ac:dyDescent="0.15">
      <c r="AT1553" t="str">
        <f t="shared" si="1015"/>
        <v/>
      </c>
      <c r="AU1553" t="str">
        <f t="shared" si="1012"/>
        <v/>
      </c>
      <c r="AV1553" t="str">
        <f t="shared" si="1016"/>
        <v/>
      </c>
      <c r="AW1553" t="str">
        <f t="shared" si="1017"/>
        <v/>
      </c>
      <c r="AY1553" t="str">
        <f t="shared" si="1018"/>
        <v/>
      </c>
      <c r="BA1553" t="str">
        <f t="shared" si="1019"/>
        <v/>
      </c>
      <c r="BB1553" t="str">
        <f t="shared" si="1013"/>
        <v/>
      </c>
      <c r="BC1553" t="str">
        <f t="shared" si="1020"/>
        <v/>
      </c>
      <c r="BE1553" t="str">
        <f t="shared" si="1021"/>
        <v/>
      </c>
      <c r="BH1553" t="s">
        <v>2049</v>
      </c>
      <c r="BI1553">
        <v>192241</v>
      </c>
      <c r="BJ1553" t="s">
        <v>631</v>
      </c>
      <c r="BL1553" t="str">
        <f t="shared" si="1022"/>
        <v>HQ</v>
      </c>
      <c r="BM1553" t="str">
        <f t="shared" si="1014"/>
        <v>MC7PD_KEY_0121_105</v>
      </c>
      <c r="BN1553" t="str">
        <f t="shared" si="1023"/>
        <v>C</v>
      </c>
      <c r="BO1553">
        <f t="shared" si="1024"/>
        <v>6</v>
      </c>
      <c r="BP1553" t="str">
        <f t="shared" si="1025"/>
        <v>C00459490</v>
      </c>
      <c r="BQ1553">
        <f t="shared" si="1026"/>
        <v>192241</v>
      </c>
    </row>
    <row r="1554" spans="46:69" x14ac:dyDescent="0.15">
      <c r="AT1554" t="str">
        <f t="shared" si="1015"/>
        <v/>
      </c>
      <c r="AU1554" t="str">
        <f t="shared" si="1012"/>
        <v/>
      </c>
      <c r="AV1554" t="str">
        <f t="shared" si="1016"/>
        <v/>
      </c>
      <c r="AW1554" t="str">
        <f t="shared" si="1017"/>
        <v/>
      </c>
      <c r="AY1554" t="str">
        <f t="shared" si="1018"/>
        <v/>
      </c>
      <c r="BA1554" t="str">
        <f t="shared" si="1019"/>
        <v/>
      </c>
      <c r="BB1554" t="str">
        <f t="shared" si="1013"/>
        <v/>
      </c>
      <c r="BC1554" t="str">
        <f t="shared" si="1020"/>
        <v/>
      </c>
      <c r="BE1554" t="str">
        <f t="shared" si="1021"/>
        <v/>
      </c>
      <c r="BH1554" t="s">
        <v>2049</v>
      </c>
      <c r="BI1554">
        <v>192876</v>
      </c>
      <c r="BJ1554" t="s">
        <v>1256</v>
      </c>
      <c r="BL1554" t="str">
        <f t="shared" si="1022"/>
        <v>HQ</v>
      </c>
      <c r="BM1554" t="str">
        <f t="shared" si="1014"/>
        <v>MC7PD_KEY_0121_105</v>
      </c>
      <c r="BN1554" t="str">
        <f t="shared" si="1023"/>
        <v>C</v>
      </c>
      <c r="BO1554">
        <f t="shared" si="1024"/>
        <v>6</v>
      </c>
      <c r="BP1554" t="str">
        <f t="shared" si="1025"/>
        <v>C00539741</v>
      </c>
      <c r="BQ1554">
        <f t="shared" si="1026"/>
        <v>192876</v>
      </c>
    </row>
    <row r="1555" spans="46:69" x14ac:dyDescent="0.15">
      <c r="AT1555" t="str">
        <f t="shared" si="1015"/>
        <v/>
      </c>
      <c r="AU1555" t="str">
        <f t="shared" si="1012"/>
        <v/>
      </c>
      <c r="AV1555" t="str">
        <f t="shared" si="1016"/>
        <v/>
      </c>
      <c r="AW1555" t="str">
        <f t="shared" si="1017"/>
        <v/>
      </c>
      <c r="AY1555" t="str">
        <f t="shared" si="1018"/>
        <v/>
      </c>
      <c r="BA1555" t="str">
        <f t="shared" si="1019"/>
        <v/>
      </c>
      <c r="BB1555" t="str">
        <f t="shared" si="1013"/>
        <v/>
      </c>
      <c r="BC1555" t="str">
        <f t="shared" si="1020"/>
        <v/>
      </c>
      <c r="BE1555" t="str">
        <f t="shared" si="1021"/>
        <v/>
      </c>
      <c r="BH1555" t="s">
        <v>2049</v>
      </c>
      <c r="BI1555">
        <v>192876</v>
      </c>
      <c r="BJ1555" t="s">
        <v>1258</v>
      </c>
      <c r="BL1555" t="str">
        <f t="shared" si="1022"/>
        <v>HQ</v>
      </c>
      <c r="BM1555" t="str">
        <f t="shared" si="1014"/>
        <v>MC7PD_KEY_0121_105</v>
      </c>
      <c r="BN1555" t="str">
        <f t="shared" si="1023"/>
        <v>C</v>
      </c>
      <c r="BO1555">
        <f t="shared" si="1024"/>
        <v>6</v>
      </c>
      <c r="BP1555" t="str">
        <f t="shared" si="1025"/>
        <v>C00539742</v>
      </c>
      <c r="BQ1555">
        <f t="shared" si="1026"/>
        <v>192876</v>
      </c>
    </row>
    <row r="1556" spans="46:69" x14ac:dyDescent="0.15">
      <c r="AT1556" t="str">
        <f t="shared" si="1015"/>
        <v/>
      </c>
      <c r="AU1556" t="str">
        <f t="shared" si="1012"/>
        <v/>
      </c>
      <c r="AV1556" t="str">
        <f t="shared" si="1016"/>
        <v/>
      </c>
      <c r="AW1556" t="str">
        <f t="shared" si="1017"/>
        <v/>
      </c>
      <c r="AY1556" t="str">
        <f t="shared" si="1018"/>
        <v/>
      </c>
      <c r="BA1556" t="str">
        <f t="shared" si="1019"/>
        <v/>
      </c>
      <c r="BB1556" t="str">
        <f t="shared" si="1013"/>
        <v/>
      </c>
      <c r="BC1556" t="str">
        <f t="shared" si="1020"/>
        <v/>
      </c>
      <c r="BE1556" t="str">
        <f t="shared" si="1021"/>
        <v/>
      </c>
      <c r="BH1556" t="s">
        <v>2049</v>
      </c>
      <c r="BI1556">
        <v>192876</v>
      </c>
      <c r="BJ1556" t="s">
        <v>1260</v>
      </c>
      <c r="BL1556" t="str">
        <f t="shared" si="1022"/>
        <v>HQ</v>
      </c>
      <c r="BM1556" t="str">
        <f t="shared" si="1014"/>
        <v>MC7PD_KEY_0121_105</v>
      </c>
      <c r="BN1556" t="str">
        <f t="shared" si="1023"/>
        <v>C</v>
      </c>
      <c r="BO1556">
        <f t="shared" si="1024"/>
        <v>6</v>
      </c>
      <c r="BP1556" t="str">
        <f t="shared" si="1025"/>
        <v>C00539743</v>
      </c>
      <c r="BQ1556">
        <f t="shared" si="1026"/>
        <v>192876</v>
      </c>
    </row>
    <row r="1557" spans="46:69" x14ac:dyDescent="0.15">
      <c r="AT1557" t="str">
        <f t="shared" si="1015"/>
        <v/>
      </c>
      <c r="AU1557" t="str">
        <f t="shared" si="1012"/>
        <v/>
      </c>
      <c r="AV1557" t="str">
        <f t="shared" si="1016"/>
        <v/>
      </c>
      <c r="AW1557" t="str">
        <f t="shared" si="1017"/>
        <v/>
      </c>
      <c r="AY1557" t="str">
        <f t="shared" si="1018"/>
        <v/>
      </c>
      <c r="BA1557" t="str">
        <f t="shared" si="1019"/>
        <v/>
      </c>
      <c r="BB1557" t="str">
        <f t="shared" si="1013"/>
        <v/>
      </c>
      <c r="BC1557" t="str">
        <f t="shared" si="1020"/>
        <v/>
      </c>
      <c r="BE1557" t="str">
        <f t="shared" si="1021"/>
        <v/>
      </c>
      <c r="BH1557" t="s">
        <v>2049</v>
      </c>
      <c r="BI1557">
        <v>192876</v>
      </c>
      <c r="BJ1557" t="s">
        <v>1262</v>
      </c>
      <c r="BL1557" t="str">
        <f t="shared" si="1022"/>
        <v>HQ</v>
      </c>
      <c r="BM1557" t="str">
        <f t="shared" si="1014"/>
        <v>MC7PD_KEY_0121_105</v>
      </c>
      <c r="BN1557" t="str">
        <f t="shared" si="1023"/>
        <v>C</v>
      </c>
      <c r="BO1557">
        <f t="shared" si="1024"/>
        <v>6</v>
      </c>
      <c r="BP1557" t="str">
        <f t="shared" si="1025"/>
        <v>C00539744</v>
      </c>
      <c r="BQ1557">
        <f t="shared" si="1026"/>
        <v>192876</v>
      </c>
    </row>
    <row r="1558" spans="46:69" x14ac:dyDescent="0.15">
      <c r="AT1558" t="str">
        <f t="shared" si="1015"/>
        <v/>
      </c>
      <c r="AU1558" t="str">
        <f t="shared" si="1012"/>
        <v/>
      </c>
      <c r="AV1558" t="str">
        <f t="shared" si="1016"/>
        <v/>
      </c>
      <c r="AW1558" t="str">
        <f t="shared" si="1017"/>
        <v/>
      </c>
      <c r="AY1558" t="str">
        <f t="shared" si="1018"/>
        <v/>
      </c>
      <c r="BA1558" t="str">
        <f t="shared" si="1019"/>
        <v/>
      </c>
      <c r="BB1558" t="str">
        <f t="shared" si="1013"/>
        <v/>
      </c>
      <c r="BC1558" t="str">
        <f t="shared" si="1020"/>
        <v/>
      </c>
      <c r="BE1558" t="str">
        <f t="shared" si="1021"/>
        <v/>
      </c>
      <c r="BH1558" t="s">
        <v>2049</v>
      </c>
      <c r="BI1558">
        <v>192876</v>
      </c>
      <c r="BJ1558" t="s">
        <v>1264</v>
      </c>
      <c r="BL1558" t="str">
        <f t="shared" si="1022"/>
        <v>HQ</v>
      </c>
      <c r="BM1558" t="str">
        <f t="shared" si="1014"/>
        <v>MC7PD_KEY_0121_105</v>
      </c>
      <c r="BN1558" t="str">
        <f t="shared" si="1023"/>
        <v>C</v>
      </c>
      <c r="BO1558">
        <f t="shared" si="1024"/>
        <v>6</v>
      </c>
      <c r="BP1558" t="str">
        <f t="shared" si="1025"/>
        <v>C00539745</v>
      </c>
      <c r="BQ1558">
        <f t="shared" si="1026"/>
        <v>192876</v>
      </c>
    </row>
    <row r="1559" spans="46:69" x14ac:dyDescent="0.15">
      <c r="AT1559" t="str">
        <f t="shared" si="1015"/>
        <v/>
      </c>
      <c r="AU1559" t="str">
        <f t="shared" si="1012"/>
        <v/>
      </c>
      <c r="AV1559" t="str">
        <f t="shared" si="1016"/>
        <v/>
      </c>
      <c r="AW1559" t="str">
        <f t="shared" si="1017"/>
        <v/>
      </c>
      <c r="AY1559" t="str">
        <f t="shared" si="1018"/>
        <v/>
      </c>
      <c r="BA1559" t="str">
        <f t="shared" si="1019"/>
        <v/>
      </c>
      <c r="BB1559" t="str">
        <f t="shared" si="1013"/>
        <v/>
      </c>
      <c r="BC1559" t="str">
        <f t="shared" si="1020"/>
        <v/>
      </c>
      <c r="BE1559" t="str">
        <f t="shared" si="1021"/>
        <v/>
      </c>
      <c r="BH1559" t="s">
        <v>2049</v>
      </c>
      <c r="BI1559">
        <v>192876</v>
      </c>
      <c r="BJ1559" t="s">
        <v>1266</v>
      </c>
      <c r="BL1559" t="str">
        <f t="shared" si="1022"/>
        <v>HQ</v>
      </c>
      <c r="BM1559" t="str">
        <f t="shared" si="1014"/>
        <v>MC7PD_KEY_0121_105</v>
      </c>
      <c r="BN1559" t="str">
        <f t="shared" si="1023"/>
        <v>C</v>
      </c>
      <c r="BO1559">
        <f t="shared" si="1024"/>
        <v>6</v>
      </c>
      <c r="BP1559" t="str">
        <f t="shared" si="1025"/>
        <v>C00539746</v>
      </c>
      <c r="BQ1559">
        <f t="shared" si="1026"/>
        <v>192876</v>
      </c>
    </row>
    <row r="1560" spans="46:69" x14ac:dyDescent="0.15">
      <c r="AT1560" t="str">
        <f t="shared" si="1015"/>
        <v/>
      </c>
      <c r="AU1560" t="str">
        <f t="shared" si="1012"/>
        <v/>
      </c>
      <c r="AV1560" t="str">
        <f t="shared" si="1016"/>
        <v/>
      </c>
      <c r="AW1560" t="str">
        <f t="shared" si="1017"/>
        <v/>
      </c>
      <c r="AY1560" t="str">
        <f t="shared" si="1018"/>
        <v/>
      </c>
      <c r="BA1560" t="str">
        <f t="shared" si="1019"/>
        <v/>
      </c>
      <c r="BB1560" t="str">
        <f t="shared" si="1013"/>
        <v/>
      </c>
      <c r="BC1560" t="str">
        <f t="shared" si="1020"/>
        <v/>
      </c>
      <c r="BE1560" t="str">
        <f t="shared" si="1021"/>
        <v/>
      </c>
      <c r="BH1560" t="s">
        <v>2049</v>
      </c>
      <c r="BI1560">
        <v>192876</v>
      </c>
      <c r="BJ1560" t="s">
        <v>1268</v>
      </c>
      <c r="BL1560" t="str">
        <f t="shared" si="1022"/>
        <v>HQ</v>
      </c>
      <c r="BM1560" t="str">
        <f t="shared" si="1014"/>
        <v>MC7PD_KEY_0121_105</v>
      </c>
      <c r="BN1560" t="str">
        <f t="shared" si="1023"/>
        <v>C</v>
      </c>
      <c r="BO1560">
        <f t="shared" si="1024"/>
        <v>6</v>
      </c>
      <c r="BP1560" t="str">
        <f t="shared" si="1025"/>
        <v>C00539747</v>
      </c>
      <c r="BQ1560">
        <f t="shared" si="1026"/>
        <v>192876</v>
      </c>
    </row>
    <row r="1561" spans="46:69" x14ac:dyDescent="0.15">
      <c r="AT1561" t="str">
        <f t="shared" si="1015"/>
        <v/>
      </c>
      <c r="AU1561" t="str">
        <f t="shared" si="1012"/>
        <v/>
      </c>
      <c r="AV1561" t="str">
        <f t="shared" si="1016"/>
        <v/>
      </c>
      <c r="AW1561" t="str">
        <f t="shared" si="1017"/>
        <v/>
      </c>
      <c r="AY1561" t="str">
        <f t="shared" si="1018"/>
        <v/>
      </c>
      <c r="BA1561" t="str">
        <f t="shared" si="1019"/>
        <v/>
      </c>
      <c r="BB1561" t="str">
        <f t="shared" si="1013"/>
        <v/>
      </c>
      <c r="BC1561" t="str">
        <f t="shared" si="1020"/>
        <v/>
      </c>
      <c r="BE1561" t="str">
        <f t="shared" si="1021"/>
        <v/>
      </c>
      <c r="BH1561" t="s">
        <v>2049</v>
      </c>
      <c r="BI1561">
        <v>192876</v>
      </c>
      <c r="BJ1561" t="s">
        <v>1270</v>
      </c>
      <c r="BL1561" t="str">
        <f t="shared" si="1022"/>
        <v>HQ</v>
      </c>
      <c r="BM1561" t="str">
        <f t="shared" si="1014"/>
        <v>MC7PD_KEY_0121_105</v>
      </c>
      <c r="BN1561" t="str">
        <f t="shared" si="1023"/>
        <v>C</v>
      </c>
      <c r="BO1561">
        <f t="shared" si="1024"/>
        <v>6</v>
      </c>
      <c r="BP1561" t="str">
        <f t="shared" si="1025"/>
        <v>C00539748</v>
      </c>
      <c r="BQ1561">
        <f t="shared" si="1026"/>
        <v>192876</v>
      </c>
    </row>
    <row r="1562" spans="46:69" x14ac:dyDescent="0.15">
      <c r="AT1562" t="str">
        <f t="shared" si="1015"/>
        <v/>
      </c>
      <c r="AU1562" t="str">
        <f t="shared" si="1012"/>
        <v/>
      </c>
      <c r="AV1562" t="str">
        <f t="shared" si="1016"/>
        <v/>
      </c>
      <c r="AW1562" t="str">
        <f t="shared" si="1017"/>
        <v/>
      </c>
      <c r="AY1562" t="str">
        <f t="shared" si="1018"/>
        <v/>
      </c>
      <c r="BA1562" t="str">
        <f t="shared" si="1019"/>
        <v/>
      </c>
      <c r="BB1562" t="str">
        <f t="shared" si="1013"/>
        <v/>
      </c>
      <c r="BC1562" t="str">
        <f t="shared" si="1020"/>
        <v/>
      </c>
      <c r="BE1562" t="str">
        <f t="shared" si="1021"/>
        <v/>
      </c>
      <c r="BH1562" t="s">
        <v>2049</v>
      </c>
      <c r="BI1562">
        <v>192876</v>
      </c>
      <c r="BJ1562" t="s">
        <v>1272</v>
      </c>
      <c r="BL1562" t="str">
        <f t="shared" si="1022"/>
        <v>HQ</v>
      </c>
      <c r="BM1562" t="str">
        <f t="shared" si="1014"/>
        <v>MC7PD_KEY_0121_105</v>
      </c>
      <c r="BN1562" t="str">
        <f t="shared" si="1023"/>
        <v>C</v>
      </c>
      <c r="BO1562">
        <f t="shared" si="1024"/>
        <v>6</v>
      </c>
      <c r="BP1562" t="str">
        <f t="shared" si="1025"/>
        <v>C00539749</v>
      </c>
      <c r="BQ1562">
        <f t="shared" si="1026"/>
        <v>192876</v>
      </c>
    </row>
    <row r="1563" spans="46:69" x14ac:dyDescent="0.15">
      <c r="AT1563" t="str">
        <f t="shared" si="1015"/>
        <v/>
      </c>
      <c r="AU1563" t="str">
        <f t="shared" si="1012"/>
        <v/>
      </c>
      <c r="AV1563" t="str">
        <f t="shared" si="1016"/>
        <v/>
      </c>
      <c r="AW1563" t="str">
        <f t="shared" si="1017"/>
        <v/>
      </c>
      <c r="AY1563" t="str">
        <f t="shared" si="1018"/>
        <v/>
      </c>
      <c r="BA1563" t="str">
        <f t="shared" si="1019"/>
        <v/>
      </c>
      <c r="BB1563" t="str">
        <f t="shared" si="1013"/>
        <v/>
      </c>
      <c r="BC1563" t="str">
        <f t="shared" si="1020"/>
        <v/>
      </c>
      <c r="BE1563" t="str">
        <f t="shared" si="1021"/>
        <v/>
      </c>
      <c r="BH1563" t="s">
        <v>2049</v>
      </c>
      <c r="BI1563">
        <v>194857</v>
      </c>
      <c r="BJ1563" t="s">
        <v>1691</v>
      </c>
      <c r="BL1563" t="str">
        <f t="shared" si="1022"/>
        <v>HQ</v>
      </c>
      <c r="BM1563" t="str">
        <f t="shared" si="1014"/>
        <v>MC7PD_KEY_0121_105</v>
      </c>
      <c r="BN1563" t="str">
        <f t="shared" si="1023"/>
        <v>C</v>
      </c>
      <c r="BO1563">
        <f t="shared" si="1024"/>
        <v>6</v>
      </c>
      <c r="BP1563" t="str">
        <f t="shared" si="1025"/>
        <v>C00518858</v>
      </c>
      <c r="BQ1563">
        <f t="shared" si="1026"/>
        <v>194857</v>
      </c>
    </row>
    <row r="1564" spans="46:69" x14ac:dyDescent="0.15">
      <c r="AT1564" t="str">
        <f t="shared" si="1015"/>
        <v/>
      </c>
      <c r="AU1564" t="str">
        <f t="shared" si="1012"/>
        <v/>
      </c>
      <c r="AV1564" t="str">
        <f t="shared" si="1016"/>
        <v/>
      </c>
      <c r="AW1564" t="str">
        <f t="shared" si="1017"/>
        <v/>
      </c>
      <c r="AY1564" t="str">
        <f t="shared" si="1018"/>
        <v/>
      </c>
      <c r="BA1564" t="str">
        <f t="shared" si="1019"/>
        <v/>
      </c>
      <c r="BB1564" t="str">
        <f t="shared" si="1013"/>
        <v/>
      </c>
      <c r="BC1564" t="str">
        <f t="shared" si="1020"/>
        <v/>
      </c>
      <c r="BE1564" t="str">
        <f t="shared" si="1021"/>
        <v/>
      </c>
      <c r="BH1564" t="s">
        <v>2049</v>
      </c>
      <c r="BI1564">
        <v>194857</v>
      </c>
      <c r="BJ1564" t="s">
        <v>1693</v>
      </c>
      <c r="BL1564" t="str">
        <f t="shared" si="1022"/>
        <v>HQ</v>
      </c>
      <c r="BM1564" t="str">
        <f t="shared" si="1014"/>
        <v>MC7PD_KEY_0121_105</v>
      </c>
      <c r="BN1564" t="str">
        <f t="shared" si="1023"/>
        <v>C</v>
      </c>
      <c r="BO1564">
        <f t="shared" si="1024"/>
        <v>6</v>
      </c>
      <c r="BP1564" t="str">
        <f t="shared" si="1025"/>
        <v>C00518859</v>
      </c>
      <c r="BQ1564">
        <f t="shared" si="1026"/>
        <v>194857</v>
      </c>
    </row>
    <row r="1565" spans="46:69" x14ac:dyDescent="0.15">
      <c r="AT1565" t="str">
        <f t="shared" si="1015"/>
        <v/>
      </c>
      <c r="AU1565" t="str">
        <f t="shared" si="1012"/>
        <v/>
      </c>
      <c r="AV1565" t="str">
        <f t="shared" si="1016"/>
        <v/>
      </c>
      <c r="AW1565" t="str">
        <f t="shared" si="1017"/>
        <v/>
      </c>
      <c r="AY1565" t="str">
        <f t="shared" si="1018"/>
        <v/>
      </c>
      <c r="BA1565" t="str">
        <f t="shared" si="1019"/>
        <v/>
      </c>
      <c r="BB1565" t="str">
        <f t="shared" si="1013"/>
        <v/>
      </c>
      <c r="BC1565" t="str">
        <f t="shared" si="1020"/>
        <v/>
      </c>
      <c r="BE1565" t="str">
        <f t="shared" si="1021"/>
        <v/>
      </c>
      <c r="BH1565" t="s">
        <v>2049</v>
      </c>
      <c r="BI1565">
        <v>337308</v>
      </c>
      <c r="BJ1565" t="s">
        <v>854</v>
      </c>
      <c r="BL1565" t="str">
        <f t="shared" si="1022"/>
        <v>HQ</v>
      </c>
      <c r="BM1565" t="str">
        <f t="shared" si="1014"/>
        <v>MC7PD_KEY_0121_105</v>
      </c>
      <c r="BN1565" t="str">
        <f t="shared" si="1023"/>
        <v>C</v>
      </c>
      <c r="BO1565">
        <f t="shared" si="1024"/>
        <v>6</v>
      </c>
      <c r="BP1565" t="str">
        <f t="shared" si="1025"/>
        <v>C00520346</v>
      </c>
      <c r="BQ1565">
        <f t="shared" si="1026"/>
        <v>337308</v>
      </c>
    </row>
    <row r="1566" spans="46:69" x14ac:dyDescent="0.15">
      <c r="AT1566" t="str">
        <f t="shared" si="1015"/>
        <v/>
      </c>
      <c r="AU1566" t="str">
        <f t="shared" si="1012"/>
        <v/>
      </c>
      <c r="AV1566" t="str">
        <f t="shared" si="1016"/>
        <v/>
      </c>
      <c r="AW1566" t="str">
        <f t="shared" si="1017"/>
        <v/>
      </c>
      <c r="AY1566" t="str">
        <f t="shared" si="1018"/>
        <v/>
      </c>
      <c r="BA1566" t="str">
        <f t="shared" si="1019"/>
        <v/>
      </c>
      <c r="BB1566" t="str">
        <f t="shared" si="1013"/>
        <v/>
      </c>
      <c r="BC1566" t="str">
        <f t="shared" si="1020"/>
        <v/>
      </c>
      <c r="BE1566" t="str">
        <f t="shared" si="1021"/>
        <v/>
      </c>
      <c r="BH1566" t="s">
        <v>2049</v>
      </c>
      <c r="BI1566">
        <v>337310</v>
      </c>
      <c r="BJ1566" t="s">
        <v>421</v>
      </c>
      <c r="BL1566" t="str">
        <f t="shared" si="1022"/>
        <v>HQ</v>
      </c>
      <c r="BM1566" t="str">
        <f t="shared" si="1014"/>
        <v>MC7PD_KEY_0121_105</v>
      </c>
      <c r="BN1566" t="str">
        <f t="shared" si="1023"/>
        <v>C</v>
      </c>
      <c r="BO1566">
        <f t="shared" si="1024"/>
        <v>6</v>
      </c>
      <c r="BP1566" t="str">
        <f t="shared" si="1025"/>
        <v>C00548881</v>
      </c>
      <c r="BQ1566">
        <f t="shared" si="1026"/>
        <v>337310</v>
      </c>
    </row>
    <row r="1567" spans="46:69" x14ac:dyDescent="0.15">
      <c r="AT1567" t="str">
        <f t="shared" si="1015"/>
        <v/>
      </c>
      <c r="AU1567" t="str">
        <f t="shared" si="1012"/>
        <v/>
      </c>
      <c r="AV1567" t="str">
        <f t="shared" si="1016"/>
        <v/>
      </c>
      <c r="AW1567" t="str">
        <f t="shared" si="1017"/>
        <v/>
      </c>
      <c r="AY1567" t="str">
        <f t="shared" si="1018"/>
        <v/>
      </c>
      <c r="BA1567" t="str">
        <f t="shared" si="1019"/>
        <v/>
      </c>
      <c r="BB1567" t="str">
        <f t="shared" si="1013"/>
        <v/>
      </c>
      <c r="BC1567" t="str">
        <f t="shared" si="1020"/>
        <v/>
      </c>
      <c r="BE1567" t="str">
        <f t="shared" si="1021"/>
        <v/>
      </c>
      <c r="BH1567" t="s">
        <v>2049</v>
      </c>
      <c r="BI1567">
        <v>337313</v>
      </c>
      <c r="BJ1567" t="s">
        <v>654</v>
      </c>
      <c r="BL1567" t="str">
        <f t="shared" si="1022"/>
        <v>HQ</v>
      </c>
      <c r="BM1567" t="str">
        <f t="shared" si="1014"/>
        <v>MC7PD_KEY_0121_105</v>
      </c>
      <c r="BN1567" t="str">
        <f t="shared" si="1023"/>
        <v>C</v>
      </c>
      <c r="BO1567">
        <f t="shared" si="1024"/>
        <v>6</v>
      </c>
      <c r="BP1567" t="str">
        <f t="shared" si="1025"/>
        <v>C00520303</v>
      </c>
      <c r="BQ1567">
        <f t="shared" si="1026"/>
        <v>337313</v>
      </c>
    </row>
    <row r="1568" spans="46:69" x14ac:dyDescent="0.15">
      <c r="AT1568" t="str">
        <f t="shared" si="1015"/>
        <v/>
      </c>
      <c r="AU1568" t="str">
        <f t="shared" si="1012"/>
        <v/>
      </c>
      <c r="AV1568" t="str">
        <f t="shared" si="1016"/>
        <v/>
      </c>
      <c r="AW1568" t="str">
        <f t="shared" si="1017"/>
        <v/>
      </c>
      <c r="AY1568" t="str">
        <f t="shared" si="1018"/>
        <v/>
      </c>
      <c r="BA1568" t="str">
        <f t="shared" si="1019"/>
        <v/>
      </c>
      <c r="BB1568" t="str">
        <f t="shared" si="1013"/>
        <v/>
      </c>
      <c r="BC1568" t="str">
        <f t="shared" si="1020"/>
        <v/>
      </c>
      <c r="BE1568" t="str">
        <f t="shared" si="1021"/>
        <v/>
      </c>
      <c r="BH1568" t="s">
        <v>2049</v>
      </c>
      <c r="BI1568">
        <v>337315</v>
      </c>
      <c r="BJ1568" t="s">
        <v>867</v>
      </c>
      <c r="BL1568" t="str">
        <f t="shared" si="1022"/>
        <v>HQ</v>
      </c>
      <c r="BM1568" t="str">
        <f t="shared" si="1014"/>
        <v>MC7PD_KEY_0121_105</v>
      </c>
      <c r="BN1568" t="str">
        <f t="shared" si="1023"/>
        <v>C</v>
      </c>
      <c r="BO1568">
        <f t="shared" si="1024"/>
        <v>6</v>
      </c>
      <c r="BP1568" t="str">
        <f t="shared" si="1025"/>
        <v>C00457003</v>
      </c>
      <c r="BQ1568">
        <f t="shared" si="1026"/>
        <v>337315</v>
      </c>
    </row>
    <row r="1569" spans="46:69" x14ac:dyDescent="0.15">
      <c r="AT1569" t="str">
        <f t="shared" si="1015"/>
        <v/>
      </c>
      <c r="AU1569" t="str">
        <f t="shared" si="1012"/>
        <v/>
      </c>
      <c r="AV1569" t="str">
        <f t="shared" si="1016"/>
        <v/>
      </c>
      <c r="AW1569" t="str">
        <f t="shared" si="1017"/>
        <v/>
      </c>
      <c r="AY1569" t="str">
        <f t="shared" si="1018"/>
        <v/>
      </c>
      <c r="BA1569" t="str">
        <f t="shared" si="1019"/>
        <v/>
      </c>
      <c r="BB1569" t="str">
        <f t="shared" si="1013"/>
        <v/>
      </c>
      <c r="BC1569" t="str">
        <f t="shared" si="1020"/>
        <v/>
      </c>
      <c r="BE1569" t="str">
        <f t="shared" si="1021"/>
        <v/>
      </c>
      <c r="BH1569" t="s">
        <v>2049</v>
      </c>
      <c r="BI1569">
        <v>337315</v>
      </c>
      <c r="BJ1569" t="s">
        <v>869</v>
      </c>
      <c r="BL1569" t="str">
        <f t="shared" si="1022"/>
        <v>HQ</v>
      </c>
      <c r="BM1569" t="str">
        <f t="shared" si="1014"/>
        <v>MC7PD_KEY_0121_105</v>
      </c>
      <c r="BN1569" t="str">
        <f t="shared" si="1023"/>
        <v>C</v>
      </c>
      <c r="BO1569">
        <f t="shared" si="1024"/>
        <v>6</v>
      </c>
      <c r="BP1569" t="str">
        <f t="shared" si="1025"/>
        <v>C00480921</v>
      </c>
      <c r="BQ1569">
        <f t="shared" si="1026"/>
        <v>337315</v>
      </c>
    </row>
    <row r="1570" spans="46:69" x14ac:dyDescent="0.15">
      <c r="AT1570" t="str">
        <f t="shared" si="1015"/>
        <v/>
      </c>
      <c r="AU1570" t="str">
        <f t="shared" si="1012"/>
        <v/>
      </c>
      <c r="AV1570" t="str">
        <f t="shared" si="1016"/>
        <v/>
      </c>
      <c r="AW1570" t="str">
        <f t="shared" si="1017"/>
        <v/>
      </c>
      <c r="AY1570" t="str">
        <f t="shared" si="1018"/>
        <v/>
      </c>
      <c r="BA1570" t="str">
        <f t="shared" si="1019"/>
        <v/>
      </c>
      <c r="BB1570" t="str">
        <f t="shared" si="1013"/>
        <v/>
      </c>
      <c r="BC1570" t="str">
        <f t="shared" si="1020"/>
        <v/>
      </c>
      <c r="BE1570" t="str">
        <f t="shared" si="1021"/>
        <v/>
      </c>
      <c r="BH1570" t="s">
        <v>2049</v>
      </c>
      <c r="BI1570">
        <v>337316</v>
      </c>
      <c r="BJ1570" t="s">
        <v>882</v>
      </c>
      <c r="BL1570" t="str">
        <f t="shared" si="1022"/>
        <v>HQ</v>
      </c>
      <c r="BM1570" t="str">
        <f t="shared" si="1014"/>
        <v>MC7PD_KEY_0121_105</v>
      </c>
      <c r="BN1570" t="str">
        <f t="shared" si="1023"/>
        <v>C</v>
      </c>
      <c r="BO1570">
        <f t="shared" si="1024"/>
        <v>6</v>
      </c>
      <c r="BP1570" t="str">
        <f t="shared" si="1025"/>
        <v>C00489312</v>
      </c>
      <c r="BQ1570">
        <f t="shared" si="1026"/>
        <v>337316</v>
      </c>
    </row>
    <row r="1571" spans="46:69" x14ac:dyDescent="0.15">
      <c r="AT1571" t="str">
        <f t="shared" si="1015"/>
        <v/>
      </c>
      <c r="AU1571" t="str">
        <f t="shared" si="1012"/>
        <v/>
      </c>
      <c r="AV1571" t="str">
        <f t="shared" si="1016"/>
        <v/>
      </c>
      <c r="AW1571" t="str">
        <f t="shared" si="1017"/>
        <v/>
      </c>
      <c r="AY1571" t="str">
        <f t="shared" si="1018"/>
        <v/>
      </c>
      <c r="BA1571" t="str">
        <f t="shared" si="1019"/>
        <v/>
      </c>
      <c r="BB1571" t="str">
        <f t="shared" si="1013"/>
        <v/>
      </c>
      <c r="BC1571" t="str">
        <f t="shared" si="1020"/>
        <v/>
      </c>
      <c r="BE1571" t="str">
        <f t="shared" si="1021"/>
        <v/>
      </c>
      <c r="BH1571" t="s">
        <v>2049</v>
      </c>
      <c r="BI1571">
        <v>337320</v>
      </c>
      <c r="BJ1571" t="s">
        <v>1710</v>
      </c>
      <c r="BL1571" t="str">
        <f t="shared" si="1022"/>
        <v>HQ</v>
      </c>
      <c r="BM1571" t="str">
        <f t="shared" si="1014"/>
        <v>MC7PD_KEY_0121_105</v>
      </c>
      <c r="BN1571" t="str">
        <f t="shared" si="1023"/>
        <v>C</v>
      </c>
      <c r="BO1571">
        <f t="shared" si="1024"/>
        <v>6</v>
      </c>
      <c r="BP1571" t="str">
        <f t="shared" si="1025"/>
        <v>C00519888</v>
      </c>
      <c r="BQ1571">
        <f t="shared" si="1026"/>
        <v>337320</v>
      </c>
    </row>
    <row r="1572" spans="46:69" x14ac:dyDescent="0.15">
      <c r="AT1572" t="str">
        <f t="shared" si="1015"/>
        <v/>
      </c>
      <c r="AU1572" t="str">
        <f t="shared" si="1012"/>
        <v/>
      </c>
      <c r="AV1572" t="str">
        <f t="shared" si="1016"/>
        <v/>
      </c>
      <c r="AW1572" t="str">
        <f t="shared" si="1017"/>
        <v/>
      </c>
      <c r="AY1572" t="str">
        <f t="shared" si="1018"/>
        <v/>
      </c>
      <c r="BA1572" t="str">
        <f t="shared" si="1019"/>
        <v/>
      </c>
      <c r="BB1572" t="str">
        <f t="shared" si="1013"/>
        <v/>
      </c>
      <c r="BC1572" t="str">
        <f t="shared" si="1020"/>
        <v/>
      </c>
      <c r="BE1572" t="str">
        <f t="shared" si="1021"/>
        <v/>
      </c>
      <c r="BH1572" t="s">
        <v>2049</v>
      </c>
      <c r="BI1572">
        <v>337328</v>
      </c>
      <c r="BJ1572" t="s">
        <v>1771</v>
      </c>
      <c r="BL1572" t="str">
        <f t="shared" si="1022"/>
        <v>HQ</v>
      </c>
      <c r="BM1572" t="str">
        <f t="shared" si="1014"/>
        <v>MC7PD_KEY_0121_105</v>
      </c>
      <c r="BN1572" t="str">
        <f t="shared" si="1023"/>
        <v>C</v>
      </c>
      <c r="BO1572">
        <f t="shared" si="1024"/>
        <v>6</v>
      </c>
      <c r="BP1572" t="str">
        <f t="shared" si="1025"/>
        <v>C00518723</v>
      </c>
      <c r="BQ1572">
        <f t="shared" si="1026"/>
        <v>337328</v>
      </c>
    </row>
    <row r="1573" spans="46:69" x14ac:dyDescent="0.15">
      <c r="AT1573" t="str">
        <f t="shared" si="1015"/>
        <v/>
      </c>
      <c r="AU1573" t="str">
        <f t="shared" si="1012"/>
        <v/>
      </c>
      <c r="AV1573" t="str">
        <f t="shared" si="1016"/>
        <v/>
      </c>
      <c r="AW1573" t="str">
        <f t="shared" si="1017"/>
        <v/>
      </c>
      <c r="AY1573" t="str">
        <f t="shared" si="1018"/>
        <v/>
      </c>
      <c r="BA1573" t="str">
        <f t="shared" si="1019"/>
        <v/>
      </c>
      <c r="BB1573" t="str">
        <f t="shared" si="1013"/>
        <v/>
      </c>
      <c r="BC1573" t="str">
        <f t="shared" si="1020"/>
        <v/>
      </c>
      <c r="BE1573" t="str">
        <f t="shared" si="1021"/>
        <v/>
      </c>
      <c r="BH1573" t="s">
        <v>2049</v>
      </c>
      <c r="BI1573">
        <v>337329</v>
      </c>
      <c r="BJ1573" t="s">
        <v>1325</v>
      </c>
      <c r="BL1573" t="str">
        <f t="shared" si="1022"/>
        <v>HQ</v>
      </c>
      <c r="BM1573" t="str">
        <f t="shared" si="1014"/>
        <v>MC7PD_KEY_0121_105</v>
      </c>
      <c r="BN1573" t="str">
        <f t="shared" si="1023"/>
        <v>C</v>
      </c>
      <c r="BO1573">
        <f t="shared" si="1024"/>
        <v>6</v>
      </c>
      <c r="BP1573" t="str">
        <f t="shared" si="1025"/>
        <v>C00480277</v>
      </c>
      <c r="BQ1573">
        <f t="shared" si="1026"/>
        <v>337329</v>
      </c>
    </row>
    <row r="1574" spans="46:69" x14ac:dyDescent="0.15">
      <c r="AT1574" t="str">
        <f t="shared" si="1015"/>
        <v/>
      </c>
      <c r="AU1574" t="str">
        <f t="shared" si="1012"/>
        <v/>
      </c>
      <c r="AV1574" t="str">
        <f t="shared" si="1016"/>
        <v/>
      </c>
      <c r="AW1574" t="str">
        <f t="shared" si="1017"/>
        <v/>
      </c>
      <c r="AY1574" t="str">
        <f t="shared" si="1018"/>
        <v/>
      </c>
      <c r="BA1574" t="str">
        <f t="shared" si="1019"/>
        <v/>
      </c>
      <c r="BB1574" t="str">
        <f t="shared" si="1013"/>
        <v/>
      </c>
      <c r="BC1574" t="str">
        <f t="shared" si="1020"/>
        <v/>
      </c>
      <c r="BE1574" t="str">
        <f t="shared" si="1021"/>
        <v/>
      </c>
      <c r="BH1574" t="s">
        <v>2049</v>
      </c>
      <c r="BI1574">
        <v>337331</v>
      </c>
      <c r="BJ1574" t="s">
        <v>1374</v>
      </c>
      <c r="BL1574" t="str">
        <f t="shared" si="1022"/>
        <v>HQ</v>
      </c>
      <c r="BM1574" t="str">
        <f t="shared" si="1014"/>
        <v>MC7PD_KEY_0121_105</v>
      </c>
      <c r="BN1574" t="str">
        <f t="shared" si="1023"/>
        <v>C</v>
      </c>
      <c r="BO1574">
        <f t="shared" si="1024"/>
        <v>6</v>
      </c>
      <c r="BP1574" t="str">
        <f t="shared" si="1025"/>
        <v>C00539347</v>
      </c>
      <c r="BQ1574">
        <f t="shared" si="1026"/>
        <v>337331</v>
      </c>
    </row>
    <row r="1575" spans="46:69" x14ac:dyDescent="0.15">
      <c r="AT1575" t="str">
        <f t="shared" si="1015"/>
        <v/>
      </c>
      <c r="AU1575" t="str">
        <f t="shared" si="1012"/>
        <v/>
      </c>
      <c r="AV1575" t="str">
        <f t="shared" si="1016"/>
        <v/>
      </c>
      <c r="AW1575" t="str">
        <f t="shared" si="1017"/>
        <v/>
      </c>
      <c r="AY1575" t="str">
        <f t="shared" si="1018"/>
        <v/>
      </c>
      <c r="BA1575" t="str">
        <f t="shared" si="1019"/>
        <v/>
      </c>
      <c r="BB1575" t="str">
        <f t="shared" si="1013"/>
        <v/>
      </c>
      <c r="BC1575" t="str">
        <f t="shared" si="1020"/>
        <v/>
      </c>
      <c r="BE1575" t="str">
        <f t="shared" si="1021"/>
        <v/>
      </c>
      <c r="BH1575" t="s">
        <v>2049</v>
      </c>
      <c r="BI1575">
        <v>337331</v>
      </c>
      <c r="BJ1575" t="s">
        <v>1376</v>
      </c>
      <c r="BL1575" t="str">
        <f t="shared" si="1022"/>
        <v>HQ</v>
      </c>
      <c r="BM1575" t="str">
        <f t="shared" si="1014"/>
        <v>MC7PD_KEY_0121_105</v>
      </c>
      <c r="BN1575" t="str">
        <f t="shared" si="1023"/>
        <v>C</v>
      </c>
      <c r="BO1575">
        <f t="shared" si="1024"/>
        <v>6</v>
      </c>
      <c r="BP1575" t="str">
        <f t="shared" si="1025"/>
        <v>C00539348</v>
      </c>
      <c r="BQ1575">
        <f t="shared" si="1026"/>
        <v>337331</v>
      </c>
    </row>
    <row r="1576" spans="46:69" x14ac:dyDescent="0.15">
      <c r="AT1576" t="str">
        <f t="shared" si="1015"/>
        <v/>
      </c>
      <c r="AU1576" t="str">
        <f t="shared" si="1012"/>
        <v/>
      </c>
      <c r="AV1576" t="str">
        <f t="shared" si="1016"/>
        <v/>
      </c>
      <c r="AW1576" t="str">
        <f t="shared" si="1017"/>
        <v/>
      </c>
      <c r="AY1576" t="str">
        <f t="shared" si="1018"/>
        <v/>
      </c>
      <c r="BA1576" t="str">
        <f t="shared" si="1019"/>
        <v/>
      </c>
      <c r="BB1576" t="str">
        <f t="shared" si="1013"/>
        <v/>
      </c>
      <c r="BC1576" t="str">
        <f t="shared" si="1020"/>
        <v/>
      </c>
      <c r="BE1576" t="str">
        <f t="shared" si="1021"/>
        <v/>
      </c>
      <c r="BH1576" t="s">
        <v>2049</v>
      </c>
      <c r="BI1576">
        <v>337337</v>
      </c>
      <c r="BJ1576" t="s">
        <v>1444</v>
      </c>
      <c r="BL1576" t="str">
        <f t="shared" si="1022"/>
        <v>HQ</v>
      </c>
      <c r="BM1576" t="str">
        <f t="shared" si="1014"/>
        <v>MC7PD_KEY_0121_105</v>
      </c>
      <c r="BN1576" t="str">
        <f t="shared" si="1023"/>
        <v>C</v>
      </c>
      <c r="BO1576">
        <f t="shared" si="1024"/>
        <v>6</v>
      </c>
      <c r="BP1576" t="str">
        <f t="shared" si="1025"/>
        <v>C00523929</v>
      </c>
      <c r="BQ1576">
        <f t="shared" si="1026"/>
        <v>337337</v>
      </c>
    </row>
    <row r="1577" spans="46:69" x14ac:dyDescent="0.15">
      <c r="AT1577" t="str">
        <f t="shared" si="1015"/>
        <v/>
      </c>
      <c r="AU1577" t="str">
        <f t="shared" si="1012"/>
        <v/>
      </c>
      <c r="AV1577" t="str">
        <f t="shared" si="1016"/>
        <v/>
      </c>
      <c r="AW1577" t="str">
        <f t="shared" si="1017"/>
        <v/>
      </c>
      <c r="AY1577" t="str">
        <f t="shared" si="1018"/>
        <v/>
      </c>
      <c r="BA1577" t="str">
        <f t="shared" si="1019"/>
        <v/>
      </c>
      <c r="BB1577" t="str">
        <f t="shared" si="1013"/>
        <v/>
      </c>
      <c r="BC1577" t="str">
        <f t="shared" si="1020"/>
        <v/>
      </c>
      <c r="BE1577" t="str">
        <f t="shared" si="1021"/>
        <v/>
      </c>
      <c r="BH1577" t="s">
        <v>2049</v>
      </c>
      <c r="BI1577">
        <v>337337</v>
      </c>
      <c r="BJ1577" t="s">
        <v>1446</v>
      </c>
      <c r="BL1577" t="str">
        <f t="shared" si="1022"/>
        <v>HQ</v>
      </c>
      <c r="BM1577" t="str">
        <f t="shared" si="1014"/>
        <v>MC7PD_KEY_0121_105</v>
      </c>
      <c r="BN1577" t="str">
        <f t="shared" si="1023"/>
        <v>C</v>
      </c>
      <c r="BO1577">
        <f t="shared" si="1024"/>
        <v>6</v>
      </c>
      <c r="BP1577" t="str">
        <f t="shared" si="1025"/>
        <v>C00523930</v>
      </c>
      <c r="BQ1577">
        <f t="shared" si="1026"/>
        <v>337337</v>
      </c>
    </row>
    <row r="1578" spans="46:69" x14ac:dyDescent="0.15">
      <c r="AT1578" t="str">
        <f t="shared" si="1015"/>
        <v/>
      </c>
      <c r="AU1578" t="str">
        <f t="shared" si="1012"/>
        <v/>
      </c>
      <c r="AV1578" t="str">
        <f t="shared" si="1016"/>
        <v/>
      </c>
      <c r="AW1578" t="str">
        <f t="shared" si="1017"/>
        <v/>
      </c>
      <c r="AY1578" t="str">
        <f t="shared" si="1018"/>
        <v/>
      </c>
      <c r="BA1578" t="str">
        <f t="shared" si="1019"/>
        <v/>
      </c>
      <c r="BB1578" t="str">
        <f t="shared" si="1013"/>
        <v/>
      </c>
      <c r="BC1578" t="str">
        <f t="shared" si="1020"/>
        <v/>
      </c>
      <c r="BE1578" t="str">
        <f t="shared" si="1021"/>
        <v/>
      </c>
      <c r="BH1578" t="s">
        <v>2049</v>
      </c>
      <c r="BI1578">
        <v>337337</v>
      </c>
      <c r="BJ1578" t="s">
        <v>1448</v>
      </c>
      <c r="BL1578" t="str">
        <f t="shared" si="1022"/>
        <v>HQ</v>
      </c>
      <c r="BM1578" t="str">
        <f t="shared" si="1014"/>
        <v>MC7PD_KEY_0121_105</v>
      </c>
      <c r="BN1578" t="str">
        <f t="shared" si="1023"/>
        <v>C</v>
      </c>
      <c r="BO1578">
        <f t="shared" si="1024"/>
        <v>6</v>
      </c>
      <c r="BP1578" t="str">
        <f t="shared" si="1025"/>
        <v>C00523931</v>
      </c>
      <c r="BQ1578">
        <f t="shared" si="1026"/>
        <v>337337</v>
      </c>
    </row>
    <row r="1579" spans="46:69" x14ac:dyDescent="0.15">
      <c r="AT1579" t="str">
        <f t="shared" si="1015"/>
        <v/>
      </c>
      <c r="AU1579" t="str">
        <f t="shared" si="1012"/>
        <v/>
      </c>
      <c r="AV1579" t="str">
        <f t="shared" si="1016"/>
        <v/>
      </c>
      <c r="AW1579" t="str">
        <f t="shared" si="1017"/>
        <v/>
      </c>
      <c r="AY1579" t="str">
        <f t="shared" si="1018"/>
        <v/>
      </c>
      <c r="BA1579" t="str">
        <f t="shared" si="1019"/>
        <v/>
      </c>
      <c r="BB1579" t="str">
        <f t="shared" si="1013"/>
        <v/>
      </c>
      <c r="BC1579" t="str">
        <f t="shared" si="1020"/>
        <v/>
      </c>
      <c r="BE1579" t="str">
        <f t="shared" si="1021"/>
        <v/>
      </c>
      <c r="BH1579" t="s">
        <v>2049</v>
      </c>
      <c r="BI1579">
        <v>337337</v>
      </c>
      <c r="BJ1579" t="s">
        <v>1450</v>
      </c>
      <c r="BL1579" t="str">
        <f t="shared" si="1022"/>
        <v>HQ</v>
      </c>
      <c r="BM1579" t="str">
        <f t="shared" si="1014"/>
        <v>MC7PD_KEY_0121_105</v>
      </c>
      <c r="BN1579" t="str">
        <f t="shared" si="1023"/>
        <v>C</v>
      </c>
      <c r="BO1579">
        <f t="shared" si="1024"/>
        <v>6</v>
      </c>
      <c r="BP1579" t="str">
        <f t="shared" si="1025"/>
        <v>C00523932</v>
      </c>
      <c r="BQ1579">
        <f t="shared" si="1026"/>
        <v>337337</v>
      </c>
    </row>
    <row r="1580" spans="46:69" x14ac:dyDescent="0.15">
      <c r="AT1580" t="str">
        <f t="shared" si="1015"/>
        <v/>
      </c>
      <c r="AU1580" t="str">
        <f t="shared" si="1012"/>
        <v/>
      </c>
      <c r="AV1580" t="str">
        <f t="shared" si="1016"/>
        <v/>
      </c>
      <c r="AW1580" t="str">
        <f t="shared" si="1017"/>
        <v/>
      </c>
      <c r="AY1580" t="str">
        <f t="shared" si="1018"/>
        <v/>
      </c>
      <c r="BA1580" t="str">
        <f t="shared" si="1019"/>
        <v/>
      </c>
      <c r="BB1580" t="str">
        <f t="shared" si="1013"/>
        <v/>
      </c>
      <c r="BC1580" t="str">
        <f t="shared" si="1020"/>
        <v/>
      </c>
      <c r="BE1580" t="str">
        <f t="shared" si="1021"/>
        <v/>
      </c>
      <c r="BH1580" t="s">
        <v>2049</v>
      </c>
      <c r="BI1580">
        <v>337337</v>
      </c>
      <c r="BJ1580" t="s">
        <v>1452</v>
      </c>
      <c r="BL1580" t="str">
        <f t="shared" si="1022"/>
        <v>HQ</v>
      </c>
      <c r="BM1580" t="str">
        <f t="shared" si="1014"/>
        <v>MC7PD_KEY_0121_105</v>
      </c>
      <c r="BN1580" t="str">
        <f t="shared" si="1023"/>
        <v>C</v>
      </c>
      <c r="BO1580">
        <f t="shared" si="1024"/>
        <v>6</v>
      </c>
      <c r="BP1580" t="str">
        <f t="shared" si="1025"/>
        <v>C00523937</v>
      </c>
      <c r="BQ1580">
        <f t="shared" si="1026"/>
        <v>337337</v>
      </c>
    </row>
    <row r="1581" spans="46:69" x14ac:dyDescent="0.15">
      <c r="AT1581" t="str">
        <f t="shared" si="1015"/>
        <v/>
      </c>
      <c r="AU1581" t="str">
        <f t="shared" si="1012"/>
        <v/>
      </c>
      <c r="AV1581" t="str">
        <f t="shared" si="1016"/>
        <v/>
      </c>
      <c r="AW1581" t="str">
        <f t="shared" si="1017"/>
        <v/>
      </c>
      <c r="AY1581" t="str">
        <f t="shared" si="1018"/>
        <v/>
      </c>
      <c r="BA1581" t="str">
        <f t="shared" si="1019"/>
        <v/>
      </c>
      <c r="BB1581" t="str">
        <f t="shared" si="1013"/>
        <v/>
      </c>
      <c r="BC1581" t="str">
        <f t="shared" si="1020"/>
        <v/>
      </c>
      <c r="BE1581" t="str">
        <f t="shared" si="1021"/>
        <v/>
      </c>
      <c r="BH1581" t="s">
        <v>2049</v>
      </c>
      <c r="BI1581">
        <v>337337</v>
      </c>
      <c r="BJ1581" t="s">
        <v>1454</v>
      </c>
      <c r="BL1581" t="str">
        <f t="shared" si="1022"/>
        <v>HQ</v>
      </c>
      <c r="BM1581" t="str">
        <f t="shared" si="1014"/>
        <v>MC7PD_KEY_0121_105</v>
      </c>
      <c r="BN1581" t="str">
        <f t="shared" si="1023"/>
        <v>C</v>
      </c>
      <c r="BO1581">
        <f t="shared" si="1024"/>
        <v>6</v>
      </c>
      <c r="BP1581" t="str">
        <f t="shared" si="1025"/>
        <v>C00523940</v>
      </c>
      <c r="BQ1581">
        <f t="shared" si="1026"/>
        <v>337337</v>
      </c>
    </row>
    <row r="1582" spans="46:69" x14ac:dyDescent="0.15">
      <c r="AT1582" t="str">
        <f t="shared" si="1015"/>
        <v/>
      </c>
      <c r="AU1582" t="str">
        <f t="shared" si="1012"/>
        <v/>
      </c>
      <c r="AV1582" t="str">
        <f t="shared" si="1016"/>
        <v/>
      </c>
      <c r="AW1582" t="str">
        <f t="shared" si="1017"/>
        <v/>
      </c>
      <c r="AY1582" t="str">
        <f t="shared" si="1018"/>
        <v/>
      </c>
      <c r="BA1582" t="str">
        <f t="shared" si="1019"/>
        <v/>
      </c>
      <c r="BB1582" t="str">
        <f t="shared" si="1013"/>
        <v/>
      </c>
      <c r="BC1582" t="str">
        <f t="shared" si="1020"/>
        <v/>
      </c>
      <c r="BE1582" t="str">
        <f t="shared" si="1021"/>
        <v/>
      </c>
      <c r="BH1582" t="s">
        <v>2049</v>
      </c>
      <c r="BI1582">
        <v>337337</v>
      </c>
      <c r="BJ1582" t="s">
        <v>1456</v>
      </c>
      <c r="BL1582" t="str">
        <f t="shared" si="1022"/>
        <v>HQ</v>
      </c>
      <c r="BM1582" t="str">
        <f t="shared" si="1014"/>
        <v>MC7PD_KEY_0121_105</v>
      </c>
      <c r="BN1582" t="str">
        <f t="shared" si="1023"/>
        <v>C</v>
      </c>
      <c r="BO1582">
        <f t="shared" si="1024"/>
        <v>6</v>
      </c>
      <c r="BP1582" t="str">
        <f t="shared" si="1025"/>
        <v>C00523942</v>
      </c>
      <c r="BQ1582">
        <f t="shared" si="1026"/>
        <v>337337</v>
      </c>
    </row>
    <row r="1583" spans="46:69" x14ac:dyDescent="0.15">
      <c r="AT1583" t="str">
        <f t="shared" si="1015"/>
        <v/>
      </c>
      <c r="AU1583" t="str">
        <f t="shared" si="1012"/>
        <v/>
      </c>
      <c r="AV1583" t="str">
        <f t="shared" si="1016"/>
        <v/>
      </c>
      <c r="AW1583" t="str">
        <f t="shared" si="1017"/>
        <v/>
      </c>
      <c r="AY1583" t="str">
        <f t="shared" si="1018"/>
        <v/>
      </c>
      <c r="BA1583" t="str">
        <f t="shared" si="1019"/>
        <v/>
      </c>
      <c r="BB1583" t="str">
        <f t="shared" si="1013"/>
        <v/>
      </c>
      <c r="BC1583" t="str">
        <f t="shared" si="1020"/>
        <v/>
      </c>
      <c r="BE1583" t="str">
        <f t="shared" si="1021"/>
        <v/>
      </c>
      <c r="BH1583" t="s">
        <v>2049</v>
      </c>
      <c r="BI1583">
        <v>337337</v>
      </c>
      <c r="BJ1583" t="s">
        <v>1458</v>
      </c>
      <c r="BL1583" t="str">
        <f t="shared" si="1022"/>
        <v>HQ</v>
      </c>
      <c r="BM1583" t="str">
        <f t="shared" si="1014"/>
        <v>MC7PD_KEY_0121_105</v>
      </c>
      <c r="BN1583" t="str">
        <f t="shared" si="1023"/>
        <v>C</v>
      </c>
      <c r="BO1583">
        <f t="shared" si="1024"/>
        <v>6</v>
      </c>
      <c r="BP1583" t="str">
        <f t="shared" si="1025"/>
        <v>C00523946</v>
      </c>
      <c r="BQ1583">
        <f t="shared" si="1026"/>
        <v>337337</v>
      </c>
    </row>
    <row r="1584" spans="46:69" x14ac:dyDescent="0.15">
      <c r="AT1584" t="str">
        <f t="shared" si="1015"/>
        <v/>
      </c>
      <c r="AU1584" t="str">
        <f t="shared" si="1012"/>
        <v/>
      </c>
      <c r="AV1584" t="str">
        <f t="shared" si="1016"/>
        <v/>
      </c>
      <c r="AW1584" t="str">
        <f t="shared" si="1017"/>
        <v/>
      </c>
      <c r="AY1584" t="str">
        <f t="shared" si="1018"/>
        <v/>
      </c>
      <c r="BA1584" t="str">
        <f t="shared" si="1019"/>
        <v/>
      </c>
      <c r="BB1584" t="str">
        <f t="shared" si="1013"/>
        <v/>
      </c>
      <c r="BC1584" t="str">
        <f t="shared" si="1020"/>
        <v/>
      </c>
      <c r="BE1584" t="str">
        <f t="shared" si="1021"/>
        <v/>
      </c>
      <c r="BH1584" t="s">
        <v>2049</v>
      </c>
      <c r="BI1584">
        <v>337337</v>
      </c>
      <c r="BJ1584" t="s">
        <v>1482</v>
      </c>
      <c r="BL1584" t="str">
        <f t="shared" si="1022"/>
        <v>HQ</v>
      </c>
      <c r="BM1584" t="str">
        <f t="shared" si="1014"/>
        <v>MC7PD_KEY_0121_105</v>
      </c>
      <c r="BN1584" t="str">
        <f t="shared" si="1023"/>
        <v>C</v>
      </c>
      <c r="BO1584">
        <f t="shared" si="1024"/>
        <v>6</v>
      </c>
      <c r="BP1584" t="str">
        <f t="shared" si="1025"/>
        <v>C00540115</v>
      </c>
      <c r="BQ1584">
        <f t="shared" si="1026"/>
        <v>337337</v>
      </c>
    </row>
    <row r="1585" spans="46:69" x14ac:dyDescent="0.15">
      <c r="AT1585" t="str">
        <f t="shared" si="1015"/>
        <v/>
      </c>
      <c r="AU1585" t="str">
        <f t="shared" si="1012"/>
        <v/>
      </c>
      <c r="AV1585" t="str">
        <f t="shared" si="1016"/>
        <v/>
      </c>
      <c r="AW1585" t="str">
        <f t="shared" si="1017"/>
        <v/>
      </c>
      <c r="AY1585" t="str">
        <f t="shared" si="1018"/>
        <v/>
      </c>
      <c r="BA1585" t="str">
        <f t="shared" si="1019"/>
        <v/>
      </c>
      <c r="BB1585" t="str">
        <f t="shared" si="1013"/>
        <v/>
      </c>
      <c r="BC1585" t="str">
        <f t="shared" si="1020"/>
        <v/>
      </c>
      <c r="BE1585" t="str">
        <f t="shared" si="1021"/>
        <v/>
      </c>
      <c r="BH1585" t="s">
        <v>2049</v>
      </c>
      <c r="BI1585">
        <v>337342</v>
      </c>
      <c r="BJ1585" t="s">
        <v>456</v>
      </c>
      <c r="BL1585" t="str">
        <f t="shared" si="1022"/>
        <v>HQ</v>
      </c>
      <c r="BM1585" t="str">
        <f t="shared" si="1014"/>
        <v>MC7PD_KEY_0121_105</v>
      </c>
      <c r="BN1585" t="str">
        <f t="shared" si="1023"/>
        <v>C</v>
      </c>
      <c r="BO1585">
        <f t="shared" si="1024"/>
        <v>6</v>
      </c>
      <c r="BP1585" t="str">
        <f t="shared" si="1025"/>
        <v>C00284175</v>
      </c>
      <c r="BQ1585">
        <f t="shared" si="1026"/>
        <v>337342</v>
      </c>
    </row>
    <row r="1586" spans="46:69" x14ac:dyDescent="0.15">
      <c r="AT1586" t="str">
        <f t="shared" si="1015"/>
        <v/>
      </c>
      <c r="AU1586" t="str">
        <f t="shared" si="1012"/>
        <v/>
      </c>
      <c r="AV1586" t="str">
        <f t="shared" si="1016"/>
        <v/>
      </c>
      <c r="AW1586" t="str">
        <f t="shared" si="1017"/>
        <v/>
      </c>
      <c r="AY1586" t="str">
        <f t="shared" si="1018"/>
        <v/>
      </c>
      <c r="BA1586" t="str">
        <f t="shared" si="1019"/>
        <v/>
      </c>
      <c r="BB1586" t="str">
        <f t="shared" si="1013"/>
        <v/>
      </c>
      <c r="BC1586" t="str">
        <f t="shared" si="1020"/>
        <v/>
      </c>
      <c r="BE1586" t="str">
        <f t="shared" si="1021"/>
        <v/>
      </c>
      <c r="BH1586" t="s">
        <v>2049</v>
      </c>
      <c r="BI1586">
        <v>337342</v>
      </c>
      <c r="BJ1586" t="s">
        <v>469</v>
      </c>
      <c r="BL1586" t="str">
        <f t="shared" si="1022"/>
        <v>HQ</v>
      </c>
      <c r="BM1586" t="str">
        <f t="shared" si="1014"/>
        <v>MC7PD_KEY_0121_105</v>
      </c>
      <c r="BN1586" t="str">
        <f t="shared" si="1023"/>
        <v>C</v>
      </c>
      <c r="BO1586">
        <f t="shared" si="1024"/>
        <v>6</v>
      </c>
      <c r="BP1586" t="str">
        <f t="shared" si="1025"/>
        <v>C00448896</v>
      </c>
      <c r="BQ1586">
        <f t="shared" si="1026"/>
        <v>337342</v>
      </c>
    </row>
    <row r="1587" spans="46:69" x14ac:dyDescent="0.15">
      <c r="AT1587" t="str">
        <f t="shared" si="1015"/>
        <v/>
      </c>
      <c r="AU1587" t="str">
        <f t="shared" si="1012"/>
        <v/>
      </c>
      <c r="AV1587" t="str">
        <f t="shared" si="1016"/>
        <v/>
      </c>
      <c r="AW1587" t="str">
        <f t="shared" si="1017"/>
        <v/>
      </c>
      <c r="AY1587" t="str">
        <f t="shared" si="1018"/>
        <v/>
      </c>
      <c r="BA1587" t="str">
        <f t="shared" si="1019"/>
        <v/>
      </c>
      <c r="BB1587" t="str">
        <f t="shared" si="1013"/>
        <v/>
      </c>
      <c r="BC1587" t="str">
        <f t="shared" si="1020"/>
        <v/>
      </c>
      <c r="BE1587" t="str">
        <f t="shared" si="1021"/>
        <v/>
      </c>
      <c r="BH1587" t="s">
        <v>2049</v>
      </c>
      <c r="BI1587">
        <v>337342</v>
      </c>
      <c r="BJ1587" t="s">
        <v>487</v>
      </c>
      <c r="BL1587" t="str">
        <f t="shared" si="1022"/>
        <v>HQ</v>
      </c>
      <c r="BM1587" t="str">
        <f t="shared" si="1014"/>
        <v>MC7PD_KEY_0121_105</v>
      </c>
      <c r="BN1587" t="str">
        <f t="shared" si="1023"/>
        <v>C</v>
      </c>
      <c r="BO1587">
        <f t="shared" si="1024"/>
        <v>6</v>
      </c>
      <c r="BP1587" t="str">
        <f t="shared" si="1025"/>
        <v>C00509334</v>
      </c>
      <c r="BQ1587">
        <f t="shared" si="1026"/>
        <v>337342</v>
      </c>
    </row>
    <row r="1588" spans="46:69" x14ac:dyDescent="0.15">
      <c r="AT1588" t="str">
        <f t="shared" si="1015"/>
        <v/>
      </c>
      <c r="AU1588" t="str">
        <f t="shared" si="1012"/>
        <v/>
      </c>
      <c r="AV1588" t="str">
        <f t="shared" si="1016"/>
        <v/>
      </c>
      <c r="AW1588" t="str">
        <f t="shared" si="1017"/>
        <v/>
      </c>
      <c r="AY1588" t="str">
        <f t="shared" si="1018"/>
        <v/>
      </c>
      <c r="BA1588" t="str">
        <f t="shared" si="1019"/>
        <v/>
      </c>
      <c r="BB1588" t="str">
        <f t="shared" si="1013"/>
        <v/>
      </c>
      <c r="BC1588" t="str">
        <f t="shared" si="1020"/>
        <v/>
      </c>
      <c r="BE1588" t="str">
        <f t="shared" si="1021"/>
        <v/>
      </c>
      <c r="BH1588" t="s">
        <v>2049</v>
      </c>
      <c r="BI1588">
        <v>337342</v>
      </c>
      <c r="BJ1588" t="s">
        <v>491</v>
      </c>
      <c r="BL1588" t="str">
        <f t="shared" si="1022"/>
        <v>HQ</v>
      </c>
      <c r="BM1588" t="str">
        <f t="shared" si="1014"/>
        <v>MC7PD_KEY_0121_105</v>
      </c>
      <c r="BN1588" t="str">
        <f t="shared" si="1023"/>
        <v>C</v>
      </c>
      <c r="BO1588">
        <f t="shared" si="1024"/>
        <v>6</v>
      </c>
      <c r="BP1588" t="str">
        <f t="shared" si="1025"/>
        <v>C00512663</v>
      </c>
      <c r="BQ1588">
        <f t="shared" si="1026"/>
        <v>337342</v>
      </c>
    </row>
    <row r="1589" spans="46:69" x14ac:dyDescent="0.15">
      <c r="AT1589" t="str">
        <f t="shared" si="1015"/>
        <v/>
      </c>
      <c r="AU1589" t="str">
        <f t="shared" si="1012"/>
        <v/>
      </c>
      <c r="AV1589" t="str">
        <f t="shared" si="1016"/>
        <v/>
      </c>
      <c r="AW1589" t="str">
        <f t="shared" si="1017"/>
        <v/>
      </c>
      <c r="AY1589" t="str">
        <f t="shared" si="1018"/>
        <v/>
      </c>
      <c r="BA1589" t="str">
        <f t="shared" si="1019"/>
        <v/>
      </c>
      <c r="BB1589" t="str">
        <f t="shared" si="1013"/>
        <v/>
      </c>
      <c r="BC1589" t="str">
        <f t="shared" si="1020"/>
        <v/>
      </c>
      <c r="BE1589" t="str">
        <f t="shared" si="1021"/>
        <v/>
      </c>
      <c r="BH1589" t="s">
        <v>2049</v>
      </c>
      <c r="BI1589">
        <v>337342</v>
      </c>
      <c r="BJ1589" t="s">
        <v>497</v>
      </c>
      <c r="BL1589" t="str">
        <f t="shared" si="1022"/>
        <v>HQ</v>
      </c>
      <c r="BM1589" t="str">
        <f t="shared" si="1014"/>
        <v>MC7PD_KEY_0121_105</v>
      </c>
      <c r="BN1589" t="str">
        <f t="shared" si="1023"/>
        <v>C</v>
      </c>
      <c r="BO1589">
        <f t="shared" si="1024"/>
        <v>6</v>
      </c>
      <c r="BP1589" t="str">
        <f t="shared" si="1025"/>
        <v>C00543234</v>
      </c>
      <c r="BQ1589">
        <f t="shared" si="1026"/>
        <v>337342</v>
      </c>
    </row>
    <row r="1590" spans="46:69" x14ac:dyDescent="0.15">
      <c r="AT1590" t="str">
        <f t="shared" si="1015"/>
        <v/>
      </c>
      <c r="AU1590" t="str">
        <f t="shared" si="1012"/>
        <v/>
      </c>
      <c r="AV1590" t="str">
        <f t="shared" si="1016"/>
        <v/>
      </c>
      <c r="AW1590" t="str">
        <f t="shared" si="1017"/>
        <v/>
      </c>
      <c r="AY1590" t="str">
        <f t="shared" si="1018"/>
        <v/>
      </c>
      <c r="BA1590" t="str">
        <f t="shared" si="1019"/>
        <v/>
      </c>
      <c r="BB1590" t="str">
        <f t="shared" si="1013"/>
        <v/>
      </c>
      <c r="BC1590" t="str">
        <f t="shared" si="1020"/>
        <v/>
      </c>
      <c r="BE1590" t="str">
        <f t="shared" si="1021"/>
        <v/>
      </c>
      <c r="BH1590" t="s">
        <v>2049</v>
      </c>
      <c r="BI1590">
        <v>337344</v>
      </c>
      <c r="BJ1590" t="s">
        <v>662</v>
      </c>
      <c r="BL1590" t="str">
        <f t="shared" si="1022"/>
        <v>HQ</v>
      </c>
      <c r="BM1590" t="str">
        <f t="shared" si="1014"/>
        <v>MC7PD_KEY_0121_105</v>
      </c>
      <c r="BN1590" t="str">
        <f t="shared" si="1023"/>
        <v>C</v>
      </c>
      <c r="BO1590">
        <f t="shared" si="1024"/>
        <v>6</v>
      </c>
      <c r="BP1590" t="str">
        <f t="shared" si="1025"/>
        <v>C00521969</v>
      </c>
      <c r="BQ1590">
        <f t="shared" si="1026"/>
        <v>337344</v>
      </c>
    </row>
    <row r="1591" spans="46:69" x14ac:dyDescent="0.15">
      <c r="AT1591" t="str">
        <f t="shared" si="1015"/>
        <v/>
      </c>
      <c r="AU1591" t="str">
        <f t="shared" si="1012"/>
        <v/>
      </c>
      <c r="AV1591" t="str">
        <f t="shared" si="1016"/>
        <v/>
      </c>
      <c r="AW1591" t="str">
        <f t="shared" si="1017"/>
        <v/>
      </c>
      <c r="AY1591" t="str">
        <f t="shared" si="1018"/>
        <v/>
      </c>
      <c r="BA1591" t="str">
        <f t="shared" si="1019"/>
        <v/>
      </c>
      <c r="BB1591" t="str">
        <f t="shared" si="1013"/>
        <v/>
      </c>
      <c r="BC1591" t="str">
        <f t="shared" si="1020"/>
        <v/>
      </c>
      <c r="BE1591" t="str">
        <f t="shared" si="1021"/>
        <v/>
      </c>
      <c r="BH1591" t="s">
        <v>2049</v>
      </c>
      <c r="BI1591">
        <v>337348</v>
      </c>
      <c r="BJ1591" t="s">
        <v>677</v>
      </c>
      <c r="BL1591" t="str">
        <f t="shared" si="1022"/>
        <v>HQ</v>
      </c>
      <c r="BM1591" t="str">
        <f t="shared" si="1014"/>
        <v>MC7PD_KEY_0121_105</v>
      </c>
      <c r="BN1591" t="str">
        <f t="shared" si="1023"/>
        <v>C</v>
      </c>
      <c r="BO1591">
        <f t="shared" si="1024"/>
        <v>6</v>
      </c>
      <c r="BP1591" t="str">
        <f t="shared" si="1025"/>
        <v>C00513297</v>
      </c>
      <c r="BQ1591">
        <f t="shared" si="1026"/>
        <v>337348</v>
      </c>
    </row>
    <row r="1592" spans="46:69" x14ac:dyDescent="0.15">
      <c r="AT1592" t="str">
        <f t="shared" si="1015"/>
        <v/>
      </c>
      <c r="AU1592" t="str">
        <f t="shared" si="1012"/>
        <v/>
      </c>
      <c r="AV1592" t="str">
        <f t="shared" si="1016"/>
        <v/>
      </c>
      <c r="AW1592" t="str">
        <f t="shared" si="1017"/>
        <v/>
      </c>
      <c r="AY1592" t="str">
        <f t="shared" si="1018"/>
        <v/>
      </c>
      <c r="BA1592" t="str">
        <f t="shared" si="1019"/>
        <v/>
      </c>
      <c r="BB1592" t="str">
        <f t="shared" si="1013"/>
        <v/>
      </c>
      <c r="BC1592" t="str">
        <f t="shared" si="1020"/>
        <v/>
      </c>
      <c r="BE1592" t="str">
        <f t="shared" si="1021"/>
        <v/>
      </c>
      <c r="BH1592" t="s">
        <v>2049</v>
      </c>
      <c r="BI1592">
        <v>337352</v>
      </c>
      <c r="BJ1592" t="s">
        <v>725</v>
      </c>
      <c r="BL1592" t="str">
        <f t="shared" si="1022"/>
        <v>HQ</v>
      </c>
      <c r="BM1592" t="str">
        <f t="shared" si="1014"/>
        <v>MC7PD_KEY_0121_105</v>
      </c>
      <c r="BN1592" t="str">
        <f t="shared" si="1023"/>
        <v>C</v>
      </c>
      <c r="BO1592">
        <f t="shared" si="1024"/>
        <v>6</v>
      </c>
      <c r="BP1592" t="str">
        <f t="shared" si="1025"/>
        <v>C00541807</v>
      </c>
      <c r="BQ1592">
        <f t="shared" si="1026"/>
        <v>337352</v>
      </c>
    </row>
    <row r="1593" spans="46:69" x14ac:dyDescent="0.15">
      <c r="AT1593" t="str">
        <f t="shared" si="1015"/>
        <v/>
      </c>
      <c r="AU1593" t="str">
        <f t="shared" si="1012"/>
        <v/>
      </c>
      <c r="AV1593" t="str">
        <f t="shared" si="1016"/>
        <v/>
      </c>
      <c r="AW1593" t="str">
        <f t="shared" si="1017"/>
        <v/>
      </c>
      <c r="AY1593" t="str">
        <f t="shared" si="1018"/>
        <v/>
      </c>
      <c r="BA1593" t="str">
        <f t="shared" si="1019"/>
        <v/>
      </c>
      <c r="BB1593" t="str">
        <f t="shared" si="1013"/>
        <v/>
      </c>
      <c r="BC1593" t="str">
        <f t="shared" si="1020"/>
        <v/>
      </c>
      <c r="BE1593" t="str">
        <f t="shared" si="1021"/>
        <v/>
      </c>
      <c r="BH1593" t="s">
        <v>2049</v>
      </c>
      <c r="BI1593">
        <v>337357</v>
      </c>
      <c r="BJ1593" t="s">
        <v>319</v>
      </c>
      <c r="BL1593" t="str">
        <f t="shared" si="1022"/>
        <v>HQ</v>
      </c>
      <c r="BM1593" t="str">
        <f t="shared" si="1014"/>
        <v>MC7PD_KEY_0121_105</v>
      </c>
      <c r="BN1593" t="str">
        <f t="shared" si="1023"/>
        <v>C</v>
      </c>
      <c r="BO1593">
        <f t="shared" si="1024"/>
        <v>6</v>
      </c>
      <c r="BP1593" t="str">
        <f t="shared" si="1025"/>
        <v>C00513596</v>
      </c>
      <c r="BQ1593">
        <f t="shared" si="1026"/>
        <v>337357</v>
      </c>
    </row>
    <row r="1594" spans="46:69" x14ac:dyDescent="0.15">
      <c r="AT1594" t="str">
        <f t="shared" si="1015"/>
        <v/>
      </c>
      <c r="AU1594" t="str">
        <f t="shared" si="1012"/>
        <v/>
      </c>
      <c r="AV1594" t="str">
        <f t="shared" si="1016"/>
        <v/>
      </c>
      <c r="AW1594" t="str">
        <f t="shared" si="1017"/>
        <v/>
      </c>
      <c r="AY1594" t="str">
        <f t="shared" si="1018"/>
        <v/>
      </c>
      <c r="BA1594" t="str">
        <f t="shared" si="1019"/>
        <v/>
      </c>
      <c r="BB1594" t="str">
        <f t="shared" si="1013"/>
        <v/>
      </c>
      <c r="BC1594" t="str">
        <f t="shared" si="1020"/>
        <v/>
      </c>
      <c r="BE1594" t="str">
        <f t="shared" si="1021"/>
        <v/>
      </c>
      <c r="BH1594" t="s">
        <v>2049</v>
      </c>
      <c r="BI1594">
        <v>337359</v>
      </c>
      <c r="BJ1594" t="s">
        <v>607</v>
      </c>
      <c r="BL1594" t="str">
        <f t="shared" si="1022"/>
        <v>HQ</v>
      </c>
      <c r="BM1594" t="str">
        <f t="shared" si="1014"/>
        <v>MC7PD_KEY_0121_105</v>
      </c>
      <c r="BN1594" t="str">
        <f t="shared" si="1023"/>
        <v>C</v>
      </c>
      <c r="BO1594">
        <f t="shared" si="1024"/>
        <v>6</v>
      </c>
      <c r="BP1594" t="str">
        <f t="shared" si="1025"/>
        <v>C00536863</v>
      </c>
      <c r="BQ1594">
        <f t="shared" si="1026"/>
        <v>337359</v>
      </c>
    </row>
    <row r="1595" spans="46:69" x14ac:dyDescent="0.15">
      <c r="AT1595" t="str">
        <f t="shared" si="1015"/>
        <v/>
      </c>
      <c r="AU1595" t="str">
        <f t="shared" si="1012"/>
        <v/>
      </c>
      <c r="AV1595" t="str">
        <f t="shared" si="1016"/>
        <v/>
      </c>
      <c r="AW1595" t="str">
        <f t="shared" si="1017"/>
        <v/>
      </c>
      <c r="AY1595" t="str">
        <f t="shared" si="1018"/>
        <v/>
      </c>
      <c r="BA1595" t="str">
        <f t="shared" si="1019"/>
        <v/>
      </c>
      <c r="BB1595" t="str">
        <f t="shared" si="1013"/>
        <v/>
      </c>
      <c r="BC1595" t="str">
        <f t="shared" si="1020"/>
        <v/>
      </c>
      <c r="BE1595" t="str">
        <f t="shared" si="1021"/>
        <v/>
      </c>
      <c r="BH1595" t="s">
        <v>2049</v>
      </c>
      <c r="BI1595">
        <v>337372</v>
      </c>
      <c r="BJ1595" t="s">
        <v>110</v>
      </c>
      <c r="BL1595" t="str">
        <f t="shared" si="1022"/>
        <v>HQ</v>
      </c>
      <c r="BM1595" t="str">
        <f t="shared" si="1014"/>
        <v>MC7PD_KEY_0121_105</v>
      </c>
      <c r="BN1595" t="str">
        <f t="shared" si="1023"/>
        <v>C</v>
      </c>
      <c r="BO1595">
        <f t="shared" si="1024"/>
        <v>6</v>
      </c>
      <c r="BP1595" t="str">
        <f t="shared" si="1025"/>
        <v>C00513843</v>
      </c>
      <c r="BQ1595">
        <f t="shared" si="1026"/>
        <v>337372</v>
      </c>
    </row>
    <row r="1596" spans="46:69" x14ac:dyDescent="0.15">
      <c r="AT1596" t="str">
        <f t="shared" si="1015"/>
        <v/>
      </c>
      <c r="AU1596" t="str">
        <f t="shared" si="1012"/>
        <v/>
      </c>
      <c r="AV1596" t="str">
        <f t="shared" si="1016"/>
        <v/>
      </c>
      <c r="AW1596" t="str">
        <f t="shared" si="1017"/>
        <v/>
      </c>
      <c r="AY1596" t="str">
        <f t="shared" si="1018"/>
        <v/>
      </c>
      <c r="BA1596" t="str">
        <f t="shared" si="1019"/>
        <v/>
      </c>
      <c r="BB1596" t="str">
        <f t="shared" si="1013"/>
        <v/>
      </c>
      <c r="BC1596" t="str">
        <f t="shared" si="1020"/>
        <v/>
      </c>
      <c r="BE1596" t="str">
        <f t="shared" si="1021"/>
        <v/>
      </c>
      <c r="BH1596" t="s">
        <v>2049</v>
      </c>
      <c r="BI1596">
        <v>337372</v>
      </c>
      <c r="BJ1596" t="s">
        <v>112</v>
      </c>
      <c r="BL1596" t="str">
        <f t="shared" si="1022"/>
        <v>HQ</v>
      </c>
      <c r="BM1596" t="str">
        <f t="shared" si="1014"/>
        <v>MC7PD_KEY_0121_105</v>
      </c>
      <c r="BN1596" t="str">
        <f t="shared" si="1023"/>
        <v>C</v>
      </c>
      <c r="BO1596">
        <f t="shared" si="1024"/>
        <v>6</v>
      </c>
      <c r="BP1596" t="str">
        <f t="shared" si="1025"/>
        <v>C00514089</v>
      </c>
      <c r="BQ1596">
        <f t="shared" si="1026"/>
        <v>337372</v>
      </c>
    </row>
    <row r="1597" spans="46:69" x14ac:dyDescent="0.15">
      <c r="AT1597" t="str">
        <f t="shared" si="1015"/>
        <v/>
      </c>
      <c r="AU1597" t="str">
        <f t="shared" si="1012"/>
        <v/>
      </c>
      <c r="AV1597" t="str">
        <f t="shared" si="1016"/>
        <v/>
      </c>
      <c r="AW1597" t="str">
        <f t="shared" si="1017"/>
        <v/>
      </c>
      <c r="AY1597" t="str">
        <f t="shared" si="1018"/>
        <v/>
      </c>
      <c r="BA1597" t="str">
        <f t="shared" si="1019"/>
        <v/>
      </c>
      <c r="BB1597" t="str">
        <f t="shared" si="1013"/>
        <v/>
      </c>
      <c r="BC1597" t="str">
        <f t="shared" si="1020"/>
        <v/>
      </c>
      <c r="BE1597" t="str">
        <f t="shared" si="1021"/>
        <v/>
      </c>
      <c r="BH1597" t="s">
        <v>2049</v>
      </c>
      <c r="BI1597">
        <v>337372</v>
      </c>
      <c r="BJ1597" t="s">
        <v>114</v>
      </c>
      <c r="BL1597" t="str">
        <f t="shared" si="1022"/>
        <v>HQ</v>
      </c>
      <c r="BM1597" t="str">
        <f t="shared" si="1014"/>
        <v>MC7PD_KEY_0121_105</v>
      </c>
      <c r="BN1597" t="str">
        <f t="shared" si="1023"/>
        <v>C</v>
      </c>
      <c r="BO1597">
        <f t="shared" si="1024"/>
        <v>6</v>
      </c>
      <c r="BP1597" t="str">
        <f t="shared" si="1025"/>
        <v>C00514099</v>
      </c>
      <c r="BQ1597">
        <f t="shared" si="1026"/>
        <v>337372</v>
      </c>
    </row>
    <row r="1598" spans="46:69" x14ac:dyDescent="0.15">
      <c r="AT1598" t="str">
        <f t="shared" si="1015"/>
        <v/>
      </c>
      <c r="AU1598" t="str">
        <f t="shared" si="1012"/>
        <v/>
      </c>
      <c r="AV1598" t="str">
        <f t="shared" si="1016"/>
        <v/>
      </c>
      <c r="AW1598" t="str">
        <f t="shared" si="1017"/>
        <v/>
      </c>
      <c r="AY1598" t="str">
        <f t="shared" si="1018"/>
        <v/>
      </c>
      <c r="BA1598" t="str">
        <f t="shared" si="1019"/>
        <v/>
      </c>
      <c r="BB1598" t="str">
        <f t="shared" si="1013"/>
        <v/>
      </c>
      <c r="BC1598" t="str">
        <f t="shared" si="1020"/>
        <v/>
      </c>
      <c r="BE1598" t="str">
        <f t="shared" si="1021"/>
        <v/>
      </c>
      <c r="BH1598" t="s">
        <v>2049</v>
      </c>
      <c r="BI1598">
        <v>337372</v>
      </c>
      <c r="BJ1598" t="s">
        <v>116</v>
      </c>
      <c r="BL1598" t="str">
        <f t="shared" si="1022"/>
        <v>HQ</v>
      </c>
      <c r="BM1598" t="str">
        <f t="shared" si="1014"/>
        <v>MC7PD_KEY_0121_105</v>
      </c>
      <c r="BN1598" t="str">
        <f t="shared" si="1023"/>
        <v>C</v>
      </c>
      <c r="BO1598">
        <f t="shared" si="1024"/>
        <v>6</v>
      </c>
      <c r="BP1598" t="str">
        <f t="shared" si="1025"/>
        <v>C00514107</v>
      </c>
      <c r="BQ1598">
        <f t="shared" si="1026"/>
        <v>337372</v>
      </c>
    </row>
    <row r="1599" spans="46:69" x14ac:dyDescent="0.15">
      <c r="AT1599" t="str">
        <f t="shared" si="1015"/>
        <v/>
      </c>
      <c r="AU1599" t="str">
        <f t="shared" si="1012"/>
        <v/>
      </c>
      <c r="AV1599" t="str">
        <f t="shared" si="1016"/>
        <v/>
      </c>
      <c r="AW1599" t="str">
        <f t="shared" si="1017"/>
        <v/>
      </c>
      <c r="AY1599" t="str">
        <f t="shared" si="1018"/>
        <v/>
      </c>
      <c r="BA1599" t="str">
        <f t="shared" si="1019"/>
        <v/>
      </c>
      <c r="BB1599" t="str">
        <f t="shared" si="1013"/>
        <v/>
      </c>
      <c r="BC1599" t="str">
        <f t="shared" si="1020"/>
        <v/>
      </c>
      <c r="BE1599" t="str">
        <f t="shared" si="1021"/>
        <v/>
      </c>
      <c r="BH1599" t="s">
        <v>2049</v>
      </c>
      <c r="BI1599">
        <v>337372</v>
      </c>
      <c r="BJ1599" t="s">
        <v>118</v>
      </c>
      <c r="BL1599" t="str">
        <f t="shared" si="1022"/>
        <v>HQ</v>
      </c>
      <c r="BM1599" t="str">
        <f t="shared" si="1014"/>
        <v>MC7PD_KEY_0121_105</v>
      </c>
      <c r="BN1599" t="str">
        <f t="shared" si="1023"/>
        <v>C</v>
      </c>
      <c r="BO1599">
        <f t="shared" si="1024"/>
        <v>6</v>
      </c>
      <c r="BP1599" t="str">
        <f t="shared" si="1025"/>
        <v>C00514394</v>
      </c>
      <c r="BQ1599">
        <f t="shared" si="1026"/>
        <v>337372</v>
      </c>
    </row>
    <row r="1600" spans="46:69" x14ac:dyDescent="0.15">
      <c r="AT1600" t="str">
        <f t="shared" si="1015"/>
        <v/>
      </c>
      <c r="AU1600" t="str">
        <f t="shared" si="1012"/>
        <v/>
      </c>
      <c r="AV1600" t="str">
        <f t="shared" si="1016"/>
        <v/>
      </c>
      <c r="AW1600" t="str">
        <f t="shared" si="1017"/>
        <v/>
      </c>
      <c r="AY1600" t="str">
        <f t="shared" si="1018"/>
        <v/>
      </c>
      <c r="BA1600" t="str">
        <f t="shared" si="1019"/>
        <v/>
      </c>
      <c r="BB1600" t="str">
        <f t="shared" si="1013"/>
        <v/>
      </c>
      <c r="BC1600" t="str">
        <f t="shared" si="1020"/>
        <v/>
      </c>
      <c r="BE1600" t="str">
        <f t="shared" si="1021"/>
        <v/>
      </c>
      <c r="BH1600" t="s">
        <v>2049</v>
      </c>
      <c r="BI1600">
        <v>337372</v>
      </c>
      <c r="BJ1600" t="s">
        <v>120</v>
      </c>
      <c r="BL1600" t="str">
        <f t="shared" si="1022"/>
        <v>HQ</v>
      </c>
      <c r="BM1600" t="str">
        <f t="shared" si="1014"/>
        <v>MC7PD_KEY_0121_105</v>
      </c>
      <c r="BN1600" t="str">
        <f t="shared" si="1023"/>
        <v>C</v>
      </c>
      <c r="BO1600">
        <f t="shared" si="1024"/>
        <v>6</v>
      </c>
      <c r="BP1600" t="str">
        <f t="shared" si="1025"/>
        <v>C00514395</v>
      </c>
      <c r="BQ1600">
        <f t="shared" si="1026"/>
        <v>337372</v>
      </c>
    </row>
    <row r="1601" spans="46:69" x14ac:dyDescent="0.15">
      <c r="AT1601" t="str">
        <f t="shared" si="1015"/>
        <v/>
      </c>
      <c r="AU1601" t="str">
        <f t="shared" si="1012"/>
        <v/>
      </c>
      <c r="AV1601" t="str">
        <f t="shared" si="1016"/>
        <v/>
      </c>
      <c r="AW1601" t="str">
        <f t="shared" si="1017"/>
        <v/>
      </c>
      <c r="AY1601" t="str">
        <f t="shared" si="1018"/>
        <v/>
      </c>
      <c r="BA1601" t="str">
        <f t="shared" si="1019"/>
        <v/>
      </c>
      <c r="BB1601" t="str">
        <f t="shared" si="1013"/>
        <v/>
      </c>
      <c r="BC1601" t="str">
        <f t="shared" si="1020"/>
        <v/>
      </c>
      <c r="BE1601" t="str">
        <f t="shared" si="1021"/>
        <v/>
      </c>
      <c r="BH1601" t="s">
        <v>2049</v>
      </c>
      <c r="BI1601">
        <v>337372</v>
      </c>
      <c r="BJ1601" t="s">
        <v>122</v>
      </c>
      <c r="BL1601" t="str">
        <f t="shared" si="1022"/>
        <v>HQ</v>
      </c>
      <c r="BM1601" t="str">
        <f t="shared" si="1014"/>
        <v>MC7PD_KEY_0121_105</v>
      </c>
      <c r="BN1601" t="str">
        <f t="shared" si="1023"/>
        <v>C</v>
      </c>
      <c r="BO1601">
        <f t="shared" si="1024"/>
        <v>6</v>
      </c>
      <c r="BP1601" t="str">
        <f t="shared" si="1025"/>
        <v>C00514396</v>
      </c>
      <c r="BQ1601">
        <f t="shared" si="1026"/>
        <v>337372</v>
      </c>
    </row>
    <row r="1602" spans="46:69" x14ac:dyDescent="0.15">
      <c r="AT1602" t="str">
        <f t="shared" si="1015"/>
        <v/>
      </c>
      <c r="AU1602" t="str">
        <f t="shared" si="1012"/>
        <v/>
      </c>
      <c r="AV1602" t="str">
        <f t="shared" si="1016"/>
        <v/>
      </c>
      <c r="AW1602" t="str">
        <f t="shared" si="1017"/>
        <v/>
      </c>
      <c r="AY1602" t="str">
        <f t="shared" si="1018"/>
        <v/>
      </c>
      <c r="BA1602" t="str">
        <f t="shared" si="1019"/>
        <v/>
      </c>
      <c r="BB1602" t="str">
        <f t="shared" si="1013"/>
        <v/>
      </c>
      <c r="BC1602" t="str">
        <f t="shared" si="1020"/>
        <v/>
      </c>
      <c r="BE1602" t="str">
        <f t="shared" si="1021"/>
        <v/>
      </c>
      <c r="BH1602" t="s">
        <v>2049</v>
      </c>
      <c r="BI1602">
        <v>337372</v>
      </c>
      <c r="BJ1602" t="s">
        <v>124</v>
      </c>
      <c r="BL1602" t="str">
        <f t="shared" si="1022"/>
        <v>HQ</v>
      </c>
      <c r="BM1602" t="str">
        <f t="shared" si="1014"/>
        <v>MC7PD_KEY_0121_105</v>
      </c>
      <c r="BN1602" t="str">
        <f t="shared" si="1023"/>
        <v>C</v>
      </c>
      <c r="BO1602">
        <f t="shared" si="1024"/>
        <v>6</v>
      </c>
      <c r="BP1602" t="str">
        <f t="shared" si="1025"/>
        <v>C00514402</v>
      </c>
      <c r="BQ1602">
        <f t="shared" si="1026"/>
        <v>337372</v>
      </c>
    </row>
    <row r="1603" spans="46:69" x14ac:dyDescent="0.15">
      <c r="AT1603" t="str">
        <f t="shared" si="1015"/>
        <v/>
      </c>
      <c r="AU1603" t="str">
        <f t="shared" si="1012"/>
        <v/>
      </c>
      <c r="AV1603" t="str">
        <f t="shared" si="1016"/>
        <v/>
      </c>
      <c r="AW1603" t="str">
        <f t="shared" si="1017"/>
        <v/>
      </c>
      <c r="AY1603" t="str">
        <f t="shared" si="1018"/>
        <v/>
      </c>
      <c r="BA1603" t="str">
        <f t="shared" si="1019"/>
        <v/>
      </c>
      <c r="BB1603" t="str">
        <f t="shared" si="1013"/>
        <v/>
      </c>
      <c r="BC1603" t="str">
        <f t="shared" si="1020"/>
        <v/>
      </c>
      <c r="BE1603" t="str">
        <f t="shared" si="1021"/>
        <v/>
      </c>
      <c r="BH1603" t="s">
        <v>2049</v>
      </c>
      <c r="BI1603">
        <v>337372</v>
      </c>
      <c r="BJ1603" t="s">
        <v>126</v>
      </c>
      <c r="BL1603" t="str">
        <f t="shared" si="1022"/>
        <v>HQ</v>
      </c>
      <c r="BM1603" t="str">
        <f t="shared" si="1014"/>
        <v>MC7PD_KEY_0121_105</v>
      </c>
      <c r="BN1603" t="str">
        <f t="shared" si="1023"/>
        <v>C</v>
      </c>
      <c r="BO1603">
        <f t="shared" si="1024"/>
        <v>6</v>
      </c>
      <c r="BP1603" t="str">
        <f t="shared" si="1025"/>
        <v>C00514406</v>
      </c>
      <c r="BQ1603">
        <f t="shared" si="1026"/>
        <v>337372</v>
      </c>
    </row>
    <row r="1604" spans="46:69" x14ac:dyDescent="0.15">
      <c r="AT1604" t="str">
        <f t="shared" si="1015"/>
        <v/>
      </c>
      <c r="AU1604" t="str">
        <f t="shared" si="1012"/>
        <v/>
      </c>
      <c r="AV1604" t="str">
        <f t="shared" si="1016"/>
        <v/>
      </c>
      <c r="AW1604" t="str">
        <f t="shared" si="1017"/>
        <v/>
      </c>
      <c r="AY1604" t="str">
        <f t="shared" si="1018"/>
        <v/>
      </c>
      <c r="BA1604" t="str">
        <f t="shared" si="1019"/>
        <v/>
      </c>
      <c r="BB1604" t="str">
        <f t="shared" si="1013"/>
        <v/>
      </c>
      <c r="BC1604" t="str">
        <f t="shared" si="1020"/>
        <v/>
      </c>
      <c r="BE1604" t="str">
        <f t="shared" si="1021"/>
        <v/>
      </c>
      <c r="BH1604" t="s">
        <v>2049</v>
      </c>
      <c r="BI1604">
        <v>337372</v>
      </c>
      <c r="BJ1604" t="s">
        <v>128</v>
      </c>
      <c r="BL1604" t="str">
        <f t="shared" si="1022"/>
        <v>HQ</v>
      </c>
      <c r="BM1604" t="str">
        <f t="shared" si="1014"/>
        <v>MC7PD_KEY_0121_105</v>
      </c>
      <c r="BN1604" t="str">
        <f t="shared" si="1023"/>
        <v>C</v>
      </c>
      <c r="BO1604">
        <f t="shared" si="1024"/>
        <v>6</v>
      </c>
      <c r="BP1604" t="str">
        <f t="shared" si="1025"/>
        <v>C00514433</v>
      </c>
      <c r="BQ1604">
        <f t="shared" si="1026"/>
        <v>337372</v>
      </c>
    </row>
    <row r="1605" spans="46:69" x14ac:dyDescent="0.15">
      <c r="AT1605" t="str">
        <f t="shared" si="1015"/>
        <v/>
      </c>
      <c r="AU1605" t="str">
        <f t="shared" si="1012"/>
        <v/>
      </c>
      <c r="AV1605" t="str">
        <f t="shared" si="1016"/>
        <v/>
      </c>
      <c r="AW1605" t="str">
        <f t="shared" si="1017"/>
        <v/>
      </c>
      <c r="AY1605" t="str">
        <f t="shared" si="1018"/>
        <v/>
      </c>
      <c r="BA1605" t="str">
        <f t="shared" si="1019"/>
        <v/>
      </c>
      <c r="BB1605" t="str">
        <f t="shared" si="1013"/>
        <v/>
      </c>
      <c r="BC1605" t="str">
        <f t="shared" si="1020"/>
        <v/>
      </c>
      <c r="BE1605" t="str">
        <f t="shared" si="1021"/>
        <v/>
      </c>
      <c r="BH1605" t="s">
        <v>2049</v>
      </c>
      <c r="BI1605">
        <v>337372</v>
      </c>
      <c r="BJ1605" t="s">
        <v>130</v>
      </c>
      <c r="BL1605" t="str">
        <f t="shared" si="1022"/>
        <v>HQ</v>
      </c>
      <c r="BM1605" t="str">
        <f t="shared" si="1014"/>
        <v>MC7PD_KEY_0121_105</v>
      </c>
      <c r="BN1605" t="str">
        <f t="shared" si="1023"/>
        <v>C</v>
      </c>
      <c r="BO1605">
        <f t="shared" si="1024"/>
        <v>6</v>
      </c>
      <c r="BP1605" t="str">
        <f t="shared" si="1025"/>
        <v>C00514438</v>
      </c>
      <c r="BQ1605">
        <f t="shared" si="1026"/>
        <v>337372</v>
      </c>
    </row>
    <row r="1606" spans="46:69" x14ac:dyDescent="0.15">
      <c r="AT1606" t="str">
        <f t="shared" si="1015"/>
        <v/>
      </c>
      <c r="AU1606" t="str">
        <f t="shared" si="1012"/>
        <v/>
      </c>
      <c r="AV1606" t="str">
        <f t="shared" si="1016"/>
        <v/>
      </c>
      <c r="AW1606" t="str">
        <f t="shared" si="1017"/>
        <v/>
      </c>
      <c r="AY1606" t="str">
        <f t="shared" si="1018"/>
        <v/>
      </c>
      <c r="BA1606" t="str">
        <f t="shared" si="1019"/>
        <v/>
      </c>
      <c r="BB1606" t="str">
        <f t="shared" si="1013"/>
        <v/>
      </c>
      <c r="BC1606" t="str">
        <f t="shared" si="1020"/>
        <v/>
      </c>
      <c r="BE1606" t="str">
        <f t="shared" si="1021"/>
        <v/>
      </c>
      <c r="BH1606" t="s">
        <v>2049</v>
      </c>
      <c r="BI1606">
        <v>337372</v>
      </c>
      <c r="BJ1606" t="s">
        <v>132</v>
      </c>
      <c r="BL1606" t="str">
        <f t="shared" si="1022"/>
        <v>HQ</v>
      </c>
      <c r="BM1606" t="str">
        <f t="shared" si="1014"/>
        <v>MC7PD_KEY_0121_105</v>
      </c>
      <c r="BN1606" t="str">
        <f t="shared" si="1023"/>
        <v>C</v>
      </c>
      <c r="BO1606">
        <f t="shared" si="1024"/>
        <v>6</v>
      </c>
      <c r="BP1606" t="str">
        <f t="shared" si="1025"/>
        <v>C00514442</v>
      </c>
      <c r="BQ1606">
        <f t="shared" si="1026"/>
        <v>337372</v>
      </c>
    </row>
    <row r="1607" spans="46:69" x14ac:dyDescent="0.15">
      <c r="AT1607" t="str">
        <f t="shared" si="1015"/>
        <v/>
      </c>
      <c r="AU1607" t="str">
        <f t="shared" si="1012"/>
        <v/>
      </c>
      <c r="AV1607" t="str">
        <f t="shared" si="1016"/>
        <v/>
      </c>
      <c r="AW1607" t="str">
        <f t="shared" si="1017"/>
        <v/>
      </c>
      <c r="AY1607" t="str">
        <f t="shared" si="1018"/>
        <v/>
      </c>
      <c r="BA1607" t="str">
        <f t="shared" si="1019"/>
        <v/>
      </c>
      <c r="BB1607" t="str">
        <f t="shared" si="1013"/>
        <v/>
      </c>
      <c r="BC1607" t="str">
        <f t="shared" si="1020"/>
        <v/>
      </c>
      <c r="BE1607" t="str">
        <f t="shared" si="1021"/>
        <v/>
      </c>
      <c r="BH1607" t="s">
        <v>2049</v>
      </c>
      <c r="BI1607">
        <v>337372</v>
      </c>
      <c r="BJ1607" t="s">
        <v>134</v>
      </c>
      <c r="BL1607" t="str">
        <f t="shared" si="1022"/>
        <v>HQ</v>
      </c>
      <c r="BM1607" t="str">
        <f t="shared" si="1014"/>
        <v>MC7PD_KEY_0121_105</v>
      </c>
      <c r="BN1607" t="str">
        <f t="shared" si="1023"/>
        <v>C</v>
      </c>
      <c r="BO1607">
        <f t="shared" si="1024"/>
        <v>6</v>
      </c>
      <c r="BP1607" t="str">
        <f t="shared" si="1025"/>
        <v>C00514449</v>
      </c>
      <c r="BQ1607">
        <f t="shared" si="1026"/>
        <v>337372</v>
      </c>
    </row>
    <row r="1608" spans="46:69" x14ac:dyDescent="0.15">
      <c r="AT1608" t="str">
        <f t="shared" si="1015"/>
        <v/>
      </c>
      <c r="AU1608" t="str">
        <f t="shared" si="1012"/>
        <v/>
      </c>
      <c r="AV1608" t="str">
        <f t="shared" si="1016"/>
        <v/>
      </c>
      <c r="AW1608" t="str">
        <f t="shared" si="1017"/>
        <v/>
      </c>
      <c r="AY1608" t="str">
        <f t="shared" si="1018"/>
        <v/>
      </c>
      <c r="BA1608" t="str">
        <f t="shared" si="1019"/>
        <v/>
      </c>
      <c r="BB1608" t="str">
        <f t="shared" si="1013"/>
        <v/>
      </c>
      <c r="BC1608" t="str">
        <f t="shared" si="1020"/>
        <v/>
      </c>
      <c r="BE1608" t="str">
        <f t="shared" si="1021"/>
        <v/>
      </c>
      <c r="BH1608" t="s">
        <v>2049</v>
      </c>
      <c r="BI1608">
        <v>337372</v>
      </c>
      <c r="BJ1608" t="s">
        <v>136</v>
      </c>
      <c r="BL1608" t="str">
        <f t="shared" si="1022"/>
        <v>HQ</v>
      </c>
      <c r="BM1608" t="str">
        <f t="shared" si="1014"/>
        <v>MC7PD_KEY_0121_105</v>
      </c>
      <c r="BN1608" t="str">
        <f t="shared" si="1023"/>
        <v>C</v>
      </c>
      <c r="BO1608">
        <f t="shared" si="1024"/>
        <v>6</v>
      </c>
      <c r="BP1608" t="str">
        <f t="shared" si="1025"/>
        <v>C00514455</v>
      </c>
      <c r="BQ1608">
        <f t="shared" si="1026"/>
        <v>337372</v>
      </c>
    </row>
    <row r="1609" spans="46:69" x14ac:dyDescent="0.15">
      <c r="AT1609" t="str">
        <f t="shared" si="1015"/>
        <v/>
      </c>
      <c r="AU1609" t="str">
        <f t="shared" si="1012"/>
        <v/>
      </c>
      <c r="AV1609" t="str">
        <f t="shared" si="1016"/>
        <v/>
      </c>
      <c r="AW1609" t="str">
        <f t="shared" si="1017"/>
        <v/>
      </c>
      <c r="AY1609" t="str">
        <f t="shared" si="1018"/>
        <v/>
      </c>
      <c r="BA1609" t="str">
        <f t="shared" si="1019"/>
        <v/>
      </c>
      <c r="BB1609" t="str">
        <f t="shared" si="1013"/>
        <v/>
      </c>
      <c r="BC1609" t="str">
        <f t="shared" si="1020"/>
        <v/>
      </c>
      <c r="BE1609" t="str">
        <f t="shared" si="1021"/>
        <v/>
      </c>
      <c r="BH1609" t="s">
        <v>2049</v>
      </c>
      <c r="BI1609">
        <v>337372</v>
      </c>
      <c r="BJ1609" t="s">
        <v>138</v>
      </c>
      <c r="BL1609" t="str">
        <f t="shared" si="1022"/>
        <v>HQ</v>
      </c>
      <c r="BM1609" t="str">
        <f t="shared" si="1014"/>
        <v>MC7PD_KEY_0121_105</v>
      </c>
      <c r="BN1609" t="str">
        <f t="shared" si="1023"/>
        <v>C</v>
      </c>
      <c r="BO1609">
        <f t="shared" si="1024"/>
        <v>6</v>
      </c>
      <c r="BP1609" t="str">
        <f t="shared" si="1025"/>
        <v>C00514457</v>
      </c>
      <c r="BQ1609">
        <f t="shared" si="1026"/>
        <v>337372</v>
      </c>
    </row>
    <row r="1610" spans="46:69" x14ac:dyDescent="0.15">
      <c r="AT1610" t="str">
        <f t="shared" si="1015"/>
        <v/>
      </c>
      <c r="AU1610" t="str">
        <f t="shared" si="1012"/>
        <v/>
      </c>
      <c r="AV1610" t="str">
        <f t="shared" si="1016"/>
        <v/>
      </c>
      <c r="AW1610" t="str">
        <f t="shared" si="1017"/>
        <v/>
      </c>
      <c r="AY1610" t="str">
        <f t="shared" si="1018"/>
        <v/>
      </c>
      <c r="BA1610" t="str">
        <f t="shared" si="1019"/>
        <v/>
      </c>
      <c r="BB1610" t="str">
        <f t="shared" si="1013"/>
        <v/>
      </c>
      <c r="BC1610" t="str">
        <f t="shared" si="1020"/>
        <v/>
      </c>
      <c r="BE1610" t="str">
        <f t="shared" si="1021"/>
        <v/>
      </c>
      <c r="BH1610" t="s">
        <v>2049</v>
      </c>
      <c r="BI1610">
        <v>337372</v>
      </c>
      <c r="BJ1610" t="s">
        <v>140</v>
      </c>
      <c r="BL1610" t="str">
        <f t="shared" si="1022"/>
        <v>HQ</v>
      </c>
      <c r="BM1610" t="str">
        <f t="shared" si="1014"/>
        <v>MC7PD_KEY_0121_105</v>
      </c>
      <c r="BN1610" t="str">
        <f t="shared" si="1023"/>
        <v>C</v>
      </c>
      <c r="BO1610">
        <f t="shared" si="1024"/>
        <v>6</v>
      </c>
      <c r="BP1610" t="str">
        <f t="shared" si="1025"/>
        <v>C00515113</v>
      </c>
      <c r="BQ1610">
        <f t="shared" si="1026"/>
        <v>337372</v>
      </c>
    </row>
    <row r="1611" spans="46:69" x14ac:dyDescent="0.15">
      <c r="AT1611" t="str">
        <f t="shared" si="1015"/>
        <v/>
      </c>
      <c r="AU1611" t="str">
        <f t="shared" si="1012"/>
        <v/>
      </c>
      <c r="AV1611" t="str">
        <f t="shared" si="1016"/>
        <v/>
      </c>
      <c r="AW1611" t="str">
        <f t="shared" si="1017"/>
        <v/>
      </c>
      <c r="AY1611" t="str">
        <f t="shared" si="1018"/>
        <v/>
      </c>
      <c r="BA1611" t="str">
        <f t="shared" si="1019"/>
        <v/>
      </c>
      <c r="BB1611" t="str">
        <f t="shared" si="1013"/>
        <v/>
      </c>
      <c r="BC1611" t="str">
        <f t="shared" si="1020"/>
        <v/>
      </c>
      <c r="BE1611" t="str">
        <f t="shared" si="1021"/>
        <v/>
      </c>
      <c r="BH1611" t="s">
        <v>2049</v>
      </c>
      <c r="BI1611">
        <v>337372</v>
      </c>
      <c r="BJ1611" t="s">
        <v>142</v>
      </c>
      <c r="BL1611" t="str">
        <f t="shared" si="1022"/>
        <v>HQ</v>
      </c>
      <c r="BM1611" t="str">
        <f t="shared" si="1014"/>
        <v>MC7PD_KEY_0121_105</v>
      </c>
      <c r="BN1611" t="str">
        <f t="shared" si="1023"/>
        <v>C</v>
      </c>
      <c r="BO1611">
        <f t="shared" si="1024"/>
        <v>6</v>
      </c>
      <c r="BP1611" t="str">
        <f t="shared" si="1025"/>
        <v>C00515114</v>
      </c>
      <c r="BQ1611">
        <f t="shared" si="1026"/>
        <v>337372</v>
      </c>
    </row>
    <row r="1612" spans="46:69" x14ac:dyDescent="0.15">
      <c r="AT1612" t="str">
        <f t="shared" si="1015"/>
        <v/>
      </c>
      <c r="AU1612" t="str">
        <f t="shared" si="1012"/>
        <v/>
      </c>
      <c r="AV1612" t="str">
        <f t="shared" si="1016"/>
        <v/>
      </c>
      <c r="AW1612" t="str">
        <f t="shared" si="1017"/>
        <v/>
      </c>
      <c r="AY1612" t="str">
        <f t="shared" si="1018"/>
        <v/>
      </c>
      <c r="BA1612" t="str">
        <f t="shared" si="1019"/>
        <v/>
      </c>
      <c r="BB1612" t="str">
        <f t="shared" si="1013"/>
        <v/>
      </c>
      <c r="BC1612" t="str">
        <f t="shared" si="1020"/>
        <v/>
      </c>
      <c r="BE1612" t="str">
        <f t="shared" si="1021"/>
        <v/>
      </c>
      <c r="BH1612" t="s">
        <v>2049</v>
      </c>
      <c r="BI1612">
        <v>337375</v>
      </c>
      <c r="BJ1612" t="s">
        <v>183</v>
      </c>
      <c r="BL1612" t="str">
        <f t="shared" si="1022"/>
        <v>HQ</v>
      </c>
      <c r="BM1612" t="str">
        <f t="shared" si="1014"/>
        <v>MC7PD_KEY_0121_105</v>
      </c>
      <c r="BN1612" t="str">
        <f t="shared" si="1023"/>
        <v>C</v>
      </c>
      <c r="BO1612">
        <f t="shared" si="1024"/>
        <v>6</v>
      </c>
      <c r="BP1612" t="str">
        <f t="shared" si="1025"/>
        <v>C00464860</v>
      </c>
      <c r="BQ1612">
        <f t="shared" si="1026"/>
        <v>337375</v>
      </c>
    </row>
    <row r="1613" spans="46:69" x14ac:dyDescent="0.15">
      <c r="AT1613" t="str">
        <f t="shared" si="1015"/>
        <v/>
      </c>
      <c r="AU1613" t="str">
        <f t="shared" si="1012"/>
        <v/>
      </c>
      <c r="AV1613" t="str">
        <f t="shared" si="1016"/>
        <v/>
      </c>
      <c r="AW1613" t="str">
        <f t="shared" si="1017"/>
        <v/>
      </c>
      <c r="AY1613" t="str">
        <f t="shared" si="1018"/>
        <v/>
      </c>
      <c r="BA1613" t="str">
        <f t="shared" si="1019"/>
        <v/>
      </c>
      <c r="BB1613" t="str">
        <f t="shared" si="1013"/>
        <v/>
      </c>
      <c r="BC1613" t="str">
        <f t="shared" si="1020"/>
        <v/>
      </c>
      <c r="BE1613" t="str">
        <f t="shared" si="1021"/>
        <v/>
      </c>
      <c r="BH1613" t="s">
        <v>2049</v>
      </c>
      <c r="BI1613">
        <v>337386</v>
      </c>
      <c r="BJ1613" t="s">
        <v>1789</v>
      </c>
      <c r="BL1613" t="str">
        <f t="shared" si="1022"/>
        <v>HQ</v>
      </c>
      <c r="BM1613" t="str">
        <f t="shared" si="1014"/>
        <v>MC7PD_KEY_0121_105</v>
      </c>
      <c r="BN1613" t="str">
        <f t="shared" si="1023"/>
        <v>C</v>
      </c>
      <c r="BO1613">
        <f t="shared" si="1024"/>
        <v>6</v>
      </c>
      <c r="BP1613" t="str">
        <f t="shared" si="1025"/>
        <v>C00518891</v>
      </c>
      <c r="BQ1613">
        <f t="shared" si="1026"/>
        <v>337386</v>
      </c>
    </row>
    <row r="1614" spans="46:69" x14ac:dyDescent="0.15">
      <c r="AT1614" t="str">
        <f t="shared" si="1015"/>
        <v/>
      </c>
      <c r="AU1614" t="str">
        <f t="shared" si="1012"/>
        <v/>
      </c>
      <c r="AV1614" t="str">
        <f t="shared" si="1016"/>
        <v/>
      </c>
      <c r="AW1614" t="str">
        <f t="shared" si="1017"/>
        <v/>
      </c>
      <c r="AY1614" t="str">
        <f t="shared" si="1018"/>
        <v/>
      </c>
      <c r="BA1614" t="str">
        <f t="shared" si="1019"/>
        <v/>
      </c>
      <c r="BB1614" t="str">
        <f t="shared" si="1013"/>
        <v/>
      </c>
      <c r="BC1614" t="str">
        <f t="shared" si="1020"/>
        <v/>
      </c>
      <c r="BE1614" t="str">
        <f t="shared" si="1021"/>
        <v/>
      </c>
      <c r="BH1614" t="s">
        <v>2049</v>
      </c>
      <c r="BI1614">
        <v>337391</v>
      </c>
      <c r="BJ1614" t="s">
        <v>891</v>
      </c>
      <c r="BL1614" t="str">
        <f t="shared" si="1022"/>
        <v>HQ</v>
      </c>
      <c r="BM1614" t="str">
        <f t="shared" si="1014"/>
        <v>MC7PD_KEY_0121_105</v>
      </c>
      <c r="BN1614" t="str">
        <f t="shared" si="1023"/>
        <v>C</v>
      </c>
      <c r="BO1614">
        <f t="shared" si="1024"/>
        <v>6</v>
      </c>
      <c r="BP1614" t="str">
        <f t="shared" si="1025"/>
        <v>C00145123</v>
      </c>
      <c r="BQ1614">
        <f t="shared" si="1026"/>
        <v>337391</v>
      </c>
    </row>
    <row r="1615" spans="46:69" x14ac:dyDescent="0.15">
      <c r="AT1615" t="str">
        <f t="shared" si="1015"/>
        <v/>
      </c>
      <c r="AU1615" t="str">
        <f t="shared" ref="AU1615:AU1678" si="1027">IFERROR(IF(AP1615="(blank)","",VLOOKUP(AP1615,C:E,3,0)),"")</f>
        <v/>
      </c>
      <c r="AV1615" t="str">
        <f t="shared" si="1016"/>
        <v/>
      </c>
      <c r="AW1615" t="str">
        <f t="shared" si="1017"/>
        <v/>
      </c>
      <c r="AY1615" t="str">
        <f t="shared" si="1018"/>
        <v/>
      </c>
      <c r="BA1615" t="str">
        <f t="shared" si="1019"/>
        <v/>
      </c>
      <c r="BB1615" t="str">
        <f t="shared" ref="BB1615:BB1678" si="1028">IFERROR(IF(AP1615="(blank)","",VLOOKUP(AP1615,C:E,3,0)),"")</f>
        <v/>
      </c>
      <c r="BC1615" t="str">
        <f t="shared" si="1020"/>
        <v/>
      </c>
      <c r="BE1615" t="str">
        <f t="shared" si="1021"/>
        <v/>
      </c>
      <c r="BH1615" t="s">
        <v>2049</v>
      </c>
      <c r="BI1615">
        <v>337391</v>
      </c>
      <c r="BJ1615" t="s">
        <v>893</v>
      </c>
      <c r="BL1615" t="str">
        <f t="shared" si="1022"/>
        <v>HQ</v>
      </c>
      <c r="BM1615" t="str">
        <f t="shared" ref="BM1615:BM1678" si="1029">IFERROR(IF(BH1615="(blank)","",VLOOKUP(BH1615,C:E,3,0)),"")</f>
        <v>MC7PD_KEY_0121_105</v>
      </c>
      <c r="BN1615" t="str">
        <f t="shared" si="1023"/>
        <v>C</v>
      </c>
      <c r="BO1615">
        <f t="shared" si="1024"/>
        <v>6</v>
      </c>
      <c r="BP1615" t="str">
        <f t="shared" si="1025"/>
        <v>C00457576</v>
      </c>
      <c r="BQ1615">
        <f t="shared" si="1026"/>
        <v>337391</v>
      </c>
    </row>
    <row r="1616" spans="46:69" x14ac:dyDescent="0.15">
      <c r="AT1616" t="str">
        <f t="shared" ref="AT1616:AT1679" si="1030">IF(AU1616="","","HQ")</f>
        <v/>
      </c>
      <c r="AU1616" t="str">
        <f t="shared" si="1027"/>
        <v/>
      </c>
      <c r="AV1616" t="str">
        <f t="shared" ref="AV1616:AV1679" si="1031">IF(AU1616="","",IF(ISNUMBER(AW1616),3,IF(LEFT(AW1616,2)="SM",4,IF(LEN(AW1616)=6,1,2))))</f>
        <v/>
      </c>
      <c r="AW1616" t="str">
        <f t="shared" ref="AW1616:AW1679" si="1032">IF(AU1616="","",VALUE(AQ1616))</f>
        <v/>
      </c>
      <c r="AY1616" t="str">
        <f t="shared" ref="AY1616:AY1679" si="1033">IF(AU1616="","",VALUE(AR1616))</f>
        <v/>
      </c>
      <c r="BA1616" t="str">
        <f t="shared" ref="BA1616:BA1679" si="1034">IF(BB1616="","","HQ")</f>
        <v/>
      </c>
      <c r="BB1616" t="str">
        <f t="shared" si="1028"/>
        <v/>
      </c>
      <c r="BC1616" t="str">
        <f t="shared" ref="BC1616:BC1679" si="1035">IF(BB1616="","","D")</f>
        <v/>
      </c>
      <c r="BE1616" t="str">
        <f t="shared" ref="BE1616:BE1679" si="1036">IF(BB1616="","",VALUE(AQ1616))</f>
        <v/>
      </c>
      <c r="BH1616" t="s">
        <v>2049</v>
      </c>
      <c r="BI1616">
        <v>337391</v>
      </c>
      <c r="BJ1616" t="s">
        <v>895</v>
      </c>
      <c r="BL1616" t="str">
        <f t="shared" ref="BL1616:BL1679" si="1037">IF(BM1616="","","HQ")</f>
        <v>HQ</v>
      </c>
      <c r="BM1616" t="str">
        <f t="shared" si="1029"/>
        <v>MC7PD_KEY_0121_105</v>
      </c>
      <c r="BN1616" t="str">
        <f t="shared" ref="BN1616:BN1679" si="1038">IF(BM1616="","",IF(BO1616="","D","C"))</f>
        <v>C</v>
      </c>
      <c r="BO1616">
        <f t="shared" ref="BO1616:BO1679" si="1039">IF(BM1616="","",IF(LEFT(BP1616,1)="C",6,IF(AND(LEN(BP1616)=6,ISNUMBER(BP1616)),"",IF(AND(LEFT(BP1616,1)=7,LEN(BP1616)=5,ISNUMBER(BP1616)),4,0))))</f>
        <v>6</v>
      </c>
      <c r="BP1616" t="str">
        <f t="shared" ref="BP1616:BP1679" si="1040">IF(BM1616="","",BJ1616)</f>
        <v>C00492037</v>
      </c>
      <c r="BQ1616">
        <f t="shared" ref="BQ1616:BQ1679" si="1041">IF(BM1616="","",BI1616)</f>
        <v>337391</v>
      </c>
    </row>
    <row r="1617" spans="46:69" x14ac:dyDescent="0.15">
      <c r="AT1617" t="str">
        <f t="shared" si="1030"/>
        <v/>
      </c>
      <c r="AU1617" t="str">
        <f t="shared" si="1027"/>
        <v/>
      </c>
      <c r="AV1617" t="str">
        <f t="shared" si="1031"/>
        <v/>
      </c>
      <c r="AW1617" t="str">
        <f t="shared" si="1032"/>
        <v/>
      </c>
      <c r="AY1617" t="str">
        <f t="shared" si="1033"/>
        <v/>
      </c>
      <c r="BA1617" t="str">
        <f t="shared" si="1034"/>
        <v/>
      </c>
      <c r="BB1617" t="str">
        <f t="shared" si="1028"/>
        <v/>
      </c>
      <c r="BC1617" t="str">
        <f t="shared" si="1035"/>
        <v/>
      </c>
      <c r="BE1617" t="str">
        <f t="shared" si="1036"/>
        <v/>
      </c>
      <c r="BH1617" t="s">
        <v>2049</v>
      </c>
      <c r="BI1617">
        <v>337397</v>
      </c>
      <c r="BJ1617" t="s">
        <v>948</v>
      </c>
      <c r="BL1617" t="str">
        <f t="shared" si="1037"/>
        <v>HQ</v>
      </c>
      <c r="BM1617" t="str">
        <f t="shared" si="1029"/>
        <v>MC7PD_KEY_0121_105</v>
      </c>
      <c r="BN1617" t="str">
        <f t="shared" si="1038"/>
        <v>C</v>
      </c>
      <c r="BO1617">
        <f t="shared" si="1039"/>
        <v>6</v>
      </c>
      <c r="BP1617" t="str">
        <f t="shared" si="1040"/>
        <v>C00520325</v>
      </c>
      <c r="BQ1617">
        <f t="shared" si="1041"/>
        <v>337397</v>
      </c>
    </row>
    <row r="1618" spans="46:69" x14ac:dyDescent="0.15">
      <c r="AT1618" t="str">
        <f t="shared" si="1030"/>
        <v/>
      </c>
      <c r="AU1618" t="str">
        <f t="shared" si="1027"/>
        <v/>
      </c>
      <c r="AV1618" t="str">
        <f t="shared" si="1031"/>
        <v/>
      </c>
      <c r="AW1618" t="str">
        <f t="shared" si="1032"/>
        <v/>
      </c>
      <c r="AY1618" t="str">
        <f t="shared" si="1033"/>
        <v/>
      </c>
      <c r="BA1618" t="str">
        <f t="shared" si="1034"/>
        <v/>
      </c>
      <c r="BB1618" t="str">
        <f t="shared" si="1028"/>
        <v/>
      </c>
      <c r="BC1618" t="str">
        <f t="shared" si="1035"/>
        <v/>
      </c>
      <c r="BE1618" t="str">
        <f t="shared" si="1036"/>
        <v/>
      </c>
      <c r="BH1618" t="s">
        <v>2049</v>
      </c>
      <c r="BI1618">
        <v>337397</v>
      </c>
      <c r="BJ1618" t="s">
        <v>950</v>
      </c>
      <c r="BL1618" t="str">
        <f t="shared" si="1037"/>
        <v>HQ</v>
      </c>
      <c r="BM1618" t="str">
        <f t="shared" si="1029"/>
        <v>MC7PD_KEY_0121_105</v>
      </c>
      <c r="BN1618" t="str">
        <f t="shared" si="1038"/>
        <v>C</v>
      </c>
      <c r="BO1618">
        <f t="shared" si="1039"/>
        <v>6</v>
      </c>
      <c r="BP1618" t="str">
        <f t="shared" si="1040"/>
        <v>C00520326</v>
      </c>
      <c r="BQ1618">
        <f t="shared" si="1041"/>
        <v>337397</v>
      </c>
    </row>
    <row r="1619" spans="46:69" x14ac:dyDescent="0.15">
      <c r="AT1619" t="str">
        <f t="shared" si="1030"/>
        <v/>
      </c>
      <c r="AU1619" t="str">
        <f t="shared" si="1027"/>
        <v/>
      </c>
      <c r="AV1619" t="str">
        <f t="shared" si="1031"/>
        <v/>
      </c>
      <c r="AW1619" t="str">
        <f t="shared" si="1032"/>
        <v/>
      </c>
      <c r="AY1619" t="str">
        <f t="shared" si="1033"/>
        <v/>
      </c>
      <c r="BA1619" t="str">
        <f t="shared" si="1034"/>
        <v/>
      </c>
      <c r="BB1619" t="str">
        <f t="shared" si="1028"/>
        <v/>
      </c>
      <c r="BC1619" t="str">
        <f t="shared" si="1035"/>
        <v/>
      </c>
      <c r="BE1619" t="str">
        <f t="shared" si="1036"/>
        <v/>
      </c>
      <c r="BH1619" t="s">
        <v>2049</v>
      </c>
      <c r="BI1619">
        <v>337445</v>
      </c>
      <c r="BJ1619" t="s">
        <v>983</v>
      </c>
      <c r="BL1619" t="str">
        <f t="shared" si="1037"/>
        <v>HQ</v>
      </c>
      <c r="BM1619" t="str">
        <f t="shared" si="1029"/>
        <v>MC7PD_KEY_0121_105</v>
      </c>
      <c r="BN1619" t="str">
        <f t="shared" si="1038"/>
        <v>C</v>
      </c>
      <c r="BO1619">
        <f t="shared" si="1039"/>
        <v>6</v>
      </c>
      <c r="BP1619" t="str">
        <f t="shared" si="1040"/>
        <v>C00520347</v>
      </c>
      <c r="BQ1619">
        <f t="shared" si="1041"/>
        <v>337445</v>
      </c>
    </row>
    <row r="1620" spans="46:69" x14ac:dyDescent="0.15">
      <c r="AT1620" t="str">
        <f t="shared" si="1030"/>
        <v/>
      </c>
      <c r="AU1620" t="str">
        <f t="shared" si="1027"/>
        <v/>
      </c>
      <c r="AV1620" t="str">
        <f t="shared" si="1031"/>
        <v/>
      </c>
      <c r="AW1620" t="str">
        <f t="shared" si="1032"/>
        <v/>
      </c>
      <c r="AY1620" t="str">
        <f t="shared" si="1033"/>
        <v/>
      </c>
      <c r="BA1620" t="str">
        <f t="shared" si="1034"/>
        <v/>
      </c>
      <c r="BB1620" t="str">
        <f t="shared" si="1028"/>
        <v/>
      </c>
      <c r="BC1620" t="str">
        <f t="shared" si="1035"/>
        <v/>
      </c>
      <c r="BE1620" t="str">
        <f t="shared" si="1036"/>
        <v/>
      </c>
      <c r="BH1620" t="s">
        <v>2049</v>
      </c>
      <c r="BI1620">
        <v>337445</v>
      </c>
      <c r="BJ1620" t="s">
        <v>985</v>
      </c>
      <c r="BL1620" t="str">
        <f t="shared" si="1037"/>
        <v>HQ</v>
      </c>
      <c r="BM1620" t="str">
        <f t="shared" si="1029"/>
        <v>MC7PD_KEY_0121_105</v>
      </c>
      <c r="BN1620" t="str">
        <f t="shared" si="1038"/>
        <v>C</v>
      </c>
      <c r="BO1620">
        <f t="shared" si="1039"/>
        <v>6</v>
      </c>
      <c r="BP1620" t="str">
        <f t="shared" si="1040"/>
        <v>C00521543</v>
      </c>
      <c r="BQ1620">
        <f t="shared" si="1041"/>
        <v>337445</v>
      </c>
    </row>
    <row r="1621" spans="46:69" x14ac:dyDescent="0.15">
      <c r="AT1621" t="str">
        <f t="shared" si="1030"/>
        <v/>
      </c>
      <c r="AU1621" t="str">
        <f t="shared" si="1027"/>
        <v/>
      </c>
      <c r="AV1621" t="str">
        <f t="shared" si="1031"/>
        <v/>
      </c>
      <c r="AW1621" t="str">
        <f t="shared" si="1032"/>
        <v/>
      </c>
      <c r="AY1621" t="str">
        <f t="shared" si="1033"/>
        <v/>
      </c>
      <c r="BA1621" t="str">
        <f t="shared" si="1034"/>
        <v/>
      </c>
      <c r="BB1621" t="str">
        <f t="shared" si="1028"/>
        <v/>
      </c>
      <c r="BC1621" t="str">
        <f t="shared" si="1035"/>
        <v/>
      </c>
      <c r="BE1621" t="str">
        <f t="shared" si="1036"/>
        <v/>
      </c>
      <c r="BH1621" t="s">
        <v>2049</v>
      </c>
      <c r="BI1621">
        <v>337446</v>
      </c>
      <c r="BJ1621" t="s">
        <v>1008</v>
      </c>
      <c r="BL1621" t="str">
        <f t="shared" si="1037"/>
        <v>HQ</v>
      </c>
      <c r="BM1621" t="str">
        <f t="shared" si="1029"/>
        <v>MC7PD_KEY_0121_105</v>
      </c>
      <c r="BN1621" t="str">
        <f t="shared" si="1038"/>
        <v>C</v>
      </c>
      <c r="BO1621">
        <f t="shared" si="1039"/>
        <v>6</v>
      </c>
      <c r="BP1621" t="str">
        <f t="shared" si="1040"/>
        <v>C00494924</v>
      </c>
      <c r="BQ1621">
        <f t="shared" si="1041"/>
        <v>337446</v>
      </c>
    </row>
    <row r="1622" spans="46:69" x14ac:dyDescent="0.15">
      <c r="AT1622" t="str">
        <f t="shared" si="1030"/>
        <v/>
      </c>
      <c r="AU1622" t="str">
        <f t="shared" si="1027"/>
        <v/>
      </c>
      <c r="AV1622" t="str">
        <f t="shared" si="1031"/>
        <v/>
      </c>
      <c r="AW1622" t="str">
        <f t="shared" si="1032"/>
        <v/>
      </c>
      <c r="AY1622" t="str">
        <f t="shared" si="1033"/>
        <v/>
      </c>
      <c r="BA1622" t="str">
        <f t="shared" si="1034"/>
        <v/>
      </c>
      <c r="BB1622" t="str">
        <f t="shared" si="1028"/>
        <v/>
      </c>
      <c r="BC1622" t="str">
        <f t="shared" si="1035"/>
        <v/>
      </c>
      <c r="BE1622" t="str">
        <f t="shared" si="1036"/>
        <v/>
      </c>
      <c r="BH1622" t="s">
        <v>2049</v>
      </c>
      <c r="BI1622">
        <v>337446</v>
      </c>
      <c r="BJ1622" t="s">
        <v>1010</v>
      </c>
      <c r="BL1622" t="str">
        <f t="shared" si="1037"/>
        <v>HQ</v>
      </c>
      <c r="BM1622" t="str">
        <f t="shared" si="1029"/>
        <v>MC7PD_KEY_0121_105</v>
      </c>
      <c r="BN1622" t="str">
        <f t="shared" si="1038"/>
        <v>C</v>
      </c>
      <c r="BO1622">
        <f t="shared" si="1039"/>
        <v>6</v>
      </c>
      <c r="BP1622" t="str">
        <f t="shared" si="1040"/>
        <v>C00520329</v>
      </c>
      <c r="BQ1622">
        <f t="shared" si="1041"/>
        <v>337446</v>
      </c>
    </row>
    <row r="1623" spans="46:69" x14ac:dyDescent="0.15">
      <c r="AT1623" t="str">
        <f t="shared" si="1030"/>
        <v/>
      </c>
      <c r="AU1623" t="str">
        <f t="shared" si="1027"/>
        <v/>
      </c>
      <c r="AV1623" t="str">
        <f t="shared" si="1031"/>
        <v/>
      </c>
      <c r="AW1623" t="str">
        <f t="shared" si="1032"/>
        <v/>
      </c>
      <c r="AY1623" t="str">
        <f t="shared" si="1033"/>
        <v/>
      </c>
      <c r="BA1623" t="str">
        <f t="shared" si="1034"/>
        <v/>
      </c>
      <c r="BB1623" t="str">
        <f t="shared" si="1028"/>
        <v/>
      </c>
      <c r="BC1623" t="str">
        <f t="shared" si="1035"/>
        <v/>
      </c>
      <c r="BE1623" t="str">
        <f t="shared" si="1036"/>
        <v/>
      </c>
      <c r="BH1623" t="s">
        <v>2049</v>
      </c>
      <c r="BI1623">
        <v>337446</v>
      </c>
      <c r="BJ1623" t="s">
        <v>1012</v>
      </c>
      <c r="BL1623" t="str">
        <f t="shared" si="1037"/>
        <v>HQ</v>
      </c>
      <c r="BM1623" t="str">
        <f t="shared" si="1029"/>
        <v>MC7PD_KEY_0121_105</v>
      </c>
      <c r="BN1623" t="str">
        <f t="shared" si="1038"/>
        <v>C</v>
      </c>
      <c r="BO1623">
        <f t="shared" si="1039"/>
        <v>6</v>
      </c>
      <c r="BP1623" t="str">
        <f t="shared" si="1040"/>
        <v>C00520330</v>
      </c>
      <c r="BQ1623">
        <f t="shared" si="1041"/>
        <v>337446</v>
      </c>
    </row>
    <row r="1624" spans="46:69" x14ac:dyDescent="0.15">
      <c r="AT1624" t="str">
        <f t="shared" si="1030"/>
        <v/>
      </c>
      <c r="AU1624" t="str">
        <f t="shared" si="1027"/>
        <v/>
      </c>
      <c r="AV1624" t="str">
        <f t="shared" si="1031"/>
        <v/>
      </c>
      <c r="AW1624" t="str">
        <f t="shared" si="1032"/>
        <v/>
      </c>
      <c r="AY1624" t="str">
        <f t="shared" si="1033"/>
        <v/>
      </c>
      <c r="BA1624" t="str">
        <f t="shared" si="1034"/>
        <v/>
      </c>
      <c r="BB1624" t="str">
        <f t="shared" si="1028"/>
        <v/>
      </c>
      <c r="BC1624" t="str">
        <f t="shared" si="1035"/>
        <v/>
      </c>
      <c r="BE1624" t="str">
        <f t="shared" si="1036"/>
        <v/>
      </c>
      <c r="BH1624" t="s">
        <v>2049</v>
      </c>
      <c r="BI1624">
        <v>337464</v>
      </c>
      <c r="BJ1624" t="s">
        <v>1822</v>
      </c>
      <c r="BL1624" t="str">
        <f t="shared" si="1037"/>
        <v>HQ</v>
      </c>
      <c r="BM1624" t="str">
        <f t="shared" si="1029"/>
        <v>MC7PD_KEY_0121_105</v>
      </c>
      <c r="BN1624" t="str">
        <f t="shared" si="1038"/>
        <v>C</v>
      </c>
      <c r="BO1624">
        <f t="shared" si="1039"/>
        <v>6</v>
      </c>
      <c r="BP1624" t="str">
        <f t="shared" si="1040"/>
        <v>C00520302</v>
      </c>
      <c r="BQ1624">
        <f t="shared" si="1041"/>
        <v>337464</v>
      </c>
    </row>
    <row r="1625" spans="46:69" x14ac:dyDescent="0.15">
      <c r="AT1625" t="str">
        <f t="shared" si="1030"/>
        <v/>
      </c>
      <c r="AU1625" t="str">
        <f t="shared" si="1027"/>
        <v/>
      </c>
      <c r="AV1625" t="str">
        <f t="shared" si="1031"/>
        <v/>
      </c>
      <c r="AW1625" t="str">
        <f t="shared" si="1032"/>
        <v/>
      </c>
      <c r="AY1625" t="str">
        <f t="shared" si="1033"/>
        <v/>
      </c>
      <c r="BA1625" t="str">
        <f t="shared" si="1034"/>
        <v/>
      </c>
      <c r="BB1625" t="str">
        <f t="shared" si="1028"/>
        <v/>
      </c>
      <c r="BC1625" t="str">
        <f t="shared" si="1035"/>
        <v/>
      </c>
      <c r="BE1625" t="str">
        <f t="shared" si="1036"/>
        <v/>
      </c>
      <c r="BH1625" t="s">
        <v>2049</v>
      </c>
      <c r="BI1625">
        <v>337471</v>
      </c>
      <c r="BJ1625" t="s">
        <v>269</v>
      </c>
      <c r="BL1625" t="str">
        <f t="shared" si="1037"/>
        <v>HQ</v>
      </c>
      <c r="BM1625" t="str">
        <f t="shared" si="1029"/>
        <v>MC7PD_KEY_0121_105</v>
      </c>
      <c r="BN1625" t="str">
        <f t="shared" si="1038"/>
        <v>C</v>
      </c>
      <c r="BO1625">
        <f t="shared" si="1039"/>
        <v>6</v>
      </c>
      <c r="BP1625" t="str">
        <f t="shared" si="1040"/>
        <v>C00540770</v>
      </c>
      <c r="BQ1625">
        <f t="shared" si="1041"/>
        <v>337471</v>
      </c>
    </row>
    <row r="1626" spans="46:69" x14ac:dyDescent="0.15">
      <c r="AT1626" t="str">
        <f t="shared" si="1030"/>
        <v/>
      </c>
      <c r="AU1626" t="str">
        <f t="shared" si="1027"/>
        <v/>
      </c>
      <c r="AV1626" t="str">
        <f t="shared" si="1031"/>
        <v/>
      </c>
      <c r="AW1626" t="str">
        <f t="shared" si="1032"/>
        <v/>
      </c>
      <c r="AY1626" t="str">
        <f t="shared" si="1033"/>
        <v/>
      </c>
      <c r="BA1626" t="str">
        <f t="shared" si="1034"/>
        <v/>
      </c>
      <c r="BB1626" t="str">
        <f t="shared" si="1028"/>
        <v/>
      </c>
      <c r="BC1626" t="str">
        <f t="shared" si="1035"/>
        <v/>
      </c>
      <c r="BE1626" t="str">
        <f t="shared" si="1036"/>
        <v/>
      </c>
      <c r="BH1626" t="s">
        <v>2049</v>
      </c>
      <c r="BI1626">
        <v>337479</v>
      </c>
      <c r="BJ1626" t="s">
        <v>1842</v>
      </c>
      <c r="BL1626" t="str">
        <f t="shared" si="1037"/>
        <v>HQ</v>
      </c>
      <c r="BM1626" t="str">
        <f t="shared" si="1029"/>
        <v>MC7PD_KEY_0121_105</v>
      </c>
      <c r="BN1626" t="str">
        <f t="shared" si="1038"/>
        <v>C</v>
      </c>
      <c r="BO1626">
        <f t="shared" si="1039"/>
        <v>6</v>
      </c>
      <c r="BP1626" t="str">
        <f t="shared" si="1040"/>
        <v>C00519136</v>
      </c>
      <c r="BQ1626">
        <f t="shared" si="1041"/>
        <v>337479</v>
      </c>
    </row>
    <row r="1627" spans="46:69" x14ac:dyDescent="0.15">
      <c r="AT1627" t="str">
        <f t="shared" si="1030"/>
        <v/>
      </c>
      <c r="AU1627" t="str">
        <f t="shared" si="1027"/>
        <v/>
      </c>
      <c r="AV1627" t="str">
        <f t="shared" si="1031"/>
        <v/>
      </c>
      <c r="AW1627" t="str">
        <f t="shared" si="1032"/>
        <v/>
      </c>
      <c r="AY1627" t="str">
        <f t="shared" si="1033"/>
        <v/>
      </c>
      <c r="BA1627" t="str">
        <f t="shared" si="1034"/>
        <v/>
      </c>
      <c r="BB1627" t="str">
        <f t="shared" si="1028"/>
        <v/>
      </c>
      <c r="BC1627" t="str">
        <f t="shared" si="1035"/>
        <v/>
      </c>
      <c r="BE1627" t="str">
        <f t="shared" si="1036"/>
        <v/>
      </c>
      <c r="BH1627" t="s">
        <v>2050</v>
      </c>
      <c r="BI1627">
        <v>337375</v>
      </c>
      <c r="BJ1627" t="s">
        <v>234</v>
      </c>
      <c r="BL1627" t="str">
        <f t="shared" si="1037"/>
        <v>HQ</v>
      </c>
      <c r="BM1627" t="str">
        <f t="shared" si="1029"/>
        <v>MC7PD_KEY_0121_106</v>
      </c>
      <c r="BN1627" t="str">
        <f t="shared" si="1038"/>
        <v>C</v>
      </c>
      <c r="BO1627">
        <f t="shared" si="1039"/>
        <v>6</v>
      </c>
      <c r="BP1627" t="str">
        <f t="shared" si="1040"/>
        <v>C00528652</v>
      </c>
      <c r="BQ1627">
        <f t="shared" si="1041"/>
        <v>337375</v>
      </c>
    </row>
    <row r="1628" spans="46:69" x14ac:dyDescent="0.15">
      <c r="AT1628" t="str">
        <f t="shared" si="1030"/>
        <v/>
      </c>
      <c r="AU1628" t="str">
        <f t="shared" si="1027"/>
        <v/>
      </c>
      <c r="AV1628" t="str">
        <f t="shared" si="1031"/>
        <v/>
      </c>
      <c r="AW1628" t="str">
        <f t="shared" si="1032"/>
        <v/>
      </c>
      <c r="AY1628" t="str">
        <f t="shared" si="1033"/>
        <v/>
      </c>
      <c r="BA1628" t="str">
        <f t="shared" si="1034"/>
        <v/>
      </c>
      <c r="BB1628" t="str">
        <f t="shared" si="1028"/>
        <v/>
      </c>
      <c r="BC1628" t="str">
        <f t="shared" si="1035"/>
        <v/>
      </c>
      <c r="BE1628" t="str">
        <f t="shared" si="1036"/>
        <v/>
      </c>
      <c r="BH1628" t="s">
        <v>2051</v>
      </c>
      <c r="BI1628">
        <v>175242</v>
      </c>
      <c r="BJ1628" t="s">
        <v>1157</v>
      </c>
      <c r="BL1628" t="str">
        <f t="shared" si="1037"/>
        <v>HQ</v>
      </c>
      <c r="BM1628" t="str">
        <f t="shared" si="1029"/>
        <v>MC7PD_KEY_0121_107</v>
      </c>
      <c r="BN1628" t="str">
        <f t="shared" si="1038"/>
        <v>C</v>
      </c>
      <c r="BO1628">
        <f t="shared" si="1039"/>
        <v>6</v>
      </c>
      <c r="BP1628" t="str">
        <f t="shared" si="1040"/>
        <v>C00517116</v>
      </c>
      <c r="BQ1628">
        <f t="shared" si="1041"/>
        <v>175242</v>
      </c>
    </row>
    <row r="1629" spans="46:69" x14ac:dyDescent="0.15">
      <c r="AT1629" t="str">
        <f t="shared" si="1030"/>
        <v/>
      </c>
      <c r="AU1629" t="str">
        <f t="shared" si="1027"/>
        <v/>
      </c>
      <c r="AV1629" t="str">
        <f t="shared" si="1031"/>
        <v/>
      </c>
      <c r="AW1629" t="str">
        <f t="shared" si="1032"/>
        <v/>
      </c>
      <c r="AY1629" t="str">
        <f t="shared" si="1033"/>
        <v/>
      </c>
      <c r="BA1629" t="str">
        <f t="shared" si="1034"/>
        <v/>
      </c>
      <c r="BB1629" t="str">
        <f t="shared" si="1028"/>
        <v/>
      </c>
      <c r="BC1629" t="str">
        <f t="shared" si="1035"/>
        <v/>
      </c>
      <c r="BE1629" t="str">
        <f t="shared" si="1036"/>
        <v/>
      </c>
      <c r="BH1629" t="s">
        <v>2051</v>
      </c>
      <c r="BI1629">
        <v>175242</v>
      </c>
      <c r="BJ1629" t="s">
        <v>1053</v>
      </c>
      <c r="BL1629" t="str">
        <f t="shared" si="1037"/>
        <v>HQ</v>
      </c>
      <c r="BM1629" t="str">
        <f t="shared" si="1029"/>
        <v>MC7PD_KEY_0121_107</v>
      </c>
      <c r="BN1629" t="str">
        <f t="shared" si="1038"/>
        <v>C</v>
      </c>
      <c r="BO1629">
        <f t="shared" si="1039"/>
        <v>6</v>
      </c>
      <c r="BP1629" t="str">
        <f t="shared" si="1040"/>
        <v>C00544734</v>
      </c>
      <c r="BQ1629">
        <f t="shared" si="1041"/>
        <v>175242</v>
      </c>
    </row>
    <row r="1630" spans="46:69" x14ac:dyDescent="0.15">
      <c r="AT1630" t="str">
        <f t="shared" si="1030"/>
        <v/>
      </c>
      <c r="AU1630" t="str">
        <f t="shared" si="1027"/>
        <v/>
      </c>
      <c r="AV1630" t="str">
        <f t="shared" si="1031"/>
        <v/>
      </c>
      <c r="AW1630" t="str">
        <f t="shared" si="1032"/>
        <v/>
      </c>
      <c r="AY1630" t="str">
        <f t="shared" si="1033"/>
        <v/>
      </c>
      <c r="BA1630" t="str">
        <f t="shared" si="1034"/>
        <v/>
      </c>
      <c r="BB1630" t="str">
        <f t="shared" si="1028"/>
        <v/>
      </c>
      <c r="BC1630" t="str">
        <f t="shared" si="1035"/>
        <v/>
      </c>
      <c r="BE1630" t="str">
        <f t="shared" si="1036"/>
        <v/>
      </c>
      <c r="BH1630" t="s">
        <v>2051</v>
      </c>
      <c r="BI1630">
        <v>179444</v>
      </c>
      <c r="BJ1630" t="s">
        <v>1198</v>
      </c>
      <c r="BL1630" t="str">
        <f t="shared" si="1037"/>
        <v>HQ</v>
      </c>
      <c r="BM1630" t="str">
        <f t="shared" si="1029"/>
        <v>MC7PD_KEY_0121_107</v>
      </c>
      <c r="BN1630" t="str">
        <f t="shared" si="1038"/>
        <v>C</v>
      </c>
      <c r="BO1630">
        <f t="shared" si="1039"/>
        <v>6</v>
      </c>
      <c r="BP1630" t="str">
        <f t="shared" si="1040"/>
        <v>C00529583</v>
      </c>
      <c r="BQ1630">
        <f t="shared" si="1041"/>
        <v>179444</v>
      </c>
    </row>
    <row r="1631" spans="46:69" x14ac:dyDescent="0.15">
      <c r="AT1631" t="str">
        <f t="shared" si="1030"/>
        <v/>
      </c>
      <c r="AU1631" t="str">
        <f t="shared" si="1027"/>
        <v/>
      </c>
      <c r="AV1631" t="str">
        <f t="shared" si="1031"/>
        <v/>
      </c>
      <c r="AW1631" t="str">
        <f t="shared" si="1032"/>
        <v/>
      </c>
      <c r="AY1631" t="str">
        <f t="shared" si="1033"/>
        <v/>
      </c>
      <c r="BA1631" t="str">
        <f t="shared" si="1034"/>
        <v/>
      </c>
      <c r="BB1631" t="str">
        <f t="shared" si="1028"/>
        <v/>
      </c>
      <c r="BC1631" t="str">
        <f t="shared" si="1035"/>
        <v/>
      </c>
      <c r="BE1631" t="str">
        <f t="shared" si="1036"/>
        <v/>
      </c>
      <c r="BH1631" t="s">
        <v>2051</v>
      </c>
      <c r="BI1631">
        <v>192876</v>
      </c>
      <c r="BJ1631" t="s">
        <v>1276</v>
      </c>
      <c r="BL1631" t="str">
        <f t="shared" si="1037"/>
        <v>HQ</v>
      </c>
      <c r="BM1631" t="str">
        <f t="shared" si="1029"/>
        <v>MC7PD_KEY_0121_107</v>
      </c>
      <c r="BN1631" t="str">
        <f t="shared" si="1038"/>
        <v>C</v>
      </c>
      <c r="BO1631">
        <f t="shared" si="1039"/>
        <v>6</v>
      </c>
      <c r="BP1631" t="str">
        <f t="shared" si="1040"/>
        <v>C00541582</v>
      </c>
      <c r="BQ1631">
        <f t="shared" si="1041"/>
        <v>192876</v>
      </c>
    </row>
    <row r="1632" spans="46:69" x14ac:dyDescent="0.15">
      <c r="AT1632" t="str">
        <f t="shared" si="1030"/>
        <v/>
      </c>
      <c r="AU1632" t="str">
        <f t="shared" si="1027"/>
        <v/>
      </c>
      <c r="AV1632" t="str">
        <f t="shared" si="1031"/>
        <v/>
      </c>
      <c r="AW1632" t="str">
        <f t="shared" si="1032"/>
        <v/>
      </c>
      <c r="AY1632" t="str">
        <f t="shared" si="1033"/>
        <v/>
      </c>
      <c r="BA1632" t="str">
        <f t="shared" si="1034"/>
        <v/>
      </c>
      <c r="BB1632" t="str">
        <f t="shared" si="1028"/>
        <v/>
      </c>
      <c r="BC1632" t="str">
        <f t="shared" si="1035"/>
        <v/>
      </c>
      <c r="BE1632" t="str">
        <f t="shared" si="1036"/>
        <v/>
      </c>
      <c r="BH1632" t="s">
        <v>2051</v>
      </c>
      <c r="BI1632">
        <v>194512</v>
      </c>
      <c r="BJ1632" t="s">
        <v>414</v>
      </c>
      <c r="BL1632" t="str">
        <f t="shared" si="1037"/>
        <v>HQ</v>
      </c>
      <c r="BM1632" t="str">
        <f t="shared" si="1029"/>
        <v>MC7PD_KEY_0121_107</v>
      </c>
      <c r="BN1632" t="str">
        <f t="shared" si="1038"/>
        <v>C</v>
      </c>
      <c r="BO1632">
        <f t="shared" si="1039"/>
        <v>6</v>
      </c>
      <c r="BP1632" t="str">
        <f t="shared" si="1040"/>
        <v>C00546594</v>
      </c>
      <c r="BQ1632">
        <f t="shared" si="1041"/>
        <v>194512</v>
      </c>
    </row>
    <row r="1633" spans="46:69" x14ac:dyDescent="0.15">
      <c r="AT1633" t="str">
        <f t="shared" si="1030"/>
        <v/>
      </c>
      <c r="AU1633" t="str">
        <f t="shared" si="1027"/>
        <v/>
      </c>
      <c r="AV1633" t="str">
        <f t="shared" si="1031"/>
        <v/>
      </c>
      <c r="AW1633" t="str">
        <f t="shared" si="1032"/>
        <v/>
      </c>
      <c r="AY1633" t="str">
        <f t="shared" si="1033"/>
        <v/>
      </c>
      <c r="BA1633" t="str">
        <f t="shared" si="1034"/>
        <v/>
      </c>
      <c r="BB1633" t="str">
        <f t="shared" si="1028"/>
        <v/>
      </c>
      <c r="BC1633" t="str">
        <f t="shared" si="1035"/>
        <v/>
      </c>
      <c r="BE1633" t="str">
        <f t="shared" si="1036"/>
        <v/>
      </c>
      <c r="BH1633" t="s">
        <v>2051</v>
      </c>
      <c r="BI1633">
        <v>194512</v>
      </c>
      <c r="BJ1633" t="s">
        <v>416</v>
      </c>
      <c r="BL1633" t="str">
        <f t="shared" si="1037"/>
        <v>HQ</v>
      </c>
      <c r="BM1633" t="str">
        <f t="shared" si="1029"/>
        <v>MC7PD_KEY_0121_107</v>
      </c>
      <c r="BN1633" t="str">
        <f t="shared" si="1038"/>
        <v>C</v>
      </c>
      <c r="BO1633">
        <f t="shared" si="1039"/>
        <v>6</v>
      </c>
      <c r="BP1633" t="str">
        <f t="shared" si="1040"/>
        <v>C00548916</v>
      </c>
      <c r="BQ1633">
        <f t="shared" si="1041"/>
        <v>194512</v>
      </c>
    </row>
    <row r="1634" spans="46:69" x14ac:dyDescent="0.15">
      <c r="AT1634" t="str">
        <f t="shared" si="1030"/>
        <v/>
      </c>
      <c r="AU1634" t="str">
        <f t="shared" si="1027"/>
        <v/>
      </c>
      <c r="AV1634" t="str">
        <f t="shared" si="1031"/>
        <v/>
      </c>
      <c r="AW1634" t="str">
        <f t="shared" si="1032"/>
        <v/>
      </c>
      <c r="AY1634" t="str">
        <f t="shared" si="1033"/>
        <v/>
      </c>
      <c r="BA1634" t="str">
        <f t="shared" si="1034"/>
        <v/>
      </c>
      <c r="BB1634" t="str">
        <f t="shared" si="1028"/>
        <v/>
      </c>
      <c r="BC1634" t="str">
        <f t="shared" si="1035"/>
        <v/>
      </c>
      <c r="BE1634" t="str">
        <f t="shared" si="1036"/>
        <v/>
      </c>
      <c r="BH1634" t="s">
        <v>2051</v>
      </c>
      <c r="BI1634">
        <v>337308</v>
      </c>
      <c r="BJ1634" t="s">
        <v>852</v>
      </c>
      <c r="BL1634" t="str">
        <f t="shared" si="1037"/>
        <v>HQ</v>
      </c>
      <c r="BM1634" t="str">
        <f t="shared" si="1029"/>
        <v>MC7PD_KEY_0121_107</v>
      </c>
      <c r="BN1634" t="str">
        <f t="shared" si="1038"/>
        <v>C</v>
      </c>
      <c r="BO1634">
        <f t="shared" si="1039"/>
        <v>6</v>
      </c>
      <c r="BP1634" t="str">
        <f t="shared" si="1040"/>
        <v>C00493188</v>
      </c>
      <c r="BQ1634">
        <f t="shared" si="1041"/>
        <v>337308</v>
      </c>
    </row>
    <row r="1635" spans="46:69" x14ac:dyDescent="0.15">
      <c r="AT1635" t="str">
        <f t="shared" si="1030"/>
        <v/>
      </c>
      <c r="AU1635" t="str">
        <f t="shared" si="1027"/>
        <v/>
      </c>
      <c r="AV1635" t="str">
        <f t="shared" si="1031"/>
        <v/>
      </c>
      <c r="AW1635" t="str">
        <f t="shared" si="1032"/>
        <v/>
      </c>
      <c r="AY1635" t="str">
        <f t="shared" si="1033"/>
        <v/>
      </c>
      <c r="BA1635" t="str">
        <f t="shared" si="1034"/>
        <v/>
      </c>
      <c r="BB1635" t="str">
        <f t="shared" si="1028"/>
        <v/>
      </c>
      <c r="BC1635" t="str">
        <f t="shared" si="1035"/>
        <v/>
      </c>
      <c r="BE1635" t="str">
        <f t="shared" si="1036"/>
        <v/>
      </c>
      <c r="BH1635" t="s">
        <v>2051</v>
      </c>
      <c r="BI1635">
        <v>337329</v>
      </c>
      <c r="BJ1635" t="s">
        <v>1328</v>
      </c>
      <c r="BL1635" t="str">
        <f t="shared" si="1037"/>
        <v>HQ</v>
      </c>
      <c r="BM1635" t="str">
        <f t="shared" si="1029"/>
        <v>MC7PD_KEY_0121_107</v>
      </c>
      <c r="BN1635" t="str">
        <f t="shared" si="1038"/>
        <v>C</v>
      </c>
      <c r="BO1635">
        <f t="shared" si="1039"/>
        <v>6</v>
      </c>
      <c r="BP1635" t="str">
        <f t="shared" si="1040"/>
        <v>C00484203</v>
      </c>
      <c r="BQ1635">
        <f t="shared" si="1041"/>
        <v>337329</v>
      </c>
    </row>
    <row r="1636" spans="46:69" x14ac:dyDescent="0.15">
      <c r="AT1636" t="str">
        <f t="shared" si="1030"/>
        <v/>
      </c>
      <c r="AU1636" t="str">
        <f t="shared" si="1027"/>
        <v/>
      </c>
      <c r="AV1636" t="str">
        <f t="shared" si="1031"/>
        <v/>
      </c>
      <c r="AW1636" t="str">
        <f t="shared" si="1032"/>
        <v/>
      </c>
      <c r="AY1636" t="str">
        <f t="shared" si="1033"/>
        <v/>
      </c>
      <c r="BA1636" t="str">
        <f t="shared" si="1034"/>
        <v/>
      </c>
      <c r="BB1636" t="str">
        <f t="shared" si="1028"/>
        <v/>
      </c>
      <c r="BC1636" t="str">
        <f t="shared" si="1035"/>
        <v/>
      </c>
      <c r="BE1636" t="str">
        <f t="shared" si="1036"/>
        <v/>
      </c>
      <c r="BH1636" t="s">
        <v>2051</v>
      </c>
      <c r="BI1636">
        <v>337329</v>
      </c>
      <c r="BJ1636" t="s">
        <v>1347</v>
      </c>
      <c r="BL1636" t="str">
        <f t="shared" si="1037"/>
        <v>HQ</v>
      </c>
      <c r="BM1636" t="str">
        <f t="shared" si="1029"/>
        <v>MC7PD_KEY_0121_107</v>
      </c>
      <c r="BN1636" t="str">
        <f t="shared" si="1038"/>
        <v>C</v>
      </c>
      <c r="BO1636">
        <f t="shared" si="1039"/>
        <v>6</v>
      </c>
      <c r="BP1636" t="str">
        <f t="shared" si="1040"/>
        <v>C00541177</v>
      </c>
      <c r="BQ1636">
        <f t="shared" si="1041"/>
        <v>337329</v>
      </c>
    </row>
    <row r="1637" spans="46:69" x14ac:dyDescent="0.15">
      <c r="AT1637" t="str">
        <f t="shared" si="1030"/>
        <v/>
      </c>
      <c r="AU1637" t="str">
        <f t="shared" si="1027"/>
        <v/>
      </c>
      <c r="AV1637" t="str">
        <f t="shared" si="1031"/>
        <v/>
      </c>
      <c r="AW1637" t="str">
        <f t="shared" si="1032"/>
        <v/>
      </c>
      <c r="AY1637" t="str">
        <f t="shared" si="1033"/>
        <v/>
      </c>
      <c r="BA1637" t="str">
        <f t="shared" si="1034"/>
        <v/>
      </c>
      <c r="BB1637" t="str">
        <f t="shared" si="1028"/>
        <v/>
      </c>
      <c r="BC1637" t="str">
        <f t="shared" si="1035"/>
        <v/>
      </c>
      <c r="BE1637" t="str">
        <f t="shared" si="1036"/>
        <v/>
      </c>
      <c r="BH1637" t="s">
        <v>2051</v>
      </c>
      <c r="BI1637">
        <v>337331</v>
      </c>
      <c r="BJ1637" t="s">
        <v>1378</v>
      </c>
      <c r="BL1637" t="str">
        <f t="shared" si="1037"/>
        <v>HQ</v>
      </c>
      <c r="BM1637" t="str">
        <f t="shared" si="1029"/>
        <v>MC7PD_KEY_0121_107</v>
      </c>
      <c r="BN1637" t="str">
        <f t="shared" si="1038"/>
        <v>C</v>
      </c>
      <c r="BO1637">
        <f t="shared" si="1039"/>
        <v>6</v>
      </c>
      <c r="BP1637" t="str">
        <f t="shared" si="1040"/>
        <v>C00541773</v>
      </c>
      <c r="BQ1637">
        <f t="shared" si="1041"/>
        <v>337331</v>
      </c>
    </row>
    <row r="1638" spans="46:69" x14ac:dyDescent="0.15">
      <c r="AT1638" t="str">
        <f t="shared" si="1030"/>
        <v/>
      </c>
      <c r="AU1638" t="str">
        <f t="shared" si="1027"/>
        <v/>
      </c>
      <c r="AV1638" t="str">
        <f t="shared" si="1031"/>
        <v/>
      </c>
      <c r="AW1638" t="str">
        <f t="shared" si="1032"/>
        <v/>
      </c>
      <c r="AY1638" t="str">
        <f t="shared" si="1033"/>
        <v/>
      </c>
      <c r="BA1638" t="str">
        <f t="shared" si="1034"/>
        <v/>
      </c>
      <c r="BB1638" t="str">
        <f t="shared" si="1028"/>
        <v/>
      </c>
      <c r="BC1638" t="str">
        <f t="shared" si="1035"/>
        <v/>
      </c>
      <c r="BE1638" t="str">
        <f t="shared" si="1036"/>
        <v/>
      </c>
      <c r="BH1638" t="s">
        <v>2051</v>
      </c>
      <c r="BI1638">
        <v>337342</v>
      </c>
      <c r="BJ1638" t="s">
        <v>444</v>
      </c>
      <c r="BL1638" t="str">
        <f t="shared" si="1037"/>
        <v>HQ</v>
      </c>
      <c r="BM1638" t="str">
        <f t="shared" si="1029"/>
        <v>MC7PD_KEY_0121_107</v>
      </c>
      <c r="BN1638" t="str">
        <f t="shared" si="1038"/>
        <v>C</v>
      </c>
      <c r="BO1638">
        <f t="shared" si="1039"/>
        <v>6</v>
      </c>
      <c r="BP1638" t="str">
        <f t="shared" si="1040"/>
        <v>C00281949</v>
      </c>
      <c r="BQ1638">
        <f t="shared" si="1041"/>
        <v>337342</v>
      </c>
    </row>
    <row r="1639" spans="46:69" x14ac:dyDescent="0.15">
      <c r="AT1639" t="str">
        <f t="shared" si="1030"/>
        <v/>
      </c>
      <c r="AU1639" t="str">
        <f t="shared" si="1027"/>
        <v/>
      </c>
      <c r="AV1639" t="str">
        <f t="shared" si="1031"/>
        <v/>
      </c>
      <c r="AW1639" t="str">
        <f t="shared" si="1032"/>
        <v/>
      </c>
      <c r="AY1639" t="str">
        <f t="shared" si="1033"/>
        <v/>
      </c>
      <c r="BA1639" t="str">
        <f t="shared" si="1034"/>
        <v/>
      </c>
      <c r="BB1639" t="str">
        <f t="shared" si="1028"/>
        <v/>
      </c>
      <c r="BC1639" t="str">
        <f t="shared" si="1035"/>
        <v/>
      </c>
      <c r="BE1639" t="str">
        <f t="shared" si="1036"/>
        <v/>
      </c>
      <c r="BH1639" t="s">
        <v>2051</v>
      </c>
      <c r="BI1639">
        <v>337342</v>
      </c>
      <c r="BJ1639" t="s">
        <v>499</v>
      </c>
      <c r="BL1639" t="str">
        <f t="shared" si="1037"/>
        <v>HQ</v>
      </c>
      <c r="BM1639" t="str">
        <f t="shared" si="1029"/>
        <v>MC7PD_KEY_0121_107</v>
      </c>
      <c r="BN1639" t="str">
        <f t="shared" si="1038"/>
        <v>C</v>
      </c>
      <c r="BO1639">
        <f t="shared" si="1039"/>
        <v>6</v>
      </c>
      <c r="BP1639" t="str">
        <f t="shared" si="1040"/>
        <v>C00547578</v>
      </c>
      <c r="BQ1639">
        <f t="shared" si="1041"/>
        <v>337342</v>
      </c>
    </row>
    <row r="1640" spans="46:69" x14ac:dyDescent="0.15">
      <c r="AT1640" t="str">
        <f t="shared" si="1030"/>
        <v/>
      </c>
      <c r="AU1640" t="str">
        <f t="shared" si="1027"/>
        <v/>
      </c>
      <c r="AV1640" t="str">
        <f t="shared" si="1031"/>
        <v/>
      </c>
      <c r="AW1640" t="str">
        <f t="shared" si="1032"/>
        <v/>
      </c>
      <c r="AY1640" t="str">
        <f t="shared" si="1033"/>
        <v/>
      </c>
      <c r="BA1640" t="str">
        <f t="shared" si="1034"/>
        <v/>
      </c>
      <c r="BB1640" t="str">
        <f t="shared" si="1028"/>
        <v/>
      </c>
      <c r="BC1640" t="str">
        <f t="shared" si="1035"/>
        <v/>
      </c>
      <c r="BE1640" t="str">
        <f t="shared" si="1036"/>
        <v/>
      </c>
      <c r="BH1640" t="s">
        <v>2051</v>
      </c>
      <c r="BI1640">
        <v>337353</v>
      </c>
      <c r="BJ1640" t="s">
        <v>757</v>
      </c>
      <c r="BL1640" t="str">
        <f t="shared" si="1037"/>
        <v>HQ</v>
      </c>
      <c r="BM1640" t="str">
        <f t="shared" si="1029"/>
        <v>MC7PD_KEY_0121_107</v>
      </c>
      <c r="BN1640" t="str">
        <f t="shared" si="1038"/>
        <v>C</v>
      </c>
      <c r="BO1640">
        <f t="shared" si="1039"/>
        <v>6</v>
      </c>
      <c r="BP1640" t="str">
        <f t="shared" si="1040"/>
        <v>C00534433</v>
      </c>
      <c r="BQ1640">
        <f t="shared" si="1041"/>
        <v>337353</v>
      </c>
    </row>
    <row r="1641" spans="46:69" x14ac:dyDescent="0.15">
      <c r="AT1641" t="str">
        <f t="shared" si="1030"/>
        <v/>
      </c>
      <c r="AU1641" t="str">
        <f t="shared" si="1027"/>
        <v/>
      </c>
      <c r="AV1641" t="str">
        <f t="shared" si="1031"/>
        <v/>
      </c>
      <c r="AW1641" t="str">
        <f t="shared" si="1032"/>
        <v/>
      </c>
      <c r="AY1641" t="str">
        <f t="shared" si="1033"/>
        <v/>
      </c>
      <c r="BA1641" t="str">
        <f t="shared" si="1034"/>
        <v/>
      </c>
      <c r="BB1641" t="str">
        <f t="shared" si="1028"/>
        <v/>
      </c>
      <c r="BC1641" t="str">
        <f t="shared" si="1035"/>
        <v/>
      </c>
      <c r="BE1641" t="str">
        <f t="shared" si="1036"/>
        <v/>
      </c>
      <c r="BH1641" t="s">
        <v>2051</v>
      </c>
      <c r="BI1641">
        <v>337355</v>
      </c>
      <c r="BJ1641" t="s">
        <v>592</v>
      </c>
      <c r="BL1641" t="str">
        <f t="shared" si="1037"/>
        <v>HQ</v>
      </c>
      <c r="BM1641" t="str">
        <f t="shared" si="1029"/>
        <v>MC7PD_KEY_0121_107</v>
      </c>
      <c r="BN1641" t="str">
        <f t="shared" si="1038"/>
        <v>C</v>
      </c>
      <c r="BO1641">
        <f t="shared" si="1039"/>
        <v>6</v>
      </c>
      <c r="BP1641" t="str">
        <f t="shared" si="1040"/>
        <v>C00540919</v>
      </c>
      <c r="BQ1641">
        <f t="shared" si="1041"/>
        <v>337355</v>
      </c>
    </row>
    <row r="1642" spans="46:69" x14ac:dyDescent="0.15">
      <c r="AT1642" t="str">
        <f t="shared" si="1030"/>
        <v/>
      </c>
      <c r="AU1642" t="str">
        <f t="shared" si="1027"/>
        <v/>
      </c>
      <c r="AV1642" t="str">
        <f t="shared" si="1031"/>
        <v/>
      </c>
      <c r="AW1642" t="str">
        <f t="shared" si="1032"/>
        <v/>
      </c>
      <c r="AY1642" t="str">
        <f t="shared" si="1033"/>
        <v/>
      </c>
      <c r="BA1642" t="str">
        <f t="shared" si="1034"/>
        <v/>
      </c>
      <c r="BB1642" t="str">
        <f t="shared" si="1028"/>
        <v/>
      </c>
      <c r="BC1642" t="str">
        <f t="shared" si="1035"/>
        <v/>
      </c>
      <c r="BE1642" t="str">
        <f t="shared" si="1036"/>
        <v/>
      </c>
      <c r="BH1642" t="s">
        <v>2051</v>
      </c>
      <c r="BI1642">
        <v>337363</v>
      </c>
      <c r="BJ1642" t="s">
        <v>352</v>
      </c>
      <c r="BL1642" t="str">
        <f t="shared" si="1037"/>
        <v>HQ</v>
      </c>
      <c r="BM1642" t="str">
        <f t="shared" si="1029"/>
        <v>MC7PD_KEY_0121_107</v>
      </c>
      <c r="BN1642" t="str">
        <f t="shared" si="1038"/>
        <v>C</v>
      </c>
      <c r="BO1642">
        <f t="shared" si="1039"/>
        <v>6</v>
      </c>
      <c r="BP1642" t="str">
        <f t="shared" si="1040"/>
        <v>C00494101</v>
      </c>
      <c r="BQ1642">
        <f t="shared" si="1041"/>
        <v>337363</v>
      </c>
    </row>
    <row r="1643" spans="46:69" x14ac:dyDescent="0.15">
      <c r="AT1643" t="str">
        <f t="shared" si="1030"/>
        <v/>
      </c>
      <c r="AU1643" t="str">
        <f t="shared" si="1027"/>
        <v/>
      </c>
      <c r="AV1643" t="str">
        <f t="shared" si="1031"/>
        <v/>
      </c>
      <c r="AW1643" t="str">
        <f t="shared" si="1032"/>
        <v/>
      </c>
      <c r="AY1643" t="str">
        <f t="shared" si="1033"/>
        <v/>
      </c>
      <c r="BA1643" t="str">
        <f t="shared" si="1034"/>
        <v/>
      </c>
      <c r="BB1643" t="str">
        <f t="shared" si="1028"/>
        <v/>
      </c>
      <c r="BC1643" t="str">
        <f t="shared" si="1035"/>
        <v/>
      </c>
      <c r="BE1643" t="str">
        <f t="shared" si="1036"/>
        <v/>
      </c>
      <c r="BH1643" t="s">
        <v>2051</v>
      </c>
      <c r="BI1643">
        <v>337372</v>
      </c>
      <c r="BJ1643" t="s">
        <v>102</v>
      </c>
      <c r="BL1643" t="str">
        <f t="shared" si="1037"/>
        <v>HQ</v>
      </c>
      <c r="BM1643" t="str">
        <f t="shared" si="1029"/>
        <v>MC7PD_KEY_0121_107</v>
      </c>
      <c r="BN1643" t="str">
        <f t="shared" si="1038"/>
        <v>C</v>
      </c>
      <c r="BO1643">
        <f t="shared" si="1039"/>
        <v>6</v>
      </c>
      <c r="BP1643" t="str">
        <f t="shared" si="1040"/>
        <v>C00480216</v>
      </c>
      <c r="BQ1643">
        <f t="shared" si="1041"/>
        <v>337372</v>
      </c>
    </row>
    <row r="1644" spans="46:69" x14ac:dyDescent="0.15">
      <c r="AT1644" t="str">
        <f t="shared" si="1030"/>
        <v/>
      </c>
      <c r="AU1644" t="str">
        <f t="shared" si="1027"/>
        <v/>
      </c>
      <c r="AV1644" t="str">
        <f t="shared" si="1031"/>
        <v/>
      </c>
      <c r="AW1644" t="str">
        <f t="shared" si="1032"/>
        <v/>
      </c>
      <c r="AY1644" t="str">
        <f t="shared" si="1033"/>
        <v/>
      </c>
      <c r="BA1644" t="str">
        <f t="shared" si="1034"/>
        <v/>
      </c>
      <c r="BB1644" t="str">
        <f t="shared" si="1028"/>
        <v/>
      </c>
      <c r="BC1644" t="str">
        <f t="shared" si="1035"/>
        <v/>
      </c>
      <c r="BE1644" t="str">
        <f t="shared" si="1036"/>
        <v/>
      </c>
      <c r="BH1644" t="s">
        <v>2051</v>
      </c>
      <c r="BI1644">
        <v>337372</v>
      </c>
      <c r="BJ1644" t="s">
        <v>104</v>
      </c>
      <c r="BL1644" t="str">
        <f t="shared" si="1037"/>
        <v>HQ</v>
      </c>
      <c r="BM1644" t="str">
        <f t="shared" si="1029"/>
        <v>MC7PD_KEY_0121_107</v>
      </c>
      <c r="BN1644" t="str">
        <f t="shared" si="1038"/>
        <v>C</v>
      </c>
      <c r="BO1644">
        <f t="shared" si="1039"/>
        <v>6</v>
      </c>
      <c r="BP1644" t="str">
        <f t="shared" si="1040"/>
        <v>C00482488</v>
      </c>
      <c r="BQ1644">
        <f t="shared" si="1041"/>
        <v>337372</v>
      </c>
    </row>
    <row r="1645" spans="46:69" x14ac:dyDescent="0.15">
      <c r="AT1645" t="str">
        <f t="shared" si="1030"/>
        <v/>
      </c>
      <c r="AU1645" t="str">
        <f t="shared" si="1027"/>
        <v/>
      </c>
      <c r="AV1645" t="str">
        <f t="shared" si="1031"/>
        <v/>
      </c>
      <c r="AW1645" t="str">
        <f t="shared" si="1032"/>
        <v/>
      </c>
      <c r="AY1645" t="str">
        <f t="shared" si="1033"/>
        <v/>
      </c>
      <c r="BA1645" t="str">
        <f t="shared" si="1034"/>
        <v/>
      </c>
      <c r="BB1645" t="str">
        <f t="shared" si="1028"/>
        <v/>
      </c>
      <c r="BC1645" t="str">
        <f t="shared" si="1035"/>
        <v/>
      </c>
      <c r="BE1645" t="str">
        <f t="shared" si="1036"/>
        <v/>
      </c>
      <c r="BH1645" t="s">
        <v>2051</v>
      </c>
      <c r="BI1645">
        <v>337374</v>
      </c>
      <c r="BJ1645" t="s">
        <v>154</v>
      </c>
      <c r="BL1645" t="str">
        <f t="shared" si="1037"/>
        <v>HQ</v>
      </c>
      <c r="BM1645" t="str">
        <f t="shared" si="1029"/>
        <v>MC7PD_KEY_0121_107</v>
      </c>
      <c r="BN1645" t="str">
        <f t="shared" si="1038"/>
        <v>C</v>
      </c>
      <c r="BO1645">
        <f t="shared" si="1039"/>
        <v>6</v>
      </c>
      <c r="BP1645" t="str">
        <f t="shared" si="1040"/>
        <v>C00525221</v>
      </c>
      <c r="BQ1645">
        <f t="shared" si="1041"/>
        <v>337374</v>
      </c>
    </row>
    <row r="1646" spans="46:69" x14ac:dyDescent="0.15">
      <c r="AT1646" t="str">
        <f t="shared" si="1030"/>
        <v/>
      </c>
      <c r="AU1646" t="str">
        <f t="shared" si="1027"/>
        <v/>
      </c>
      <c r="AV1646" t="str">
        <f t="shared" si="1031"/>
        <v/>
      </c>
      <c r="AW1646" t="str">
        <f t="shared" si="1032"/>
        <v/>
      </c>
      <c r="AY1646" t="str">
        <f t="shared" si="1033"/>
        <v/>
      </c>
      <c r="BA1646" t="str">
        <f t="shared" si="1034"/>
        <v/>
      </c>
      <c r="BB1646" t="str">
        <f t="shared" si="1028"/>
        <v/>
      </c>
      <c r="BC1646" t="str">
        <f t="shared" si="1035"/>
        <v/>
      </c>
      <c r="BE1646" t="str">
        <f t="shared" si="1036"/>
        <v/>
      </c>
      <c r="BH1646" t="s">
        <v>2051</v>
      </c>
      <c r="BI1646">
        <v>337397</v>
      </c>
      <c r="BJ1646" t="s">
        <v>926</v>
      </c>
      <c r="BL1646" t="str">
        <f t="shared" si="1037"/>
        <v>HQ</v>
      </c>
      <c r="BM1646" t="str">
        <f t="shared" si="1029"/>
        <v>MC7PD_KEY_0121_107</v>
      </c>
      <c r="BN1646" t="str">
        <f t="shared" si="1038"/>
        <v>C</v>
      </c>
      <c r="BO1646">
        <f t="shared" si="1039"/>
        <v>6</v>
      </c>
      <c r="BP1646" t="str">
        <f t="shared" si="1040"/>
        <v>C00473838</v>
      </c>
      <c r="BQ1646">
        <f t="shared" si="1041"/>
        <v>337397</v>
      </c>
    </row>
    <row r="1647" spans="46:69" x14ac:dyDescent="0.15">
      <c r="AT1647" t="str">
        <f t="shared" si="1030"/>
        <v/>
      </c>
      <c r="AU1647" t="str">
        <f t="shared" si="1027"/>
        <v/>
      </c>
      <c r="AV1647" t="str">
        <f t="shared" si="1031"/>
        <v/>
      </c>
      <c r="AW1647" t="str">
        <f t="shared" si="1032"/>
        <v/>
      </c>
      <c r="AY1647" t="str">
        <f t="shared" si="1033"/>
        <v/>
      </c>
      <c r="BA1647" t="str">
        <f t="shared" si="1034"/>
        <v/>
      </c>
      <c r="BB1647" t="str">
        <f t="shared" si="1028"/>
        <v/>
      </c>
      <c r="BC1647" t="str">
        <f t="shared" si="1035"/>
        <v/>
      </c>
      <c r="BE1647" t="str">
        <f t="shared" si="1036"/>
        <v/>
      </c>
      <c r="BH1647" t="s">
        <v>2051</v>
      </c>
      <c r="BI1647">
        <v>337397</v>
      </c>
      <c r="BJ1647" t="s">
        <v>936</v>
      </c>
      <c r="BL1647" t="str">
        <f t="shared" si="1037"/>
        <v>HQ</v>
      </c>
      <c r="BM1647" t="str">
        <f t="shared" si="1029"/>
        <v>MC7PD_KEY_0121_107</v>
      </c>
      <c r="BN1647" t="str">
        <f t="shared" si="1038"/>
        <v>C</v>
      </c>
      <c r="BO1647">
        <f t="shared" si="1039"/>
        <v>6</v>
      </c>
      <c r="BP1647" t="str">
        <f t="shared" si="1040"/>
        <v>C00490696</v>
      </c>
      <c r="BQ1647">
        <f t="shared" si="1041"/>
        <v>337397</v>
      </c>
    </row>
    <row r="1648" spans="46:69" x14ac:dyDescent="0.15">
      <c r="AT1648" t="str">
        <f t="shared" si="1030"/>
        <v/>
      </c>
      <c r="AU1648" t="str">
        <f t="shared" si="1027"/>
        <v/>
      </c>
      <c r="AV1648" t="str">
        <f t="shared" si="1031"/>
        <v/>
      </c>
      <c r="AW1648" t="str">
        <f t="shared" si="1032"/>
        <v/>
      </c>
      <c r="AY1648" t="str">
        <f t="shared" si="1033"/>
        <v/>
      </c>
      <c r="BA1648" t="str">
        <f t="shared" si="1034"/>
        <v/>
      </c>
      <c r="BB1648" t="str">
        <f t="shared" si="1028"/>
        <v/>
      </c>
      <c r="BC1648" t="str">
        <f t="shared" si="1035"/>
        <v/>
      </c>
      <c r="BE1648" t="str">
        <f t="shared" si="1036"/>
        <v/>
      </c>
      <c r="BH1648" t="s">
        <v>2051</v>
      </c>
      <c r="BI1648">
        <v>337439</v>
      </c>
      <c r="BJ1648" t="s">
        <v>957</v>
      </c>
      <c r="BL1648" t="str">
        <f t="shared" si="1037"/>
        <v>HQ</v>
      </c>
      <c r="BM1648" t="str">
        <f t="shared" si="1029"/>
        <v>MC7PD_KEY_0121_107</v>
      </c>
      <c r="BN1648" t="str">
        <f t="shared" si="1038"/>
        <v>C</v>
      </c>
      <c r="BO1648">
        <f t="shared" si="1039"/>
        <v>6</v>
      </c>
      <c r="BP1648" t="str">
        <f t="shared" si="1040"/>
        <v>C00449730</v>
      </c>
      <c r="BQ1648">
        <f t="shared" si="1041"/>
        <v>337439</v>
      </c>
    </row>
    <row r="1649" spans="46:69" x14ac:dyDescent="0.15">
      <c r="AT1649" t="str">
        <f t="shared" si="1030"/>
        <v/>
      </c>
      <c r="AU1649" t="str">
        <f t="shared" si="1027"/>
        <v/>
      </c>
      <c r="AV1649" t="str">
        <f t="shared" si="1031"/>
        <v/>
      </c>
      <c r="AW1649" t="str">
        <f t="shared" si="1032"/>
        <v/>
      </c>
      <c r="AY1649" t="str">
        <f t="shared" si="1033"/>
        <v/>
      </c>
      <c r="BA1649" t="str">
        <f t="shared" si="1034"/>
        <v/>
      </c>
      <c r="BB1649" t="str">
        <f t="shared" si="1028"/>
        <v/>
      </c>
      <c r="BC1649" t="str">
        <f t="shared" si="1035"/>
        <v/>
      </c>
      <c r="BE1649" t="str">
        <f t="shared" si="1036"/>
        <v/>
      </c>
      <c r="BH1649" t="s">
        <v>2051</v>
      </c>
      <c r="BI1649">
        <v>337439</v>
      </c>
      <c r="BJ1649" t="s">
        <v>961</v>
      </c>
      <c r="BL1649" t="str">
        <f t="shared" si="1037"/>
        <v>HQ</v>
      </c>
      <c r="BM1649" t="str">
        <f t="shared" si="1029"/>
        <v>MC7PD_KEY_0121_107</v>
      </c>
      <c r="BN1649" t="str">
        <f t="shared" si="1038"/>
        <v>C</v>
      </c>
      <c r="BO1649">
        <f t="shared" si="1039"/>
        <v>6</v>
      </c>
      <c r="BP1649" t="str">
        <f t="shared" si="1040"/>
        <v>C00480935</v>
      </c>
      <c r="BQ1649">
        <f t="shared" si="1041"/>
        <v>337439</v>
      </c>
    </row>
    <row r="1650" spans="46:69" x14ac:dyDescent="0.15">
      <c r="AT1650" t="str">
        <f t="shared" si="1030"/>
        <v/>
      </c>
      <c r="AU1650" t="str">
        <f t="shared" si="1027"/>
        <v/>
      </c>
      <c r="AV1650" t="str">
        <f t="shared" si="1031"/>
        <v/>
      </c>
      <c r="AW1650" t="str">
        <f t="shared" si="1032"/>
        <v/>
      </c>
      <c r="AY1650" t="str">
        <f t="shared" si="1033"/>
        <v/>
      </c>
      <c r="BA1650" t="str">
        <f t="shared" si="1034"/>
        <v/>
      </c>
      <c r="BB1650" t="str">
        <f t="shared" si="1028"/>
        <v/>
      </c>
      <c r="BC1650" t="str">
        <f t="shared" si="1035"/>
        <v/>
      </c>
      <c r="BE1650" t="str">
        <f t="shared" si="1036"/>
        <v/>
      </c>
      <c r="BH1650" t="s">
        <v>2051</v>
      </c>
      <c r="BI1650">
        <v>337445</v>
      </c>
      <c r="BJ1650" t="s">
        <v>424</v>
      </c>
      <c r="BL1650" t="str">
        <f t="shared" si="1037"/>
        <v>HQ</v>
      </c>
      <c r="BM1650" t="str">
        <f t="shared" si="1029"/>
        <v>MC7PD_KEY_0121_107</v>
      </c>
      <c r="BN1650" t="str">
        <f t="shared" si="1038"/>
        <v>C</v>
      </c>
      <c r="BO1650">
        <f t="shared" si="1039"/>
        <v>6</v>
      </c>
      <c r="BP1650" t="str">
        <f t="shared" si="1040"/>
        <v>C00548723</v>
      </c>
      <c r="BQ1650">
        <f t="shared" si="1041"/>
        <v>337445</v>
      </c>
    </row>
    <row r="1651" spans="46:69" x14ac:dyDescent="0.15">
      <c r="AT1651" t="str">
        <f t="shared" si="1030"/>
        <v/>
      </c>
      <c r="AU1651" t="str">
        <f t="shared" si="1027"/>
        <v/>
      </c>
      <c r="AV1651" t="str">
        <f t="shared" si="1031"/>
        <v/>
      </c>
      <c r="AW1651" t="str">
        <f t="shared" si="1032"/>
        <v/>
      </c>
      <c r="AY1651" t="str">
        <f t="shared" si="1033"/>
        <v/>
      </c>
      <c r="BA1651" t="str">
        <f t="shared" si="1034"/>
        <v/>
      </c>
      <c r="BB1651" t="str">
        <f t="shared" si="1028"/>
        <v/>
      </c>
      <c r="BC1651" t="str">
        <f t="shared" si="1035"/>
        <v/>
      </c>
      <c r="BE1651" t="str">
        <f t="shared" si="1036"/>
        <v/>
      </c>
      <c r="BH1651" t="s">
        <v>2051</v>
      </c>
      <c r="BI1651">
        <v>337446</v>
      </c>
      <c r="BJ1651" t="s">
        <v>1004</v>
      </c>
      <c r="BL1651" t="str">
        <f t="shared" si="1037"/>
        <v>HQ</v>
      </c>
      <c r="BM1651" t="str">
        <f t="shared" si="1029"/>
        <v>MC7PD_KEY_0121_107</v>
      </c>
      <c r="BN1651" t="str">
        <f t="shared" si="1038"/>
        <v>C</v>
      </c>
      <c r="BO1651">
        <f t="shared" si="1039"/>
        <v>6</v>
      </c>
      <c r="BP1651" t="str">
        <f t="shared" si="1040"/>
        <v>C00492472</v>
      </c>
      <c r="BQ1651">
        <f t="shared" si="1041"/>
        <v>337446</v>
      </c>
    </row>
    <row r="1652" spans="46:69" x14ac:dyDescent="0.15">
      <c r="AT1652" t="str">
        <f t="shared" si="1030"/>
        <v/>
      </c>
      <c r="AU1652" t="str">
        <f t="shared" si="1027"/>
        <v/>
      </c>
      <c r="AV1652" t="str">
        <f t="shared" si="1031"/>
        <v/>
      </c>
      <c r="AW1652" t="str">
        <f t="shared" si="1032"/>
        <v/>
      </c>
      <c r="AY1652" t="str">
        <f t="shared" si="1033"/>
        <v/>
      </c>
      <c r="BA1652" t="str">
        <f t="shared" si="1034"/>
        <v/>
      </c>
      <c r="BB1652" t="str">
        <f t="shared" si="1028"/>
        <v/>
      </c>
      <c r="BC1652" t="str">
        <f t="shared" si="1035"/>
        <v/>
      </c>
      <c r="BE1652" t="str">
        <f t="shared" si="1036"/>
        <v/>
      </c>
      <c r="BH1652" t="s">
        <v>2051</v>
      </c>
      <c r="BI1652">
        <v>338061</v>
      </c>
      <c r="BJ1652" t="s">
        <v>1028</v>
      </c>
      <c r="BL1652" t="str">
        <f t="shared" si="1037"/>
        <v>HQ</v>
      </c>
      <c r="BM1652" t="str">
        <f t="shared" si="1029"/>
        <v>MC7PD_KEY_0121_107</v>
      </c>
      <c r="BN1652" t="str">
        <f t="shared" si="1038"/>
        <v>C</v>
      </c>
      <c r="BO1652">
        <f t="shared" si="1039"/>
        <v>6</v>
      </c>
      <c r="BP1652" t="str">
        <f t="shared" si="1040"/>
        <v>C00472675</v>
      </c>
      <c r="BQ1652">
        <f t="shared" si="1041"/>
        <v>338061</v>
      </c>
    </row>
    <row r="1653" spans="46:69" x14ac:dyDescent="0.15">
      <c r="AT1653" t="str">
        <f t="shared" si="1030"/>
        <v/>
      </c>
      <c r="AU1653" t="str">
        <f t="shared" si="1027"/>
        <v/>
      </c>
      <c r="AV1653" t="str">
        <f t="shared" si="1031"/>
        <v/>
      </c>
      <c r="AW1653" t="str">
        <f t="shared" si="1032"/>
        <v/>
      </c>
      <c r="AY1653" t="str">
        <f t="shared" si="1033"/>
        <v/>
      </c>
      <c r="BA1653" t="str">
        <f t="shared" si="1034"/>
        <v/>
      </c>
      <c r="BB1653" t="str">
        <f t="shared" si="1028"/>
        <v/>
      </c>
      <c r="BC1653" t="str">
        <f t="shared" si="1035"/>
        <v/>
      </c>
      <c r="BE1653" t="str">
        <f t="shared" si="1036"/>
        <v/>
      </c>
      <c r="BH1653" t="s">
        <v>2052</v>
      </c>
      <c r="BI1653">
        <v>175242</v>
      </c>
      <c r="BJ1653" t="s">
        <v>1065</v>
      </c>
      <c r="BL1653" t="str">
        <f t="shared" si="1037"/>
        <v>HQ</v>
      </c>
      <c r="BM1653" t="str">
        <f t="shared" si="1029"/>
        <v>MC7PD_KEY_0121_108</v>
      </c>
      <c r="BN1653" t="str">
        <f t="shared" si="1038"/>
        <v>C</v>
      </c>
      <c r="BO1653">
        <f t="shared" si="1039"/>
        <v>6</v>
      </c>
      <c r="BP1653" t="str">
        <f t="shared" si="1040"/>
        <v>C00254253</v>
      </c>
      <c r="BQ1653">
        <f t="shared" si="1041"/>
        <v>175242</v>
      </c>
    </row>
    <row r="1654" spans="46:69" x14ac:dyDescent="0.15">
      <c r="AT1654" t="str">
        <f t="shared" si="1030"/>
        <v/>
      </c>
      <c r="AU1654" t="str">
        <f t="shared" si="1027"/>
        <v/>
      </c>
      <c r="AV1654" t="str">
        <f t="shared" si="1031"/>
        <v/>
      </c>
      <c r="AW1654" t="str">
        <f t="shared" si="1032"/>
        <v/>
      </c>
      <c r="AY1654" t="str">
        <f t="shared" si="1033"/>
        <v/>
      </c>
      <c r="BA1654" t="str">
        <f t="shared" si="1034"/>
        <v/>
      </c>
      <c r="BB1654" t="str">
        <f t="shared" si="1028"/>
        <v/>
      </c>
      <c r="BC1654" t="str">
        <f t="shared" si="1035"/>
        <v/>
      </c>
      <c r="BE1654" t="str">
        <f t="shared" si="1036"/>
        <v/>
      </c>
      <c r="BH1654" t="s">
        <v>2052</v>
      </c>
      <c r="BI1654">
        <v>175242</v>
      </c>
      <c r="BJ1654" t="s">
        <v>1117</v>
      </c>
      <c r="BL1654" t="str">
        <f t="shared" si="1037"/>
        <v>HQ</v>
      </c>
      <c r="BM1654" t="str">
        <f t="shared" si="1029"/>
        <v>MC7PD_KEY_0121_108</v>
      </c>
      <c r="BN1654" t="str">
        <f t="shared" si="1038"/>
        <v>C</v>
      </c>
      <c r="BO1654">
        <f t="shared" si="1039"/>
        <v>6</v>
      </c>
      <c r="BP1654" t="str">
        <f t="shared" si="1040"/>
        <v>C00482952</v>
      </c>
      <c r="BQ1654">
        <f t="shared" si="1041"/>
        <v>175242</v>
      </c>
    </row>
    <row r="1655" spans="46:69" x14ac:dyDescent="0.15">
      <c r="AT1655" t="str">
        <f t="shared" si="1030"/>
        <v/>
      </c>
      <c r="AU1655" t="str">
        <f t="shared" si="1027"/>
        <v/>
      </c>
      <c r="AV1655" t="str">
        <f t="shared" si="1031"/>
        <v/>
      </c>
      <c r="AW1655" t="str">
        <f t="shared" si="1032"/>
        <v/>
      </c>
      <c r="AY1655" t="str">
        <f t="shared" si="1033"/>
        <v/>
      </c>
      <c r="BA1655" t="str">
        <f t="shared" si="1034"/>
        <v/>
      </c>
      <c r="BB1655" t="str">
        <f t="shared" si="1028"/>
        <v/>
      </c>
      <c r="BC1655" t="str">
        <f t="shared" si="1035"/>
        <v/>
      </c>
      <c r="BE1655" t="str">
        <f t="shared" si="1036"/>
        <v/>
      </c>
      <c r="BH1655" t="s">
        <v>2052</v>
      </c>
      <c r="BI1655">
        <v>192876</v>
      </c>
      <c r="BJ1655" t="s">
        <v>1500</v>
      </c>
      <c r="BL1655" t="str">
        <f t="shared" si="1037"/>
        <v>HQ</v>
      </c>
      <c r="BM1655" t="str">
        <f t="shared" si="1029"/>
        <v>MC7PD_KEY_0121_108</v>
      </c>
      <c r="BN1655" t="str">
        <f t="shared" si="1038"/>
        <v>C</v>
      </c>
      <c r="BO1655">
        <f t="shared" si="1039"/>
        <v>6</v>
      </c>
      <c r="BP1655" t="str">
        <f t="shared" si="1040"/>
        <v>C00256933</v>
      </c>
      <c r="BQ1655">
        <f t="shared" si="1041"/>
        <v>192876</v>
      </c>
    </row>
    <row r="1656" spans="46:69" x14ac:dyDescent="0.15">
      <c r="AT1656" t="str">
        <f t="shared" si="1030"/>
        <v/>
      </c>
      <c r="AU1656" t="str">
        <f t="shared" si="1027"/>
        <v/>
      </c>
      <c r="AV1656" t="str">
        <f t="shared" si="1031"/>
        <v/>
      </c>
      <c r="AW1656" t="str">
        <f t="shared" si="1032"/>
        <v/>
      </c>
      <c r="AY1656" t="str">
        <f t="shared" si="1033"/>
        <v/>
      </c>
      <c r="BA1656" t="str">
        <f t="shared" si="1034"/>
        <v/>
      </c>
      <c r="BB1656" t="str">
        <f t="shared" si="1028"/>
        <v/>
      </c>
      <c r="BC1656" t="str">
        <f t="shared" si="1035"/>
        <v/>
      </c>
      <c r="BE1656" t="str">
        <f t="shared" si="1036"/>
        <v/>
      </c>
      <c r="BH1656" t="s">
        <v>2052</v>
      </c>
      <c r="BI1656">
        <v>192876</v>
      </c>
      <c r="BJ1656" t="s">
        <v>1516</v>
      </c>
      <c r="BL1656" t="str">
        <f t="shared" si="1037"/>
        <v>HQ</v>
      </c>
      <c r="BM1656" t="str">
        <f t="shared" si="1029"/>
        <v>MC7PD_KEY_0121_108</v>
      </c>
      <c r="BN1656" t="str">
        <f t="shared" si="1038"/>
        <v>C</v>
      </c>
      <c r="BO1656">
        <f t="shared" si="1039"/>
        <v>6</v>
      </c>
      <c r="BP1656" t="str">
        <f t="shared" si="1040"/>
        <v>C00499146</v>
      </c>
      <c r="BQ1656">
        <f t="shared" si="1041"/>
        <v>192876</v>
      </c>
    </row>
    <row r="1657" spans="46:69" x14ac:dyDescent="0.15">
      <c r="AT1657" t="str">
        <f t="shared" si="1030"/>
        <v/>
      </c>
      <c r="AU1657" t="str">
        <f t="shared" si="1027"/>
        <v/>
      </c>
      <c r="AV1657" t="str">
        <f t="shared" si="1031"/>
        <v/>
      </c>
      <c r="AW1657" t="str">
        <f t="shared" si="1032"/>
        <v/>
      </c>
      <c r="AY1657" t="str">
        <f t="shared" si="1033"/>
        <v/>
      </c>
      <c r="BA1657" t="str">
        <f t="shared" si="1034"/>
        <v/>
      </c>
      <c r="BB1657" t="str">
        <f t="shared" si="1028"/>
        <v/>
      </c>
      <c r="BC1657" t="str">
        <f t="shared" si="1035"/>
        <v/>
      </c>
      <c r="BE1657" t="str">
        <f t="shared" si="1036"/>
        <v/>
      </c>
      <c r="BH1657" t="s">
        <v>2052</v>
      </c>
      <c r="BI1657">
        <v>192876</v>
      </c>
      <c r="BJ1657" t="s">
        <v>1274</v>
      </c>
      <c r="BL1657" t="str">
        <f t="shared" si="1037"/>
        <v>HQ</v>
      </c>
      <c r="BM1657" t="str">
        <f t="shared" si="1029"/>
        <v>MC7PD_KEY_0121_108</v>
      </c>
      <c r="BN1657" t="str">
        <f t="shared" si="1038"/>
        <v>C</v>
      </c>
      <c r="BO1657">
        <f t="shared" si="1039"/>
        <v>6</v>
      </c>
      <c r="BP1657" t="str">
        <f t="shared" si="1040"/>
        <v>C00541425</v>
      </c>
      <c r="BQ1657">
        <f t="shared" si="1041"/>
        <v>192876</v>
      </c>
    </row>
    <row r="1658" spans="46:69" x14ac:dyDescent="0.15">
      <c r="AT1658" t="str">
        <f t="shared" si="1030"/>
        <v/>
      </c>
      <c r="AU1658" t="str">
        <f t="shared" si="1027"/>
        <v/>
      </c>
      <c r="AV1658" t="str">
        <f t="shared" si="1031"/>
        <v/>
      </c>
      <c r="AW1658" t="str">
        <f t="shared" si="1032"/>
        <v/>
      </c>
      <c r="AY1658" t="str">
        <f t="shared" si="1033"/>
        <v/>
      </c>
      <c r="BA1658" t="str">
        <f t="shared" si="1034"/>
        <v/>
      </c>
      <c r="BB1658" t="str">
        <f t="shared" si="1028"/>
        <v/>
      </c>
      <c r="BC1658" t="str">
        <f t="shared" si="1035"/>
        <v/>
      </c>
      <c r="BE1658" t="str">
        <f t="shared" si="1036"/>
        <v/>
      </c>
      <c r="BH1658" t="s">
        <v>2052</v>
      </c>
      <c r="BI1658">
        <v>194345</v>
      </c>
      <c r="BJ1658" t="s">
        <v>46</v>
      </c>
      <c r="BL1658" t="str">
        <f t="shared" si="1037"/>
        <v>HQ</v>
      </c>
      <c r="BM1658" t="str">
        <f t="shared" si="1029"/>
        <v>MC7PD_KEY_0121_108</v>
      </c>
      <c r="BN1658" t="str">
        <f t="shared" si="1038"/>
        <v>C</v>
      </c>
      <c r="BO1658">
        <f t="shared" si="1039"/>
        <v>6</v>
      </c>
      <c r="BP1658" t="str">
        <f t="shared" si="1040"/>
        <v>C00488914</v>
      </c>
      <c r="BQ1658">
        <f t="shared" si="1041"/>
        <v>194345</v>
      </c>
    </row>
    <row r="1659" spans="46:69" x14ac:dyDescent="0.15">
      <c r="AT1659" t="str">
        <f t="shared" si="1030"/>
        <v/>
      </c>
      <c r="AU1659" t="str">
        <f t="shared" si="1027"/>
        <v/>
      </c>
      <c r="AV1659" t="str">
        <f t="shared" si="1031"/>
        <v/>
      </c>
      <c r="AW1659" t="str">
        <f t="shared" si="1032"/>
        <v/>
      </c>
      <c r="AY1659" t="str">
        <f t="shared" si="1033"/>
        <v/>
      </c>
      <c r="BA1659" t="str">
        <f t="shared" si="1034"/>
        <v/>
      </c>
      <c r="BB1659" t="str">
        <f t="shared" si="1028"/>
        <v/>
      </c>
      <c r="BC1659" t="str">
        <f t="shared" si="1035"/>
        <v/>
      </c>
      <c r="BE1659" t="str">
        <f t="shared" si="1036"/>
        <v/>
      </c>
      <c r="BH1659" t="s">
        <v>2052</v>
      </c>
      <c r="BI1659">
        <v>194345</v>
      </c>
      <c r="BJ1659" t="s">
        <v>21</v>
      </c>
      <c r="BL1659" t="str">
        <f t="shared" si="1037"/>
        <v>HQ</v>
      </c>
      <c r="BM1659" t="str">
        <f t="shared" si="1029"/>
        <v>MC7PD_KEY_0121_108</v>
      </c>
      <c r="BN1659" t="str">
        <f t="shared" si="1038"/>
        <v>C</v>
      </c>
      <c r="BO1659">
        <f t="shared" si="1039"/>
        <v>6</v>
      </c>
      <c r="BP1659" t="str">
        <f t="shared" si="1040"/>
        <v>C00547699</v>
      </c>
      <c r="BQ1659">
        <f t="shared" si="1041"/>
        <v>194345</v>
      </c>
    </row>
    <row r="1660" spans="46:69" x14ac:dyDescent="0.15">
      <c r="AT1660" t="str">
        <f t="shared" si="1030"/>
        <v/>
      </c>
      <c r="AU1660" t="str">
        <f t="shared" si="1027"/>
        <v/>
      </c>
      <c r="AV1660" t="str">
        <f t="shared" si="1031"/>
        <v/>
      </c>
      <c r="AW1660" t="str">
        <f t="shared" si="1032"/>
        <v/>
      </c>
      <c r="AY1660" t="str">
        <f t="shared" si="1033"/>
        <v/>
      </c>
      <c r="BA1660" t="str">
        <f t="shared" si="1034"/>
        <v/>
      </c>
      <c r="BB1660" t="str">
        <f t="shared" si="1028"/>
        <v/>
      </c>
      <c r="BC1660" t="str">
        <f t="shared" si="1035"/>
        <v/>
      </c>
      <c r="BE1660" t="str">
        <f t="shared" si="1036"/>
        <v/>
      </c>
      <c r="BH1660" t="s">
        <v>2052</v>
      </c>
      <c r="BI1660">
        <v>194345</v>
      </c>
      <c r="BJ1660" t="s">
        <v>28</v>
      </c>
      <c r="BL1660" t="str">
        <f t="shared" si="1037"/>
        <v>HQ</v>
      </c>
      <c r="BM1660" t="str">
        <f t="shared" si="1029"/>
        <v>MC7PD_KEY_0121_108</v>
      </c>
      <c r="BN1660" t="str">
        <f t="shared" si="1038"/>
        <v>C</v>
      </c>
      <c r="BO1660">
        <f t="shared" si="1039"/>
        <v>6</v>
      </c>
      <c r="BP1660" t="str">
        <f t="shared" si="1040"/>
        <v>C00547700</v>
      </c>
      <c r="BQ1660">
        <f t="shared" si="1041"/>
        <v>194345</v>
      </c>
    </row>
    <row r="1661" spans="46:69" x14ac:dyDescent="0.15">
      <c r="AT1661" t="str">
        <f t="shared" si="1030"/>
        <v/>
      </c>
      <c r="AU1661" t="str">
        <f t="shared" si="1027"/>
        <v/>
      </c>
      <c r="AV1661" t="str">
        <f t="shared" si="1031"/>
        <v/>
      </c>
      <c r="AW1661" t="str">
        <f t="shared" si="1032"/>
        <v/>
      </c>
      <c r="AY1661" t="str">
        <f t="shared" si="1033"/>
        <v/>
      </c>
      <c r="BA1661" t="str">
        <f t="shared" si="1034"/>
        <v/>
      </c>
      <c r="BB1661" t="str">
        <f t="shared" si="1028"/>
        <v/>
      </c>
      <c r="BC1661" t="str">
        <f t="shared" si="1035"/>
        <v/>
      </c>
      <c r="BE1661" t="str">
        <f t="shared" si="1036"/>
        <v/>
      </c>
      <c r="BH1661" t="s">
        <v>2052</v>
      </c>
      <c r="BI1661">
        <v>194345</v>
      </c>
      <c r="BJ1661" t="s">
        <v>30</v>
      </c>
      <c r="BL1661" t="str">
        <f t="shared" si="1037"/>
        <v>HQ</v>
      </c>
      <c r="BM1661" t="str">
        <f t="shared" si="1029"/>
        <v>MC7PD_KEY_0121_108</v>
      </c>
      <c r="BN1661" t="str">
        <f t="shared" si="1038"/>
        <v>C</v>
      </c>
      <c r="BO1661">
        <f t="shared" si="1039"/>
        <v>6</v>
      </c>
      <c r="BP1661" t="str">
        <f t="shared" si="1040"/>
        <v>C00547707</v>
      </c>
      <c r="BQ1661">
        <f t="shared" si="1041"/>
        <v>194345</v>
      </c>
    </row>
    <row r="1662" spans="46:69" x14ac:dyDescent="0.15">
      <c r="AT1662" t="str">
        <f t="shared" si="1030"/>
        <v/>
      </c>
      <c r="AU1662" t="str">
        <f t="shared" si="1027"/>
        <v/>
      </c>
      <c r="AV1662" t="str">
        <f t="shared" si="1031"/>
        <v/>
      </c>
      <c r="AW1662" t="str">
        <f t="shared" si="1032"/>
        <v/>
      </c>
      <c r="AY1662" t="str">
        <f t="shared" si="1033"/>
        <v/>
      </c>
      <c r="BA1662" t="str">
        <f t="shared" si="1034"/>
        <v/>
      </c>
      <c r="BB1662" t="str">
        <f t="shared" si="1028"/>
        <v/>
      </c>
      <c r="BC1662" t="str">
        <f t="shared" si="1035"/>
        <v/>
      </c>
      <c r="BE1662" t="str">
        <f t="shared" si="1036"/>
        <v/>
      </c>
      <c r="BH1662" t="s">
        <v>2052</v>
      </c>
      <c r="BI1662">
        <v>194345</v>
      </c>
      <c r="BJ1662" t="s">
        <v>32</v>
      </c>
      <c r="BL1662" t="str">
        <f t="shared" si="1037"/>
        <v>HQ</v>
      </c>
      <c r="BM1662" t="str">
        <f t="shared" si="1029"/>
        <v>MC7PD_KEY_0121_108</v>
      </c>
      <c r="BN1662" t="str">
        <f t="shared" si="1038"/>
        <v>C</v>
      </c>
      <c r="BO1662">
        <f t="shared" si="1039"/>
        <v>6</v>
      </c>
      <c r="BP1662" t="str">
        <f t="shared" si="1040"/>
        <v>C00547710</v>
      </c>
      <c r="BQ1662">
        <f t="shared" si="1041"/>
        <v>194345</v>
      </c>
    </row>
    <row r="1663" spans="46:69" x14ac:dyDescent="0.15">
      <c r="AT1663" t="str">
        <f t="shared" si="1030"/>
        <v/>
      </c>
      <c r="AU1663" t="str">
        <f t="shared" si="1027"/>
        <v/>
      </c>
      <c r="AV1663" t="str">
        <f t="shared" si="1031"/>
        <v/>
      </c>
      <c r="AW1663" t="str">
        <f t="shared" si="1032"/>
        <v/>
      </c>
      <c r="AY1663" t="str">
        <f t="shared" si="1033"/>
        <v/>
      </c>
      <c r="BA1663" t="str">
        <f t="shared" si="1034"/>
        <v/>
      </c>
      <c r="BB1663" t="str">
        <f t="shared" si="1028"/>
        <v/>
      </c>
      <c r="BC1663" t="str">
        <f t="shared" si="1035"/>
        <v/>
      </c>
      <c r="BE1663" t="str">
        <f t="shared" si="1036"/>
        <v/>
      </c>
      <c r="BH1663" t="s">
        <v>2052</v>
      </c>
      <c r="BI1663">
        <v>194345</v>
      </c>
      <c r="BJ1663" t="s">
        <v>34</v>
      </c>
      <c r="BL1663" t="str">
        <f t="shared" si="1037"/>
        <v>HQ</v>
      </c>
      <c r="BM1663" t="str">
        <f t="shared" si="1029"/>
        <v>MC7PD_KEY_0121_108</v>
      </c>
      <c r="BN1663" t="str">
        <f t="shared" si="1038"/>
        <v>C</v>
      </c>
      <c r="BO1663">
        <f t="shared" si="1039"/>
        <v>6</v>
      </c>
      <c r="BP1663" t="str">
        <f t="shared" si="1040"/>
        <v>C00547822</v>
      </c>
      <c r="BQ1663">
        <f t="shared" si="1041"/>
        <v>194345</v>
      </c>
    </row>
    <row r="1664" spans="46:69" x14ac:dyDescent="0.15">
      <c r="AT1664" t="str">
        <f t="shared" si="1030"/>
        <v/>
      </c>
      <c r="AU1664" t="str">
        <f t="shared" si="1027"/>
        <v/>
      </c>
      <c r="AV1664" t="str">
        <f t="shared" si="1031"/>
        <v/>
      </c>
      <c r="AW1664" t="str">
        <f t="shared" si="1032"/>
        <v/>
      </c>
      <c r="AY1664" t="str">
        <f t="shared" si="1033"/>
        <v/>
      </c>
      <c r="BA1664" t="str">
        <f t="shared" si="1034"/>
        <v/>
      </c>
      <c r="BB1664" t="str">
        <f t="shared" si="1028"/>
        <v/>
      </c>
      <c r="BC1664" t="str">
        <f t="shared" si="1035"/>
        <v/>
      </c>
      <c r="BE1664" t="str">
        <f t="shared" si="1036"/>
        <v/>
      </c>
      <c r="BH1664" t="s">
        <v>2052</v>
      </c>
      <c r="BI1664">
        <v>194345</v>
      </c>
      <c r="BJ1664" t="s">
        <v>36</v>
      </c>
      <c r="BL1664" t="str">
        <f t="shared" si="1037"/>
        <v>HQ</v>
      </c>
      <c r="BM1664" t="str">
        <f t="shared" si="1029"/>
        <v>MC7PD_KEY_0121_108</v>
      </c>
      <c r="BN1664" t="str">
        <f t="shared" si="1038"/>
        <v>C</v>
      </c>
      <c r="BO1664">
        <f t="shared" si="1039"/>
        <v>6</v>
      </c>
      <c r="BP1664" t="str">
        <f t="shared" si="1040"/>
        <v>C00547823</v>
      </c>
      <c r="BQ1664">
        <f t="shared" si="1041"/>
        <v>194345</v>
      </c>
    </row>
    <row r="1665" spans="46:69" x14ac:dyDescent="0.15">
      <c r="AT1665" t="str">
        <f t="shared" si="1030"/>
        <v/>
      </c>
      <c r="AU1665" t="str">
        <f t="shared" si="1027"/>
        <v/>
      </c>
      <c r="AV1665" t="str">
        <f t="shared" si="1031"/>
        <v/>
      </c>
      <c r="AW1665" t="str">
        <f t="shared" si="1032"/>
        <v/>
      </c>
      <c r="AY1665" t="str">
        <f t="shared" si="1033"/>
        <v/>
      </c>
      <c r="BA1665" t="str">
        <f t="shared" si="1034"/>
        <v/>
      </c>
      <c r="BB1665" t="str">
        <f t="shared" si="1028"/>
        <v/>
      </c>
      <c r="BC1665" t="str">
        <f t="shared" si="1035"/>
        <v/>
      </c>
      <c r="BE1665" t="str">
        <f t="shared" si="1036"/>
        <v/>
      </c>
      <c r="BH1665" t="s">
        <v>2052</v>
      </c>
      <c r="BI1665">
        <v>194345</v>
      </c>
      <c r="BJ1665" t="s">
        <v>38</v>
      </c>
      <c r="BL1665" t="str">
        <f t="shared" si="1037"/>
        <v>HQ</v>
      </c>
      <c r="BM1665" t="str">
        <f t="shared" si="1029"/>
        <v>MC7PD_KEY_0121_108</v>
      </c>
      <c r="BN1665" t="str">
        <f t="shared" si="1038"/>
        <v>C</v>
      </c>
      <c r="BO1665">
        <f t="shared" si="1039"/>
        <v>6</v>
      </c>
      <c r="BP1665" t="str">
        <f t="shared" si="1040"/>
        <v>C00549649</v>
      </c>
      <c r="BQ1665">
        <f t="shared" si="1041"/>
        <v>194345</v>
      </c>
    </row>
    <row r="1666" spans="46:69" x14ac:dyDescent="0.15">
      <c r="AT1666" t="str">
        <f t="shared" si="1030"/>
        <v/>
      </c>
      <c r="AU1666" t="str">
        <f t="shared" si="1027"/>
        <v/>
      </c>
      <c r="AV1666" t="str">
        <f t="shared" si="1031"/>
        <v/>
      </c>
      <c r="AW1666" t="str">
        <f t="shared" si="1032"/>
        <v/>
      </c>
      <c r="AY1666" t="str">
        <f t="shared" si="1033"/>
        <v/>
      </c>
      <c r="BA1666" t="str">
        <f t="shared" si="1034"/>
        <v/>
      </c>
      <c r="BB1666" t="str">
        <f t="shared" si="1028"/>
        <v/>
      </c>
      <c r="BC1666" t="str">
        <f t="shared" si="1035"/>
        <v/>
      </c>
      <c r="BE1666" t="str">
        <f t="shared" si="1036"/>
        <v/>
      </c>
      <c r="BH1666" t="s">
        <v>2052</v>
      </c>
      <c r="BI1666">
        <v>194512</v>
      </c>
      <c r="BJ1666" t="s">
        <v>830</v>
      </c>
      <c r="BL1666" t="str">
        <f t="shared" si="1037"/>
        <v>HQ</v>
      </c>
      <c r="BM1666" t="str">
        <f t="shared" si="1029"/>
        <v>MC7PD_KEY_0121_108</v>
      </c>
      <c r="BN1666" t="str">
        <f t="shared" si="1038"/>
        <v>C</v>
      </c>
      <c r="BO1666">
        <f t="shared" si="1039"/>
        <v>6</v>
      </c>
      <c r="BP1666" t="str">
        <f t="shared" si="1040"/>
        <v>C00546593</v>
      </c>
      <c r="BQ1666">
        <f t="shared" si="1041"/>
        <v>194512</v>
      </c>
    </row>
    <row r="1667" spans="46:69" x14ac:dyDescent="0.15">
      <c r="AT1667" t="str">
        <f t="shared" si="1030"/>
        <v/>
      </c>
      <c r="AU1667" t="str">
        <f t="shared" si="1027"/>
        <v/>
      </c>
      <c r="AV1667" t="str">
        <f t="shared" si="1031"/>
        <v/>
      </c>
      <c r="AW1667" t="str">
        <f t="shared" si="1032"/>
        <v/>
      </c>
      <c r="AY1667" t="str">
        <f t="shared" si="1033"/>
        <v/>
      </c>
      <c r="BA1667" t="str">
        <f t="shared" si="1034"/>
        <v/>
      </c>
      <c r="BB1667" t="str">
        <f t="shared" si="1028"/>
        <v/>
      </c>
      <c r="BC1667" t="str">
        <f t="shared" si="1035"/>
        <v/>
      </c>
      <c r="BE1667" t="str">
        <f t="shared" si="1036"/>
        <v/>
      </c>
      <c r="BH1667" t="s">
        <v>2052</v>
      </c>
      <c r="BI1667">
        <v>194512</v>
      </c>
      <c r="BJ1667" t="s">
        <v>832</v>
      </c>
      <c r="BL1667" t="str">
        <f t="shared" si="1037"/>
        <v>HQ</v>
      </c>
      <c r="BM1667" t="str">
        <f t="shared" si="1029"/>
        <v>MC7PD_KEY_0121_108</v>
      </c>
      <c r="BN1667" t="str">
        <f t="shared" si="1038"/>
        <v>C</v>
      </c>
      <c r="BO1667">
        <f t="shared" si="1039"/>
        <v>6</v>
      </c>
      <c r="BP1667" t="str">
        <f t="shared" si="1040"/>
        <v>C00546595</v>
      </c>
      <c r="BQ1667">
        <f t="shared" si="1041"/>
        <v>194512</v>
      </c>
    </row>
    <row r="1668" spans="46:69" x14ac:dyDescent="0.15">
      <c r="AT1668" t="str">
        <f t="shared" si="1030"/>
        <v/>
      </c>
      <c r="AU1668" t="str">
        <f t="shared" si="1027"/>
        <v/>
      </c>
      <c r="AV1668" t="str">
        <f t="shared" si="1031"/>
        <v/>
      </c>
      <c r="AW1668" t="str">
        <f t="shared" si="1032"/>
        <v/>
      </c>
      <c r="AY1668" t="str">
        <f t="shared" si="1033"/>
        <v/>
      </c>
      <c r="BA1668" t="str">
        <f t="shared" si="1034"/>
        <v/>
      </c>
      <c r="BB1668" t="str">
        <f t="shared" si="1028"/>
        <v/>
      </c>
      <c r="BC1668" t="str">
        <f t="shared" si="1035"/>
        <v/>
      </c>
      <c r="BE1668" t="str">
        <f t="shared" si="1036"/>
        <v/>
      </c>
      <c r="BH1668" t="s">
        <v>2052</v>
      </c>
      <c r="BI1668">
        <v>337315</v>
      </c>
      <c r="BJ1668" t="s">
        <v>871</v>
      </c>
      <c r="BL1668" t="str">
        <f t="shared" si="1037"/>
        <v>HQ</v>
      </c>
      <c r="BM1668" t="str">
        <f t="shared" si="1029"/>
        <v>MC7PD_KEY_0121_108</v>
      </c>
      <c r="BN1668" t="str">
        <f t="shared" si="1038"/>
        <v>C</v>
      </c>
      <c r="BO1668">
        <f t="shared" si="1039"/>
        <v>6</v>
      </c>
      <c r="BP1668" t="str">
        <f t="shared" si="1040"/>
        <v>C00538635</v>
      </c>
      <c r="BQ1668">
        <f t="shared" si="1041"/>
        <v>337315</v>
      </c>
    </row>
    <row r="1669" spans="46:69" x14ac:dyDescent="0.15">
      <c r="AT1669" t="str">
        <f t="shared" si="1030"/>
        <v/>
      </c>
      <c r="AU1669" t="str">
        <f t="shared" si="1027"/>
        <v/>
      </c>
      <c r="AV1669" t="str">
        <f t="shared" si="1031"/>
        <v/>
      </c>
      <c r="AW1669" t="str">
        <f t="shared" si="1032"/>
        <v/>
      </c>
      <c r="AY1669" t="str">
        <f t="shared" si="1033"/>
        <v/>
      </c>
      <c r="BA1669" t="str">
        <f t="shared" si="1034"/>
        <v/>
      </c>
      <c r="BB1669" t="str">
        <f t="shared" si="1028"/>
        <v/>
      </c>
      <c r="BC1669" t="str">
        <f t="shared" si="1035"/>
        <v/>
      </c>
      <c r="BE1669" t="str">
        <f t="shared" si="1036"/>
        <v/>
      </c>
      <c r="BH1669" t="s">
        <v>2052</v>
      </c>
      <c r="BI1669">
        <v>337328</v>
      </c>
      <c r="BJ1669" t="s">
        <v>1755</v>
      </c>
      <c r="BL1669" t="str">
        <f t="shared" si="1037"/>
        <v>HQ</v>
      </c>
      <c r="BM1669" t="str">
        <f t="shared" si="1029"/>
        <v>MC7PD_KEY_0121_108</v>
      </c>
      <c r="BN1669" t="str">
        <f t="shared" si="1038"/>
        <v>C</v>
      </c>
      <c r="BO1669">
        <f t="shared" si="1039"/>
        <v>6</v>
      </c>
      <c r="BP1669" t="str">
        <f t="shared" si="1040"/>
        <v>C00467200</v>
      </c>
      <c r="BQ1669">
        <f t="shared" si="1041"/>
        <v>337328</v>
      </c>
    </row>
    <row r="1670" spans="46:69" x14ac:dyDescent="0.15">
      <c r="AT1670" t="str">
        <f t="shared" si="1030"/>
        <v/>
      </c>
      <c r="AU1670" t="str">
        <f t="shared" si="1027"/>
        <v/>
      </c>
      <c r="AV1670" t="str">
        <f t="shared" si="1031"/>
        <v/>
      </c>
      <c r="AW1670" t="str">
        <f t="shared" si="1032"/>
        <v/>
      </c>
      <c r="AY1670" t="str">
        <f t="shared" si="1033"/>
        <v/>
      </c>
      <c r="BA1670" t="str">
        <f t="shared" si="1034"/>
        <v/>
      </c>
      <c r="BB1670" t="str">
        <f t="shared" si="1028"/>
        <v/>
      </c>
      <c r="BC1670" t="str">
        <f t="shared" si="1035"/>
        <v/>
      </c>
      <c r="BE1670" t="str">
        <f t="shared" si="1036"/>
        <v/>
      </c>
      <c r="BH1670" t="s">
        <v>2052</v>
      </c>
      <c r="BI1670">
        <v>337328</v>
      </c>
      <c r="BJ1670" t="s">
        <v>1765</v>
      </c>
      <c r="BL1670" t="str">
        <f t="shared" si="1037"/>
        <v>HQ</v>
      </c>
      <c r="BM1670" t="str">
        <f t="shared" si="1029"/>
        <v>MC7PD_KEY_0121_108</v>
      </c>
      <c r="BN1670" t="str">
        <f t="shared" si="1038"/>
        <v>C</v>
      </c>
      <c r="BO1670">
        <f t="shared" si="1039"/>
        <v>6</v>
      </c>
      <c r="BP1670" t="str">
        <f t="shared" si="1040"/>
        <v>C00492113</v>
      </c>
      <c r="BQ1670">
        <f t="shared" si="1041"/>
        <v>337328</v>
      </c>
    </row>
    <row r="1671" spans="46:69" x14ac:dyDescent="0.15">
      <c r="AT1671" t="str">
        <f t="shared" si="1030"/>
        <v/>
      </c>
      <c r="AU1671" t="str">
        <f t="shared" si="1027"/>
        <v/>
      </c>
      <c r="AV1671" t="str">
        <f t="shared" si="1031"/>
        <v/>
      </c>
      <c r="AW1671" t="str">
        <f t="shared" si="1032"/>
        <v/>
      </c>
      <c r="AY1671" t="str">
        <f t="shared" si="1033"/>
        <v/>
      </c>
      <c r="BA1671" t="str">
        <f t="shared" si="1034"/>
        <v/>
      </c>
      <c r="BB1671" t="str">
        <f t="shared" si="1028"/>
        <v/>
      </c>
      <c r="BC1671" t="str">
        <f t="shared" si="1035"/>
        <v/>
      </c>
      <c r="BE1671" t="str">
        <f t="shared" si="1036"/>
        <v/>
      </c>
      <c r="BH1671" t="s">
        <v>2052</v>
      </c>
      <c r="BI1671">
        <v>337328</v>
      </c>
      <c r="BJ1671" t="s">
        <v>1038</v>
      </c>
      <c r="BL1671" t="str">
        <f t="shared" si="1037"/>
        <v>HQ</v>
      </c>
      <c r="BM1671" t="str">
        <f t="shared" si="1029"/>
        <v>MC7PD_KEY_0121_108</v>
      </c>
      <c r="BN1671" t="str">
        <f t="shared" si="1038"/>
        <v>C</v>
      </c>
      <c r="BO1671">
        <f t="shared" si="1039"/>
        <v>6</v>
      </c>
      <c r="BP1671" t="str">
        <f t="shared" si="1040"/>
        <v>C00528498</v>
      </c>
      <c r="BQ1671">
        <f t="shared" si="1041"/>
        <v>337328</v>
      </c>
    </row>
    <row r="1672" spans="46:69" x14ac:dyDescent="0.15">
      <c r="AT1672" t="str">
        <f t="shared" si="1030"/>
        <v/>
      </c>
      <c r="AU1672" t="str">
        <f t="shared" si="1027"/>
        <v/>
      </c>
      <c r="AV1672" t="str">
        <f t="shared" si="1031"/>
        <v/>
      </c>
      <c r="AW1672" t="str">
        <f t="shared" si="1032"/>
        <v/>
      </c>
      <c r="AY1672" t="str">
        <f t="shared" si="1033"/>
        <v/>
      </c>
      <c r="BA1672" t="str">
        <f t="shared" si="1034"/>
        <v/>
      </c>
      <c r="BB1672" t="str">
        <f t="shared" si="1028"/>
        <v/>
      </c>
      <c r="BC1672" t="str">
        <f t="shared" si="1035"/>
        <v/>
      </c>
      <c r="BE1672" t="str">
        <f t="shared" si="1036"/>
        <v/>
      </c>
      <c r="BH1672" t="s">
        <v>2052</v>
      </c>
      <c r="BI1672">
        <v>337328</v>
      </c>
      <c r="BJ1672" t="s">
        <v>1040</v>
      </c>
      <c r="BL1672" t="str">
        <f t="shared" si="1037"/>
        <v>HQ</v>
      </c>
      <c r="BM1672" t="str">
        <f t="shared" si="1029"/>
        <v>MC7PD_KEY_0121_108</v>
      </c>
      <c r="BN1672" t="str">
        <f t="shared" si="1038"/>
        <v>C</v>
      </c>
      <c r="BO1672">
        <f t="shared" si="1039"/>
        <v>6</v>
      </c>
      <c r="BP1672" t="str">
        <f t="shared" si="1040"/>
        <v>C00536886</v>
      </c>
      <c r="BQ1672">
        <f t="shared" si="1041"/>
        <v>337328</v>
      </c>
    </row>
    <row r="1673" spans="46:69" x14ac:dyDescent="0.15">
      <c r="AT1673" t="str">
        <f t="shared" si="1030"/>
        <v/>
      </c>
      <c r="AU1673" t="str">
        <f t="shared" si="1027"/>
        <v/>
      </c>
      <c r="AV1673" t="str">
        <f t="shared" si="1031"/>
        <v/>
      </c>
      <c r="AW1673" t="str">
        <f t="shared" si="1032"/>
        <v/>
      </c>
      <c r="AY1673" t="str">
        <f t="shared" si="1033"/>
        <v/>
      </c>
      <c r="BA1673" t="str">
        <f t="shared" si="1034"/>
        <v/>
      </c>
      <c r="BB1673" t="str">
        <f t="shared" si="1028"/>
        <v/>
      </c>
      <c r="BC1673" t="str">
        <f t="shared" si="1035"/>
        <v/>
      </c>
      <c r="BE1673" t="str">
        <f t="shared" si="1036"/>
        <v/>
      </c>
      <c r="BH1673" t="s">
        <v>2052</v>
      </c>
      <c r="BI1673">
        <v>337328</v>
      </c>
      <c r="BJ1673" t="s">
        <v>1044</v>
      </c>
      <c r="BL1673" t="str">
        <f t="shared" si="1037"/>
        <v>HQ</v>
      </c>
      <c r="BM1673" t="str">
        <f t="shared" si="1029"/>
        <v>MC7PD_KEY_0121_108</v>
      </c>
      <c r="BN1673" t="str">
        <f t="shared" si="1038"/>
        <v>C</v>
      </c>
      <c r="BO1673">
        <f t="shared" si="1039"/>
        <v>6</v>
      </c>
      <c r="BP1673" t="str">
        <f t="shared" si="1040"/>
        <v>C00549944</v>
      </c>
      <c r="BQ1673">
        <f t="shared" si="1041"/>
        <v>337328</v>
      </c>
    </row>
    <row r="1674" spans="46:69" x14ac:dyDescent="0.15">
      <c r="AT1674" t="str">
        <f t="shared" si="1030"/>
        <v/>
      </c>
      <c r="AU1674" t="str">
        <f t="shared" si="1027"/>
        <v/>
      </c>
      <c r="AV1674" t="str">
        <f t="shared" si="1031"/>
        <v/>
      </c>
      <c r="AW1674" t="str">
        <f t="shared" si="1032"/>
        <v/>
      </c>
      <c r="AY1674" t="str">
        <f t="shared" si="1033"/>
        <v/>
      </c>
      <c r="BA1674" t="str">
        <f t="shared" si="1034"/>
        <v/>
      </c>
      <c r="BB1674" t="str">
        <f t="shared" si="1028"/>
        <v/>
      </c>
      <c r="BC1674" t="str">
        <f t="shared" si="1035"/>
        <v/>
      </c>
      <c r="BE1674" t="str">
        <f t="shared" si="1036"/>
        <v/>
      </c>
      <c r="BH1674" t="s">
        <v>2052</v>
      </c>
      <c r="BI1674">
        <v>337331</v>
      </c>
      <c r="BJ1674" t="s">
        <v>1352</v>
      </c>
      <c r="BL1674" t="str">
        <f t="shared" si="1037"/>
        <v>HQ</v>
      </c>
      <c r="BM1674" t="str">
        <f t="shared" si="1029"/>
        <v>MC7PD_KEY_0121_108</v>
      </c>
      <c r="BN1674" t="str">
        <f t="shared" si="1038"/>
        <v>C</v>
      </c>
      <c r="BO1674">
        <f t="shared" si="1039"/>
        <v>6</v>
      </c>
      <c r="BP1674" t="str">
        <f t="shared" si="1040"/>
        <v>C00429451</v>
      </c>
      <c r="BQ1674">
        <f t="shared" si="1041"/>
        <v>337331</v>
      </c>
    </row>
    <row r="1675" spans="46:69" x14ac:dyDescent="0.15">
      <c r="AT1675" t="str">
        <f t="shared" si="1030"/>
        <v/>
      </c>
      <c r="AU1675" t="str">
        <f t="shared" si="1027"/>
        <v/>
      </c>
      <c r="AV1675" t="str">
        <f t="shared" si="1031"/>
        <v/>
      </c>
      <c r="AW1675" t="str">
        <f t="shared" si="1032"/>
        <v/>
      </c>
      <c r="AY1675" t="str">
        <f t="shared" si="1033"/>
        <v/>
      </c>
      <c r="BA1675" t="str">
        <f t="shared" si="1034"/>
        <v/>
      </c>
      <c r="BB1675" t="str">
        <f t="shared" si="1028"/>
        <v/>
      </c>
      <c r="BC1675" t="str">
        <f t="shared" si="1035"/>
        <v/>
      </c>
      <c r="BE1675" t="str">
        <f t="shared" si="1036"/>
        <v/>
      </c>
      <c r="BH1675" t="s">
        <v>2052</v>
      </c>
      <c r="BI1675">
        <v>337331</v>
      </c>
      <c r="BJ1675" t="s">
        <v>1362</v>
      </c>
      <c r="BL1675" t="str">
        <f t="shared" si="1037"/>
        <v>HQ</v>
      </c>
      <c r="BM1675" t="str">
        <f t="shared" si="1029"/>
        <v>MC7PD_KEY_0121_108</v>
      </c>
      <c r="BN1675" t="str">
        <f t="shared" si="1038"/>
        <v>C</v>
      </c>
      <c r="BO1675">
        <f t="shared" si="1039"/>
        <v>6</v>
      </c>
      <c r="BP1675" t="str">
        <f t="shared" si="1040"/>
        <v>C00468877</v>
      </c>
      <c r="BQ1675">
        <f t="shared" si="1041"/>
        <v>337331</v>
      </c>
    </row>
    <row r="1676" spans="46:69" x14ac:dyDescent="0.15">
      <c r="AT1676" t="str">
        <f t="shared" si="1030"/>
        <v/>
      </c>
      <c r="AU1676" t="str">
        <f t="shared" si="1027"/>
        <v/>
      </c>
      <c r="AV1676" t="str">
        <f t="shared" si="1031"/>
        <v/>
      </c>
      <c r="AW1676" t="str">
        <f t="shared" si="1032"/>
        <v/>
      </c>
      <c r="AY1676" t="str">
        <f t="shared" si="1033"/>
        <v/>
      </c>
      <c r="BA1676" t="str">
        <f t="shared" si="1034"/>
        <v/>
      </c>
      <c r="BB1676" t="str">
        <f t="shared" si="1028"/>
        <v/>
      </c>
      <c r="BC1676" t="str">
        <f t="shared" si="1035"/>
        <v/>
      </c>
      <c r="BE1676" t="str">
        <f t="shared" si="1036"/>
        <v/>
      </c>
      <c r="BH1676" t="s">
        <v>2052</v>
      </c>
      <c r="BI1676">
        <v>337337</v>
      </c>
      <c r="BJ1676" t="s">
        <v>1413</v>
      </c>
      <c r="BL1676" t="str">
        <f t="shared" si="1037"/>
        <v>HQ</v>
      </c>
      <c r="BM1676" t="str">
        <f t="shared" si="1029"/>
        <v>MC7PD_KEY_0121_108</v>
      </c>
      <c r="BN1676" t="str">
        <f t="shared" si="1038"/>
        <v>C</v>
      </c>
      <c r="BO1676">
        <f t="shared" si="1039"/>
        <v>6</v>
      </c>
      <c r="BP1676" t="str">
        <f t="shared" si="1040"/>
        <v>C00471822</v>
      </c>
      <c r="BQ1676">
        <f t="shared" si="1041"/>
        <v>337337</v>
      </c>
    </row>
    <row r="1677" spans="46:69" x14ac:dyDescent="0.15">
      <c r="AT1677" t="str">
        <f t="shared" si="1030"/>
        <v/>
      </c>
      <c r="AU1677" t="str">
        <f t="shared" si="1027"/>
        <v/>
      </c>
      <c r="AV1677" t="str">
        <f t="shared" si="1031"/>
        <v/>
      </c>
      <c r="AW1677" t="str">
        <f t="shared" si="1032"/>
        <v/>
      </c>
      <c r="AY1677" t="str">
        <f t="shared" si="1033"/>
        <v/>
      </c>
      <c r="BA1677" t="str">
        <f t="shared" si="1034"/>
        <v/>
      </c>
      <c r="BB1677" t="str">
        <f t="shared" si="1028"/>
        <v/>
      </c>
      <c r="BC1677" t="str">
        <f t="shared" si="1035"/>
        <v/>
      </c>
      <c r="BE1677" t="str">
        <f t="shared" si="1036"/>
        <v/>
      </c>
      <c r="BH1677" t="s">
        <v>2052</v>
      </c>
      <c r="BI1677">
        <v>337337</v>
      </c>
      <c r="BJ1677" t="s">
        <v>1423</v>
      </c>
      <c r="BL1677" t="str">
        <f t="shared" si="1037"/>
        <v>HQ</v>
      </c>
      <c r="BM1677" t="str">
        <f t="shared" si="1029"/>
        <v>MC7PD_KEY_0121_108</v>
      </c>
      <c r="BN1677" t="str">
        <f t="shared" si="1038"/>
        <v>C</v>
      </c>
      <c r="BO1677">
        <f t="shared" si="1039"/>
        <v>6</v>
      </c>
      <c r="BP1677" t="str">
        <f t="shared" si="1040"/>
        <v>C00489007</v>
      </c>
      <c r="BQ1677">
        <f t="shared" si="1041"/>
        <v>337337</v>
      </c>
    </row>
    <row r="1678" spans="46:69" x14ac:dyDescent="0.15">
      <c r="AT1678" t="str">
        <f t="shared" si="1030"/>
        <v/>
      </c>
      <c r="AU1678" t="str">
        <f t="shared" si="1027"/>
        <v/>
      </c>
      <c r="AV1678" t="str">
        <f t="shared" si="1031"/>
        <v/>
      </c>
      <c r="AW1678" t="str">
        <f t="shared" si="1032"/>
        <v/>
      </c>
      <c r="AY1678" t="str">
        <f t="shared" si="1033"/>
        <v/>
      </c>
      <c r="BA1678" t="str">
        <f t="shared" si="1034"/>
        <v/>
      </c>
      <c r="BB1678" t="str">
        <f t="shared" si="1028"/>
        <v/>
      </c>
      <c r="BC1678" t="str">
        <f t="shared" si="1035"/>
        <v/>
      </c>
      <c r="BE1678" t="str">
        <f t="shared" si="1036"/>
        <v/>
      </c>
      <c r="BH1678" t="s">
        <v>2052</v>
      </c>
      <c r="BI1678">
        <v>337337</v>
      </c>
      <c r="BJ1678" t="s">
        <v>1486</v>
      </c>
      <c r="BL1678" t="str">
        <f t="shared" si="1037"/>
        <v>HQ</v>
      </c>
      <c r="BM1678" t="str">
        <f t="shared" si="1029"/>
        <v>MC7PD_KEY_0121_108</v>
      </c>
      <c r="BN1678" t="str">
        <f t="shared" si="1038"/>
        <v>C</v>
      </c>
      <c r="BO1678">
        <f t="shared" si="1039"/>
        <v>6</v>
      </c>
      <c r="BP1678" t="str">
        <f t="shared" si="1040"/>
        <v>C00545209</v>
      </c>
      <c r="BQ1678">
        <f t="shared" si="1041"/>
        <v>337337</v>
      </c>
    </row>
    <row r="1679" spans="46:69" x14ac:dyDescent="0.15">
      <c r="AT1679" t="str">
        <f t="shared" si="1030"/>
        <v/>
      </c>
      <c r="AU1679" t="str">
        <f t="shared" ref="AU1679:AU1742" si="1042">IFERROR(IF(AP1679="(blank)","",VLOOKUP(AP1679,C:E,3,0)),"")</f>
        <v/>
      </c>
      <c r="AV1679" t="str">
        <f t="shared" si="1031"/>
        <v/>
      </c>
      <c r="AW1679" t="str">
        <f t="shared" si="1032"/>
        <v/>
      </c>
      <c r="AY1679" t="str">
        <f t="shared" si="1033"/>
        <v/>
      </c>
      <c r="BA1679" t="str">
        <f t="shared" si="1034"/>
        <v/>
      </c>
      <c r="BB1679" t="str">
        <f t="shared" ref="BB1679:BB1742" si="1043">IFERROR(IF(AP1679="(blank)","",VLOOKUP(AP1679,C:E,3,0)),"")</f>
        <v/>
      </c>
      <c r="BC1679" t="str">
        <f t="shared" si="1035"/>
        <v/>
      </c>
      <c r="BE1679" t="str">
        <f t="shared" si="1036"/>
        <v/>
      </c>
      <c r="BH1679" t="s">
        <v>2052</v>
      </c>
      <c r="BI1679">
        <v>337342</v>
      </c>
      <c r="BJ1679" t="s">
        <v>473</v>
      </c>
      <c r="BL1679" t="str">
        <f t="shared" si="1037"/>
        <v>HQ</v>
      </c>
      <c r="BM1679" t="str">
        <f t="shared" ref="BM1679:BM1742" si="1044">IFERROR(IF(BH1679="(blank)","",VLOOKUP(BH1679,C:E,3,0)),"")</f>
        <v>MC7PD_KEY_0121_108</v>
      </c>
      <c r="BN1679" t="str">
        <f t="shared" si="1038"/>
        <v>C</v>
      </c>
      <c r="BO1679">
        <f t="shared" si="1039"/>
        <v>6</v>
      </c>
      <c r="BP1679" t="str">
        <f t="shared" si="1040"/>
        <v>C00451928</v>
      </c>
      <c r="BQ1679">
        <f t="shared" si="1041"/>
        <v>337342</v>
      </c>
    </row>
    <row r="1680" spans="46:69" x14ac:dyDescent="0.15">
      <c r="AT1680" t="str">
        <f t="shared" ref="AT1680:AT1743" si="1045">IF(AU1680="","","HQ")</f>
        <v/>
      </c>
      <c r="AU1680" t="str">
        <f t="shared" si="1042"/>
        <v/>
      </c>
      <c r="AV1680" t="str">
        <f t="shared" ref="AV1680:AV1743" si="1046">IF(AU1680="","",IF(ISNUMBER(AW1680),3,IF(LEFT(AW1680,2)="SM",4,IF(LEN(AW1680)=6,1,2))))</f>
        <v/>
      </c>
      <c r="AW1680" t="str">
        <f t="shared" ref="AW1680:AW1743" si="1047">IF(AU1680="","",VALUE(AQ1680))</f>
        <v/>
      </c>
      <c r="AY1680" t="str">
        <f t="shared" ref="AY1680:AY1743" si="1048">IF(AU1680="","",VALUE(AR1680))</f>
        <v/>
      </c>
      <c r="BA1680" t="str">
        <f t="shared" ref="BA1680:BA1743" si="1049">IF(BB1680="","","HQ")</f>
        <v/>
      </c>
      <c r="BB1680" t="str">
        <f t="shared" si="1043"/>
        <v/>
      </c>
      <c r="BC1680" t="str">
        <f t="shared" ref="BC1680:BC1743" si="1050">IF(BB1680="","","D")</f>
        <v/>
      </c>
      <c r="BE1680" t="str">
        <f t="shared" ref="BE1680:BE1743" si="1051">IF(BB1680="","",VALUE(AQ1680))</f>
        <v/>
      </c>
      <c r="BH1680" t="s">
        <v>2052</v>
      </c>
      <c r="BI1680">
        <v>337342</v>
      </c>
      <c r="BJ1680" t="s">
        <v>475</v>
      </c>
      <c r="BL1680" t="str">
        <f t="shared" ref="BL1680:BL1743" si="1052">IF(BM1680="","","HQ")</f>
        <v>HQ</v>
      </c>
      <c r="BM1680" t="str">
        <f t="shared" si="1044"/>
        <v>MC7PD_KEY_0121_108</v>
      </c>
      <c r="BN1680" t="str">
        <f t="shared" ref="BN1680:BN1743" si="1053">IF(BM1680="","",IF(BO1680="","D","C"))</f>
        <v>C</v>
      </c>
      <c r="BO1680">
        <f t="shared" ref="BO1680:BO1743" si="1054">IF(BM1680="","",IF(LEFT(BP1680,1)="C",6,IF(AND(LEN(BP1680)=6,ISNUMBER(BP1680)),"",IF(AND(LEFT(BP1680,1)=7,LEN(BP1680)=5,ISNUMBER(BP1680)),4,0))))</f>
        <v>6</v>
      </c>
      <c r="BP1680" t="str">
        <f t="shared" ref="BP1680:BP1743" si="1055">IF(BM1680="","",BJ1680)</f>
        <v>C00455268</v>
      </c>
      <c r="BQ1680">
        <f t="shared" ref="BQ1680:BQ1743" si="1056">IF(BM1680="","",BI1680)</f>
        <v>337342</v>
      </c>
    </row>
    <row r="1681" spans="46:69" x14ac:dyDescent="0.15">
      <c r="AT1681" t="str">
        <f t="shared" si="1045"/>
        <v/>
      </c>
      <c r="AU1681" t="str">
        <f t="shared" si="1042"/>
        <v/>
      </c>
      <c r="AV1681" t="str">
        <f t="shared" si="1046"/>
        <v/>
      </c>
      <c r="AW1681" t="str">
        <f t="shared" si="1047"/>
        <v/>
      </c>
      <c r="AY1681" t="str">
        <f t="shared" si="1048"/>
        <v/>
      </c>
      <c r="BA1681" t="str">
        <f t="shared" si="1049"/>
        <v/>
      </c>
      <c r="BB1681" t="str">
        <f t="shared" si="1043"/>
        <v/>
      </c>
      <c r="BC1681" t="str">
        <f t="shared" si="1050"/>
        <v/>
      </c>
      <c r="BE1681" t="str">
        <f t="shared" si="1051"/>
        <v/>
      </c>
      <c r="BH1681" t="s">
        <v>2052</v>
      </c>
      <c r="BI1681">
        <v>337342</v>
      </c>
      <c r="BJ1681" t="s">
        <v>495</v>
      </c>
      <c r="BL1681" t="str">
        <f t="shared" si="1052"/>
        <v>HQ</v>
      </c>
      <c r="BM1681" t="str">
        <f t="shared" si="1044"/>
        <v>MC7PD_KEY_0121_108</v>
      </c>
      <c r="BN1681" t="str">
        <f t="shared" si="1053"/>
        <v>C</v>
      </c>
      <c r="BO1681">
        <f t="shared" si="1054"/>
        <v>6</v>
      </c>
      <c r="BP1681" t="str">
        <f t="shared" si="1055"/>
        <v>C00531375</v>
      </c>
      <c r="BQ1681">
        <f t="shared" si="1056"/>
        <v>337342</v>
      </c>
    </row>
    <row r="1682" spans="46:69" x14ac:dyDescent="0.15">
      <c r="AT1682" t="str">
        <f t="shared" si="1045"/>
        <v/>
      </c>
      <c r="AU1682" t="str">
        <f t="shared" si="1042"/>
        <v/>
      </c>
      <c r="AV1682" t="str">
        <f t="shared" si="1046"/>
        <v/>
      </c>
      <c r="AW1682" t="str">
        <f t="shared" si="1047"/>
        <v/>
      </c>
      <c r="AY1682" t="str">
        <f t="shared" si="1048"/>
        <v/>
      </c>
      <c r="BA1682" t="str">
        <f t="shared" si="1049"/>
        <v/>
      </c>
      <c r="BB1682" t="str">
        <f t="shared" si="1043"/>
        <v/>
      </c>
      <c r="BC1682" t="str">
        <f t="shared" si="1050"/>
        <v/>
      </c>
      <c r="BE1682" t="str">
        <f t="shared" si="1051"/>
        <v/>
      </c>
      <c r="BH1682" t="s">
        <v>2052</v>
      </c>
      <c r="BI1682">
        <v>337353</v>
      </c>
      <c r="BJ1682" t="s">
        <v>731</v>
      </c>
      <c r="BL1682" t="str">
        <f t="shared" si="1052"/>
        <v>HQ</v>
      </c>
      <c r="BM1682" t="str">
        <f t="shared" si="1044"/>
        <v>MC7PD_KEY_0121_108</v>
      </c>
      <c r="BN1682" t="str">
        <f t="shared" si="1053"/>
        <v>C</v>
      </c>
      <c r="BO1682">
        <f t="shared" si="1054"/>
        <v>6</v>
      </c>
      <c r="BP1682" t="str">
        <f t="shared" si="1055"/>
        <v>C00301417</v>
      </c>
      <c r="BQ1682">
        <f t="shared" si="1056"/>
        <v>337353</v>
      </c>
    </row>
    <row r="1683" spans="46:69" x14ac:dyDescent="0.15">
      <c r="AT1683" t="str">
        <f t="shared" si="1045"/>
        <v/>
      </c>
      <c r="AU1683" t="str">
        <f t="shared" si="1042"/>
        <v/>
      </c>
      <c r="AV1683" t="str">
        <f t="shared" si="1046"/>
        <v/>
      </c>
      <c r="AW1683" t="str">
        <f t="shared" si="1047"/>
        <v/>
      </c>
      <c r="AY1683" t="str">
        <f t="shared" si="1048"/>
        <v/>
      </c>
      <c r="BA1683" t="str">
        <f t="shared" si="1049"/>
        <v/>
      </c>
      <c r="BB1683" t="str">
        <f t="shared" si="1043"/>
        <v/>
      </c>
      <c r="BC1683" t="str">
        <f t="shared" si="1050"/>
        <v/>
      </c>
      <c r="BE1683" t="str">
        <f t="shared" si="1051"/>
        <v/>
      </c>
      <c r="BH1683" t="s">
        <v>2052</v>
      </c>
      <c r="BI1683">
        <v>337353</v>
      </c>
      <c r="BJ1683" t="s">
        <v>741</v>
      </c>
      <c r="BL1683" t="str">
        <f t="shared" si="1052"/>
        <v>HQ</v>
      </c>
      <c r="BM1683" t="str">
        <f t="shared" si="1044"/>
        <v>MC7PD_KEY_0121_108</v>
      </c>
      <c r="BN1683" t="str">
        <f t="shared" si="1053"/>
        <v>C</v>
      </c>
      <c r="BO1683">
        <f t="shared" si="1054"/>
        <v>6</v>
      </c>
      <c r="BP1683" t="str">
        <f t="shared" si="1055"/>
        <v>C00519555</v>
      </c>
      <c r="BQ1683">
        <f t="shared" si="1056"/>
        <v>337353</v>
      </c>
    </row>
    <row r="1684" spans="46:69" x14ac:dyDescent="0.15">
      <c r="AT1684" t="str">
        <f t="shared" si="1045"/>
        <v/>
      </c>
      <c r="AU1684" t="str">
        <f t="shared" si="1042"/>
        <v/>
      </c>
      <c r="AV1684" t="str">
        <f t="shared" si="1046"/>
        <v/>
      </c>
      <c r="AW1684" t="str">
        <f t="shared" si="1047"/>
        <v/>
      </c>
      <c r="AY1684" t="str">
        <f t="shared" si="1048"/>
        <v/>
      </c>
      <c r="BA1684" t="str">
        <f t="shared" si="1049"/>
        <v/>
      </c>
      <c r="BB1684" t="str">
        <f t="shared" si="1043"/>
        <v/>
      </c>
      <c r="BC1684" t="str">
        <f t="shared" si="1050"/>
        <v/>
      </c>
      <c r="BE1684" t="str">
        <f t="shared" si="1051"/>
        <v/>
      </c>
      <c r="BH1684" t="s">
        <v>2052</v>
      </c>
      <c r="BI1684">
        <v>337353</v>
      </c>
      <c r="BJ1684" t="s">
        <v>743</v>
      </c>
      <c r="BL1684" t="str">
        <f t="shared" si="1052"/>
        <v>HQ</v>
      </c>
      <c r="BM1684" t="str">
        <f t="shared" si="1044"/>
        <v>MC7PD_KEY_0121_108</v>
      </c>
      <c r="BN1684" t="str">
        <f t="shared" si="1053"/>
        <v>C</v>
      </c>
      <c r="BO1684">
        <f t="shared" si="1054"/>
        <v>6</v>
      </c>
      <c r="BP1684" t="str">
        <f t="shared" si="1055"/>
        <v>C00519557</v>
      </c>
      <c r="BQ1684">
        <f t="shared" si="1056"/>
        <v>337353</v>
      </c>
    </row>
    <row r="1685" spans="46:69" x14ac:dyDescent="0.15">
      <c r="AT1685" t="str">
        <f t="shared" si="1045"/>
        <v/>
      </c>
      <c r="AU1685" t="str">
        <f t="shared" si="1042"/>
        <v/>
      </c>
      <c r="AV1685" t="str">
        <f t="shared" si="1046"/>
        <v/>
      </c>
      <c r="AW1685" t="str">
        <f t="shared" si="1047"/>
        <v/>
      </c>
      <c r="AY1685" t="str">
        <f t="shared" si="1048"/>
        <v/>
      </c>
      <c r="BA1685" t="str">
        <f t="shared" si="1049"/>
        <v/>
      </c>
      <c r="BB1685" t="str">
        <f t="shared" si="1043"/>
        <v/>
      </c>
      <c r="BC1685" t="str">
        <f t="shared" si="1050"/>
        <v/>
      </c>
      <c r="BE1685" t="str">
        <f t="shared" si="1051"/>
        <v/>
      </c>
      <c r="BH1685" t="s">
        <v>2052</v>
      </c>
      <c r="BI1685">
        <v>337353</v>
      </c>
      <c r="BJ1685" t="s">
        <v>745</v>
      </c>
      <c r="BL1685" t="str">
        <f t="shared" si="1052"/>
        <v>HQ</v>
      </c>
      <c r="BM1685" t="str">
        <f t="shared" si="1044"/>
        <v>MC7PD_KEY_0121_108</v>
      </c>
      <c r="BN1685" t="str">
        <f t="shared" si="1053"/>
        <v>C</v>
      </c>
      <c r="BO1685">
        <f t="shared" si="1054"/>
        <v>6</v>
      </c>
      <c r="BP1685" t="str">
        <f t="shared" si="1055"/>
        <v>C00519558</v>
      </c>
      <c r="BQ1685">
        <f t="shared" si="1056"/>
        <v>337353</v>
      </c>
    </row>
    <row r="1686" spans="46:69" x14ac:dyDescent="0.15">
      <c r="AT1686" t="str">
        <f t="shared" si="1045"/>
        <v/>
      </c>
      <c r="AU1686" t="str">
        <f t="shared" si="1042"/>
        <v/>
      </c>
      <c r="AV1686" t="str">
        <f t="shared" si="1046"/>
        <v/>
      </c>
      <c r="AW1686" t="str">
        <f t="shared" si="1047"/>
        <v/>
      </c>
      <c r="AY1686" t="str">
        <f t="shared" si="1048"/>
        <v/>
      </c>
      <c r="BA1686" t="str">
        <f t="shared" si="1049"/>
        <v/>
      </c>
      <c r="BB1686" t="str">
        <f t="shared" si="1043"/>
        <v/>
      </c>
      <c r="BC1686" t="str">
        <f t="shared" si="1050"/>
        <v/>
      </c>
      <c r="BE1686" t="str">
        <f t="shared" si="1051"/>
        <v/>
      </c>
      <c r="BH1686" t="s">
        <v>2052</v>
      </c>
      <c r="BI1686">
        <v>337353</v>
      </c>
      <c r="BJ1686" t="s">
        <v>749</v>
      </c>
      <c r="BL1686" t="str">
        <f t="shared" si="1052"/>
        <v>HQ</v>
      </c>
      <c r="BM1686" t="str">
        <f t="shared" si="1044"/>
        <v>MC7PD_KEY_0121_108</v>
      </c>
      <c r="BN1686" t="str">
        <f t="shared" si="1053"/>
        <v>C</v>
      </c>
      <c r="BO1686">
        <f t="shared" si="1054"/>
        <v>6</v>
      </c>
      <c r="BP1686" t="str">
        <f t="shared" si="1055"/>
        <v>C00519592</v>
      </c>
      <c r="BQ1686">
        <f t="shared" si="1056"/>
        <v>337353</v>
      </c>
    </row>
    <row r="1687" spans="46:69" x14ac:dyDescent="0.15">
      <c r="AT1687" t="str">
        <f t="shared" si="1045"/>
        <v/>
      </c>
      <c r="AU1687" t="str">
        <f t="shared" si="1042"/>
        <v/>
      </c>
      <c r="AV1687" t="str">
        <f t="shared" si="1046"/>
        <v/>
      </c>
      <c r="AW1687" t="str">
        <f t="shared" si="1047"/>
        <v/>
      </c>
      <c r="AY1687" t="str">
        <f t="shared" si="1048"/>
        <v/>
      </c>
      <c r="BA1687" t="str">
        <f t="shared" si="1049"/>
        <v/>
      </c>
      <c r="BB1687" t="str">
        <f t="shared" si="1043"/>
        <v/>
      </c>
      <c r="BC1687" t="str">
        <f t="shared" si="1050"/>
        <v/>
      </c>
      <c r="BE1687" t="str">
        <f t="shared" si="1051"/>
        <v/>
      </c>
      <c r="BH1687" t="s">
        <v>2052</v>
      </c>
      <c r="BI1687">
        <v>337357</v>
      </c>
      <c r="BJ1687" t="s">
        <v>327</v>
      </c>
      <c r="BL1687" t="str">
        <f t="shared" si="1052"/>
        <v>HQ</v>
      </c>
      <c r="BM1687" t="str">
        <f t="shared" si="1044"/>
        <v>MC7PD_KEY_0121_108</v>
      </c>
      <c r="BN1687" t="str">
        <f t="shared" si="1053"/>
        <v>C</v>
      </c>
      <c r="BO1687">
        <f t="shared" si="1054"/>
        <v>6</v>
      </c>
      <c r="BP1687" t="str">
        <f t="shared" si="1055"/>
        <v>C00543401</v>
      </c>
      <c r="BQ1687">
        <f t="shared" si="1056"/>
        <v>337357</v>
      </c>
    </row>
    <row r="1688" spans="46:69" x14ac:dyDescent="0.15">
      <c r="AT1688" t="str">
        <f t="shared" si="1045"/>
        <v/>
      </c>
      <c r="AU1688" t="str">
        <f t="shared" si="1042"/>
        <v/>
      </c>
      <c r="AV1688" t="str">
        <f t="shared" si="1046"/>
        <v/>
      </c>
      <c r="AW1688" t="str">
        <f t="shared" si="1047"/>
        <v/>
      </c>
      <c r="AY1688" t="str">
        <f t="shared" si="1048"/>
        <v/>
      </c>
      <c r="BA1688" t="str">
        <f t="shared" si="1049"/>
        <v/>
      </c>
      <c r="BB1688" t="str">
        <f t="shared" si="1043"/>
        <v/>
      </c>
      <c r="BC1688" t="str">
        <f t="shared" si="1050"/>
        <v/>
      </c>
      <c r="BE1688" t="str">
        <f t="shared" si="1051"/>
        <v/>
      </c>
      <c r="BH1688" t="s">
        <v>2052</v>
      </c>
      <c r="BI1688">
        <v>337363</v>
      </c>
      <c r="BJ1688" t="s">
        <v>356</v>
      </c>
      <c r="BL1688" t="str">
        <f t="shared" si="1052"/>
        <v>HQ</v>
      </c>
      <c r="BM1688" t="str">
        <f t="shared" si="1044"/>
        <v>MC7PD_KEY_0121_108</v>
      </c>
      <c r="BN1688" t="str">
        <f t="shared" si="1053"/>
        <v>C</v>
      </c>
      <c r="BO1688">
        <f t="shared" si="1054"/>
        <v>6</v>
      </c>
      <c r="BP1688" t="str">
        <f t="shared" si="1055"/>
        <v>C00519565</v>
      </c>
      <c r="BQ1688">
        <f t="shared" si="1056"/>
        <v>337363</v>
      </c>
    </row>
    <row r="1689" spans="46:69" x14ac:dyDescent="0.15">
      <c r="AT1689" t="str">
        <f t="shared" si="1045"/>
        <v/>
      </c>
      <c r="AU1689" t="str">
        <f t="shared" si="1042"/>
        <v/>
      </c>
      <c r="AV1689" t="str">
        <f t="shared" si="1046"/>
        <v/>
      </c>
      <c r="AW1689" t="str">
        <f t="shared" si="1047"/>
        <v/>
      </c>
      <c r="AY1689" t="str">
        <f t="shared" si="1048"/>
        <v/>
      </c>
      <c r="BA1689" t="str">
        <f t="shared" si="1049"/>
        <v/>
      </c>
      <c r="BB1689" t="str">
        <f t="shared" si="1043"/>
        <v/>
      </c>
      <c r="BC1689" t="str">
        <f t="shared" si="1050"/>
        <v/>
      </c>
      <c r="BE1689" t="str">
        <f t="shared" si="1051"/>
        <v/>
      </c>
      <c r="BH1689" t="s">
        <v>2052</v>
      </c>
      <c r="BI1689">
        <v>337367</v>
      </c>
      <c r="BJ1689" t="s">
        <v>610</v>
      </c>
      <c r="BL1689" t="str">
        <f t="shared" si="1052"/>
        <v>HQ</v>
      </c>
      <c r="BM1689" t="str">
        <f t="shared" si="1044"/>
        <v>MC7PD_KEY_0121_108</v>
      </c>
      <c r="BN1689" t="str">
        <f t="shared" si="1053"/>
        <v>C</v>
      </c>
      <c r="BO1689">
        <f t="shared" si="1054"/>
        <v>6</v>
      </c>
      <c r="BP1689" t="str">
        <f t="shared" si="1055"/>
        <v>C00460114</v>
      </c>
      <c r="BQ1689">
        <f t="shared" si="1056"/>
        <v>337367</v>
      </c>
    </row>
    <row r="1690" spans="46:69" x14ac:dyDescent="0.15">
      <c r="AT1690" t="str">
        <f t="shared" si="1045"/>
        <v/>
      </c>
      <c r="AU1690" t="str">
        <f t="shared" si="1042"/>
        <v/>
      </c>
      <c r="AV1690" t="str">
        <f t="shared" si="1046"/>
        <v/>
      </c>
      <c r="AW1690" t="str">
        <f t="shared" si="1047"/>
        <v/>
      </c>
      <c r="AY1690" t="str">
        <f t="shared" si="1048"/>
        <v/>
      </c>
      <c r="BA1690" t="str">
        <f t="shared" si="1049"/>
        <v/>
      </c>
      <c r="BB1690" t="str">
        <f t="shared" si="1043"/>
        <v/>
      </c>
      <c r="BC1690" t="str">
        <f t="shared" si="1050"/>
        <v/>
      </c>
      <c r="BE1690" t="str">
        <f t="shared" si="1051"/>
        <v/>
      </c>
      <c r="BH1690" t="s">
        <v>2052</v>
      </c>
      <c r="BI1690">
        <v>337372</v>
      </c>
      <c r="BJ1690" t="s">
        <v>96</v>
      </c>
      <c r="BL1690" t="str">
        <f t="shared" si="1052"/>
        <v>HQ</v>
      </c>
      <c r="BM1690" t="str">
        <f t="shared" si="1044"/>
        <v>MC7PD_KEY_0121_108</v>
      </c>
      <c r="BN1690" t="str">
        <f t="shared" si="1053"/>
        <v>C</v>
      </c>
      <c r="BO1690">
        <f t="shared" si="1054"/>
        <v>6</v>
      </c>
      <c r="BP1690" t="str">
        <f t="shared" si="1055"/>
        <v>C00317444</v>
      </c>
      <c r="BQ1690">
        <f t="shared" si="1056"/>
        <v>337372</v>
      </c>
    </row>
    <row r="1691" spans="46:69" x14ac:dyDescent="0.15">
      <c r="AT1691" t="str">
        <f t="shared" si="1045"/>
        <v/>
      </c>
      <c r="AU1691" t="str">
        <f t="shared" si="1042"/>
        <v/>
      </c>
      <c r="AV1691" t="str">
        <f t="shared" si="1046"/>
        <v/>
      </c>
      <c r="AW1691" t="str">
        <f t="shared" si="1047"/>
        <v/>
      </c>
      <c r="AY1691" t="str">
        <f t="shared" si="1048"/>
        <v/>
      </c>
      <c r="BA1691" t="str">
        <f t="shared" si="1049"/>
        <v/>
      </c>
      <c r="BB1691" t="str">
        <f t="shared" si="1043"/>
        <v/>
      </c>
      <c r="BC1691" t="str">
        <f t="shared" si="1050"/>
        <v/>
      </c>
      <c r="BE1691" t="str">
        <f t="shared" si="1051"/>
        <v/>
      </c>
      <c r="BH1691" t="s">
        <v>2052</v>
      </c>
      <c r="BI1691">
        <v>337374</v>
      </c>
      <c r="BJ1691" t="s">
        <v>152</v>
      </c>
      <c r="BL1691" t="str">
        <f t="shared" si="1052"/>
        <v>HQ</v>
      </c>
      <c r="BM1691" t="str">
        <f t="shared" si="1044"/>
        <v>MC7PD_KEY_0121_108</v>
      </c>
      <c r="BN1691" t="str">
        <f t="shared" si="1053"/>
        <v>C</v>
      </c>
      <c r="BO1691">
        <f t="shared" si="1054"/>
        <v>6</v>
      </c>
      <c r="BP1691" t="str">
        <f t="shared" si="1055"/>
        <v>C00522178</v>
      </c>
      <c r="BQ1691">
        <f t="shared" si="1056"/>
        <v>337374</v>
      </c>
    </row>
    <row r="1692" spans="46:69" x14ac:dyDescent="0.15">
      <c r="AT1692" t="str">
        <f t="shared" si="1045"/>
        <v/>
      </c>
      <c r="AU1692" t="str">
        <f t="shared" si="1042"/>
        <v/>
      </c>
      <c r="AV1692" t="str">
        <f t="shared" si="1046"/>
        <v/>
      </c>
      <c r="AW1692" t="str">
        <f t="shared" si="1047"/>
        <v/>
      </c>
      <c r="AY1692" t="str">
        <f t="shared" si="1048"/>
        <v/>
      </c>
      <c r="BA1692" t="str">
        <f t="shared" si="1049"/>
        <v/>
      </c>
      <c r="BB1692" t="str">
        <f t="shared" si="1043"/>
        <v/>
      </c>
      <c r="BC1692" t="str">
        <f t="shared" si="1050"/>
        <v/>
      </c>
      <c r="BE1692" t="str">
        <f t="shared" si="1051"/>
        <v/>
      </c>
      <c r="BH1692" t="s">
        <v>2052</v>
      </c>
      <c r="BI1692">
        <v>337397</v>
      </c>
      <c r="BJ1692" t="s">
        <v>914</v>
      </c>
      <c r="BL1692" t="str">
        <f t="shared" si="1052"/>
        <v>HQ</v>
      </c>
      <c r="BM1692" t="str">
        <f t="shared" si="1044"/>
        <v>MC7PD_KEY_0121_108</v>
      </c>
      <c r="BN1692" t="str">
        <f t="shared" si="1053"/>
        <v>C</v>
      </c>
      <c r="BO1692">
        <f t="shared" si="1054"/>
        <v>6</v>
      </c>
      <c r="BP1692" t="str">
        <f t="shared" si="1055"/>
        <v>C00138212</v>
      </c>
      <c r="BQ1692">
        <f t="shared" si="1056"/>
        <v>337397</v>
      </c>
    </row>
    <row r="1693" spans="46:69" x14ac:dyDescent="0.15">
      <c r="AT1693" t="str">
        <f t="shared" si="1045"/>
        <v/>
      </c>
      <c r="AU1693" t="str">
        <f t="shared" si="1042"/>
        <v/>
      </c>
      <c r="AV1693" t="str">
        <f t="shared" si="1046"/>
        <v/>
      </c>
      <c r="AW1693" t="str">
        <f t="shared" si="1047"/>
        <v/>
      </c>
      <c r="AY1693" t="str">
        <f t="shared" si="1048"/>
        <v/>
      </c>
      <c r="BA1693" t="str">
        <f t="shared" si="1049"/>
        <v/>
      </c>
      <c r="BB1693" t="str">
        <f t="shared" si="1043"/>
        <v/>
      </c>
      <c r="BC1693" t="str">
        <f t="shared" si="1050"/>
        <v/>
      </c>
      <c r="BE1693" t="str">
        <f t="shared" si="1051"/>
        <v/>
      </c>
      <c r="BH1693" t="s">
        <v>2052</v>
      </c>
      <c r="BI1693">
        <v>337397</v>
      </c>
      <c r="BJ1693" t="s">
        <v>924</v>
      </c>
      <c r="BL1693" t="str">
        <f t="shared" si="1052"/>
        <v>HQ</v>
      </c>
      <c r="BM1693" t="str">
        <f t="shared" si="1044"/>
        <v>MC7PD_KEY_0121_108</v>
      </c>
      <c r="BN1693" t="str">
        <f t="shared" si="1053"/>
        <v>C</v>
      </c>
      <c r="BO1693">
        <f t="shared" si="1054"/>
        <v>6</v>
      </c>
      <c r="BP1693" t="str">
        <f t="shared" si="1055"/>
        <v>C00471734</v>
      </c>
      <c r="BQ1693">
        <f t="shared" si="1056"/>
        <v>337397</v>
      </c>
    </row>
    <row r="1694" spans="46:69" x14ac:dyDescent="0.15">
      <c r="AT1694" t="str">
        <f t="shared" si="1045"/>
        <v/>
      </c>
      <c r="AU1694" t="str">
        <f t="shared" si="1042"/>
        <v/>
      </c>
      <c r="AV1694" t="str">
        <f t="shared" si="1046"/>
        <v/>
      </c>
      <c r="AW1694" t="str">
        <f t="shared" si="1047"/>
        <v/>
      </c>
      <c r="AY1694" t="str">
        <f t="shared" si="1048"/>
        <v/>
      </c>
      <c r="BA1694" t="str">
        <f t="shared" si="1049"/>
        <v/>
      </c>
      <c r="BB1694" t="str">
        <f t="shared" si="1043"/>
        <v/>
      </c>
      <c r="BC1694" t="str">
        <f t="shared" si="1050"/>
        <v/>
      </c>
      <c r="BE1694" t="str">
        <f t="shared" si="1051"/>
        <v/>
      </c>
      <c r="BH1694" t="s">
        <v>2052</v>
      </c>
      <c r="BI1694">
        <v>337428</v>
      </c>
      <c r="BJ1694" t="s">
        <v>781</v>
      </c>
      <c r="BL1694" t="str">
        <f t="shared" si="1052"/>
        <v>HQ</v>
      </c>
      <c r="BM1694" t="str">
        <f t="shared" si="1044"/>
        <v>MC7PD_KEY_0121_108</v>
      </c>
      <c r="BN1694" t="str">
        <f t="shared" si="1053"/>
        <v>C</v>
      </c>
      <c r="BO1694">
        <f t="shared" si="1054"/>
        <v>6</v>
      </c>
      <c r="BP1694" t="str">
        <f t="shared" si="1055"/>
        <v>C00310472</v>
      </c>
      <c r="BQ1694">
        <f t="shared" si="1056"/>
        <v>337428</v>
      </c>
    </row>
    <row r="1695" spans="46:69" x14ac:dyDescent="0.15">
      <c r="AT1695" t="str">
        <f t="shared" si="1045"/>
        <v/>
      </c>
      <c r="AU1695" t="str">
        <f t="shared" si="1042"/>
        <v/>
      </c>
      <c r="AV1695" t="str">
        <f t="shared" si="1046"/>
        <v/>
      </c>
      <c r="AW1695" t="str">
        <f t="shared" si="1047"/>
        <v/>
      </c>
      <c r="AY1695" t="str">
        <f t="shared" si="1048"/>
        <v/>
      </c>
      <c r="BA1695" t="str">
        <f t="shared" si="1049"/>
        <v/>
      </c>
      <c r="BB1695" t="str">
        <f t="shared" si="1043"/>
        <v/>
      </c>
      <c r="BC1695" t="str">
        <f t="shared" si="1050"/>
        <v/>
      </c>
      <c r="BE1695" t="str">
        <f t="shared" si="1051"/>
        <v/>
      </c>
      <c r="BH1695" t="s">
        <v>2052</v>
      </c>
      <c r="BI1695">
        <v>337443</v>
      </c>
      <c r="BJ1695" t="s">
        <v>386</v>
      </c>
      <c r="BL1695" t="str">
        <f t="shared" si="1052"/>
        <v>HQ</v>
      </c>
      <c r="BM1695" t="str">
        <f t="shared" si="1044"/>
        <v>MC7PD_KEY_0121_108</v>
      </c>
      <c r="BN1695" t="str">
        <f t="shared" si="1053"/>
        <v>C</v>
      </c>
      <c r="BO1695">
        <f t="shared" si="1054"/>
        <v>6</v>
      </c>
      <c r="BP1695" t="str">
        <f t="shared" si="1055"/>
        <v>C00373451</v>
      </c>
      <c r="BQ1695">
        <f t="shared" si="1056"/>
        <v>337443</v>
      </c>
    </row>
    <row r="1696" spans="46:69" x14ac:dyDescent="0.15">
      <c r="AT1696" t="str">
        <f t="shared" si="1045"/>
        <v/>
      </c>
      <c r="AU1696" t="str">
        <f t="shared" si="1042"/>
        <v/>
      </c>
      <c r="AV1696" t="str">
        <f t="shared" si="1046"/>
        <v/>
      </c>
      <c r="AW1696" t="str">
        <f t="shared" si="1047"/>
        <v/>
      </c>
      <c r="AY1696" t="str">
        <f t="shared" si="1048"/>
        <v/>
      </c>
      <c r="BA1696" t="str">
        <f t="shared" si="1049"/>
        <v/>
      </c>
      <c r="BB1696" t="str">
        <f t="shared" si="1043"/>
        <v/>
      </c>
      <c r="BC1696" t="str">
        <f t="shared" si="1050"/>
        <v/>
      </c>
      <c r="BE1696" t="str">
        <f t="shared" si="1051"/>
        <v/>
      </c>
      <c r="BH1696" t="s">
        <v>2052</v>
      </c>
      <c r="BI1696">
        <v>337443</v>
      </c>
      <c r="BJ1696" t="s">
        <v>388</v>
      </c>
      <c r="BL1696" t="str">
        <f t="shared" si="1052"/>
        <v>HQ</v>
      </c>
      <c r="BM1696" t="str">
        <f t="shared" si="1044"/>
        <v>MC7PD_KEY_0121_108</v>
      </c>
      <c r="BN1696" t="str">
        <f t="shared" si="1053"/>
        <v>C</v>
      </c>
      <c r="BO1696">
        <f t="shared" si="1054"/>
        <v>6</v>
      </c>
      <c r="BP1696" t="str">
        <f t="shared" si="1055"/>
        <v>C00480928</v>
      </c>
      <c r="BQ1696">
        <f t="shared" si="1056"/>
        <v>337443</v>
      </c>
    </row>
    <row r="1697" spans="46:69" x14ac:dyDescent="0.15">
      <c r="AT1697" t="str">
        <f t="shared" si="1045"/>
        <v/>
      </c>
      <c r="AU1697" t="str">
        <f t="shared" si="1042"/>
        <v/>
      </c>
      <c r="AV1697" t="str">
        <f t="shared" si="1046"/>
        <v/>
      </c>
      <c r="AW1697" t="str">
        <f t="shared" si="1047"/>
        <v/>
      </c>
      <c r="AY1697" t="str">
        <f t="shared" si="1048"/>
        <v/>
      </c>
      <c r="BA1697" t="str">
        <f t="shared" si="1049"/>
        <v/>
      </c>
      <c r="BB1697" t="str">
        <f t="shared" si="1043"/>
        <v/>
      </c>
      <c r="BC1697" t="str">
        <f t="shared" si="1050"/>
        <v/>
      </c>
      <c r="BE1697" t="str">
        <f t="shared" si="1051"/>
        <v/>
      </c>
      <c r="BH1697" t="s">
        <v>2052</v>
      </c>
      <c r="BI1697">
        <v>337446</v>
      </c>
      <c r="BJ1697" t="s">
        <v>988</v>
      </c>
      <c r="BL1697" t="str">
        <f t="shared" si="1052"/>
        <v>HQ</v>
      </c>
      <c r="BM1697" t="str">
        <f t="shared" si="1044"/>
        <v>MC7PD_KEY_0121_108</v>
      </c>
      <c r="BN1697" t="str">
        <f t="shared" si="1053"/>
        <v>C</v>
      </c>
      <c r="BO1697">
        <f t="shared" si="1054"/>
        <v>6</v>
      </c>
      <c r="BP1697" t="str">
        <f t="shared" si="1055"/>
        <v>C00116542</v>
      </c>
      <c r="BQ1697">
        <f t="shared" si="1056"/>
        <v>337446</v>
      </c>
    </row>
    <row r="1698" spans="46:69" x14ac:dyDescent="0.15">
      <c r="AT1698" t="str">
        <f t="shared" si="1045"/>
        <v/>
      </c>
      <c r="AU1698" t="str">
        <f t="shared" si="1042"/>
        <v/>
      </c>
      <c r="AV1698" t="str">
        <f t="shared" si="1046"/>
        <v/>
      </c>
      <c r="AW1698" t="str">
        <f t="shared" si="1047"/>
        <v/>
      </c>
      <c r="AY1698" t="str">
        <f t="shared" si="1048"/>
        <v/>
      </c>
      <c r="BA1698" t="str">
        <f t="shared" si="1049"/>
        <v/>
      </c>
      <c r="BB1698" t="str">
        <f t="shared" si="1043"/>
        <v/>
      </c>
      <c r="BC1698" t="str">
        <f t="shared" si="1050"/>
        <v/>
      </c>
      <c r="BE1698" t="str">
        <f t="shared" si="1051"/>
        <v/>
      </c>
      <c r="BH1698" t="s">
        <v>2052</v>
      </c>
      <c r="BI1698">
        <v>337450</v>
      </c>
      <c r="BJ1698" t="s">
        <v>250</v>
      </c>
      <c r="BL1698" t="str">
        <f t="shared" si="1052"/>
        <v>HQ</v>
      </c>
      <c r="BM1698" t="str">
        <f t="shared" si="1044"/>
        <v>MC7PD_KEY_0121_108</v>
      </c>
      <c r="BN1698" t="str">
        <f t="shared" si="1053"/>
        <v>C</v>
      </c>
      <c r="BO1698">
        <f t="shared" si="1054"/>
        <v>6</v>
      </c>
      <c r="BP1698" t="str">
        <f t="shared" si="1055"/>
        <v>C00468677</v>
      </c>
      <c r="BQ1698">
        <f t="shared" si="1056"/>
        <v>337450</v>
      </c>
    </row>
    <row r="1699" spans="46:69" x14ac:dyDescent="0.15">
      <c r="AT1699" t="str">
        <f t="shared" si="1045"/>
        <v/>
      </c>
      <c r="AU1699" t="str">
        <f t="shared" si="1042"/>
        <v/>
      </c>
      <c r="AV1699" t="str">
        <f t="shared" si="1046"/>
        <v/>
      </c>
      <c r="AW1699" t="str">
        <f t="shared" si="1047"/>
        <v/>
      </c>
      <c r="AY1699" t="str">
        <f t="shared" si="1048"/>
        <v/>
      </c>
      <c r="BA1699" t="str">
        <f t="shared" si="1049"/>
        <v/>
      </c>
      <c r="BB1699" t="str">
        <f t="shared" si="1043"/>
        <v/>
      </c>
      <c r="BC1699" t="str">
        <f t="shared" si="1050"/>
        <v/>
      </c>
      <c r="BE1699" t="str">
        <f t="shared" si="1051"/>
        <v/>
      </c>
      <c r="BH1699" t="s">
        <v>2052</v>
      </c>
      <c r="BI1699">
        <v>337471</v>
      </c>
      <c r="BJ1699" t="s">
        <v>261</v>
      </c>
      <c r="BL1699" t="str">
        <f t="shared" si="1052"/>
        <v>HQ</v>
      </c>
      <c r="BM1699" t="str">
        <f t="shared" si="1044"/>
        <v>MC7PD_KEY_0121_108</v>
      </c>
      <c r="BN1699" t="str">
        <f t="shared" si="1053"/>
        <v>C</v>
      </c>
      <c r="BO1699">
        <f t="shared" si="1054"/>
        <v>6</v>
      </c>
      <c r="BP1699" t="str">
        <f t="shared" si="1055"/>
        <v>C00523840</v>
      </c>
      <c r="BQ1699">
        <f t="shared" si="1056"/>
        <v>337471</v>
      </c>
    </row>
    <row r="1700" spans="46:69" x14ac:dyDescent="0.15">
      <c r="AT1700" t="str">
        <f t="shared" si="1045"/>
        <v/>
      </c>
      <c r="AU1700" t="str">
        <f t="shared" si="1042"/>
        <v/>
      </c>
      <c r="AV1700" t="str">
        <f t="shared" si="1046"/>
        <v/>
      </c>
      <c r="AW1700" t="str">
        <f t="shared" si="1047"/>
        <v/>
      </c>
      <c r="AY1700" t="str">
        <f t="shared" si="1048"/>
        <v/>
      </c>
      <c r="BA1700" t="str">
        <f t="shared" si="1049"/>
        <v/>
      </c>
      <c r="BB1700" t="str">
        <f t="shared" si="1043"/>
        <v/>
      </c>
      <c r="BC1700" t="str">
        <f t="shared" si="1050"/>
        <v/>
      </c>
      <c r="BE1700" t="str">
        <f t="shared" si="1051"/>
        <v/>
      </c>
      <c r="BH1700" t="s">
        <v>2052</v>
      </c>
      <c r="BI1700">
        <v>337471</v>
      </c>
      <c r="BJ1700" t="s">
        <v>263</v>
      </c>
      <c r="BL1700" t="str">
        <f t="shared" si="1052"/>
        <v>HQ</v>
      </c>
      <c r="BM1700" t="str">
        <f t="shared" si="1044"/>
        <v>MC7PD_KEY_0121_108</v>
      </c>
      <c r="BN1700" t="str">
        <f t="shared" si="1053"/>
        <v>C</v>
      </c>
      <c r="BO1700">
        <f t="shared" si="1054"/>
        <v>6</v>
      </c>
      <c r="BP1700" t="str">
        <f t="shared" si="1055"/>
        <v>C00523841</v>
      </c>
      <c r="BQ1700">
        <f t="shared" si="1056"/>
        <v>337471</v>
      </c>
    </row>
    <row r="1701" spans="46:69" x14ac:dyDescent="0.15">
      <c r="AT1701" t="str">
        <f t="shared" si="1045"/>
        <v/>
      </c>
      <c r="AU1701" t="str">
        <f t="shared" si="1042"/>
        <v/>
      </c>
      <c r="AV1701" t="str">
        <f t="shared" si="1046"/>
        <v/>
      </c>
      <c r="AW1701" t="str">
        <f t="shared" si="1047"/>
        <v/>
      </c>
      <c r="AY1701" t="str">
        <f t="shared" si="1048"/>
        <v/>
      </c>
      <c r="BA1701" t="str">
        <f t="shared" si="1049"/>
        <v/>
      </c>
      <c r="BB1701" t="str">
        <f t="shared" si="1043"/>
        <v/>
      </c>
      <c r="BC1701" t="str">
        <f t="shared" si="1050"/>
        <v/>
      </c>
      <c r="BE1701" t="str">
        <f t="shared" si="1051"/>
        <v/>
      </c>
      <c r="BH1701" t="s">
        <v>2052</v>
      </c>
      <c r="BI1701">
        <v>337471</v>
      </c>
      <c r="BJ1701" t="s">
        <v>265</v>
      </c>
      <c r="BL1701" t="str">
        <f t="shared" si="1052"/>
        <v>HQ</v>
      </c>
      <c r="BM1701" t="str">
        <f t="shared" si="1044"/>
        <v>MC7PD_KEY_0121_108</v>
      </c>
      <c r="BN1701" t="str">
        <f t="shared" si="1053"/>
        <v>C</v>
      </c>
      <c r="BO1701">
        <f t="shared" si="1054"/>
        <v>6</v>
      </c>
      <c r="BP1701" t="str">
        <f t="shared" si="1055"/>
        <v>C00523842</v>
      </c>
      <c r="BQ1701">
        <f t="shared" si="1056"/>
        <v>337471</v>
      </c>
    </row>
    <row r="1702" spans="46:69" x14ac:dyDescent="0.15">
      <c r="AT1702" t="str">
        <f t="shared" si="1045"/>
        <v/>
      </c>
      <c r="AU1702" t="str">
        <f t="shared" si="1042"/>
        <v/>
      </c>
      <c r="AV1702" t="str">
        <f t="shared" si="1046"/>
        <v/>
      </c>
      <c r="AW1702" t="str">
        <f t="shared" si="1047"/>
        <v/>
      </c>
      <c r="AY1702" t="str">
        <f t="shared" si="1048"/>
        <v/>
      </c>
      <c r="BA1702" t="str">
        <f t="shared" si="1049"/>
        <v/>
      </c>
      <c r="BB1702" t="str">
        <f t="shared" si="1043"/>
        <v/>
      </c>
      <c r="BC1702" t="str">
        <f t="shared" si="1050"/>
        <v/>
      </c>
      <c r="BE1702" t="str">
        <f t="shared" si="1051"/>
        <v/>
      </c>
      <c r="BH1702" t="s">
        <v>2053</v>
      </c>
      <c r="BI1702">
        <v>175242</v>
      </c>
      <c r="BJ1702" t="s">
        <v>1067</v>
      </c>
      <c r="BL1702" t="str">
        <f t="shared" si="1052"/>
        <v>HQ</v>
      </c>
      <c r="BM1702" t="str">
        <f t="shared" si="1044"/>
        <v>MC7PD_KEY_0121_109</v>
      </c>
      <c r="BN1702" t="str">
        <f t="shared" si="1053"/>
        <v>C</v>
      </c>
      <c r="BO1702">
        <f t="shared" si="1054"/>
        <v>6</v>
      </c>
      <c r="BP1702" t="str">
        <f t="shared" si="1055"/>
        <v>C00254882</v>
      </c>
      <c r="BQ1702">
        <f t="shared" si="1056"/>
        <v>175242</v>
      </c>
    </row>
    <row r="1703" spans="46:69" x14ac:dyDescent="0.15">
      <c r="AT1703" t="str">
        <f t="shared" si="1045"/>
        <v/>
      </c>
      <c r="AU1703" t="str">
        <f t="shared" si="1042"/>
        <v/>
      </c>
      <c r="AV1703" t="str">
        <f t="shared" si="1046"/>
        <v/>
      </c>
      <c r="AW1703" t="str">
        <f t="shared" si="1047"/>
        <v/>
      </c>
      <c r="AY1703" t="str">
        <f t="shared" si="1048"/>
        <v/>
      </c>
      <c r="BA1703" t="str">
        <f t="shared" si="1049"/>
        <v/>
      </c>
      <c r="BB1703" t="str">
        <f t="shared" si="1043"/>
        <v/>
      </c>
      <c r="BC1703" t="str">
        <f t="shared" si="1050"/>
        <v/>
      </c>
      <c r="BE1703" t="str">
        <f t="shared" si="1051"/>
        <v/>
      </c>
      <c r="BH1703" t="s">
        <v>2053</v>
      </c>
      <c r="BI1703">
        <v>194512</v>
      </c>
      <c r="BJ1703" t="s">
        <v>826</v>
      </c>
      <c r="BL1703" t="str">
        <f t="shared" si="1052"/>
        <v>HQ</v>
      </c>
      <c r="BM1703" t="str">
        <f t="shared" si="1044"/>
        <v>MC7PD_KEY_0121_109</v>
      </c>
      <c r="BN1703" t="str">
        <f t="shared" si="1053"/>
        <v>C</v>
      </c>
      <c r="BO1703">
        <f t="shared" si="1054"/>
        <v>6</v>
      </c>
      <c r="BP1703" t="str">
        <f t="shared" si="1055"/>
        <v>C00546590</v>
      </c>
      <c r="BQ1703">
        <f t="shared" si="1056"/>
        <v>194512</v>
      </c>
    </row>
    <row r="1704" spans="46:69" x14ac:dyDescent="0.15">
      <c r="AT1704" t="str">
        <f t="shared" si="1045"/>
        <v/>
      </c>
      <c r="AU1704" t="str">
        <f t="shared" si="1042"/>
        <v/>
      </c>
      <c r="AV1704" t="str">
        <f t="shared" si="1046"/>
        <v/>
      </c>
      <c r="AW1704" t="str">
        <f t="shared" si="1047"/>
        <v/>
      </c>
      <c r="AY1704" t="str">
        <f t="shared" si="1048"/>
        <v/>
      </c>
      <c r="BA1704" t="str">
        <f t="shared" si="1049"/>
        <v/>
      </c>
      <c r="BB1704" t="str">
        <f t="shared" si="1043"/>
        <v/>
      </c>
      <c r="BC1704" t="str">
        <f t="shared" si="1050"/>
        <v/>
      </c>
      <c r="BE1704" t="str">
        <f t="shared" si="1051"/>
        <v/>
      </c>
      <c r="BH1704" t="s">
        <v>2053</v>
      </c>
      <c r="BI1704">
        <v>194512</v>
      </c>
      <c r="BJ1704" t="s">
        <v>836</v>
      </c>
      <c r="BL1704" t="str">
        <f t="shared" si="1052"/>
        <v>HQ</v>
      </c>
      <c r="BM1704" t="str">
        <f t="shared" si="1044"/>
        <v>MC7PD_KEY_0121_109</v>
      </c>
      <c r="BN1704" t="str">
        <f t="shared" si="1053"/>
        <v>C</v>
      </c>
      <c r="BO1704">
        <f t="shared" si="1054"/>
        <v>6</v>
      </c>
      <c r="BP1704" t="str">
        <f t="shared" si="1055"/>
        <v>C00548607</v>
      </c>
      <c r="BQ1704">
        <f t="shared" si="1056"/>
        <v>194512</v>
      </c>
    </row>
    <row r="1705" spans="46:69" x14ac:dyDescent="0.15">
      <c r="AT1705" t="str">
        <f t="shared" si="1045"/>
        <v/>
      </c>
      <c r="AU1705" t="str">
        <f t="shared" si="1042"/>
        <v/>
      </c>
      <c r="AV1705" t="str">
        <f t="shared" si="1046"/>
        <v/>
      </c>
      <c r="AW1705" t="str">
        <f t="shared" si="1047"/>
        <v/>
      </c>
      <c r="AY1705" t="str">
        <f t="shared" si="1048"/>
        <v/>
      </c>
      <c r="BA1705" t="str">
        <f t="shared" si="1049"/>
        <v/>
      </c>
      <c r="BB1705" t="str">
        <f t="shared" si="1043"/>
        <v/>
      </c>
      <c r="BC1705" t="str">
        <f t="shared" si="1050"/>
        <v/>
      </c>
      <c r="BE1705" t="str">
        <f t="shared" si="1051"/>
        <v/>
      </c>
      <c r="BH1705" t="s">
        <v>2053</v>
      </c>
      <c r="BI1705">
        <v>337306</v>
      </c>
      <c r="BJ1705" t="s">
        <v>839</v>
      </c>
      <c r="BL1705" t="str">
        <f t="shared" si="1052"/>
        <v>HQ</v>
      </c>
      <c r="BM1705" t="str">
        <f t="shared" si="1044"/>
        <v>MC7PD_KEY_0121_109</v>
      </c>
      <c r="BN1705" t="str">
        <f t="shared" si="1053"/>
        <v>C</v>
      </c>
      <c r="BO1705">
        <f t="shared" si="1054"/>
        <v>6</v>
      </c>
      <c r="BP1705" t="str">
        <f t="shared" si="1055"/>
        <v>C00141479</v>
      </c>
      <c r="BQ1705">
        <f t="shared" si="1056"/>
        <v>337306</v>
      </c>
    </row>
    <row r="1706" spans="46:69" x14ac:dyDescent="0.15">
      <c r="AT1706" t="str">
        <f t="shared" si="1045"/>
        <v/>
      </c>
      <c r="AU1706" t="str">
        <f t="shared" si="1042"/>
        <v/>
      </c>
      <c r="AV1706" t="str">
        <f t="shared" si="1046"/>
        <v/>
      </c>
      <c r="AW1706" t="str">
        <f t="shared" si="1047"/>
        <v/>
      </c>
      <c r="AY1706" t="str">
        <f t="shared" si="1048"/>
        <v/>
      </c>
      <c r="BA1706" t="str">
        <f t="shared" si="1049"/>
        <v/>
      </c>
      <c r="BB1706" t="str">
        <f t="shared" si="1043"/>
        <v/>
      </c>
      <c r="BC1706" t="str">
        <f t="shared" si="1050"/>
        <v/>
      </c>
      <c r="BE1706" t="str">
        <f t="shared" si="1051"/>
        <v/>
      </c>
      <c r="BH1706" t="s">
        <v>2053</v>
      </c>
      <c r="BI1706">
        <v>337308</v>
      </c>
      <c r="BJ1706" t="s">
        <v>844</v>
      </c>
      <c r="BL1706" t="str">
        <f t="shared" si="1052"/>
        <v>HQ</v>
      </c>
      <c r="BM1706" t="str">
        <f t="shared" si="1044"/>
        <v>MC7PD_KEY_0121_109</v>
      </c>
      <c r="BN1706" t="str">
        <f t="shared" si="1053"/>
        <v>C</v>
      </c>
      <c r="BO1706">
        <f t="shared" si="1054"/>
        <v>6</v>
      </c>
      <c r="BP1706" t="str">
        <f t="shared" si="1055"/>
        <v>C00468468</v>
      </c>
      <c r="BQ1706">
        <f t="shared" si="1056"/>
        <v>337308</v>
      </c>
    </row>
    <row r="1707" spans="46:69" x14ac:dyDescent="0.15">
      <c r="AT1707" t="str">
        <f t="shared" si="1045"/>
        <v/>
      </c>
      <c r="AU1707" t="str">
        <f t="shared" si="1042"/>
        <v/>
      </c>
      <c r="AV1707" t="str">
        <f t="shared" si="1046"/>
        <v/>
      </c>
      <c r="AW1707" t="str">
        <f t="shared" si="1047"/>
        <v/>
      </c>
      <c r="AY1707" t="str">
        <f t="shared" si="1048"/>
        <v/>
      </c>
      <c r="BA1707" t="str">
        <f t="shared" si="1049"/>
        <v/>
      </c>
      <c r="BB1707" t="str">
        <f t="shared" si="1043"/>
        <v/>
      </c>
      <c r="BC1707" t="str">
        <f t="shared" si="1050"/>
        <v/>
      </c>
      <c r="BE1707" t="str">
        <f t="shared" si="1051"/>
        <v/>
      </c>
      <c r="BH1707" t="s">
        <v>2053</v>
      </c>
      <c r="BI1707">
        <v>337329</v>
      </c>
      <c r="BJ1707" t="s">
        <v>1315</v>
      </c>
      <c r="BL1707" t="str">
        <f t="shared" si="1052"/>
        <v>HQ</v>
      </c>
      <c r="BM1707" t="str">
        <f t="shared" si="1044"/>
        <v>MC7PD_KEY_0121_109</v>
      </c>
      <c r="BN1707" t="str">
        <f t="shared" si="1053"/>
        <v>C</v>
      </c>
      <c r="BO1707">
        <f t="shared" si="1054"/>
        <v>6</v>
      </c>
      <c r="BP1707" t="str">
        <f t="shared" si="1055"/>
        <v>C00454984</v>
      </c>
      <c r="BQ1707">
        <f t="shared" si="1056"/>
        <v>337329</v>
      </c>
    </row>
    <row r="1708" spans="46:69" x14ac:dyDescent="0.15">
      <c r="AT1708" t="str">
        <f t="shared" si="1045"/>
        <v/>
      </c>
      <c r="AU1708" t="str">
        <f t="shared" si="1042"/>
        <v/>
      </c>
      <c r="AV1708" t="str">
        <f t="shared" si="1046"/>
        <v/>
      </c>
      <c r="AW1708" t="str">
        <f t="shared" si="1047"/>
        <v/>
      </c>
      <c r="AY1708" t="str">
        <f t="shared" si="1048"/>
        <v/>
      </c>
      <c r="BA1708" t="str">
        <f t="shared" si="1049"/>
        <v/>
      </c>
      <c r="BB1708" t="str">
        <f t="shared" si="1043"/>
        <v/>
      </c>
      <c r="BC1708" t="str">
        <f t="shared" si="1050"/>
        <v/>
      </c>
      <c r="BE1708" t="str">
        <f t="shared" si="1051"/>
        <v/>
      </c>
      <c r="BH1708" t="s">
        <v>2053</v>
      </c>
      <c r="BI1708">
        <v>337337</v>
      </c>
      <c r="BJ1708" t="s">
        <v>1443</v>
      </c>
      <c r="BL1708" t="str">
        <f t="shared" si="1052"/>
        <v>HQ</v>
      </c>
      <c r="BM1708" t="str">
        <f t="shared" si="1044"/>
        <v>MC7PD_KEY_0121_109</v>
      </c>
      <c r="BN1708" t="str">
        <f t="shared" si="1053"/>
        <v>C</v>
      </c>
      <c r="BO1708">
        <f t="shared" si="1054"/>
        <v>6</v>
      </c>
      <c r="BP1708" t="str">
        <f t="shared" si="1055"/>
        <v>C00510556</v>
      </c>
      <c r="BQ1708">
        <f t="shared" si="1056"/>
        <v>337337</v>
      </c>
    </row>
    <row r="1709" spans="46:69" x14ac:dyDescent="0.15">
      <c r="AT1709" t="str">
        <f t="shared" si="1045"/>
        <v/>
      </c>
      <c r="AU1709" t="str">
        <f t="shared" si="1042"/>
        <v/>
      </c>
      <c r="AV1709" t="str">
        <f t="shared" si="1046"/>
        <v/>
      </c>
      <c r="AW1709" t="str">
        <f t="shared" si="1047"/>
        <v/>
      </c>
      <c r="AY1709" t="str">
        <f t="shared" si="1048"/>
        <v/>
      </c>
      <c r="BA1709" t="str">
        <f t="shared" si="1049"/>
        <v/>
      </c>
      <c r="BB1709" t="str">
        <f t="shared" si="1043"/>
        <v/>
      </c>
      <c r="BC1709" t="str">
        <f t="shared" si="1050"/>
        <v/>
      </c>
      <c r="BE1709" t="str">
        <f t="shared" si="1051"/>
        <v/>
      </c>
      <c r="BH1709" t="s">
        <v>2053</v>
      </c>
      <c r="BI1709">
        <v>337337</v>
      </c>
      <c r="BJ1709" t="s">
        <v>1484</v>
      </c>
      <c r="BL1709" t="str">
        <f t="shared" si="1052"/>
        <v>HQ</v>
      </c>
      <c r="BM1709" t="str">
        <f t="shared" si="1044"/>
        <v>MC7PD_KEY_0121_109</v>
      </c>
      <c r="BN1709" t="str">
        <f t="shared" si="1053"/>
        <v>C</v>
      </c>
      <c r="BO1709">
        <f t="shared" si="1054"/>
        <v>6</v>
      </c>
      <c r="BP1709" t="str">
        <f t="shared" si="1055"/>
        <v>C00544266</v>
      </c>
      <c r="BQ1709">
        <f t="shared" si="1056"/>
        <v>337337</v>
      </c>
    </row>
    <row r="1710" spans="46:69" x14ac:dyDescent="0.15">
      <c r="AT1710" t="str">
        <f t="shared" si="1045"/>
        <v/>
      </c>
      <c r="AU1710" t="str">
        <f t="shared" si="1042"/>
        <v/>
      </c>
      <c r="AV1710" t="str">
        <f t="shared" si="1046"/>
        <v/>
      </c>
      <c r="AW1710" t="str">
        <f t="shared" si="1047"/>
        <v/>
      </c>
      <c r="AY1710" t="str">
        <f t="shared" si="1048"/>
        <v/>
      </c>
      <c r="BA1710" t="str">
        <f t="shared" si="1049"/>
        <v/>
      </c>
      <c r="BB1710" t="str">
        <f t="shared" si="1043"/>
        <v/>
      </c>
      <c r="BC1710" t="str">
        <f t="shared" si="1050"/>
        <v/>
      </c>
      <c r="BE1710" t="str">
        <f t="shared" si="1051"/>
        <v/>
      </c>
      <c r="BH1710" t="s">
        <v>2053</v>
      </c>
      <c r="BI1710">
        <v>337342</v>
      </c>
      <c r="BJ1710" t="s">
        <v>493</v>
      </c>
      <c r="BL1710" t="str">
        <f t="shared" si="1052"/>
        <v>HQ</v>
      </c>
      <c r="BM1710" t="str">
        <f t="shared" si="1044"/>
        <v>MC7PD_KEY_0121_109</v>
      </c>
      <c r="BN1710" t="str">
        <f t="shared" si="1053"/>
        <v>C</v>
      </c>
      <c r="BO1710">
        <f t="shared" si="1054"/>
        <v>6</v>
      </c>
      <c r="BP1710" t="str">
        <f t="shared" si="1055"/>
        <v>C00512734</v>
      </c>
      <c r="BQ1710">
        <f t="shared" si="1056"/>
        <v>337342</v>
      </c>
    </row>
    <row r="1711" spans="46:69" x14ac:dyDescent="0.15">
      <c r="AT1711" t="str">
        <f t="shared" si="1045"/>
        <v/>
      </c>
      <c r="AU1711" t="str">
        <f t="shared" si="1042"/>
        <v/>
      </c>
      <c r="AV1711" t="str">
        <f t="shared" si="1046"/>
        <v/>
      </c>
      <c r="AW1711" t="str">
        <f t="shared" si="1047"/>
        <v/>
      </c>
      <c r="AY1711" t="str">
        <f t="shared" si="1048"/>
        <v/>
      </c>
      <c r="BA1711" t="str">
        <f t="shared" si="1049"/>
        <v/>
      </c>
      <c r="BB1711" t="str">
        <f t="shared" si="1043"/>
        <v/>
      </c>
      <c r="BC1711" t="str">
        <f t="shared" si="1050"/>
        <v/>
      </c>
      <c r="BE1711" t="str">
        <f t="shared" si="1051"/>
        <v/>
      </c>
      <c r="BH1711" t="s">
        <v>2053</v>
      </c>
      <c r="BI1711">
        <v>337353</v>
      </c>
      <c r="BJ1711" t="s">
        <v>728</v>
      </c>
      <c r="BL1711" t="str">
        <f t="shared" si="1052"/>
        <v>HQ</v>
      </c>
      <c r="BM1711" t="str">
        <f t="shared" si="1044"/>
        <v>MC7PD_KEY_0121_109</v>
      </c>
      <c r="BN1711" t="str">
        <f t="shared" si="1053"/>
        <v>C</v>
      </c>
      <c r="BO1711">
        <f t="shared" si="1054"/>
        <v>6</v>
      </c>
      <c r="BP1711" t="str">
        <f t="shared" si="1055"/>
        <v>C00301260</v>
      </c>
      <c r="BQ1711">
        <f t="shared" si="1056"/>
        <v>337353</v>
      </c>
    </row>
    <row r="1712" spans="46:69" x14ac:dyDescent="0.15">
      <c r="AT1712" t="str">
        <f t="shared" si="1045"/>
        <v/>
      </c>
      <c r="AU1712" t="str">
        <f t="shared" si="1042"/>
        <v/>
      </c>
      <c r="AV1712" t="str">
        <f t="shared" si="1046"/>
        <v/>
      </c>
      <c r="AW1712" t="str">
        <f t="shared" si="1047"/>
        <v/>
      </c>
      <c r="AY1712" t="str">
        <f t="shared" si="1048"/>
        <v/>
      </c>
      <c r="BA1712" t="str">
        <f t="shared" si="1049"/>
        <v/>
      </c>
      <c r="BB1712" t="str">
        <f t="shared" si="1043"/>
        <v/>
      </c>
      <c r="BC1712" t="str">
        <f t="shared" si="1050"/>
        <v/>
      </c>
      <c r="BE1712" t="str">
        <f t="shared" si="1051"/>
        <v/>
      </c>
      <c r="BH1712" t="s">
        <v>2053</v>
      </c>
      <c r="BI1712">
        <v>337397</v>
      </c>
      <c r="BJ1712" t="s">
        <v>932</v>
      </c>
      <c r="BL1712" t="str">
        <f t="shared" si="1052"/>
        <v>HQ</v>
      </c>
      <c r="BM1712" t="str">
        <f t="shared" si="1044"/>
        <v>MC7PD_KEY_0121_109</v>
      </c>
      <c r="BN1712" t="str">
        <f t="shared" si="1053"/>
        <v>C</v>
      </c>
      <c r="BO1712">
        <f t="shared" si="1054"/>
        <v>6</v>
      </c>
      <c r="BP1712" t="str">
        <f t="shared" si="1055"/>
        <v>C00488915</v>
      </c>
      <c r="BQ1712">
        <f t="shared" si="1056"/>
        <v>337397</v>
      </c>
    </row>
    <row r="1713" spans="46:69" x14ac:dyDescent="0.15">
      <c r="AT1713" t="str">
        <f t="shared" si="1045"/>
        <v/>
      </c>
      <c r="AU1713" t="str">
        <f t="shared" si="1042"/>
        <v/>
      </c>
      <c r="AV1713" t="str">
        <f t="shared" si="1046"/>
        <v/>
      </c>
      <c r="AW1713" t="str">
        <f t="shared" si="1047"/>
        <v/>
      </c>
      <c r="AY1713" t="str">
        <f t="shared" si="1048"/>
        <v/>
      </c>
      <c r="BA1713" t="str">
        <f t="shared" si="1049"/>
        <v/>
      </c>
      <c r="BB1713" t="str">
        <f t="shared" si="1043"/>
        <v/>
      </c>
      <c r="BC1713" t="str">
        <f t="shared" si="1050"/>
        <v/>
      </c>
      <c r="BE1713" t="str">
        <f t="shared" si="1051"/>
        <v/>
      </c>
      <c r="BH1713" t="s">
        <v>2053</v>
      </c>
      <c r="BI1713">
        <v>337439</v>
      </c>
      <c r="BJ1713" t="s">
        <v>971</v>
      </c>
      <c r="BL1713" t="str">
        <f t="shared" si="1052"/>
        <v>HQ</v>
      </c>
      <c r="BM1713" t="str">
        <f t="shared" si="1044"/>
        <v>MC7PD_KEY_0121_109</v>
      </c>
      <c r="BN1713" t="str">
        <f t="shared" si="1053"/>
        <v>C</v>
      </c>
      <c r="BO1713">
        <f t="shared" si="1054"/>
        <v>6</v>
      </c>
      <c r="BP1713" t="str">
        <f t="shared" si="1055"/>
        <v>C00538342</v>
      </c>
      <c r="BQ1713">
        <f t="shared" si="1056"/>
        <v>337439</v>
      </c>
    </row>
    <row r="1714" spans="46:69" x14ac:dyDescent="0.15">
      <c r="AT1714" t="str">
        <f t="shared" si="1045"/>
        <v/>
      </c>
      <c r="AU1714" t="str">
        <f t="shared" si="1042"/>
        <v/>
      </c>
      <c r="AV1714" t="str">
        <f t="shared" si="1046"/>
        <v/>
      </c>
      <c r="AW1714" t="str">
        <f t="shared" si="1047"/>
        <v/>
      </c>
      <c r="AY1714" t="str">
        <f t="shared" si="1048"/>
        <v/>
      </c>
      <c r="BA1714" t="str">
        <f t="shared" si="1049"/>
        <v/>
      </c>
      <c r="BB1714" t="str">
        <f t="shared" si="1043"/>
        <v/>
      </c>
      <c r="BC1714" t="str">
        <f t="shared" si="1050"/>
        <v/>
      </c>
      <c r="BE1714" t="str">
        <f t="shared" si="1051"/>
        <v/>
      </c>
      <c r="BH1714" t="s">
        <v>2053</v>
      </c>
      <c r="BI1714">
        <v>337446</v>
      </c>
      <c r="BJ1714" t="s">
        <v>994</v>
      </c>
      <c r="BL1714" t="str">
        <f t="shared" si="1052"/>
        <v>HQ</v>
      </c>
      <c r="BM1714" t="str">
        <f t="shared" si="1044"/>
        <v>MC7PD_KEY_0121_109</v>
      </c>
      <c r="BN1714" t="str">
        <f t="shared" si="1053"/>
        <v>C</v>
      </c>
      <c r="BO1714">
        <f t="shared" si="1054"/>
        <v>6</v>
      </c>
      <c r="BP1714" t="str">
        <f t="shared" si="1055"/>
        <v>C00434336</v>
      </c>
      <c r="BQ1714">
        <f t="shared" si="1056"/>
        <v>337446</v>
      </c>
    </row>
    <row r="1715" spans="46:69" x14ac:dyDescent="0.15">
      <c r="AT1715" t="str">
        <f t="shared" si="1045"/>
        <v/>
      </c>
      <c r="AU1715" t="str">
        <f t="shared" si="1042"/>
        <v/>
      </c>
      <c r="AV1715" t="str">
        <f t="shared" si="1046"/>
        <v/>
      </c>
      <c r="AW1715" t="str">
        <f t="shared" si="1047"/>
        <v/>
      </c>
      <c r="AY1715" t="str">
        <f t="shared" si="1048"/>
        <v/>
      </c>
      <c r="BA1715" t="str">
        <f t="shared" si="1049"/>
        <v/>
      </c>
      <c r="BB1715" t="str">
        <f t="shared" si="1043"/>
        <v/>
      </c>
      <c r="BC1715" t="str">
        <f t="shared" si="1050"/>
        <v/>
      </c>
      <c r="BE1715" t="str">
        <f t="shared" si="1051"/>
        <v/>
      </c>
      <c r="BH1715" t="s">
        <v>2053</v>
      </c>
      <c r="BI1715">
        <v>337446</v>
      </c>
      <c r="BJ1715" t="s">
        <v>1014</v>
      </c>
      <c r="BL1715" t="str">
        <f t="shared" si="1052"/>
        <v>HQ</v>
      </c>
      <c r="BM1715" t="str">
        <f t="shared" si="1044"/>
        <v>MC7PD_KEY_0121_109</v>
      </c>
      <c r="BN1715" t="str">
        <f t="shared" si="1053"/>
        <v>C</v>
      </c>
      <c r="BO1715">
        <f t="shared" si="1054"/>
        <v>6</v>
      </c>
      <c r="BP1715" t="str">
        <f t="shared" si="1055"/>
        <v>C00542765</v>
      </c>
      <c r="BQ1715">
        <f t="shared" si="1056"/>
        <v>337446</v>
      </c>
    </row>
    <row r="1716" spans="46:69" x14ac:dyDescent="0.15">
      <c r="AT1716" t="str">
        <f t="shared" si="1045"/>
        <v/>
      </c>
      <c r="AU1716" t="str">
        <f t="shared" si="1042"/>
        <v/>
      </c>
      <c r="AV1716" t="str">
        <f t="shared" si="1046"/>
        <v/>
      </c>
      <c r="AW1716" t="str">
        <f t="shared" si="1047"/>
        <v/>
      </c>
      <c r="AY1716" t="str">
        <f t="shared" si="1048"/>
        <v/>
      </c>
      <c r="BA1716" t="str">
        <f t="shared" si="1049"/>
        <v/>
      </c>
      <c r="BB1716" t="str">
        <f t="shared" si="1043"/>
        <v/>
      </c>
      <c r="BC1716" t="str">
        <f t="shared" si="1050"/>
        <v/>
      </c>
      <c r="BE1716" t="str">
        <f t="shared" si="1051"/>
        <v/>
      </c>
      <c r="BH1716" t="s">
        <v>2053</v>
      </c>
      <c r="BI1716">
        <v>337480</v>
      </c>
      <c r="BJ1716" t="s">
        <v>1853</v>
      </c>
      <c r="BL1716" t="str">
        <f t="shared" si="1052"/>
        <v>HQ</v>
      </c>
      <c r="BM1716" t="str">
        <f t="shared" si="1044"/>
        <v>MC7PD_KEY_0121_109</v>
      </c>
      <c r="BN1716" t="str">
        <f t="shared" si="1053"/>
        <v>C</v>
      </c>
      <c r="BO1716">
        <f t="shared" si="1054"/>
        <v>6</v>
      </c>
      <c r="BP1716" t="str">
        <f t="shared" si="1055"/>
        <v>C00482327</v>
      </c>
      <c r="BQ1716">
        <f t="shared" si="1056"/>
        <v>337480</v>
      </c>
    </row>
    <row r="1717" spans="46:69" x14ac:dyDescent="0.15">
      <c r="AT1717" t="str">
        <f t="shared" si="1045"/>
        <v/>
      </c>
      <c r="AU1717" t="str">
        <f t="shared" si="1042"/>
        <v/>
      </c>
      <c r="AV1717" t="str">
        <f t="shared" si="1046"/>
        <v/>
      </c>
      <c r="AW1717" t="str">
        <f t="shared" si="1047"/>
        <v/>
      </c>
      <c r="AY1717" t="str">
        <f t="shared" si="1048"/>
        <v/>
      </c>
      <c r="BA1717" t="str">
        <f t="shared" si="1049"/>
        <v/>
      </c>
      <c r="BB1717" t="str">
        <f t="shared" si="1043"/>
        <v/>
      </c>
      <c r="BC1717" t="str">
        <f t="shared" si="1050"/>
        <v/>
      </c>
      <c r="BE1717" t="str">
        <f t="shared" si="1051"/>
        <v/>
      </c>
      <c r="BH1717" t="s">
        <v>2053</v>
      </c>
      <c r="BI1717">
        <v>338062</v>
      </c>
      <c r="BJ1717" t="s">
        <v>1035</v>
      </c>
      <c r="BL1717" t="str">
        <f t="shared" si="1052"/>
        <v>HQ</v>
      </c>
      <c r="BM1717" t="str">
        <f t="shared" si="1044"/>
        <v>MC7PD_KEY_0121_109</v>
      </c>
      <c r="BN1717" t="str">
        <f t="shared" si="1053"/>
        <v>C</v>
      </c>
      <c r="BO1717">
        <f t="shared" si="1054"/>
        <v>6</v>
      </c>
      <c r="BP1717" t="str">
        <f t="shared" si="1055"/>
        <v>C00135470</v>
      </c>
      <c r="BQ1717">
        <f t="shared" si="1056"/>
        <v>338062</v>
      </c>
    </row>
    <row r="1718" spans="46:69" x14ac:dyDescent="0.15">
      <c r="AT1718" t="str">
        <f t="shared" si="1045"/>
        <v/>
      </c>
      <c r="AU1718" t="str">
        <f t="shared" si="1042"/>
        <v/>
      </c>
      <c r="AV1718" t="str">
        <f t="shared" si="1046"/>
        <v/>
      </c>
      <c r="AW1718" t="str">
        <f t="shared" si="1047"/>
        <v/>
      </c>
      <c r="AY1718" t="str">
        <f t="shared" si="1048"/>
        <v/>
      </c>
      <c r="BA1718" t="str">
        <f t="shared" si="1049"/>
        <v/>
      </c>
      <c r="BB1718" t="str">
        <f t="shared" si="1043"/>
        <v/>
      </c>
      <c r="BC1718" t="str">
        <f t="shared" si="1050"/>
        <v/>
      </c>
      <c r="BE1718" t="str">
        <f t="shared" si="1051"/>
        <v/>
      </c>
      <c r="BH1718" t="s">
        <v>2054</v>
      </c>
      <c r="BI1718">
        <v>337328</v>
      </c>
      <c r="BJ1718" t="s">
        <v>1042</v>
      </c>
      <c r="BL1718" t="str">
        <f t="shared" si="1052"/>
        <v>HQ</v>
      </c>
      <c r="BM1718" t="str">
        <f t="shared" si="1044"/>
        <v>MC7PD_KEY_0121_110</v>
      </c>
      <c r="BN1718" t="str">
        <f t="shared" si="1053"/>
        <v>C</v>
      </c>
      <c r="BO1718">
        <f t="shared" si="1054"/>
        <v>6</v>
      </c>
      <c r="BP1718" t="str">
        <f t="shared" si="1055"/>
        <v>C00548524</v>
      </c>
      <c r="BQ1718">
        <f t="shared" si="1056"/>
        <v>337328</v>
      </c>
    </row>
    <row r="1719" spans="46:69" x14ac:dyDescent="0.15">
      <c r="AT1719" t="str">
        <f t="shared" si="1045"/>
        <v/>
      </c>
      <c r="AU1719" t="str">
        <f t="shared" si="1042"/>
        <v/>
      </c>
      <c r="AV1719" t="str">
        <f t="shared" si="1046"/>
        <v/>
      </c>
      <c r="AW1719" t="str">
        <f t="shared" si="1047"/>
        <v/>
      </c>
      <c r="AY1719" t="str">
        <f t="shared" si="1048"/>
        <v/>
      </c>
      <c r="BA1719" t="str">
        <f t="shared" si="1049"/>
        <v/>
      </c>
      <c r="BB1719" t="str">
        <f t="shared" si="1043"/>
        <v/>
      </c>
      <c r="BC1719" t="str">
        <f t="shared" si="1050"/>
        <v/>
      </c>
      <c r="BE1719" t="str">
        <f t="shared" si="1051"/>
        <v/>
      </c>
      <c r="BH1719" t="s">
        <v>2054</v>
      </c>
      <c r="BI1719">
        <v>337337</v>
      </c>
      <c r="BJ1719" t="s">
        <v>1421</v>
      </c>
      <c r="BL1719" t="str">
        <f t="shared" si="1052"/>
        <v>HQ</v>
      </c>
      <c r="BM1719" t="str">
        <f t="shared" si="1044"/>
        <v>MC7PD_KEY_0121_110</v>
      </c>
      <c r="BN1719" t="str">
        <f t="shared" si="1053"/>
        <v>C</v>
      </c>
      <c r="BO1719">
        <f t="shared" si="1054"/>
        <v>6</v>
      </c>
      <c r="BP1719" t="str">
        <f t="shared" si="1055"/>
        <v>C00489006</v>
      </c>
      <c r="BQ1719">
        <f t="shared" si="1056"/>
        <v>337337</v>
      </c>
    </row>
    <row r="1720" spans="46:69" x14ac:dyDescent="0.15">
      <c r="AT1720" t="str">
        <f t="shared" si="1045"/>
        <v/>
      </c>
      <c r="AU1720" t="str">
        <f t="shared" si="1042"/>
        <v/>
      </c>
      <c r="AV1720" t="str">
        <f t="shared" si="1046"/>
        <v/>
      </c>
      <c r="AW1720" t="str">
        <f t="shared" si="1047"/>
        <v/>
      </c>
      <c r="AY1720" t="str">
        <f t="shared" si="1048"/>
        <v/>
      </c>
      <c r="BA1720" t="str">
        <f t="shared" si="1049"/>
        <v/>
      </c>
      <c r="BB1720" t="str">
        <f t="shared" si="1043"/>
        <v/>
      </c>
      <c r="BC1720" t="str">
        <f t="shared" si="1050"/>
        <v/>
      </c>
      <c r="BE1720" t="str">
        <f t="shared" si="1051"/>
        <v/>
      </c>
      <c r="BH1720" t="s">
        <v>2054</v>
      </c>
      <c r="BI1720">
        <v>337446</v>
      </c>
      <c r="BJ1720" t="s">
        <v>1000</v>
      </c>
      <c r="BL1720" t="str">
        <f t="shared" si="1052"/>
        <v>HQ</v>
      </c>
      <c r="BM1720" t="str">
        <f t="shared" si="1044"/>
        <v>MC7PD_KEY_0121_110</v>
      </c>
      <c r="BN1720" t="str">
        <f t="shared" si="1053"/>
        <v>C</v>
      </c>
      <c r="BO1720">
        <f t="shared" si="1054"/>
        <v>6</v>
      </c>
      <c r="BP1720" t="str">
        <f t="shared" si="1055"/>
        <v>C00475825</v>
      </c>
      <c r="BQ1720">
        <f t="shared" si="1056"/>
        <v>337446</v>
      </c>
    </row>
    <row r="1721" spans="46:69" x14ac:dyDescent="0.15">
      <c r="AT1721" t="str">
        <f t="shared" si="1045"/>
        <v/>
      </c>
      <c r="AU1721" t="str">
        <f t="shared" si="1042"/>
        <v/>
      </c>
      <c r="AV1721" t="str">
        <f t="shared" si="1046"/>
        <v/>
      </c>
      <c r="AW1721" t="str">
        <f t="shared" si="1047"/>
        <v/>
      </c>
      <c r="AY1721" t="str">
        <f t="shared" si="1048"/>
        <v/>
      </c>
      <c r="BA1721" t="str">
        <f t="shared" si="1049"/>
        <v/>
      </c>
      <c r="BB1721" t="str">
        <f t="shared" si="1043"/>
        <v/>
      </c>
      <c r="BC1721" t="str">
        <f t="shared" si="1050"/>
        <v/>
      </c>
      <c r="BE1721" t="str">
        <f t="shared" si="1051"/>
        <v/>
      </c>
      <c r="BH1721" t="s">
        <v>2055</v>
      </c>
      <c r="BI1721">
        <v>337397</v>
      </c>
      <c r="BJ1721" t="s">
        <v>952</v>
      </c>
      <c r="BL1721" t="str">
        <f t="shared" si="1052"/>
        <v>HQ</v>
      </c>
      <c r="BM1721" t="str">
        <f t="shared" si="1044"/>
        <v>MC7PD_KEY_0121_111</v>
      </c>
      <c r="BN1721" t="str">
        <f t="shared" si="1053"/>
        <v>C</v>
      </c>
      <c r="BO1721">
        <f t="shared" si="1054"/>
        <v>6</v>
      </c>
      <c r="BP1721" t="str">
        <f t="shared" si="1055"/>
        <v>C00531948</v>
      </c>
      <c r="BQ1721">
        <f t="shared" si="1056"/>
        <v>337397</v>
      </c>
    </row>
    <row r="1722" spans="46:69" x14ac:dyDescent="0.15">
      <c r="AT1722" t="str">
        <f t="shared" si="1045"/>
        <v/>
      </c>
      <c r="AU1722" t="str">
        <f t="shared" si="1042"/>
        <v/>
      </c>
      <c r="AV1722" t="str">
        <f t="shared" si="1046"/>
        <v/>
      </c>
      <c r="AW1722" t="str">
        <f t="shared" si="1047"/>
        <v/>
      </c>
      <c r="AY1722" t="str">
        <f t="shared" si="1048"/>
        <v/>
      </c>
      <c r="BA1722" t="str">
        <f t="shared" si="1049"/>
        <v/>
      </c>
      <c r="BB1722" t="str">
        <f t="shared" si="1043"/>
        <v/>
      </c>
      <c r="BC1722" t="str">
        <f t="shared" si="1050"/>
        <v/>
      </c>
      <c r="BE1722" t="str">
        <f t="shared" si="1051"/>
        <v/>
      </c>
      <c r="BH1722" t="s">
        <v>2055</v>
      </c>
      <c r="BI1722">
        <v>337471</v>
      </c>
      <c r="BJ1722" t="s">
        <v>257</v>
      </c>
      <c r="BL1722" t="str">
        <f t="shared" si="1052"/>
        <v>HQ</v>
      </c>
      <c r="BM1722" t="str">
        <f t="shared" si="1044"/>
        <v>MC7PD_KEY_0121_111</v>
      </c>
      <c r="BN1722" t="str">
        <f t="shared" si="1053"/>
        <v>C</v>
      </c>
      <c r="BO1722">
        <f t="shared" si="1054"/>
        <v>6</v>
      </c>
      <c r="BP1722" t="str">
        <f t="shared" si="1055"/>
        <v>C00458035</v>
      </c>
      <c r="BQ1722">
        <f t="shared" si="1056"/>
        <v>337471</v>
      </c>
    </row>
    <row r="1723" spans="46:69" x14ac:dyDescent="0.15">
      <c r="AT1723" t="str">
        <f t="shared" si="1045"/>
        <v/>
      </c>
      <c r="AU1723" t="str">
        <f t="shared" si="1042"/>
        <v/>
      </c>
      <c r="AV1723" t="str">
        <f t="shared" si="1046"/>
        <v/>
      </c>
      <c r="AW1723" t="str">
        <f t="shared" si="1047"/>
        <v/>
      </c>
      <c r="AY1723" t="str">
        <f t="shared" si="1048"/>
        <v/>
      </c>
      <c r="BA1723" t="str">
        <f t="shared" si="1049"/>
        <v/>
      </c>
      <c r="BB1723" t="str">
        <f t="shared" si="1043"/>
        <v/>
      </c>
      <c r="BC1723" t="str">
        <f t="shared" si="1050"/>
        <v/>
      </c>
      <c r="BE1723" t="str">
        <f t="shared" si="1051"/>
        <v/>
      </c>
      <c r="BH1723" t="s">
        <v>2056</v>
      </c>
      <c r="BI1723">
        <v>179444</v>
      </c>
      <c r="BJ1723" t="s">
        <v>1190</v>
      </c>
      <c r="BL1723" t="str">
        <f t="shared" si="1052"/>
        <v>HQ</v>
      </c>
      <c r="BM1723" t="str">
        <f t="shared" si="1044"/>
        <v>MC7PD_KEY_0121_112</v>
      </c>
      <c r="BN1723" t="str">
        <f t="shared" si="1053"/>
        <v>C</v>
      </c>
      <c r="BO1723">
        <f t="shared" si="1054"/>
        <v>6</v>
      </c>
      <c r="BP1723" t="str">
        <f t="shared" si="1055"/>
        <v>C00504144</v>
      </c>
      <c r="BQ1723">
        <f t="shared" si="1056"/>
        <v>179444</v>
      </c>
    </row>
    <row r="1724" spans="46:69" x14ac:dyDescent="0.15">
      <c r="AT1724" t="str">
        <f t="shared" si="1045"/>
        <v/>
      </c>
      <c r="AU1724" t="str">
        <f t="shared" si="1042"/>
        <v/>
      </c>
      <c r="AV1724" t="str">
        <f t="shared" si="1046"/>
        <v/>
      </c>
      <c r="AW1724" t="str">
        <f t="shared" si="1047"/>
        <v/>
      </c>
      <c r="AY1724" t="str">
        <f t="shared" si="1048"/>
        <v/>
      </c>
      <c r="BA1724" t="str">
        <f t="shared" si="1049"/>
        <v/>
      </c>
      <c r="BB1724" t="str">
        <f t="shared" si="1043"/>
        <v/>
      </c>
      <c r="BC1724" t="str">
        <f t="shared" si="1050"/>
        <v/>
      </c>
      <c r="BE1724" t="str">
        <f t="shared" si="1051"/>
        <v/>
      </c>
      <c r="BH1724" t="s">
        <v>2056</v>
      </c>
      <c r="BI1724">
        <v>179444</v>
      </c>
      <c r="BJ1724" t="s">
        <v>1192</v>
      </c>
      <c r="BL1724" t="str">
        <f t="shared" si="1052"/>
        <v>HQ</v>
      </c>
      <c r="BM1724" t="str">
        <f t="shared" si="1044"/>
        <v>MC7PD_KEY_0121_112</v>
      </c>
      <c r="BN1724" t="str">
        <f t="shared" si="1053"/>
        <v>C</v>
      </c>
      <c r="BO1724">
        <f t="shared" si="1054"/>
        <v>6</v>
      </c>
      <c r="BP1724" t="str">
        <f t="shared" si="1055"/>
        <v>C00505205</v>
      </c>
      <c r="BQ1724">
        <f t="shared" si="1056"/>
        <v>179444</v>
      </c>
    </row>
    <row r="1725" spans="46:69" x14ac:dyDescent="0.15">
      <c r="AT1725" t="str">
        <f t="shared" si="1045"/>
        <v/>
      </c>
      <c r="AU1725" t="str">
        <f t="shared" si="1042"/>
        <v/>
      </c>
      <c r="AV1725" t="str">
        <f t="shared" si="1046"/>
        <v/>
      </c>
      <c r="AW1725" t="str">
        <f t="shared" si="1047"/>
        <v/>
      </c>
      <c r="AY1725" t="str">
        <f t="shared" si="1048"/>
        <v/>
      </c>
      <c r="BA1725" t="str">
        <f t="shared" si="1049"/>
        <v/>
      </c>
      <c r="BB1725" t="str">
        <f t="shared" si="1043"/>
        <v/>
      </c>
      <c r="BC1725" t="str">
        <f t="shared" si="1050"/>
        <v/>
      </c>
      <c r="BE1725" t="str">
        <f t="shared" si="1051"/>
        <v/>
      </c>
      <c r="BH1725" t="s">
        <v>2056</v>
      </c>
      <c r="BI1725">
        <v>179444</v>
      </c>
      <c r="BJ1725" t="s">
        <v>1194</v>
      </c>
      <c r="BL1725" t="str">
        <f t="shared" si="1052"/>
        <v>HQ</v>
      </c>
      <c r="BM1725" t="str">
        <f t="shared" si="1044"/>
        <v>MC7PD_KEY_0121_112</v>
      </c>
      <c r="BN1725" t="str">
        <f t="shared" si="1053"/>
        <v>C</v>
      </c>
      <c r="BO1725">
        <f t="shared" si="1054"/>
        <v>6</v>
      </c>
      <c r="BP1725" t="str">
        <f t="shared" si="1055"/>
        <v>C00514121</v>
      </c>
      <c r="BQ1725">
        <f t="shared" si="1056"/>
        <v>179444</v>
      </c>
    </row>
    <row r="1726" spans="46:69" x14ac:dyDescent="0.15">
      <c r="AT1726" t="str">
        <f t="shared" si="1045"/>
        <v/>
      </c>
      <c r="AU1726" t="str">
        <f t="shared" si="1042"/>
        <v/>
      </c>
      <c r="AV1726" t="str">
        <f t="shared" si="1046"/>
        <v/>
      </c>
      <c r="AW1726" t="str">
        <f t="shared" si="1047"/>
        <v/>
      </c>
      <c r="AY1726" t="str">
        <f t="shared" si="1048"/>
        <v/>
      </c>
      <c r="BA1726" t="str">
        <f t="shared" si="1049"/>
        <v/>
      </c>
      <c r="BB1726" t="str">
        <f t="shared" si="1043"/>
        <v/>
      </c>
      <c r="BC1726" t="str">
        <f t="shared" si="1050"/>
        <v/>
      </c>
      <c r="BE1726" t="str">
        <f t="shared" si="1051"/>
        <v/>
      </c>
      <c r="BH1726" t="s">
        <v>2057</v>
      </c>
      <c r="BI1726">
        <v>337337</v>
      </c>
      <c r="BJ1726" t="s">
        <v>1488</v>
      </c>
      <c r="BL1726" t="str">
        <f t="shared" si="1052"/>
        <v>HQ</v>
      </c>
      <c r="BM1726" t="str">
        <f t="shared" si="1044"/>
        <v>MC7PD_KEY_0121_113</v>
      </c>
      <c r="BN1726" t="str">
        <f t="shared" si="1053"/>
        <v>C</v>
      </c>
      <c r="BO1726">
        <f t="shared" si="1054"/>
        <v>6</v>
      </c>
      <c r="BP1726" t="str">
        <f t="shared" si="1055"/>
        <v>C00547401</v>
      </c>
      <c r="BQ1726">
        <f t="shared" si="1056"/>
        <v>337337</v>
      </c>
    </row>
    <row r="1727" spans="46:69" x14ac:dyDescent="0.15">
      <c r="AT1727" t="str">
        <f t="shared" si="1045"/>
        <v/>
      </c>
      <c r="AU1727" t="str">
        <f t="shared" si="1042"/>
        <v/>
      </c>
      <c r="AV1727" t="str">
        <f t="shared" si="1046"/>
        <v/>
      </c>
      <c r="AW1727" t="str">
        <f t="shared" si="1047"/>
        <v/>
      </c>
      <c r="AY1727" t="str">
        <f t="shared" si="1048"/>
        <v/>
      </c>
      <c r="BA1727" t="str">
        <f t="shared" si="1049"/>
        <v/>
      </c>
      <c r="BB1727" t="str">
        <f t="shared" si="1043"/>
        <v/>
      </c>
      <c r="BC1727" t="str">
        <f t="shared" si="1050"/>
        <v/>
      </c>
      <c r="BE1727" t="str">
        <f t="shared" si="1051"/>
        <v/>
      </c>
      <c r="BH1727" t="s">
        <v>2057</v>
      </c>
      <c r="BI1727">
        <v>337337</v>
      </c>
      <c r="BJ1727" t="s">
        <v>1490</v>
      </c>
      <c r="BL1727" t="str">
        <f t="shared" si="1052"/>
        <v>HQ</v>
      </c>
      <c r="BM1727" t="str">
        <f t="shared" si="1044"/>
        <v>MC7PD_KEY_0121_113</v>
      </c>
      <c r="BN1727" t="str">
        <f t="shared" si="1053"/>
        <v>C</v>
      </c>
      <c r="BO1727">
        <f t="shared" si="1054"/>
        <v>6</v>
      </c>
      <c r="BP1727" t="str">
        <f t="shared" si="1055"/>
        <v>C00547569</v>
      </c>
      <c r="BQ1727">
        <f t="shared" si="1056"/>
        <v>337337</v>
      </c>
    </row>
    <row r="1728" spans="46:69" x14ac:dyDescent="0.15">
      <c r="AT1728" t="str">
        <f t="shared" si="1045"/>
        <v/>
      </c>
      <c r="AU1728" t="str">
        <f t="shared" si="1042"/>
        <v/>
      </c>
      <c r="AV1728" t="str">
        <f t="shared" si="1046"/>
        <v/>
      </c>
      <c r="AW1728" t="str">
        <f t="shared" si="1047"/>
        <v/>
      </c>
      <c r="AY1728" t="str">
        <f t="shared" si="1048"/>
        <v/>
      </c>
      <c r="BA1728" t="str">
        <f t="shared" si="1049"/>
        <v/>
      </c>
      <c r="BB1728" t="str">
        <f t="shared" si="1043"/>
        <v/>
      </c>
      <c r="BC1728" t="str">
        <f t="shared" si="1050"/>
        <v/>
      </c>
      <c r="BE1728" t="str">
        <f t="shared" si="1051"/>
        <v/>
      </c>
      <c r="BH1728" t="s">
        <v>2058</v>
      </c>
      <c r="BI1728">
        <v>337363</v>
      </c>
      <c r="BJ1728" t="s">
        <v>346</v>
      </c>
      <c r="BL1728" t="str">
        <f t="shared" si="1052"/>
        <v>HQ</v>
      </c>
      <c r="BM1728" t="str">
        <f t="shared" si="1044"/>
        <v>MC7PD_KEY_0121_114</v>
      </c>
      <c r="BN1728" t="str">
        <f t="shared" si="1053"/>
        <v>C</v>
      </c>
      <c r="BO1728">
        <f t="shared" si="1054"/>
        <v>6</v>
      </c>
      <c r="BP1728" t="str">
        <f t="shared" si="1055"/>
        <v>C00463454</v>
      </c>
      <c r="BQ1728">
        <f t="shared" si="1056"/>
        <v>337363</v>
      </c>
    </row>
    <row r="1729" spans="46:69" x14ac:dyDescent="0.15">
      <c r="AT1729" t="str">
        <f t="shared" si="1045"/>
        <v/>
      </c>
      <c r="AU1729" t="str">
        <f t="shared" si="1042"/>
        <v/>
      </c>
      <c r="AV1729" t="str">
        <f t="shared" si="1046"/>
        <v/>
      </c>
      <c r="AW1729" t="str">
        <f t="shared" si="1047"/>
        <v/>
      </c>
      <c r="AY1729" t="str">
        <f t="shared" si="1048"/>
        <v/>
      </c>
      <c r="BA1729" t="str">
        <f t="shared" si="1049"/>
        <v/>
      </c>
      <c r="BB1729" t="str">
        <f t="shared" si="1043"/>
        <v/>
      </c>
      <c r="BC1729" t="str">
        <f t="shared" si="1050"/>
        <v/>
      </c>
      <c r="BE1729" t="str">
        <f t="shared" si="1051"/>
        <v/>
      </c>
      <c r="BH1729" t="s">
        <v>2058</v>
      </c>
      <c r="BI1729">
        <v>337363</v>
      </c>
      <c r="BJ1729" t="s">
        <v>348</v>
      </c>
      <c r="BL1729" t="str">
        <f t="shared" si="1052"/>
        <v>HQ</v>
      </c>
      <c r="BM1729" t="str">
        <f t="shared" si="1044"/>
        <v>MC7PD_KEY_0121_114</v>
      </c>
      <c r="BN1729" t="str">
        <f t="shared" si="1053"/>
        <v>C</v>
      </c>
      <c r="BO1729">
        <f t="shared" si="1054"/>
        <v>6</v>
      </c>
      <c r="BP1729" t="str">
        <f t="shared" si="1055"/>
        <v>C00464834</v>
      </c>
      <c r="BQ1729">
        <f t="shared" si="1056"/>
        <v>337363</v>
      </c>
    </row>
    <row r="1730" spans="46:69" x14ac:dyDescent="0.15">
      <c r="AT1730" t="str">
        <f t="shared" si="1045"/>
        <v/>
      </c>
      <c r="AU1730" t="str">
        <f t="shared" si="1042"/>
        <v/>
      </c>
      <c r="AV1730" t="str">
        <f t="shared" si="1046"/>
        <v/>
      </c>
      <c r="AW1730" t="str">
        <f t="shared" si="1047"/>
        <v/>
      </c>
      <c r="AY1730" t="str">
        <f t="shared" si="1048"/>
        <v/>
      </c>
      <c r="BA1730" t="str">
        <f t="shared" si="1049"/>
        <v/>
      </c>
      <c r="BB1730" t="str">
        <f t="shared" si="1043"/>
        <v/>
      </c>
      <c r="BC1730" t="str">
        <f t="shared" si="1050"/>
        <v/>
      </c>
      <c r="BE1730" t="str">
        <f t="shared" si="1051"/>
        <v/>
      </c>
      <c r="BH1730" t="s">
        <v>2059</v>
      </c>
      <c r="BI1730">
        <v>175242</v>
      </c>
      <c r="BJ1730" t="s">
        <v>1095</v>
      </c>
      <c r="BL1730" t="str">
        <f t="shared" si="1052"/>
        <v>HQ</v>
      </c>
      <c r="BM1730" t="str">
        <f t="shared" si="1044"/>
        <v>MC7PD_KEY_0121_115</v>
      </c>
      <c r="BN1730" t="str">
        <f t="shared" si="1053"/>
        <v>C</v>
      </c>
      <c r="BO1730">
        <f t="shared" si="1054"/>
        <v>6</v>
      </c>
      <c r="BP1730" t="str">
        <f t="shared" si="1055"/>
        <v>C00464956</v>
      </c>
      <c r="BQ1730">
        <f t="shared" si="1056"/>
        <v>175242</v>
      </c>
    </row>
    <row r="1731" spans="46:69" x14ac:dyDescent="0.15">
      <c r="AT1731" t="str">
        <f t="shared" si="1045"/>
        <v/>
      </c>
      <c r="AU1731" t="str">
        <f t="shared" si="1042"/>
        <v/>
      </c>
      <c r="AV1731" t="str">
        <f t="shared" si="1046"/>
        <v/>
      </c>
      <c r="AW1731" t="str">
        <f t="shared" si="1047"/>
        <v/>
      </c>
      <c r="AY1731" t="str">
        <f t="shared" si="1048"/>
        <v/>
      </c>
      <c r="BA1731" t="str">
        <f t="shared" si="1049"/>
        <v/>
      </c>
      <c r="BB1731" t="str">
        <f t="shared" si="1043"/>
        <v/>
      </c>
      <c r="BC1731" t="str">
        <f t="shared" si="1050"/>
        <v/>
      </c>
      <c r="BE1731" t="str">
        <f t="shared" si="1051"/>
        <v/>
      </c>
      <c r="BH1731" t="s">
        <v>2059</v>
      </c>
      <c r="BI1731">
        <v>175242</v>
      </c>
      <c r="BJ1731" t="s">
        <v>1097</v>
      </c>
      <c r="BL1731" t="str">
        <f t="shared" si="1052"/>
        <v>HQ</v>
      </c>
      <c r="BM1731" t="str">
        <f t="shared" si="1044"/>
        <v>MC7PD_KEY_0121_115</v>
      </c>
      <c r="BN1731" t="str">
        <f t="shared" si="1053"/>
        <v>C</v>
      </c>
      <c r="BO1731">
        <f t="shared" si="1054"/>
        <v>6</v>
      </c>
      <c r="BP1731" t="str">
        <f t="shared" si="1055"/>
        <v>C00466438</v>
      </c>
      <c r="BQ1731">
        <f t="shared" si="1056"/>
        <v>175242</v>
      </c>
    </row>
    <row r="1732" spans="46:69" x14ac:dyDescent="0.15">
      <c r="AT1732" t="str">
        <f t="shared" si="1045"/>
        <v/>
      </c>
      <c r="AU1732" t="str">
        <f t="shared" si="1042"/>
        <v/>
      </c>
      <c r="AV1732" t="str">
        <f t="shared" si="1046"/>
        <v/>
      </c>
      <c r="AW1732" t="str">
        <f t="shared" si="1047"/>
        <v/>
      </c>
      <c r="AY1732" t="str">
        <f t="shared" si="1048"/>
        <v/>
      </c>
      <c r="BA1732" t="str">
        <f t="shared" si="1049"/>
        <v/>
      </c>
      <c r="BB1732" t="str">
        <f t="shared" si="1043"/>
        <v/>
      </c>
      <c r="BC1732" t="str">
        <f t="shared" si="1050"/>
        <v/>
      </c>
      <c r="BE1732" t="str">
        <f t="shared" si="1051"/>
        <v/>
      </c>
      <c r="BH1732" t="s">
        <v>2059</v>
      </c>
      <c r="BI1732">
        <v>175242</v>
      </c>
      <c r="BJ1732" t="s">
        <v>1099</v>
      </c>
      <c r="BL1732" t="str">
        <f t="shared" si="1052"/>
        <v>HQ</v>
      </c>
      <c r="BM1732" t="str">
        <f t="shared" si="1044"/>
        <v>MC7PD_KEY_0121_115</v>
      </c>
      <c r="BN1732" t="str">
        <f t="shared" si="1053"/>
        <v>C</v>
      </c>
      <c r="BO1732">
        <f t="shared" si="1054"/>
        <v>6</v>
      </c>
      <c r="BP1732" t="str">
        <f t="shared" si="1055"/>
        <v>C00466871</v>
      </c>
      <c r="BQ1732">
        <f t="shared" si="1056"/>
        <v>175242</v>
      </c>
    </row>
    <row r="1733" spans="46:69" x14ac:dyDescent="0.15">
      <c r="AT1733" t="str">
        <f t="shared" si="1045"/>
        <v/>
      </c>
      <c r="AU1733" t="str">
        <f t="shared" si="1042"/>
        <v/>
      </c>
      <c r="AV1733" t="str">
        <f t="shared" si="1046"/>
        <v/>
      </c>
      <c r="AW1733" t="str">
        <f t="shared" si="1047"/>
        <v/>
      </c>
      <c r="AY1733" t="str">
        <f t="shared" si="1048"/>
        <v/>
      </c>
      <c r="BA1733" t="str">
        <f t="shared" si="1049"/>
        <v/>
      </c>
      <c r="BB1733" t="str">
        <f t="shared" si="1043"/>
        <v/>
      </c>
      <c r="BC1733" t="str">
        <f t="shared" si="1050"/>
        <v/>
      </c>
      <c r="BE1733" t="str">
        <f t="shared" si="1051"/>
        <v/>
      </c>
      <c r="BH1733" t="s">
        <v>2059</v>
      </c>
      <c r="BI1733">
        <v>175242</v>
      </c>
      <c r="BJ1733" t="s">
        <v>1103</v>
      </c>
      <c r="BL1733" t="str">
        <f t="shared" si="1052"/>
        <v>HQ</v>
      </c>
      <c r="BM1733" t="str">
        <f t="shared" si="1044"/>
        <v>MC7PD_KEY_0121_115</v>
      </c>
      <c r="BN1733" t="str">
        <f t="shared" si="1053"/>
        <v>C</v>
      </c>
      <c r="BO1733">
        <f t="shared" si="1054"/>
        <v>6</v>
      </c>
      <c r="BP1733" t="str">
        <f t="shared" si="1055"/>
        <v>C00473102</v>
      </c>
      <c r="BQ1733">
        <f t="shared" si="1056"/>
        <v>175242</v>
      </c>
    </row>
    <row r="1734" spans="46:69" x14ac:dyDescent="0.15">
      <c r="AT1734" t="str">
        <f t="shared" si="1045"/>
        <v/>
      </c>
      <c r="AU1734" t="str">
        <f t="shared" si="1042"/>
        <v/>
      </c>
      <c r="AV1734" t="str">
        <f t="shared" si="1046"/>
        <v/>
      </c>
      <c r="AW1734" t="str">
        <f t="shared" si="1047"/>
        <v/>
      </c>
      <c r="AY1734" t="str">
        <f t="shared" si="1048"/>
        <v/>
      </c>
      <c r="BA1734" t="str">
        <f t="shared" si="1049"/>
        <v/>
      </c>
      <c r="BB1734" t="str">
        <f t="shared" si="1043"/>
        <v/>
      </c>
      <c r="BC1734" t="str">
        <f t="shared" si="1050"/>
        <v/>
      </c>
      <c r="BE1734" t="str">
        <f t="shared" si="1051"/>
        <v/>
      </c>
      <c r="BH1734" t="s">
        <v>2059</v>
      </c>
      <c r="BI1734">
        <v>187507</v>
      </c>
      <c r="BJ1734" t="s">
        <v>1206</v>
      </c>
      <c r="BL1734" t="str">
        <f t="shared" si="1052"/>
        <v>HQ</v>
      </c>
      <c r="BM1734" t="str">
        <f t="shared" si="1044"/>
        <v>MC7PD_KEY_0121_115</v>
      </c>
      <c r="BN1734" t="str">
        <f t="shared" si="1053"/>
        <v>C</v>
      </c>
      <c r="BO1734">
        <f t="shared" si="1054"/>
        <v>6</v>
      </c>
      <c r="BP1734" t="str">
        <f t="shared" si="1055"/>
        <v>C00452697</v>
      </c>
      <c r="BQ1734">
        <f t="shared" si="1056"/>
        <v>187507</v>
      </c>
    </row>
    <row r="1735" spans="46:69" x14ac:dyDescent="0.15">
      <c r="AT1735" t="str">
        <f t="shared" si="1045"/>
        <v/>
      </c>
      <c r="AU1735" t="str">
        <f t="shared" si="1042"/>
        <v/>
      </c>
      <c r="AV1735" t="str">
        <f t="shared" si="1046"/>
        <v/>
      </c>
      <c r="AW1735" t="str">
        <f t="shared" si="1047"/>
        <v/>
      </c>
      <c r="AY1735" t="str">
        <f t="shared" si="1048"/>
        <v/>
      </c>
      <c r="BA1735" t="str">
        <f t="shared" si="1049"/>
        <v/>
      </c>
      <c r="BB1735" t="str">
        <f t="shared" si="1043"/>
        <v/>
      </c>
      <c r="BC1735" t="str">
        <f t="shared" si="1050"/>
        <v/>
      </c>
      <c r="BE1735" t="str">
        <f t="shared" si="1051"/>
        <v/>
      </c>
      <c r="BH1735" t="s">
        <v>2059</v>
      </c>
      <c r="BI1735">
        <v>187507</v>
      </c>
      <c r="BJ1735" t="s">
        <v>1208</v>
      </c>
      <c r="BL1735" t="str">
        <f t="shared" si="1052"/>
        <v>HQ</v>
      </c>
      <c r="BM1735" t="str">
        <f t="shared" si="1044"/>
        <v>MC7PD_KEY_0121_115</v>
      </c>
      <c r="BN1735" t="str">
        <f t="shared" si="1053"/>
        <v>C</v>
      </c>
      <c r="BO1735">
        <f t="shared" si="1054"/>
        <v>6</v>
      </c>
      <c r="BP1735" t="str">
        <f t="shared" si="1055"/>
        <v>C00458111</v>
      </c>
      <c r="BQ1735">
        <f t="shared" si="1056"/>
        <v>187507</v>
      </c>
    </row>
    <row r="1736" spans="46:69" x14ac:dyDescent="0.15">
      <c r="AT1736" t="str">
        <f t="shared" si="1045"/>
        <v/>
      </c>
      <c r="AU1736" t="str">
        <f t="shared" si="1042"/>
        <v/>
      </c>
      <c r="AV1736" t="str">
        <f t="shared" si="1046"/>
        <v/>
      </c>
      <c r="AW1736" t="str">
        <f t="shared" si="1047"/>
        <v/>
      </c>
      <c r="AY1736" t="str">
        <f t="shared" si="1048"/>
        <v/>
      </c>
      <c r="BA1736" t="str">
        <f t="shared" si="1049"/>
        <v/>
      </c>
      <c r="BB1736" t="str">
        <f t="shared" si="1043"/>
        <v/>
      </c>
      <c r="BC1736" t="str">
        <f t="shared" si="1050"/>
        <v/>
      </c>
      <c r="BE1736" t="str">
        <f t="shared" si="1051"/>
        <v/>
      </c>
      <c r="BH1736" t="s">
        <v>2059</v>
      </c>
      <c r="BI1736">
        <v>187507</v>
      </c>
      <c r="BJ1736" t="s">
        <v>1212</v>
      </c>
      <c r="BL1736" t="str">
        <f t="shared" si="1052"/>
        <v>HQ</v>
      </c>
      <c r="BM1736" t="str">
        <f t="shared" si="1044"/>
        <v>MC7PD_KEY_0121_115</v>
      </c>
      <c r="BN1736" t="str">
        <f t="shared" si="1053"/>
        <v>C</v>
      </c>
      <c r="BO1736">
        <f t="shared" si="1054"/>
        <v>6</v>
      </c>
      <c r="BP1736" t="str">
        <f t="shared" si="1055"/>
        <v>C00482241</v>
      </c>
      <c r="BQ1736">
        <f t="shared" si="1056"/>
        <v>187507</v>
      </c>
    </row>
    <row r="1737" spans="46:69" x14ac:dyDescent="0.15">
      <c r="AT1737" t="str">
        <f t="shared" si="1045"/>
        <v/>
      </c>
      <c r="AU1737" t="str">
        <f t="shared" si="1042"/>
        <v/>
      </c>
      <c r="AV1737" t="str">
        <f t="shared" si="1046"/>
        <v/>
      </c>
      <c r="AW1737" t="str">
        <f t="shared" si="1047"/>
        <v/>
      </c>
      <c r="AY1737" t="str">
        <f t="shared" si="1048"/>
        <v/>
      </c>
      <c r="BA1737" t="str">
        <f t="shared" si="1049"/>
        <v/>
      </c>
      <c r="BB1737" t="str">
        <f t="shared" si="1043"/>
        <v/>
      </c>
      <c r="BC1737" t="str">
        <f t="shared" si="1050"/>
        <v/>
      </c>
      <c r="BE1737" t="str">
        <f t="shared" si="1051"/>
        <v/>
      </c>
      <c r="BH1737" t="s">
        <v>2059</v>
      </c>
      <c r="BI1737">
        <v>192876</v>
      </c>
      <c r="BJ1737" t="s">
        <v>1504</v>
      </c>
      <c r="BL1737" t="str">
        <f t="shared" si="1052"/>
        <v>HQ</v>
      </c>
      <c r="BM1737" t="str">
        <f t="shared" si="1044"/>
        <v>MC7PD_KEY_0121_115</v>
      </c>
      <c r="BN1737" t="str">
        <f t="shared" si="1053"/>
        <v>C</v>
      </c>
      <c r="BO1737">
        <f t="shared" si="1054"/>
        <v>6</v>
      </c>
      <c r="BP1737" t="str">
        <f t="shared" si="1055"/>
        <v>C00438752</v>
      </c>
      <c r="BQ1737">
        <f t="shared" si="1056"/>
        <v>192876</v>
      </c>
    </row>
    <row r="1738" spans="46:69" x14ac:dyDescent="0.15">
      <c r="AT1738" t="str">
        <f t="shared" si="1045"/>
        <v/>
      </c>
      <c r="AU1738" t="str">
        <f t="shared" si="1042"/>
        <v/>
      </c>
      <c r="AV1738" t="str">
        <f t="shared" si="1046"/>
        <v/>
      </c>
      <c r="AW1738" t="str">
        <f t="shared" si="1047"/>
        <v/>
      </c>
      <c r="AY1738" t="str">
        <f t="shared" si="1048"/>
        <v/>
      </c>
      <c r="BA1738" t="str">
        <f t="shared" si="1049"/>
        <v/>
      </c>
      <c r="BB1738" t="str">
        <f t="shared" si="1043"/>
        <v/>
      </c>
      <c r="BC1738" t="str">
        <f t="shared" si="1050"/>
        <v/>
      </c>
      <c r="BE1738" t="str">
        <f t="shared" si="1051"/>
        <v/>
      </c>
      <c r="BH1738" t="s">
        <v>2059</v>
      </c>
      <c r="BI1738">
        <v>192876</v>
      </c>
      <c r="BJ1738" t="s">
        <v>1510</v>
      </c>
      <c r="BL1738" t="str">
        <f t="shared" si="1052"/>
        <v>HQ</v>
      </c>
      <c r="BM1738" t="str">
        <f t="shared" si="1044"/>
        <v>MC7PD_KEY_0121_115</v>
      </c>
      <c r="BN1738" t="str">
        <f t="shared" si="1053"/>
        <v>C</v>
      </c>
      <c r="BO1738">
        <f t="shared" si="1054"/>
        <v>6</v>
      </c>
      <c r="BP1738" t="str">
        <f t="shared" si="1055"/>
        <v>C00465896</v>
      </c>
      <c r="BQ1738">
        <f t="shared" si="1056"/>
        <v>192876</v>
      </c>
    </row>
    <row r="1739" spans="46:69" x14ac:dyDescent="0.15">
      <c r="AT1739" t="str">
        <f t="shared" si="1045"/>
        <v/>
      </c>
      <c r="AU1739" t="str">
        <f t="shared" si="1042"/>
        <v/>
      </c>
      <c r="AV1739" t="str">
        <f t="shared" si="1046"/>
        <v/>
      </c>
      <c r="AW1739" t="str">
        <f t="shared" si="1047"/>
        <v/>
      </c>
      <c r="AY1739" t="str">
        <f t="shared" si="1048"/>
        <v/>
      </c>
      <c r="BA1739" t="str">
        <f t="shared" si="1049"/>
        <v/>
      </c>
      <c r="BB1739" t="str">
        <f t="shared" si="1043"/>
        <v/>
      </c>
      <c r="BC1739" t="str">
        <f t="shared" si="1050"/>
        <v/>
      </c>
      <c r="BE1739" t="str">
        <f t="shared" si="1051"/>
        <v/>
      </c>
      <c r="BH1739" t="s">
        <v>2059</v>
      </c>
      <c r="BI1739">
        <v>337329</v>
      </c>
      <c r="BJ1739" t="s">
        <v>1291</v>
      </c>
      <c r="BL1739" t="str">
        <f t="shared" si="1052"/>
        <v>HQ</v>
      </c>
      <c r="BM1739" t="str">
        <f t="shared" si="1044"/>
        <v>MC7PD_KEY_0121_115</v>
      </c>
      <c r="BN1739" t="str">
        <f t="shared" si="1053"/>
        <v>C</v>
      </c>
      <c r="BO1739">
        <f t="shared" si="1054"/>
        <v>6</v>
      </c>
      <c r="BP1739" t="str">
        <f t="shared" si="1055"/>
        <v>C00004907</v>
      </c>
      <c r="BQ1739">
        <f t="shared" si="1056"/>
        <v>337329</v>
      </c>
    </row>
    <row r="1740" spans="46:69" x14ac:dyDescent="0.15">
      <c r="AT1740" t="str">
        <f t="shared" si="1045"/>
        <v/>
      </c>
      <c r="AU1740" t="str">
        <f t="shared" si="1042"/>
        <v/>
      </c>
      <c r="AV1740" t="str">
        <f t="shared" si="1046"/>
        <v/>
      </c>
      <c r="AW1740" t="str">
        <f t="shared" si="1047"/>
        <v/>
      </c>
      <c r="AY1740" t="str">
        <f t="shared" si="1048"/>
        <v/>
      </c>
      <c r="BA1740" t="str">
        <f t="shared" si="1049"/>
        <v/>
      </c>
      <c r="BB1740" t="str">
        <f t="shared" si="1043"/>
        <v/>
      </c>
      <c r="BC1740" t="str">
        <f t="shared" si="1050"/>
        <v/>
      </c>
      <c r="BE1740" t="str">
        <f t="shared" si="1051"/>
        <v/>
      </c>
      <c r="BH1740" t="s">
        <v>2059</v>
      </c>
      <c r="BI1740">
        <v>337329</v>
      </c>
      <c r="BJ1740" t="s">
        <v>1295</v>
      </c>
      <c r="BL1740" t="str">
        <f t="shared" si="1052"/>
        <v>HQ</v>
      </c>
      <c r="BM1740" t="str">
        <f t="shared" si="1044"/>
        <v>MC7PD_KEY_0121_115</v>
      </c>
      <c r="BN1740" t="str">
        <f t="shared" si="1053"/>
        <v>C</v>
      </c>
      <c r="BO1740">
        <f t="shared" si="1054"/>
        <v>6</v>
      </c>
      <c r="BP1740" t="str">
        <f t="shared" si="1055"/>
        <v>C00005244</v>
      </c>
      <c r="BQ1740">
        <f t="shared" si="1056"/>
        <v>337329</v>
      </c>
    </row>
    <row r="1741" spans="46:69" x14ac:dyDescent="0.15">
      <c r="AT1741" t="str">
        <f t="shared" si="1045"/>
        <v/>
      </c>
      <c r="AU1741" t="str">
        <f t="shared" si="1042"/>
        <v/>
      </c>
      <c r="AV1741" t="str">
        <f t="shared" si="1046"/>
        <v/>
      </c>
      <c r="AW1741" t="str">
        <f t="shared" si="1047"/>
        <v/>
      </c>
      <c r="AY1741" t="str">
        <f t="shared" si="1048"/>
        <v/>
      </c>
      <c r="BA1741" t="str">
        <f t="shared" si="1049"/>
        <v/>
      </c>
      <c r="BB1741" t="str">
        <f t="shared" si="1043"/>
        <v/>
      </c>
      <c r="BC1741" t="str">
        <f t="shared" si="1050"/>
        <v/>
      </c>
      <c r="BE1741" t="str">
        <f t="shared" si="1051"/>
        <v/>
      </c>
      <c r="BH1741" t="s">
        <v>2059</v>
      </c>
      <c r="BI1741">
        <v>337329</v>
      </c>
      <c r="BJ1741" t="s">
        <v>1299</v>
      </c>
      <c r="BL1741" t="str">
        <f t="shared" si="1052"/>
        <v>HQ</v>
      </c>
      <c r="BM1741" t="str">
        <f t="shared" si="1044"/>
        <v>MC7PD_KEY_0121_115</v>
      </c>
      <c r="BN1741" t="str">
        <f t="shared" si="1053"/>
        <v>C</v>
      </c>
      <c r="BO1741">
        <f t="shared" si="1054"/>
        <v>6</v>
      </c>
      <c r="BP1741" t="str">
        <f t="shared" si="1055"/>
        <v>C00429454</v>
      </c>
      <c r="BQ1741">
        <f t="shared" si="1056"/>
        <v>337329</v>
      </c>
    </row>
    <row r="1742" spans="46:69" x14ac:dyDescent="0.15">
      <c r="AT1742" t="str">
        <f t="shared" si="1045"/>
        <v/>
      </c>
      <c r="AU1742" t="str">
        <f t="shared" si="1042"/>
        <v/>
      </c>
      <c r="AV1742" t="str">
        <f t="shared" si="1046"/>
        <v/>
      </c>
      <c r="AW1742" t="str">
        <f t="shared" si="1047"/>
        <v/>
      </c>
      <c r="AY1742" t="str">
        <f t="shared" si="1048"/>
        <v/>
      </c>
      <c r="BA1742" t="str">
        <f t="shared" si="1049"/>
        <v/>
      </c>
      <c r="BB1742" t="str">
        <f t="shared" si="1043"/>
        <v/>
      </c>
      <c r="BC1742" t="str">
        <f t="shared" si="1050"/>
        <v/>
      </c>
      <c r="BE1742" t="str">
        <f t="shared" si="1051"/>
        <v/>
      </c>
      <c r="BH1742" t="s">
        <v>2059</v>
      </c>
      <c r="BI1742">
        <v>337329</v>
      </c>
      <c r="BJ1742" t="s">
        <v>1301</v>
      </c>
      <c r="BL1742" t="str">
        <f t="shared" si="1052"/>
        <v>HQ</v>
      </c>
      <c r="BM1742" t="str">
        <f t="shared" si="1044"/>
        <v>MC7PD_KEY_0121_115</v>
      </c>
      <c r="BN1742" t="str">
        <f t="shared" si="1053"/>
        <v>C</v>
      </c>
      <c r="BO1742">
        <f t="shared" si="1054"/>
        <v>6</v>
      </c>
      <c r="BP1742" t="str">
        <f t="shared" si="1055"/>
        <v>C00429455</v>
      </c>
      <c r="BQ1742">
        <f t="shared" si="1056"/>
        <v>337329</v>
      </c>
    </row>
    <row r="1743" spans="46:69" x14ac:dyDescent="0.15">
      <c r="AT1743" t="str">
        <f t="shared" si="1045"/>
        <v/>
      </c>
      <c r="AU1743" t="str">
        <f t="shared" ref="AU1743:AU1806" si="1057">IFERROR(IF(AP1743="(blank)","",VLOOKUP(AP1743,C:E,3,0)),"")</f>
        <v/>
      </c>
      <c r="AV1743" t="str">
        <f t="shared" si="1046"/>
        <v/>
      </c>
      <c r="AW1743" t="str">
        <f t="shared" si="1047"/>
        <v/>
      </c>
      <c r="AY1743" t="str">
        <f t="shared" si="1048"/>
        <v/>
      </c>
      <c r="BA1743" t="str">
        <f t="shared" si="1049"/>
        <v/>
      </c>
      <c r="BB1743" t="str">
        <f t="shared" ref="BB1743:BB1806" si="1058">IFERROR(IF(AP1743="(blank)","",VLOOKUP(AP1743,C:E,3,0)),"")</f>
        <v/>
      </c>
      <c r="BC1743" t="str">
        <f t="shared" si="1050"/>
        <v/>
      </c>
      <c r="BE1743" t="str">
        <f t="shared" si="1051"/>
        <v/>
      </c>
      <c r="BH1743" t="s">
        <v>2059</v>
      </c>
      <c r="BI1743">
        <v>337329</v>
      </c>
      <c r="BJ1743" t="s">
        <v>1303</v>
      </c>
      <c r="BL1743" t="str">
        <f t="shared" si="1052"/>
        <v>HQ</v>
      </c>
      <c r="BM1743" t="str">
        <f t="shared" ref="BM1743:BM1806" si="1059">IFERROR(IF(BH1743="(blank)","",VLOOKUP(BH1743,C:E,3,0)),"")</f>
        <v>MC7PD_KEY_0121_115</v>
      </c>
      <c r="BN1743" t="str">
        <f t="shared" si="1053"/>
        <v>C</v>
      </c>
      <c r="BO1743">
        <f t="shared" si="1054"/>
        <v>6</v>
      </c>
      <c r="BP1743" t="str">
        <f t="shared" si="1055"/>
        <v>C00435465</v>
      </c>
      <c r="BQ1743">
        <f t="shared" si="1056"/>
        <v>337329</v>
      </c>
    </row>
    <row r="1744" spans="46:69" x14ac:dyDescent="0.15">
      <c r="AT1744" t="str">
        <f t="shared" ref="AT1744:AT1807" si="1060">IF(AU1744="","","HQ")</f>
        <v/>
      </c>
      <c r="AU1744" t="str">
        <f t="shared" si="1057"/>
        <v/>
      </c>
      <c r="AV1744" t="str">
        <f t="shared" ref="AV1744:AV1807" si="1061">IF(AU1744="","",IF(ISNUMBER(AW1744),3,IF(LEFT(AW1744,2)="SM",4,IF(LEN(AW1744)=6,1,2))))</f>
        <v/>
      </c>
      <c r="AW1744" t="str">
        <f t="shared" ref="AW1744:AW1807" si="1062">IF(AU1744="","",VALUE(AQ1744))</f>
        <v/>
      </c>
      <c r="AY1744" t="str">
        <f t="shared" ref="AY1744:AY1807" si="1063">IF(AU1744="","",VALUE(AR1744))</f>
        <v/>
      </c>
      <c r="BA1744" t="str">
        <f t="shared" ref="BA1744:BA1807" si="1064">IF(BB1744="","","HQ")</f>
        <v/>
      </c>
      <c r="BB1744" t="str">
        <f t="shared" si="1058"/>
        <v/>
      </c>
      <c r="BC1744" t="str">
        <f t="shared" ref="BC1744:BC1807" si="1065">IF(BB1744="","","D")</f>
        <v/>
      </c>
      <c r="BE1744" t="str">
        <f t="shared" ref="BE1744:BE1807" si="1066">IF(BB1744="","",VALUE(AQ1744))</f>
        <v/>
      </c>
      <c r="BH1744" t="s">
        <v>2059</v>
      </c>
      <c r="BI1744">
        <v>337329</v>
      </c>
      <c r="BJ1744" t="s">
        <v>1305</v>
      </c>
      <c r="BL1744" t="str">
        <f t="shared" ref="BL1744:BL1807" si="1067">IF(BM1744="","","HQ")</f>
        <v>HQ</v>
      </c>
      <c r="BM1744" t="str">
        <f t="shared" si="1059"/>
        <v>MC7PD_KEY_0121_115</v>
      </c>
      <c r="BN1744" t="str">
        <f t="shared" ref="BN1744:BN1807" si="1068">IF(BM1744="","",IF(BO1744="","D","C"))</f>
        <v>C</v>
      </c>
      <c r="BO1744">
        <f t="shared" ref="BO1744:BO1807" si="1069">IF(BM1744="","",IF(LEFT(BP1744,1)="C",6,IF(AND(LEN(BP1744)=6,ISNUMBER(BP1744)),"",IF(AND(LEFT(BP1744,1)=7,LEN(BP1744)=5,ISNUMBER(BP1744)),4,0))))</f>
        <v>6</v>
      </c>
      <c r="BP1744" t="str">
        <f t="shared" ref="BP1744:BP1807" si="1070">IF(BM1744="","",BJ1744)</f>
        <v>C00435468</v>
      </c>
      <c r="BQ1744">
        <f t="shared" ref="BQ1744:BQ1807" si="1071">IF(BM1744="","",BI1744)</f>
        <v>337329</v>
      </c>
    </row>
    <row r="1745" spans="46:69" x14ac:dyDescent="0.15">
      <c r="AT1745" t="str">
        <f t="shared" si="1060"/>
        <v/>
      </c>
      <c r="AU1745" t="str">
        <f t="shared" si="1057"/>
        <v/>
      </c>
      <c r="AV1745" t="str">
        <f t="shared" si="1061"/>
        <v/>
      </c>
      <c r="AW1745" t="str">
        <f t="shared" si="1062"/>
        <v/>
      </c>
      <c r="AY1745" t="str">
        <f t="shared" si="1063"/>
        <v/>
      </c>
      <c r="BA1745" t="str">
        <f t="shared" si="1064"/>
        <v/>
      </c>
      <c r="BB1745" t="str">
        <f t="shared" si="1058"/>
        <v/>
      </c>
      <c r="BC1745" t="str">
        <f t="shared" si="1065"/>
        <v/>
      </c>
      <c r="BE1745" t="str">
        <f t="shared" si="1066"/>
        <v/>
      </c>
      <c r="BH1745" t="s">
        <v>2059</v>
      </c>
      <c r="BI1745">
        <v>337329</v>
      </c>
      <c r="BJ1745" t="s">
        <v>1307</v>
      </c>
      <c r="BL1745" t="str">
        <f t="shared" si="1067"/>
        <v>HQ</v>
      </c>
      <c r="BM1745" t="str">
        <f t="shared" si="1059"/>
        <v>MC7PD_KEY_0121_115</v>
      </c>
      <c r="BN1745" t="str">
        <f t="shared" si="1068"/>
        <v>C</v>
      </c>
      <c r="BO1745">
        <f t="shared" si="1069"/>
        <v>6</v>
      </c>
      <c r="BP1745" t="str">
        <f t="shared" si="1070"/>
        <v>C00437254</v>
      </c>
      <c r="BQ1745">
        <f t="shared" si="1071"/>
        <v>337329</v>
      </c>
    </row>
    <row r="1746" spans="46:69" x14ac:dyDescent="0.15">
      <c r="AT1746" t="str">
        <f t="shared" si="1060"/>
        <v/>
      </c>
      <c r="AU1746" t="str">
        <f t="shared" si="1057"/>
        <v/>
      </c>
      <c r="AV1746" t="str">
        <f t="shared" si="1061"/>
        <v/>
      </c>
      <c r="AW1746" t="str">
        <f t="shared" si="1062"/>
        <v/>
      </c>
      <c r="AY1746" t="str">
        <f t="shared" si="1063"/>
        <v/>
      </c>
      <c r="BA1746" t="str">
        <f t="shared" si="1064"/>
        <v/>
      </c>
      <c r="BB1746" t="str">
        <f t="shared" si="1058"/>
        <v/>
      </c>
      <c r="BC1746" t="str">
        <f t="shared" si="1065"/>
        <v/>
      </c>
      <c r="BE1746" t="str">
        <f t="shared" si="1066"/>
        <v/>
      </c>
      <c r="BH1746" t="s">
        <v>2059</v>
      </c>
      <c r="BI1746">
        <v>337329</v>
      </c>
      <c r="BJ1746" t="s">
        <v>1309</v>
      </c>
      <c r="BL1746" t="str">
        <f t="shared" si="1067"/>
        <v>HQ</v>
      </c>
      <c r="BM1746" t="str">
        <f t="shared" si="1059"/>
        <v>MC7PD_KEY_0121_115</v>
      </c>
      <c r="BN1746" t="str">
        <f t="shared" si="1068"/>
        <v>C</v>
      </c>
      <c r="BO1746">
        <f t="shared" si="1069"/>
        <v>6</v>
      </c>
      <c r="BP1746" t="str">
        <f t="shared" si="1070"/>
        <v>C00447458</v>
      </c>
      <c r="BQ1746">
        <f t="shared" si="1071"/>
        <v>337329</v>
      </c>
    </row>
    <row r="1747" spans="46:69" x14ac:dyDescent="0.15">
      <c r="AT1747" t="str">
        <f t="shared" si="1060"/>
        <v/>
      </c>
      <c r="AU1747" t="str">
        <f t="shared" si="1057"/>
        <v/>
      </c>
      <c r="AV1747" t="str">
        <f t="shared" si="1061"/>
        <v/>
      </c>
      <c r="AW1747" t="str">
        <f t="shared" si="1062"/>
        <v/>
      </c>
      <c r="AY1747" t="str">
        <f t="shared" si="1063"/>
        <v/>
      </c>
      <c r="BA1747" t="str">
        <f t="shared" si="1064"/>
        <v/>
      </c>
      <c r="BB1747" t="str">
        <f t="shared" si="1058"/>
        <v/>
      </c>
      <c r="BC1747" t="str">
        <f t="shared" si="1065"/>
        <v/>
      </c>
      <c r="BE1747" t="str">
        <f t="shared" si="1066"/>
        <v/>
      </c>
      <c r="BH1747" t="s">
        <v>2059</v>
      </c>
      <c r="BI1747">
        <v>337329</v>
      </c>
      <c r="BJ1747" t="s">
        <v>1311</v>
      </c>
      <c r="BL1747" t="str">
        <f t="shared" si="1067"/>
        <v>HQ</v>
      </c>
      <c r="BM1747" t="str">
        <f t="shared" si="1059"/>
        <v>MC7PD_KEY_0121_115</v>
      </c>
      <c r="BN1747" t="str">
        <f t="shared" si="1068"/>
        <v>C</v>
      </c>
      <c r="BO1747">
        <f t="shared" si="1069"/>
        <v>6</v>
      </c>
      <c r="BP1747" t="str">
        <f t="shared" si="1070"/>
        <v>C00451573</v>
      </c>
      <c r="BQ1747">
        <f t="shared" si="1071"/>
        <v>337329</v>
      </c>
    </row>
    <row r="1748" spans="46:69" x14ac:dyDescent="0.15">
      <c r="AT1748" t="str">
        <f t="shared" si="1060"/>
        <v/>
      </c>
      <c r="AU1748" t="str">
        <f t="shared" si="1057"/>
        <v/>
      </c>
      <c r="AV1748" t="str">
        <f t="shared" si="1061"/>
        <v/>
      </c>
      <c r="AW1748" t="str">
        <f t="shared" si="1062"/>
        <v/>
      </c>
      <c r="AY1748" t="str">
        <f t="shared" si="1063"/>
        <v/>
      </c>
      <c r="BA1748" t="str">
        <f t="shared" si="1064"/>
        <v/>
      </c>
      <c r="BB1748" t="str">
        <f t="shared" si="1058"/>
        <v/>
      </c>
      <c r="BC1748" t="str">
        <f t="shared" si="1065"/>
        <v/>
      </c>
      <c r="BE1748" t="str">
        <f t="shared" si="1066"/>
        <v/>
      </c>
      <c r="BH1748" t="s">
        <v>2059</v>
      </c>
      <c r="BI1748">
        <v>337329</v>
      </c>
      <c r="BJ1748" t="s">
        <v>1313</v>
      </c>
      <c r="BL1748" t="str">
        <f t="shared" si="1067"/>
        <v>HQ</v>
      </c>
      <c r="BM1748" t="str">
        <f t="shared" si="1059"/>
        <v>MC7PD_KEY_0121_115</v>
      </c>
      <c r="BN1748" t="str">
        <f t="shared" si="1068"/>
        <v>C</v>
      </c>
      <c r="BO1748">
        <f t="shared" si="1069"/>
        <v>6</v>
      </c>
      <c r="BP1748" t="str">
        <f t="shared" si="1070"/>
        <v>C00453022</v>
      </c>
      <c r="BQ1748">
        <f t="shared" si="1071"/>
        <v>337329</v>
      </c>
    </row>
    <row r="1749" spans="46:69" x14ac:dyDescent="0.15">
      <c r="AT1749" t="str">
        <f t="shared" si="1060"/>
        <v/>
      </c>
      <c r="AU1749" t="str">
        <f t="shared" si="1057"/>
        <v/>
      </c>
      <c r="AV1749" t="str">
        <f t="shared" si="1061"/>
        <v/>
      </c>
      <c r="AW1749" t="str">
        <f t="shared" si="1062"/>
        <v/>
      </c>
      <c r="AY1749" t="str">
        <f t="shared" si="1063"/>
        <v/>
      </c>
      <c r="BA1749" t="str">
        <f t="shared" si="1064"/>
        <v/>
      </c>
      <c r="BB1749" t="str">
        <f t="shared" si="1058"/>
        <v/>
      </c>
      <c r="BC1749" t="str">
        <f t="shared" si="1065"/>
        <v/>
      </c>
      <c r="BE1749" t="str">
        <f t="shared" si="1066"/>
        <v/>
      </c>
      <c r="BH1749" t="s">
        <v>2059</v>
      </c>
      <c r="BI1749">
        <v>337329</v>
      </c>
      <c r="BJ1749" t="s">
        <v>1315</v>
      </c>
      <c r="BL1749" t="str">
        <f t="shared" si="1067"/>
        <v>HQ</v>
      </c>
      <c r="BM1749" t="str">
        <f t="shared" si="1059"/>
        <v>MC7PD_KEY_0121_115</v>
      </c>
      <c r="BN1749" t="str">
        <f t="shared" si="1068"/>
        <v>C</v>
      </c>
      <c r="BO1749">
        <f t="shared" si="1069"/>
        <v>6</v>
      </c>
      <c r="BP1749" t="str">
        <f t="shared" si="1070"/>
        <v>C00454984</v>
      </c>
      <c r="BQ1749">
        <f t="shared" si="1071"/>
        <v>337329</v>
      </c>
    </row>
    <row r="1750" spans="46:69" x14ac:dyDescent="0.15">
      <c r="AT1750" t="str">
        <f t="shared" si="1060"/>
        <v/>
      </c>
      <c r="AU1750" t="str">
        <f t="shared" si="1057"/>
        <v/>
      </c>
      <c r="AV1750" t="str">
        <f t="shared" si="1061"/>
        <v/>
      </c>
      <c r="AW1750" t="str">
        <f t="shared" si="1062"/>
        <v/>
      </c>
      <c r="AY1750" t="str">
        <f t="shared" si="1063"/>
        <v/>
      </c>
      <c r="BA1750" t="str">
        <f t="shared" si="1064"/>
        <v/>
      </c>
      <c r="BB1750" t="str">
        <f t="shared" si="1058"/>
        <v/>
      </c>
      <c r="BC1750" t="str">
        <f t="shared" si="1065"/>
        <v/>
      </c>
      <c r="BE1750" t="str">
        <f t="shared" si="1066"/>
        <v/>
      </c>
      <c r="BH1750" t="s">
        <v>2059</v>
      </c>
      <c r="BI1750">
        <v>337329</v>
      </c>
      <c r="BJ1750" t="s">
        <v>1319</v>
      </c>
      <c r="BL1750" t="str">
        <f t="shared" si="1067"/>
        <v>HQ</v>
      </c>
      <c r="BM1750" t="str">
        <f t="shared" si="1059"/>
        <v>MC7PD_KEY_0121_115</v>
      </c>
      <c r="BN1750" t="str">
        <f t="shared" si="1068"/>
        <v>C</v>
      </c>
      <c r="BO1750">
        <f t="shared" si="1069"/>
        <v>6</v>
      </c>
      <c r="BP1750" t="str">
        <f t="shared" si="1070"/>
        <v>C00463394</v>
      </c>
      <c r="BQ1750">
        <f t="shared" si="1071"/>
        <v>337329</v>
      </c>
    </row>
    <row r="1751" spans="46:69" x14ac:dyDescent="0.15">
      <c r="AT1751" t="str">
        <f t="shared" si="1060"/>
        <v/>
      </c>
      <c r="AU1751" t="str">
        <f t="shared" si="1057"/>
        <v/>
      </c>
      <c r="AV1751" t="str">
        <f t="shared" si="1061"/>
        <v/>
      </c>
      <c r="AW1751" t="str">
        <f t="shared" si="1062"/>
        <v/>
      </c>
      <c r="AY1751" t="str">
        <f t="shared" si="1063"/>
        <v/>
      </c>
      <c r="BA1751" t="str">
        <f t="shared" si="1064"/>
        <v/>
      </c>
      <c r="BB1751" t="str">
        <f t="shared" si="1058"/>
        <v/>
      </c>
      <c r="BC1751" t="str">
        <f t="shared" si="1065"/>
        <v/>
      </c>
      <c r="BE1751" t="str">
        <f t="shared" si="1066"/>
        <v/>
      </c>
      <c r="BH1751" t="s">
        <v>2059</v>
      </c>
      <c r="BI1751">
        <v>337329</v>
      </c>
      <c r="BJ1751" t="s">
        <v>1323</v>
      </c>
      <c r="BL1751" t="str">
        <f t="shared" si="1067"/>
        <v>HQ</v>
      </c>
      <c r="BM1751" t="str">
        <f t="shared" si="1059"/>
        <v>MC7PD_KEY_0121_115</v>
      </c>
      <c r="BN1751" t="str">
        <f t="shared" si="1068"/>
        <v>C</v>
      </c>
      <c r="BO1751">
        <f t="shared" si="1069"/>
        <v>6</v>
      </c>
      <c r="BP1751" t="str">
        <f t="shared" si="1070"/>
        <v>C00465261</v>
      </c>
      <c r="BQ1751">
        <f t="shared" si="1071"/>
        <v>337329</v>
      </c>
    </row>
    <row r="1752" spans="46:69" x14ac:dyDescent="0.15">
      <c r="AT1752" t="str">
        <f t="shared" si="1060"/>
        <v/>
      </c>
      <c r="AU1752" t="str">
        <f t="shared" si="1057"/>
        <v/>
      </c>
      <c r="AV1752" t="str">
        <f t="shared" si="1061"/>
        <v/>
      </c>
      <c r="AW1752" t="str">
        <f t="shared" si="1062"/>
        <v/>
      </c>
      <c r="AY1752" t="str">
        <f t="shared" si="1063"/>
        <v/>
      </c>
      <c r="BA1752" t="str">
        <f t="shared" si="1064"/>
        <v/>
      </c>
      <c r="BB1752" t="str">
        <f t="shared" si="1058"/>
        <v/>
      </c>
      <c r="BC1752" t="str">
        <f t="shared" si="1065"/>
        <v/>
      </c>
      <c r="BE1752" t="str">
        <f t="shared" si="1066"/>
        <v/>
      </c>
      <c r="BH1752" t="s">
        <v>2059</v>
      </c>
      <c r="BI1752">
        <v>337331</v>
      </c>
      <c r="BJ1752" t="s">
        <v>1354</v>
      </c>
      <c r="BL1752" t="str">
        <f t="shared" si="1067"/>
        <v>HQ</v>
      </c>
      <c r="BM1752" t="str">
        <f t="shared" si="1059"/>
        <v>MC7PD_KEY_0121_115</v>
      </c>
      <c r="BN1752" t="str">
        <f t="shared" si="1068"/>
        <v>C</v>
      </c>
      <c r="BO1752">
        <f t="shared" si="1069"/>
        <v>6</v>
      </c>
      <c r="BP1752" t="str">
        <f t="shared" si="1070"/>
        <v>C00440361</v>
      </c>
      <c r="BQ1752">
        <f t="shared" si="1071"/>
        <v>337331</v>
      </c>
    </row>
    <row r="1753" spans="46:69" x14ac:dyDescent="0.15">
      <c r="AT1753" t="str">
        <f t="shared" si="1060"/>
        <v/>
      </c>
      <c r="AU1753" t="str">
        <f t="shared" si="1057"/>
        <v/>
      </c>
      <c r="AV1753" t="str">
        <f t="shared" si="1061"/>
        <v/>
      </c>
      <c r="AW1753" t="str">
        <f t="shared" si="1062"/>
        <v/>
      </c>
      <c r="AY1753" t="str">
        <f t="shared" si="1063"/>
        <v/>
      </c>
      <c r="BA1753" t="str">
        <f t="shared" si="1064"/>
        <v/>
      </c>
      <c r="BB1753" t="str">
        <f t="shared" si="1058"/>
        <v/>
      </c>
      <c r="BC1753" t="str">
        <f t="shared" si="1065"/>
        <v/>
      </c>
      <c r="BE1753" t="str">
        <f t="shared" si="1066"/>
        <v/>
      </c>
      <c r="BH1753" t="s">
        <v>2059</v>
      </c>
      <c r="BI1753">
        <v>337331</v>
      </c>
      <c r="BJ1753" t="s">
        <v>1356</v>
      </c>
      <c r="BL1753" t="str">
        <f t="shared" si="1067"/>
        <v>HQ</v>
      </c>
      <c r="BM1753" t="str">
        <f t="shared" si="1059"/>
        <v>MC7PD_KEY_0121_115</v>
      </c>
      <c r="BN1753" t="str">
        <f t="shared" si="1068"/>
        <v>C</v>
      </c>
      <c r="BO1753">
        <f t="shared" si="1069"/>
        <v>6</v>
      </c>
      <c r="BP1753" t="str">
        <f t="shared" si="1070"/>
        <v>C00454721</v>
      </c>
      <c r="BQ1753">
        <f t="shared" si="1071"/>
        <v>337331</v>
      </c>
    </row>
    <row r="1754" spans="46:69" x14ac:dyDescent="0.15">
      <c r="AT1754" t="str">
        <f t="shared" si="1060"/>
        <v/>
      </c>
      <c r="AU1754" t="str">
        <f t="shared" si="1057"/>
        <v/>
      </c>
      <c r="AV1754" t="str">
        <f t="shared" si="1061"/>
        <v/>
      </c>
      <c r="AW1754" t="str">
        <f t="shared" si="1062"/>
        <v/>
      </c>
      <c r="AY1754" t="str">
        <f t="shared" si="1063"/>
        <v/>
      </c>
      <c r="BA1754" t="str">
        <f t="shared" si="1064"/>
        <v/>
      </c>
      <c r="BB1754" t="str">
        <f t="shared" si="1058"/>
        <v/>
      </c>
      <c r="BC1754" t="str">
        <f t="shared" si="1065"/>
        <v/>
      </c>
      <c r="BE1754" t="str">
        <f t="shared" si="1066"/>
        <v/>
      </c>
      <c r="BH1754" t="s">
        <v>2059</v>
      </c>
      <c r="BI1754">
        <v>337331</v>
      </c>
      <c r="BJ1754" t="s">
        <v>1358</v>
      </c>
      <c r="BL1754" t="str">
        <f t="shared" si="1067"/>
        <v>HQ</v>
      </c>
      <c r="BM1754" t="str">
        <f t="shared" si="1059"/>
        <v>MC7PD_KEY_0121_115</v>
      </c>
      <c r="BN1754" t="str">
        <f t="shared" si="1068"/>
        <v>C</v>
      </c>
      <c r="BO1754">
        <f t="shared" si="1069"/>
        <v>6</v>
      </c>
      <c r="BP1754" t="str">
        <f t="shared" si="1070"/>
        <v>C00460391</v>
      </c>
      <c r="BQ1754">
        <f t="shared" si="1071"/>
        <v>337331</v>
      </c>
    </row>
    <row r="1755" spans="46:69" x14ac:dyDescent="0.15">
      <c r="AT1755" t="str">
        <f t="shared" si="1060"/>
        <v/>
      </c>
      <c r="AU1755" t="str">
        <f t="shared" si="1057"/>
        <v/>
      </c>
      <c r="AV1755" t="str">
        <f t="shared" si="1061"/>
        <v/>
      </c>
      <c r="AW1755" t="str">
        <f t="shared" si="1062"/>
        <v/>
      </c>
      <c r="AY1755" t="str">
        <f t="shared" si="1063"/>
        <v/>
      </c>
      <c r="BA1755" t="str">
        <f t="shared" si="1064"/>
        <v/>
      </c>
      <c r="BB1755" t="str">
        <f t="shared" si="1058"/>
        <v/>
      </c>
      <c r="BC1755" t="str">
        <f t="shared" si="1065"/>
        <v/>
      </c>
      <c r="BE1755" t="str">
        <f t="shared" si="1066"/>
        <v/>
      </c>
      <c r="BH1755" t="s">
        <v>2059</v>
      </c>
      <c r="BI1755">
        <v>337331</v>
      </c>
      <c r="BJ1755" t="s">
        <v>1362</v>
      </c>
      <c r="BL1755" t="str">
        <f t="shared" si="1067"/>
        <v>HQ</v>
      </c>
      <c r="BM1755" t="str">
        <f t="shared" si="1059"/>
        <v>MC7PD_KEY_0121_115</v>
      </c>
      <c r="BN1755" t="str">
        <f t="shared" si="1068"/>
        <v>C</v>
      </c>
      <c r="BO1755">
        <f t="shared" si="1069"/>
        <v>6</v>
      </c>
      <c r="BP1755" t="str">
        <f t="shared" si="1070"/>
        <v>C00468877</v>
      </c>
      <c r="BQ1755">
        <f t="shared" si="1071"/>
        <v>337331</v>
      </c>
    </row>
    <row r="1756" spans="46:69" x14ac:dyDescent="0.15">
      <c r="AT1756" t="str">
        <f t="shared" si="1060"/>
        <v/>
      </c>
      <c r="AU1756" t="str">
        <f t="shared" si="1057"/>
        <v/>
      </c>
      <c r="AV1756" t="str">
        <f t="shared" si="1061"/>
        <v/>
      </c>
      <c r="AW1756" t="str">
        <f t="shared" si="1062"/>
        <v/>
      </c>
      <c r="AY1756" t="str">
        <f t="shared" si="1063"/>
        <v/>
      </c>
      <c r="BA1756" t="str">
        <f t="shared" si="1064"/>
        <v/>
      </c>
      <c r="BB1756" t="str">
        <f t="shared" si="1058"/>
        <v/>
      </c>
      <c r="BC1756" t="str">
        <f t="shared" si="1065"/>
        <v/>
      </c>
      <c r="BE1756" t="str">
        <f t="shared" si="1066"/>
        <v/>
      </c>
      <c r="BH1756" t="s">
        <v>2059</v>
      </c>
      <c r="BI1756">
        <v>337331</v>
      </c>
      <c r="BJ1756" t="s">
        <v>1364</v>
      </c>
      <c r="BL1756" t="str">
        <f t="shared" si="1067"/>
        <v>HQ</v>
      </c>
      <c r="BM1756" t="str">
        <f t="shared" si="1059"/>
        <v>MC7PD_KEY_0121_115</v>
      </c>
      <c r="BN1756" t="str">
        <f t="shared" si="1068"/>
        <v>C</v>
      </c>
      <c r="BO1756">
        <f t="shared" si="1069"/>
        <v>6</v>
      </c>
      <c r="BP1756" t="str">
        <f t="shared" si="1070"/>
        <v>C00485835</v>
      </c>
      <c r="BQ1756">
        <f t="shared" si="1071"/>
        <v>337331</v>
      </c>
    </row>
    <row r="1757" spans="46:69" x14ac:dyDescent="0.15">
      <c r="AT1757" t="str">
        <f t="shared" si="1060"/>
        <v/>
      </c>
      <c r="AU1757" t="str">
        <f t="shared" si="1057"/>
        <v/>
      </c>
      <c r="AV1757" t="str">
        <f t="shared" si="1061"/>
        <v/>
      </c>
      <c r="AW1757" t="str">
        <f t="shared" si="1062"/>
        <v/>
      </c>
      <c r="AY1757" t="str">
        <f t="shared" si="1063"/>
        <v/>
      </c>
      <c r="BA1757" t="str">
        <f t="shared" si="1064"/>
        <v/>
      </c>
      <c r="BB1757" t="str">
        <f t="shared" si="1058"/>
        <v/>
      </c>
      <c r="BC1757" t="str">
        <f t="shared" si="1065"/>
        <v/>
      </c>
      <c r="BE1757" t="str">
        <f t="shared" si="1066"/>
        <v/>
      </c>
      <c r="BH1757" t="s">
        <v>2059</v>
      </c>
      <c r="BI1757">
        <v>337378</v>
      </c>
      <c r="BJ1757" t="s">
        <v>282</v>
      </c>
      <c r="BL1757" t="str">
        <f t="shared" si="1067"/>
        <v>HQ</v>
      </c>
      <c r="BM1757" t="str">
        <f t="shared" si="1059"/>
        <v>MC7PD_KEY_0121_115</v>
      </c>
      <c r="BN1757" t="str">
        <f t="shared" si="1068"/>
        <v>C</v>
      </c>
      <c r="BO1757">
        <f t="shared" si="1069"/>
        <v>6</v>
      </c>
      <c r="BP1757" t="str">
        <f t="shared" si="1070"/>
        <v>C00406811</v>
      </c>
      <c r="BQ1757">
        <f t="shared" si="1071"/>
        <v>337378</v>
      </c>
    </row>
    <row r="1758" spans="46:69" x14ac:dyDescent="0.15">
      <c r="AT1758" t="str">
        <f t="shared" si="1060"/>
        <v/>
      </c>
      <c r="AU1758" t="str">
        <f t="shared" si="1057"/>
        <v/>
      </c>
      <c r="AV1758" t="str">
        <f t="shared" si="1061"/>
        <v/>
      </c>
      <c r="AW1758" t="str">
        <f t="shared" si="1062"/>
        <v/>
      </c>
      <c r="AY1758" t="str">
        <f t="shared" si="1063"/>
        <v/>
      </c>
      <c r="BA1758" t="str">
        <f t="shared" si="1064"/>
        <v/>
      </c>
      <c r="BB1758" t="str">
        <f t="shared" si="1058"/>
        <v/>
      </c>
      <c r="BC1758" t="str">
        <f t="shared" si="1065"/>
        <v/>
      </c>
      <c r="BE1758" t="str">
        <f t="shared" si="1066"/>
        <v/>
      </c>
      <c r="BH1758" t="s">
        <v>2059</v>
      </c>
      <c r="BI1758">
        <v>337446</v>
      </c>
      <c r="BJ1758" t="s">
        <v>994</v>
      </c>
      <c r="BL1758" t="str">
        <f t="shared" si="1067"/>
        <v>HQ</v>
      </c>
      <c r="BM1758" t="str">
        <f t="shared" si="1059"/>
        <v>MC7PD_KEY_0121_115</v>
      </c>
      <c r="BN1758" t="str">
        <f t="shared" si="1068"/>
        <v>C</v>
      </c>
      <c r="BO1758">
        <f t="shared" si="1069"/>
        <v>6</v>
      </c>
      <c r="BP1758" t="str">
        <f t="shared" si="1070"/>
        <v>C00434336</v>
      </c>
      <c r="BQ1758">
        <f t="shared" si="1071"/>
        <v>337446</v>
      </c>
    </row>
    <row r="1759" spans="46:69" x14ac:dyDescent="0.15">
      <c r="AT1759" t="str">
        <f t="shared" si="1060"/>
        <v/>
      </c>
      <c r="AU1759" t="str">
        <f t="shared" si="1057"/>
        <v/>
      </c>
      <c r="AV1759" t="str">
        <f t="shared" si="1061"/>
        <v/>
      </c>
      <c r="AW1759" t="str">
        <f t="shared" si="1062"/>
        <v/>
      </c>
      <c r="AY1759" t="str">
        <f t="shared" si="1063"/>
        <v/>
      </c>
      <c r="BA1759" t="str">
        <f t="shared" si="1064"/>
        <v/>
      </c>
      <c r="BB1759" t="str">
        <f t="shared" si="1058"/>
        <v/>
      </c>
      <c r="BC1759" t="str">
        <f t="shared" si="1065"/>
        <v/>
      </c>
      <c r="BE1759" t="str">
        <f t="shared" si="1066"/>
        <v/>
      </c>
      <c r="BH1759" t="s">
        <v>2060</v>
      </c>
      <c r="BI1759">
        <v>337329</v>
      </c>
      <c r="BJ1759" t="s">
        <v>1293</v>
      </c>
      <c r="BL1759" t="str">
        <f t="shared" si="1067"/>
        <v>HQ</v>
      </c>
      <c r="BM1759" t="str">
        <f t="shared" si="1059"/>
        <v>MC7PD_KEY_0121_116</v>
      </c>
      <c r="BN1759" t="str">
        <f t="shared" si="1068"/>
        <v>C</v>
      </c>
      <c r="BO1759">
        <f t="shared" si="1069"/>
        <v>6</v>
      </c>
      <c r="BP1759" t="str">
        <f t="shared" si="1070"/>
        <v>C00005188</v>
      </c>
      <c r="BQ1759">
        <f t="shared" si="1071"/>
        <v>337329</v>
      </c>
    </row>
    <row r="1760" spans="46:69" x14ac:dyDescent="0.15">
      <c r="AT1760" t="str">
        <f t="shared" si="1060"/>
        <v/>
      </c>
      <c r="AU1760" t="str">
        <f t="shared" si="1057"/>
        <v/>
      </c>
      <c r="AV1760" t="str">
        <f t="shared" si="1061"/>
        <v/>
      </c>
      <c r="AW1760" t="str">
        <f t="shared" si="1062"/>
        <v/>
      </c>
      <c r="AY1760" t="str">
        <f t="shared" si="1063"/>
        <v/>
      </c>
      <c r="BA1760" t="str">
        <f t="shared" si="1064"/>
        <v/>
      </c>
      <c r="BB1760" t="str">
        <f t="shared" si="1058"/>
        <v/>
      </c>
      <c r="BC1760" t="str">
        <f t="shared" si="1065"/>
        <v/>
      </c>
      <c r="BE1760" t="str">
        <f t="shared" si="1066"/>
        <v/>
      </c>
      <c r="BH1760" t="s">
        <v>2061</v>
      </c>
      <c r="BI1760">
        <v>175242</v>
      </c>
      <c r="BJ1760" t="s">
        <v>1089</v>
      </c>
      <c r="BL1760" t="str">
        <f t="shared" si="1067"/>
        <v>HQ</v>
      </c>
      <c r="BM1760" t="str">
        <f t="shared" si="1059"/>
        <v>MC7PD_KEY_0121_117</v>
      </c>
      <c r="BN1760" t="str">
        <f t="shared" si="1068"/>
        <v>C</v>
      </c>
      <c r="BO1760">
        <f t="shared" si="1069"/>
        <v>6</v>
      </c>
      <c r="BP1760" t="str">
        <f t="shared" si="1070"/>
        <v>C00453806</v>
      </c>
      <c r="BQ1760">
        <f t="shared" si="1071"/>
        <v>175242</v>
      </c>
    </row>
    <row r="1761" spans="46:69" x14ac:dyDescent="0.15">
      <c r="AT1761" t="str">
        <f t="shared" si="1060"/>
        <v/>
      </c>
      <c r="AU1761" t="str">
        <f t="shared" si="1057"/>
        <v/>
      </c>
      <c r="AV1761" t="str">
        <f t="shared" si="1061"/>
        <v/>
      </c>
      <c r="AW1761" t="str">
        <f t="shared" si="1062"/>
        <v/>
      </c>
      <c r="AY1761" t="str">
        <f t="shared" si="1063"/>
        <v/>
      </c>
      <c r="BA1761" t="str">
        <f t="shared" si="1064"/>
        <v/>
      </c>
      <c r="BB1761" t="str">
        <f t="shared" si="1058"/>
        <v/>
      </c>
      <c r="BC1761" t="str">
        <f t="shared" si="1065"/>
        <v/>
      </c>
      <c r="BE1761" t="str">
        <f t="shared" si="1066"/>
        <v/>
      </c>
      <c r="BH1761" t="s">
        <v>2061</v>
      </c>
      <c r="BI1761">
        <v>187507</v>
      </c>
      <c r="BJ1761" t="s">
        <v>1202</v>
      </c>
      <c r="BL1761" t="str">
        <f t="shared" si="1067"/>
        <v>HQ</v>
      </c>
      <c r="BM1761" t="str">
        <f t="shared" si="1059"/>
        <v>MC7PD_KEY_0121_117</v>
      </c>
      <c r="BN1761" t="str">
        <f t="shared" si="1068"/>
        <v>C</v>
      </c>
      <c r="BO1761">
        <f t="shared" si="1069"/>
        <v>6</v>
      </c>
      <c r="BP1761" t="str">
        <f t="shared" si="1070"/>
        <v>C00447827</v>
      </c>
      <c r="BQ1761">
        <f t="shared" si="1071"/>
        <v>187507</v>
      </c>
    </row>
    <row r="1762" spans="46:69" x14ac:dyDescent="0.15">
      <c r="AT1762" t="str">
        <f t="shared" si="1060"/>
        <v/>
      </c>
      <c r="AU1762" t="str">
        <f t="shared" si="1057"/>
        <v/>
      </c>
      <c r="AV1762" t="str">
        <f t="shared" si="1061"/>
        <v/>
      </c>
      <c r="AW1762" t="str">
        <f t="shared" si="1062"/>
        <v/>
      </c>
      <c r="AY1762" t="str">
        <f t="shared" si="1063"/>
        <v/>
      </c>
      <c r="BA1762" t="str">
        <f t="shared" si="1064"/>
        <v/>
      </c>
      <c r="BB1762" t="str">
        <f t="shared" si="1058"/>
        <v/>
      </c>
      <c r="BC1762" t="str">
        <f t="shared" si="1065"/>
        <v/>
      </c>
      <c r="BE1762" t="str">
        <f t="shared" si="1066"/>
        <v/>
      </c>
      <c r="BH1762" t="s">
        <v>2061</v>
      </c>
      <c r="BI1762">
        <v>187507</v>
      </c>
      <c r="BJ1762" t="s">
        <v>1246</v>
      </c>
      <c r="BL1762" t="str">
        <f t="shared" si="1067"/>
        <v>HQ</v>
      </c>
      <c r="BM1762" t="str">
        <f t="shared" si="1059"/>
        <v>MC7PD_KEY_0121_117</v>
      </c>
      <c r="BN1762" t="str">
        <f t="shared" si="1068"/>
        <v>C</v>
      </c>
      <c r="BO1762">
        <f t="shared" si="1069"/>
        <v>6</v>
      </c>
      <c r="BP1762" t="str">
        <f t="shared" si="1070"/>
        <v>C00525900</v>
      </c>
      <c r="BQ1762">
        <f t="shared" si="1071"/>
        <v>187507</v>
      </c>
    </row>
    <row r="1763" spans="46:69" x14ac:dyDescent="0.15">
      <c r="AT1763" t="str">
        <f t="shared" si="1060"/>
        <v/>
      </c>
      <c r="AU1763" t="str">
        <f t="shared" si="1057"/>
        <v/>
      </c>
      <c r="AV1763" t="str">
        <f t="shared" si="1061"/>
        <v/>
      </c>
      <c r="AW1763" t="str">
        <f t="shared" si="1062"/>
        <v/>
      </c>
      <c r="AY1763" t="str">
        <f t="shared" si="1063"/>
        <v/>
      </c>
      <c r="BA1763" t="str">
        <f t="shared" si="1064"/>
        <v/>
      </c>
      <c r="BB1763" t="str">
        <f t="shared" si="1058"/>
        <v/>
      </c>
      <c r="BC1763" t="str">
        <f t="shared" si="1065"/>
        <v/>
      </c>
      <c r="BE1763" t="str">
        <f t="shared" si="1066"/>
        <v/>
      </c>
      <c r="BH1763" t="s">
        <v>2061</v>
      </c>
      <c r="BI1763">
        <v>192876</v>
      </c>
      <c r="BJ1763" t="s">
        <v>1494</v>
      </c>
      <c r="BL1763" t="str">
        <f t="shared" si="1067"/>
        <v>HQ</v>
      </c>
      <c r="BM1763" t="str">
        <f t="shared" si="1059"/>
        <v>MC7PD_KEY_0121_117</v>
      </c>
      <c r="BN1763" t="str">
        <f t="shared" si="1068"/>
        <v>C</v>
      </c>
      <c r="BO1763">
        <f t="shared" si="1069"/>
        <v>6</v>
      </c>
      <c r="BP1763" t="str">
        <f t="shared" si="1070"/>
        <v>C00254950</v>
      </c>
      <c r="BQ1763">
        <f t="shared" si="1071"/>
        <v>192876</v>
      </c>
    </row>
    <row r="1764" spans="46:69" x14ac:dyDescent="0.15">
      <c r="AT1764" t="str">
        <f t="shared" si="1060"/>
        <v/>
      </c>
      <c r="AU1764" t="str">
        <f t="shared" si="1057"/>
        <v/>
      </c>
      <c r="AV1764" t="str">
        <f t="shared" si="1061"/>
        <v/>
      </c>
      <c r="AW1764" t="str">
        <f t="shared" si="1062"/>
        <v/>
      </c>
      <c r="AY1764" t="str">
        <f t="shared" si="1063"/>
        <v/>
      </c>
      <c r="BA1764" t="str">
        <f t="shared" si="1064"/>
        <v/>
      </c>
      <c r="BB1764" t="str">
        <f t="shared" si="1058"/>
        <v/>
      </c>
      <c r="BC1764" t="str">
        <f t="shared" si="1065"/>
        <v/>
      </c>
      <c r="BE1764" t="str">
        <f t="shared" si="1066"/>
        <v/>
      </c>
      <c r="BH1764" t="s">
        <v>2061</v>
      </c>
      <c r="BI1764">
        <v>337363</v>
      </c>
      <c r="BJ1764" t="s">
        <v>344</v>
      </c>
      <c r="BL1764" t="str">
        <f t="shared" si="1067"/>
        <v>HQ</v>
      </c>
      <c r="BM1764" t="str">
        <f t="shared" si="1059"/>
        <v>MC7PD_KEY_0121_117</v>
      </c>
      <c r="BN1764" t="str">
        <f t="shared" si="1068"/>
        <v>C</v>
      </c>
      <c r="BO1764">
        <f t="shared" si="1069"/>
        <v>6</v>
      </c>
      <c r="BP1764" t="str">
        <f t="shared" si="1070"/>
        <v>C00450881</v>
      </c>
      <c r="BQ1764">
        <f t="shared" si="1071"/>
        <v>337363</v>
      </c>
    </row>
    <row r="1765" spans="46:69" x14ac:dyDescent="0.15">
      <c r="AT1765" t="str">
        <f t="shared" si="1060"/>
        <v/>
      </c>
      <c r="AU1765" t="str">
        <f t="shared" si="1057"/>
        <v/>
      </c>
      <c r="AV1765" t="str">
        <f t="shared" si="1061"/>
        <v/>
      </c>
      <c r="AW1765" t="str">
        <f t="shared" si="1062"/>
        <v/>
      </c>
      <c r="AY1765" t="str">
        <f t="shared" si="1063"/>
        <v/>
      </c>
      <c r="BA1765" t="str">
        <f t="shared" si="1064"/>
        <v/>
      </c>
      <c r="BB1765" t="str">
        <f t="shared" si="1058"/>
        <v/>
      </c>
      <c r="BC1765" t="str">
        <f t="shared" si="1065"/>
        <v/>
      </c>
      <c r="BE1765" t="str">
        <f t="shared" si="1066"/>
        <v/>
      </c>
      <c r="BH1765" t="s">
        <v>2061</v>
      </c>
      <c r="BI1765">
        <v>337397</v>
      </c>
      <c r="BJ1765" t="s">
        <v>924</v>
      </c>
      <c r="BL1765" t="str">
        <f t="shared" si="1067"/>
        <v>HQ</v>
      </c>
      <c r="BM1765" t="str">
        <f t="shared" si="1059"/>
        <v>MC7PD_KEY_0121_117</v>
      </c>
      <c r="BN1765" t="str">
        <f t="shared" si="1068"/>
        <v>C</v>
      </c>
      <c r="BO1765">
        <f t="shared" si="1069"/>
        <v>6</v>
      </c>
      <c r="BP1765" t="str">
        <f t="shared" si="1070"/>
        <v>C00471734</v>
      </c>
      <c r="BQ1765">
        <f t="shared" si="1071"/>
        <v>337397</v>
      </c>
    </row>
    <row r="1766" spans="46:69" x14ac:dyDescent="0.15">
      <c r="AT1766" t="str">
        <f t="shared" si="1060"/>
        <v/>
      </c>
      <c r="AU1766" t="str">
        <f t="shared" si="1057"/>
        <v/>
      </c>
      <c r="AV1766" t="str">
        <f t="shared" si="1061"/>
        <v/>
      </c>
      <c r="AW1766" t="str">
        <f t="shared" si="1062"/>
        <v/>
      </c>
      <c r="AY1766" t="str">
        <f t="shared" si="1063"/>
        <v/>
      </c>
      <c r="BA1766" t="str">
        <f t="shared" si="1064"/>
        <v/>
      </c>
      <c r="BB1766" t="str">
        <f t="shared" si="1058"/>
        <v/>
      </c>
      <c r="BC1766" t="str">
        <f t="shared" si="1065"/>
        <v/>
      </c>
      <c r="BE1766" t="str">
        <f t="shared" si="1066"/>
        <v/>
      </c>
      <c r="BH1766" t="s">
        <v>2061</v>
      </c>
      <c r="BI1766">
        <v>337450</v>
      </c>
      <c r="BJ1766" t="s">
        <v>252</v>
      </c>
      <c r="BL1766" t="str">
        <f t="shared" si="1067"/>
        <v>HQ</v>
      </c>
      <c r="BM1766" t="str">
        <f t="shared" si="1059"/>
        <v>MC7PD_KEY_0121_117</v>
      </c>
      <c r="BN1766" t="str">
        <f t="shared" si="1068"/>
        <v>C</v>
      </c>
      <c r="BO1766">
        <f t="shared" si="1069"/>
        <v>6</v>
      </c>
      <c r="BP1766" t="str">
        <f t="shared" si="1070"/>
        <v>C00480309</v>
      </c>
      <c r="BQ1766">
        <f t="shared" si="1071"/>
        <v>337450</v>
      </c>
    </row>
    <row r="1767" spans="46:69" x14ac:dyDescent="0.15">
      <c r="AT1767" t="str">
        <f t="shared" si="1060"/>
        <v/>
      </c>
      <c r="AU1767" t="str">
        <f t="shared" si="1057"/>
        <v/>
      </c>
      <c r="AV1767" t="str">
        <f t="shared" si="1061"/>
        <v/>
      </c>
      <c r="AW1767" t="str">
        <f t="shared" si="1062"/>
        <v/>
      </c>
      <c r="AY1767" t="str">
        <f t="shared" si="1063"/>
        <v/>
      </c>
      <c r="BA1767" t="str">
        <f t="shared" si="1064"/>
        <v/>
      </c>
      <c r="BB1767" t="str">
        <f t="shared" si="1058"/>
        <v/>
      </c>
      <c r="BC1767" t="str">
        <f t="shared" si="1065"/>
        <v/>
      </c>
      <c r="BE1767" t="str">
        <f t="shared" si="1066"/>
        <v/>
      </c>
      <c r="BH1767" t="s">
        <v>2062</v>
      </c>
      <c r="BI1767">
        <v>337337</v>
      </c>
      <c r="BJ1767" t="s">
        <v>1397</v>
      </c>
      <c r="BL1767" t="str">
        <f t="shared" si="1067"/>
        <v>HQ</v>
      </c>
      <c r="BM1767" t="str">
        <f t="shared" si="1059"/>
        <v>MC7PD_KEY_0121_118</v>
      </c>
      <c r="BN1767" t="str">
        <f t="shared" si="1068"/>
        <v>C</v>
      </c>
      <c r="BO1767">
        <f t="shared" si="1069"/>
        <v>6</v>
      </c>
      <c r="BP1767" t="str">
        <f t="shared" si="1070"/>
        <v>C00427983</v>
      </c>
      <c r="BQ1767">
        <f t="shared" si="1071"/>
        <v>337337</v>
      </c>
    </row>
    <row r="1768" spans="46:69" x14ac:dyDescent="0.15">
      <c r="AT1768" t="str">
        <f t="shared" si="1060"/>
        <v/>
      </c>
      <c r="AU1768" t="str">
        <f t="shared" si="1057"/>
        <v/>
      </c>
      <c r="AV1768" t="str">
        <f t="shared" si="1061"/>
        <v/>
      </c>
      <c r="AW1768" t="str">
        <f t="shared" si="1062"/>
        <v/>
      </c>
      <c r="AY1768" t="str">
        <f t="shared" si="1063"/>
        <v/>
      </c>
      <c r="BA1768" t="str">
        <f t="shared" si="1064"/>
        <v/>
      </c>
      <c r="BB1768" t="str">
        <f t="shared" si="1058"/>
        <v/>
      </c>
      <c r="BC1768" t="str">
        <f t="shared" si="1065"/>
        <v/>
      </c>
      <c r="BE1768" t="str">
        <f t="shared" si="1066"/>
        <v/>
      </c>
      <c r="BH1768" t="s">
        <v>2062</v>
      </c>
      <c r="BI1768">
        <v>337337</v>
      </c>
      <c r="BJ1768" t="s">
        <v>1405</v>
      </c>
      <c r="BL1768" t="str">
        <f t="shared" si="1067"/>
        <v>HQ</v>
      </c>
      <c r="BM1768" t="str">
        <f t="shared" si="1059"/>
        <v>MC7PD_KEY_0121_118</v>
      </c>
      <c r="BN1768" t="str">
        <f t="shared" si="1068"/>
        <v>C</v>
      </c>
      <c r="BO1768">
        <f t="shared" si="1069"/>
        <v>6</v>
      </c>
      <c r="BP1768" t="str">
        <f t="shared" si="1070"/>
        <v>C00458496</v>
      </c>
      <c r="BQ1768">
        <f t="shared" si="1071"/>
        <v>337337</v>
      </c>
    </row>
    <row r="1769" spans="46:69" x14ac:dyDescent="0.15">
      <c r="AT1769" t="str">
        <f t="shared" si="1060"/>
        <v/>
      </c>
      <c r="AU1769" t="str">
        <f t="shared" si="1057"/>
        <v/>
      </c>
      <c r="AV1769" t="str">
        <f t="shared" si="1061"/>
        <v/>
      </c>
      <c r="AW1769" t="str">
        <f t="shared" si="1062"/>
        <v/>
      </c>
      <c r="AY1769" t="str">
        <f t="shared" si="1063"/>
        <v/>
      </c>
      <c r="BA1769" t="str">
        <f t="shared" si="1064"/>
        <v/>
      </c>
      <c r="BB1769" t="str">
        <f t="shared" si="1058"/>
        <v/>
      </c>
      <c r="BC1769" t="str">
        <f t="shared" si="1065"/>
        <v/>
      </c>
      <c r="BE1769" t="str">
        <f t="shared" si="1066"/>
        <v/>
      </c>
      <c r="BH1769" t="s">
        <v>2063</v>
      </c>
      <c r="BI1769">
        <v>337337</v>
      </c>
      <c r="BJ1769" t="s">
        <v>1385</v>
      </c>
      <c r="BL1769" t="str">
        <f t="shared" si="1067"/>
        <v>HQ</v>
      </c>
      <c r="BM1769" t="str">
        <f t="shared" si="1059"/>
        <v>MC7PD_KEY_0121_119</v>
      </c>
      <c r="BN1769" t="str">
        <f t="shared" si="1068"/>
        <v>C</v>
      </c>
      <c r="BO1769">
        <f t="shared" si="1069"/>
        <v>6</v>
      </c>
      <c r="BP1769" t="str">
        <f t="shared" si="1070"/>
        <v>C00008494</v>
      </c>
      <c r="BQ1769">
        <f t="shared" si="1071"/>
        <v>337337</v>
      </c>
    </row>
    <row r="1770" spans="46:69" x14ac:dyDescent="0.15">
      <c r="AT1770" t="str">
        <f t="shared" si="1060"/>
        <v/>
      </c>
      <c r="AU1770" t="str">
        <f t="shared" si="1057"/>
        <v/>
      </c>
      <c r="AV1770" t="str">
        <f t="shared" si="1061"/>
        <v/>
      </c>
      <c r="AW1770" t="str">
        <f t="shared" si="1062"/>
        <v/>
      </c>
      <c r="AY1770" t="str">
        <f t="shared" si="1063"/>
        <v/>
      </c>
      <c r="BA1770" t="str">
        <f t="shared" si="1064"/>
        <v/>
      </c>
      <c r="BB1770" t="str">
        <f t="shared" si="1058"/>
        <v/>
      </c>
      <c r="BC1770" t="str">
        <f t="shared" si="1065"/>
        <v/>
      </c>
      <c r="BE1770" t="str">
        <f t="shared" si="1066"/>
        <v/>
      </c>
      <c r="BH1770" t="s">
        <v>2063</v>
      </c>
      <c r="BI1770">
        <v>337363</v>
      </c>
      <c r="BJ1770" t="s">
        <v>340</v>
      </c>
      <c r="BL1770" t="str">
        <f t="shared" si="1067"/>
        <v>HQ</v>
      </c>
      <c r="BM1770" t="str">
        <f t="shared" si="1059"/>
        <v>MC7PD_KEY_0121_119</v>
      </c>
      <c r="BN1770" t="str">
        <f t="shared" si="1068"/>
        <v>C</v>
      </c>
      <c r="BO1770">
        <f t="shared" si="1069"/>
        <v>6</v>
      </c>
      <c r="BP1770" t="str">
        <f t="shared" si="1070"/>
        <v>C00380175</v>
      </c>
      <c r="BQ1770">
        <f t="shared" si="1071"/>
        <v>337363</v>
      </c>
    </row>
    <row r="1771" spans="46:69" x14ac:dyDescent="0.15">
      <c r="AT1771" t="str">
        <f t="shared" si="1060"/>
        <v/>
      </c>
      <c r="AU1771" t="str">
        <f t="shared" si="1057"/>
        <v/>
      </c>
      <c r="AV1771" t="str">
        <f t="shared" si="1061"/>
        <v/>
      </c>
      <c r="AW1771" t="str">
        <f t="shared" si="1062"/>
        <v/>
      </c>
      <c r="AY1771" t="str">
        <f t="shared" si="1063"/>
        <v/>
      </c>
      <c r="BA1771" t="str">
        <f t="shared" si="1064"/>
        <v/>
      </c>
      <c r="BB1771" t="str">
        <f t="shared" si="1058"/>
        <v/>
      </c>
      <c r="BC1771" t="str">
        <f t="shared" si="1065"/>
        <v/>
      </c>
      <c r="BE1771" t="str">
        <f t="shared" si="1066"/>
        <v/>
      </c>
      <c r="BH1771" t="s">
        <v>2064</v>
      </c>
      <c r="BI1771">
        <v>337329</v>
      </c>
      <c r="BJ1771" t="s">
        <v>1333</v>
      </c>
      <c r="BL1771" t="str">
        <f t="shared" si="1067"/>
        <v>HQ</v>
      </c>
      <c r="BM1771" t="str">
        <f t="shared" si="1059"/>
        <v>MC7PD_KEY_0121_120</v>
      </c>
      <c r="BN1771" t="str">
        <f t="shared" si="1068"/>
        <v>C</v>
      </c>
      <c r="BO1771">
        <f t="shared" si="1069"/>
        <v>6</v>
      </c>
      <c r="BP1771" t="str">
        <f t="shared" si="1070"/>
        <v>C00509744</v>
      </c>
      <c r="BQ1771">
        <f t="shared" si="1071"/>
        <v>337329</v>
      </c>
    </row>
    <row r="1772" spans="46:69" x14ac:dyDescent="0.15">
      <c r="AT1772" t="str">
        <f t="shared" si="1060"/>
        <v/>
      </c>
      <c r="AU1772" t="str">
        <f t="shared" si="1057"/>
        <v/>
      </c>
      <c r="AV1772" t="str">
        <f t="shared" si="1061"/>
        <v/>
      </c>
      <c r="AW1772" t="str">
        <f t="shared" si="1062"/>
        <v/>
      </c>
      <c r="AY1772" t="str">
        <f t="shared" si="1063"/>
        <v/>
      </c>
      <c r="BA1772" t="str">
        <f t="shared" si="1064"/>
        <v/>
      </c>
      <c r="BB1772" t="str">
        <f t="shared" si="1058"/>
        <v/>
      </c>
      <c r="BC1772" t="str">
        <f t="shared" si="1065"/>
        <v/>
      </c>
      <c r="BE1772" t="str">
        <f t="shared" si="1066"/>
        <v/>
      </c>
      <c r="BH1772" t="s">
        <v>2064</v>
      </c>
      <c r="BI1772">
        <v>337378</v>
      </c>
      <c r="BJ1772" t="s">
        <v>288</v>
      </c>
      <c r="BL1772" t="str">
        <f t="shared" si="1067"/>
        <v>HQ</v>
      </c>
      <c r="BM1772" t="str">
        <f t="shared" si="1059"/>
        <v>MC7PD_KEY_0121_120</v>
      </c>
      <c r="BN1772" t="str">
        <f t="shared" si="1068"/>
        <v>C</v>
      </c>
      <c r="BO1772">
        <f t="shared" si="1069"/>
        <v>6</v>
      </c>
      <c r="BP1772" t="str">
        <f t="shared" si="1070"/>
        <v>C00477459</v>
      </c>
      <c r="BQ1772">
        <f t="shared" si="1071"/>
        <v>337378</v>
      </c>
    </row>
    <row r="1773" spans="46:69" x14ac:dyDescent="0.15">
      <c r="AT1773" t="str">
        <f t="shared" si="1060"/>
        <v/>
      </c>
      <c r="AU1773" t="str">
        <f t="shared" si="1057"/>
        <v/>
      </c>
      <c r="AV1773" t="str">
        <f t="shared" si="1061"/>
        <v/>
      </c>
      <c r="AW1773" t="str">
        <f t="shared" si="1062"/>
        <v/>
      </c>
      <c r="AY1773" t="str">
        <f t="shared" si="1063"/>
        <v/>
      </c>
      <c r="BA1773" t="str">
        <f t="shared" si="1064"/>
        <v/>
      </c>
      <c r="BB1773" t="str">
        <f t="shared" si="1058"/>
        <v/>
      </c>
      <c r="BC1773" t="str">
        <f t="shared" si="1065"/>
        <v/>
      </c>
      <c r="BE1773" t="str">
        <f t="shared" si="1066"/>
        <v/>
      </c>
      <c r="BH1773" t="s">
        <v>2065</v>
      </c>
      <c r="BI1773">
        <v>175242</v>
      </c>
      <c r="BJ1773" t="s">
        <v>1073</v>
      </c>
      <c r="BL1773" t="str">
        <f t="shared" si="1067"/>
        <v>HQ</v>
      </c>
      <c r="BM1773" t="str">
        <f t="shared" si="1059"/>
        <v>MC7PD_KEY_0121_121</v>
      </c>
      <c r="BN1773" t="str">
        <f t="shared" si="1068"/>
        <v>C</v>
      </c>
      <c r="BO1773">
        <f t="shared" si="1069"/>
        <v>6</v>
      </c>
      <c r="BP1773" t="str">
        <f t="shared" si="1070"/>
        <v>C00255476</v>
      </c>
      <c r="BQ1773">
        <f t="shared" si="1071"/>
        <v>175242</v>
      </c>
    </row>
    <row r="1774" spans="46:69" x14ac:dyDescent="0.15">
      <c r="AT1774" t="str">
        <f t="shared" si="1060"/>
        <v/>
      </c>
      <c r="AU1774" t="str">
        <f t="shared" si="1057"/>
        <v/>
      </c>
      <c r="AV1774" t="str">
        <f t="shared" si="1061"/>
        <v/>
      </c>
      <c r="AW1774" t="str">
        <f t="shared" si="1062"/>
        <v/>
      </c>
      <c r="AY1774" t="str">
        <f t="shared" si="1063"/>
        <v/>
      </c>
      <c r="BA1774" t="str">
        <f t="shared" si="1064"/>
        <v/>
      </c>
      <c r="BB1774" t="str">
        <f t="shared" si="1058"/>
        <v/>
      </c>
      <c r="BC1774" t="str">
        <f t="shared" si="1065"/>
        <v/>
      </c>
      <c r="BE1774" t="str">
        <f t="shared" si="1066"/>
        <v/>
      </c>
      <c r="BH1774" t="s">
        <v>2065</v>
      </c>
      <c r="BI1774">
        <v>175242</v>
      </c>
      <c r="BJ1774" t="s">
        <v>1137</v>
      </c>
      <c r="BL1774" t="str">
        <f t="shared" si="1067"/>
        <v>HQ</v>
      </c>
      <c r="BM1774" t="str">
        <f t="shared" si="1059"/>
        <v>MC7PD_KEY_0121_121</v>
      </c>
      <c r="BN1774" t="str">
        <f t="shared" si="1068"/>
        <v>C</v>
      </c>
      <c r="BO1774">
        <f t="shared" si="1069"/>
        <v>6</v>
      </c>
      <c r="BP1774" t="str">
        <f t="shared" si="1070"/>
        <v>C00496944</v>
      </c>
      <c r="BQ1774">
        <f t="shared" si="1071"/>
        <v>175242</v>
      </c>
    </row>
    <row r="1775" spans="46:69" x14ac:dyDescent="0.15">
      <c r="AT1775" t="str">
        <f t="shared" si="1060"/>
        <v/>
      </c>
      <c r="AU1775" t="str">
        <f t="shared" si="1057"/>
        <v/>
      </c>
      <c r="AV1775" t="str">
        <f t="shared" si="1061"/>
        <v/>
      </c>
      <c r="AW1775" t="str">
        <f t="shared" si="1062"/>
        <v/>
      </c>
      <c r="AY1775" t="str">
        <f t="shared" si="1063"/>
        <v/>
      </c>
      <c r="BA1775" t="str">
        <f t="shared" si="1064"/>
        <v/>
      </c>
      <c r="BB1775" t="str">
        <f t="shared" si="1058"/>
        <v/>
      </c>
      <c r="BC1775" t="str">
        <f t="shared" si="1065"/>
        <v/>
      </c>
      <c r="BE1775" t="str">
        <f t="shared" si="1066"/>
        <v/>
      </c>
      <c r="BH1775" t="s">
        <v>2065</v>
      </c>
      <c r="BI1775">
        <v>175242</v>
      </c>
      <c r="BJ1775" t="s">
        <v>1139</v>
      </c>
      <c r="BL1775" t="str">
        <f t="shared" si="1067"/>
        <v>HQ</v>
      </c>
      <c r="BM1775" t="str">
        <f t="shared" si="1059"/>
        <v>MC7PD_KEY_0121_121</v>
      </c>
      <c r="BN1775" t="str">
        <f t="shared" si="1068"/>
        <v>C</v>
      </c>
      <c r="BO1775">
        <f t="shared" si="1069"/>
        <v>6</v>
      </c>
      <c r="BP1775" t="str">
        <f t="shared" si="1070"/>
        <v>C00496946</v>
      </c>
      <c r="BQ1775">
        <f t="shared" si="1071"/>
        <v>175242</v>
      </c>
    </row>
    <row r="1776" spans="46:69" x14ac:dyDescent="0.15">
      <c r="AT1776" t="str">
        <f t="shared" si="1060"/>
        <v/>
      </c>
      <c r="AU1776" t="str">
        <f t="shared" si="1057"/>
        <v/>
      </c>
      <c r="AV1776" t="str">
        <f t="shared" si="1061"/>
        <v/>
      </c>
      <c r="AW1776" t="str">
        <f t="shared" si="1062"/>
        <v/>
      </c>
      <c r="AY1776" t="str">
        <f t="shared" si="1063"/>
        <v/>
      </c>
      <c r="BA1776" t="str">
        <f t="shared" si="1064"/>
        <v/>
      </c>
      <c r="BB1776" t="str">
        <f t="shared" si="1058"/>
        <v/>
      </c>
      <c r="BC1776" t="str">
        <f t="shared" si="1065"/>
        <v/>
      </c>
      <c r="BE1776" t="str">
        <f t="shared" si="1066"/>
        <v/>
      </c>
      <c r="BH1776" t="s">
        <v>2065</v>
      </c>
      <c r="BI1776">
        <v>175242</v>
      </c>
      <c r="BJ1776" t="s">
        <v>1143</v>
      </c>
      <c r="BL1776" t="str">
        <f t="shared" si="1067"/>
        <v>HQ</v>
      </c>
      <c r="BM1776" t="str">
        <f t="shared" si="1059"/>
        <v>MC7PD_KEY_0121_121</v>
      </c>
      <c r="BN1776" t="str">
        <f t="shared" si="1068"/>
        <v>C</v>
      </c>
      <c r="BO1776">
        <f t="shared" si="1069"/>
        <v>6</v>
      </c>
      <c r="BP1776" t="str">
        <f t="shared" si="1070"/>
        <v>C00497384</v>
      </c>
      <c r="BQ1776">
        <f t="shared" si="1071"/>
        <v>175242</v>
      </c>
    </row>
    <row r="1777" spans="46:69" x14ac:dyDescent="0.15">
      <c r="AT1777" t="str">
        <f t="shared" si="1060"/>
        <v/>
      </c>
      <c r="AU1777" t="str">
        <f t="shared" si="1057"/>
        <v/>
      </c>
      <c r="AV1777" t="str">
        <f t="shared" si="1061"/>
        <v/>
      </c>
      <c r="AW1777" t="str">
        <f t="shared" si="1062"/>
        <v/>
      </c>
      <c r="AY1777" t="str">
        <f t="shared" si="1063"/>
        <v/>
      </c>
      <c r="BA1777" t="str">
        <f t="shared" si="1064"/>
        <v/>
      </c>
      <c r="BB1777" t="str">
        <f t="shared" si="1058"/>
        <v/>
      </c>
      <c r="BC1777" t="str">
        <f t="shared" si="1065"/>
        <v/>
      </c>
      <c r="BE1777" t="str">
        <f t="shared" si="1066"/>
        <v/>
      </c>
      <c r="BH1777" t="s">
        <v>2065</v>
      </c>
      <c r="BI1777">
        <v>175242</v>
      </c>
      <c r="BJ1777" t="s">
        <v>1145</v>
      </c>
      <c r="BL1777" t="str">
        <f t="shared" si="1067"/>
        <v>HQ</v>
      </c>
      <c r="BM1777" t="str">
        <f t="shared" si="1059"/>
        <v>MC7PD_KEY_0121_121</v>
      </c>
      <c r="BN1777" t="str">
        <f t="shared" si="1068"/>
        <v>C</v>
      </c>
      <c r="BO1777">
        <f t="shared" si="1069"/>
        <v>6</v>
      </c>
      <c r="BP1777" t="str">
        <f t="shared" si="1070"/>
        <v>C00497385</v>
      </c>
      <c r="BQ1777">
        <f t="shared" si="1071"/>
        <v>175242</v>
      </c>
    </row>
    <row r="1778" spans="46:69" x14ac:dyDescent="0.15">
      <c r="AT1778" t="str">
        <f t="shared" si="1060"/>
        <v/>
      </c>
      <c r="AU1778" t="str">
        <f t="shared" si="1057"/>
        <v/>
      </c>
      <c r="AV1778" t="str">
        <f t="shared" si="1061"/>
        <v/>
      </c>
      <c r="AW1778" t="str">
        <f t="shared" si="1062"/>
        <v/>
      </c>
      <c r="AY1778" t="str">
        <f t="shared" si="1063"/>
        <v/>
      </c>
      <c r="BA1778" t="str">
        <f t="shared" si="1064"/>
        <v/>
      </c>
      <c r="BB1778" t="str">
        <f t="shared" si="1058"/>
        <v/>
      </c>
      <c r="BC1778" t="str">
        <f t="shared" si="1065"/>
        <v/>
      </c>
      <c r="BE1778" t="str">
        <f t="shared" si="1066"/>
        <v/>
      </c>
      <c r="BH1778" t="s">
        <v>2065</v>
      </c>
      <c r="BI1778">
        <v>175242</v>
      </c>
      <c r="BJ1778" t="s">
        <v>1147</v>
      </c>
      <c r="BL1778" t="str">
        <f t="shared" si="1067"/>
        <v>HQ</v>
      </c>
      <c r="BM1778" t="str">
        <f t="shared" si="1059"/>
        <v>MC7PD_KEY_0121_121</v>
      </c>
      <c r="BN1778" t="str">
        <f t="shared" si="1068"/>
        <v>C</v>
      </c>
      <c r="BO1778">
        <f t="shared" si="1069"/>
        <v>6</v>
      </c>
      <c r="BP1778" t="str">
        <f t="shared" si="1070"/>
        <v>C00497386</v>
      </c>
      <c r="BQ1778">
        <f t="shared" si="1071"/>
        <v>175242</v>
      </c>
    </row>
    <row r="1779" spans="46:69" x14ac:dyDescent="0.15">
      <c r="AT1779" t="str">
        <f t="shared" si="1060"/>
        <v/>
      </c>
      <c r="AU1779" t="str">
        <f t="shared" si="1057"/>
        <v/>
      </c>
      <c r="AV1779" t="str">
        <f t="shared" si="1061"/>
        <v/>
      </c>
      <c r="AW1779" t="str">
        <f t="shared" si="1062"/>
        <v/>
      </c>
      <c r="AY1779" t="str">
        <f t="shared" si="1063"/>
        <v/>
      </c>
      <c r="BA1779" t="str">
        <f t="shared" si="1064"/>
        <v/>
      </c>
      <c r="BB1779" t="str">
        <f t="shared" si="1058"/>
        <v/>
      </c>
      <c r="BC1779" t="str">
        <f t="shared" si="1065"/>
        <v/>
      </c>
      <c r="BE1779" t="str">
        <f t="shared" si="1066"/>
        <v/>
      </c>
      <c r="BH1779" t="s">
        <v>2065</v>
      </c>
      <c r="BI1779">
        <v>175242</v>
      </c>
      <c r="BJ1779" t="s">
        <v>1149</v>
      </c>
      <c r="BL1779" t="str">
        <f t="shared" si="1067"/>
        <v>HQ</v>
      </c>
      <c r="BM1779" t="str">
        <f t="shared" si="1059"/>
        <v>MC7PD_KEY_0121_121</v>
      </c>
      <c r="BN1779" t="str">
        <f t="shared" si="1068"/>
        <v>C</v>
      </c>
      <c r="BO1779">
        <f t="shared" si="1069"/>
        <v>6</v>
      </c>
      <c r="BP1779" t="str">
        <f t="shared" si="1070"/>
        <v>C00497387</v>
      </c>
      <c r="BQ1779">
        <f t="shared" si="1071"/>
        <v>175242</v>
      </c>
    </row>
    <row r="1780" spans="46:69" x14ac:dyDescent="0.15">
      <c r="AT1780" t="str">
        <f t="shared" si="1060"/>
        <v/>
      </c>
      <c r="AU1780" t="str">
        <f t="shared" si="1057"/>
        <v/>
      </c>
      <c r="AV1780" t="str">
        <f t="shared" si="1061"/>
        <v/>
      </c>
      <c r="AW1780" t="str">
        <f t="shared" si="1062"/>
        <v/>
      </c>
      <c r="AY1780" t="str">
        <f t="shared" si="1063"/>
        <v/>
      </c>
      <c r="BA1780" t="str">
        <f t="shared" si="1064"/>
        <v/>
      </c>
      <c r="BB1780" t="str">
        <f t="shared" si="1058"/>
        <v/>
      </c>
      <c r="BC1780" t="str">
        <f t="shared" si="1065"/>
        <v/>
      </c>
      <c r="BE1780" t="str">
        <f t="shared" si="1066"/>
        <v/>
      </c>
      <c r="BH1780" t="s">
        <v>2065</v>
      </c>
      <c r="BI1780">
        <v>175242</v>
      </c>
      <c r="BJ1780" t="s">
        <v>1151</v>
      </c>
      <c r="BL1780" t="str">
        <f t="shared" si="1067"/>
        <v>HQ</v>
      </c>
      <c r="BM1780" t="str">
        <f t="shared" si="1059"/>
        <v>MC7PD_KEY_0121_121</v>
      </c>
      <c r="BN1780" t="str">
        <f t="shared" si="1068"/>
        <v>C</v>
      </c>
      <c r="BO1780">
        <f t="shared" si="1069"/>
        <v>6</v>
      </c>
      <c r="BP1780" t="str">
        <f t="shared" si="1070"/>
        <v>C00497388</v>
      </c>
      <c r="BQ1780">
        <f t="shared" si="1071"/>
        <v>175242</v>
      </c>
    </row>
    <row r="1781" spans="46:69" x14ac:dyDescent="0.15">
      <c r="AT1781" t="str">
        <f t="shared" si="1060"/>
        <v/>
      </c>
      <c r="AU1781" t="str">
        <f t="shared" si="1057"/>
        <v/>
      </c>
      <c r="AV1781" t="str">
        <f t="shared" si="1061"/>
        <v/>
      </c>
      <c r="AW1781" t="str">
        <f t="shared" si="1062"/>
        <v/>
      </c>
      <c r="AY1781" t="str">
        <f t="shared" si="1063"/>
        <v/>
      </c>
      <c r="BA1781" t="str">
        <f t="shared" si="1064"/>
        <v/>
      </c>
      <c r="BB1781" t="str">
        <f t="shared" si="1058"/>
        <v/>
      </c>
      <c r="BC1781" t="str">
        <f t="shared" si="1065"/>
        <v/>
      </c>
      <c r="BE1781" t="str">
        <f t="shared" si="1066"/>
        <v/>
      </c>
      <c r="BH1781" t="s">
        <v>2065</v>
      </c>
      <c r="BI1781">
        <v>175242</v>
      </c>
      <c r="BJ1781" t="s">
        <v>1155</v>
      </c>
      <c r="BL1781" t="str">
        <f t="shared" si="1067"/>
        <v>HQ</v>
      </c>
      <c r="BM1781" t="str">
        <f t="shared" si="1059"/>
        <v>MC7PD_KEY_0121_121</v>
      </c>
      <c r="BN1781" t="str">
        <f t="shared" si="1068"/>
        <v>C</v>
      </c>
      <c r="BO1781">
        <f t="shared" si="1069"/>
        <v>6</v>
      </c>
      <c r="BP1781" t="str">
        <f t="shared" si="1070"/>
        <v>C00506405</v>
      </c>
      <c r="BQ1781">
        <f t="shared" si="1071"/>
        <v>175242</v>
      </c>
    </row>
    <row r="1782" spans="46:69" x14ac:dyDescent="0.15">
      <c r="AT1782" t="str">
        <f t="shared" si="1060"/>
        <v/>
      </c>
      <c r="AU1782" t="str">
        <f t="shared" si="1057"/>
        <v/>
      </c>
      <c r="AV1782" t="str">
        <f t="shared" si="1061"/>
        <v/>
      </c>
      <c r="AW1782" t="str">
        <f t="shared" si="1062"/>
        <v/>
      </c>
      <c r="AY1782" t="str">
        <f t="shared" si="1063"/>
        <v/>
      </c>
      <c r="BA1782" t="str">
        <f t="shared" si="1064"/>
        <v/>
      </c>
      <c r="BB1782" t="str">
        <f t="shared" si="1058"/>
        <v/>
      </c>
      <c r="BC1782" t="str">
        <f t="shared" si="1065"/>
        <v/>
      </c>
      <c r="BE1782" t="str">
        <f t="shared" si="1066"/>
        <v/>
      </c>
      <c r="BH1782" t="s">
        <v>2065</v>
      </c>
      <c r="BI1782">
        <v>187507</v>
      </c>
      <c r="BJ1782" t="s">
        <v>1226</v>
      </c>
      <c r="BL1782" t="str">
        <f t="shared" si="1067"/>
        <v>HQ</v>
      </c>
      <c r="BM1782" t="str">
        <f t="shared" si="1059"/>
        <v>MC7PD_KEY_0121_121</v>
      </c>
      <c r="BN1782" t="str">
        <f t="shared" si="1068"/>
        <v>C</v>
      </c>
      <c r="BO1782">
        <f t="shared" si="1069"/>
        <v>6</v>
      </c>
      <c r="BP1782" t="str">
        <f t="shared" si="1070"/>
        <v>C00495417</v>
      </c>
      <c r="BQ1782">
        <f t="shared" si="1071"/>
        <v>187507</v>
      </c>
    </row>
    <row r="1783" spans="46:69" x14ac:dyDescent="0.15">
      <c r="AT1783" t="str">
        <f t="shared" si="1060"/>
        <v/>
      </c>
      <c r="AU1783" t="str">
        <f t="shared" si="1057"/>
        <v/>
      </c>
      <c r="AV1783" t="str">
        <f t="shared" si="1061"/>
        <v/>
      </c>
      <c r="AW1783" t="str">
        <f t="shared" si="1062"/>
        <v/>
      </c>
      <c r="AY1783" t="str">
        <f t="shared" si="1063"/>
        <v/>
      </c>
      <c r="BA1783" t="str">
        <f t="shared" si="1064"/>
        <v/>
      </c>
      <c r="BB1783" t="str">
        <f t="shared" si="1058"/>
        <v/>
      </c>
      <c r="BC1783" t="str">
        <f t="shared" si="1065"/>
        <v/>
      </c>
      <c r="BE1783" t="str">
        <f t="shared" si="1066"/>
        <v/>
      </c>
      <c r="BH1783" t="s">
        <v>2065</v>
      </c>
      <c r="BI1783">
        <v>187507</v>
      </c>
      <c r="BJ1783" t="s">
        <v>1230</v>
      </c>
      <c r="BL1783" t="str">
        <f t="shared" si="1067"/>
        <v>HQ</v>
      </c>
      <c r="BM1783" t="str">
        <f t="shared" si="1059"/>
        <v>MC7PD_KEY_0121_121</v>
      </c>
      <c r="BN1783" t="str">
        <f t="shared" si="1068"/>
        <v>C</v>
      </c>
      <c r="BO1783">
        <f t="shared" si="1069"/>
        <v>6</v>
      </c>
      <c r="BP1783" t="str">
        <f t="shared" si="1070"/>
        <v>C00496894</v>
      </c>
      <c r="BQ1783">
        <f t="shared" si="1071"/>
        <v>187507</v>
      </c>
    </row>
    <row r="1784" spans="46:69" x14ac:dyDescent="0.15">
      <c r="AT1784" t="str">
        <f t="shared" si="1060"/>
        <v/>
      </c>
      <c r="AU1784" t="str">
        <f t="shared" si="1057"/>
        <v/>
      </c>
      <c r="AV1784" t="str">
        <f t="shared" si="1061"/>
        <v/>
      </c>
      <c r="AW1784" t="str">
        <f t="shared" si="1062"/>
        <v/>
      </c>
      <c r="AY1784" t="str">
        <f t="shared" si="1063"/>
        <v/>
      </c>
      <c r="BA1784" t="str">
        <f t="shared" si="1064"/>
        <v/>
      </c>
      <c r="BB1784" t="str">
        <f t="shared" si="1058"/>
        <v/>
      </c>
      <c r="BC1784" t="str">
        <f t="shared" si="1065"/>
        <v/>
      </c>
      <c r="BE1784" t="str">
        <f t="shared" si="1066"/>
        <v/>
      </c>
      <c r="BH1784" t="s">
        <v>2065</v>
      </c>
      <c r="BI1784">
        <v>187507</v>
      </c>
      <c r="BJ1784" t="s">
        <v>1234</v>
      </c>
      <c r="BL1784" t="str">
        <f t="shared" si="1067"/>
        <v>HQ</v>
      </c>
      <c r="BM1784" t="str">
        <f t="shared" si="1059"/>
        <v>MC7PD_KEY_0121_121</v>
      </c>
      <c r="BN1784" t="str">
        <f t="shared" si="1068"/>
        <v>C</v>
      </c>
      <c r="BO1784">
        <f t="shared" si="1069"/>
        <v>6</v>
      </c>
      <c r="BP1784" t="str">
        <f t="shared" si="1070"/>
        <v>C00496896</v>
      </c>
      <c r="BQ1784">
        <f t="shared" si="1071"/>
        <v>187507</v>
      </c>
    </row>
    <row r="1785" spans="46:69" x14ac:dyDescent="0.15">
      <c r="AT1785" t="str">
        <f t="shared" si="1060"/>
        <v/>
      </c>
      <c r="AU1785" t="str">
        <f t="shared" si="1057"/>
        <v/>
      </c>
      <c r="AV1785" t="str">
        <f t="shared" si="1061"/>
        <v/>
      </c>
      <c r="AW1785" t="str">
        <f t="shared" si="1062"/>
        <v/>
      </c>
      <c r="AY1785" t="str">
        <f t="shared" si="1063"/>
        <v/>
      </c>
      <c r="BA1785" t="str">
        <f t="shared" si="1064"/>
        <v/>
      </c>
      <c r="BB1785" t="str">
        <f t="shared" si="1058"/>
        <v/>
      </c>
      <c r="BC1785" t="str">
        <f t="shared" si="1065"/>
        <v/>
      </c>
      <c r="BE1785" t="str">
        <f t="shared" si="1066"/>
        <v/>
      </c>
      <c r="BH1785" t="s">
        <v>2065</v>
      </c>
      <c r="BI1785">
        <v>187507</v>
      </c>
      <c r="BJ1785" t="s">
        <v>1236</v>
      </c>
      <c r="BL1785" t="str">
        <f t="shared" si="1067"/>
        <v>HQ</v>
      </c>
      <c r="BM1785" t="str">
        <f t="shared" si="1059"/>
        <v>MC7PD_KEY_0121_121</v>
      </c>
      <c r="BN1785" t="str">
        <f t="shared" si="1068"/>
        <v>C</v>
      </c>
      <c r="BO1785">
        <f t="shared" si="1069"/>
        <v>6</v>
      </c>
      <c r="BP1785" t="str">
        <f t="shared" si="1070"/>
        <v>C00496897</v>
      </c>
      <c r="BQ1785">
        <f t="shared" si="1071"/>
        <v>187507</v>
      </c>
    </row>
    <row r="1786" spans="46:69" x14ac:dyDescent="0.15">
      <c r="AT1786" t="str">
        <f t="shared" si="1060"/>
        <v/>
      </c>
      <c r="AU1786" t="str">
        <f t="shared" si="1057"/>
        <v/>
      </c>
      <c r="AV1786" t="str">
        <f t="shared" si="1061"/>
        <v/>
      </c>
      <c r="AW1786" t="str">
        <f t="shared" si="1062"/>
        <v/>
      </c>
      <c r="AY1786" t="str">
        <f t="shared" si="1063"/>
        <v/>
      </c>
      <c r="BA1786" t="str">
        <f t="shared" si="1064"/>
        <v/>
      </c>
      <c r="BB1786" t="str">
        <f t="shared" si="1058"/>
        <v/>
      </c>
      <c r="BC1786" t="str">
        <f t="shared" si="1065"/>
        <v/>
      </c>
      <c r="BE1786" t="str">
        <f t="shared" si="1066"/>
        <v/>
      </c>
      <c r="BH1786" t="s">
        <v>2065</v>
      </c>
      <c r="BI1786">
        <v>187507</v>
      </c>
      <c r="BJ1786" t="s">
        <v>1238</v>
      </c>
      <c r="BL1786" t="str">
        <f t="shared" si="1067"/>
        <v>HQ</v>
      </c>
      <c r="BM1786" t="str">
        <f t="shared" si="1059"/>
        <v>MC7PD_KEY_0121_121</v>
      </c>
      <c r="BN1786" t="str">
        <f t="shared" si="1068"/>
        <v>C</v>
      </c>
      <c r="BO1786">
        <f t="shared" si="1069"/>
        <v>6</v>
      </c>
      <c r="BP1786" t="str">
        <f t="shared" si="1070"/>
        <v>C00496901</v>
      </c>
      <c r="BQ1786">
        <f t="shared" si="1071"/>
        <v>187507</v>
      </c>
    </row>
    <row r="1787" spans="46:69" x14ac:dyDescent="0.15">
      <c r="AT1787" t="str">
        <f t="shared" si="1060"/>
        <v/>
      </c>
      <c r="AU1787" t="str">
        <f t="shared" si="1057"/>
        <v/>
      </c>
      <c r="AV1787" t="str">
        <f t="shared" si="1061"/>
        <v/>
      </c>
      <c r="AW1787" t="str">
        <f t="shared" si="1062"/>
        <v/>
      </c>
      <c r="AY1787" t="str">
        <f t="shared" si="1063"/>
        <v/>
      </c>
      <c r="BA1787" t="str">
        <f t="shared" si="1064"/>
        <v/>
      </c>
      <c r="BB1787" t="str">
        <f t="shared" si="1058"/>
        <v/>
      </c>
      <c r="BC1787" t="str">
        <f t="shared" si="1065"/>
        <v/>
      </c>
      <c r="BE1787" t="str">
        <f t="shared" si="1066"/>
        <v/>
      </c>
      <c r="BH1787" t="s">
        <v>2065</v>
      </c>
      <c r="BI1787">
        <v>187507</v>
      </c>
      <c r="BJ1787" t="s">
        <v>1240</v>
      </c>
      <c r="BL1787" t="str">
        <f t="shared" si="1067"/>
        <v>HQ</v>
      </c>
      <c r="BM1787" t="str">
        <f t="shared" si="1059"/>
        <v>MC7PD_KEY_0121_121</v>
      </c>
      <c r="BN1787" t="str">
        <f t="shared" si="1068"/>
        <v>C</v>
      </c>
      <c r="BO1787">
        <f t="shared" si="1069"/>
        <v>6</v>
      </c>
      <c r="BP1787" t="str">
        <f t="shared" si="1070"/>
        <v>C00496902</v>
      </c>
      <c r="BQ1787">
        <f t="shared" si="1071"/>
        <v>187507</v>
      </c>
    </row>
    <row r="1788" spans="46:69" x14ac:dyDescent="0.15">
      <c r="AT1788" t="str">
        <f t="shared" si="1060"/>
        <v/>
      </c>
      <c r="AU1788" t="str">
        <f t="shared" si="1057"/>
        <v/>
      </c>
      <c r="AV1788" t="str">
        <f t="shared" si="1061"/>
        <v/>
      </c>
      <c r="AW1788" t="str">
        <f t="shared" si="1062"/>
        <v/>
      </c>
      <c r="AY1788" t="str">
        <f t="shared" si="1063"/>
        <v/>
      </c>
      <c r="BA1788" t="str">
        <f t="shared" si="1064"/>
        <v/>
      </c>
      <c r="BB1788" t="str">
        <f t="shared" si="1058"/>
        <v/>
      </c>
      <c r="BC1788" t="str">
        <f t="shared" si="1065"/>
        <v/>
      </c>
      <c r="BE1788" t="str">
        <f t="shared" si="1066"/>
        <v/>
      </c>
      <c r="BH1788" t="s">
        <v>2065</v>
      </c>
      <c r="BI1788">
        <v>187507</v>
      </c>
      <c r="BJ1788" t="s">
        <v>1242</v>
      </c>
      <c r="BL1788" t="str">
        <f t="shared" si="1067"/>
        <v>HQ</v>
      </c>
      <c r="BM1788" t="str">
        <f t="shared" si="1059"/>
        <v>MC7PD_KEY_0121_121</v>
      </c>
      <c r="BN1788" t="str">
        <f t="shared" si="1068"/>
        <v>C</v>
      </c>
      <c r="BO1788">
        <f t="shared" si="1069"/>
        <v>6</v>
      </c>
      <c r="BP1788" t="str">
        <f t="shared" si="1070"/>
        <v>C00496955</v>
      </c>
      <c r="BQ1788">
        <f t="shared" si="1071"/>
        <v>187507</v>
      </c>
    </row>
    <row r="1789" spans="46:69" x14ac:dyDescent="0.15">
      <c r="AT1789" t="str">
        <f t="shared" si="1060"/>
        <v/>
      </c>
      <c r="AU1789" t="str">
        <f t="shared" si="1057"/>
        <v/>
      </c>
      <c r="AV1789" t="str">
        <f t="shared" si="1061"/>
        <v/>
      </c>
      <c r="AW1789" t="str">
        <f t="shared" si="1062"/>
        <v/>
      </c>
      <c r="AY1789" t="str">
        <f t="shared" si="1063"/>
        <v/>
      </c>
      <c r="BA1789" t="str">
        <f t="shared" si="1064"/>
        <v/>
      </c>
      <c r="BB1789" t="str">
        <f t="shared" si="1058"/>
        <v/>
      </c>
      <c r="BC1789" t="str">
        <f t="shared" si="1065"/>
        <v/>
      </c>
      <c r="BE1789" t="str">
        <f t="shared" si="1066"/>
        <v/>
      </c>
      <c r="BH1789" t="s">
        <v>2065</v>
      </c>
      <c r="BI1789">
        <v>337337</v>
      </c>
      <c r="BJ1789" t="s">
        <v>1435</v>
      </c>
      <c r="BL1789" t="str">
        <f t="shared" si="1067"/>
        <v>HQ</v>
      </c>
      <c r="BM1789" t="str">
        <f t="shared" si="1059"/>
        <v>MC7PD_KEY_0121_121</v>
      </c>
      <c r="BN1789" t="str">
        <f t="shared" si="1068"/>
        <v>C</v>
      </c>
      <c r="BO1789">
        <f t="shared" si="1069"/>
        <v>6</v>
      </c>
      <c r="BP1789" t="str">
        <f t="shared" si="1070"/>
        <v>C00496963</v>
      </c>
      <c r="BQ1789">
        <f t="shared" si="1071"/>
        <v>337337</v>
      </c>
    </row>
    <row r="1790" spans="46:69" x14ac:dyDescent="0.15">
      <c r="AT1790" t="str">
        <f t="shared" si="1060"/>
        <v/>
      </c>
      <c r="AU1790" t="str">
        <f t="shared" si="1057"/>
        <v/>
      </c>
      <c r="AV1790" t="str">
        <f t="shared" si="1061"/>
        <v/>
      </c>
      <c r="AW1790" t="str">
        <f t="shared" si="1062"/>
        <v/>
      </c>
      <c r="AY1790" t="str">
        <f t="shared" si="1063"/>
        <v/>
      </c>
      <c r="BA1790" t="str">
        <f t="shared" si="1064"/>
        <v/>
      </c>
      <c r="BB1790" t="str">
        <f t="shared" si="1058"/>
        <v/>
      </c>
      <c r="BC1790" t="str">
        <f t="shared" si="1065"/>
        <v/>
      </c>
      <c r="BE1790" t="str">
        <f t="shared" si="1066"/>
        <v/>
      </c>
      <c r="BH1790" t="s">
        <v>2065</v>
      </c>
      <c r="BI1790">
        <v>337337</v>
      </c>
      <c r="BJ1790" t="s">
        <v>1437</v>
      </c>
      <c r="BL1790" t="str">
        <f t="shared" si="1067"/>
        <v>HQ</v>
      </c>
      <c r="BM1790" t="str">
        <f t="shared" si="1059"/>
        <v>MC7PD_KEY_0121_121</v>
      </c>
      <c r="BN1790" t="str">
        <f t="shared" si="1068"/>
        <v>C</v>
      </c>
      <c r="BO1790">
        <f t="shared" si="1069"/>
        <v>6</v>
      </c>
      <c r="BP1790" t="str">
        <f t="shared" si="1070"/>
        <v>C00496964</v>
      </c>
      <c r="BQ1790">
        <f t="shared" si="1071"/>
        <v>337337</v>
      </c>
    </row>
    <row r="1791" spans="46:69" x14ac:dyDescent="0.15">
      <c r="AT1791" t="str">
        <f t="shared" si="1060"/>
        <v/>
      </c>
      <c r="AU1791" t="str">
        <f t="shared" si="1057"/>
        <v/>
      </c>
      <c r="AV1791" t="str">
        <f t="shared" si="1061"/>
        <v/>
      </c>
      <c r="AW1791" t="str">
        <f t="shared" si="1062"/>
        <v/>
      </c>
      <c r="AY1791" t="str">
        <f t="shared" si="1063"/>
        <v/>
      </c>
      <c r="BA1791" t="str">
        <f t="shared" si="1064"/>
        <v/>
      </c>
      <c r="BB1791" t="str">
        <f t="shared" si="1058"/>
        <v/>
      </c>
      <c r="BC1791" t="str">
        <f t="shared" si="1065"/>
        <v/>
      </c>
      <c r="BE1791" t="str">
        <f t="shared" si="1066"/>
        <v/>
      </c>
      <c r="BH1791" t="s">
        <v>2065</v>
      </c>
      <c r="BI1791">
        <v>337337</v>
      </c>
      <c r="BJ1791" t="s">
        <v>1439</v>
      </c>
      <c r="BL1791" t="str">
        <f t="shared" si="1067"/>
        <v>HQ</v>
      </c>
      <c r="BM1791" t="str">
        <f t="shared" si="1059"/>
        <v>MC7PD_KEY_0121_121</v>
      </c>
      <c r="BN1791" t="str">
        <f t="shared" si="1068"/>
        <v>C</v>
      </c>
      <c r="BO1791">
        <f t="shared" si="1069"/>
        <v>6</v>
      </c>
      <c r="BP1791" t="str">
        <f t="shared" si="1070"/>
        <v>C00496965</v>
      </c>
      <c r="BQ1791">
        <f t="shared" si="1071"/>
        <v>337337</v>
      </c>
    </row>
    <row r="1792" spans="46:69" x14ac:dyDescent="0.15">
      <c r="AT1792" t="str">
        <f t="shared" si="1060"/>
        <v/>
      </c>
      <c r="AU1792" t="str">
        <f t="shared" si="1057"/>
        <v/>
      </c>
      <c r="AV1792" t="str">
        <f t="shared" si="1061"/>
        <v/>
      </c>
      <c r="AW1792" t="str">
        <f t="shared" si="1062"/>
        <v/>
      </c>
      <c r="AY1792" t="str">
        <f t="shared" si="1063"/>
        <v/>
      </c>
      <c r="BA1792" t="str">
        <f t="shared" si="1064"/>
        <v/>
      </c>
      <c r="BB1792" t="str">
        <f t="shared" si="1058"/>
        <v/>
      </c>
      <c r="BC1792" t="str">
        <f t="shared" si="1065"/>
        <v/>
      </c>
      <c r="BE1792" t="str">
        <f t="shared" si="1066"/>
        <v/>
      </c>
      <c r="BH1792" t="s">
        <v>2065</v>
      </c>
      <c r="BI1792">
        <v>337337</v>
      </c>
      <c r="BJ1792" t="s">
        <v>1441</v>
      </c>
      <c r="BL1792" t="str">
        <f t="shared" si="1067"/>
        <v>HQ</v>
      </c>
      <c r="BM1792" t="str">
        <f t="shared" si="1059"/>
        <v>MC7PD_KEY_0121_121</v>
      </c>
      <c r="BN1792" t="str">
        <f t="shared" si="1068"/>
        <v>C</v>
      </c>
      <c r="BO1792">
        <f t="shared" si="1069"/>
        <v>6</v>
      </c>
      <c r="BP1792" t="str">
        <f t="shared" si="1070"/>
        <v>C00496966</v>
      </c>
      <c r="BQ1792">
        <f t="shared" si="1071"/>
        <v>337337</v>
      </c>
    </row>
    <row r="1793" spans="46:69" x14ac:dyDescent="0.15">
      <c r="AT1793" t="str">
        <f t="shared" si="1060"/>
        <v/>
      </c>
      <c r="AU1793" t="str">
        <f t="shared" si="1057"/>
        <v/>
      </c>
      <c r="AV1793" t="str">
        <f t="shared" si="1061"/>
        <v/>
      </c>
      <c r="AW1793" t="str">
        <f t="shared" si="1062"/>
        <v/>
      </c>
      <c r="AY1793" t="str">
        <f t="shared" si="1063"/>
        <v/>
      </c>
      <c r="BA1793" t="str">
        <f t="shared" si="1064"/>
        <v/>
      </c>
      <c r="BB1793" t="str">
        <f t="shared" si="1058"/>
        <v/>
      </c>
      <c r="BC1793" t="str">
        <f t="shared" si="1065"/>
        <v/>
      </c>
      <c r="BE1793" t="str">
        <f t="shared" si="1066"/>
        <v/>
      </c>
      <c r="BH1793" t="s">
        <v>2065</v>
      </c>
      <c r="BI1793">
        <v>337397</v>
      </c>
      <c r="BJ1793" t="s">
        <v>934</v>
      </c>
      <c r="BL1793" t="str">
        <f t="shared" si="1067"/>
        <v>HQ</v>
      </c>
      <c r="BM1793" t="str">
        <f t="shared" si="1059"/>
        <v>MC7PD_KEY_0121_121</v>
      </c>
      <c r="BN1793" t="str">
        <f t="shared" si="1068"/>
        <v>C</v>
      </c>
      <c r="BO1793">
        <f t="shared" si="1069"/>
        <v>6</v>
      </c>
      <c r="BP1793" t="str">
        <f t="shared" si="1070"/>
        <v>C00489102</v>
      </c>
      <c r="BQ1793">
        <f t="shared" si="1071"/>
        <v>337397</v>
      </c>
    </row>
    <row r="1794" spans="46:69" x14ac:dyDescent="0.15">
      <c r="AT1794" t="str">
        <f t="shared" si="1060"/>
        <v/>
      </c>
      <c r="AU1794" t="str">
        <f t="shared" si="1057"/>
        <v/>
      </c>
      <c r="AV1794" t="str">
        <f t="shared" si="1061"/>
        <v/>
      </c>
      <c r="AW1794" t="str">
        <f t="shared" si="1062"/>
        <v/>
      </c>
      <c r="AY1794" t="str">
        <f t="shared" si="1063"/>
        <v/>
      </c>
      <c r="BA1794" t="str">
        <f t="shared" si="1064"/>
        <v/>
      </c>
      <c r="BB1794" t="str">
        <f t="shared" si="1058"/>
        <v/>
      </c>
      <c r="BC1794" t="str">
        <f t="shared" si="1065"/>
        <v/>
      </c>
      <c r="BE1794" t="str">
        <f t="shared" si="1066"/>
        <v/>
      </c>
      <c r="BH1794" t="s">
        <v>2065</v>
      </c>
      <c r="BI1794">
        <v>337397</v>
      </c>
      <c r="BJ1794" t="s">
        <v>938</v>
      </c>
      <c r="BL1794" t="str">
        <f t="shared" si="1067"/>
        <v>HQ</v>
      </c>
      <c r="BM1794" t="str">
        <f t="shared" si="1059"/>
        <v>MC7PD_KEY_0121_121</v>
      </c>
      <c r="BN1794" t="str">
        <f t="shared" si="1068"/>
        <v>C</v>
      </c>
      <c r="BO1794">
        <f t="shared" si="1069"/>
        <v>6</v>
      </c>
      <c r="BP1794" t="str">
        <f t="shared" si="1070"/>
        <v>C00492400</v>
      </c>
      <c r="BQ1794">
        <f t="shared" si="1071"/>
        <v>337397</v>
      </c>
    </row>
    <row r="1795" spans="46:69" x14ac:dyDescent="0.15">
      <c r="AT1795" t="str">
        <f t="shared" si="1060"/>
        <v/>
      </c>
      <c r="AU1795" t="str">
        <f t="shared" si="1057"/>
        <v/>
      </c>
      <c r="AV1795" t="str">
        <f t="shared" si="1061"/>
        <v/>
      </c>
      <c r="AW1795" t="str">
        <f t="shared" si="1062"/>
        <v/>
      </c>
      <c r="AY1795" t="str">
        <f t="shared" si="1063"/>
        <v/>
      </c>
      <c r="BA1795" t="str">
        <f t="shared" si="1064"/>
        <v/>
      </c>
      <c r="BB1795" t="str">
        <f t="shared" si="1058"/>
        <v/>
      </c>
      <c r="BC1795" t="str">
        <f t="shared" si="1065"/>
        <v/>
      </c>
      <c r="BE1795" t="str">
        <f t="shared" si="1066"/>
        <v/>
      </c>
      <c r="BH1795" t="s">
        <v>2065</v>
      </c>
      <c r="BI1795">
        <v>337397</v>
      </c>
      <c r="BJ1795" t="s">
        <v>940</v>
      </c>
      <c r="BL1795" t="str">
        <f t="shared" si="1067"/>
        <v>HQ</v>
      </c>
      <c r="BM1795" t="str">
        <f t="shared" si="1059"/>
        <v>MC7PD_KEY_0121_121</v>
      </c>
      <c r="BN1795" t="str">
        <f t="shared" si="1068"/>
        <v>C</v>
      </c>
      <c r="BO1795">
        <f t="shared" si="1069"/>
        <v>6</v>
      </c>
      <c r="BP1795" t="str">
        <f t="shared" si="1070"/>
        <v>C00492401</v>
      </c>
      <c r="BQ1795">
        <f t="shared" si="1071"/>
        <v>337397</v>
      </c>
    </row>
    <row r="1796" spans="46:69" x14ac:dyDescent="0.15">
      <c r="AT1796" t="str">
        <f t="shared" si="1060"/>
        <v/>
      </c>
      <c r="AU1796" t="str">
        <f t="shared" si="1057"/>
        <v/>
      </c>
      <c r="AV1796" t="str">
        <f t="shared" si="1061"/>
        <v/>
      </c>
      <c r="AW1796" t="str">
        <f t="shared" si="1062"/>
        <v/>
      </c>
      <c r="AY1796" t="str">
        <f t="shared" si="1063"/>
        <v/>
      </c>
      <c r="BA1796" t="str">
        <f t="shared" si="1064"/>
        <v/>
      </c>
      <c r="BB1796" t="str">
        <f t="shared" si="1058"/>
        <v/>
      </c>
      <c r="BC1796" t="str">
        <f t="shared" si="1065"/>
        <v/>
      </c>
      <c r="BE1796" t="str">
        <f t="shared" si="1066"/>
        <v/>
      </c>
      <c r="BH1796" t="s">
        <v>2065</v>
      </c>
      <c r="BI1796">
        <v>337439</v>
      </c>
      <c r="BJ1796" t="s">
        <v>963</v>
      </c>
      <c r="BL1796" t="str">
        <f t="shared" si="1067"/>
        <v>HQ</v>
      </c>
      <c r="BM1796" t="str">
        <f t="shared" si="1059"/>
        <v>MC7PD_KEY_0121_121</v>
      </c>
      <c r="BN1796" t="str">
        <f t="shared" si="1068"/>
        <v>C</v>
      </c>
      <c r="BO1796">
        <f t="shared" si="1069"/>
        <v>6</v>
      </c>
      <c r="BP1796" t="str">
        <f t="shared" si="1070"/>
        <v>C00491907</v>
      </c>
      <c r="BQ1796">
        <f t="shared" si="1071"/>
        <v>337439</v>
      </c>
    </row>
    <row r="1797" spans="46:69" x14ac:dyDescent="0.15">
      <c r="AT1797" t="str">
        <f t="shared" si="1060"/>
        <v/>
      </c>
      <c r="AU1797" t="str">
        <f t="shared" si="1057"/>
        <v/>
      </c>
      <c r="AV1797" t="str">
        <f t="shared" si="1061"/>
        <v/>
      </c>
      <c r="AW1797" t="str">
        <f t="shared" si="1062"/>
        <v/>
      </c>
      <c r="AY1797" t="str">
        <f t="shared" si="1063"/>
        <v/>
      </c>
      <c r="BA1797" t="str">
        <f t="shared" si="1064"/>
        <v/>
      </c>
      <c r="BB1797" t="str">
        <f t="shared" si="1058"/>
        <v/>
      </c>
      <c r="BC1797" t="str">
        <f t="shared" si="1065"/>
        <v/>
      </c>
      <c r="BE1797" t="str">
        <f t="shared" si="1066"/>
        <v/>
      </c>
      <c r="BH1797" t="s">
        <v>2065</v>
      </c>
      <c r="BI1797">
        <v>337451</v>
      </c>
      <c r="BJ1797" t="s">
        <v>391</v>
      </c>
      <c r="BL1797" t="str">
        <f t="shared" si="1067"/>
        <v>HQ</v>
      </c>
      <c r="BM1797" t="str">
        <f t="shared" si="1059"/>
        <v>MC7PD_KEY_0121_121</v>
      </c>
      <c r="BN1797" t="str">
        <f t="shared" si="1068"/>
        <v>C</v>
      </c>
      <c r="BO1797">
        <f t="shared" si="1069"/>
        <v>6</v>
      </c>
      <c r="BP1797" t="str">
        <f t="shared" si="1070"/>
        <v>C00460958</v>
      </c>
      <c r="BQ1797">
        <f t="shared" si="1071"/>
        <v>337451</v>
      </c>
    </row>
    <row r="1798" spans="46:69" x14ac:dyDescent="0.15">
      <c r="AT1798" t="str">
        <f t="shared" si="1060"/>
        <v/>
      </c>
      <c r="AU1798" t="str">
        <f t="shared" si="1057"/>
        <v/>
      </c>
      <c r="AV1798" t="str">
        <f t="shared" si="1061"/>
        <v/>
      </c>
      <c r="AW1798" t="str">
        <f t="shared" si="1062"/>
        <v/>
      </c>
      <c r="AY1798" t="str">
        <f t="shared" si="1063"/>
        <v/>
      </c>
      <c r="BA1798" t="str">
        <f t="shared" si="1064"/>
        <v/>
      </c>
      <c r="BB1798" t="str">
        <f t="shared" si="1058"/>
        <v/>
      </c>
      <c r="BC1798" t="str">
        <f t="shared" si="1065"/>
        <v/>
      </c>
      <c r="BE1798" t="str">
        <f t="shared" si="1066"/>
        <v/>
      </c>
      <c r="BH1798" t="s">
        <v>2066</v>
      </c>
      <c r="BI1798">
        <v>337337</v>
      </c>
      <c r="BJ1798" t="s">
        <v>1399</v>
      </c>
      <c r="BL1798" t="str">
        <f t="shared" si="1067"/>
        <v>HQ</v>
      </c>
      <c r="BM1798" t="str">
        <f t="shared" si="1059"/>
        <v>MC7PD_KEY_0121_122</v>
      </c>
      <c r="BN1798" t="str">
        <f t="shared" si="1068"/>
        <v>C</v>
      </c>
      <c r="BO1798">
        <f t="shared" si="1069"/>
        <v>6</v>
      </c>
      <c r="BP1798" t="str">
        <f t="shared" si="1070"/>
        <v>C00429239</v>
      </c>
      <c r="BQ1798">
        <f t="shared" si="1071"/>
        <v>337337</v>
      </c>
    </row>
    <row r="1799" spans="46:69" x14ac:dyDescent="0.15">
      <c r="AT1799" t="str">
        <f t="shared" si="1060"/>
        <v/>
      </c>
      <c r="AU1799" t="str">
        <f t="shared" si="1057"/>
        <v/>
      </c>
      <c r="AV1799" t="str">
        <f t="shared" si="1061"/>
        <v/>
      </c>
      <c r="AW1799" t="str">
        <f t="shared" si="1062"/>
        <v/>
      </c>
      <c r="AY1799" t="str">
        <f t="shared" si="1063"/>
        <v/>
      </c>
      <c r="BA1799" t="str">
        <f t="shared" si="1064"/>
        <v/>
      </c>
      <c r="BB1799" t="str">
        <f t="shared" si="1058"/>
        <v/>
      </c>
      <c r="BC1799" t="str">
        <f t="shared" si="1065"/>
        <v/>
      </c>
      <c r="BE1799" t="str">
        <f t="shared" si="1066"/>
        <v/>
      </c>
      <c r="BH1799" t="s">
        <v>2066</v>
      </c>
      <c r="BI1799">
        <v>337375</v>
      </c>
      <c r="BJ1799" t="s">
        <v>158</v>
      </c>
      <c r="BL1799" t="str">
        <f t="shared" si="1067"/>
        <v>HQ</v>
      </c>
      <c r="BM1799" t="str">
        <f t="shared" si="1059"/>
        <v>MC7PD_KEY_0121_122</v>
      </c>
      <c r="BN1799" t="str">
        <f t="shared" si="1068"/>
        <v>C</v>
      </c>
      <c r="BO1799">
        <f t="shared" si="1069"/>
        <v>6</v>
      </c>
      <c r="BP1799" t="str">
        <f t="shared" si="1070"/>
        <v>C00295251</v>
      </c>
      <c r="BQ1799">
        <f t="shared" si="1071"/>
        <v>337375</v>
      </c>
    </row>
    <row r="1800" spans="46:69" x14ac:dyDescent="0.15">
      <c r="AT1800" t="str">
        <f t="shared" si="1060"/>
        <v/>
      </c>
      <c r="AU1800" t="str">
        <f t="shared" si="1057"/>
        <v/>
      </c>
      <c r="AV1800" t="str">
        <f t="shared" si="1061"/>
        <v/>
      </c>
      <c r="AW1800" t="str">
        <f t="shared" si="1062"/>
        <v/>
      </c>
      <c r="AY1800" t="str">
        <f t="shared" si="1063"/>
        <v/>
      </c>
      <c r="BA1800" t="str">
        <f t="shared" si="1064"/>
        <v/>
      </c>
      <c r="BB1800" t="str">
        <f t="shared" si="1058"/>
        <v/>
      </c>
      <c r="BC1800" t="str">
        <f t="shared" si="1065"/>
        <v/>
      </c>
      <c r="BE1800" t="str">
        <f t="shared" si="1066"/>
        <v/>
      </c>
      <c r="BH1800" t="s">
        <v>2067</v>
      </c>
      <c r="BI1800">
        <v>175242</v>
      </c>
      <c r="BJ1800" t="s">
        <v>1077</v>
      </c>
      <c r="BL1800" t="str">
        <f t="shared" si="1067"/>
        <v>HQ</v>
      </c>
      <c r="BM1800" t="str">
        <f t="shared" si="1059"/>
        <v>MC7PD_KEY_0121_123</v>
      </c>
      <c r="BN1800" t="str">
        <f t="shared" si="1068"/>
        <v>C</v>
      </c>
      <c r="BO1800">
        <f t="shared" si="1069"/>
        <v>6</v>
      </c>
      <c r="BP1800" t="str">
        <f t="shared" si="1070"/>
        <v>C00438479</v>
      </c>
      <c r="BQ1800">
        <f t="shared" si="1071"/>
        <v>175242</v>
      </c>
    </row>
    <row r="1801" spans="46:69" x14ac:dyDescent="0.15">
      <c r="AT1801" t="str">
        <f t="shared" si="1060"/>
        <v/>
      </c>
      <c r="AU1801" t="str">
        <f t="shared" si="1057"/>
        <v/>
      </c>
      <c r="AV1801" t="str">
        <f t="shared" si="1061"/>
        <v/>
      </c>
      <c r="AW1801" t="str">
        <f t="shared" si="1062"/>
        <v/>
      </c>
      <c r="AY1801" t="str">
        <f t="shared" si="1063"/>
        <v/>
      </c>
      <c r="BA1801" t="str">
        <f t="shared" si="1064"/>
        <v/>
      </c>
      <c r="BB1801" t="str">
        <f t="shared" si="1058"/>
        <v/>
      </c>
      <c r="BC1801" t="str">
        <f t="shared" si="1065"/>
        <v/>
      </c>
      <c r="BE1801" t="str">
        <f t="shared" si="1066"/>
        <v/>
      </c>
      <c r="BH1801" t="s">
        <v>2067</v>
      </c>
      <c r="BI1801">
        <v>175242</v>
      </c>
      <c r="BJ1801" t="s">
        <v>1079</v>
      </c>
      <c r="BL1801" t="str">
        <f t="shared" si="1067"/>
        <v>HQ</v>
      </c>
      <c r="BM1801" t="str">
        <f t="shared" si="1059"/>
        <v>MC7PD_KEY_0121_123</v>
      </c>
      <c r="BN1801" t="str">
        <f t="shared" si="1068"/>
        <v>C</v>
      </c>
      <c r="BO1801">
        <f t="shared" si="1069"/>
        <v>6</v>
      </c>
      <c r="BP1801" t="str">
        <f t="shared" si="1070"/>
        <v>C00446006</v>
      </c>
      <c r="BQ1801">
        <f t="shared" si="1071"/>
        <v>175242</v>
      </c>
    </row>
    <row r="1802" spans="46:69" x14ac:dyDescent="0.15">
      <c r="AT1802" t="str">
        <f t="shared" si="1060"/>
        <v/>
      </c>
      <c r="AU1802" t="str">
        <f t="shared" si="1057"/>
        <v/>
      </c>
      <c r="AV1802" t="str">
        <f t="shared" si="1061"/>
        <v/>
      </c>
      <c r="AW1802" t="str">
        <f t="shared" si="1062"/>
        <v/>
      </c>
      <c r="AY1802" t="str">
        <f t="shared" si="1063"/>
        <v/>
      </c>
      <c r="BA1802" t="str">
        <f t="shared" si="1064"/>
        <v/>
      </c>
      <c r="BB1802" t="str">
        <f t="shared" si="1058"/>
        <v/>
      </c>
      <c r="BC1802" t="str">
        <f t="shared" si="1065"/>
        <v/>
      </c>
      <c r="BE1802" t="str">
        <f t="shared" si="1066"/>
        <v/>
      </c>
      <c r="BH1802" t="s">
        <v>2067</v>
      </c>
      <c r="BI1802">
        <v>175242</v>
      </c>
      <c r="BJ1802" t="s">
        <v>1081</v>
      </c>
      <c r="BL1802" t="str">
        <f t="shared" si="1067"/>
        <v>HQ</v>
      </c>
      <c r="BM1802" t="str">
        <f t="shared" si="1059"/>
        <v>MC7PD_KEY_0121_123</v>
      </c>
      <c r="BN1802" t="str">
        <f t="shared" si="1068"/>
        <v>C</v>
      </c>
      <c r="BO1802">
        <f t="shared" si="1069"/>
        <v>6</v>
      </c>
      <c r="BP1802" t="str">
        <f t="shared" si="1070"/>
        <v>C00449432</v>
      </c>
      <c r="BQ1802">
        <f t="shared" si="1071"/>
        <v>175242</v>
      </c>
    </row>
    <row r="1803" spans="46:69" x14ac:dyDescent="0.15">
      <c r="AT1803" t="str">
        <f t="shared" si="1060"/>
        <v/>
      </c>
      <c r="AU1803" t="str">
        <f t="shared" si="1057"/>
        <v/>
      </c>
      <c r="AV1803" t="str">
        <f t="shared" si="1061"/>
        <v/>
      </c>
      <c r="AW1803" t="str">
        <f t="shared" si="1062"/>
        <v/>
      </c>
      <c r="AY1803" t="str">
        <f t="shared" si="1063"/>
        <v/>
      </c>
      <c r="BA1803" t="str">
        <f t="shared" si="1064"/>
        <v/>
      </c>
      <c r="BB1803" t="str">
        <f t="shared" si="1058"/>
        <v/>
      </c>
      <c r="BC1803" t="str">
        <f t="shared" si="1065"/>
        <v/>
      </c>
      <c r="BE1803" t="str">
        <f t="shared" si="1066"/>
        <v/>
      </c>
      <c r="BH1803" t="s">
        <v>2067</v>
      </c>
      <c r="BI1803">
        <v>175242</v>
      </c>
      <c r="BJ1803" t="s">
        <v>1083</v>
      </c>
      <c r="BL1803" t="str">
        <f t="shared" si="1067"/>
        <v>HQ</v>
      </c>
      <c r="BM1803" t="str">
        <f t="shared" si="1059"/>
        <v>MC7PD_KEY_0121_123</v>
      </c>
      <c r="BN1803" t="str">
        <f t="shared" si="1068"/>
        <v>C</v>
      </c>
      <c r="BO1803">
        <f t="shared" si="1069"/>
        <v>6</v>
      </c>
      <c r="BP1803" t="str">
        <f t="shared" si="1070"/>
        <v>C00449433</v>
      </c>
      <c r="BQ1803">
        <f t="shared" si="1071"/>
        <v>175242</v>
      </c>
    </row>
    <row r="1804" spans="46:69" x14ac:dyDescent="0.15">
      <c r="AT1804" t="str">
        <f t="shared" si="1060"/>
        <v/>
      </c>
      <c r="AU1804" t="str">
        <f t="shared" si="1057"/>
        <v/>
      </c>
      <c r="AV1804" t="str">
        <f t="shared" si="1061"/>
        <v/>
      </c>
      <c r="AW1804" t="str">
        <f t="shared" si="1062"/>
        <v/>
      </c>
      <c r="AY1804" t="str">
        <f t="shared" si="1063"/>
        <v/>
      </c>
      <c r="BA1804" t="str">
        <f t="shared" si="1064"/>
        <v/>
      </c>
      <c r="BB1804" t="str">
        <f t="shared" si="1058"/>
        <v/>
      </c>
      <c r="BC1804" t="str">
        <f t="shared" si="1065"/>
        <v/>
      </c>
      <c r="BE1804" t="str">
        <f t="shared" si="1066"/>
        <v/>
      </c>
      <c r="BH1804" t="s">
        <v>2067</v>
      </c>
      <c r="BI1804">
        <v>175242</v>
      </c>
      <c r="BJ1804" t="s">
        <v>1087</v>
      </c>
      <c r="BL1804" t="str">
        <f t="shared" si="1067"/>
        <v>HQ</v>
      </c>
      <c r="BM1804" t="str">
        <f t="shared" si="1059"/>
        <v>MC7PD_KEY_0121_123</v>
      </c>
      <c r="BN1804" t="str">
        <f t="shared" si="1068"/>
        <v>C</v>
      </c>
      <c r="BO1804">
        <f t="shared" si="1069"/>
        <v>6</v>
      </c>
      <c r="BP1804" t="str">
        <f t="shared" si="1070"/>
        <v>C00453801</v>
      </c>
      <c r="BQ1804">
        <f t="shared" si="1071"/>
        <v>175242</v>
      </c>
    </row>
    <row r="1805" spans="46:69" x14ac:dyDescent="0.15">
      <c r="AT1805" t="str">
        <f t="shared" si="1060"/>
        <v/>
      </c>
      <c r="AU1805" t="str">
        <f t="shared" si="1057"/>
        <v/>
      </c>
      <c r="AV1805" t="str">
        <f t="shared" si="1061"/>
        <v/>
      </c>
      <c r="AW1805" t="str">
        <f t="shared" si="1062"/>
        <v/>
      </c>
      <c r="AY1805" t="str">
        <f t="shared" si="1063"/>
        <v/>
      </c>
      <c r="BA1805" t="str">
        <f t="shared" si="1064"/>
        <v/>
      </c>
      <c r="BB1805" t="str">
        <f t="shared" si="1058"/>
        <v/>
      </c>
      <c r="BC1805" t="str">
        <f t="shared" si="1065"/>
        <v/>
      </c>
      <c r="BE1805" t="str">
        <f t="shared" si="1066"/>
        <v/>
      </c>
      <c r="BH1805" t="s">
        <v>2067</v>
      </c>
      <c r="BI1805">
        <v>175242</v>
      </c>
      <c r="BJ1805" t="s">
        <v>1091</v>
      </c>
      <c r="BL1805" t="str">
        <f t="shared" si="1067"/>
        <v>HQ</v>
      </c>
      <c r="BM1805" t="str">
        <f t="shared" si="1059"/>
        <v>MC7PD_KEY_0121_123</v>
      </c>
      <c r="BN1805" t="str">
        <f t="shared" si="1068"/>
        <v>C</v>
      </c>
      <c r="BO1805">
        <f t="shared" si="1069"/>
        <v>6</v>
      </c>
      <c r="BP1805" t="str">
        <f t="shared" si="1070"/>
        <v>C00463360</v>
      </c>
      <c r="BQ1805">
        <f t="shared" si="1071"/>
        <v>175242</v>
      </c>
    </row>
    <row r="1806" spans="46:69" x14ac:dyDescent="0.15">
      <c r="AT1806" t="str">
        <f t="shared" si="1060"/>
        <v/>
      </c>
      <c r="AU1806" t="str">
        <f t="shared" si="1057"/>
        <v/>
      </c>
      <c r="AV1806" t="str">
        <f t="shared" si="1061"/>
        <v/>
      </c>
      <c r="AW1806" t="str">
        <f t="shared" si="1062"/>
        <v/>
      </c>
      <c r="AY1806" t="str">
        <f t="shared" si="1063"/>
        <v/>
      </c>
      <c r="BA1806" t="str">
        <f t="shared" si="1064"/>
        <v/>
      </c>
      <c r="BB1806" t="str">
        <f t="shared" si="1058"/>
        <v/>
      </c>
      <c r="BC1806" t="str">
        <f t="shared" si="1065"/>
        <v/>
      </c>
      <c r="BE1806" t="str">
        <f t="shared" si="1066"/>
        <v/>
      </c>
      <c r="BH1806" t="s">
        <v>2067</v>
      </c>
      <c r="BI1806">
        <v>187507</v>
      </c>
      <c r="BJ1806" t="s">
        <v>1220</v>
      </c>
      <c r="BL1806" t="str">
        <f t="shared" si="1067"/>
        <v>HQ</v>
      </c>
      <c r="BM1806" t="str">
        <f t="shared" si="1059"/>
        <v>MC7PD_KEY_0121_123</v>
      </c>
      <c r="BN1806" t="str">
        <f t="shared" si="1068"/>
        <v>C</v>
      </c>
      <c r="BO1806">
        <f t="shared" si="1069"/>
        <v>6</v>
      </c>
      <c r="BP1806" t="str">
        <f t="shared" si="1070"/>
        <v>C00490788</v>
      </c>
      <c r="BQ1806">
        <f t="shared" si="1071"/>
        <v>187507</v>
      </c>
    </row>
    <row r="1807" spans="46:69" x14ac:dyDescent="0.15">
      <c r="AT1807" t="str">
        <f t="shared" si="1060"/>
        <v/>
      </c>
      <c r="AU1807" t="str">
        <f t="shared" ref="AU1807:AU1870" si="1072">IFERROR(IF(AP1807="(blank)","",VLOOKUP(AP1807,C:E,3,0)),"")</f>
        <v/>
      </c>
      <c r="AV1807" t="str">
        <f t="shared" si="1061"/>
        <v/>
      </c>
      <c r="AW1807" t="str">
        <f t="shared" si="1062"/>
        <v/>
      </c>
      <c r="AY1807" t="str">
        <f t="shared" si="1063"/>
        <v/>
      </c>
      <c r="BA1807" t="str">
        <f t="shared" si="1064"/>
        <v/>
      </c>
      <c r="BB1807" t="str">
        <f t="shared" ref="BB1807:BB1870" si="1073">IFERROR(IF(AP1807="(blank)","",VLOOKUP(AP1807,C:E,3,0)),"")</f>
        <v/>
      </c>
      <c r="BC1807" t="str">
        <f t="shared" si="1065"/>
        <v/>
      </c>
      <c r="BE1807" t="str">
        <f t="shared" si="1066"/>
        <v/>
      </c>
      <c r="BH1807" t="s">
        <v>2067</v>
      </c>
      <c r="BI1807">
        <v>187507</v>
      </c>
      <c r="BJ1807" t="s">
        <v>1222</v>
      </c>
      <c r="BL1807" t="str">
        <f t="shared" si="1067"/>
        <v>HQ</v>
      </c>
      <c r="BM1807" t="str">
        <f t="shared" ref="BM1807:BM1870" si="1074">IFERROR(IF(BH1807="(blank)","",VLOOKUP(BH1807,C:E,3,0)),"")</f>
        <v>MC7PD_KEY_0121_123</v>
      </c>
      <c r="BN1807" t="str">
        <f t="shared" si="1068"/>
        <v>C</v>
      </c>
      <c r="BO1807">
        <f t="shared" si="1069"/>
        <v>6</v>
      </c>
      <c r="BP1807" t="str">
        <f t="shared" si="1070"/>
        <v>C00493808</v>
      </c>
      <c r="BQ1807">
        <f t="shared" si="1071"/>
        <v>187507</v>
      </c>
    </row>
    <row r="1808" spans="46:69" x14ac:dyDescent="0.15">
      <c r="AT1808" t="str">
        <f t="shared" ref="AT1808:AT1871" si="1075">IF(AU1808="","","HQ")</f>
        <v/>
      </c>
      <c r="AU1808" t="str">
        <f t="shared" si="1072"/>
        <v/>
      </c>
      <c r="AV1808" t="str">
        <f t="shared" ref="AV1808:AV1871" si="1076">IF(AU1808="","",IF(ISNUMBER(AW1808),3,IF(LEFT(AW1808,2)="SM",4,IF(LEN(AW1808)=6,1,2))))</f>
        <v/>
      </c>
      <c r="AW1808" t="str">
        <f t="shared" ref="AW1808:AW1871" si="1077">IF(AU1808="","",VALUE(AQ1808))</f>
        <v/>
      </c>
      <c r="AY1808" t="str">
        <f t="shared" ref="AY1808:AY1871" si="1078">IF(AU1808="","",VALUE(AR1808))</f>
        <v/>
      </c>
      <c r="BA1808" t="str">
        <f t="shared" ref="BA1808:BA1871" si="1079">IF(BB1808="","","HQ")</f>
        <v/>
      </c>
      <c r="BB1808" t="str">
        <f t="shared" si="1073"/>
        <v/>
      </c>
      <c r="BC1808" t="str">
        <f t="shared" ref="BC1808:BC1871" si="1080">IF(BB1808="","","D")</f>
        <v/>
      </c>
      <c r="BE1808" t="str">
        <f t="shared" ref="BE1808:BE1871" si="1081">IF(BB1808="","",VALUE(AQ1808))</f>
        <v/>
      </c>
      <c r="BH1808" t="s">
        <v>2067</v>
      </c>
      <c r="BI1808">
        <v>192876</v>
      </c>
      <c r="BJ1808" t="s">
        <v>1502</v>
      </c>
      <c r="BL1808" t="str">
        <f t="shared" ref="BL1808:BL1871" si="1082">IF(BM1808="","","HQ")</f>
        <v>HQ</v>
      </c>
      <c r="BM1808" t="str">
        <f t="shared" si="1074"/>
        <v>MC7PD_KEY_0121_123</v>
      </c>
      <c r="BN1808" t="str">
        <f t="shared" ref="BN1808:BN1871" si="1083">IF(BM1808="","",IF(BO1808="","D","C"))</f>
        <v>C</v>
      </c>
      <c r="BO1808">
        <f t="shared" ref="BO1808:BO1871" si="1084">IF(BM1808="","",IF(LEFT(BP1808,1)="C",6,IF(AND(LEN(BP1808)=6,ISNUMBER(BP1808)),"",IF(AND(LEFT(BP1808,1)=7,LEN(BP1808)=5,ISNUMBER(BP1808)),4,0))))</f>
        <v>6</v>
      </c>
      <c r="BP1808" t="str">
        <f t="shared" ref="BP1808:BP1871" si="1085">IF(BM1808="","",BJ1808)</f>
        <v>C00438230</v>
      </c>
      <c r="BQ1808">
        <f t="shared" ref="BQ1808:BQ1871" si="1086">IF(BM1808="","",BI1808)</f>
        <v>192876</v>
      </c>
    </row>
    <row r="1809" spans="46:69" x14ac:dyDescent="0.15">
      <c r="AT1809" t="str">
        <f t="shared" si="1075"/>
        <v/>
      </c>
      <c r="AU1809" t="str">
        <f t="shared" si="1072"/>
        <v/>
      </c>
      <c r="AV1809" t="str">
        <f t="shared" si="1076"/>
        <v/>
      </c>
      <c r="AW1809" t="str">
        <f t="shared" si="1077"/>
        <v/>
      </c>
      <c r="AY1809" t="str">
        <f t="shared" si="1078"/>
        <v/>
      </c>
      <c r="BA1809" t="str">
        <f t="shared" si="1079"/>
        <v/>
      </c>
      <c r="BB1809" t="str">
        <f t="shared" si="1073"/>
        <v/>
      </c>
      <c r="BC1809" t="str">
        <f t="shared" si="1080"/>
        <v/>
      </c>
      <c r="BE1809" t="str">
        <f t="shared" si="1081"/>
        <v/>
      </c>
      <c r="BH1809" t="s">
        <v>2067</v>
      </c>
      <c r="BI1809">
        <v>192876</v>
      </c>
      <c r="BJ1809" t="s">
        <v>1508</v>
      </c>
      <c r="BL1809" t="str">
        <f t="shared" si="1082"/>
        <v>HQ</v>
      </c>
      <c r="BM1809" t="str">
        <f t="shared" si="1074"/>
        <v>MC7PD_KEY_0121_123</v>
      </c>
      <c r="BN1809" t="str">
        <f t="shared" si="1083"/>
        <v>C</v>
      </c>
      <c r="BO1809">
        <f t="shared" si="1084"/>
        <v>6</v>
      </c>
      <c r="BP1809" t="str">
        <f t="shared" si="1085"/>
        <v>C00449540</v>
      </c>
      <c r="BQ1809">
        <f t="shared" si="1086"/>
        <v>192876</v>
      </c>
    </row>
    <row r="1810" spans="46:69" x14ac:dyDescent="0.15">
      <c r="AT1810" t="str">
        <f t="shared" si="1075"/>
        <v/>
      </c>
      <c r="AU1810" t="str">
        <f t="shared" si="1072"/>
        <v/>
      </c>
      <c r="AV1810" t="str">
        <f t="shared" si="1076"/>
        <v/>
      </c>
      <c r="AW1810" t="str">
        <f t="shared" si="1077"/>
        <v/>
      </c>
      <c r="AY1810" t="str">
        <f t="shared" si="1078"/>
        <v/>
      </c>
      <c r="BA1810" t="str">
        <f t="shared" si="1079"/>
        <v/>
      </c>
      <c r="BB1810" t="str">
        <f t="shared" si="1073"/>
        <v/>
      </c>
      <c r="BC1810" t="str">
        <f t="shared" si="1080"/>
        <v/>
      </c>
      <c r="BE1810" t="str">
        <f t="shared" si="1081"/>
        <v/>
      </c>
      <c r="BH1810" t="s">
        <v>2067</v>
      </c>
      <c r="BI1810">
        <v>192876</v>
      </c>
      <c r="BJ1810" t="s">
        <v>1514</v>
      </c>
      <c r="BL1810" t="str">
        <f t="shared" si="1082"/>
        <v>HQ</v>
      </c>
      <c r="BM1810" t="str">
        <f t="shared" si="1074"/>
        <v>MC7PD_KEY_0121_123</v>
      </c>
      <c r="BN1810" t="str">
        <f t="shared" si="1083"/>
        <v>C</v>
      </c>
      <c r="BO1810">
        <f t="shared" si="1084"/>
        <v>6</v>
      </c>
      <c r="BP1810" t="str">
        <f t="shared" si="1085"/>
        <v>C00478909</v>
      </c>
      <c r="BQ1810">
        <f t="shared" si="1086"/>
        <v>192876</v>
      </c>
    </row>
    <row r="1811" spans="46:69" x14ac:dyDescent="0.15">
      <c r="AT1811" t="str">
        <f t="shared" si="1075"/>
        <v/>
      </c>
      <c r="AU1811" t="str">
        <f t="shared" si="1072"/>
        <v/>
      </c>
      <c r="AV1811" t="str">
        <f t="shared" si="1076"/>
        <v/>
      </c>
      <c r="AW1811" t="str">
        <f t="shared" si="1077"/>
        <v/>
      </c>
      <c r="AY1811" t="str">
        <f t="shared" si="1078"/>
        <v/>
      </c>
      <c r="BA1811" t="str">
        <f t="shared" si="1079"/>
        <v/>
      </c>
      <c r="BB1811" t="str">
        <f t="shared" si="1073"/>
        <v/>
      </c>
      <c r="BC1811" t="str">
        <f t="shared" si="1080"/>
        <v/>
      </c>
      <c r="BE1811" t="str">
        <f t="shared" si="1081"/>
        <v/>
      </c>
      <c r="BH1811" t="s">
        <v>2067</v>
      </c>
      <c r="BI1811">
        <v>194857</v>
      </c>
      <c r="BJ1811" t="s">
        <v>1559</v>
      </c>
      <c r="BL1811" t="str">
        <f t="shared" si="1082"/>
        <v>HQ</v>
      </c>
      <c r="BM1811" t="str">
        <f t="shared" si="1074"/>
        <v>MC7PD_KEY_0121_123</v>
      </c>
      <c r="BN1811" t="str">
        <f t="shared" si="1083"/>
        <v>C</v>
      </c>
      <c r="BO1811">
        <f t="shared" si="1084"/>
        <v>6</v>
      </c>
      <c r="BP1811" t="str">
        <f t="shared" si="1085"/>
        <v>C00464624</v>
      </c>
      <c r="BQ1811">
        <f t="shared" si="1086"/>
        <v>194857</v>
      </c>
    </row>
    <row r="1812" spans="46:69" x14ac:dyDescent="0.15">
      <c r="AT1812" t="str">
        <f t="shared" si="1075"/>
        <v/>
      </c>
      <c r="AU1812" t="str">
        <f t="shared" si="1072"/>
        <v/>
      </c>
      <c r="AV1812" t="str">
        <f t="shared" si="1076"/>
        <v/>
      </c>
      <c r="AW1812" t="str">
        <f t="shared" si="1077"/>
        <v/>
      </c>
      <c r="AY1812" t="str">
        <f t="shared" si="1078"/>
        <v/>
      </c>
      <c r="BA1812" t="str">
        <f t="shared" si="1079"/>
        <v/>
      </c>
      <c r="BB1812" t="str">
        <f t="shared" si="1073"/>
        <v/>
      </c>
      <c r="BC1812" t="str">
        <f t="shared" si="1080"/>
        <v/>
      </c>
      <c r="BE1812" t="str">
        <f t="shared" si="1081"/>
        <v/>
      </c>
      <c r="BH1812" t="s">
        <v>2067</v>
      </c>
      <c r="BI1812">
        <v>194857</v>
      </c>
      <c r="BJ1812" t="s">
        <v>1584</v>
      </c>
      <c r="BL1812" t="str">
        <f t="shared" si="1082"/>
        <v>HQ</v>
      </c>
      <c r="BM1812" t="str">
        <f t="shared" si="1074"/>
        <v>MC7PD_KEY_0121_123</v>
      </c>
      <c r="BN1812" t="str">
        <f t="shared" si="1083"/>
        <v>C</v>
      </c>
      <c r="BO1812">
        <f t="shared" si="1084"/>
        <v>6</v>
      </c>
      <c r="BP1812" t="str">
        <f t="shared" si="1085"/>
        <v>C00469842</v>
      </c>
      <c r="BQ1812">
        <f t="shared" si="1086"/>
        <v>194857</v>
      </c>
    </row>
    <row r="1813" spans="46:69" x14ac:dyDescent="0.15">
      <c r="AT1813" t="str">
        <f t="shared" si="1075"/>
        <v/>
      </c>
      <c r="AU1813" t="str">
        <f t="shared" si="1072"/>
        <v/>
      </c>
      <c r="AV1813" t="str">
        <f t="shared" si="1076"/>
        <v/>
      </c>
      <c r="AW1813" t="str">
        <f t="shared" si="1077"/>
        <v/>
      </c>
      <c r="AY1813" t="str">
        <f t="shared" si="1078"/>
        <v/>
      </c>
      <c r="BA1813" t="str">
        <f t="shared" si="1079"/>
        <v/>
      </c>
      <c r="BB1813" t="str">
        <f t="shared" si="1073"/>
        <v/>
      </c>
      <c r="BC1813" t="str">
        <f t="shared" si="1080"/>
        <v/>
      </c>
      <c r="BE1813" t="str">
        <f t="shared" si="1081"/>
        <v/>
      </c>
      <c r="BH1813" t="s">
        <v>2067</v>
      </c>
      <c r="BI1813">
        <v>337327</v>
      </c>
      <c r="BJ1813" t="s">
        <v>1727</v>
      </c>
      <c r="BL1813" t="str">
        <f t="shared" si="1082"/>
        <v>HQ</v>
      </c>
      <c r="BM1813" t="str">
        <f t="shared" si="1074"/>
        <v>MC7PD_KEY_0121_123</v>
      </c>
      <c r="BN1813" t="str">
        <f t="shared" si="1083"/>
        <v>C</v>
      </c>
      <c r="BO1813">
        <f t="shared" si="1084"/>
        <v>6</v>
      </c>
      <c r="BP1813" t="str">
        <f t="shared" si="1085"/>
        <v>C00506968</v>
      </c>
      <c r="BQ1813">
        <f t="shared" si="1086"/>
        <v>337327</v>
      </c>
    </row>
    <row r="1814" spans="46:69" x14ac:dyDescent="0.15">
      <c r="AT1814" t="str">
        <f t="shared" si="1075"/>
        <v/>
      </c>
      <c r="AU1814" t="str">
        <f t="shared" si="1072"/>
        <v/>
      </c>
      <c r="AV1814" t="str">
        <f t="shared" si="1076"/>
        <v/>
      </c>
      <c r="AW1814" t="str">
        <f t="shared" si="1077"/>
        <v/>
      </c>
      <c r="AY1814" t="str">
        <f t="shared" si="1078"/>
        <v/>
      </c>
      <c r="BA1814" t="str">
        <f t="shared" si="1079"/>
        <v/>
      </c>
      <c r="BB1814" t="str">
        <f t="shared" si="1073"/>
        <v/>
      </c>
      <c r="BC1814" t="str">
        <f t="shared" si="1080"/>
        <v/>
      </c>
      <c r="BE1814" t="str">
        <f t="shared" si="1081"/>
        <v/>
      </c>
      <c r="BH1814" t="s">
        <v>2067</v>
      </c>
      <c r="BI1814">
        <v>337328</v>
      </c>
      <c r="BJ1814" t="s">
        <v>1743</v>
      </c>
      <c r="BL1814" t="str">
        <f t="shared" si="1082"/>
        <v>HQ</v>
      </c>
      <c r="BM1814" t="str">
        <f t="shared" si="1074"/>
        <v>MC7PD_KEY_0121_123</v>
      </c>
      <c r="BN1814" t="str">
        <f t="shared" si="1083"/>
        <v>C</v>
      </c>
      <c r="BO1814">
        <f t="shared" si="1084"/>
        <v>6</v>
      </c>
      <c r="BP1814" t="str">
        <f t="shared" si="1085"/>
        <v>C00455350</v>
      </c>
      <c r="BQ1814">
        <f t="shared" si="1086"/>
        <v>337328</v>
      </c>
    </row>
    <row r="1815" spans="46:69" x14ac:dyDescent="0.15">
      <c r="AT1815" t="str">
        <f t="shared" si="1075"/>
        <v/>
      </c>
      <c r="AU1815" t="str">
        <f t="shared" si="1072"/>
        <v/>
      </c>
      <c r="AV1815" t="str">
        <f t="shared" si="1076"/>
        <v/>
      </c>
      <c r="AW1815" t="str">
        <f t="shared" si="1077"/>
        <v/>
      </c>
      <c r="AY1815" t="str">
        <f t="shared" si="1078"/>
        <v/>
      </c>
      <c r="BA1815" t="str">
        <f t="shared" si="1079"/>
        <v/>
      </c>
      <c r="BB1815" t="str">
        <f t="shared" si="1073"/>
        <v/>
      </c>
      <c r="BC1815" t="str">
        <f t="shared" si="1080"/>
        <v/>
      </c>
      <c r="BE1815" t="str">
        <f t="shared" si="1081"/>
        <v/>
      </c>
      <c r="BH1815" t="s">
        <v>2067</v>
      </c>
      <c r="BI1815">
        <v>337329</v>
      </c>
      <c r="BJ1815" t="s">
        <v>1297</v>
      </c>
      <c r="BL1815" t="str">
        <f t="shared" si="1082"/>
        <v>HQ</v>
      </c>
      <c r="BM1815" t="str">
        <f t="shared" si="1074"/>
        <v>MC7PD_KEY_0121_123</v>
      </c>
      <c r="BN1815" t="str">
        <f t="shared" si="1083"/>
        <v>C</v>
      </c>
      <c r="BO1815">
        <f t="shared" si="1084"/>
        <v>6</v>
      </c>
      <c r="BP1815" t="str">
        <f t="shared" si="1085"/>
        <v>C00426905</v>
      </c>
      <c r="BQ1815">
        <f t="shared" si="1086"/>
        <v>337329</v>
      </c>
    </row>
    <row r="1816" spans="46:69" x14ac:dyDescent="0.15">
      <c r="AT1816" t="str">
        <f t="shared" si="1075"/>
        <v/>
      </c>
      <c r="AU1816" t="str">
        <f t="shared" si="1072"/>
        <v/>
      </c>
      <c r="AV1816" t="str">
        <f t="shared" si="1076"/>
        <v/>
      </c>
      <c r="AW1816" t="str">
        <f t="shared" si="1077"/>
        <v/>
      </c>
      <c r="AY1816" t="str">
        <f t="shared" si="1078"/>
        <v/>
      </c>
      <c r="BA1816" t="str">
        <f t="shared" si="1079"/>
        <v/>
      </c>
      <c r="BB1816" t="str">
        <f t="shared" si="1073"/>
        <v/>
      </c>
      <c r="BC1816" t="str">
        <f t="shared" si="1080"/>
        <v/>
      </c>
      <c r="BE1816" t="str">
        <f t="shared" si="1081"/>
        <v/>
      </c>
      <c r="BH1816" t="s">
        <v>2067</v>
      </c>
      <c r="BI1816">
        <v>337329</v>
      </c>
      <c r="BJ1816" t="s">
        <v>1339</v>
      </c>
      <c r="BL1816" t="str">
        <f t="shared" si="1082"/>
        <v>HQ</v>
      </c>
      <c r="BM1816" t="str">
        <f t="shared" si="1074"/>
        <v>MC7PD_KEY_0121_123</v>
      </c>
      <c r="BN1816" t="str">
        <f t="shared" si="1083"/>
        <v>C</v>
      </c>
      <c r="BO1816">
        <f t="shared" si="1084"/>
        <v>6</v>
      </c>
      <c r="BP1816" t="str">
        <f t="shared" si="1085"/>
        <v>C00525815</v>
      </c>
      <c r="BQ1816">
        <f t="shared" si="1086"/>
        <v>337329</v>
      </c>
    </row>
    <row r="1817" spans="46:69" x14ac:dyDescent="0.15">
      <c r="AT1817" t="str">
        <f t="shared" si="1075"/>
        <v/>
      </c>
      <c r="AU1817" t="str">
        <f t="shared" si="1072"/>
        <v/>
      </c>
      <c r="AV1817" t="str">
        <f t="shared" si="1076"/>
        <v/>
      </c>
      <c r="AW1817" t="str">
        <f t="shared" si="1077"/>
        <v/>
      </c>
      <c r="AY1817" t="str">
        <f t="shared" si="1078"/>
        <v/>
      </c>
      <c r="BA1817" t="str">
        <f t="shared" si="1079"/>
        <v/>
      </c>
      <c r="BB1817" t="str">
        <f t="shared" si="1073"/>
        <v/>
      </c>
      <c r="BC1817" t="str">
        <f t="shared" si="1080"/>
        <v/>
      </c>
      <c r="BE1817" t="str">
        <f t="shared" si="1081"/>
        <v/>
      </c>
      <c r="BH1817" t="s">
        <v>2067</v>
      </c>
      <c r="BI1817">
        <v>337337</v>
      </c>
      <c r="BJ1817" t="s">
        <v>1462</v>
      </c>
      <c r="BL1817" t="str">
        <f t="shared" si="1082"/>
        <v>HQ</v>
      </c>
      <c r="BM1817" t="str">
        <f t="shared" si="1074"/>
        <v>MC7PD_KEY_0121_123</v>
      </c>
      <c r="BN1817" t="str">
        <f t="shared" si="1083"/>
        <v>C</v>
      </c>
      <c r="BO1817">
        <f t="shared" si="1084"/>
        <v>6</v>
      </c>
      <c r="BP1817" t="str">
        <f t="shared" si="1085"/>
        <v>C00538415</v>
      </c>
      <c r="BQ1817">
        <f t="shared" si="1086"/>
        <v>337337</v>
      </c>
    </row>
    <row r="1818" spans="46:69" x14ac:dyDescent="0.15">
      <c r="AT1818" t="str">
        <f t="shared" si="1075"/>
        <v/>
      </c>
      <c r="AU1818" t="str">
        <f t="shared" si="1072"/>
        <v/>
      </c>
      <c r="AV1818" t="str">
        <f t="shared" si="1076"/>
        <v/>
      </c>
      <c r="AW1818" t="str">
        <f t="shared" si="1077"/>
        <v/>
      </c>
      <c r="AY1818" t="str">
        <f t="shared" si="1078"/>
        <v/>
      </c>
      <c r="BA1818" t="str">
        <f t="shared" si="1079"/>
        <v/>
      </c>
      <c r="BB1818" t="str">
        <f t="shared" si="1073"/>
        <v/>
      </c>
      <c r="BC1818" t="str">
        <f t="shared" si="1080"/>
        <v/>
      </c>
      <c r="BE1818" t="str">
        <f t="shared" si="1081"/>
        <v/>
      </c>
      <c r="BH1818" t="s">
        <v>2067</v>
      </c>
      <c r="BI1818">
        <v>337337</v>
      </c>
      <c r="BJ1818" t="s">
        <v>1464</v>
      </c>
      <c r="BL1818" t="str">
        <f t="shared" si="1082"/>
        <v>HQ</v>
      </c>
      <c r="BM1818" t="str">
        <f t="shared" si="1074"/>
        <v>MC7PD_KEY_0121_123</v>
      </c>
      <c r="BN1818" t="str">
        <f t="shared" si="1083"/>
        <v>C</v>
      </c>
      <c r="BO1818">
        <f t="shared" si="1084"/>
        <v>6</v>
      </c>
      <c r="BP1818" t="str">
        <f t="shared" si="1085"/>
        <v>C00538416</v>
      </c>
      <c r="BQ1818">
        <f t="shared" si="1086"/>
        <v>337337</v>
      </c>
    </row>
    <row r="1819" spans="46:69" x14ac:dyDescent="0.15">
      <c r="AT1819" t="str">
        <f t="shared" si="1075"/>
        <v/>
      </c>
      <c r="AU1819" t="str">
        <f t="shared" si="1072"/>
        <v/>
      </c>
      <c r="AV1819" t="str">
        <f t="shared" si="1076"/>
        <v/>
      </c>
      <c r="AW1819" t="str">
        <f t="shared" si="1077"/>
        <v/>
      </c>
      <c r="AY1819" t="str">
        <f t="shared" si="1078"/>
        <v/>
      </c>
      <c r="BA1819" t="str">
        <f t="shared" si="1079"/>
        <v/>
      </c>
      <c r="BB1819" t="str">
        <f t="shared" si="1073"/>
        <v/>
      </c>
      <c r="BC1819" t="str">
        <f t="shared" si="1080"/>
        <v/>
      </c>
      <c r="BE1819" t="str">
        <f t="shared" si="1081"/>
        <v/>
      </c>
      <c r="BH1819" t="s">
        <v>2067</v>
      </c>
      <c r="BI1819">
        <v>337337</v>
      </c>
      <c r="BJ1819" t="s">
        <v>1466</v>
      </c>
      <c r="BL1819" t="str">
        <f t="shared" si="1082"/>
        <v>HQ</v>
      </c>
      <c r="BM1819" t="str">
        <f t="shared" si="1074"/>
        <v>MC7PD_KEY_0121_123</v>
      </c>
      <c r="BN1819" t="str">
        <f t="shared" si="1083"/>
        <v>C</v>
      </c>
      <c r="BO1819">
        <f t="shared" si="1084"/>
        <v>6</v>
      </c>
      <c r="BP1819" t="str">
        <f t="shared" si="1085"/>
        <v>C00538417</v>
      </c>
      <c r="BQ1819">
        <f t="shared" si="1086"/>
        <v>337337</v>
      </c>
    </row>
    <row r="1820" spans="46:69" x14ac:dyDescent="0.15">
      <c r="AT1820" t="str">
        <f t="shared" si="1075"/>
        <v/>
      </c>
      <c r="AU1820" t="str">
        <f t="shared" si="1072"/>
        <v/>
      </c>
      <c r="AV1820" t="str">
        <f t="shared" si="1076"/>
        <v/>
      </c>
      <c r="AW1820" t="str">
        <f t="shared" si="1077"/>
        <v/>
      </c>
      <c r="AY1820" t="str">
        <f t="shared" si="1078"/>
        <v/>
      </c>
      <c r="BA1820" t="str">
        <f t="shared" si="1079"/>
        <v/>
      </c>
      <c r="BB1820" t="str">
        <f t="shared" si="1073"/>
        <v/>
      </c>
      <c r="BC1820" t="str">
        <f t="shared" si="1080"/>
        <v/>
      </c>
      <c r="BE1820" t="str">
        <f t="shared" si="1081"/>
        <v/>
      </c>
      <c r="BH1820" t="s">
        <v>2067</v>
      </c>
      <c r="BI1820">
        <v>337337</v>
      </c>
      <c r="BJ1820" t="s">
        <v>1468</v>
      </c>
      <c r="BL1820" t="str">
        <f t="shared" si="1082"/>
        <v>HQ</v>
      </c>
      <c r="BM1820" t="str">
        <f t="shared" si="1074"/>
        <v>MC7PD_KEY_0121_123</v>
      </c>
      <c r="BN1820" t="str">
        <f t="shared" si="1083"/>
        <v>C</v>
      </c>
      <c r="BO1820">
        <f t="shared" si="1084"/>
        <v>6</v>
      </c>
      <c r="BP1820" t="str">
        <f t="shared" si="1085"/>
        <v>C00538418</v>
      </c>
      <c r="BQ1820">
        <f t="shared" si="1086"/>
        <v>337337</v>
      </c>
    </row>
    <row r="1821" spans="46:69" x14ac:dyDescent="0.15">
      <c r="AT1821" t="str">
        <f t="shared" si="1075"/>
        <v/>
      </c>
      <c r="AU1821" t="str">
        <f t="shared" si="1072"/>
        <v/>
      </c>
      <c r="AV1821" t="str">
        <f t="shared" si="1076"/>
        <v/>
      </c>
      <c r="AW1821" t="str">
        <f t="shared" si="1077"/>
        <v/>
      </c>
      <c r="AY1821" t="str">
        <f t="shared" si="1078"/>
        <v/>
      </c>
      <c r="BA1821" t="str">
        <f t="shared" si="1079"/>
        <v/>
      </c>
      <c r="BB1821" t="str">
        <f t="shared" si="1073"/>
        <v/>
      </c>
      <c r="BC1821" t="str">
        <f t="shared" si="1080"/>
        <v/>
      </c>
      <c r="BE1821" t="str">
        <f t="shared" si="1081"/>
        <v/>
      </c>
      <c r="BH1821" t="s">
        <v>2067</v>
      </c>
      <c r="BI1821">
        <v>337337</v>
      </c>
      <c r="BJ1821" t="s">
        <v>1470</v>
      </c>
      <c r="BL1821" t="str">
        <f t="shared" si="1082"/>
        <v>HQ</v>
      </c>
      <c r="BM1821" t="str">
        <f t="shared" si="1074"/>
        <v>MC7PD_KEY_0121_123</v>
      </c>
      <c r="BN1821" t="str">
        <f t="shared" si="1083"/>
        <v>C</v>
      </c>
      <c r="BO1821">
        <f t="shared" si="1084"/>
        <v>6</v>
      </c>
      <c r="BP1821" t="str">
        <f t="shared" si="1085"/>
        <v>C00538419</v>
      </c>
      <c r="BQ1821">
        <f t="shared" si="1086"/>
        <v>337337</v>
      </c>
    </row>
    <row r="1822" spans="46:69" x14ac:dyDescent="0.15">
      <c r="AT1822" t="str">
        <f t="shared" si="1075"/>
        <v/>
      </c>
      <c r="AU1822" t="str">
        <f t="shared" si="1072"/>
        <v/>
      </c>
      <c r="AV1822" t="str">
        <f t="shared" si="1076"/>
        <v/>
      </c>
      <c r="AW1822" t="str">
        <f t="shared" si="1077"/>
        <v/>
      </c>
      <c r="AY1822" t="str">
        <f t="shared" si="1078"/>
        <v/>
      </c>
      <c r="BA1822" t="str">
        <f t="shared" si="1079"/>
        <v/>
      </c>
      <c r="BB1822" t="str">
        <f t="shared" si="1073"/>
        <v/>
      </c>
      <c r="BC1822" t="str">
        <f t="shared" si="1080"/>
        <v/>
      </c>
      <c r="BE1822" t="str">
        <f t="shared" si="1081"/>
        <v/>
      </c>
      <c r="BH1822" t="s">
        <v>2067</v>
      </c>
      <c r="BI1822">
        <v>337337</v>
      </c>
      <c r="BJ1822" t="s">
        <v>1472</v>
      </c>
      <c r="BL1822" t="str">
        <f t="shared" si="1082"/>
        <v>HQ</v>
      </c>
      <c r="BM1822" t="str">
        <f t="shared" si="1074"/>
        <v>MC7PD_KEY_0121_123</v>
      </c>
      <c r="BN1822" t="str">
        <f t="shared" si="1083"/>
        <v>C</v>
      </c>
      <c r="BO1822">
        <f t="shared" si="1084"/>
        <v>6</v>
      </c>
      <c r="BP1822" t="str">
        <f t="shared" si="1085"/>
        <v>C00538420</v>
      </c>
      <c r="BQ1822">
        <f t="shared" si="1086"/>
        <v>337337</v>
      </c>
    </row>
    <row r="1823" spans="46:69" x14ac:dyDescent="0.15">
      <c r="AT1823" t="str">
        <f t="shared" si="1075"/>
        <v/>
      </c>
      <c r="AU1823" t="str">
        <f t="shared" si="1072"/>
        <v/>
      </c>
      <c r="AV1823" t="str">
        <f t="shared" si="1076"/>
        <v/>
      </c>
      <c r="AW1823" t="str">
        <f t="shared" si="1077"/>
        <v/>
      </c>
      <c r="AY1823" t="str">
        <f t="shared" si="1078"/>
        <v/>
      </c>
      <c r="BA1823" t="str">
        <f t="shared" si="1079"/>
        <v/>
      </c>
      <c r="BB1823" t="str">
        <f t="shared" si="1073"/>
        <v/>
      </c>
      <c r="BC1823" t="str">
        <f t="shared" si="1080"/>
        <v/>
      </c>
      <c r="BE1823" t="str">
        <f t="shared" si="1081"/>
        <v/>
      </c>
      <c r="BH1823" t="s">
        <v>2067</v>
      </c>
      <c r="BI1823">
        <v>337337</v>
      </c>
      <c r="BJ1823" t="s">
        <v>1474</v>
      </c>
      <c r="BL1823" t="str">
        <f t="shared" si="1082"/>
        <v>HQ</v>
      </c>
      <c r="BM1823" t="str">
        <f t="shared" si="1074"/>
        <v>MC7PD_KEY_0121_123</v>
      </c>
      <c r="BN1823" t="str">
        <f t="shared" si="1083"/>
        <v>C</v>
      </c>
      <c r="BO1823">
        <f t="shared" si="1084"/>
        <v>6</v>
      </c>
      <c r="BP1823" t="str">
        <f t="shared" si="1085"/>
        <v>C00538421</v>
      </c>
      <c r="BQ1823">
        <f t="shared" si="1086"/>
        <v>337337</v>
      </c>
    </row>
    <row r="1824" spans="46:69" x14ac:dyDescent="0.15">
      <c r="AT1824" t="str">
        <f t="shared" si="1075"/>
        <v/>
      </c>
      <c r="AU1824" t="str">
        <f t="shared" si="1072"/>
        <v/>
      </c>
      <c r="AV1824" t="str">
        <f t="shared" si="1076"/>
        <v/>
      </c>
      <c r="AW1824" t="str">
        <f t="shared" si="1077"/>
        <v/>
      </c>
      <c r="AY1824" t="str">
        <f t="shared" si="1078"/>
        <v/>
      </c>
      <c r="BA1824" t="str">
        <f t="shared" si="1079"/>
        <v/>
      </c>
      <c r="BB1824" t="str">
        <f t="shared" si="1073"/>
        <v/>
      </c>
      <c r="BC1824" t="str">
        <f t="shared" si="1080"/>
        <v/>
      </c>
      <c r="BE1824" t="str">
        <f t="shared" si="1081"/>
        <v/>
      </c>
      <c r="BH1824" t="s">
        <v>2067</v>
      </c>
      <c r="BI1824">
        <v>337337</v>
      </c>
      <c r="BJ1824" t="s">
        <v>1476</v>
      </c>
      <c r="BL1824" t="str">
        <f t="shared" si="1082"/>
        <v>HQ</v>
      </c>
      <c r="BM1824" t="str">
        <f t="shared" si="1074"/>
        <v>MC7PD_KEY_0121_123</v>
      </c>
      <c r="BN1824" t="str">
        <f t="shared" si="1083"/>
        <v>C</v>
      </c>
      <c r="BO1824">
        <f t="shared" si="1084"/>
        <v>6</v>
      </c>
      <c r="BP1824" t="str">
        <f t="shared" si="1085"/>
        <v>C00538422</v>
      </c>
      <c r="BQ1824">
        <f t="shared" si="1086"/>
        <v>337337</v>
      </c>
    </row>
    <row r="1825" spans="46:69" x14ac:dyDescent="0.15">
      <c r="AT1825" t="str">
        <f t="shared" si="1075"/>
        <v/>
      </c>
      <c r="AU1825" t="str">
        <f t="shared" si="1072"/>
        <v/>
      </c>
      <c r="AV1825" t="str">
        <f t="shared" si="1076"/>
        <v/>
      </c>
      <c r="AW1825" t="str">
        <f t="shared" si="1077"/>
        <v/>
      </c>
      <c r="AY1825" t="str">
        <f t="shared" si="1078"/>
        <v/>
      </c>
      <c r="BA1825" t="str">
        <f t="shared" si="1079"/>
        <v/>
      </c>
      <c r="BB1825" t="str">
        <f t="shared" si="1073"/>
        <v/>
      </c>
      <c r="BC1825" t="str">
        <f t="shared" si="1080"/>
        <v/>
      </c>
      <c r="BE1825" t="str">
        <f t="shared" si="1081"/>
        <v/>
      </c>
      <c r="BH1825" t="s">
        <v>2067</v>
      </c>
      <c r="BI1825">
        <v>337337</v>
      </c>
      <c r="BJ1825" t="s">
        <v>1478</v>
      </c>
      <c r="BL1825" t="str">
        <f t="shared" si="1082"/>
        <v>HQ</v>
      </c>
      <c r="BM1825" t="str">
        <f t="shared" si="1074"/>
        <v>MC7PD_KEY_0121_123</v>
      </c>
      <c r="BN1825" t="str">
        <f t="shared" si="1083"/>
        <v>C</v>
      </c>
      <c r="BO1825">
        <f t="shared" si="1084"/>
        <v>6</v>
      </c>
      <c r="BP1825" t="str">
        <f t="shared" si="1085"/>
        <v>C00538543</v>
      </c>
      <c r="BQ1825">
        <f t="shared" si="1086"/>
        <v>337337</v>
      </c>
    </row>
    <row r="1826" spans="46:69" x14ac:dyDescent="0.15">
      <c r="AT1826" t="str">
        <f t="shared" si="1075"/>
        <v/>
      </c>
      <c r="AU1826" t="str">
        <f t="shared" si="1072"/>
        <v/>
      </c>
      <c r="AV1826" t="str">
        <f t="shared" si="1076"/>
        <v/>
      </c>
      <c r="AW1826" t="str">
        <f t="shared" si="1077"/>
        <v/>
      </c>
      <c r="AY1826" t="str">
        <f t="shared" si="1078"/>
        <v/>
      </c>
      <c r="BA1826" t="str">
        <f t="shared" si="1079"/>
        <v/>
      </c>
      <c r="BB1826" t="str">
        <f t="shared" si="1073"/>
        <v/>
      </c>
      <c r="BC1826" t="str">
        <f t="shared" si="1080"/>
        <v/>
      </c>
      <c r="BE1826" t="str">
        <f t="shared" si="1081"/>
        <v/>
      </c>
      <c r="BH1826" t="s">
        <v>2067</v>
      </c>
      <c r="BI1826">
        <v>337337</v>
      </c>
      <c r="BJ1826" t="s">
        <v>1480</v>
      </c>
      <c r="BL1826" t="str">
        <f t="shared" si="1082"/>
        <v>HQ</v>
      </c>
      <c r="BM1826" t="str">
        <f t="shared" si="1074"/>
        <v>MC7PD_KEY_0121_123</v>
      </c>
      <c r="BN1826" t="str">
        <f t="shared" si="1083"/>
        <v>C</v>
      </c>
      <c r="BO1826">
        <f t="shared" si="1084"/>
        <v>6</v>
      </c>
      <c r="BP1826" t="str">
        <f t="shared" si="1085"/>
        <v>C00538544</v>
      </c>
      <c r="BQ1826">
        <f t="shared" si="1086"/>
        <v>337337</v>
      </c>
    </row>
    <row r="1827" spans="46:69" x14ac:dyDescent="0.15">
      <c r="AT1827" t="str">
        <f t="shared" si="1075"/>
        <v/>
      </c>
      <c r="AU1827" t="str">
        <f t="shared" si="1072"/>
        <v/>
      </c>
      <c r="AV1827" t="str">
        <f t="shared" si="1076"/>
        <v/>
      </c>
      <c r="AW1827" t="str">
        <f t="shared" si="1077"/>
        <v/>
      </c>
      <c r="AY1827" t="str">
        <f t="shared" si="1078"/>
        <v/>
      </c>
      <c r="BA1827" t="str">
        <f t="shared" si="1079"/>
        <v/>
      </c>
      <c r="BB1827" t="str">
        <f t="shared" si="1073"/>
        <v/>
      </c>
      <c r="BC1827" t="str">
        <f t="shared" si="1080"/>
        <v/>
      </c>
      <c r="BE1827" t="str">
        <f t="shared" si="1081"/>
        <v/>
      </c>
      <c r="BH1827" t="s">
        <v>2067</v>
      </c>
      <c r="BI1827">
        <v>337342</v>
      </c>
      <c r="BJ1827" t="s">
        <v>489</v>
      </c>
      <c r="BL1827" t="str">
        <f t="shared" si="1082"/>
        <v>HQ</v>
      </c>
      <c r="BM1827" t="str">
        <f t="shared" si="1074"/>
        <v>MC7PD_KEY_0121_123</v>
      </c>
      <c r="BN1827" t="str">
        <f t="shared" si="1083"/>
        <v>C</v>
      </c>
      <c r="BO1827">
        <f t="shared" si="1084"/>
        <v>6</v>
      </c>
      <c r="BP1827" t="str">
        <f t="shared" si="1085"/>
        <v>C00511180</v>
      </c>
      <c r="BQ1827">
        <f t="shared" si="1086"/>
        <v>337342</v>
      </c>
    </row>
    <row r="1828" spans="46:69" x14ac:dyDescent="0.15">
      <c r="AT1828" t="str">
        <f t="shared" si="1075"/>
        <v/>
      </c>
      <c r="AU1828" t="str">
        <f t="shared" si="1072"/>
        <v/>
      </c>
      <c r="AV1828" t="str">
        <f t="shared" si="1076"/>
        <v/>
      </c>
      <c r="AW1828" t="str">
        <f t="shared" si="1077"/>
        <v/>
      </c>
      <c r="AY1828" t="str">
        <f t="shared" si="1078"/>
        <v/>
      </c>
      <c r="BA1828" t="str">
        <f t="shared" si="1079"/>
        <v/>
      </c>
      <c r="BB1828" t="str">
        <f t="shared" si="1073"/>
        <v/>
      </c>
      <c r="BC1828" t="str">
        <f t="shared" si="1080"/>
        <v/>
      </c>
      <c r="BE1828" t="str">
        <f t="shared" si="1081"/>
        <v/>
      </c>
      <c r="BH1828" t="s">
        <v>2067</v>
      </c>
      <c r="BI1828">
        <v>337354</v>
      </c>
      <c r="BJ1828" t="s">
        <v>561</v>
      </c>
      <c r="BL1828" t="str">
        <f t="shared" si="1082"/>
        <v>HQ</v>
      </c>
      <c r="BM1828" t="str">
        <f t="shared" si="1074"/>
        <v>MC7PD_KEY_0121_123</v>
      </c>
      <c r="BN1828" t="str">
        <f t="shared" si="1083"/>
        <v>C</v>
      </c>
      <c r="BO1828">
        <f t="shared" si="1084"/>
        <v>6</v>
      </c>
      <c r="BP1828" t="str">
        <f t="shared" si="1085"/>
        <v>C00438639</v>
      </c>
      <c r="BQ1828">
        <f t="shared" si="1086"/>
        <v>337354</v>
      </c>
    </row>
    <row r="1829" spans="46:69" x14ac:dyDescent="0.15">
      <c r="AT1829" t="str">
        <f t="shared" si="1075"/>
        <v/>
      </c>
      <c r="AU1829" t="str">
        <f t="shared" si="1072"/>
        <v/>
      </c>
      <c r="AV1829" t="str">
        <f t="shared" si="1076"/>
        <v/>
      </c>
      <c r="AW1829" t="str">
        <f t="shared" si="1077"/>
        <v/>
      </c>
      <c r="AY1829" t="str">
        <f t="shared" si="1078"/>
        <v/>
      </c>
      <c r="BA1829" t="str">
        <f t="shared" si="1079"/>
        <v/>
      </c>
      <c r="BB1829" t="str">
        <f t="shared" si="1073"/>
        <v/>
      </c>
      <c r="BC1829" t="str">
        <f t="shared" si="1080"/>
        <v/>
      </c>
      <c r="BE1829" t="str">
        <f t="shared" si="1081"/>
        <v/>
      </c>
      <c r="BH1829" t="s">
        <v>2067</v>
      </c>
      <c r="BI1829">
        <v>337372</v>
      </c>
      <c r="BJ1829" t="s">
        <v>92</v>
      </c>
      <c r="BL1829" t="str">
        <f t="shared" si="1082"/>
        <v>HQ</v>
      </c>
      <c r="BM1829" t="str">
        <f t="shared" si="1074"/>
        <v>MC7PD_KEY_0121_123</v>
      </c>
      <c r="BN1829" t="str">
        <f t="shared" si="1083"/>
        <v>C</v>
      </c>
      <c r="BO1829">
        <f t="shared" si="1084"/>
        <v>6</v>
      </c>
      <c r="BP1829" t="str">
        <f t="shared" si="1085"/>
        <v>C00257319</v>
      </c>
      <c r="BQ1829">
        <f t="shared" si="1086"/>
        <v>337372</v>
      </c>
    </row>
    <row r="1830" spans="46:69" x14ac:dyDescent="0.15">
      <c r="AT1830" t="str">
        <f t="shared" si="1075"/>
        <v/>
      </c>
      <c r="AU1830" t="str">
        <f t="shared" si="1072"/>
        <v/>
      </c>
      <c r="AV1830" t="str">
        <f t="shared" si="1076"/>
        <v/>
      </c>
      <c r="AW1830" t="str">
        <f t="shared" si="1077"/>
        <v/>
      </c>
      <c r="AY1830" t="str">
        <f t="shared" si="1078"/>
        <v/>
      </c>
      <c r="BA1830" t="str">
        <f t="shared" si="1079"/>
        <v/>
      </c>
      <c r="BB1830" t="str">
        <f t="shared" si="1073"/>
        <v/>
      </c>
      <c r="BC1830" t="str">
        <f t="shared" si="1080"/>
        <v/>
      </c>
      <c r="BE1830" t="str">
        <f t="shared" si="1081"/>
        <v/>
      </c>
      <c r="BH1830" t="s">
        <v>2067</v>
      </c>
      <c r="BI1830">
        <v>337375</v>
      </c>
      <c r="BJ1830" t="s">
        <v>173</v>
      </c>
      <c r="BL1830" t="str">
        <f t="shared" si="1082"/>
        <v>HQ</v>
      </c>
      <c r="BM1830" t="str">
        <f t="shared" si="1074"/>
        <v>MC7PD_KEY_0121_123</v>
      </c>
      <c r="BN1830" t="str">
        <f t="shared" si="1083"/>
        <v>C</v>
      </c>
      <c r="BO1830">
        <f t="shared" si="1084"/>
        <v>6</v>
      </c>
      <c r="BP1830" t="str">
        <f t="shared" si="1085"/>
        <v>C00460520</v>
      </c>
      <c r="BQ1830">
        <f t="shared" si="1086"/>
        <v>337375</v>
      </c>
    </row>
    <row r="1831" spans="46:69" x14ac:dyDescent="0.15">
      <c r="AT1831" t="str">
        <f t="shared" si="1075"/>
        <v/>
      </c>
      <c r="AU1831" t="str">
        <f t="shared" si="1072"/>
        <v/>
      </c>
      <c r="AV1831" t="str">
        <f t="shared" si="1076"/>
        <v/>
      </c>
      <c r="AW1831" t="str">
        <f t="shared" si="1077"/>
        <v/>
      </c>
      <c r="AY1831" t="str">
        <f t="shared" si="1078"/>
        <v/>
      </c>
      <c r="BA1831" t="str">
        <f t="shared" si="1079"/>
        <v/>
      </c>
      <c r="BB1831" t="str">
        <f t="shared" si="1073"/>
        <v/>
      </c>
      <c r="BC1831" t="str">
        <f t="shared" si="1080"/>
        <v/>
      </c>
      <c r="BE1831" t="str">
        <f t="shared" si="1081"/>
        <v/>
      </c>
      <c r="BH1831" t="s">
        <v>2067</v>
      </c>
      <c r="BI1831">
        <v>337375</v>
      </c>
      <c r="BJ1831" t="s">
        <v>181</v>
      </c>
      <c r="BL1831" t="str">
        <f t="shared" si="1082"/>
        <v>HQ</v>
      </c>
      <c r="BM1831" t="str">
        <f t="shared" si="1074"/>
        <v>MC7PD_KEY_0121_123</v>
      </c>
      <c r="BN1831" t="str">
        <f t="shared" si="1083"/>
        <v>C</v>
      </c>
      <c r="BO1831">
        <f t="shared" si="1084"/>
        <v>6</v>
      </c>
      <c r="BP1831" t="str">
        <f t="shared" si="1085"/>
        <v>C00464727</v>
      </c>
      <c r="BQ1831">
        <f t="shared" si="1086"/>
        <v>337375</v>
      </c>
    </row>
    <row r="1832" spans="46:69" x14ac:dyDescent="0.15">
      <c r="AT1832" t="str">
        <f t="shared" si="1075"/>
        <v/>
      </c>
      <c r="AU1832" t="str">
        <f t="shared" si="1072"/>
        <v/>
      </c>
      <c r="AV1832" t="str">
        <f t="shared" si="1076"/>
        <v/>
      </c>
      <c r="AW1832" t="str">
        <f t="shared" si="1077"/>
        <v/>
      </c>
      <c r="AY1832" t="str">
        <f t="shared" si="1078"/>
        <v/>
      </c>
      <c r="BA1832" t="str">
        <f t="shared" si="1079"/>
        <v/>
      </c>
      <c r="BB1832" t="str">
        <f t="shared" si="1073"/>
        <v/>
      </c>
      <c r="BC1832" t="str">
        <f t="shared" si="1080"/>
        <v/>
      </c>
      <c r="BE1832" t="str">
        <f t="shared" si="1081"/>
        <v/>
      </c>
      <c r="BH1832" t="s">
        <v>2067</v>
      </c>
      <c r="BI1832">
        <v>337375</v>
      </c>
      <c r="BJ1832" t="s">
        <v>204</v>
      </c>
      <c r="BL1832" t="str">
        <f t="shared" si="1082"/>
        <v>HQ</v>
      </c>
      <c r="BM1832" t="str">
        <f t="shared" si="1074"/>
        <v>MC7PD_KEY_0121_123</v>
      </c>
      <c r="BN1832" t="str">
        <f t="shared" si="1083"/>
        <v>C</v>
      </c>
      <c r="BO1832">
        <f t="shared" si="1084"/>
        <v>6</v>
      </c>
      <c r="BP1832" t="str">
        <f t="shared" si="1085"/>
        <v>C00484476</v>
      </c>
      <c r="BQ1832">
        <f t="shared" si="1086"/>
        <v>337375</v>
      </c>
    </row>
    <row r="1833" spans="46:69" x14ac:dyDescent="0.15">
      <c r="AT1833" t="str">
        <f t="shared" si="1075"/>
        <v/>
      </c>
      <c r="AU1833" t="str">
        <f t="shared" si="1072"/>
        <v/>
      </c>
      <c r="AV1833" t="str">
        <f t="shared" si="1076"/>
        <v/>
      </c>
      <c r="AW1833" t="str">
        <f t="shared" si="1077"/>
        <v/>
      </c>
      <c r="AY1833" t="str">
        <f t="shared" si="1078"/>
        <v/>
      </c>
      <c r="BA1833" t="str">
        <f t="shared" si="1079"/>
        <v/>
      </c>
      <c r="BB1833" t="str">
        <f t="shared" si="1073"/>
        <v/>
      </c>
      <c r="BC1833" t="str">
        <f t="shared" si="1080"/>
        <v/>
      </c>
      <c r="BE1833" t="str">
        <f t="shared" si="1081"/>
        <v/>
      </c>
      <c r="BH1833" t="s">
        <v>2067</v>
      </c>
      <c r="BI1833">
        <v>337375</v>
      </c>
      <c r="BJ1833" t="s">
        <v>206</v>
      </c>
      <c r="BL1833" t="str">
        <f t="shared" si="1082"/>
        <v>HQ</v>
      </c>
      <c r="BM1833" t="str">
        <f t="shared" si="1074"/>
        <v>MC7PD_KEY_0121_123</v>
      </c>
      <c r="BN1833" t="str">
        <f t="shared" si="1083"/>
        <v>C</v>
      </c>
      <c r="BO1833">
        <f t="shared" si="1084"/>
        <v>6</v>
      </c>
      <c r="BP1833" t="str">
        <f t="shared" si="1085"/>
        <v>C00485280</v>
      </c>
      <c r="BQ1833">
        <f t="shared" si="1086"/>
        <v>337375</v>
      </c>
    </row>
    <row r="1834" spans="46:69" x14ac:dyDescent="0.15">
      <c r="AT1834" t="str">
        <f t="shared" si="1075"/>
        <v/>
      </c>
      <c r="AU1834" t="str">
        <f t="shared" si="1072"/>
        <v/>
      </c>
      <c r="AV1834" t="str">
        <f t="shared" si="1076"/>
        <v/>
      </c>
      <c r="AW1834" t="str">
        <f t="shared" si="1077"/>
        <v/>
      </c>
      <c r="AY1834" t="str">
        <f t="shared" si="1078"/>
        <v/>
      </c>
      <c r="BA1834" t="str">
        <f t="shared" si="1079"/>
        <v/>
      </c>
      <c r="BB1834" t="str">
        <f t="shared" si="1073"/>
        <v/>
      </c>
      <c r="BC1834" t="str">
        <f t="shared" si="1080"/>
        <v/>
      </c>
      <c r="BE1834" t="str">
        <f t="shared" si="1081"/>
        <v/>
      </c>
      <c r="BH1834" t="s">
        <v>2067</v>
      </c>
      <c r="BI1834">
        <v>337375</v>
      </c>
      <c r="BJ1834" t="s">
        <v>244</v>
      </c>
      <c r="BL1834" t="str">
        <f t="shared" si="1082"/>
        <v>HQ</v>
      </c>
      <c r="BM1834" t="str">
        <f t="shared" si="1074"/>
        <v>MC7PD_KEY_0121_123</v>
      </c>
      <c r="BN1834" t="str">
        <f t="shared" si="1083"/>
        <v>C</v>
      </c>
      <c r="BO1834">
        <f t="shared" si="1084"/>
        <v>6</v>
      </c>
      <c r="BP1834" t="str">
        <f t="shared" si="1085"/>
        <v>C00519564</v>
      </c>
      <c r="BQ1834">
        <f t="shared" si="1086"/>
        <v>337375</v>
      </c>
    </row>
    <row r="1835" spans="46:69" x14ac:dyDescent="0.15">
      <c r="AT1835" t="str">
        <f t="shared" si="1075"/>
        <v/>
      </c>
      <c r="AU1835" t="str">
        <f t="shared" si="1072"/>
        <v/>
      </c>
      <c r="AV1835" t="str">
        <f t="shared" si="1076"/>
        <v/>
      </c>
      <c r="AW1835" t="str">
        <f t="shared" si="1077"/>
        <v/>
      </c>
      <c r="AY1835" t="str">
        <f t="shared" si="1078"/>
        <v/>
      </c>
      <c r="BA1835" t="str">
        <f t="shared" si="1079"/>
        <v/>
      </c>
      <c r="BB1835" t="str">
        <f t="shared" si="1073"/>
        <v/>
      </c>
      <c r="BC1835" t="str">
        <f t="shared" si="1080"/>
        <v/>
      </c>
      <c r="BE1835" t="str">
        <f t="shared" si="1081"/>
        <v/>
      </c>
      <c r="BH1835" t="s">
        <v>2067</v>
      </c>
      <c r="BI1835">
        <v>337378</v>
      </c>
      <c r="BJ1835" t="s">
        <v>294</v>
      </c>
      <c r="BL1835" t="str">
        <f t="shared" si="1082"/>
        <v>HQ</v>
      </c>
      <c r="BM1835" t="str">
        <f t="shared" si="1074"/>
        <v>MC7PD_KEY_0121_123</v>
      </c>
      <c r="BN1835" t="str">
        <f t="shared" si="1083"/>
        <v>C</v>
      </c>
      <c r="BO1835">
        <f t="shared" si="1084"/>
        <v>6</v>
      </c>
      <c r="BP1835" t="str">
        <f t="shared" si="1085"/>
        <v>C00507863</v>
      </c>
      <c r="BQ1835">
        <f t="shared" si="1086"/>
        <v>337378</v>
      </c>
    </row>
    <row r="1836" spans="46:69" x14ac:dyDescent="0.15">
      <c r="AT1836" t="str">
        <f t="shared" si="1075"/>
        <v/>
      </c>
      <c r="AU1836" t="str">
        <f t="shared" si="1072"/>
        <v/>
      </c>
      <c r="AV1836" t="str">
        <f t="shared" si="1076"/>
        <v/>
      </c>
      <c r="AW1836" t="str">
        <f t="shared" si="1077"/>
        <v/>
      </c>
      <c r="AY1836" t="str">
        <f t="shared" si="1078"/>
        <v/>
      </c>
      <c r="BA1836" t="str">
        <f t="shared" si="1079"/>
        <v/>
      </c>
      <c r="BB1836" t="str">
        <f t="shared" si="1073"/>
        <v/>
      </c>
      <c r="BC1836" t="str">
        <f t="shared" si="1080"/>
        <v/>
      </c>
      <c r="BE1836" t="str">
        <f t="shared" si="1081"/>
        <v/>
      </c>
      <c r="BH1836" t="s">
        <v>2067</v>
      </c>
      <c r="BI1836">
        <v>337395</v>
      </c>
      <c r="BJ1836" t="s">
        <v>768</v>
      </c>
      <c r="BL1836" t="str">
        <f t="shared" si="1082"/>
        <v>HQ</v>
      </c>
      <c r="BM1836" t="str">
        <f t="shared" si="1074"/>
        <v>MC7PD_KEY_0121_123</v>
      </c>
      <c r="BN1836" t="str">
        <f t="shared" si="1083"/>
        <v>C</v>
      </c>
      <c r="BO1836">
        <f t="shared" si="1084"/>
        <v>6</v>
      </c>
      <c r="BP1836" t="str">
        <f t="shared" si="1085"/>
        <v>C00518943</v>
      </c>
      <c r="BQ1836">
        <f t="shared" si="1086"/>
        <v>337395</v>
      </c>
    </row>
    <row r="1837" spans="46:69" x14ac:dyDescent="0.15">
      <c r="AT1837" t="str">
        <f t="shared" si="1075"/>
        <v/>
      </c>
      <c r="AU1837" t="str">
        <f t="shared" si="1072"/>
        <v/>
      </c>
      <c r="AV1837" t="str">
        <f t="shared" si="1076"/>
        <v/>
      </c>
      <c r="AW1837" t="str">
        <f t="shared" si="1077"/>
        <v/>
      </c>
      <c r="AY1837" t="str">
        <f t="shared" si="1078"/>
        <v/>
      </c>
      <c r="BA1837" t="str">
        <f t="shared" si="1079"/>
        <v/>
      </c>
      <c r="BB1837" t="str">
        <f t="shared" si="1073"/>
        <v/>
      </c>
      <c r="BC1837" t="str">
        <f t="shared" si="1080"/>
        <v/>
      </c>
      <c r="BE1837" t="str">
        <f t="shared" si="1081"/>
        <v/>
      </c>
      <c r="BH1837" t="s">
        <v>2067</v>
      </c>
      <c r="BI1837">
        <v>337395</v>
      </c>
      <c r="BJ1837" t="s">
        <v>771</v>
      </c>
      <c r="BL1837" t="str">
        <f t="shared" si="1082"/>
        <v>HQ</v>
      </c>
      <c r="BM1837" t="str">
        <f t="shared" si="1074"/>
        <v>MC7PD_KEY_0121_123</v>
      </c>
      <c r="BN1837" t="str">
        <f t="shared" si="1083"/>
        <v>C</v>
      </c>
      <c r="BO1837">
        <f t="shared" si="1084"/>
        <v>6</v>
      </c>
      <c r="BP1837" t="str">
        <f t="shared" si="1085"/>
        <v>C00520766</v>
      </c>
      <c r="BQ1837">
        <f t="shared" si="1086"/>
        <v>337395</v>
      </c>
    </row>
    <row r="1838" spans="46:69" x14ac:dyDescent="0.15">
      <c r="AT1838" t="str">
        <f t="shared" si="1075"/>
        <v/>
      </c>
      <c r="AU1838" t="str">
        <f t="shared" si="1072"/>
        <v/>
      </c>
      <c r="AV1838" t="str">
        <f t="shared" si="1076"/>
        <v/>
      </c>
      <c r="AW1838" t="str">
        <f t="shared" si="1077"/>
        <v/>
      </c>
      <c r="AY1838" t="str">
        <f t="shared" si="1078"/>
        <v/>
      </c>
      <c r="BA1838" t="str">
        <f t="shared" si="1079"/>
        <v/>
      </c>
      <c r="BB1838" t="str">
        <f t="shared" si="1073"/>
        <v/>
      </c>
      <c r="BC1838" t="str">
        <f t="shared" si="1080"/>
        <v/>
      </c>
      <c r="BE1838" t="str">
        <f t="shared" si="1081"/>
        <v/>
      </c>
      <c r="BH1838" t="s">
        <v>2067</v>
      </c>
      <c r="BI1838">
        <v>337395</v>
      </c>
      <c r="BJ1838" t="s">
        <v>773</v>
      </c>
      <c r="BL1838" t="str">
        <f t="shared" si="1082"/>
        <v>HQ</v>
      </c>
      <c r="BM1838" t="str">
        <f t="shared" si="1074"/>
        <v>MC7PD_KEY_0121_123</v>
      </c>
      <c r="BN1838" t="str">
        <f t="shared" si="1083"/>
        <v>C</v>
      </c>
      <c r="BO1838">
        <f t="shared" si="1084"/>
        <v>6</v>
      </c>
      <c r="BP1838" t="str">
        <f t="shared" si="1085"/>
        <v>C00520768</v>
      </c>
      <c r="BQ1838">
        <f t="shared" si="1086"/>
        <v>337395</v>
      </c>
    </row>
    <row r="1839" spans="46:69" x14ac:dyDescent="0.15">
      <c r="AT1839" t="str">
        <f t="shared" si="1075"/>
        <v/>
      </c>
      <c r="AU1839" t="str">
        <f t="shared" si="1072"/>
        <v/>
      </c>
      <c r="AV1839" t="str">
        <f t="shared" si="1076"/>
        <v/>
      </c>
      <c r="AW1839" t="str">
        <f t="shared" si="1077"/>
        <v/>
      </c>
      <c r="AY1839" t="str">
        <f t="shared" si="1078"/>
        <v/>
      </c>
      <c r="BA1839" t="str">
        <f t="shared" si="1079"/>
        <v/>
      </c>
      <c r="BB1839" t="str">
        <f t="shared" si="1073"/>
        <v/>
      </c>
      <c r="BC1839" t="str">
        <f t="shared" si="1080"/>
        <v/>
      </c>
      <c r="BE1839" t="str">
        <f t="shared" si="1081"/>
        <v/>
      </c>
      <c r="BH1839" t="s">
        <v>2067</v>
      </c>
      <c r="BI1839">
        <v>337395</v>
      </c>
      <c r="BJ1839" t="s">
        <v>775</v>
      </c>
      <c r="BL1839" t="str">
        <f t="shared" si="1082"/>
        <v>HQ</v>
      </c>
      <c r="BM1839" t="str">
        <f t="shared" si="1074"/>
        <v>MC7PD_KEY_0121_123</v>
      </c>
      <c r="BN1839" t="str">
        <f t="shared" si="1083"/>
        <v>C</v>
      </c>
      <c r="BO1839">
        <f t="shared" si="1084"/>
        <v>6</v>
      </c>
      <c r="BP1839" t="str">
        <f t="shared" si="1085"/>
        <v>C00524870</v>
      </c>
      <c r="BQ1839">
        <f t="shared" si="1086"/>
        <v>337395</v>
      </c>
    </row>
    <row r="1840" spans="46:69" x14ac:dyDescent="0.15">
      <c r="AT1840" t="str">
        <f t="shared" si="1075"/>
        <v/>
      </c>
      <c r="AU1840" t="str">
        <f t="shared" si="1072"/>
        <v/>
      </c>
      <c r="AV1840" t="str">
        <f t="shared" si="1076"/>
        <v/>
      </c>
      <c r="AW1840" t="str">
        <f t="shared" si="1077"/>
        <v/>
      </c>
      <c r="AY1840" t="str">
        <f t="shared" si="1078"/>
        <v/>
      </c>
      <c r="BA1840" t="str">
        <f t="shared" si="1079"/>
        <v/>
      </c>
      <c r="BB1840" t="str">
        <f t="shared" si="1073"/>
        <v/>
      </c>
      <c r="BC1840" t="str">
        <f t="shared" si="1080"/>
        <v/>
      </c>
      <c r="BE1840" t="str">
        <f t="shared" si="1081"/>
        <v/>
      </c>
      <c r="BH1840" t="s">
        <v>2067</v>
      </c>
      <c r="BI1840">
        <v>337424</v>
      </c>
      <c r="BJ1840" t="s">
        <v>1804</v>
      </c>
      <c r="BL1840" t="str">
        <f t="shared" si="1082"/>
        <v>HQ</v>
      </c>
      <c r="BM1840" t="str">
        <f t="shared" si="1074"/>
        <v>MC7PD_KEY_0121_123</v>
      </c>
      <c r="BN1840" t="str">
        <f t="shared" si="1083"/>
        <v>C</v>
      </c>
      <c r="BO1840">
        <f t="shared" si="1084"/>
        <v>6</v>
      </c>
      <c r="BP1840" t="str">
        <f t="shared" si="1085"/>
        <v>C00496283</v>
      </c>
      <c r="BQ1840">
        <f t="shared" si="1086"/>
        <v>337424</v>
      </c>
    </row>
    <row r="1841" spans="46:69" x14ac:dyDescent="0.15">
      <c r="AT1841" t="str">
        <f t="shared" si="1075"/>
        <v/>
      </c>
      <c r="AU1841" t="str">
        <f t="shared" si="1072"/>
        <v/>
      </c>
      <c r="AV1841" t="str">
        <f t="shared" si="1076"/>
        <v/>
      </c>
      <c r="AW1841" t="str">
        <f t="shared" si="1077"/>
        <v/>
      </c>
      <c r="AY1841" t="str">
        <f t="shared" si="1078"/>
        <v/>
      </c>
      <c r="BA1841" t="str">
        <f t="shared" si="1079"/>
        <v/>
      </c>
      <c r="BB1841" t="str">
        <f t="shared" si="1073"/>
        <v/>
      </c>
      <c r="BC1841" t="str">
        <f t="shared" si="1080"/>
        <v/>
      </c>
      <c r="BE1841" t="str">
        <f t="shared" si="1081"/>
        <v/>
      </c>
      <c r="BH1841" t="s">
        <v>2067</v>
      </c>
      <c r="BI1841">
        <v>337483</v>
      </c>
      <c r="BJ1841" t="s">
        <v>411</v>
      </c>
      <c r="BL1841" t="str">
        <f t="shared" si="1082"/>
        <v>HQ</v>
      </c>
      <c r="BM1841" t="str">
        <f t="shared" si="1074"/>
        <v>MC7PD_KEY_0121_123</v>
      </c>
      <c r="BN1841" t="str">
        <f t="shared" si="1083"/>
        <v>C</v>
      </c>
      <c r="BO1841">
        <f t="shared" si="1084"/>
        <v>6</v>
      </c>
      <c r="BP1841" t="str">
        <f t="shared" si="1085"/>
        <v>C00488811</v>
      </c>
      <c r="BQ1841">
        <f t="shared" si="1086"/>
        <v>337483</v>
      </c>
    </row>
    <row r="1842" spans="46:69" x14ac:dyDescent="0.15">
      <c r="AT1842" t="str">
        <f t="shared" si="1075"/>
        <v/>
      </c>
      <c r="AU1842" t="str">
        <f t="shared" si="1072"/>
        <v/>
      </c>
      <c r="AV1842" t="str">
        <f t="shared" si="1076"/>
        <v/>
      </c>
      <c r="AW1842" t="str">
        <f t="shared" si="1077"/>
        <v/>
      </c>
      <c r="AY1842" t="str">
        <f t="shared" si="1078"/>
        <v/>
      </c>
      <c r="BA1842" t="str">
        <f t="shared" si="1079"/>
        <v/>
      </c>
      <c r="BB1842" t="str">
        <f t="shared" si="1073"/>
        <v/>
      </c>
      <c r="BC1842" t="str">
        <f t="shared" si="1080"/>
        <v/>
      </c>
      <c r="BE1842" t="str">
        <f t="shared" si="1081"/>
        <v/>
      </c>
      <c r="BH1842" t="s">
        <v>2068</v>
      </c>
      <c r="BI1842">
        <v>175242</v>
      </c>
      <c r="BJ1842" t="s">
        <v>1061</v>
      </c>
      <c r="BL1842" t="str">
        <f t="shared" si="1082"/>
        <v>HQ</v>
      </c>
      <c r="BM1842" t="str">
        <f t="shared" si="1074"/>
        <v>MC7PD_KEY_0121_124</v>
      </c>
      <c r="BN1842" t="str">
        <f t="shared" si="1083"/>
        <v>C</v>
      </c>
      <c r="BO1842">
        <f t="shared" si="1084"/>
        <v>6</v>
      </c>
      <c r="BP1842" t="str">
        <f t="shared" si="1085"/>
        <v>C00027698</v>
      </c>
      <c r="BQ1842">
        <f t="shared" si="1086"/>
        <v>175242</v>
      </c>
    </row>
    <row r="1843" spans="46:69" x14ac:dyDescent="0.15">
      <c r="AT1843" t="str">
        <f t="shared" si="1075"/>
        <v/>
      </c>
      <c r="AU1843" t="str">
        <f t="shared" si="1072"/>
        <v/>
      </c>
      <c r="AV1843" t="str">
        <f t="shared" si="1076"/>
        <v/>
      </c>
      <c r="AW1843" t="str">
        <f t="shared" si="1077"/>
        <v/>
      </c>
      <c r="AY1843" t="str">
        <f t="shared" si="1078"/>
        <v/>
      </c>
      <c r="BA1843" t="str">
        <f t="shared" si="1079"/>
        <v/>
      </c>
      <c r="BB1843" t="str">
        <f t="shared" si="1073"/>
        <v/>
      </c>
      <c r="BC1843" t="str">
        <f t="shared" si="1080"/>
        <v/>
      </c>
      <c r="BE1843" t="str">
        <f t="shared" si="1081"/>
        <v/>
      </c>
      <c r="BH1843" t="s">
        <v>2068</v>
      </c>
      <c r="BI1843">
        <v>175242</v>
      </c>
      <c r="BJ1843" t="s">
        <v>1067</v>
      </c>
      <c r="BL1843" t="str">
        <f t="shared" si="1082"/>
        <v>HQ</v>
      </c>
      <c r="BM1843" t="str">
        <f t="shared" si="1074"/>
        <v>MC7PD_KEY_0121_124</v>
      </c>
      <c r="BN1843" t="str">
        <f t="shared" si="1083"/>
        <v>C</v>
      </c>
      <c r="BO1843">
        <f t="shared" si="1084"/>
        <v>6</v>
      </c>
      <c r="BP1843" t="str">
        <f t="shared" si="1085"/>
        <v>C00254882</v>
      </c>
      <c r="BQ1843">
        <f t="shared" si="1086"/>
        <v>175242</v>
      </c>
    </row>
    <row r="1844" spans="46:69" x14ac:dyDescent="0.15">
      <c r="AT1844" t="str">
        <f t="shared" si="1075"/>
        <v/>
      </c>
      <c r="AU1844" t="str">
        <f t="shared" si="1072"/>
        <v/>
      </c>
      <c r="AV1844" t="str">
        <f t="shared" si="1076"/>
        <v/>
      </c>
      <c r="AW1844" t="str">
        <f t="shared" si="1077"/>
        <v/>
      </c>
      <c r="AY1844" t="str">
        <f t="shared" si="1078"/>
        <v/>
      </c>
      <c r="BA1844" t="str">
        <f t="shared" si="1079"/>
        <v/>
      </c>
      <c r="BB1844" t="str">
        <f t="shared" si="1073"/>
        <v/>
      </c>
      <c r="BC1844" t="str">
        <f t="shared" si="1080"/>
        <v/>
      </c>
      <c r="BE1844" t="str">
        <f t="shared" si="1081"/>
        <v/>
      </c>
      <c r="BH1844" t="s">
        <v>2068</v>
      </c>
      <c r="BI1844">
        <v>337306</v>
      </c>
      <c r="BJ1844" t="s">
        <v>839</v>
      </c>
      <c r="BL1844" t="str">
        <f t="shared" si="1082"/>
        <v>HQ</v>
      </c>
      <c r="BM1844" t="str">
        <f t="shared" si="1074"/>
        <v>MC7PD_KEY_0121_124</v>
      </c>
      <c r="BN1844" t="str">
        <f t="shared" si="1083"/>
        <v>C</v>
      </c>
      <c r="BO1844">
        <f t="shared" si="1084"/>
        <v>6</v>
      </c>
      <c r="BP1844" t="str">
        <f t="shared" si="1085"/>
        <v>C00141479</v>
      </c>
      <c r="BQ1844">
        <f t="shared" si="1086"/>
        <v>337306</v>
      </c>
    </row>
    <row r="1845" spans="46:69" x14ac:dyDescent="0.15">
      <c r="AT1845" t="str">
        <f t="shared" si="1075"/>
        <v/>
      </c>
      <c r="AU1845" t="str">
        <f t="shared" si="1072"/>
        <v/>
      </c>
      <c r="AV1845" t="str">
        <f t="shared" si="1076"/>
        <v/>
      </c>
      <c r="AW1845" t="str">
        <f t="shared" si="1077"/>
        <v/>
      </c>
      <c r="AY1845" t="str">
        <f t="shared" si="1078"/>
        <v/>
      </c>
      <c r="BA1845" t="str">
        <f t="shared" si="1079"/>
        <v/>
      </c>
      <c r="BB1845" t="str">
        <f t="shared" si="1073"/>
        <v/>
      </c>
      <c r="BC1845" t="str">
        <f t="shared" si="1080"/>
        <v/>
      </c>
      <c r="BE1845" t="str">
        <f t="shared" si="1081"/>
        <v/>
      </c>
      <c r="BH1845" t="s">
        <v>2068</v>
      </c>
      <c r="BI1845">
        <v>337353</v>
      </c>
      <c r="BJ1845" t="s">
        <v>728</v>
      </c>
      <c r="BL1845" t="str">
        <f t="shared" si="1082"/>
        <v>HQ</v>
      </c>
      <c r="BM1845" t="str">
        <f t="shared" si="1074"/>
        <v>MC7PD_KEY_0121_124</v>
      </c>
      <c r="BN1845" t="str">
        <f t="shared" si="1083"/>
        <v>C</v>
      </c>
      <c r="BO1845">
        <f t="shared" si="1084"/>
        <v>6</v>
      </c>
      <c r="BP1845" t="str">
        <f t="shared" si="1085"/>
        <v>C00301260</v>
      </c>
      <c r="BQ1845">
        <f t="shared" si="1086"/>
        <v>337353</v>
      </c>
    </row>
    <row r="1846" spans="46:69" x14ac:dyDescent="0.15">
      <c r="AT1846" t="str">
        <f t="shared" si="1075"/>
        <v/>
      </c>
      <c r="AU1846" t="str">
        <f t="shared" si="1072"/>
        <v/>
      </c>
      <c r="AV1846" t="str">
        <f t="shared" si="1076"/>
        <v/>
      </c>
      <c r="AW1846" t="str">
        <f t="shared" si="1077"/>
        <v/>
      </c>
      <c r="AY1846" t="str">
        <f t="shared" si="1078"/>
        <v/>
      </c>
      <c r="BA1846" t="str">
        <f t="shared" si="1079"/>
        <v/>
      </c>
      <c r="BB1846" t="str">
        <f t="shared" si="1073"/>
        <v/>
      </c>
      <c r="BC1846" t="str">
        <f t="shared" si="1080"/>
        <v/>
      </c>
      <c r="BE1846" t="str">
        <f t="shared" si="1081"/>
        <v/>
      </c>
      <c r="BH1846" t="s">
        <v>2068</v>
      </c>
      <c r="BI1846">
        <v>337372</v>
      </c>
      <c r="BJ1846" t="s">
        <v>106</v>
      </c>
      <c r="BL1846" t="str">
        <f t="shared" si="1082"/>
        <v>HQ</v>
      </c>
      <c r="BM1846" t="str">
        <f t="shared" si="1074"/>
        <v>MC7PD_KEY_0121_124</v>
      </c>
      <c r="BN1846" t="str">
        <f t="shared" si="1083"/>
        <v>C</v>
      </c>
      <c r="BO1846">
        <f t="shared" si="1084"/>
        <v>6</v>
      </c>
      <c r="BP1846" t="str">
        <f t="shared" si="1085"/>
        <v>C00483419</v>
      </c>
      <c r="BQ1846">
        <f t="shared" si="1086"/>
        <v>337372</v>
      </c>
    </row>
    <row r="1847" spans="46:69" x14ac:dyDescent="0.15">
      <c r="AT1847" t="str">
        <f t="shared" si="1075"/>
        <v/>
      </c>
      <c r="AU1847" t="str">
        <f t="shared" si="1072"/>
        <v/>
      </c>
      <c r="AV1847" t="str">
        <f t="shared" si="1076"/>
        <v/>
      </c>
      <c r="AW1847" t="str">
        <f t="shared" si="1077"/>
        <v/>
      </c>
      <c r="AY1847" t="str">
        <f t="shared" si="1078"/>
        <v/>
      </c>
      <c r="BA1847" t="str">
        <f t="shared" si="1079"/>
        <v/>
      </c>
      <c r="BB1847" t="str">
        <f t="shared" si="1073"/>
        <v/>
      </c>
      <c r="BC1847" t="str">
        <f t="shared" si="1080"/>
        <v/>
      </c>
      <c r="BE1847" t="str">
        <f t="shared" si="1081"/>
        <v/>
      </c>
      <c r="BH1847" t="s">
        <v>2068</v>
      </c>
      <c r="BI1847">
        <v>337375</v>
      </c>
      <c r="BJ1847" t="s">
        <v>179</v>
      </c>
      <c r="BL1847" t="str">
        <f t="shared" si="1082"/>
        <v>HQ</v>
      </c>
      <c r="BM1847" t="str">
        <f t="shared" si="1074"/>
        <v>MC7PD_KEY_0121_124</v>
      </c>
      <c r="BN1847" t="str">
        <f t="shared" si="1083"/>
        <v>C</v>
      </c>
      <c r="BO1847">
        <f t="shared" si="1084"/>
        <v>6</v>
      </c>
      <c r="BP1847" t="str">
        <f t="shared" si="1085"/>
        <v>C00464691</v>
      </c>
      <c r="BQ1847">
        <f t="shared" si="1086"/>
        <v>337375</v>
      </c>
    </row>
    <row r="1848" spans="46:69" x14ac:dyDescent="0.15">
      <c r="AT1848" t="str">
        <f t="shared" si="1075"/>
        <v/>
      </c>
      <c r="AU1848" t="str">
        <f t="shared" si="1072"/>
        <v/>
      </c>
      <c r="AV1848" t="str">
        <f t="shared" si="1076"/>
        <v/>
      </c>
      <c r="AW1848" t="str">
        <f t="shared" si="1077"/>
        <v/>
      </c>
      <c r="AY1848" t="str">
        <f t="shared" si="1078"/>
        <v/>
      </c>
      <c r="BA1848" t="str">
        <f t="shared" si="1079"/>
        <v/>
      </c>
      <c r="BB1848" t="str">
        <f t="shared" si="1073"/>
        <v/>
      </c>
      <c r="BC1848" t="str">
        <f t="shared" si="1080"/>
        <v/>
      </c>
      <c r="BE1848" t="str">
        <f t="shared" si="1081"/>
        <v/>
      </c>
      <c r="BH1848" t="s">
        <v>2068</v>
      </c>
      <c r="BI1848">
        <v>337439</v>
      </c>
      <c r="BJ1848" t="s">
        <v>971</v>
      </c>
      <c r="BL1848" t="str">
        <f t="shared" si="1082"/>
        <v>HQ</v>
      </c>
      <c r="BM1848" t="str">
        <f t="shared" si="1074"/>
        <v>MC7PD_KEY_0121_124</v>
      </c>
      <c r="BN1848" t="str">
        <f t="shared" si="1083"/>
        <v>C</v>
      </c>
      <c r="BO1848">
        <f t="shared" si="1084"/>
        <v>6</v>
      </c>
      <c r="BP1848" t="str">
        <f t="shared" si="1085"/>
        <v>C00538342</v>
      </c>
      <c r="BQ1848">
        <f t="shared" si="1086"/>
        <v>337439</v>
      </c>
    </row>
    <row r="1849" spans="46:69" x14ac:dyDescent="0.15">
      <c r="AT1849" t="str">
        <f t="shared" si="1075"/>
        <v/>
      </c>
      <c r="AU1849" t="str">
        <f t="shared" si="1072"/>
        <v/>
      </c>
      <c r="AV1849" t="str">
        <f t="shared" si="1076"/>
        <v/>
      </c>
      <c r="AW1849" t="str">
        <f t="shared" si="1077"/>
        <v/>
      </c>
      <c r="AY1849" t="str">
        <f t="shared" si="1078"/>
        <v/>
      </c>
      <c r="BA1849" t="str">
        <f t="shared" si="1079"/>
        <v/>
      </c>
      <c r="BB1849" t="str">
        <f t="shared" si="1073"/>
        <v/>
      </c>
      <c r="BC1849" t="str">
        <f t="shared" si="1080"/>
        <v/>
      </c>
      <c r="BE1849" t="str">
        <f t="shared" si="1081"/>
        <v/>
      </c>
      <c r="BH1849" t="s">
        <v>2068</v>
      </c>
      <c r="BI1849">
        <v>337446</v>
      </c>
      <c r="BJ1849" t="s">
        <v>1014</v>
      </c>
      <c r="BL1849" t="str">
        <f t="shared" si="1082"/>
        <v>HQ</v>
      </c>
      <c r="BM1849" t="str">
        <f t="shared" si="1074"/>
        <v>MC7PD_KEY_0121_124</v>
      </c>
      <c r="BN1849" t="str">
        <f t="shared" si="1083"/>
        <v>C</v>
      </c>
      <c r="BO1849">
        <f t="shared" si="1084"/>
        <v>6</v>
      </c>
      <c r="BP1849" t="str">
        <f t="shared" si="1085"/>
        <v>C00542765</v>
      </c>
      <c r="BQ1849">
        <f t="shared" si="1086"/>
        <v>337446</v>
      </c>
    </row>
    <row r="1850" spans="46:69" x14ac:dyDescent="0.15">
      <c r="AT1850" t="str">
        <f t="shared" si="1075"/>
        <v/>
      </c>
      <c r="AU1850" t="str">
        <f t="shared" si="1072"/>
        <v/>
      </c>
      <c r="AV1850" t="str">
        <f t="shared" si="1076"/>
        <v/>
      </c>
      <c r="AW1850" t="str">
        <f t="shared" si="1077"/>
        <v/>
      </c>
      <c r="AY1850" t="str">
        <f t="shared" si="1078"/>
        <v/>
      </c>
      <c r="BA1850" t="str">
        <f t="shared" si="1079"/>
        <v/>
      </c>
      <c r="BB1850" t="str">
        <f t="shared" si="1073"/>
        <v/>
      </c>
      <c r="BC1850" t="str">
        <f t="shared" si="1080"/>
        <v/>
      </c>
      <c r="BE1850" t="str">
        <f t="shared" si="1081"/>
        <v/>
      </c>
      <c r="BH1850" t="s">
        <v>2068</v>
      </c>
      <c r="BI1850">
        <v>337480</v>
      </c>
      <c r="BJ1850" t="s">
        <v>1853</v>
      </c>
      <c r="BL1850" t="str">
        <f t="shared" si="1082"/>
        <v>HQ</v>
      </c>
      <c r="BM1850" t="str">
        <f t="shared" si="1074"/>
        <v>MC7PD_KEY_0121_124</v>
      </c>
      <c r="BN1850" t="str">
        <f t="shared" si="1083"/>
        <v>C</v>
      </c>
      <c r="BO1850">
        <f t="shared" si="1084"/>
        <v>6</v>
      </c>
      <c r="BP1850" t="str">
        <f t="shared" si="1085"/>
        <v>C00482327</v>
      </c>
      <c r="BQ1850">
        <f t="shared" si="1086"/>
        <v>337480</v>
      </c>
    </row>
    <row r="1851" spans="46:69" x14ac:dyDescent="0.15">
      <c r="AT1851" t="str">
        <f t="shared" si="1075"/>
        <v/>
      </c>
      <c r="AU1851" t="str">
        <f t="shared" si="1072"/>
        <v/>
      </c>
      <c r="AV1851" t="str">
        <f t="shared" si="1076"/>
        <v/>
      </c>
      <c r="AW1851" t="str">
        <f t="shared" si="1077"/>
        <v/>
      </c>
      <c r="AY1851" t="str">
        <f t="shared" si="1078"/>
        <v/>
      </c>
      <c r="BA1851" t="str">
        <f t="shared" si="1079"/>
        <v/>
      </c>
      <c r="BB1851" t="str">
        <f t="shared" si="1073"/>
        <v/>
      </c>
      <c r="BC1851" t="str">
        <f t="shared" si="1080"/>
        <v/>
      </c>
      <c r="BE1851" t="str">
        <f t="shared" si="1081"/>
        <v/>
      </c>
      <c r="BH1851" t="s">
        <v>2068</v>
      </c>
      <c r="BI1851">
        <v>338062</v>
      </c>
      <c r="BJ1851" t="s">
        <v>1035</v>
      </c>
      <c r="BL1851" t="str">
        <f t="shared" si="1082"/>
        <v>HQ</v>
      </c>
      <c r="BM1851" t="str">
        <f t="shared" si="1074"/>
        <v>MC7PD_KEY_0121_124</v>
      </c>
      <c r="BN1851" t="str">
        <f t="shared" si="1083"/>
        <v>C</v>
      </c>
      <c r="BO1851">
        <f t="shared" si="1084"/>
        <v>6</v>
      </c>
      <c r="BP1851" t="str">
        <f t="shared" si="1085"/>
        <v>C00135470</v>
      </c>
      <c r="BQ1851">
        <f t="shared" si="1086"/>
        <v>338062</v>
      </c>
    </row>
    <row r="1852" spans="46:69" x14ac:dyDescent="0.15">
      <c r="AT1852" t="str">
        <f t="shared" si="1075"/>
        <v/>
      </c>
      <c r="AU1852" t="str">
        <f t="shared" si="1072"/>
        <v/>
      </c>
      <c r="AV1852" t="str">
        <f t="shared" si="1076"/>
        <v/>
      </c>
      <c r="AW1852" t="str">
        <f t="shared" si="1077"/>
        <v/>
      </c>
      <c r="AY1852" t="str">
        <f t="shared" si="1078"/>
        <v/>
      </c>
      <c r="BA1852" t="str">
        <f t="shared" si="1079"/>
        <v/>
      </c>
      <c r="BB1852" t="str">
        <f t="shared" si="1073"/>
        <v/>
      </c>
      <c r="BC1852" t="str">
        <f t="shared" si="1080"/>
        <v/>
      </c>
      <c r="BE1852" t="str">
        <f t="shared" si="1081"/>
        <v/>
      </c>
      <c r="BH1852" t="s">
        <v>2069</v>
      </c>
      <c r="BI1852">
        <v>175242</v>
      </c>
      <c r="BJ1852" t="s">
        <v>1093</v>
      </c>
      <c r="BL1852" t="str">
        <f t="shared" si="1082"/>
        <v>HQ</v>
      </c>
      <c r="BM1852" t="str">
        <f t="shared" si="1074"/>
        <v>MC7PD_KEY_0121_125</v>
      </c>
      <c r="BN1852" t="str">
        <f t="shared" si="1083"/>
        <v>C</v>
      </c>
      <c r="BO1852">
        <f t="shared" si="1084"/>
        <v>6</v>
      </c>
      <c r="BP1852" t="str">
        <f t="shared" si="1085"/>
        <v>C00464941</v>
      </c>
      <c r="BQ1852">
        <f t="shared" si="1086"/>
        <v>175242</v>
      </c>
    </row>
    <row r="1853" spans="46:69" x14ac:dyDescent="0.15">
      <c r="AT1853" t="str">
        <f t="shared" si="1075"/>
        <v/>
      </c>
      <c r="AU1853" t="str">
        <f t="shared" si="1072"/>
        <v/>
      </c>
      <c r="AV1853" t="str">
        <f t="shared" si="1076"/>
        <v/>
      </c>
      <c r="AW1853" t="str">
        <f t="shared" si="1077"/>
        <v/>
      </c>
      <c r="AY1853" t="str">
        <f t="shared" si="1078"/>
        <v/>
      </c>
      <c r="BA1853" t="str">
        <f t="shared" si="1079"/>
        <v/>
      </c>
      <c r="BB1853" t="str">
        <f t="shared" si="1073"/>
        <v/>
      </c>
      <c r="BC1853" t="str">
        <f t="shared" si="1080"/>
        <v/>
      </c>
      <c r="BE1853" t="str">
        <f t="shared" si="1081"/>
        <v/>
      </c>
      <c r="BH1853" t="s">
        <v>2069</v>
      </c>
      <c r="BI1853">
        <v>175242</v>
      </c>
      <c r="BJ1853" t="s">
        <v>1105</v>
      </c>
      <c r="BL1853" t="str">
        <f t="shared" si="1082"/>
        <v>HQ</v>
      </c>
      <c r="BM1853" t="str">
        <f t="shared" si="1074"/>
        <v>MC7PD_KEY_0121_125</v>
      </c>
      <c r="BN1853" t="str">
        <f t="shared" si="1083"/>
        <v>C</v>
      </c>
      <c r="BO1853">
        <f t="shared" si="1084"/>
        <v>6</v>
      </c>
      <c r="BP1853" t="str">
        <f t="shared" si="1085"/>
        <v>C00473754</v>
      </c>
      <c r="BQ1853">
        <f t="shared" si="1086"/>
        <v>175242</v>
      </c>
    </row>
    <row r="1854" spans="46:69" x14ac:dyDescent="0.15">
      <c r="AT1854" t="str">
        <f t="shared" si="1075"/>
        <v/>
      </c>
      <c r="AU1854" t="str">
        <f t="shared" si="1072"/>
        <v/>
      </c>
      <c r="AV1854" t="str">
        <f t="shared" si="1076"/>
        <v/>
      </c>
      <c r="AW1854" t="str">
        <f t="shared" si="1077"/>
        <v/>
      </c>
      <c r="AY1854" t="str">
        <f t="shared" si="1078"/>
        <v/>
      </c>
      <c r="BA1854" t="str">
        <f t="shared" si="1079"/>
        <v/>
      </c>
      <c r="BB1854" t="str">
        <f t="shared" si="1073"/>
        <v/>
      </c>
      <c r="BC1854" t="str">
        <f t="shared" si="1080"/>
        <v/>
      </c>
      <c r="BE1854" t="str">
        <f t="shared" si="1081"/>
        <v/>
      </c>
      <c r="BH1854" t="s">
        <v>2069</v>
      </c>
      <c r="BI1854">
        <v>175242</v>
      </c>
      <c r="BJ1854" t="s">
        <v>1127</v>
      </c>
      <c r="BL1854" t="str">
        <f t="shared" si="1082"/>
        <v>HQ</v>
      </c>
      <c r="BM1854" t="str">
        <f t="shared" si="1074"/>
        <v>MC7PD_KEY_0121_125</v>
      </c>
      <c r="BN1854" t="str">
        <f t="shared" si="1083"/>
        <v>C</v>
      </c>
      <c r="BO1854">
        <f t="shared" si="1084"/>
        <v>6</v>
      </c>
      <c r="BP1854" t="str">
        <f t="shared" si="1085"/>
        <v>C00492364</v>
      </c>
      <c r="BQ1854">
        <f t="shared" si="1086"/>
        <v>175242</v>
      </c>
    </row>
    <row r="1855" spans="46:69" x14ac:dyDescent="0.15">
      <c r="AT1855" t="str">
        <f t="shared" si="1075"/>
        <v/>
      </c>
      <c r="AU1855" t="str">
        <f t="shared" si="1072"/>
        <v/>
      </c>
      <c r="AV1855" t="str">
        <f t="shared" si="1076"/>
        <v/>
      </c>
      <c r="AW1855" t="str">
        <f t="shared" si="1077"/>
        <v/>
      </c>
      <c r="AY1855" t="str">
        <f t="shared" si="1078"/>
        <v/>
      </c>
      <c r="BA1855" t="str">
        <f t="shared" si="1079"/>
        <v/>
      </c>
      <c r="BB1855" t="str">
        <f t="shared" si="1073"/>
        <v/>
      </c>
      <c r="BC1855" t="str">
        <f t="shared" si="1080"/>
        <v/>
      </c>
      <c r="BE1855" t="str">
        <f t="shared" si="1081"/>
        <v/>
      </c>
      <c r="BH1855" t="s">
        <v>2069</v>
      </c>
      <c r="BI1855">
        <v>175242</v>
      </c>
      <c r="BJ1855" t="s">
        <v>1129</v>
      </c>
      <c r="BL1855" t="str">
        <f t="shared" si="1082"/>
        <v>HQ</v>
      </c>
      <c r="BM1855" t="str">
        <f t="shared" si="1074"/>
        <v>MC7PD_KEY_0121_125</v>
      </c>
      <c r="BN1855" t="str">
        <f t="shared" si="1083"/>
        <v>C</v>
      </c>
      <c r="BO1855">
        <f t="shared" si="1084"/>
        <v>6</v>
      </c>
      <c r="BP1855" t="str">
        <f t="shared" si="1085"/>
        <v>C00492712</v>
      </c>
      <c r="BQ1855">
        <f t="shared" si="1086"/>
        <v>175242</v>
      </c>
    </row>
    <row r="1856" spans="46:69" x14ac:dyDescent="0.15">
      <c r="AT1856" t="str">
        <f t="shared" si="1075"/>
        <v/>
      </c>
      <c r="AU1856" t="str">
        <f t="shared" si="1072"/>
        <v/>
      </c>
      <c r="AV1856" t="str">
        <f t="shared" si="1076"/>
        <v/>
      </c>
      <c r="AW1856" t="str">
        <f t="shared" si="1077"/>
        <v/>
      </c>
      <c r="AY1856" t="str">
        <f t="shared" si="1078"/>
        <v/>
      </c>
      <c r="BA1856" t="str">
        <f t="shared" si="1079"/>
        <v/>
      </c>
      <c r="BB1856" t="str">
        <f t="shared" si="1073"/>
        <v/>
      </c>
      <c r="BC1856" t="str">
        <f t="shared" si="1080"/>
        <v/>
      </c>
      <c r="BE1856" t="str">
        <f t="shared" si="1081"/>
        <v/>
      </c>
      <c r="BH1856" t="s">
        <v>2069</v>
      </c>
      <c r="BI1856">
        <v>178373</v>
      </c>
      <c r="BJ1856" t="s">
        <v>824</v>
      </c>
      <c r="BL1856" t="str">
        <f t="shared" si="1082"/>
        <v>HQ</v>
      </c>
      <c r="BM1856" t="str">
        <f t="shared" si="1074"/>
        <v>MC7PD_KEY_0121_125</v>
      </c>
      <c r="BN1856" t="str">
        <f t="shared" si="1083"/>
        <v>C</v>
      </c>
      <c r="BO1856">
        <f t="shared" si="1084"/>
        <v>6</v>
      </c>
      <c r="BP1856" t="str">
        <f t="shared" si="1085"/>
        <v>C00484272</v>
      </c>
      <c r="BQ1856">
        <f t="shared" si="1086"/>
        <v>178373</v>
      </c>
    </row>
    <row r="1857" spans="46:69" x14ac:dyDescent="0.15">
      <c r="AT1857" t="str">
        <f t="shared" si="1075"/>
        <v/>
      </c>
      <c r="AU1857" t="str">
        <f t="shared" si="1072"/>
        <v/>
      </c>
      <c r="AV1857" t="str">
        <f t="shared" si="1076"/>
        <v/>
      </c>
      <c r="AW1857" t="str">
        <f t="shared" si="1077"/>
        <v/>
      </c>
      <c r="AY1857" t="str">
        <f t="shared" si="1078"/>
        <v/>
      </c>
      <c r="BA1857" t="str">
        <f t="shared" si="1079"/>
        <v/>
      </c>
      <c r="BB1857" t="str">
        <f t="shared" si="1073"/>
        <v/>
      </c>
      <c r="BC1857" t="str">
        <f t="shared" si="1080"/>
        <v/>
      </c>
      <c r="BE1857" t="str">
        <f t="shared" si="1081"/>
        <v/>
      </c>
      <c r="BH1857" t="s">
        <v>2069</v>
      </c>
      <c r="BI1857">
        <v>187507</v>
      </c>
      <c r="BJ1857" t="s">
        <v>1244</v>
      </c>
      <c r="BL1857" t="str">
        <f t="shared" si="1082"/>
        <v>HQ</v>
      </c>
      <c r="BM1857" t="str">
        <f t="shared" si="1074"/>
        <v>MC7PD_KEY_0121_125</v>
      </c>
      <c r="BN1857" t="str">
        <f t="shared" si="1083"/>
        <v>C</v>
      </c>
      <c r="BO1857">
        <f t="shared" si="1084"/>
        <v>6</v>
      </c>
      <c r="BP1857" t="str">
        <f t="shared" si="1085"/>
        <v>C00524135</v>
      </c>
      <c r="BQ1857">
        <f t="shared" si="1086"/>
        <v>187507</v>
      </c>
    </row>
    <row r="1858" spans="46:69" x14ac:dyDescent="0.15">
      <c r="AT1858" t="str">
        <f t="shared" si="1075"/>
        <v/>
      </c>
      <c r="AU1858" t="str">
        <f t="shared" si="1072"/>
        <v/>
      </c>
      <c r="AV1858" t="str">
        <f t="shared" si="1076"/>
        <v/>
      </c>
      <c r="AW1858" t="str">
        <f t="shared" si="1077"/>
        <v/>
      </c>
      <c r="AY1858" t="str">
        <f t="shared" si="1078"/>
        <v/>
      </c>
      <c r="BA1858" t="str">
        <f t="shared" si="1079"/>
        <v/>
      </c>
      <c r="BB1858" t="str">
        <f t="shared" si="1073"/>
        <v/>
      </c>
      <c r="BC1858" t="str">
        <f t="shared" si="1080"/>
        <v/>
      </c>
      <c r="BE1858" t="str">
        <f t="shared" si="1081"/>
        <v/>
      </c>
      <c r="BH1858" t="s">
        <v>2069</v>
      </c>
      <c r="BI1858">
        <v>187507</v>
      </c>
      <c r="BJ1858" t="s">
        <v>1248</v>
      </c>
      <c r="BL1858" t="str">
        <f t="shared" si="1082"/>
        <v>HQ</v>
      </c>
      <c r="BM1858" t="str">
        <f t="shared" si="1074"/>
        <v>MC7PD_KEY_0121_125</v>
      </c>
      <c r="BN1858" t="str">
        <f t="shared" si="1083"/>
        <v>C</v>
      </c>
      <c r="BO1858">
        <f t="shared" si="1084"/>
        <v>6</v>
      </c>
      <c r="BP1858" t="str">
        <f t="shared" si="1085"/>
        <v>C00538456</v>
      </c>
      <c r="BQ1858">
        <f t="shared" si="1086"/>
        <v>187507</v>
      </c>
    </row>
    <row r="1859" spans="46:69" x14ac:dyDescent="0.15">
      <c r="AT1859" t="str">
        <f t="shared" si="1075"/>
        <v/>
      </c>
      <c r="AU1859" t="str">
        <f t="shared" si="1072"/>
        <v/>
      </c>
      <c r="AV1859" t="str">
        <f t="shared" si="1076"/>
        <v/>
      </c>
      <c r="AW1859" t="str">
        <f t="shared" si="1077"/>
        <v/>
      </c>
      <c r="AY1859" t="str">
        <f t="shared" si="1078"/>
        <v/>
      </c>
      <c r="BA1859" t="str">
        <f t="shared" si="1079"/>
        <v/>
      </c>
      <c r="BB1859" t="str">
        <f t="shared" si="1073"/>
        <v/>
      </c>
      <c r="BC1859" t="str">
        <f t="shared" si="1080"/>
        <v/>
      </c>
      <c r="BE1859" t="str">
        <f t="shared" si="1081"/>
        <v/>
      </c>
      <c r="BH1859" t="s">
        <v>2069</v>
      </c>
      <c r="BI1859">
        <v>187507</v>
      </c>
      <c r="BJ1859" t="s">
        <v>1250</v>
      </c>
      <c r="BL1859" t="str">
        <f t="shared" si="1082"/>
        <v>HQ</v>
      </c>
      <c r="BM1859" t="str">
        <f t="shared" si="1074"/>
        <v>MC7PD_KEY_0121_125</v>
      </c>
      <c r="BN1859" t="str">
        <f t="shared" si="1083"/>
        <v>C</v>
      </c>
      <c r="BO1859">
        <f t="shared" si="1084"/>
        <v>6</v>
      </c>
      <c r="BP1859" t="str">
        <f t="shared" si="1085"/>
        <v>C00538457</v>
      </c>
      <c r="BQ1859">
        <f t="shared" si="1086"/>
        <v>187507</v>
      </c>
    </row>
    <row r="1860" spans="46:69" x14ac:dyDescent="0.15">
      <c r="AT1860" t="str">
        <f t="shared" si="1075"/>
        <v/>
      </c>
      <c r="AU1860" t="str">
        <f t="shared" si="1072"/>
        <v/>
      </c>
      <c r="AV1860" t="str">
        <f t="shared" si="1076"/>
        <v/>
      </c>
      <c r="AW1860" t="str">
        <f t="shared" si="1077"/>
        <v/>
      </c>
      <c r="AY1860" t="str">
        <f t="shared" si="1078"/>
        <v/>
      </c>
      <c r="BA1860" t="str">
        <f t="shared" si="1079"/>
        <v/>
      </c>
      <c r="BB1860" t="str">
        <f t="shared" si="1073"/>
        <v/>
      </c>
      <c r="BC1860" t="str">
        <f t="shared" si="1080"/>
        <v/>
      </c>
      <c r="BE1860" t="str">
        <f t="shared" si="1081"/>
        <v/>
      </c>
      <c r="BH1860" t="s">
        <v>2069</v>
      </c>
      <c r="BI1860">
        <v>187507</v>
      </c>
      <c r="BJ1860" t="s">
        <v>1252</v>
      </c>
      <c r="BL1860" t="str">
        <f t="shared" si="1082"/>
        <v>HQ</v>
      </c>
      <c r="BM1860" t="str">
        <f t="shared" si="1074"/>
        <v>MC7PD_KEY_0121_125</v>
      </c>
      <c r="BN1860" t="str">
        <f t="shared" si="1083"/>
        <v>C</v>
      </c>
      <c r="BO1860">
        <f t="shared" si="1084"/>
        <v>6</v>
      </c>
      <c r="BP1860" t="str">
        <f t="shared" si="1085"/>
        <v>C00538469</v>
      </c>
      <c r="BQ1860">
        <f t="shared" si="1086"/>
        <v>187507</v>
      </c>
    </row>
    <row r="1861" spans="46:69" x14ac:dyDescent="0.15">
      <c r="AT1861" t="str">
        <f t="shared" si="1075"/>
        <v/>
      </c>
      <c r="AU1861" t="str">
        <f t="shared" si="1072"/>
        <v/>
      </c>
      <c r="AV1861" t="str">
        <f t="shared" si="1076"/>
        <v/>
      </c>
      <c r="AW1861" t="str">
        <f t="shared" si="1077"/>
        <v/>
      </c>
      <c r="AY1861" t="str">
        <f t="shared" si="1078"/>
        <v/>
      </c>
      <c r="BA1861" t="str">
        <f t="shared" si="1079"/>
        <v/>
      </c>
      <c r="BB1861" t="str">
        <f t="shared" si="1073"/>
        <v/>
      </c>
      <c r="BC1861" t="str">
        <f t="shared" si="1080"/>
        <v/>
      </c>
      <c r="BE1861" t="str">
        <f t="shared" si="1081"/>
        <v/>
      </c>
      <c r="BH1861" t="s">
        <v>2069</v>
      </c>
      <c r="BI1861">
        <v>187507</v>
      </c>
      <c r="BJ1861" t="s">
        <v>1254</v>
      </c>
      <c r="BL1861" t="str">
        <f t="shared" si="1082"/>
        <v>HQ</v>
      </c>
      <c r="BM1861" t="str">
        <f t="shared" si="1074"/>
        <v>MC7PD_KEY_0121_125</v>
      </c>
      <c r="BN1861" t="str">
        <f t="shared" si="1083"/>
        <v>C</v>
      </c>
      <c r="BO1861">
        <f t="shared" si="1084"/>
        <v>6</v>
      </c>
      <c r="BP1861" t="str">
        <f t="shared" si="1085"/>
        <v>C00538470</v>
      </c>
      <c r="BQ1861">
        <f t="shared" si="1086"/>
        <v>187507</v>
      </c>
    </row>
    <row r="1862" spans="46:69" x14ac:dyDescent="0.15">
      <c r="AT1862" t="str">
        <f t="shared" si="1075"/>
        <v/>
      </c>
      <c r="AU1862" t="str">
        <f t="shared" si="1072"/>
        <v/>
      </c>
      <c r="AV1862" t="str">
        <f t="shared" si="1076"/>
        <v/>
      </c>
      <c r="AW1862" t="str">
        <f t="shared" si="1077"/>
        <v/>
      </c>
      <c r="AY1862" t="str">
        <f t="shared" si="1078"/>
        <v/>
      </c>
      <c r="BA1862" t="str">
        <f t="shared" si="1079"/>
        <v/>
      </c>
      <c r="BB1862" t="str">
        <f t="shared" si="1073"/>
        <v/>
      </c>
      <c r="BC1862" t="str">
        <f t="shared" si="1080"/>
        <v/>
      </c>
      <c r="BE1862" t="str">
        <f t="shared" si="1081"/>
        <v/>
      </c>
      <c r="BH1862" t="s">
        <v>2069</v>
      </c>
      <c r="BI1862">
        <v>192241</v>
      </c>
      <c r="BJ1862" t="s">
        <v>631</v>
      </c>
      <c r="BL1862" t="str">
        <f t="shared" si="1082"/>
        <v>HQ</v>
      </c>
      <c r="BM1862" t="str">
        <f t="shared" si="1074"/>
        <v>MC7PD_KEY_0121_125</v>
      </c>
      <c r="BN1862" t="str">
        <f t="shared" si="1083"/>
        <v>C</v>
      </c>
      <c r="BO1862">
        <f t="shared" si="1084"/>
        <v>6</v>
      </c>
      <c r="BP1862" t="str">
        <f t="shared" si="1085"/>
        <v>C00459490</v>
      </c>
      <c r="BQ1862">
        <f t="shared" si="1086"/>
        <v>192241</v>
      </c>
    </row>
    <row r="1863" spans="46:69" x14ac:dyDescent="0.15">
      <c r="AT1863" t="str">
        <f t="shared" si="1075"/>
        <v/>
      </c>
      <c r="AU1863" t="str">
        <f t="shared" si="1072"/>
        <v/>
      </c>
      <c r="AV1863" t="str">
        <f t="shared" si="1076"/>
        <v/>
      </c>
      <c r="AW1863" t="str">
        <f t="shared" si="1077"/>
        <v/>
      </c>
      <c r="AY1863" t="str">
        <f t="shared" si="1078"/>
        <v/>
      </c>
      <c r="BA1863" t="str">
        <f t="shared" si="1079"/>
        <v/>
      </c>
      <c r="BB1863" t="str">
        <f t="shared" si="1073"/>
        <v/>
      </c>
      <c r="BC1863" t="str">
        <f t="shared" si="1080"/>
        <v/>
      </c>
      <c r="BE1863" t="str">
        <f t="shared" si="1081"/>
        <v/>
      </c>
      <c r="BH1863" t="s">
        <v>2069</v>
      </c>
      <c r="BI1863">
        <v>192241</v>
      </c>
      <c r="BJ1863" t="s">
        <v>639</v>
      </c>
      <c r="BL1863" t="str">
        <f t="shared" si="1082"/>
        <v>HQ</v>
      </c>
      <c r="BM1863" t="str">
        <f t="shared" si="1074"/>
        <v>MC7PD_KEY_0121_125</v>
      </c>
      <c r="BN1863" t="str">
        <f t="shared" si="1083"/>
        <v>C</v>
      </c>
      <c r="BO1863">
        <f t="shared" si="1084"/>
        <v>6</v>
      </c>
      <c r="BP1863" t="str">
        <f t="shared" si="1085"/>
        <v>C00479741</v>
      </c>
      <c r="BQ1863">
        <f t="shared" si="1086"/>
        <v>192241</v>
      </c>
    </row>
    <row r="1864" spans="46:69" x14ac:dyDescent="0.15">
      <c r="AT1864" t="str">
        <f t="shared" si="1075"/>
        <v/>
      </c>
      <c r="AU1864" t="str">
        <f t="shared" si="1072"/>
        <v/>
      </c>
      <c r="AV1864" t="str">
        <f t="shared" si="1076"/>
        <v/>
      </c>
      <c r="AW1864" t="str">
        <f t="shared" si="1077"/>
        <v/>
      </c>
      <c r="AY1864" t="str">
        <f t="shared" si="1078"/>
        <v/>
      </c>
      <c r="BA1864" t="str">
        <f t="shared" si="1079"/>
        <v/>
      </c>
      <c r="BB1864" t="str">
        <f t="shared" si="1073"/>
        <v/>
      </c>
      <c r="BC1864" t="str">
        <f t="shared" si="1080"/>
        <v/>
      </c>
      <c r="BE1864" t="str">
        <f t="shared" si="1081"/>
        <v/>
      </c>
      <c r="BH1864" t="s">
        <v>2069</v>
      </c>
      <c r="BI1864">
        <v>192241</v>
      </c>
      <c r="BJ1864" t="s">
        <v>637</v>
      </c>
      <c r="BL1864" t="str">
        <f t="shared" si="1082"/>
        <v>HQ</v>
      </c>
      <c r="BM1864" t="str">
        <f t="shared" si="1074"/>
        <v>MC7PD_KEY_0121_125</v>
      </c>
      <c r="BN1864" t="str">
        <f t="shared" si="1083"/>
        <v>C</v>
      </c>
      <c r="BO1864">
        <f t="shared" si="1084"/>
        <v>6</v>
      </c>
      <c r="BP1864" t="str">
        <f t="shared" si="1085"/>
        <v>C00480231</v>
      </c>
      <c r="BQ1864">
        <f t="shared" si="1086"/>
        <v>192241</v>
      </c>
    </row>
    <row r="1865" spans="46:69" x14ac:dyDescent="0.15">
      <c r="AT1865" t="str">
        <f t="shared" si="1075"/>
        <v/>
      </c>
      <c r="AU1865" t="str">
        <f t="shared" si="1072"/>
        <v/>
      </c>
      <c r="AV1865" t="str">
        <f t="shared" si="1076"/>
        <v/>
      </c>
      <c r="AW1865" t="str">
        <f t="shared" si="1077"/>
        <v/>
      </c>
      <c r="AY1865" t="str">
        <f t="shared" si="1078"/>
        <v/>
      </c>
      <c r="BA1865" t="str">
        <f t="shared" si="1079"/>
        <v/>
      </c>
      <c r="BB1865" t="str">
        <f t="shared" si="1073"/>
        <v/>
      </c>
      <c r="BC1865" t="str">
        <f t="shared" si="1080"/>
        <v/>
      </c>
      <c r="BE1865" t="str">
        <f t="shared" si="1081"/>
        <v/>
      </c>
      <c r="BH1865" t="s">
        <v>2069</v>
      </c>
      <c r="BI1865">
        <v>192876</v>
      </c>
      <c r="BJ1865" t="s">
        <v>1498</v>
      </c>
      <c r="BL1865" t="str">
        <f t="shared" si="1082"/>
        <v>HQ</v>
      </c>
      <c r="BM1865" t="str">
        <f t="shared" si="1074"/>
        <v>MC7PD_KEY_0121_125</v>
      </c>
      <c r="BN1865" t="str">
        <f t="shared" si="1083"/>
        <v>C</v>
      </c>
      <c r="BO1865">
        <f t="shared" si="1084"/>
        <v>6</v>
      </c>
      <c r="BP1865" t="str">
        <f t="shared" si="1085"/>
        <v>C00255985</v>
      </c>
      <c r="BQ1865">
        <f t="shared" si="1086"/>
        <v>192876</v>
      </c>
    </row>
    <row r="1866" spans="46:69" x14ac:dyDescent="0.15">
      <c r="AT1866" t="str">
        <f t="shared" si="1075"/>
        <v/>
      </c>
      <c r="AU1866" t="str">
        <f t="shared" si="1072"/>
        <v/>
      </c>
      <c r="AV1866" t="str">
        <f t="shared" si="1076"/>
        <v/>
      </c>
      <c r="AW1866" t="str">
        <f t="shared" si="1077"/>
        <v/>
      </c>
      <c r="AY1866" t="str">
        <f t="shared" si="1078"/>
        <v/>
      </c>
      <c r="BA1866" t="str">
        <f t="shared" si="1079"/>
        <v/>
      </c>
      <c r="BB1866" t="str">
        <f t="shared" si="1073"/>
        <v/>
      </c>
      <c r="BC1866" t="str">
        <f t="shared" si="1080"/>
        <v/>
      </c>
      <c r="BE1866" t="str">
        <f t="shared" si="1081"/>
        <v/>
      </c>
      <c r="BH1866" t="s">
        <v>2069</v>
      </c>
      <c r="BI1866">
        <v>192876</v>
      </c>
      <c r="BJ1866" t="s">
        <v>1500</v>
      </c>
      <c r="BL1866" t="str">
        <f t="shared" si="1082"/>
        <v>HQ</v>
      </c>
      <c r="BM1866" t="str">
        <f t="shared" si="1074"/>
        <v>MC7PD_KEY_0121_125</v>
      </c>
      <c r="BN1866" t="str">
        <f t="shared" si="1083"/>
        <v>C</v>
      </c>
      <c r="BO1866">
        <f t="shared" si="1084"/>
        <v>6</v>
      </c>
      <c r="BP1866" t="str">
        <f t="shared" si="1085"/>
        <v>C00256933</v>
      </c>
      <c r="BQ1866">
        <f t="shared" si="1086"/>
        <v>192876</v>
      </c>
    </row>
    <row r="1867" spans="46:69" x14ac:dyDescent="0.15">
      <c r="AT1867" t="str">
        <f t="shared" si="1075"/>
        <v/>
      </c>
      <c r="AU1867" t="str">
        <f t="shared" si="1072"/>
        <v/>
      </c>
      <c r="AV1867" t="str">
        <f t="shared" si="1076"/>
        <v/>
      </c>
      <c r="AW1867" t="str">
        <f t="shared" si="1077"/>
        <v/>
      </c>
      <c r="AY1867" t="str">
        <f t="shared" si="1078"/>
        <v/>
      </c>
      <c r="BA1867" t="str">
        <f t="shared" si="1079"/>
        <v/>
      </c>
      <c r="BB1867" t="str">
        <f t="shared" si="1073"/>
        <v/>
      </c>
      <c r="BC1867" t="str">
        <f t="shared" si="1080"/>
        <v/>
      </c>
      <c r="BE1867" t="str">
        <f t="shared" si="1081"/>
        <v/>
      </c>
      <c r="BH1867" t="s">
        <v>2069</v>
      </c>
      <c r="BI1867">
        <v>192876</v>
      </c>
      <c r="BJ1867" t="s">
        <v>1512</v>
      </c>
      <c r="BL1867" t="str">
        <f t="shared" si="1082"/>
        <v>HQ</v>
      </c>
      <c r="BM1867" t="str">
        <f t="shared" si="1074"/>
        <v>MC7PD_KEY_0121_125</v>
      </c>
      <c r="BN1867" t="str">
        <f t="shared" si="1083"/>
        <v>C</v>
      </c>
      <c r="BO1867">
        <f t="shared" si="1084"/>
        <v>6</v>
      </c>
      <c r="BP1867" t="str">
        <f t="shared" si="1085"/>
        <v>C00474369</v>
      </c>
      <c r="BQ1867">
        <f t="shared" si="1086"/>
        <v>192876</v>
      </c>
    </row>
    <row r="1868" spans="46:69" x14ac:dyDescent="0.15">
      <c r="AT1868" t="str">
        <f t="shared" si="1075"/>
        <v/>
      </c>
      <c r="AU1868" t="str">
        <f t="shared" si="1072"/>
        <v/>
      </c>
      <c r="AV1868" t="str">
        <f t="shared" si="1076"/>
        <v/>
      </c>
      <c r="AW1868" t="str">
        <f t="shared" si="1077"/>
        <v/>
      </c>
      <c r="AY1868" t="str">
        <f t="shared" si="1078"/>
        <v/>
      </c>
      <c r="BA1868" t="str">
        <f t="shared" si="1079"/>
        <v/>
      </c>
      <c r="BB1868" t="str">
        <f t="shared" si="1073"/>
        <v/>
      </c>
      <c r="BC1868" t="str">
        <f t="shared" si="1080"/>
        <v/>
      </c>
      <c r="BE1868" t="str">
        <f t="shared" si="1081"/>
        <v/>
      </c>
      <c r="BH1868" t="s">
        <v>2069</v>
      </c>
      <c r="BI1868">
        <v>192876</v>
      </c>
      <c r="BJ1868" t="s">
        <v>1516</v>
      </c>
      <c r="BL1868" t="str">
        <f t="shared" si="1082"/>
        <v>HQ</v>
      </c>
      <c r="BM1868" t="str">
        <f t="shared" si="1074"/>
        <v>MC7PD_KEY_0121_125</v>
      </c>
      <c r="BN1868" t="str">
        <f t="shared" si="1083"/>
        <v>C</v>
      </c>
      <c r="BO1868">
        <f t="shared" si="1084"/>
        <v>6</v>
      </c>
      <c r="BP1868" t="str">
        <f t="shared" si="1085"/>
        <v>C00499146</v>
      </c>
      <c r="BQ1868">
        <f t="shared" si="1086"/>
        <v>192876</v>
      </c>
    </row>
    <row r="1869" spans="46:69" x14ac:dyDescent="0.15">
      <c r="AT1869" t="str">
        <f t="shared" si="1075"/>
        <v/>
      </c>
      <c r="AU1869" t="str">
        <f t="shared" si="1072"/>
        <v/>
      </c>
      <c r="AV1869" t="str">
        <f t="shared" si="1076"/>
        <v/>
      </c>
      <c r="AW1869" t="str">
        <f t="shared" si="1077"/>
        <v/>
      </c>
      <c r="AY1869" t="str">
        <f t="shared" si="1078"/>
        <v/>
      </c>
      <c r="BA1869" t="str">
        <f t="shared" si="1079"/>
        <v/>
      </c>
      <c r="BB1869" t="str">
        <f t="shared" si="1073"/>
        <v/>
      </c>
      <c r="BC1869" t="str">
        <f t="shared" si="1080"/>
        <v/>
      </c>
      <c r="BE1869" t="str">
        <f t="shared" si="1081"/>
        <v/>
      </c>
      <c r="BH1869" t="s">
        <v>2069</v>
      </c>
      <c r="BI1869">
        <v>194857</v>
      </c>
      <c r="BJ1869" t="s">
        <v>1555</v>
      </c>
      <c r="BL1869" t="str">
        <f t="shared" si="1082"/>
        <v>HQ</v>
      </c>
      <c r="BM1869" t="str">
        <f t="shared" si="1074"/>
        <v>MC7PD_KEY_0121_125</v>
      </c>
      <c r="BN1869" t="str">
        <f t="shared" si="1083"/>
        <v>C</v>
      </c>
      <c r="BO1869">
        <f t="shared" si="1084"/>
        <v>6</v>
      </c>
      <c r="BP1869" t="str">
        <f t="shared" si="1085"/>
        <v>C00464616</v>
      </c>
      <c r="BQ1869">
        <f t="shared" si="1086"/>
        <v>194857</v>
      </c>
    </row>
    <row r="1870" spans="46:69" x14ac:dyDescent="0.15">
      <c r="AT1870" t="str">
        <f t="shared" si="1075"/>
        <v/>
      </c>
      <c r="AU1870" t="str">
        <f t="shared" si="1072"/>
        <v/>
      </c>
      <c r="AV1870" t="str">
        <f t="shared" si="1076"/>
        <v/>
      </c>
      <c r="AW1870" t="str">
        <f t="shared" si="1077"/>
        <v/>
      </c>
      <c r="AY1870" t="str">
        <f t="shared" si="1078"/>
        <v/>
      </c>
      <c r="BA1870" t="str">
        <f t="shared" si="1079"/>
        <v/>
      </c>
      <c r="BB1870" t="str">
        <f t="shared" si="1073"/>
        <v/>
      </c>
      <c r="BC1870" t="str">
        <f t="shared" si="1080"/>
        <v/>
      </c>
      <c r="BE1870" t="str">
        <f t="shared" si="1081"/>
        <v/>
      </c>
      <c r="BH1870" t="s">
        <v>2069</v>
      </c>
      <c r="BI1870">
        <v>194857</v>
      </c>
      <c r="BJ1870" t="s">
        <v>1557</v>
      </c>
      <c r="BL1870" t="str">
        <f t="shared" si="1082"/>
        <v>HQ</v>
      </c>
      <c r="BM1870" t="str">
        <f t="shared" si="1074"/>
        <v>MC7PD_KEY_0121_125</v>
      </c>
      <c r="BN1870" t="str">
        <f t="shared" si="1083"/>
        <v>C</v>
      </c>
      <c r="BO1870">
        <f t="shared" si="1084"/>
        <v>6</v>
      </c>
      <c r="BP1870" t="str">
        <f t="shared" si="1085"/>
        <v>C00464621</v>
      </c>
      <c r="BQ1870">
        <f t="shared" si="1086"/>
        <v>194857</v>
      </c>
    </row>
    <row r="1871" spans="46:69" x14ac:dyDescent="0.15">
      <c r="AT1871" t="str">
        <f t="shared" si="1075"/>
        <v/>
      </c>
      <c r="AU1871" t="str">
        <f t="shared" ref="AU1871:AU1934" si="1087">IFERROR(IF(AP1871="(blank)","",VLOOKUP(AP1871,C:E,3,0)),"")</f>
        <v/>
      </c>
      <c r="AV1871" t="str">
        <f t="shared" si="1076"/>
        <v/>
      </c>
      <c r="AW1871" t="str">
        <f t="shared" si="1077"/>
        <v/>
      </c>
      <c r="AY1871" t="str">
        <f t="shared" si="1078"/>
        <v/>
      </c>
      <c r="BA1871" t="str">
        <f t="shared" si="1079"/>
        <v/>
      </c>
      <c r="BB1871" t="str">
        <f t="shared" ref="BB1871:BB1934" si="1088">IFERROR(IF(AP1871="(blank)","",VLOOKUP(AP1871,C:E,3,0)),"")</f>
        <v/>
      </c>
      <c r="BC1871" t="str">
        <f t="shared" si="1080"/>
        <v/>
      </c>
      <c r="BE1871" t="str">
        <f t="shared" si="1081"/>
        <v/>
      </c>
      <c r="BH1871" t="s">
        <v>2069</v>
      </c>
      <c r="BI1871">
        <v>194857</v>
      </c>
      <c r="BJ1871" t="s">
        <v>1561</v>
      </c>
      <c r="BL1871" t="str">
        <f t="shared" si="1082"/>
        <v>HQ</v>
      </c>
      <c r="BM1871" t="str">
        <f t="shared" ref="BM1871:BM1934" si="1089">IFERROR(IF(BH1871="(blank)","",VLOOKUP(BH1871,C:E,3,0)),"")</f>
        <v>MC7PD_KEY_0121_125</v>
      </c>
      <c r="BN1871" t="str">
        <f t="shared" si="1083"/>
        <v>C</v>
      </c>
      <c r="BO1871">
        <f t="shared" si="1084"/>
        <v>6</v>
      </c>
      <c r="BP1871" t="str">
        <f t="shared" si="1085"/>
        <v>C00464880</v>
      </c>
      <c r="BQ1871">
        <f t="shared" si="1086"/>
        <v>194857</v>
      </c>
    </row>
    <row r="1872" spans="46:69" x14ac:dyDescent="0.15">
      <c r="AT1872" t="str">
        <f t="shared" ref="AT1872:AT1935" si="1090">IF(AU1872="","","HQ")</f>
        <v/>
      </c>
      <c r="AU1872" t="str">
        <f t="shared" si="1087"/>
        <v/>
      </c>
      <c r="AV1872" t="str">
        <f t="shared" ref="AV1872:AV1935" si="1091">IF(AU1872="","",IF(ISNUMBER(AW1872),3,IF(LEFT(AW1872,2)="SM",4,IF(LEN(AW1872)=6,1,2))))</f>
        <v/>
      </c>
      <c r="AW1872" t="str">
        <f t="shared" ref="AW1872:AW1935" si="1092">IF(AU1872="","",VALUE(AQ1872))</f>
        <v/>
      </c>
      <c r="AY1872" t="str">
        <f t="shared" ref="AY1872:AY1935" si="1093">IF(AU1872="","",VALUE(AR1872))</f>
        <v/>
      </c>
      <c r="BA1872" t="str">
        <f t="shared" ref="BA1872:BA1935" si="1094">IF(BB1872="","","HQ")</f>
        <v/>
      </c>
      <c r="BB1872" t="str">
        <f t="shared" si="1088"/>
        <v/>
      </c>
      <c r="BC1872" t="str">
        <f t="shared" ref="BC1872:BC1935" si="1095">IF(BB1872="","","D")</f>
        <v/>
      </c>
      <c r="BE1872" t="str">
        <f t="shared" ref="BE1872:BE1935" si="1096">IF(BB1872="","",VALUE(AQ1872))</f>
        <v/>
      </c>
      <c r="BH1872" t="s">
        <v>2069</v>
      </c>
      <c r="BI1872">
        <v>194857</v>
      </c>
      <c r="BJ1872" t="s">
        <v>1568</v>
      </c>
      <c r="BL1872" t="str">
        <f t="shared" ref="BL1872:BL1935" si="1097">IF(BM1872="","","HQ")</f>
        <v>HQ</v>
      </c>
      <c r="BM1872" t="str">
        <f t="shared" si="1089"/>
        <v>MC7PD_KEY_0121_125</v>
      </c>
      <c r="BN1872" t="str">
        <f t="shared" ref="BN1872:BN1935" si="1098">IF(BM1872="","",IF(BO1872="","D","C"))</f>
        <v>C</v>
      </c>
      <c r="BO1872">
        <f t="shared" ref="BO1872:BO1935" si="1099">IF(BM1872="","",IF(LEFT(BP1872,1)="C",6,IF(AND(LEN(BP1872)=6,ISNUMBER(BP1872)),"",IF(AND(LEFT(BP1872,1)=7,LEN(BP1872)=5,ISNUMBER(BP1872)),4,0))))</f>
        <v>6</v>
      </c>
      <c r="BP1872" t="str">
        <f t="shared" ref="BP1872:BP1935" si="1100">IF(BM1872="","",BJ1872)</f>
        <v>C00466168</v>
      </c>
      <c r="BQ1872">
        <f t="shared" ref="BQ1872:BQ1935" si="1101">IF(BM1872="","",BI1872)</f>
        <v>194857</v>
      </c>
    </row>
    <row r="1873" spans="46:69" x14ac:dyDescent="0.15">
      <c r="AT1873" t="str">
        <f t="shared" si="1090"/>
        <v/>
      </c>
      <c r="AU1873" t="str">
        <f t="shared" si="1087"/>
        <v/>
      </c>
      <c r="AV1873" t="str">
        <f t="shared" si="1091"/>
        <v/>
      </c>
      <c r="AW1873" t="str">
        <f t="shared" si="1092"/>
        <v/>
      </c>
      <c r="AY1873" t="str">
        <f t="shared" si="1093"/>
        <v/>
      </c>
      <c r="BA1873" t="str">
        <f t="shared" si="1094"/>
        <v/>
      </c>
      <c r="BB1873" t="str">
        <f t="shared" si="1088"/>
        <v/>
      </c>
      <c r="BC1873" t="str">
        <f t="shared" si="1095"/>
        <v/>
      </c>
      <c r="BE1873" t="str">
        <f t="shared" si="1096"/>
        <v/>
      </c>
      <c r="BH1873" t="s">
        <v>2069</v>
      </c>
      <c r="BI1873">
        <v>194857</v>
      </c>
      <c r="BJ1873" t="s">
        <v>1570</v>
      </c>
      <c r="BL1873" t="str">
        <f t="shared" si="1097"/>
        <v>HQ</v>
      </c>
      <c r="BM1873" t="str">
        <f t="shared" si="1089"/>
        <v>MC7PD_KEY_0121_125</v>
      </c>
      <c r="BN1873" t="str">
        <f t="shared" si="1098"/>
        <v>C</v>
      </c>
      <c r="BO1873">
        <f t="shared" si="1099"/>
        <v>6</v>
      </c>
      <c r="BP1873" t="str">
        <f t="shared" si="1100"/>
        <v>C00466174</v>
      </c>
      <c r="BQ1873">
        <f t="shared" si="1101"/>
        <v>194857</v>
      </c>
    </row>
    <row r="1874" spans="46:69" x14ac:dyDescent="0.15">
      <c r="AT1874" t="str">
        <f t="shared" si="1090"/>
        <v/>
      </c>
      <c r="AU1874" t="str">
        <f t="shared" si="1087"/>
        <v/>
      </c>
      <c r="AV1874" t="str">
        <f t="shared" si="1091"/>
        <v/>
      </c>
      <c r="AW1874" t="str">
        <f t="shared" si="1092"/>
        <v/>
      </c>
      <c r="AY1874" t="str">
        <f t="shared" si="1093"/>
        <v/>
      </c>
      <c r="BA1874" t="str">
        <f t="shared" si="1094"/>
        <v/>
      </c>
      <c r="BB1874" t="str">
        <f t="shared" si="1088"/>
        <v/>
      </c>
      <c r="BC1874" t="str">
        <f t="shared" si="1095"/>
        <v/>
      </c>
      <c r="BE1874" t="str">
        <f t="shared" si="1096"/>
        <v/>
      </c>
      <c r="BH1874" t="s">
        <v>2069</v>
      </c>
      <c r="BI1874">
        <v>194857</v>
      </c>
      <c r="BJ1874" t="s">
        <v>1580</v>
      </c>
      <c r="BL1874" t="str">
        <f t="shared" si="1097"/>
        <v>HQ</v>
      </c>
      <c r="BM1874" t="str">
        <f t="shared" si="1089"/>
        <v>MC7PD_KEY_0121_125</v>
      </c>
      <c r="BN1874" t="str">
        <f t="shared" si="1098"/>
        <v>C</v>
      </c>
      <c r="BO1874">
        <f t="shared" si="1099"/>
        <v>6</v>
      </c>
      <c r="BP1874" t="str">
        <f t="shared" si="1100"/>
        <v>C00469836</v>
      </c>
      <c r="BQ1874">
        <f t="shared" si="1101"/>
        <v>194857</v>
      </c>
    </row>
    <row r="1875" spans="46:69" x14ac:dyDescent="0.15">
      <c r="AT1875" t="str">
        <f t="shared" si="1090"/>
        <v/>
      </c>
      <c r="AU1875" t="str">
        <f t="shared" si="1087"/>
        <v/>
      </c>
      <c r="AV1875" t="str">
        <f t="shared" si="1091"/>
        <v/>
      </c>
      <c r="AW1875" t="str">
        <f t="shared" si="1092"/>
        <v/>
      </c>
      <c r="AY1875" t="str">
        <f t="shared" si="1093"/>
        <v/>
      </c>
      <c r="BA1875" t="str">
        <f t="shared" si="1094"/>
        <v/>
      </c>
      <c r="BB1875" t="str">
        <f t="shared" si="1088"/>
        <v/>
      </c>
      <c r="BC1875" t="str">
        <f t="shared" si="1095"/>
        <v/>
      </c>
      <c r="BE1875" t="str">
        <f t="shared" si="1096"/>
        <v/>
      </c>
      <c r="BH1875" t="s">
        <v>2069</v>
      </c>
      <c r="BI1875">
        <v>194857</v>
      </c>
      <c r="BJ1875" t="s">
        <v>1616</v>
      </c>
      <c r="BL1875" t="str">
        <f t="shared" si="1097"/>
        <v>HQ</v>
      </c>
      <c r="BM1875" t="str">
        <f t="shared" si="1089"/>
        <v>MC7PD_KEY_0121_125</v>
      </c>
      <c r="BN1875" t="str">
        <f t="shared" si="1098"/>
        <v>C</v>
      </c>
      <c r="BO1875">
        <f t="shared" si="1099"/>
        <v>6</v>
      </c>
      <c r="BP1875" t="str">
        <f t="shared" si="1100"/>
        <v>C00483870</v>
      </c>
      <c r="BQ1875">
        <f t="shared" si="1101"/>
        <v>194857</v>
      </c>
    </row>
    <row r="1876" spans="46:69" x14ac:dyDescent="0.15">
      <c r="AT1876" t="str">
        <f t="shared" si="1090"/>
        <v/>
      </c>
      <c r="AU1876" t="str">
        <f t="shared" si="1087"/>
        <v/>
      </c>
      <c r="AV1876" t="str">
        <f t="shared" si="1091"/>
        <v/>
      </c>
      <c r="AW1876" t="str">
        <f t="shared" si="1092"/>
        <v/>
      </c>
      <c r="AY1876" t="str">
        <f t="shared" si="1093"/>
        <v/>
      </c>
      <c r="BA1876" t="str">
        <f t="shared" si="1094"/>
        <v/>
      </c>
      <c r="BB1876" t="str">
        <f t="shared" si="1088"/>
        <v/>
      </c>
      <c r="BC1876" t="str">
        <f t="shared" si="1095"/>
        <v/>
      </c>
      <c r="BE1876" t="str">
        <f t="shared" si="1096"/>
        <v/>
      </c>
      <c r="BH1876" t="s">
        <v>2069</v>
      </c>
      <c r="BI1876">
        <v>194857</v>
      </c>
      <c r="BJ1876" t="s">
        <v>1618</v>
      </c>
      <c r="BL1876" t="str">
        <f t="shared" si="1097"/>
        <v>HQ</v>
      </c>
      <c r="BM1876" t="str">
        <f t="shared" si="1089"/>
        <v>MC7PD_KEY_0121_125</v>
      </c>
      <c r="BN1876" t="str">
        <f t="shared" si="1098"/>
        <v>C</v>
      </c>
      <c r="BO1876">
        <f t="shared" si="1099"/>
        <v>6</v>
      </c>
      <c r="BP1876" t="str">
        <f t="shared" si="1100"/>
        <v>C00483871</v>
      </c>
      <c r="BQ1876">
        <f t="shared" si="1101"/>
        <v>194857</v>
      </c>
    </row>
    <row r="1877" spans="46:69" x14ac:dyDescent="0.15">
      <c r="AT1877" t="str">
        <f t="shared" si="1090"/>
        <v/>
      </c>
      <c r="AU1877" t="str">
        <f t="shared" si="1087"/>
        <v/>
      </c>
      <c r="AV1877" t="str">
        <f t="shared" si="1091"/>
        <v/>
      </c>
      <c r="AW1877" t="str">
        <f t="shared" si="1092"/>
        <v/>
      </c>
      <c r="AY1877" t="str">
        <f t="shared" si="1093"/>
        <v/>
      </c>
      <c r="BA1877" t="str">
        <f t="shared" si="1094"/>
        <v/>
      </c>
      <c r="BB1877" t="str">
        <f t="shared" si="1088"/>
        <v/>
      </c>
      <c r="BC1877" t="str">
        <f t="shared" si="1095"/>
        <v/>
      </c>
      <c r="BE1877" t="str">
        <f t="shared" si="1096"/>
        <v/>
      </c>
      <c r="BH1877" t="s">
        <v>2069</v>
      </c>
      <c r="BI1877">
        <v>194857</v>
      </c>
      <c r="BJ1877" t="s">
        <v>1620</v>
      </c>
      <c r="BL1877" t="str">
        <f t="shared" si="1097"/>
        <v>HQ</v>
      </c>
      <c r="BM1877" t="str">
        <f t="shared" si="1089"/>
        <v>MC7PD_KEY_0121_125</v>
      </c>
      <c r="BN1877" t="str">
        <f t="shared" si="1098"/>
        <v>C</v>
      </c>
      <c r="BO1877">
        <f t="shared" si="1099"/>
        <v>6</v>
      </c>
      <c r="BP1877" t="str">
        <f t="shared" si="1100"/>
        <v>C00486566</v>
      </c>
      <c r="BQ1877">
        <f t="shared" si="1101"/>
        <v>194857</v>
      </c>
    </row>
    <row r="1878" spans="46:69" x14ac:dyDescent="0.15">
      <c r="AT1878" t="str">
        <f t="shared" si="1090"/>
        <v/>
      </c>
      <c r="AU1878" t="str">
        <f t="shared" si="1087"/>
        <v/>
      </c>
      <c r="AV1878" t="str">
        <f t="shared" si="1091"/>
        <v/>
      </c>
      <c r="AW1878" t="str">
        <f t="shared" si="1092"/>
        <v/>
      </c>
      <c r="AY1878" t="str">
        <f t="shared" si="1093"/>
        <v/>
      </c>
      <c r="BA1878" t="str">
        <f t="shared" si="1094"/>
        <v/>
      </c>
      <c r="BB1878" t="str">
        <f t="shared" si="1088"/>
        <v/>
      </c>
      <c r="BC1878" t="str">
        <f t="shared" si="1095"/>
        <v/>
      </c>
      <c r="BE1878" t="str">
        <f t="shared" si="1096"/>
        <v/>
      </c>
      <c r="BH1878" t="s">
        <v>2069</v>
      </c>
      <c r="BI1878">
        <v>194857</v>
      </c>
      <c r="BJ1878" t="s">
        <v>1624</v>
      </c>
      <c r="BL1878" t="str">
        <f t="shared" si="1097"/>
        <v>HQ</v>
      </c>
      <c r="BM1878" t="str">
        <f t="shared" si="1089"/>
        <v>MC7PD_KEY_0121_125</v>
      </c>
      <c r="BN1878" t="str">
        <f t="shared" si="1098"/>
        <v>C</v>
      </c>
      <c r="BO1878">
        <f t="shared" si="1099"/>
        <v>6</v>
      </c>
      <c r="BP1878" t="str">
        <f t="shared" si="1100"/>
        <v>C00486974</v>
      </c>
      <c r="BQ1878">
        <f t="shared" si="1101"/>
        <v>194857</v>
      </c>
    </row>
    <row r="1879" spans="46:69" x14ac:dyDescent="0.15">
      <c r="AT1879" t="str">
        <f t="shared" si="1090"/>
        <v/>
      </c>
      <c r="AU1879" t="str">
        <f t="shared" si="1087"/>
        <v/>
      </c>
      <c r="AV1879" t="str">
        <f t="shared" si="1091"/>
        <v/>
      </c>
      <c r="AW1879" t="str">
        <f t="shared" si="1092"/>
        <v/>
      </c>
      <c r="AY1879" t="str">
        <f t="shared" si="1093"/>
        <v/>
      </c>
      <c r="BA1879" t="str">
        <f t="shared" si="1094"/>
        <v/>
      </c>
      <c r="BB1879" t="str">
        <f t="shared" si="1088"/>
        <v/>
      </c>
      <c r="BC1879" t="str">
        <f t="shared" si="1095"/>
        <v/>
      </c>
      <c r="BE1879" t="str">
        <f t="shared" si="1096"/>
        <v/>
      </c>
      <c r="BH1879" t="s">
        <v>2069</v>
      </c>
      <c r="BI1879">
        <v>194857</v>
      </c>
      <c r="BJ1879" t="s">
        <v>1632</v>
      </c>
      <c r="BL1879" t="str">
        <f t="shared" si="1097"/>
        <v>HQ</v>
      </c>
      <c r="BM1879" t="str">
        <f t="shared" si="1089"/>
        <v>MC7PD_KEY_0121_125</v>
      </c>
      <c r="BN1879" t="str">
        <f t="shared" si="1098"/>
        <v>C</v>
      </c>
      <c r="BO1879">
        <f t="shared" si="1099"/>
        <v>6</v>
      </c>
      <c r="BP1879" t="str">
        <f t="shared" si="1100"/>
        <v>C00490921</v>
      </c>
      <c r="BQ1879">
        <f t="shared" si="1101"/>
        <v>194857</v>
      </c>
    </row>
    <row r="1880" spans="46:69" x14ac:dyDescent="0.15">
      <c r="AT1880" t="str">
        <f t="shared" si="1090"/>
        <v/>
      </c>
      <c r="AU1880" t="str">
        <f t="shared" si="1087"/>
        <v/>
      </c>
      <c r="AV1880" t="str">
        <f t="shared" si="1091"/>
        <v/>
      </c>
      <c r="AW1880" t="str">
        <f t="shared" si="1092"/>
        <v/>
      </c>
      <c r="AY1880" t="str">
        <f t="shared" si="1093"/>
        <v/>
      </c>
      <c r="BA1880" t="str">
        <f t="shared" si="1094"/>
        <v/>
      </c>
      <c r="BB1880" t="str">
        <f t="shared" si="1088"/>
        <v/>
      </c>
      <c r="BC1880" t="str">
        <f t="shared" si="1095"/>
        <v/>
      </c>
      <c r="BE1880" t="str">
        <f t="shared" si="1096"/>
        <v/>
      </c>
      <c r="BH1880" t="s">
        <v>2069</v>
      </c>
      <c r="BI1880">
        <v>194857</v>
      </c>
      <c r="BJ1880" t="s">
        <v>1634</v>
      </c>
      <c r="BL1880" t="str">
        <f t="shared" si="1097"/>
        <v>HQ</v>
      </c>
      <c r="BM1880" t="str">
        <f t="shared" si="1089"/>
        <v>MC7PD_KEY_0121_125</v>
      </c>
      <c r="BN1880" t="str">
        <f t="shared" si="1098"/>
        <v>C</v>
      </c>
      <c r="BO1880">
        <f t="shared" si="1099"/>
        <v>6</v>
      </c>
      <c r="BP1880" t="str">
        <f t="shared" si="1100"/>
        <v>C00492270</v>
      </c>
      <c r="BQ1880">
        <f t="shared" si="1101"/>
        <v>194857</v>
      </c>
    </row>
    <row r="1881" spans="46:69" x14ac:dyDescent="0.15">
      <c r="AT1881" t="str">
        <f t="shared" si="1090"/>
        <v/>
      </c>
      <c r="AU1881" t="str">
        <f t="shared" si="1087"/>
        <v/>
      </c>
      <c r="AV1881" t="str">
        <f t="shared" si="1091"/>
        <v/>
      </c>
      <c r="AW1881" t="str">
        <f t="shared" si="1092"/>
        <v/>
      </c>
      <c r="AY1881" t="str">
        <f t="shared" si="1093"/>
        <v/>
      </c>
      <c r="BA1881" t="str">
        <f t="shared" si="1094"/>
        <v/>
      </c>
      <c r="BB1881" t="str">
        <f t="shared" si="1088"/>
        <v/>
      </c>
      <c r="BC1881" t="str">
        <f t="shared" si="1095"/>
        <v/>
      </c>
      <c r="BE1881" t="str">
        <f t="shared" si="1096"/>
        <v/>
      </c>
      <c r="BH1881" t="s">
        <v>2069</v>
      </c>
      <c r="BI1881">
        <v>194857</v>
      </c>
      <c r="BJ1881" t="s">
        <v>1642</v>
      </c>
      <c r="BL1881" t="str">
        <f t="shared" si="1097"/>
        <v>HQ</v>
      </c>
      <c r="BM1881" t="str">
        <f t="shared" si="1089"/>
        <v>MC7PD_KEY_0121_125</v>
      </c>
      <c r="BN1881" t="str">
        <f t="shared" si="1098"/>
        <v>C</v>
      </c>
      <c r="BO1881">
        <f t="shared" si="1099"/>
        <v>6</v>
      </c>
      <c r="BP1881" t="str">
        <f t="shared" si="1100"/>
        <v>C00494044</v>
      </c>
      <c r="BQ1881">
        <f t="shared" si="1101"/>
        <v>194857</v>
      </c>
    </row>
    <row r="1882" spans="46:69" x14ac:dyDescent="0.15">
      <c r="AT1882" t="str">
        <f t="shared" si="1090"/>
        <v/>
      </c>
      <c r="AU1882" t="str">
        <f t="shared" si="1087"/>
        <v/>
      </c>
      <c r="AV1882" t="str">
        <f t="shared" si="1091"/>
        <v/>
      </c>
      <c r="AW1882" t="str">
        <f t="shared" si="1092"/>
        <v/>
      </c>
      <c r="AY1882" t="str">
        <f t="shared" si="1093"/>
        <v/>
      </c>
      <c r="BA1882" t="str">
        <f t="shared" si="1094"/>
        <v/>
      </c>
      <c r="BB1882" t="str">
        <f t="shared" si="1088"/>
        <v/>
      </c>
      <c r="BC1882" t="str">
        <f t="shared" si="1095"/>
        <v/>
      </c>
      <c r="BE1882" t="str">
        <f t="shared" si="1096"/>
        <v/>
      </c>
      <c r="BH1882" t="s">
        <v>2069</v>
      </c>
      <c r="BI1882">
        <v>194857</v>
      </c>
      <c r="BJ1882" t="s">
        <v>1646</v>
      </c>
      <c r="BL1882" t="str">
        <f t="shared" si="1097"/>
        <v>HQ</v>
      </c>
      <c r="BM1882" t="str">
        <f t="shared" si="1089"/>
        <v>MC7PD_KEY_0121_125</v>
      </c>
      <c r="BN1882" t="str">
        <f t="shared" si="1098"/>
        <v>C</v>
      </c>
      <c r="BO1882">
        <f t="shared" si="1099"/>
        <v>6</v>
      </c>
      <c r="BP1882" t="str">
        <f t="shared" si="1100"/>
        <v>C00495185</v>
      </c>
      <c r="BQ1882">
        <f t="shared" si="1101"/>
        <v>194857</v>
      </c>
    </row>
    <row r="1883" spans="46:69" x14ac:dyDescent="0.15">
      <c r="AT1883" t="str">
        <f t="shared" si="1090"/>
        <v/>
      </c>
      <c r="AU1883" t="str">
        <f t="shared" si="1087"/>
        <v/>
      </c>
      <c r="AV1883" t="str">
        <f t="shared" si="1091"/>
        <v/>
      </c>
      <c r="AW1883" t="str">
        <f t="shared" si="1092"/>
        <v/>
      </c>
      <c r="AY1883" t="str">
        <f t="shared" si="1093"/>
        <v/>
      </c>
      <c r="BA1883" t="str">
        <f t="shared" si="1094"/>
        <v/>
      </c>
      <c r="BB1883" t="str">
        <f t="shared" si="1088"/>
        <v/>
      </c>
      <c r="BC1883" t="str">
        <f t="shared" si="1095"/>
        <v/>
      </c>
      <c r="BE1883" t="str">
        <f t="shared" si="1096"/>
        <v/>
      </c>
      <c r="BH1883" t="s">
        <v>2069</v>
      </c>
      <c r="BI1883">
        <v>194857</v>
      </c>
      <c r="BJ1883" t="s">
        <v>1648</v>
      </c>
      <c r="BL1883" t="str">
        <f t="shared" si="1097"/>
        <v>HQ</v>
      </c>
      <c r="BM1883" t="str">
        <f t="shared" si="1089"/>
        <v>MC7PD_KEY_0121_125</v>
      </c>
      <c r="BN1883" t="str">
        <f t="shared" si="1098"/>
        <v>C</v>
      </c>
      <c r="BO1883">
        <f t="shared" si="1099"/>
        <v>6</v>
      </c>
      <c r="BP1883" t="str">
        <f t="shared" si="1100"/>
        <v>C00496060</v>
      </c>
      <c r="BQ1883">
        <f t="shared" si="1101"/>
        <v>194857</v>
      </c>
    </row>
    <row r="1884" spans="46:69" x14ac:dyDescent="0.15">
      <c r="AT1884" t="str">
        <f t="shared" si="1090"/>
        <v/>
      </c>
      <c r="AU1884" t="str">
        <f t="shared" si="1087"/>
        <v/>
      </c>
      <c r="AV1884" t="str">
        <f t="shared" si="1091"/>
        <v/>
      </c>
      <c r="AW1884" t="str">
        <f t="shared" si="1092"/>
        <v/>
      </c>
      <c r="AY1884" t="str">
        <f t="shared" si="1093"/>
        <v/>
      </c>
      <c r="BA1884" t="str">
        <f t="shared" si="1094"/>
        <v/>
      </c>
      <c r="BB1884" t="str">
        <f t="shared" si="1088"/>
        <v/>
      </c>
      <c r="BC1884" t="str">
        <f t="shared" si="1095"/>
        <v/>
      </c>
      <c r="BE1884" t="str">
        <f t="shared" si="1096"/>
        <v/>
      </c>
      <c r="BH1884" t="s">
        <v>2069</v>
      </c>
      <c r="BI1884">
        <v>194857</v>
      </c>
      <c r="BJ1884" t="s">
        <v>1650</v>
      </c>
      <c r="BL1884" t="str">
        <f t="shared" si="1097"/>
        <v>HQ</v>
      </c>
      <c r="BM1884" t="str">
        <f t="shared" si="1089"/>
        <v>MC7PD_KEY_0121_125</v>
      </c>
      <c r="BN1884" t="str">
        <f t="shared" si="1098"/>
        <v>C</v>
      </c>
      <c r="BO1884">
        <f t="shared" si="1099"/>
        <v>6</v>
      </c>
      <c r="BP1884" t="str">
        <f t="shared" si="1100"/>
        <v>C00496190</v>
      </c>
      <c r="BQ1884">
        <f t="shared" si="1101"/>
        <v>194857</v>
      </c>
    </row>
    <row r="1885" spans="46:69" x14ac:dyDescent="0.15">
      <c r="AT1885" t="str">
        <f t="shared" si="1090"/>
        <v/>
      </c>
      <c r="AU1885" t="str">
        <f t="shared" si="1087"/>
        <v/>
      </c>
      <c r="AV1885" t="str">
        <f t="shared" si="1091"/>
        <v/>
      </c>
      <c r="AW1885" t="str">
        <f t="shared" si="1092"/>
        <v/>
      </c>
      <c r="AY1885" t="str">
        <f t="shared" si="1093"/>
        <v/>
      </c>
      <c r="BA1885" t="str">
        <f t="shared" si="1094"/>
        <v/>
      </c>
      <c r="BB1885" t="str">
        <f t="shared" si="1088"/>
        <v/>
      </c>
      <c r="BC1885" t="str">
        <f t="shared" si="1095"/>
        <v/>
      </c>
      <c r="BE1885" t="str">
        <f t="shared" si="1096"/>
        <v/>
      </c>
      <c r="BH1885" t="s">
        <v>2069</v>
      </c>
      <c r="BI1885">
        <v>194857</v>
      </c>
      <c r="BJ1885" t="s">
        <v>1658</v>
      </c>
      <c r="BL1885" t="str">
        <f t="shared" si="1097"/>
        <v>HQ</v>
      </c>
      <c r="BM1885" t="str">
        <f t="shared" si="1089"/>
        <v>MC7PD_KEY_0121_125</v>
      </c>
      <c r="BN1885" t="str">
        <f t="shared" si="1098"/>
        <v>C</v>
      </c>
      <c r="BO1885">
        <f t="shared" si="1099"/>
        <v>6</v>
      </c>
      <c r="BP1885" t="str">
        <f t="shared" si="1100"/>
        <v>C00500145</v>
      </c>
      <c r="BQ1885">
        <f t="shared" si="1101"/>
        <v>194857</v>
      </c>
    </row>
    <row r="1886" spans="46:69" x14ac:dyDescent="0.15">
      <c r="AT1886" t="str">
        <f t="shared" si="1090"/>
        <v/>
      </c>
      <c r="AU1886" t="str">
        <f t="shared" si="1087"/>
        <v/>
      </c>
      <c r="AV1886" t="str">
        <f t="shared" si="1091"/>
        <v/>
      </c>
      <c r="AW1886" t="str">
        <f t="shared" si="1092"/>
        <v/>
      </c>
      <c r="AY1886" t="str">
        <f t="shared" si="1093"/>
        <v/>
      </c>
      <c r="BA1886" t="str">
        <f t="shared" si="1094"/>
        <v/>
      </c>
      <c r="BB1886" t="str">
        <f t="shared" si="1088"/>
        <v/>
      </c>
      <c r="BC1886" t="str">
        <f t="shared" si="1095"/>
        <v/>
      </c>
      <c r="BE1886" t="str">
        <f t="shared" si="1096"/>
        <v/>
      </c>
      <c r="BH1886" t="s">
        <v>2069</v>
      </c>
      <c r="BI1886">
        <v>194857</v>
      </c>
      <c r="BJ1886" t="s">
        <v>1667</v>
      </c>
      <c r="BL1886" t="str">
        <f t="shared" si="1097"/>
        <v>HQ</v>
      </c>
      <c r="BM1886" t="str">
        <f t="shared" si="1089"/>
        <v>MC7PD_KEY_0121_125</v>
      </c>
      <c r="BN1886" t="str">
        <f t="shared" si="1098"/>
        <v>C</v>
      </c>
      <c r="BO1886">
        <f t="shared" si="1099"/>
        <v>6</v>
      </c>
      <c r="BP1886" t="str">
        <f t="shared" si="1100"/>
        <v>C00505698</v>
      </c>
      <c r="BQ1886">
        <f t="shared" si="1101"/>
        <v>194857</v>
      </c>
    </row>
    <row r="1887" spans="46:69" x14ac:dyDescent="0.15">
      <c r="AT1887" t="str">
        <f t="shared" si="1090"/>
        <v/>
      </c>
      <c r="AU1887" t="str">
        <f t="shared" si="1087"/>
        <v/>
      </c>
      <c r="AV1887" t="str">
        <f t="shared" si="1091"/>
        <v/>
      </c>
      <c r="AW1887" t="str">
        <f t="shared" si="1092"/>
        <v/>
      </c>
      <c r="AY1887" t="str">
        <f t="shared" si="1093"/>
        <v/>
      </c>
      <c r="BA1887" t="str">
        <f t="shared" si="1094"/>
        <v/>
      </c>
      <c r="BB1887" t="str">
        <f t="shared" si="1088"/>
        <v/>
      </c>
      <c r="BC1887" t="str">
        <f t="shared" si="1095"/>
        <v/>
      </c>
      <c r="BE1887" t="str">
        <f t="shared" si="1096"/>
        <v/>
      </c>
      <c r="BH1887" t="s">
        <v>2069</v>
      </c>
      <c r="BI1887">
        <v>194857</v>
      </c>
      <c r="BJ1887" t="s">
        <v>1671</v>
      </c>
      <c r="BL1887" t="str">
        <f t="shared" si="1097"/>
        <v>HQ</v>
      </c>
      <c r="BM1887" t="str">
        <f t="shared" si="1089"/>
        <v>MC7PD_KEY_0121_125</v>
      </c>
      <c r="BN1887" t="str">
        <f t="shared" si="1098"/>
        <v>C</v>
      </c>
      <c r="BO1887">
        <f t="shared" si="1099"/>
        <v>6</v>
      </c>
      <c r="BP1887" t="str">
        <f t="shared" si="1100"/>
        <v>C00505727</v>
      </c>
      <c r="BQ1887">
        <f t="shared" si="1101"/>
        <v>194857</v>
      </c>
    </row>
    <row r="1888" spans="46:69" x14ac:dyDescent="0.15">
      <c r="AT1888" t="str">
        <f t="shared" si="1090"/>
        <v/>
      </c>
      <c r="AU1888" t="str">
        <f t="shared" si="1087"/>
        <v/>
      </c>
      <c r="AV1888" t="str">
        <f t="shared" si="1091"/>
        <v/>
      </c>
      <c r="AW1888" t="str">
        <f t="shared" si="1092"/>
        <v/>
      </c>
      <c r="AY1888" t="str">
        <f t="shared" si="1093"/>
        <v/>
      </c>
      <c r="BA1888" t="str">
        <f t="shared" si="1094"/>
        <v/>
      </c>
      <c r="BB1888" t="str">
        <f t="shared" si="1088"/>
        <v/>
      </c>
      <c r="BC1888" t="str">
        <f t="shared" si="1095"/>
        <v/>
      </c>
      <c r="BE1888" t="str">
        <f t="shared" si="1096"/>
        <v/>
      </c>
      <c r="BH1888" t="s">
        <v>2069</v>
      </c>
      <c r="BI1888">
        <v>194857</v>
      </c>
      <c r="BJ1888" t="s">
        <v>1681</v>
      </c>
      <c r="BL1888" t="str">
        <f t="shared" si="1097"/>
        <v>HQ</v>
      </c>
      <c r="BM1888" t="str">
        <f t="shared" si="1089"/>
        <v>MC7PD_KEY_0121_125</v>
      </c>
      <c r="BN1888" t="str">
        <f t="shared" si="1098"/>
        <v>C</v>
      </c>
      <c r="BO1888">
        <f t="shared" si="1099"/>
        <v>6</v>
      </c>
      <c r="BP1888" t="str">
        <f t="shared" si="1100"/>
        <v>C00510289</v>
      </c>
      <c r="BQ1888">
        <f t="shared" si="1101"/>
        <v>194857</v>
      </c>
    </row>
    <row r="1889" spans="46:69" x14ac:dyDescent="0.15">
      <c r="AT1889" t="str">
        <f t="shared" si="1090"/>
        <v/>
      </c>
      <c r="AU1889" t="str">
        <f t="shared" si="1087"/>
        <v/>
      </c>
      <c r="AV1889" t="str">
        <f t="shared" si="1091"/>
        <v/>
      </c>
      <c r="AW1889" t="str">
        <f t="shared" si="1092"/>
        <v/>
      </c>
      <c r="AY1889" t="str">
        <f t="shared" si="1093"/>
        <v/>
      </c>
      <c r="BA1889" t="str">
        <f t="shared" si="1094"/>
        <v/>
      </c>
      <c r="BB1889" t="str">
        <f t="shared" si="1088"/>
        <v/>
      </c>
      <c r="BC1889" t="str">
        <f t="shared" si="1095"/>
        <v/>
      </c>
      <c r="BE1889" t="str">
        <f t="shared" si="1096"/>
        <v/>
      </c>
      <c r="BH1889" t="s">
        <v>2069</v>
      </c>
      <c r="BI1889">
        <v>194857</v>
      </c>
      <c r="BJ1889" t="s">
        <v>1683</v>
      </c>
      <c r="BL1889" t="str">
        <f t="shared" si="1097"/>
        <v>HQ</v>
      </c>
      <c r="BM1889" t="str">
        <f t="shared" si="1089"/>
        <v>MC7PD_KEY_0121_125</v>
      </c>
      <c r="BN1889" t="str">
        <f t="shared" si="1098"/>
        <v>C</v>
      </c>
      <c r="BO1889">
        <f t="shared" si="1099"/>
        <v>6</v>
      </c>
      <c r="BP1889" t="str">
        <f t="shared" si="1100"/>
        <v>C00511148</v>
      </c>
      <c r="BQ1889">
        <f t="shared" si="1101"/>
        <v>194857</v>
      </c>
    </row>
    <row r="1890" spans="46:69" x14ac:dyDescent="0.15">
      <c r="AT1890" t="str">
        <f t="shared" si="1090"/>
        <v/>
      </c>
      <c r="AU1890" t="str">
        <f t="shared" si="1087"/>
        <v/>
      </c>
      <c r="AV1890" t="str">
        <f t="shared" si="1091"/>
        <v/>
      </c>
      <c r="AW1890" t="str">
        <f t="shared" si="1092"/>
        <v/>
      </c>
      <c r="AY1890" t="str">
        <f t="shared" si="1093"/>
        <v/>
      </c>
      <c r="BA1890" t="str">
        <f t="shared" si="1094"/>
        <v/>
      </c>
      <c r="BB1890" t="str">
        <f t="shared" si="1088"/>
        <v/>
      </c>
      <c r="BC1890" t="str">
        <f t="shared" si="1095"/>
        <v/>
      </c>
      <c r="BE1890" t="str">
        <f t="shared" si="1096"/>
        <v/>
      </c>
      <c r="BH1890" t="s">
        <v>2069</v>
      </c>
      <c r="BI1890">
        <v>194857</v>
      </c>
      <c r="BJ1890" t="s">
        <v>1687</v>
      </c>
      <c r="BL1890" t="str">
        <f t="shared" si="1097"/>
        <v>HQ</v>
      </c>
      <c r="BM1890" t="str">
        <f t="shared" si="1089"/>
        <v>MC7PD_KEY_0121_125</v>
      </c>
      <c r="BN1890" t="str">
        <f t="shared" si="1098"/>
        <v>C</v>
      </c>
      <c r="BO1890">
        <f t="shared" si="1099"/>
        <v>6</v>
      </c>
      <c r="BP1890" t="str">
        <f t="shared" si="1100"/>
        <v>C00511783</v>
      </c>
      <c r="BQ1890">
        <f t="shared" si="1101"/>
        <v>194857</v>
      </c>
    </row>
    <row r="1891" spans="46:69" x14ac:dyDescent="0.15">
      <c r="AT1891" t="str">
        <f t="shared" si="1090"/>
        <v/>
      </c>
      <c r="AU1891" t="str">
        <f t="shared" si="1087"/>
        <v/>
      </c>
      <c r="AV1891" t="str">
        <f t="shared" si="1091"/>
        <v/>
      </c>
      <c r="AW1891" t="str">
        <f t="shared" si="1092"/>
        <v/>
      </c>
      <c r="AY1891" t="str">
        <f t="shared" si="1093"/>
        <v/>
      </c>
      <c r="BA1891" t="str">
        <f t="shared" si="1094"/>
        <v/>
      </c>
      <c r="BB1891" t="str">
        <f t="shared" si="1088"/>
        <v/>
      </c>
      <c r="BC1891" t="str">
        <f t="shared" si="1095"/>
        <v/>
      </c>
      <c r="BE1891" t="str">
        <f t="shared" si="1096"/>
        <v/>
      </c>
      <c r="BH1891" t="s">
        <v>2069</v>
      </c>
      <c r="BI1891">
        <v>337310</v>
      </c>
      <c r="BJ1891" t="s">
        <v>858</v>
      </c>
      <c r="BL1891" t="str">
        <f t="shared" si="1097"/>
        <v>HQ</v>
      </c>
      <c r="BM1891" t="str">
        <f t="shared" si="1089"/>
        <v>MC7PD_KEY_0121_125</v>
      </c>
      <c r="BN1891" t="str">
        <f t="shared" si="1098"/>
        <v>C</v>
      </c>
      <c r="BO1891">
        <f t="shared" si="1099"/>
        <v>6</v>
      </c>
      <c r="BP1891" t="str">
        <f t="shared" si="1100"/>
        <v>C00469015</v>
      </c>
      <c r="BQ1891">
        <f t="shared" si="1101"/>
        <v>337310</v>
      </c>
    </row>
    <row r="1892" spans="46:69" x14ac:dyDescent="0.15">
      <c r="AT1892" t="str">
        <f t="shared" si="1090"/>
        <v/>
      </c>
      <c r="AU1892" t="str">
        <f t="shared" si="1087"/>
        <v/>
      </c>
      <c r="AV1892" t="str">
        <f t="shared" si="1091"/>
        <v/>
      </c>
      <c r="AW1892" t="str">
        <f t="shared" si="1092"/>
        <v/>
      </c>
      <c r="AY1892" t="str">
        <f t="shared" si="1093"/>
        <v/>
      </c>
      <c r="BA1892" t="str">
        <f t="shared" si="1094"/>
        <v/>
      </c>
      <c r="BB1892" t="str">
        <f t="shared" si="1088"/>
        <v/>
      </c>
      <c r="BC1892" t="str">
        <f t="shared" si="1095"/>
        <v/>
      </c>
      <c r="BE1892" t="str">
        <f t="shared" si="1096"/>
        <v/>
      </c>
      <c r="BH1892" t="s">
        <v>2069</v>
      </c>
      <c r="BI1892">
        <v>337313</v>
      </c>
      <c r="BJ1892" t="s">
        <v>644</v>
      </c>
      <c r="BL1892" t="str">
        <f t="shared" si="1097"/>
        <v>HQ</v>
      </c>
      <c r="BM1892" t="str">
        <f t="shared" si="1089"/>
        <v>MC7PD_KEY_0121_125</v>
      </c>
      <c r="BN1892" t="str">
        <f t="shared" si="1098"/>
        <v>C</v>
      </c>
      <c r="BO1892">
        <f t="shared" si="1099"/>
        <v>6</v>
      </c>
      <c r="BP1892" t="str">
        <f t="shared" si="1100"/>
        <v>C00257112</v>
      </c>
      <c r="BQ1892">
        <f t="shared" si="1101"/>
        <v>337313</v>
      </c>
    </row>
    <row r="1893" spans="46:69" x14ac:dyDescent="0.15">
      <c r="AT1893" t="str">
        <f t="shared" si="1090"/>
        <v/>
      </c>
      <c r="AU1893" t="str">
        <f t="shared" si="1087"/>
        <v/>
      </c>
      <c r="AV1893" t="str">
        <f t="shared" si="1091"/>
        <v/>
      </c>
      <c r="AW1893" t="str">
        <f t="shared" si="1092"/>
        <v/>
      </c>
      <c r="AY1893" t="str">
        <f t="shared" si="1093"/>
        <v/>
      </c>
      <c r="BA1893" t="str">
        <f t="shared" si="1094"/>
        <v/>
      </c>
      <c r="BB1893" t="str">
        <f t="shared" si="1088"/>
        <v/>
      </c>
      <c r="BC1893" t="str">
        <f t="shared" si="1095"/>
        <v/>
      </c>
      <c r="BE1893" t="str">
        <f t="shared" si="1096"/>
        <v/>
      </c>
      <c r="BH1893" t="s">
        <v>2069</v>
      </c>
      <c r="BI1893">
        <v>337313</v>
      </c>
      <c r="BJ1893" t="s">
        <v>646</v>
      </c>
      <c r="BL1893" t="str">
        <f t="shared" si="1097"/>
        <v>HQ</v>
      </c>
      <c r="BM1893" t="str">
        <f t="shared" si="1089"/>
        <v>MC7PD_KEY_0121_125</v>
      </c>
      <c r="BN1893" t="str">
        <f t="shared" si="1098"/>
        <v>C</v>
      </c>
      <c r="BO1893">
        <f t="shared" si="1099"/>
        <v>6</v>
      </c>
      <c r="BP1893" t="str">
        <f t="shared" si="1100"/>
        <v>C00454294</v>
      </c>
      <c r="BQ1893">
        <f t="shared" si="1101"/>
        <v>337313</v>
      </c>
    </row>
    <row r="1894" spans="46:69" x14ac:dyDescent="0.15">
      <c r="AT1894" t="str">
        <f t="shared" si="1090"/>
        <v/>
      </c>
      <c r="AU1894" t="str">
        <f t="shared" si="1087"/>
        <v/>
      </c>
      <c r="AV1894" t="str">
        <f t="shared" si="1091"/>
        <v/>
      </c>
      <c r="AW1894" t="str">
        <f t="shared" si="1092"/>
        <v/>
      </c>
      <c r="AY1894" t="str">
        <f t="shared" si="1093"/>
        <v/>
      </c>
      <c r="BA1894" t="str">
        <f t="shared" si="1094"/>
        <v/>
      </c>
      <c r="BB1894" t="str">
        <f t="shared" si="1088"/>
        <v/>
      </c>
      <c r="BC1894" t="str">
        <f t="shared" si="1095"/>
        <v/>
      </c>
      <c r="BE1894" t="str">
        <f t="shared" si="1096"/>
        <v/>
      </c>
      <c r="BH1894" t="s">
        <v>2069</v>
      </c>
      <c r="BI1894">
        <v>337316</v>
      </c>
      <c r="BJ1894" t="s">
        <v>876</v>
      </c>
      <c r="BL1894" t="str">
        <f t="shared" si="1097"/>
        <v>HQ</v>
      </c>
      <c r="BM1894" t="str">
        <f t="shared" si="1089"/>
        <v>MC7PD_KEY_0121_125</v>
      </c>
      <c r="BN1894" t="str">
        <f t="shared" si="1098"/>
        <v>C</v>
      </c>
      <c r="BO1894">
        <f t="shared" si="1099"/>
        <v>6</v>
      </c>
      <c r="BP1894" t="str">
        <f t="shared" si="1100"/>
        <v>C00465556</v>
      </c>
      <c r="BQ1894">
        <f t="shared" si="1101"/>
        <v>337316</v>
      </c>
    </row>
    <row r="1895" spans="46:69" x14ac:dyDescent="0.15">
      <c r="AT1895" t="str">
        <f t="shared" si="1090"/>
        <v/>
      </c>
      <c r="AU1895" t="str">
        <f t="shared" si="1087"/>
        <v/>
      </c>
      <c r="AV1895" t="str">
        <f t="shared" si="1091"/>
        <v/>
      </c>
      <c r="AW1895" t="str">
        <f t="shared" si="1092"/>
        <v/>
      </c>
      <c r="AY1895" t="str">
        <f t="shared" si="1093"/>
        <v/>
      </c>
      <c r="BA1895" t="str">
        <f t="shared" si="1094"/>
        <v/>
      </c>
      <c r="BB1895" t="str">
        <f t="shared" si="1088"/>
        <v/>
      </c>
      <c r="BC1895" t="str">
        <f t="shared" si="1095"/>
        <v/>
      </c>
      <c r="BE1895" t="str">
        <f t="shared" si="1096"/>
        <v/>
      </c>
      <c r="BH1895" t="s">
        <v>2069</v>
      </c>
      <c r="BI1895">
        <v>337316</v>
      </c>
      <c r="BJ1895" t="s">
        <v>878</v>
      </c>
      <c r="BL1895" t="str">
        <f t="shared" si="1097"/>
        <v>HQ</v>
      </c>
      <c r="BM1895" t="str">
        <f t="shared" si="1089"/>
        <v>MC7PD_KEY_0121_125</v>
      </c>
      <c r="BN1895" t="str">
        <f t="shared" si="1098"/>
        <v>C</v>
      </c>
      <c r="BO1895">
        <f t="shared" si="1099"/>
        <v>6</v>
      </c>
      <c r="BP1895" t="str">
        <f t="shared" si="1100"/>
        <v>C00466220</v>
      </c>
      <c r="BQ1895">
        <f t="shared" si="1101"/>
        <v>337316</v>
      </c>
    </row>
    <row r="1896" spans="46:69" x14ac:dyDescent="0.15">
      <c r="AT1896" t="str">
        <f t="shared" si="1090"/>
        <v/>
      </c>
      <c r="AU1896" t="str">
        <f t="shared" si="1087"/>
        <v/>
      </c>
      <c r="AV1896" t="str">
        <f t="shared" si="1091"/>
        <v/>
      </c>
      <c r="AW1896" t="str">
        <f t="shared" si="1092"/>
        <v/>
      </c>
      <c r="AY1896" t="str">
        <f t="shared" si="1093"/>
        <v/>
      </c>
      <c r="BA1896" t="str">
        <f t="shared" si="1094"/>
        <v/>
      </c>
      <c r="BB1896" t="str">
        <f t="shared" si="1088"/>
        <v/>
      </c>
      <c r="BC1896" t="str">
        <f t="shared" si="1095"/>
        <v/>
      </c>
      <c r="BE1896" t="str">
        <f t="shared" si="1096"/>
        <v/>
      </c>
      <c r="BH1896" t="s">
        <v>2069</v>
      </c>
      <c r="BI1896">
        <v>337316</v>
      </c>
      <c r="BJ1896" t="s">
        <v>880</v>
      </c>
      <c r="BL1896" t="str">
        <f t="shared" si="1097"/>
        <v>HQ</v>
      </c>
      <c r="BM1896" t="str">
        <f t="shared" si="1089"/>
        <v>MC7PD_KEY_0121_125</v>
      </c>
      <c r="BN1896" t="str">
        <f t="shared" si="1098"/>
        <v>C</v>
      </c>
      <c r="BO1896">
        <f t="shared" si="1099"/>
        <v>6</v>
      </c>
      <c r="BP1896" t="str">
        <f t="shared" si="1100"/>
        <v>C00467469</v>
      </c>
      <c r="BQ1896">
        <f t="shared" si="1101"/>
        <v>337316</v>
      </c>
    </row>
    <row r="1897" spans="46:69" x14ac:dyDescent="0.15">
      <c r="AT1897" t="str">
        <f t="shared" si="1090"/>
        <v/>
      </c>
      <c r="AU1897" t="str">
        <f t="shared" si="1087"/>
        <v/>
      </c>
      <c r="AV1897" t="str">
        <f t="shared" si="1091"/>
        <v/>
      </c>
      <c r="AW1897" t="str">
        <f t="shared" si="1092"/>
        <v/>
      </c>
      <c r="AY1897" t="str">
        <f t="shared" si="1093"/>
        <v/>
      </c>
      <c r="BA1897" t="str">
        <f t="shared" si="1094"/>
        <v/>
      </c>
      <c r="BB1897" t="str">
        <f t="shared" si="1088"/>
        <v/>
      </c>
      <c r="BC1897" t="str">
        <f t="shared" si="1095"/>
        <v/>
      </c>
      <c r="BE1897" t="str">
        <f t="shared" si="1096"/>
        <v/>
      </c>
      <c r="BH1897" t="s">
        <v>2069</v>
      </c>
      <c r="BI1897">
        <v>337329</v>
      </c>
      <c r="BJ1897" t="s">
        <v>1289</v>
      </c>
      <c r="BL1897" t="str">
        <f t="shared" si="1097"/>
        <v>HQ</v>
      </c>
      <c r="BM1897" t="str">
        <f t="shared" si="1089"/>
        <v>MC7PD_KEY_0121_125</v>
      </c>
      <c r="BN1897" t="str">
        <f t="shared" si="1098"/>
        <v>C</v>
      </c>
      <c r="BO1897">
        <f t="shared" si="1099"/>
        <v>6</v>
      </c>
      <c r="BP1897" t="str">
        <f t="shared" si="1100"/>
        <v>C00003862</v>
      </c>
      <c r="BQ1897">
        <f t="shared" si="1101"/>
        <v>337329</v>
      </c>
    </row>
    <row r="1898" spans="46:69" x14ac:dyDescent="0.15">
      <c r="AT1898" t="str">
        <f t="shared" si="1090"/>
        <v/>
      </c>
      <c r="AU1898" t="str">
        <f t="shared" si="1087"/>
        <v/>
      </c>
      <c r="AV1898" t="str">
        <f t="shared" si="1091"/>
        <v/>
      </c>
      <c r="AW1898" t="str">
        <f t="shared" si="1092"/>
        <v/>
      </c>
      <c r="AY1898" t="str">
        <f t="shared" si="1093"/>
        <v/>
      </c>
      <c r="BA1898" t="str">
        <f t="shared" si="1094"/>
        <v/>
      </c>
      <c r="BB1898" t="str">
        <f t="shared" si="1088"/>
        <v/>
      </c>
      <c r="BC1898" t="str">
        <f t="shared" si="1095"/>
        <v/>
      </c>
      <c r="BE1898" t="str">
        <f t="shared" si="1096"/>
        <v/>
      </c>
      <c r="BH1898" t="s">
        <v>2069</v>
      </c>
      <c r="BI1898">
        <v>337329</v>
      </c>
      <c r="BJ1898" t="s">
        <v>1335</v>
      </c>
      <c r="BL1898" t="str">
        <f t="shared" si="1097"/>
        <v>HQ</v>
      </c>
      <c r="BM1898" t="str">
        <f t="shared" si="1089"/>
        <v>MC7PD_KEY_0121_125</v>
      </c>
      <c r="BN1898" t="str">
        <f t="shared" si="1098"/>
        <v>C</v>
      </c>
      <c r="BO1898">
        <f t="shared" si="1099"/>
        <v>6</v>
      </c>
      <c r="BP1898" t="str">
        <f t="shared" si="1100"/>
        <v>C00515451</v>
      </c>
      <c r="BQ1898">
        <f t="shared" si="1101"/>
        <v>337329</v>
      </c>
    </row>
    <row r="1899" spans="46:69" x14ac:dyDescent="0.15">
      <c r="AT1899" t="str">
        <f t="shared" si="1090"/>
        <v/>
      </c>
      <c r="AU1899" t="str">
        <f t="shared" si="1087"/>
        <v/>
      </c>
      <c r="AV1899" t="str">
        <f t="shared" si="1091"/>
        <v/>
      </c>
      <c r="AW1899" t="str">
        <f t="shared" si="1092"/>
        <v/>
      </c>
      <c r="AY1899" t="str">
        <f t="shared" si="1093"/>
        <v/>
      </c>
      <c r="BA1899" t="str">
        <f t="shared" si="1094"/>
        <v/>
      </c>
      <c r="BB1899" t="str">
        <f t="shared" si="1088"/>
        <v/>
      </c>
      <c r="BC1899" t="str">
        <f t="shared" si="1095"/>
        <v/>
      </c>
      <c r="BE1899" t="str">
        <f t="shared" si="1096"/>
        <v/>
      </c>
      <c r="BH1899" t="s">
        <v>2069</v>
      </c>
      <c r="BI1899">
        <v>337329</v>
      </c>
      <c r="BJ1899" t="s">
        <v>1345</v>
      </c>
      <c r="BL1899" t="str">
        <f t="shared" si="1097"/>
        <v>HQ</v>
      </c>
      <c r="BM1899" t="str">
        <f t="shared" si="1089"/>
        <v>MC7PD_KEY_0121_125</v>
      </c>
      <c r="BN1899" t="str">
        <f t="shared" si="1098"/>
        <v>C</v>
      </c>
      <c r="BO1899">
        <f t="shared" si="1099"/>
        <v>6</v>
      </c>
      <c r="BP1899" t="str">
        <f t="shared" si="1100"/>
        <v>C00538490</v>
      </c>
      <c r="BQ1899">
        <f t="shared" si="1101"/>
        <v>337329</v>
      </c>
    </row>
    <row r="1900" spans="46:69" x14ac:dyDescent="0.15">
      <c r="AT1900" t="str">
        <f t="shared" si="1090"/>
        <v/>
      </c>
      <c r="AU1900" t="str">
        <f t="shared" si="1087"/>
        <v/>
      </c>
      <c r="AV1900" t="str">
        <f t="shared" si="1091"/>
        <v/>
      </c>
      <c r="AW1900" t="str">
        <f t="shared" si="1092"/>
        <v/>
      </c>
      <c r="AY1900" t="str">
        <f t="shared" si="1093"/>
        <v/>
      </c>
      <c r="BA1900" t="str">
        <f t="shared" si="1094"/>
        <v/>
      </c>
      <c r="BB1900" t="str">
        <f t="shared" si="1088"/>
        <v/>
      </c>
      <c r="BC1900" t="str">
        <f t="shared" si="1095"/>
        <v/>
      </c>
      <c r="BE1900" t="str">
        <f t="shared" si="1096"/>
        <v/>
      </c>
      <c r="BH1900" t="s">
        <v>2069</v>
      </c>
      <c r="BI1900">
        <v>337329</v>
      </c>
      <c r="BJ1900" t="s">
        <v>1347</v>
      </c>
      <c r="BL1900" t="str">
        <f t="shared" si="1097"/>
        <v>HQ</v>
      </c>
      <c r="BM1900" t="str">
        <f t="shared" si="1089"/>
        <v>MC7PD_KEY_0121_125</v>
      </c>
      <c r="BN1900" t="str">
        <f t="shared" si="1098"/>
        <v>C</v>
      </c>
      <c r="BO1900">
        <f t="shared" si="1099"/>
        <v>6</v>
      </c>
      <c r="BP1900" t="str">
        <f t="shared" si="1100"/>
        <v>C00541177</v>
      </c>
      <c r="BQ1900">
        <f t="shared" si="1101"/>
        <v>337329</v>
      </c>
    </row>
    <row r="1901" spans="46:69" x14ac:dyDescent="0.15">
      <c r="AT1901" t="str">
        <f t="shared" si="1090"/>
        <v/>
      </c>
      <c r="AU1901" t="str">
        <f t="shared" si="1087"/>
        <v/>
      </c>
      <c r="AV1901" t="str">
        <f t="shared" si="1091"/>
        <v/>
      </c>
      <c r="AW1901" t="str">
        <f t="shared" si="1092"/>
        <v/>
      </c>
      <c r="AY1901" t="str">
        <f t="shared" si="1093"/>
        <v/>
      </c>
      <c r="BA1901" t="str">
        <f t="shared" si="1094"/>
        <v/>
      </c>
      <c r="BB1901" t="str">
        <f t="shared" si="1088"/>
        <v/>
      </c>
      <c r="BC1901" t="str">
        <f t="shared" si="1095"/>
        <v/>
      </c>
      <c r="BE1901" t="str">
        <f t="shared" si="1096"/>
        <v/>
      </c>
      <c r="BH1901" t="s">
        <v>2069</v>
      </c>
      <c r="BI1901">
        <v>337337</v>
      </c>
      <c r="BJ1901" t="s">
        <v>1389</v>
      </c>
      <c r="BL1901" t="str">
        <f t="shared" si="1097"/>
        <v>HQ</v>
      </c>
      <c r="BM1901" t="str">
        <f t="shared" si="1089"/>
        <v>MC7PD_KEY_0121_125</v>
      </c>
      <c r="BN1901" t="str">
        <f t="shared" si="1098"/>
        <v>C</v>
      </c>
      <c r="BO1901">
        <f t="shared" si="1099"/>
        <v>6</v>
      </c>
      <c r="BP1901" t="str">
        <f t="shared" si="1100"/>
        <v>C00037285</v>
      </c>
      <c r="BQ1901">
        <f t="shared" si="1101"/>
        <v>337337</v>
      </c>
    </row>
    <row r="1902" spans="46:69" x14ac:dyDescent="0.15">
      <c r="AT1902" t="str">
        <f t="shared" si="1090"/>
        <v/>
      </c>
      <c r="AU1902" t="str">
        <f t="shared" si="1087"/>
        <v/>
      </c>
      <c r="AV1902" t="str">
        <f t="shared" si="1091"/>
        <v/>
      </c>
      <c r="AW1902" t="str">
        <f t="shared" si="1092"/>
        <v/>
      </c>
      <c r="AY1902" t="str">
        <f t="shared" si="1093"/>
        <v/>
      </c>
      <c r="BA1902" t="str">
        <f t="shared" si="1094"/>
        <v/>
      </c>
      <c r="BB1902" t="str">
        <f t="shared" si="1088"/>
        <v/>
      </c>
      <c r="BC1902" t="str">
        <f t="shared" si="1095"/>
        <v/>
      </c>
      <c r="BE1902" t="str">
        <f t="shared" si="1096"/>
        <v/>
      </c>
      <c r="BH1902" t="s">
        <v>2069</v>
      </c>
      <c r="BI1902">
        <v>337337</v>
      </c>
      <c r="BJ1902" t="s">
        <v>1391</v>
      </c>
      <c r="BL1902" t="str">
        <f t="shared" si="1097"/>
        <v>HQ</v>
      </c>
      <c r="BM1902" t="str">
        <f t="shared" si="1089"/>
        <v>MC7PD_KEY_0121_125</v>
      </c>
      <c r="BN1902" t="str">
        <f t="shared" si="1098"/>
        <v>C</v>
      </c>
      <c r="BO1902">
        <f t="shared" si="1099"/>
        <v>6</v>
      </c>
      <c r="BP1902" t="str">
        <f t="shared" si="1100"/>
        <v>C00037287</v>
      </c>
      <c r="BQ1902">
        <f t="shared" si="1101"/>
        <v>337337</v>
      </c>
    </row>
    <row r="1903" spans="46:69" x14ac:dyDescent="0.15">
      <c r="AT1903" t="str">
        <f t="shared" si="1090"/>
        <v/>
      </c>
      <c r="AU1903" t="str">
        <f t="shared" si="1087"/>
        <v/>
      </c>
      <c r="AV1903" t="str">
        <f t="shared" si="1091"/>
        <v/>
      </c>
      <c r="AW1903" t="str">
        <f t="shared" si="1092"/>
        <v/>
      </c>
      <c r="AY1903" t="str">
        <f t="shared" si="1093"/>
        <v/>
      </c>
      <c r="BA1903" t="str">
        <f t="shared" si="1094"/>
        <v/>
      </c>
      <c r="BB1903" t="str">
        <f t="shared" si="1088"/>
        <v/>
      </c>
      <c r="BC1903" t="str">
        <f t="shared" si="1095"/>
        <v/>
      </c>
      <c r="BE1903" t="str">
        <f t="shared" si="1096"/>
        <v/>
      </c>
      <c r="BH1903" t="s">
        <v>2069</v>
      </c>
      <c r="BI1903">
        <v>337337</v>
      </c>
      <c r="BJ1903" t="s">
        <v>1393</v>
      </c>
      <c r="BL1903" t="str">
        <f t="shared" si="1097"/>
        <v>HQ</v>
      </c>
      <c r="BM1903" t="str">
        <f t="shared" si="1089"/>
        <v>MC7PD_KEY_0121_125</v>
      </c>
      <c r="BN1903" t="str">
        <f t="shared" si="1098"/>
        <v>C</v>
      </c>
      <c r="BO1903">
        <f t="shared" si="1099"/>
        <v>6</v>
      </c>
      <c r="BP1903" t="str">
        <f t="shared" si="1100"/>
        <v>C00037289</v>
      </c>
      <c r="BQ1903">
        <f t="shared" si="1101"/>
        <v>337337</v>
      </c>
    </row>
    <row r="1904" spans="46:69" x14ac:dyDescent="0.15">
      <c r="AT1904" t="str">
        <f t="shared" si="1090"/>
        <v/>
      </c>
      <c r="AU1904" t="str">
        <f t="shared" si="1087"/>
        <v/>
      </c>
      <c r="AV1904" t="str">
        <f t="shared" si="1091"/>
        <v/>
      </c>
      <c r="AW1904" t="str">
        <f t="shared" si="1092"/>
        <v/>
      </c>
      <c r="AY1904" t="str">
        <f t="shared" si="1093"/>
        <v/>
      </c>
      <c r="BA1904" t="str">
        <f t="shared" si="1094"/>
        <v/>
      </c>
      <c r="BB1904" t="str">
        <f t="shared" si="1088"/>
        <v/>
      </c>
      <c r="BC1904" t="str">
        <f t="shared" si="1095"/>
        <v/>
      </c>
      <c r="BE1904" t="str">
        <f t="shared" si="1096"/>
        <v/>
      </c>
      <c r="BH1904" t="s">
        <v>2069</v>
      </c>
      <c r="BI1904">
        <v>337337</v>
      </c>
      <c r="BJ1904" t="s">
        <v>1401</v>
      </c>
      <c r="BL1904" t="str">
        <f t="shared" si="1097"/>
        <v>HQ</v>
      </c>
      <c r="BM1904" t="str">
        <f t="shared" si="1089"/>
        <v>MC7PD_KEY_0121_125</v>
      </c>
      <c r="BN1904" t="str">
        <f t="shared" si="1098"/>
        <v>C</v>
      </c>
      <c r="BO1904">
        <f t="shared" si="1099"/>
        <v>6</v>
      </c>
      <c r="BP1904" t="str">
        <f t="shared" si="1100"/>
        <v>C00444855</v>
      </c>
      <c r="BQ1904">
        <f t="shared" si="1101"/>
        <v>337337</v>
      </c>
    </row>
    <row r="1905" spans="46:69" x14ac:dyDescent="0.15">
      <c r="AT1905" t="str">
        <f t="shared" si="1090"/>
        <v/>
      </c>
      <c r="AU1905" t="str">
        <f t="shared" si="1087"/>
        <v/>
      </c>
      <c r="AV1905" t="str">
        <f t="shared" si="1091"/>
        <v/>
      </c>
      <c r="AW1905" t="str">
        <f t="shared" si="1092"/>
        <v/>
      </c>
      <c r="AY1905" t="str">
        <f t="shared" si="1093"/>
        <v/>
      </c>
      <c r="BA1905" t="str">
        <f t="shared" si="1094"/>
        <v/>
      </c>
      <c r="BB1905" t="str">
        <f t="shared" si="1088"/>
        <v/>
      </c>
      <c r="BC1905" t="str">
        <f t="shared" si="1095"/>
        <v/>
      </c>
      <c r="BE1905" t="str">
        <f t="shared" si="1096"/>
        <v/>
      </c>
      <c r="BH1905" t="s">
        <v>2069</v>
      </c>
      <c r="BI1905">
        <v>337337</v>
      </c>
      <c r="BJ1905" t="s">
        <v>1407</v>
      </c>
      <c r="BL1905" t="str">
        <f t="shared" si="1097"/>
        <v>HQ</v>
      </c>
      <c r="BM1905" t="str">
        <f t="shared" si="1089"/>
        <v>MC7PD_KEY_0121_125</v>
      </c>
      <c r="BN1905" t="str">
        <f t="shared" si="1098"/>
        <v>C</v>
      </c>
      <c r="BO1905">
        <f t="shared" si="1099"/>
        <v>6</v>
      </c>
      <c r="BP1905" t="str">
        <f t="shared" si="1100"/>
        <v>C00463597</v>
      </c>
      <c r="BQ1905">
        <f t="shared" si="1101"/>
        <v>337337</v>
      </c>
    </row>
    <row r="1906" spans="46:69" x14ac:dyDescent="0.15">
      <c r="AT1906" t="str">
        <f t="shared" si="1090"/>
        <v/>
      </c>
      <c r="AU1906" t="str">
        <f t="shared" si="1087"/>
        <v/>
      </c>
      <c r="AV1906" t="str">
        <f t="shared" si="1091"/>
        <v/>
      </c>
      <c r="AW1906" t="str">
        <f t="shared" si="1092"/>
        <v/>
      </c>
      <c r="AY1906" t="str">
        <f t="shared" si="1093"/>
        <v/>
      </c>
      <c r="BA1906" t="str">
        <f t="shared" si="1094"/>
        <v/>
      </c>
      <c r="BB1906" t="str">
        <f t="shared" si="1088"/>
        <v/>
      </c>
      <c r="BC1906" t="str">
        <f t="shared" si="1095"/>
        <v/>
      </c>
      <c r="BE1906" t="str">
        <f t="shared" si="1096"/>
        <v/>
      </c>
      <c r="BH1906" t="s">
        <v>2069</v>
      </c>
      <c r="BI1906">
        <v>337337</v>
      </c>
      <c r="BJ1906" t="s">
        <v>1411</v>
      </c>
      <c r="BL1906" t="str">
        <f t="shared" si="1097"/>
        <v>HQ</v>
      </c>
      <c r="BM1906" t="str">
        <f t="shared" si="1089"/>
        <v>MC7PD_KEY_0121_125</v>
      </c>
      <c r="BN1906" t="str">
        <f t="shared" si="1098"/>
        <v>C</v>
      </c>
      <c r="BO1906">
        <f t="shared" si="1099"/>
        <v>6</v>
      </c>
      <c r="BP1906" t="str">
        <f t="shared" si="1100"/>
        <v>C00468415</v>
      </c>
      <c r="BQ1906">
        <f t="shared" si="1101"/>
        <v>337337</v>
      </c>
    </row>
    <row r="1907" spans="46:69" x14ac:dyDescent="0.15">
      <c r="AT1907" t="str">
        <f t="shared" si="1090"/>
        <v/>
      </c>
      <c r="AU1907" t="str">
        <f t="shared" si="1087"/>
        <v/>
      </c>
      <c r="AV1907" t="str">
        <f t="shared" si="1091"/>
        <v/>
      </c>
      <c r="AW1907" t="str">
        <f t="shared" si="1092"/>
        <v/>
      </c>
      <c r="AY1907" t="str">
        <f t="shared" si="1093"/>
        <v/>
      </c>
      <c r="BA1907" t="str">
        <f t="shared" si="1094"/>
        <v/>
      </c>
      <c r="BB1907" t="str">
        <f t="shared" si="1088"/>
        <v/>
      </c>
      <c r="BC1907" t="str">
        <f t="shared" si="1095"/>
        <v/>
      </c>
      <c r="BE1907" t="str">
        <f t="shared" si="1096"/>
        <v/>
      </c>
      <c r="BH1907" t="s">
        <v>2069</v>
      </c>
      <c r="BI1907">
        <v>337337</v>
      </c>
      <c r="BJ1907" t="s">
        <v>1425</v>
      </c>
      <c r="BL1907" t="str">
        <f t="shared" si="1097"/>
        <v>HQ</v>
      </c>
      <c r="BM1907" t="str">
        <f t="shared" si="1089"/>
        <v>MC7PD_KEY_0121_125</v>
      </c>
      <c r="BN1907" t="str">
        <f t="shared" si="1098"/>
        <v>C</v>
      </c>
      <c r="BO1907">
        <f t="shared" si="1099"/>
        <v>6</v>
      </c>
      <c r="BP1907" t="str">
        <f t="shared" si="1100"/>
        <v>C00492640</v>
      </c>
      <c r="BQ1907">
        <f t="shared" si="1101"/>
        <v>337337</v>
      </c>
    </row>
    <row r="1908" spans="46:69" x14ac:dyDescent="0.15">
      <c r="AT1908" t="str">
        <f t="shared" si="1090"/>
        <v/>
      </c>
      <c r="AU1908" t="str">
        <f t="shared" si="1087"/>
        <v/>
      </c>
      <c r="AV1908" t="str">
        <f t="shared" si="1091"/>
        <v/>
      </c>
      <c r="AW1908" t="str">
        <f t="shared" si="1092"/>
        <v/>
      </c>
      <c r="AY1908" t="str">
        <f t="shared" si="1093"/>
        <v/>
      </c>
      <c r="BA1908" t="str">
        <f t="shared" si="1094"/>
        <v/>
      </c>
      <c r="BB1908" t="str">
        <f t="shared" si="1088"/>
        <v/>
      </c>
      <c r="BC1908" t="str">
        <f t="shared" si="1095"/>
        <v/>
      </c>
      <c r="BE1908" t="str">
        <f t="shared" si="1096"/>
        <v/>
      </c>
      <c r="BH1908" t="s">
        <v>2069</v>
      </c>
      <c r="BI1908">
        <v>337337</v>
      </c>
      <c r="BJ1908" t="s">
        <v>1427</v>
      </c>
      <c r="BL1908" t="str">
        <f t="shared" si="1097"/>
        <v>HQ</v>
      </c>
      <c r="BM1908" t="str">
        <f t="shared" si="1089"/>
        <v>MC7PD_KEY_0121_125</v>
      </c>
      <c r="BN1908" t="str">
        <f t="shared" si="1098"/>
        <v>C</v>
      </c>
      <c r="BO1908">
        <f t="shared" si="1099"/>
        <v>6</v>
      </c>
      <c r="BP1908" t="str">
        <f t="shared" si="1100"/>
        <v>C00492641</v>
      </c>
      <c r="BQ1908">
        <f t="shared" si="1101"/>
        <v>337337</v>
      </c>
    </row>
    <row r="1909" spans="46:69" x14ac:dyDescent="0.15">
      <c r="AT1909" t="str">
        <f t="shared" si="1090"/>
        <v/>
      </c>
      <c r="AU1909" t="str">
        <f t="shared" si="1087"/>
        <v/>
      </c>
      <c r="AV1909" t="str">
        <f t="shared" si="1091"/>
        <v/>
      </c>
      <c r="AW1909" t="str">
        <f t="shared" si="1092"/>
        <v/>
      </c>
      <c r="AY1909" t="str">
        <f t="shared" si="1093"/>
        <v/>
      </c>
      <c r="BA1909" t="str">
        <f t="shared" si="1094"/>
        <v/>
      </c>
      <c r="BB1909" t="str">
        <f t="shared" si="1088"/>
        <v/>
      </c>
      <c r="BC1909" t="str">
        <f t="shared" si="1095"/>
        <v/>
      </c>
      <c r="BE1909" t="str">
        <f t="shared" si="1096"/>
        <v/>
      </c>
      <c r="BH1909" t="s">
        <v>2069</v>
      </c>
      <c r="BI1909">
        <v>337337</v>
      </c>
      <c r="BJ1909" t="s">
        <v>1429</v>
      </c>
      <c r="BL1909" t="str">
        <f t="shared" si="1097"/>
        <v>HQ</v>
      </c>
      <c r="BM1909" t="str">
        <f t="shared" si="1089"/>
        <v>MC7PD_KEY_0121_125</v>
      </c>
      <c r="BN1909" t="str">
        <f t="shared" si="1098"/>
        <v>C</v>
      </c>
      <c r="BO1909">
        <f t="shared" si="1099"/>
        <v>6</v>
      </c>
      <c r="BP1909" t="str">
        <f t="shared" si="1100"/>
        <v>C00492642</v>
      </c>
      <c r="BQ1909">
        <f t="shared" si="1101"/>
        <v>337337</v>
      </c>
    </row>
    <row r="1910" spans="46:69" x14ac:dyDescent="0.15">
      <c r="AT1910" t="str">
        <f t="shared" si="1090"/>
        <v/>
      </c>
      <c r="AU1910" t="str">
        <f t="shared" si="1087"/>
        <v/>
      </c>
      <c r="AV1910" t="str">
        <f t="shared" si="1091"/>
        <v/>
      </c>
      <c r="AW1910" t="str">
        <f t="shared" si="1092"/>
        <v/>
      </c>
      <c r="AY1910" t="str">
        <f t="shared" si="1093"/>
        <v/>
      </c>
      <c r="BA1910" t="str">
        <f t="shared" si="1094"/>
        <v/>
      </c>
      <c r="BB1910" t="str">
        <f t="shared" si="1088"/>
        <v/>
      </c>
      <c r="BC1910" t="str">
        <f t="shared" si="1095"/>
        <v/>
      </c>
      <c r="BE1910" t="str">
        <f t="shared" si="1096"/>
        <v/>
      </c>
      <c r="BH1910" t="s">
        <v>2069</v>
      </c>
      <c r="BI1910">
        <v>337341</v>
      </c>
      <c r="BJ1910" t="s">
        <v>440</v>
      </c>
      <c r="BL1910" t="str">
        <f t="shared" si="1097"/>
        <v>HQ</v>
      </c>
      <c r="BM1910" t="str">
        <f t="shared" si="1089"/>
        <v>MC7PD_KEY_0121_125</v>
      </c>
      <c r="BN1910" t="str">
        <f t="shared" si="1098"/>
        <v>C</v>
      </c>
      <c r="BO1910">
        <f t="shared" si="1099"/>
        <v>6</v>
      </c>
      <c r="BP1910" t="str">
        <f t="shared" si="1100"/>
        <v>C00256359</v>
      </c>
      <c r="BQ1910">
        <f t="shared" si="1101"/>
        <v>337341</v>
      </c>
    </row>
    <row r="1911" spans="46:69" x14ac:dyDescent="0.15">
      <c r="AT1911" t="str">
        <f t="shared" si="1090"/>
        <v/>
      </c>
      <c r="AU1911" t="str">
        <f t="shared" si="1087"/>
        <v/>
      </c>
      <c r="AV1911" t="str">
        <f t="shared" si="1091"/>
        <v/>
      </c>
      <c r="AW1911" t="str">
        <f t="shared" si="1092"/>
        <v/>
      </c>
      <c r="AY1911" t="str">
        <f t="shared" si="1093"/>
        <v/>
      </c>
      <c r="BA1911" t="str">
        <f t="shared" si="1094"/>
        <v/>
      </c>
      <c r="BB1911" t="str">
        <f t="shared" si="1088"/>
        <v/>
      </c>
      <c r="BC1911" t="str">
        <f t="shared" si="1095"/>
        <v/>
      </c>
      <c r="BE1911" t="str">
        <f t="shared" si="1096"/>
        <v/>
      </c>
      <c r="BH1911" t="s">
        <v>2069</v>
      </c>
      <c r="BI1911">
        <v>337341</v>
      </c>
      <c r="BJ1911" t="s">
        <v>442</v>
      </c>
      <c r="BL1911" t="str">
        <f t="shared" si="1097"/>
        <v>HQ</v>
      </c>
      <c r="BM1911" t="str">
        <f t="shared" si="1089"/>
        <v>MC7PD_KEY_0121_125</v>
      </c>
      <c r="BN1911" t="str">
        <f t="shared" si="1098"/>
        <v>C</v>
      </c>
      <c r="BO1911">
        <f t="shared" si="1099"/>
        <v>6</v>
      </c>
      <c r="BP1911" t="str">
        <f t="shared" si="1100"/>
        <v>C00256527</v>
      </c>
      <c r="BQ1911">
        <f t="shared" si="1101"/>
        <v>337341</v>
      </c>
    </row>
    <row r="1912" spans="46:69" x14ac:dyDescent="0.15">
      <c r="AT1912" t="str">
        <f t="shared" si="1090"/>
        <v/>
      </c>
      <c r="AU1912" t="str">
        <f t="shared" si="1087"/>
        <v/>
      </c>
      <c r="AV1912" t="str">
        <f t="shared" si="1091"/>
        <v/>
      </c>
      <c r="AW1912" t="str">
        <f t="shared" si="1092"/>
        <v/>
      </c>
      <c r="AY1912" t="str">
        <f t="shared" si="1093"/>
        <v/>
      </c>
      <c r="BA1912" t="str">
        <f t="shared" si="1094"/>
        <v/>
      </c>
      <c r="BB1912" t="str">
        <f t="shared" si="1088"/>
        <v/>
      </c>
      <c r="BC1912" t="str">
        <f t="shared" si="1095"/>
        <v/>
      </c>
      <c r="BE1912" t="str">
        <f t="shared" si="1096"/>
        <v/>
      </c>
      <c r="BH1912" t="s">
        <v>2069</v>
      </c>
      <c r="BI1912">
        <v>337341</v>
      </c>
      <c r="BJ1912" t="s">
        <v>452</v>
      </c>
      <c r="BL1912" t="str">
        <f t="shared" si="1097"/>
        <v>HQ</v>
      </c>
      <c r="BM1912" t="str">
        <f t="shared" si="1089"/>
        <v>MC7PD_KEY_0121_125</v>
      </c>
      <c r="BN1912" t="str">
        <f t="shared" si="1098"/>
        <v>C</v>
      </c>
      <c r="BO1912">
        <f t="shared" si="1099"/>
        <v>6</v>
      </c>
      <c r="BP1912" t="str">
        <f t="shared" si="1100"/>
        <v>C00283821</v>
      </c>
      <c r="BQ1912">
        <f t="shared" si="1101"/>
        <v>337341</v>
      </c>
    </row>
    <row r="1913" spans="46:69" x14ac:dyDescent="0.15">
      <c r="AT1913" t="str">
        <f t="shared" si="1090"/>
        <v/>
      </c>
      <c r="AU1913" t="str">
        <f t="shared" si="1087"/>
        <v/>
      </c>
      <c r="AV1913" t="str">
        <f t="shared" si="1091"/>
        <v/>
      </c>
      <c r="AW1913" t="str">
        <f t="shared" si="1092"/>
        <v/>
      </c>
      <c r="AY1913" t="str">
        <f t="shared" si="1093"/>
        <v/>
      </c>
      <c r="BA1913" t="str">
        <f t="shared" si="1094"/>
        <v/>
      </c>
      <c r="BB1913" t="str">
        <f t="shared" si="1088"/>
        <v/>
      </c>
      <c r="BC1913" t="str">
        <f t="shared" si="1095"/>
        <v/>
      </c>
      <c r="BE1913" t="str">
        <f t="shared" si="1096"/>
        <v/>
      </c>
      <c r="BH1913" t="s">
        <v>2069</v>
      </c>
      <c r="BI1913">
        <v>337341</v>
      </c>
      <c r="BJ1913" t="s">
        <v>471</v>
      </c>
      <c r="BL1913" t="str">
        <f t="shared" si="1097"/>
        <v>HQ</v>
      </c>
      <c r="BM1913" t="str">
        <f t="shared" si="1089"/>
        <v>MC7PD_KEY_0121_125</v>
      </c>
      <c r="BN1913" t="str">
        <f t="shared" si="1098"/>
        <v>C</v>
      </c>
      <c r="BO1913">
        <f t="shared" si="1099"/>
        <v>6</v>
      </c>
      <c r="BP1913" t="str">
        <f t="shared" si="1100"/>
        <v>C00450367</v>
      </c>
      <c r="BQ1913">
        <f t="shared" si="1101"/>
        <v>337341</v>
      </c>
    </row>
    <row r="1914" spans="46:69" x14ac:dyDescent="0.15">
      <c r="AT1914" t="str">
        <f t="shared" si="1090"/>
        <v/>
      </c>
      <c r="AU1914" t="str">
        <f t="shared" si="1087"/>
        <v/>
      </c>
      <c r="AV1914" t="str">
        <f t="shared" si="1091"/>
        <v/>
      </c>
      <c r="AW1914" t="str">
        <f t="shared" si="1092"/>
        <v/>
      </c>
      <c r="AY1914" t="str">
        <f t="shared" si="1093"/>
        <v/>
      </c>
      <c r="BA1914" t="str">
        <f t="shared" si="1094"/>
        <v/>
      </c>
      <c r="BB1914" t="str">
        <f t="shared" si="1088"/>
        <v/>
      </c>
      <c r="BC1914" t="str">
        <f t="shared" si="1095"/>
        <v/>
      </c>
      <c r="BE1914" t="str">
        <f t="shared" si="1096"/>
        <v/>
      </c>
      <c r="BH1914" t="s">
        <v>2069</v>
      </c>
      <c r="BI1914">
        <v>337341</v>
      </c>
      <c r="BJ1914" t="s">
        <v>477</v>
      </c>
      <c r="BL1914" t="str">
        <f t="shared" si="1097"/>
        <v>HQ</v>
      </c>
      <c r="BM1914" t="str">
        <f t="shared" si="1089"/>
        <v>MC7PD_KEY_0121_125</v>
      </c>
      <c r="BN1914" t="str">
        <f t="shared" si="1098"/>
        <v>C</v>
      </c>
      <c r="BO1914">
        <f t="shared" si="1099"/>
        <v>6</v>
      </c>
      <c r="BP1914" t="str">
        <f t="shared" si="1100"/>
        <v>C00460983</v>
      </c>
      <c r="BQ1914">
        <f t="shared" si="1101"/>
        <v>337341</v>
      </c>
    </row>
    <row r="1915" spans="46:69" x14ac:dyDescent="0.15">
      <c r="AT1915" t="str">
        <f t="shared" si="1090"/>
        <v/>
      </c>
      <c r="AU1915" t="str">
        <f t="shared" si="1087"/>
        <v/>
      </c>
      <c r="AV1915" t="str">
        <f t="shared" si="1091"/>
        <v/>
      </c>
      <c r="AW1915" t="str">
        <f t="shared" si="1092"/>
        <v/>
      </c>
      <c r="AY1915" t="str">
        <f t="shared" si="1093"/>
        <v/>
      </c>
      <c r="BA1915" t="str">
        <f t="shared" si="1094"/>
        <v/>
      </c>
      <c r="BB1915" t="str">
        <f t="shared" si="1088"/>
        <v/>
      </c>
      <c r="BC1915" t="str">
        <f t="shared" si="1095"/>
        <v/>
      </c>
      <c r="BE1915" t="str">
        <f t="shared" si="1096"/>
        <v/>
      </c>
      <c r="BH1915" t="s">
        <v>2069</v>
      </c>
      <c r="BI1915">
        <v>337341</v>
      </c>
      <c r="BJ1915" t="s">
        <v>483</v>
      </c>
      <c r="BL1915" t="str">
        <f t="shared" si="1097"/>
        <v>HQ</v>
      </c>
      <c r="BM1915" t="str">
        <f t="shared" si="1089"/>
        <v>MC7PD_KEY_0121_125</v>
      </c>
      <c r="BN1915" t="str">
        <f t="shared" si="1098"/>
        <v>C</v>
      </c>
      <c r="BO1915">
        <f t="shared" si="1099"/>
        <v>6</v>
      </c>
      <c r="BP1915" t="str">
        <f t="shared" si="1100"/>
        <v>C00478951</v>
      </c>
      <c r="BQ1915">
        <f t="shared" si="1101"/>
        <v>337341</v>
      </c>
    </row>
    <row r="1916" spans="46:69" x14ac:dyDescent="0.15">
      <c r="AT1916" t="str">
        <f t="shared" si="1090"/>
        <v/>
      </c>
      <c r="AU1916" t="str">
        <f t="shared" si="1087"/>
        <v/>
      </c>
      <c r="AV1916" t="str">
        <f t="shared" si="1091"/>
        <v/>
      </c>
      <c r="AW1916" t="str">
        <f t="shared" si="1092"/>
        <v/>
      </c>
      <c r="AY1916" t="str">
        <f t="shared" si="1093"/>
        <v/>
      </c>
      <c r="BA1916" t="str">
        <f t="shared" si="1094"/>
        <v/>
      </c>
      <c r="BB1916" t="str">
        <f t="shared" si="1088"/>
        <v/>
      </c>
      <c r="BC1916" t="str">
        <f t="shared" si="1095"/>
        <v/>
      </c>
      <c r="BE1916" t="str">
        <f t="shared" si="1096"/>
        <v/>
      </c>
      <c r="BH1916" t="s">
        <v>2069</v>
      </c>
      <c r="BI1916">
        <v>337341</v>
      </c>
      <c r="BJ1916" t="s">
        <v>427</v>
      </c>
      <c r="BL1916" t="str">
        <f t="shared" si="1097"/>
        <v>HQ</v>
      </c>
      <c r="BM1916" t="str">
        <f t="shared" si="1089"/>
        <v>MC7PD_KEY_0121_125</v>
      </c>
      <c r="BN1916" t="str">
        <f t="shared" si="1098"/>
        <v>C</v>
      </c>
      <c r="BO1916">
        <f t="shared" si="1099"/>
        <v>6</v>
      </c>
      <c r="BP1916" t="str">
        <f t="shared" si="1100"/>
        <v>C00496990</v>
      </c>
      <c r="BQ1916">
        <f t="shared" si="1101"/>
        <v>337341</v>
      </c>
    </row>
    <row r="1917" spans="46:69" x14ac:dyDescent="0.15">
      <c r="AT1917" t="str">
        <f t="shared" si="1090"/>
        <v/>
      </c>
      <c r="AU1917" t="str">
        <f t="shared" si="1087"/>
        <v/>
      </c>
      <c r="AV1917" t="str">
        <f t="shared" si="1091"/>
        <v/>
      </c>
      <c r="AW1917" t="str">
        <f t="shared" si="1092"/>
        <v/>
      </c>
      <c r="AY1917" t="str">
        <f t="shared" si="1093"/>
        <v/>
      </c>
      <c r="BA1917" t="str">
        <f t="shared" si="1094"/>
        <v/>
      </c>
      <c r="BB1917" t="str">
        <f t="shared" si="1088"/>
        <v/>
      </c>
      <c r="BC1917" t="str">
        <f t="shared" si="1095"/>
        <v/>
      </c>
      <c r="BE1917" t="str">
        <f t="shared" si="1096"/>
        <v/>
      </c>
      <c r="BH1917" t="s">
        <v>2069</v>
      </c>
      <c r="BI1917">
        <v>337341</v>
      </c>
      <c r="BJ1917" t="s">
        <v>429</v>
      </c>
      <c r="BL1917" t="str">
        <f t="shared" si="1097"/>
        <v>HQ</v>
      </c>
      <c r="BM1917" t="str">
        <f t="shared" si="1089"/>
        <v>MC7PD_KEY_0121_125</v>
      </c>
      <c r="BN1917" t="str">
        <f t="shared" si="1098"/>
        <v>C</v>
      </c>
      <c r="BO1917">
        <f t="shared" si="1099"/>
        <v>6</v>
      </c>
      <c r="BP1917" t="str">
        <f t="shared" si="1100"/>
        <v>C00528401</v>
      </c>
      <c r="BQ1917">
        <f t="shared" si="1101"/>
        <v>337341</v>
      </c>
    </row>
    <row r="1918" spans="46:69" x14ac:dyDescent="0.15">
      <c r="AT1918" t="str">
        <f t="shared" si="1090"/>
        <v/>
      </c>
      <c r="AU1918" t="str">
        <f t="shared" si="1087"/>
        <v/>
      </c>
      <c r="AV1918" t="str">
        <f t="shared" si="1091"/>
        <v/>
      </c>
      <c r="AW1918" t="str">
        <f t="shared" si="1092"/>
        <v/>
      </c>
      <c r="AY1918" t="str">
        <f t="shared" si="1093"/>
        <v/>
      </c>
      <c r="BA1918" t="str">
        <f t="shared" si="1094"/>
        <v/>
      </c>
      <c r="BB1918" t="str">
        <f t="shared" si="1088"/>
        <v/>
      </c>
      <c r="BC1918" t="str">
        <f t="shared" si="1095"/>
        <v/>
      </c>
      <c r="BE1918" t="str">
        <f t="shared" si="1096"/>
        <v/>
      </c>
      <c r="BH1918" t="s">
        <v>2069</v>
      </c>
      <c r="BI1918">
        <v>337342</v>
      </c>
      <c r="BJ1918" t="s">
        <v>436</v>
      </c>
      <c r="BL1918" t="str">
        <f t="shared" si="1097"/>
        <v>HQ</v>
      </c>
      <c r="BM1918" t="str">
        <f t="shared" si="1089"/>
        <v>MC7PD_KEY_0121_125</v>
      </c>
      <c r="BN1918" t="str">
        <f t="shared" si="1098"/>
        <v>C</v>
      </c>
      <c r="BO1918">
        <f t="shared" si="1099"/>
        <v>6</v>
      </c>
      <c r="BP1918" t="str">
        <f t="shared" si="1100"/>
        <v>C00255110</v>
      </c>
      <c r="BQ1918">
        <f t="shared" si="1101"/>
        <v>337342</v>
      </c>
    </row>
    <row r="1919" spans="46:69" x14ac:dyDescent="0.15">
      <c r="AT1919" t="str">
        <f t="shared" si="1090"/>
        <v/>
      </c>
      <c r="AU1919" t="str">
        <f t="shared" si="1087"/>
        <v/>
      </c>
      <c r="AV1919" t="str">
        <f t="shared" si="1091"/>
        <v/>
      </c>
      <c r="AW1919" t="str">
        <f t="shared" si="1092"/>
        <v/>
      </c>
      <c r="AY1919" t="str">
        <f t="shared" si="1093"/>
        <v/>
      </c>
      <c r="BA1919" t="str">
        <f t="shared" si="1094"/>
        <v/>
      </c>
      <c r="BB1919" t="str">
        <f t="shared" si="1088"/>
        <v/>
      </c>
      <c r="BC1919" t="str">
        <f t="shared" si="1095"/>
        <v/>
      </c>
      <c r="BE1919" t="str">
        <f t="shared" si="1096"/>
        <v/>
      </c>
      <c r="BH1919" t="s">
        <v>2069</v>
      </c>
      <c r="BI1919">
        <v>337342</v>
      </c>
      <c r="BJ1919" t="s">
        <v>448</v>
      </c>
      <c r="BL1919" t="str">
        <f t="shared" si="1097"/>
        <v>HQ</v>
      </c>
      <c r="BM1919" t="str">
        <f t="shared" si="1089"/>
        <v>MC7PD_KEY_0121_125</v>
      </c>
      <c r="BN1919" t="str">
        <f t="shared" si="1098"/>
        <v>C</v>
      </c>
      <c r="BO1919">
        <f t="shared" si="1099"/>
        <v>6</v>
      </c>
      <c r="BP1919" t="str">
        <f t="shared" si="1100"/>
        <v>C00283411</v>
      </c>
      <c r="BQ1919">
        <f t="shared" si="1101"/>
        <v>337342</v>
      </c>
    </row>
    <row r="1920" spans="46:69" x14ac:dyDescent="0.15">
      <c r="AT1920" t="str">
        <f t="shared" si="1090"/>
        <v/>
      </c>
      <c r="AU1920" t="str">
        <f t="shared" si="1087"/>
        <v/>
      </c>
      <c r="AV1920" t="str">
        <f t="shared" si="1091"/>
        <v/>
      </c>
      <c r="AW1920" t="str">
        <f t="shared" si="1092"/>
        <v/>
      </c>
      <c r="AY1920" t="str">
        <f t="shared" si="1093"/>
        <v/>
      </c>
      <c r="BA1920" t="str">
        <f t="shared" si="1094"/>
        <v/>
      </c>
      <c r="BB1920" t="str">
        <f t="shared" si="1088"/>
        <v/>
      </c>
      <c r="BC1920" t="str">
        <f t="shared" si="1095"/>
        <v/>
      </c>
      <c r="BE1920" t="str">
        <f t="shared" si="1096"/>
        <v/>
      </c>
      <c r="BH1920" t="s">
        <v>2069</v>
      </c>
      <c r="BI1920">
        <v>337342</v>
      </c>
      <c r="BJ1920" t="s">
        <v>459</v>
      </c>
      <c r="BL1920" t="str">
        <f t="shared" si="1097"/>
        <v>HQ</v>
      </c>
      <c r="BM1920" t="str">
        <f t="shared" si="1089"/>
        <v>MC7PD_KEY_0121_125</v>
      </c>
      <c r="BN1920" t="str">
        <f t="shared" si="1098"/>
        <v>C</v>
      </c>
      <c r="BO1920">
        <f t="shared" si="1099"/>
        <v>6</v>
      </c>
      <c r="BP1920" t="str">
        <f t="shared" si="1100"/>
        <v>C00284216</v>
      </c>
      <c r="BQ1920">
        <f t="shared" si="1101"/>
        <v>337342</v>
      </c>
    </row>
    <row r="1921" spans="46:69" x14ac:dyDescent="0.15">
      <c r="AT1921" t="str">
        <f t="shared" si="1090"/>
        <v/>
      </c>
      <c r="AU1921" t="str">
        <f t="shared" si="1087"/>
        <v/>
      </c>
      <c r="AV1921" t="str">
        <f t="shared" si="1091"/>
        <v/>
      </c>
      <c r="AW1921" t="str">
        <f t="shared" si="1092"/>
        <v/>
      </c>
      <c r="AY1921" t="str">
        <f t="shared" si="1093"/>
        <v/>
      </c>
      <c r="BA1921" t="str">
        <f t="shared" si="1094"/>
        <v/>
      </c>
      <c r="BB1921" t="str">
        <f t="shared" si="1088"/>
        <v/>
      </c>
      <c r="BC1921" t="str">
        <f t="shared" si="1095"/>
        <v/>
      </c>
      <c r="BE1921" t="str">
        <f t="shared" si="1096"/>
        <v/>
      </c>
      <c r="BH1921" t="s">
        <v>2069</v>
      </c>
      <c r="BI1921">
        <v>337342</v>
      </c>
      <c r="BJ1921" t="s">
        <v>465</v>
      </c>
      <c r="BL1921" t="str">
        <f t="shared" si="1097"/>
        <v>HQ</v>
      </c>
      <c r="BM1921" t="str">
        <f t="shared" si="1089"/>
        <v>MC7PD_KEY_0121_125</v>
      </c>
      <c r="BN1921" t="str">
        <f t="shared" si="1098"/>
        <v>C</v>
      </c>
      <c r="BO1921">
        <f t="shared" si="1099"/>
        <v>6</v>
      </c>
      <c r="BP1921" t="str">
        <f t="shared" si="1100"/>
        <v>C00442627</v>
      </c>
      <c r="BQ1921">
        <f t="shared" si="1101"/>
        <v>337342</v>
      </c>
    </row>
    <row r="1922" spans="46:69" x14ac:dyDescent="0.15">
      <c r="AT1922" t="str">
        <f t="shared" si="1090"/>
        <v/>
      </c>
      <c r="AU1922" t="str">
        <f t="shared" si="1087"/>
        <v/>
      </c>
      <c r="AV1922" t="str">
        <f t="shared" si="1091"/>
        <v/>
      </c>
      <c r="AW1922" t="str">
        <f t="shared" si="1092"/>
        <v/>
      </c>
      <c r="AY1922" t="str">
        <f t="shared" si="1093"/>
        <v/>
      </c>
      <c r="BA1922" t="str">
        <f t="shared" si="1094"/>
        <v/>
      </c>
      <c r="BB1922" t="str">
        <f t="shared" si="1088"/>
        <v/>
      </c>
      <c r="BC1922" t="str">
        <f t="shared" si="1095"/>
        <v/>
      </c>
      <c r="BE1922" t="str">
        <f t="shared" si="1096"/>
        <v/>
      </c>
      <c r="BH1922" t="s">
        <v>2069</v>
      </c>
      <c r="BI1922">
        <v>337342</v>
      </c>
      <c r="BJ1922" t="s">
        <v>479</v>
      </c>
      <c r="BL1922" t="str">
        <f t="shared" si="1097"/>
        <v>HQ</v>
      </c>
      <c r="BM1922" t="str">
        <f t="shared" si="1089"/>
        <v>MC7PD_KEY_0121_125</v>
      </c>
      <c r="BN1922" t="str">
        <f t="shared" si="1098"/>
        <v>C</v>
      </c>
      <c r="BO1922">
        <f t="shared" si="1099"/>
        <v>6</v>
      </c>
      <c r="BP1922" t="str">
        <f t="shared" si="1100"/>
        <v>C00473655</v>
      </c>
      <c r="BQ1922">
        <f t="shared" si="1101"/>
        <v>337342</v>
      </c>
    </row>
    <row r="1923" spans="46:69" x14ac:dyDescent="0.15">
      <c r="AT1923" t="str">
        <f t="shared" si="1090"/>
        <v/>
      </c>
      <c r="AU1923" t="str">
        <f t="shared" si="1087"/>
        <v/>
      </c>
      <c r="AV1923" t="str">
        <f t="shared" si="1091"/>
        <v/>
      </c>
      <c r="AW1923" t="str">
        <f t="shared" si="1092"/>
        <v/>
      </c>
      <c r="AY1923" t="str">
        <f t="shared" si="1093"/>
        <v/>
      </c>
      <c r="BA1923" t="str">
        <f t="shared" si="1094"/>
        <v/>
      </c>
      <c r="BB1923" t="str">
        <f t="shared" si="1088"/>
        <v/>
      </c>
      <c r="BC1923" t="str">
        <f t="shared" si="1095"/>
        <v/>
      </c>
      <c r="BE1923" t="str">
        <f t="shared" si="1096"/>
        <v/>
      </c>
      <c r="BH1923" t="s">
        <v>2069</v>
      </c>
      <c r="BI1923">
        <v>337342</v>
      </c>
      <c r="BJ1923" t="s">
        <v>495</v>
      </c>
      <c r="BL1923" t="str">
        <f t="shared" si="1097"/>
        <v>HQ</v>
      </c>
      <c r="BM1923" t="str">
        <f t="shared" si="1089"/>
        <v>MC7PD_KEY_0121_125</v>
      </c>
      <c r="BN1923" t="str">
        <f t="shared" si="1098"/>
        <v>C</v>
      </c>
      <c r="BO1923">
        <f t="shared" si="1099"/>
        <v>6</v>
      </c>
      <c r="BP1923" t="str">
        <f t="shared" si="1100"/>
        <v>C00531375</v>
      </c>
      <c r="BQ1923">
        <f t="shared" si="1101"/>
        <v>337342</v>
      </c>
    </row>
    <row r="1924" spans="46:69" x14ac:dyDescent="0.15">
      <c r="AT1924" t="str">
        <f t="shared" si="1090"/>
        <v/>
      </c>
      <c r="AU1924" t="str">
        <f t="shared" si="1087"/>
        <v/>
      </c>
      <c r="AV1924" t="str">
        <f t="shared" si="1091"/>
        <v/>
      </c>
      <c r="AW1924" t="str">
        <f t="shared" si="1092"/>
        <v/>
      </c>
      <c r="AY1924" t="str">
        <f t="shared" si="1093"/>
        <v/>
      </c>
      <c r="BA1924" t="str">
        <f t="shared" si="1094"/>
        <v/>
      </c>
      <c r="BB1924" t="str">
        <f t="shared" si="1088"/>
        <v/>
      </c>
      <c r="BC1924" t="str">
        <f t="shared" si="1095"/>
        <v/>
      </c>
      <c r="BE1924" t="str">
        <f t="shared" si="1096"/>
        <v/>
      </c>
      <c r="BH1924" t="s">
        <v>2069</v>
      </c>
      <c r="BI1924">
        <v>337344</v>
      </c>
      <c r="BJ1924" t="s">
        <v>659</v>
      </c>
      <c r="BL1924" t="str">
        <f t="shared" si="1097"/>
        <v>HQ</v>
      </c>
      <c r="BM1924" t="str">
        <f t="shared" si="1089"/>
        <v>MC7PD_KEY_0121_125</v>
      </c>
      <c r="BN1924" t="str">
        <f t="shared" si="1098"/>
        <v>C</v>
      </c>
      <c r="BO1924">
        <f t="shared" si="1099"/>
        <v>6</v>
      </c>
      <c r="BP1924" t="str">
        <f t="shared" si="1100"/>
        <v>C00480622</v>
      </c>
      <c r="BQ1924">
        <f t="shared" si="1101"/>
        <v>337344</v>
      </c>
    </row>
    <row r="1925" spans="46:69" x14ac:dyDescent="0.15">
      <c r="AT1925" t="str">
        <f t="shared" si="1090"/>
        <v/>
      </c>
      <c r="AU1925" t="str">
        <f t="shared" si="1087"/>
        <v/>
      </c>
      <c r="AV1925" t="str">
        <f t="shared" si="1091"/>
        <v/>
      </c>
      <c r="AW1925" t="str">
        <f t="shared" si="1092"/>
        <v/>
      </c>
      <c r="AY1925" t="str">
        <f t="shared" si="1093"/>
        <v/>
      </c>
      <c r="BA1925" t="str">
        <f t="shared" si="1094"/>
        <v/>
      </c>
      <c r="BB1925" t="str">
        <f t="shared" si="1088"/>
        <v/>
      </c>
      <c r="BC1925" t="str">
        <f t="shared" si="1095"/>
        <v/>
      </c>
      <c r="BE1925" t="str">
        <f t="shared" si="1096"/>
        <v/>
      </c>
      <c r="BH1925" t="s">
        <v>2069</v>
      </c>
      <c r="BI1925">
        <v>337348</v>
      </c>
      <c r="BJ1925" t="s">
        <v>665</v>
      </c>
      <c r="BL1925" t="str">
        <f t="shared" si="1097"/>
        <v>HQ</v>
      </c>
      <c r="BM1925" t="str">
        <f t="shared" si="1089"/>
        <v>MC7PD_KEY_0121_125</v>
      </c>
      <c r="BN1925" t="str">
        <f t="shared" si="1098"/>
        <v>C</v>
      </c>
      <c r="BO1925">
        <f t="shared" si="1099"/>
        <v>6</v>
      </c>
      <c r="BP1925" t="str">
        <f t="shared" si="1100"/>
        <v>C00482059</v>
      </c>
      <c r="BQ1925">
        <f t="shared" si="1101"/>
        <v>337348</v>
      </c>
    </row>
    <row r="1926" spans="46:69" x14ac:dyDescent="0.15">
      <c r="AT1926" t="str">
        <f t="shared" si="1090"/>
        <v/>
      </c>
      <c r="AU1926" t="str">
        <f t="shared" si="1087"/>
        <v/>
      </c>
      <c r="AV1926" t="str">
        <f t="shared" si="1091"/>
        <v/>
      </c>
      <c r="AW1926" t="str">
        <f t="shared" si="1092"/>
        <v/>
      </c>
      <c r="AY1926" t="str">
        <f t="shared" si="1093"/>
        <v/>
      </c>
      <c r="BA1926" t="str">
        <f t="shared" si="1094"/>
        <v/>
      </c>
      <c r="BB1926" t="str">
        <f t="shared" si="1088"/>
        <v/>
      </c>
      <c r="BC1926" t="str">
        <f t="shared" si="1095"/>
        <v/>
      </c>
      <c r="BE1926" t="str">
        <f t="shared" si="1096"/>
        <v/>
      </c>
      <c r="BH1926" t="s">
        <v>2069</v>
      </c>
      <c r="BI1926">
        <v>337348</v>
      </c>
      <c r="BJ1926" t="s">
        <v>667</v>
      </c>
      <c r="BL1926" t="str">
        <f t="shared" si="1097"/>
        <v>HQ</v>
      </c>
      <c r="BM1926" t="str">
        <f t="shared" si="1089"/>
        <v>MC7PD_KEY_0121_125</v>
      </c>
      <c r="BN1926" t="str">
        <f t="shared" si="1098"/>
        <v>C</v>
      </c>
      <c r="BO1926">
        <f t="shared" si="1099"/>
        <v>6</v>
      </c>
      <c r="BP1926" t="str">
        <f t="shared" si="1100"/>
        <v>C00485903</v>
      </c>
      <c r="BQ1926">
        <f t="shared" si="1101"/>
        <v>337348</v>
      </c>
    </row>
    <row r="1927" spans="46:69" x14ac:dyDescent="0.15">
      <c r="AT1927" t="str">
        <f t="shared" si="1090"/>
        <v/>
      </c>
      <c r="AU1927" t="str">
        <f t="shared" si="1087"/>
        <v/>
      </c>
      <c r="AV1927" t="str">
        <f t="shared" si="1091"/>
        <v/>
      </c>
      <c r="AW1927" t="str">
        <f t="shared" si="1092"/>
        <v/>
      </c>
      <c r="AY1927" t="str">
        <f t="shared" si="1093"/>
        <v/>
      </c>
      <c r="BA1927" t="str">
        <f t="shared" si="1094"/>
        <v/>
      </c>
      <c r="BB1927" t="str">
        <f t="shared" si="1088"/>
        <v/>
      </c>
      <c r="BC1927" t="str">
        <f t="shared" si="1095"/>
        <v/>
      </c>
      <c r="BE1927" t="str">
        <f t="shared" si="1096"/>
        <v/>
      </c>
      <c r="BH1927" t="s">
        <v>2069</v>
      </c>
      <c r="BI1927">
        <v>337348</v>
      </c>
      <c r="BJ1927" t="s">
        <v>671</v>
      </c>
      <c r="BL1927" t="str">
        <f t="shared" si="1097"/>
        <v>HQ</v>
      </c>
      <c r="BM1927" t="str">
        <f t="shared" si="1089"/>
        <v>MC7PD_KEY_0121_125</v>
      </c>
      <c r="BN1927" t="str">
        <f t="shared" si="1098"/>
        <v>C</v>
      </c>
      <c r="BO1927">
        <f t="shared" si="1099"/>
        <v>6</v>
      </c>
      <c r="BP1927" t="str">
        <f t="shared" si="1100"/>
        <v>C00488127</v>
      </c>
      <c r="BQ1927">
        <f t="shared" si="1101"/>
        <v>337348</v>
      </c>
    </row>
    <row r="1928" spans="46:69" x14ac:dyDescent="0.15">
      <c r="AT1928" t="str">
        <f t="shared" si="1090"/>
        <v/>
      </c>
      <c r="AU1928" t="str">
        <f t="shared" si="1087"/>
        <v/>
      </c>
      <c r="AV1928" t="str">
        <f t="shared" si="1091"/>
        <v/>
      </c>
      <c r="AW1928" t="str">
        <f t="shared" si="1092"/>
        <v/>
      </c>
      <c r="AY1928" t="str">
        <f t="shared" si="1093"/>
        <v/>
      </c>
      <c r="BA1928" t="str">
        <f t="shared" si="1094"/>
        <v/>
      </c>
      <c r="BB1928" t="str">
        <f t="shared" si="1088"/>
        <v/>
      </c>
      <c r="BC1928" t="str">
        <f t="shared" si="1095"/>
        <v/>
      </c>
      <c r="BE1928" t="str">
        <f t="shared" si="1096"/>
        <v/>
      </c>
      <c r="BH1928" t="s">
        <v>2069</v>
      </c>
      <c r="BI1928">
        <v>337349</v>
      </c>
      <c r="BJ1928" t="s">
        <v>502</v>
      </c>
      <c r="BL1928" t="str">
        <f t="shared" si="1097"/>
        <v>HQ</v>
      </c>
      <c r="BM1928" t="str">
        <f t="shared" si="1089"/>
        <v>MC7PD_KEY_0121_125</v>
      </c>
      <c r="BN1928" t="str">
        <f t="shared" si="1098"/>
        <v>C</v>
      </c>
      <c r="BO1928">
        <f t="shared" si="1099"/>
        <v>6</v>
      </c>
      <c r="BP1928" t="str">
        <f t="shared" si="1100"/>
        <v>C00257912</v>
      </c>
      <c r="BQ1928">
        <f t="shared" si="1101"/>
        <v>337349</v>
      </c>
    </row>
    <row r="1929" spans="46:69" x14ac:dyDescent="0.15">
      <c r="AT1929" t="str">
        <f t="shared" si="1090"/>
        <v/>
      </c>
      <c r="AU1929" t="str">
        <f t="shared" si="1087"/>
        <v/>
      </c>
      <c r="AV1929" t="str">
        <f t="shared" si="1091"/>
        <v/>
      </c>
      <c r="AW1929" t="str">
        <f t="shared" si="1092"/>
        <v/>
      </c>
      <c r="AY1929" t="str">
        <f t="shared" si="1093"/>
        <v/>
      </c>
      <c r="BA1929" t="str">
        <f t="shared" si="1094"/>
        <v/>
      </c>
      <c r="BB1929" t="str">
        <f t="shared" si="1088"/>
        <v/>
      </c>
      <c r="BC1929" t="str">
        <f t="shared" si="1095"/>
        <v/>
      </c>
      <c r="BE1929" t="str">
        <f t="shared" si="1096"/>
        <v/>
      </c>
      <c r="BH1929" t="s">
        <v>2069</v>
      </c>
      <c r="BI1929">
        <v>337349</v>
      </c>
      <c r="BJ1929" t="s">
        <v>504</v>
      </c>
      <c r="BL1929" t="str">
        <f t="shared" si="1097"/>
        <v>HQ</v>
      </c>
      <c r="BM1929" t="str">
        <f t="shared" si="1089"/>
        <v>MC7PD_KEY_0121_125</v>
      </c>
      <c r="BN1929" t="str">
        <f t="shared" si="1098"/>
        <v>C</v>
      </c>
      <c r="BO1929">
        <f t="shared" si="1099"/>
        <v>6</v>
      </c>
      <c r="BP1929" t="str">
        <f t="shared" si="1100"/>
        <v>C00443246</v>
      </c>
      <c r="BQ1929">
        <f t="shared" si="1101"/>
        <v>337349</v>
      </c>
    </row>
    <row r="1930" spans="46:69" x14ac:dyDescent="0.15">
      <c r="AT1930" t="str">
        <f t="shared" si="1090"/>
        <v/>
      </c>
      <c r="AU1930" t="str">
        <f t="shared" si="1087"/>
        <v/>
      </c>
      <c r="AV1930" t="str">
        <f t="shared" si="1091"/>
        <v/>
      </c>
      <c r="AW1930" t="str">
        <f t="shared" si="1092"/>
        <v/>
      </c>
      <c r="AY1930" t="str">
        <f t="shared" si="1093"/>
        <v/>
      </c>
      <c r="BA1930" t="str">
        <f t="shared" si="1094"/>
        <v/>
      </c>
      <c r="BB1930" t="str">
        <f t="shared" si="1088"/>
        <v/>
      </c>
      <c r="BC1930" t="str">
        <f t="shared" si="1095"/>
        <v/>
      </c>
      <c r="BE1930" t="str">
        <f t="shared" si="1096"/>
        <v/>
      </c>
      <c r="BH1930" t="s">
        <v>2069</v>
      </c>
      <c r="BI1930">
        <v>337349</v>
      </c>
      <c r="BJ1930" t="s">
        <v>506</v>
      </c>
      <c r="BL1930" t="str">
        <f t="shared" si="1097"/>
        <v>HQ</v>
      </c>
      <c r="BM1930" t="str">
        <f t="shared" si="1089"/>
        <v>MC7PD_KEY_0121_125</v>
      </c>
      <c r="BN1930" t="str">
        <f t="shared" si="1098"/>
        <v>C</v>
      </c>
      <c r="BO1930">
        <f t="shared" si="1099"/>
        <v>6</v>
      </c>
      <c r="BP1930" t="str">
        <f t="shared" si="1100"/>
        <v>C00467674</v>
      </c>
      <c r="BQ1930">
        <f t="shared" si="1101"/>
        <v>337349</v>
      </c>
    </row>
    <row r="1931" spans="46:69" x14ac:dyDescent="0.15">
      <c r="AT1931" t="str">
        <f t="shared" si="1090"/>
        <v/>
      </c>
      <c r="AU1931" t="str">
        <f t="shared" si="1087"/>
        <v/>
      </c>
      <c r="AV1931" t="str">
        <f t="shared" si="1091"/>
        <v/>
      </c>
      <c r="AW1931" t="str">
        <f t="shared" si="1092"/>
        <v/>
      </c>
      <c r="AY1931" t="str">
        <f t="shared" si="1093"/>
        <v/>
      </c>
      <c r="BA1931" t="str">
        <f t="shared" si="1094"/>
        <v/>
      </c>
      <c r="BB1931" t="str">
        <f t="shared" si="1088"/>
        <v/>
      </c>
      <c r="BC1931" t="str">
        <f t="shared" si="1095"/>
        <v/>
      </c>
      <c r="BE1931" t="str">
        <f t="shared" si="1096"/>
        <v/>
      </c>
      <c r="BH1931" t="s">
        <v>2069</v>
      </c>
      <c r="BI1931">
        <v>337349</v>
      </c>
      <c r="BJ1931" t="s">
        <v>508</v>
      </c>
      <c r="BL1931" t="str">
        <f t="shared" si="1097"/>
        <v>HQ</v>
      </c>
      <c r="BM1931" t="str">
        <f t="shared" si="1089"/>
        <v>MC7PD_KEY_0121_125</v>
      </c>
      <c r="BN1931" t="str">
        <f t="shared" si="1098"/>
        <v>C</v>
      </c>
      <c r="BO1931">
        <f t="shared" si="1099"/>
        <v>6</v>
      </c>
      <c r="BP1931" t="str">
        <f t="shared" si="1100"/>
        <v>C00490659</v>
      </c>
      <c r="BQ1931">
        <f t="shared" si="1101"/>
        <v>337349</v>
      </c>
    </row>
    <row r="1932" spans="46:69" x14ac:dyDescent="0.15">
      <c r="AT1932" t="str">
        <f t="shared" si="1090"/>
        <v/>
      </c>
      <c r="AU1932" t="str">
        <f t="shared" si="1087"/>
        <v/>
      </c>
      <c r="AV1932" t="str">
        <f t="shared" si="1091"/>
        <v/>
      </c>
      <c r="AW1932" t="str">
        <f t="shared" si="1092"/>
        <v/>
      </c>
      <c r="AY1932" t="str">
        <f t="shared" si="1093"/>
        <v/>
      </c>
      <c r="BA1932" t="str">
        <f t="shared" si="1094"/>
        <v/>
      </c>
      <c r="BB1932" t="str">
        <f t="shared" si="1088"/>
        <v/>
      </c>
      <c r="BC1932" t="str">
        <f t="shared" si="1095"/>
        <v/>
      </c>
      <c r="BE1932" t="str">
        <f t="shared" si="1096"/>
        <v/>
      </c>
      <c r="BH1932" t="s">
        <v>2069</v>
      </c>
      <c r="BI1932">
        <v>337349</v>
      </c>
      <c r="BJ1932" t="s">
        <v>510</v>
      </c>
      <c r="BL1932" t="str">
        <f t="shared" si="1097"/>
        <v>HQ</v>
      </c>
      <c r="BM1932" t="str">
        <f t="shared" si="1089"/>
        <v>MC7PD_KEY_0121_125</v>
      </c>
      <c r="BN1932" t="str">
        <f t="shared" si="1098"/>
        <v>C</v>
      </c>
      <c r="BO1932">
        <f t="shared" si="1099"/>
        <v>6</v>
      </c>
      <c r="BP1932" t="str">
        <f t="shared" si="1100"/>
        <v>C00499183</v>
      </c>
      <c r="BQ1932">
        <f t="shared" si="1101"/>
        <v>337349</v>
      </c>
    </row>
    <row r="1933" spans="46:69" x14ac:dyDescent="0.15">
      <c r="AT1933" t="str">
        <f t="shared" si="1090"/>
        <v/>
      </c>
      <c r="AU1933" t="str">
        <f t="shared" si="1087"/>
        <v/>
      </c>
      <c r="AV1933" t="str">
        <f t="shared" si="1091"/>
        <v/>
      </c>
      <c r="AW1933" t="str">
        <f t="shared" si="1092"/>
        <v/>
      </c>
      <c r="AY1933" t="str">
        <f t="shared" si="1093"/>
        <v/>
      </c>
      <c r="BA1933" t="str">
        <f t="shared" si="1094"/>
        <v/>
      </c>
      <c r="BB1933" t="str">
        <f t="shared" si="1088"/>
        <v/>
      </c>
      <c r="BC1933" t="str">
        <f t="shared" si="1095"/>
        <v/>
      </c>
      <c r="BE1933" t="str">
        <f t="shared" si="1096"/>
        <v/>
      </c>
      <c r="BH1933" t="s">
        <v>2069</v>
      </c>
      <c r="BI1933">
        <v>337349</v>
      </c>
      <c r="BJ1933" t="s">
        <v>512</v>
      </c>
      <c r="BL1933" t="str">
        <f t="shared" si="1097"/>
        <v>HQ</v>
      </c>
      <c r="BM1933" t="str">
        <f t="shared" si="1089"/>
        <v>MC7PD_KEY_0121_125</v>
      </c>
      <c r="BN1933" t="str">
        <f t="shared" si="1098"/>
        <v>C</v>
      </c>
      <c r="BO1933">
        <f t="shared" si="1099"/>
        <v>6</v>
      </c>
      <c r="BP1933" t="str">
        <f t="shared" si="1100"/>
        <v>C00499936</v>
      </c>
      <c r="BQ1933">
        <f t="shared" si="1101"/>
        <v>337349</v>
      </c>
    </row>
    <row r="1934" spans="46:69" x14ac:dyDescent="0.15">
      <c r="AT1934" t="str">
        <f t="shared" si="1090"/>
        <v/>
      </c>
      <c r="AU1934" t="str">
        <f t="shared" si="1087"/>
        <v/>
      </c>
      <c r="AV1934" t="str">
        <f t="shared" si="1091"/>
        <v/>
      </c>
      <c r="AW1934" t="str">
        <f t="shared" si="1092"/>
        <v/>
      </c>
      <c r="AY1934" t="str">
        <f t="shared" si="1093"/>
        <v/>
      </c>
      <c r="BA1934" t="str">
        <f t="shared" si="1094"/>
        <v/>
      </c>
      <c r="BB1934" t="str">
        <f t="shared" si="1088"/>
        <v/>
      </c>
      <c r="BC1934" t="str">
        <f t="shared" si="1095"/>
        <v/>
      </c>
      <c r="BE1934" t="str">
        <f t="shared" si="1096"/>
        <v/>
      </c>
      <c r="BH1934" t="s">
        <v>2069</v>
      </c>
      <c r="BI1934">
        <v>337350</v>
      </c>
      <c r="BJ1934" t="s">
        <v>680</v>
      </c>
      <c r="BL1934" t="str">
        <f t="shared" si="1097"/>
        <v>HQ</v>
      </c>
      <c r="BM1934" t="str">
        <f t="shared" si="1089"/>
        <v>MC7PD_KEY_0121_125</v>
      </c>
      <c r="BN1934" t="str">
        <f t="shared" si="1098"/>
        <v>C</v>
      </c>
      <c r="BO1934">
        <f t="shared" si="1099"/>
        <v>6</v>
      </c>
      <c r="BP1934" t="str">
        <f t="shared" si="1100"/>
        <v>C00439510</v>
      </c>
      <c r="BQ1934">
        <f t="shared" si="1101"/>
        <v>337350</v>
      </c>
    </row>
    <row r="1935" spans="46:69" x14ac:dyDescent="0.15">
      <c r="AT1935" t="str">
        <f t="shared" si="1090"/>
        <v/>
      </c>
      <c r="AU1935" t="str">
        <f t="shared" ref="AU1935:AU1998" si="1102">IFERROR(IF(AP1935="(blank)","",VLOOKUP(AP1935,C:E,3,0)),"")</f>
        <v/>
      </c>
      <c r="AV1935" t="str">
        <f t="shared" si="1091"/>
        <v/>
      </c>
      <c r="AW1935" t="str">
        <f t="shared" si="1092"/>
        <v/>
      </c>
      <c r="AY1935" t="str">
        <f t="shared" si="1093"/>
        <v/>
      </c>
      <c r="BA1935" t="str">
        <f t="shared" si="1094"/>
        <v/>
      </c>
      <c r="BB1935" t="str">
        <f t="shared" ref="BB1935:BB1998" si="1103">IFERROR(IF(AP1935="(blank)","",VLOOKUP(AP1935,C:E,3,0)),"")</f>
        <v/>
      </c>
      <c r="BC1935" t="str">
        <f t="shared" si="1095"/>
        <v/>
      </c>
      <c r="BE1935" t="str">
        <f t="shared" si="1096"/>
        <v/>
      </c>
      <c r="BH1935" t="s">
        <v>2069</v>
      </c>
      <c r="BI1935">
        <v>337350</v>
      </c>
      <c r="BJ1935" t="s">
        <v>682</v>
      </c>
      <c r="BL1935" t="str">
        <f t="shared" si="1097"/>
        <v>HQ</v>
      </c>
      <c r="BM1935" t="str">
        <f t="shared" ref="BM1935:BM1998" si="1104">IFERROR(IF(BH1935="(blank)","",VLOOKUP(BH1935,C:E,3,0)),"")</f>
        <v>MC7PD_KEY_0121_125</v>
      </c>
      <c r="BN1935" t="str">
        <f t="shared" si="1098"/>
        <v>C</v>
      </c>
      <c r="BO1935">
        <f t="shared" si="1099"/>
        <v>6</v>
      </c>
      <c r="BP1935" t="str">
        <f t="shared" si="1100"/>
        <v>C00439554</v>
      </c>
      <c r="BQ1935">
        <f t="shared" si="1101"/>
        <v>337350</v>
      </c>
    </row>
    <row r="1936" spans="46:69" x14ac:dyDescent="0.15">
      <c r="AT1936" t="str">
        <f t="shared" ref="AT1936:AT1999" si="1105">IF(AU1936="","","HQ")</f>
        <v/>
      </c>
      <c r="AU1936" t="str">
        <f t="shared" si="1102"/>
        <v/>
      </c>
      <c r="AV1936" t="str">
        <f t="shared" ref="AV1936:AV1999" si="1106">IF(AU1936="","",IF(ISNUMBER(AW1936),3,IF(LEFT(AW1936,2)="SM",4,IF(LEN(AW1936)=6,1,2))))</f>
        <v/>
      </c>
      <c r="AW1936" t="str">
        <f t="shared" ref="AW1936:AW1999" si="1107">IF(AU1936="","",VALUE(AQ1936))</f>
        <v/>
      </c>
      <c r="AY1936" t="str">
        <f t="shared" ref="AY1936:AY1999" si="1108">IF(AU1936="","",VALUE(AR1936))</f>
        <v/>
      </c>
      <c r="BA1936" t="str">
        <f t="shared" ref="BA1936:BA1999" si="1109">IF(BB1936="","","HQ")</f>
        <v/>
      </c>
      <c r="BB1936" t="str">
        <f t="shared" si="1103"/>
        <v/>
      </c>
      <c r="BC1936" t="str">
        <f t="shared" ref="BC1936:BC1999" si="1110">IF(BB1936="","","D")</f>
        <v/>
      </c>
      <c r="BE1936" t="str">
        <f t="shared" ref="BE1936:BE1999" si="1111">IF(BB1936="","",VALUE(AQ1936))</f>
        <v/>
      </c>
      <c r="BH1936" t="s">
        <v>2069</v>
      </c>
      <c r="BI1936">
        <v>337350</v>
      </c>
      <c r="BJ1936" t="s">
        <v>684</v>
      </c>
      <c r="BL1936" t="str">
        <f t="shared" ref="BL1936:BL1999" si="1112">IF(BM1936="","","HQ")</f>
        <v>HQ</v>
      </c>
      <c r="BM1936" t="str">
        <f t="shared" si="1104"/>
        <v>MC7PD_KEY_0121_125</v>
      </c>
      <c r="BN1936" t="str">
        <f t="shared" ref="BN1936:BN1999" si="1113">IF(BM1936="","",IF(BO1936="","D","C"))</f>
        <v>C</v>
      </c>
      <c r="BO1936">
        <f t="shared" ref="BO1936:BO1999" si="1114">IF(BM1936="","",IF(LEFT(BP1936,1)="C",6,IF(AND(LEN(BP1936)=6,ISNUMBER(BP1936)),"",IF(AND(LEFT(BP1936,1)=7,LEN(BP1936)=5,ISNUMBER(BP1936)),4,0))))</f>
        <v>6</v>
      </c>
      <c r="BP1936" t="str">
        <f t="shared" ref="BP1936:BP1999" si="1115">IF(BM1936="","",BJ1936)</f>
        <v>C00439587</v>
      </c>
      <c r="BQ1936">
        <f t="shared" ref="BQ1936:BQ1999" si="1116">IF(BM1936="","",BI1936)</f>
        <v>337350</v>
      </c>
    </row>
    <row r="1937" spans="46:69" x14ac:dyDescent="0.15">
      <c r="AT1937" t="str">
        <f t="shared" si="1105"/>
        <v/>
      </c>
      <c r="AU1937" t="str">
        <f t="shared" si="1102"/>
        <v/>
      </c>
      <c r="AV1937" t="str">
        <f t="shared" si="1106"/>
        <v/>
      </c>
      <c r="AW1937" t="str">
        <f t="shared" si="1107"/>
        <v/>
      </c>
      <c r="AY1937" t="str">
        <f t="shared" si="1108"/>
        <v/>
      </c>
      <c r="BA1937" t="str">
        <f t="shared" si="1109"/>
        <v/>
      </c>
      <c r="BB1937" t="str">
        <f t="shared" si="1103"/>
        <v/>
      </c>
      <c r="BC1937" t="str">
        <f t="shared" si="1110"/>
        <v/>
      </c>
      <c r="BE1937" t="str">
        <f t="shared" si="1111"/>
        <v/>
      </c>
      <c r="BH1937" t="s">
        <v>2069</v>
      </c>
      <c r="BI1937">
        <v>337350</v>
      </c>
      <c r="BJ1937" t="s">
        <v>686</v>
      </c>
      <c r="BL1937" t="str">
        <f t="shared" si="1112"/>
        <v>HQ</v>
      </c>
      <c r="BM1937" t="str">
        <f t="shared" si="1104"/>
        <v>MC7PD_KEY_0121_125</v>
      </c>
      <c r="BN1937" t="str">
        <f t="shared" si="1113"/>
        <v>C</v>
      </c>
      <c r="BO1937">
        <f t="shared" si="1114"/>
        <v>6</v>
      </c>
      <c r="BP1937" t="str">
        <f t="shared" si="1115"/>
        <v>C00439588</v>
      </c>
      <c r="BQ1937">
        <f t="shared" si="1116"/>
        <v>337350</v>
      </c>
    </row>
    <row r="1938" spans="46:69" x14ac:dyDescent="0.15">
      <c r="AT1938" t="str">
        <f t="shared" si="1105"/>
        <v/>
      </c>
      <c r="AU1938" t="str">
        <f t="shared" si="1102"/>
        <v/>
      </c>
      <c r="AV1938" t="str">
        <f t="shared" si="1106"/>
        <v/>
      </c>
      <c r="AW1938" t="str">
        <f t="shared" si="1107"/>
        <v/>
      </c>
      <c r="AY1938" t="str">
        <f t="shared" si="1108"/>
        <v/>
      </c>
      <c r="BA1938" t="str">
        <f t="shared" si="1109"/>
        <v/>
      </c>
      <c r="BB1938" t="str">
        <f t="shared" si="1103"/>
        <v/>
      </c>
      <c r="BC1938" t="str">
        <f t="shared" si="1110"/>
        <v/>
      </c>
      <c r="BE1938" t="str">
        <f t="shared" si="1111"/>
        <v/>
      </c>
      <c r="BH1938" t="s">
        <v>2069</v>
      </c>
      <c r="BI1938">
        <v>337350</v>
      </c>
      <c r="BJ1938" t="s">
        <v>688</v>
      </c>
      <c r="BL1938" t="str">
        <f t="shared" si="1112"/>
        <v>HQ</v>
      </c>
      <c r="BM1938" t="str">
        <f t="shared" si="1104"/>
        <v>MC7PD_KEY_0121_125</v>
      </c>
      <c r="BN1938" t="str">
        <f t="shared" si="1113"/>
        <v>C</v>
      </c>
      <c r="BO1938">
        <f t="shared" si="1114"/>
        <v>6</v>
      </c>
      <c r="BP1938" t="str">
        <f t="shared" si="1115"/>
        <v>C00439593</v>
      </c>
      <c r="BQ1938">
        <f t="shared" si="1116"/>
        <v>337350</v>
      </c>
    </row>
    <row r="1939" spans="46:69" x14ac:dyDescent="0.15">
      <c r="AT1939" t="str">
        <f t="shared" si="1105"/>
        <v/>
      </c>
      <c r="AU1939" t="str">
        <f t="shared" si="1102"/>
        <v/>
      </c>
      <c r="AV1939" t="str">
        <f t="shared" si="1106"/>
        <v/>
      </c>
      <c r="AW1939" t="str">
        <f t="shared" si="1107"/>
        <v/>
      </c>
      <c r="AY1939" t="str">
        <f t="shared" si="1108"/>
        <v/>
      </c>
      <c r="BA1939" t="str">
        <f t="shared" si="1109"/>
        <v/>
      </c>
      <c r="BB1939" t="str">
        <f t="shared" si="1103"/>
        <v/>
      </c>
      <c r="BC1939" t="str">
        <f t="shared" si="1110"/>
        <v/>
      </c>
      <c r="BE1939" t="str">
        <f t="shared" si="1111"/>
        <v/>
      </c>
      <c r="BH1939" t="s">
        <v>2069</v>
      </c>
      <c r="BI1939">
        <v>337350</v>
      </c>
      <c r="BJ1939" t="s">
        <v>690</v>
      </c>
      <c r="BL1939" t="str">
        <f t="shared" si="1112"/>
        <v>HQ</v>
      </c>
      <c r="BM1939" t="str">
        <f t="shared" si="1104"/>
        <v>MC7PD_KEY_0121_125</v>
      </c>
      <c r="BN1939" t="str">
        <f t="shared" si="1113"/>
        <v>C</v>
      </c>
      <c r="BO1939">
        <f t="shared" si="1114"/>
        <v>6</v>
      </c>
      <c r="BP1939" t="str">
        <f t="shared" si="1115"/>
        <v>C00439634</v>
      </c>
      <c r="BQ1939">
        <f t="shared" si="1116"/>
        <v>337350</v>
      </c>
    </row>
    <row r="1940" spans="46:69" x14ac:dyDescent="0.15">
      <c r="AT1940" t="str">
        <f t="shared" si="1105"/>
        <v/>
      </c>
      <c r="AU1940" t="str">
        <f t="shared" si="1102"/>
        <v/>
      </c>
      <c r="AV1940" t="str">
        <f t="shared" si="1106"/>
        <v/>
      </c>
      <c r="AW1940" t="str">
        <f t="shared" si="1107"/>
        <v/>
      </c>
      <c r="AY1940" t="str">
        <f t="shared" si="1108"/>
        <v/>
      </c>
      <c r="BA1940" t="str">
        <f t="shared" si="1109"/>
        <v/>
      </c>
      <c r="BB1940" t="str">
        <f t="shared" si="1103"/>
        <v/>
      </c>
      <c r="BC1940" t="str">
        <f t="shared" si="1110"/>
        <v/>
      </c>
      <c r="BE1940" t="str">
        <f t="shared" si="1111"/>
        <v/>
      </c>
      <c r="BH1940" t="s">
        <v>2069</v>
      </c>
      <c r="BI1940">
        <v>337350</v>
      </c>
      <c r="BJ1940" t="s">
        <v>692</v>
      </c>
      <c r="BL1940" t="str">
        <f t="shared" si="1112"/>
        <v>HQ</v>
      </c>
      <c r="BM1940" t="str">
        <f t="shared" si="1104"/>
        <v>MC7PD_KEY_0121_125</v>
      </c>
      <c r="BN1940" t="str">
        <f t="shared" si="1113"/>
        <v>C</v>
      </c>
      <c r="BO1940">
        <f t="shared" si="1114"/>
        <v>6</v>
      </c>
      <c r="BP1940" t="str">
        <f t="shared" si="1115"/>
        <v>C00439639</v>
      </c>
      <c r="BQ1940">
        <f t="shared" si="1116"/>
        <v>337350</v>
      </c>
    </row>
    <row r="1941" spans="46:69" x14ac:dyDescent="0.15">
      <c r="AT1941" t="str">
        <f t="shared" si="1105"/>
        <v/>
      </c>
      <c r="AU1941" t="str">
        <f t="shared" si="1102"/>
        <v/>
      </c>
      <c r="AV1941" t="str">
        <f t="shared" si="1106"/>
        <v/>
      </c>
      <c r="AW1941" t="str">
        <f t="shared" si="1107"/>
        <v/>
      </c>
      <c r="AY1941" t="str">
        <f t="shared" si="1108"/>
        <v/>
      </c>
      <c r="BA1941" t="str">
        <f t="shared" si="1109"/>
        <v/>
      </c>
      <c r="BB1941" t="str">
        <f t="shared" si="1103"/>
        <v/>
      </c>
      <c r="BC1941" t="str">
        <f t="shared" si="1110"/>
        <v/>
      </c>
      <c r="BE1941" t="str">
        <f t="shared" si="1111"/>
        <v/>
      </c>
      <c r="BH1941" t="s">
        <v>2069</v>
      </c>
      <c r="BI1941">
        <v>337350</v>
      </c>
      <c r="BJ1941" t="s">
        <v>694</v>
      </c>
      <c r="BL1941" t="str">
        <f t="shared" si="1112"/>
        <v>HQ</v>
      </c>
      <c r="BM1941" t="str">
        <f t="shared" si="1104"/>
        <v>MC7PD_KEY_0121_125</v>
      </c>
      <c r="BN1941" t="str">
        <f t="shared" si="1113"/>
        <v>C</v>
      </c>
      <c r="BO1941">
        <f t="shared" si="1114"/>
        <v>6</v>
      </c>
      <c r="BP1941" t="str">
        <f t="shared" si="1115"/>
        <v>C00467573</v>
      </c>
      <c r="BQ1941">
        <f t="shared" si="1116"/>
        <v>337350</v>
      </c>
    </row>
    <row r="1942" spans="46:69" x14ac:dyDescent="0.15">
      <c r="AT1942" t="str">
        <f t="shared" si="1105"/>
        <v/>
      </c>
      <c r="AU1942" t="str">
        <f t="shared" si="1102"/>
        <v/>
      </c>
      <c r="AV1942" t="str">
        <f t="shared" si="1106"/>
        <v/>
      </c>
      <c r="AW1942" t="str">
        <f t="shared" si="1107"/>
        <v/>
      </c>
      <c r="AY1942" t="str">
        <f t="shared" si="1108"/>
        <v/>
      </c>
      <c r="BA1942" t="str">
        <f t="shared" si="1109"/>
        <v/>
      </c>
      <c r="BB1942" t="str">
        <f t="shared" si="1103"/>
        <v/>
      </c>
      <c r="BC1942" t="str">
        <f t="shared" si="1110"/>
        <v/>
      </c>
      <c r="BE1942" t="str">
        <f t="shared" si="1111"/>
        <v/>
      </c>
      <c r="BH1942" t="s">
        <v>2069</v>
      </c>
      <c r="BI1942">
        <v>337351</v>
      </c>
      <c r="BJ1942" t="s">
        <v>703</v>
      </c>
      <c r="BL1942" t="str">
        <f t="shared" si="1112"/>
        <v>HQ</v>
      </c>
      <c r="BM1942" t="str">
        <f t="shared" si="1104"/>
        <v>MC7PD_KEY_0121_125</v>
      </c>
      <c r="BN1942" t="str">
        <f t="shared" si="1113"/>
        <v>C</v>
      </c>
      <c r="BO1942">
        <f t="shared" si="1114"/>
        <v>6</v>
      </c>
      <c r="BP1942" t="str">
        <f t="shared" si="1115"/>
        <v>C00430734</v>
      </c>
      <c r="BQ1942">
        <f t="shared" si="1116"/>
        <v>337351</v>
      </c>
    </row>
    <row r="1943" spans="46:69" x14ac:dyDescent="0.15">
      <c r="AT1943" t="str">
        <f t="shared" si="1105"/>
        <v/>
      </c>
      <c r="AU1943" t="str">
        <f t="shared" si="1102"/>
        <v/>
      </c>
      <c r="AV1943" t="str">
        <f t="shared" si="1106"/>
        <v/>
      </c>
      <c r="AW1943" t="str">
        <f t="shared" si="1107"/>
        <v/>
      </c>
      <c r="AY1943" t="str">
        <f t="shared" si="1108"/>
        <v/>
      </c>
      <c r="BA1943" t="str">
        <f t="shared" si="1109"/>
        <v/>
      </c>
      <c r="BB1943" t="str">
        <f t="shared" si="1103"/>
        <v/>
      </c>
      <c r="BC1943" t="str">
        <f t="shared" si="1110"/>
        <v/>
      </c>
      <c r="BE1943" t="str">
        <f t="shared" si="1111"/>
        <v/>
      </c>
      <c r="BH1943" t="s">
        <v>2069</v>
      </c>
      <c r="BI1943">
        <v>337351</v>
      </c>
      <c r="BJ1943" t="s">
        <v>705</v>
      </c>
      <c r="BL1943" t="str">
        <f t="shared" si="1112"/>
        <v>HQ</v>
      </c>
      <c r="BM1943" t="str">
        <f t="shared" si="1104"/>
        <v>MC7PD_KEY_0121_125</v>
      </c>
      <c r="BN1943" t="str">
        <f t="shared" si="1113"/>
        <v>C</v>
      </c>
      <c r="BO1943">
        <f t="shared" si="1114"/>
        <v>6</v>
      </c>
      <c r="BP1943" t="str">
        <f t="shared" si="1115"/>
        <v>C00430740</v>
      </c>
      <c r="BQ1943">
        <f t="shared" si="1116"/>
        <v>337351</v>
      </c>
    </row>
    <row r="1944" spans="46:69" x14ac:dyDescent="0.15">
      <c r="AT1944" t="str">
        <f t="shared" si="1105"/>
        <v/>
      </c>
      <c r="AU1944" t="str">
        <f t="shared" si="1102"/>
        <v/>
      </c>
      <c r="AV1944" t="str">
        <f t="shared" si="1106"/>
        <v/>
      </c>
      <c r="AW1944" t="str">
        <f t="shared" si="1107"/>
        <v/>
      </c>
      <c r="AY1944" t="str">
        <f t="shared" si="1108"/>
        <v/>
      </c>
      <c r="BA1944" t="str">
        <f t="shared" si="1109"/>
        <v/>
      </c>
      <c r="BB1944" t="str">
        <f t="shared" si="1103"/>
        <v/>
      </c>
      <c r="BC1944" t="str">
        <f t="shared" si="1110"/>
        <v/>
      </c>
      <c r="BE1944" t="str">
        <f t="shared" si="1111"/>
        <v/>
      </c>
      <c r="BH1944" t="s">
        <v>2069</v>
      </c>
      <c r="BI1944">
        <v>337351</v>
      </c>
      <c r="BJ1944" t="s">
        <v>707</v>
      </c>
      <c r="BL1944" t="str">
        <f t="shared" si="1112"/>
        <v>HQ</v>
      </c>
      <c r="BM1944" t="str">
        <f t="shared" si="1104"/>
        <v>MC7PD_KEY_0121_125</v>
      </c>
      <c r="BN1944" t="str">
        <f t="shared" si="1113"/>
        <v>C</v>
      </c>
      <c r="BO1944">
        <f t="shared" si="1114"/>
        <v>6</v>
      </c>
      <c r="BP1944" t="str">
        <f t="shared" si="1115"/>
        <v>C00435995</v>
      </c>
      <c r="BQ1944">
        <f t="shared" si="1116"/>
        <v>337351</v>
      </c>
    </row>
    <row r="1945" spans="46:69" x14ac:dyDescent="0.15">
      <c r="AT1945" t="str">
        <f t="shared" si="1105"/>
        <v/>
      </c>
      <c r="AU1945" t="str">
        <f t="shared" si="1102"/>
        <v/>
      </c>
      <c r="AV1945" t="str">
        <f t="shared" si="1106"/>
        <v/>
      </c>
      <c r="AW1945" t="str">
        <f t="shared" si="1107"/>
        <v/>
      </c>
      <c r="AY1945" t="str">
        <f t="shared" si="1108"/>
        <v/>
      </c>
      <c r="BA1945" t="str">
        <f t="shared" si="1109"/>
        <v/>
      </c>
      <c r="BB1945" t="str">
        <f t="shared" si="1103"/>
        <v/>
      </c>
      <c r="BC1945" t="str">
        <f t="shared" si="1110"/>
        <v/>
      </c>
      <c r="BE1945" t="str">
        <f t="shared" si="1111"/>
        <v/>
      </c>
      <c r="BH1945" t="s">
        <v>2069</v>
      </c>
      <c r="BI1945">
        <v>337351</v>
      </c>
      <c r="BJ1945" t="s">
        <v>709</v>
      </c>
      <c r="BL1945" t="str">
        <f t="shared" si="1112"/>
        <v>HQ</v>
      </c>
      <c r="BM1945" t="str">
        <f t="shared" si="1104"/>
        <v>MC7PD_KEY_0121_125</v>
      </c>
      <c r="BN1945" t="str">
        <f t="shared" si="1113"/>
        <v>C</v>
      </c>
      <c r="BO1945">
        <f t="shared" si="1114"/>
        <v>6</v>
      </c>
      <c r="BP1945" t="str">
        <f t="shared" si="1115"/>
        <v>C00473142</v>
      </c>
      <c r="BQ1945">
        <f t="shared" si="1116"/>
        <v>337351</v>
      </c>
    </row>
    <row r="1946" spans="46:69" x14ac:dyDescent="0.15">
      <c r="AT1946" t="str">
        <f t="shared" si="1105"/>
        <v/>
      </c>
      <c r="AU1946" t="str">
        <f t="shared" si="1102"/>
        <v/>
      </c>
      <c r="AV1946" t="str">
        <f t="shared" si="1106"/>
        <v/>
      </c>
      <c r="AW1946" t="str">
        <f t="shared" si="1107"/>
        <v/>
      </c>
      <c r="AY1946" t="str">
        <f t="shared" si="1108"/>
        <v/>
      </c>
      <c r="BA1946" t="str">
        <f t="shared" si="1109"/>
        <v/>
      </c>
      <c r="BB1946" t="str">
        <f t="shared" si="1103"/>
        <v/>
      </c>
      <c r="BC1946" t="str">
        <f t="shared" si="1110"/>
        <v/>
      </c>
      <c r="BE1946" t="str">
        <f t="shared" si="1111"/>
        <v/>
      </c>
      <c r="BH1946" t="s">
        <v>2069</v>
      </c>
      <c r="BI1946">
        <v>337353</v>
      </c>
      <c r="BJ1946" t="s">
        <v>733</v>
      </c>
      <c r="BL1946" t="str">
        <f t="shared" si="1112"/>
        <v>HQ</v>
      </c>
      <c r="BM1946" t="str">
        <f t="shared" si="1104"/>
        <v>MC7PD_KEY_0121_125</v>
      </c>
      <c r="BN1946" t="str">
        <f t="shared" si="1113"/>
        <v>C</v>
      </c>
      <c r="BO1946">
        <f t="shared" si="1114"/>
        <v>6</v>
      </c>
      <c r="BP1946" t="str">
        <f t="shared" si="1115"/>
        <v>C00450260</v>
      </c>
      <c r="BQ1946">
        <f t="shared" si="1116"/>
        <v>337353</v>
      </c>
    </row>
    <row r="1947" spans="46:69" x14ac:dyDescent="0.15">
      <c r="AT1947" t="str">
        <f t="shared" si="1105"/>
        <v/>
      </c>
      <c r="AU1947" t="str">
        <f t="shared" si="1102"/>
        <v/>
      </c>
      <c r="AV1947" t="str">
        <f t="shared" si="1106"/>
        <v/>
      </c>
      <c r="AW1947" t="str">
        <f t="shared" si="1107"/>
        <v/>
      </c>
      <c r="AY1947" t="str">
        <f t="shared" si="1108"/>
        <v/>
      </c>
      <c r="BA1947" t="str">
        <f t="shared" si="1109"/>
        <v/>
      </c>
      <c r="BB1947" t="str">
        <f t="shared" si="1103"/>
        <v/>
      </c>
      <c r="BC1947" t="str">
        <f t="shared" si="1110"/>
        <v/>
      </c>
      <c r="BE1947" t="str">
        <f t="shared" si="1111"/>
        <v/>
      </c>
      <c r="BH1947" t="s">
        <v>2069</v>
      </c>
      <c r="BI1947">
        <v>337353</v>
      </c>
      <c r="BJ1947" t="s">
        <v>735</v>
      </c>
      <c r="BL1947" t="str">
        <f t="shared" si="1112"/>
        <v>HQ</v>
      </c>
      <c r="BM1947" t="str">
        <f t="shared" si="1104"/>
        <v>MC7PD_KEY_0121_125</v>
      </c>
      <c r="BN1947" t="str">
        <f t="shared" si="1113"/>
        <v>C</v>
      </c>
      <c r="BO1947">
        <f t="shared" si="1114"/>
        <v>6</v>
      </c>
      <c r="BP1947" t="str">
        <f t="shared" si="1115"/>
        <v>C00466711</v>
      </c>
      <c r="BQ1947">
        <f t="shared" si="1116"/>
        <v>337353</v>
      </c>
    </row>
    <row r="1948" spans="46:69" x14ac:dyDescent="0.15">
      <c r="AT1948" t="str">
        <f t="shared" si="1105"/>
        <v/>
      </c>
      <c r="AU1948" t="str">
        <f t="shared" si="1102"/>
        <v/>
      </c>
      <c r="AV1948" t="str">
        <f t="shared" si="1106"/>
        <v/>
      </c>
      <c r="AW1948" t="str">
        <f t="shared" si="1107"/>
        <v/>
      </c>
      <c r="AY1948" t="str">
        <f t="shared" si="1108"/>
        <v/>
      </c>
      <c r="BA1948" t="str">
        <f t="shared" si="1109"/>
        <v/>
      </c>
      <c r="BB1948" t="str">
        <f t="shared" si="1103"/>
        <v/>
      </c>
      <c r="BC1948" t="str">
        <f t="shared" si="1110"/>
        <v/>
      </c>
      <c r="BE1948" t="str">
        <f t="shared" si="1111"/>
        <v/>
      </c>
      <c r="BH1948" t="s">
        <v>2069</v>
      </c>
      <c r="BI1948">
        <v>337353</v>
      </c>
      <c r="BJ1948" t="s">
        <v>737</v>
      </c>
      <c r="BL1948" t="str">
        <f t="shared" si="1112"/>
        <v>HQ</v>
      </c>
      <c r="BM1948" t="str">
        <f t="shared" si="1104"/>
        <v>MC7PD_KEY_0121_125</v>
      </c>
      <c r="BN1948" t="str">
        <f t="shared" si="1113"/>
        <v>C</v>
      </c>
      <c r="BO1948">
        <f t="shared" si="1114"/>
        <v>6</v>
      </c>
      <c r="BP1948" t="str">
        <f t="shared" si="1115"/>
        <v>C00478962</v>
      </c>
      <c r="BQ1948">
        <f t="shared" si="1116"/>
        <v>337353</v>
      </c>
    </row>
    <row r="1949" spans="46:69" x14ac:dyDescent="0.15">
      <c r="AT1949" t="str">
        <f t="shared" si="1105"/>
        <v/>
      </c>
      <c r="AU1949" t="str">
        <f t="shared" si="1102"/>
        <v/>
      </c>
      <c r="AV1949" t="str">
        <f t="shared" si="1106"/>
        <v/>
      </c>
      <c r="AW1949" t="str">
        <f t="shared" si="1107"/>
        <v/>
      </c>
      <c r="AY1949" t="str">
        <f t="shared" si="1108"/>
        <v/>
      </c>
      <c r="BA1949" t="str">
        <f t="shared" si="1109"/>
        <v/>
      </c>
      <c r="BB1949" t="str">
        <f t="shared" si="1103"/>
        <v/>
      </c>
      <c r="BC1949" t="str">
        <f t="shared" si="1110"/>
        <v/>
      </c>
      <c r="BE1949" t="str">
        <f t="shared" si="1111"/>
        <v/>
      </c>
      <c r="BH1949" t="s">
        <v>2069</v>
      </c>
      <c r="BI1949">
        <v>337354</v>
      </c>
      <c r="BJ1949" t="s">
        <v>563</v>
      </c>
      <c r="BL1949" t="str">
        <f t="shared" si="1112"/>
        <v>HQ</v>
      </c>
      <c r="BM1949" t="str">
        <f t="shared" si="1104"/>
        <v>MC7PD_KEY_0121_125</v>
      </c>
      <c r="BN1949" t="str">
        <f t="shared" si="1113"/>
        <v>C</v>
      </c>
      <c r="BO1949">
        <f t="shared" si="1114"/>
        <v>6</v>
      </c>
      <c r="BP1949" t="str">
        <f t="shared" si="1115"/>
        <v>C00453670</v>
      </c>
      <c r="BQ1949">
        <f t="shared" si="1116"/>
        <v>337354</v>
      </c>
    </row>
    <row r="1950" spans="46:69" x14ac:dyDescent="0.15">
      <c r="AT1950" t="str">
        <f t="shared" si="1105"/>
        <v/>
      </c>
      <c r="AU1950" t="str">
        <f t="shared" si="1102"/>
        <v/>
      </c>
      <c r="AV1950" t="str">
        <f t="shared" si="1106"/>
        <v/>
      </c>
      <c r="AW1950" t="str">
        <f t="shared" si="1107"/>
        <v/>
      </c>
      <c r="AY1950" t="str">
        <f t="shared" si="1108"/>
        <v/>
      </c>
      <c r="BA1950" t="str">
        <f t="shared" si="1109"/>
        <v/>
      </c>
      <c r="BB1950" t="str">
        <f t="shared" si="1103"/>
        <v/>
      </c>
      <c r="BC1950" t="str">
        <f t="shared" si="1110"/>
        <v/>
      </c>
      <c r="BE1950" t="str">
        <f t="shared" si="1111"/>
        <v/>
      </c>
      <c r="BH1950" t="s">
        <v>2069</v>
      </c>
      <c r="BI1950">
        <v>337354</v>
      </c>
      <c r="BJ1950" t="s">
        <v>565</v>
      </c>
      <c r="BL1950" t="str">
        <f t="shared" si="1112"/>
        <v>HQ</v>
      </c>
      <c r="BM1950" t="str">
        <f t="shared" si="1104"/>
        <v>MC7PD_KEY_0121_125</v>
      </c>
      <c r="BN1950" t="str">
        <f t="shared" si="1113"/>
        <v>C</v>
      </c>
      <c r="BO1950">
        <f t="shared" si="1114"/>
        <v>6</v>
      </c>
      <c r="BP1950" t="str">
        <f t="shared" si="1115"/>
        <v>C00470612</v>
      </c>
      <c r="BQ1950">
        <f t="shared" si="1116"/>
        <v>337354</v>
      </c>
    </row>
    <row r="1951" spans="46:69" x14ac:dyDescent="0.15">
      <c r="AT1951" t="str">
        <f t="shared" si="1105"/>
        <v/>
      </c>
      <c r="AU1951" t="str">
        <f t="shared" si="1102"/>
        <v/>
      </c>
      <c r="AV1951" t="str">
        <f t="shared" si="1106"/>
        <v/>
      </c>
      <c r="AW1951" t="str">
        <f t="shared" si="1107"/>
        <v/>
      </c>
      <c r="AY1951" t="str">
        <f t="shared" si="1108"/>
        <v/>
      </c>
      <c r="BA1951" t="str">
        <f t="shared" si="1109"/>
        <v/>
      </c>
      <c r="BB1951" t="str">
        <f t="shared" si="1103"/>
        <v/>
      </c>
      <c r="BC1951" t="str">
        <f t="shared" si="1110"/>
        <v/>
      </c>
      <c r="BE1951" t="str">
        <f t="shared" si="1111"/>
        <v/>
      </c>
      <c r="BH1951" t="s">
        <v>2069</v>
      </c>
      <c r="BI1951">
        <v>337354</v>
      </c>
      <c r="BJ1951" t="s">
        <v>567</v>
      </c>
      <c r="BL1951" t="str">
        <f t="shared" si="1112"/>
        <v>HQ</v>
      </c>
      <c r="BM1951" t="str">
        <f t="shared" si="1104"/>
        <v>MC7PD_KEY_0121_125</v>
      </c>
      <c r="BN1951" t="str">
        <f t="shared" si="1113"/>
        <v>C</v>
      </c>
      <c r="BO1951">
        <f t="shared" si="1114"/>
        <v>6</v>
      </c>
      <c r="BP1951" t="str">
        <f t="shared" si="1115"/>
        <v>C00474799</v>
      </c>
      <c r="BQ1951">
        <f t="shared" si="1116"/>
        <v>337354</v>
      </c>
    </row>
    <row r="1952" spans="46:69" x14ac:dyDescent="0.15">
      <c r="AT1952" t="str">
        <f t="shared" si="1105"/>
        <v/>
      </c>
      <c r="AU1952" t="str">
        <f t="shared" si="1102"/>
        <v/>
      </c>
      <c r="AV1952" t="str">
        <f t="shared" si="1106"/>
        <v/>
      </c>
      <c r="AW1952" t="str">
        <f t="shared" si="1107"/>
        <v/>
      </c>
      <c r="AY1952" t="str">
        <f t="shared" si="1108"/>
        <v/>
      </c>
      <c r="BA1952" t="str">
        <f t="shared" si="1109"/>
        <v/>
      </c>
      <c r="BB1952" t="str">
        <f t="shared" si="1103"/>
        <v/>
      </c>
      <c r="BC1952" t="str">
        <f t="shared" si="1110"/>
        <v/>
      </c>
      <c r="BE1952" t="str">
        <f t="shared" si="1111"/>
        <v/>
      </c>
      <c r="BH1952" t="s">
        <v>2069</v>
      </c>
      <c r="BI1952">
        <v>337354</v>
      </c>
      <c r="BJ1952" t="s">
        <v>569</v>
      </c>
      <c r="BL1952" t="str">
        <f t="shared" si="1112"/>
        <v>HQ</v>
      </c>
      <c r="BM1952" t="str">
        <f t="shared" si="1104"/>
        <v>MC7PD_KEY_0121_125</v>
      </c>
      <c r="BN1952" t="str">
        <f t="shared" si="1113"/>
        <v>C</v>
      </c>
      <c r="BO1952">
        <f t="shared" si="1114"/>
        <v>6</v>
      </c>
      <c r="BP1952" t="str">
        <f t="shared" si="1115"/>
        <v>C00477796</v>
      </c>
      <c r="BQ1952">
        <f t="shared" si="1116"/>
        <v>337354</v>
      </c>
    </row>
    <row r="1953" spans="46:69" x14ac:dyDescent="0.15">
      <c r="AT1953" t="str">
        <f t="shared" si="1105"/>
        <v/>
      </c>
      <c r="AU1953" t="str">
        <f t="shared" si="1102"/>
        <v/>
      </c>
      <c r="AV1953" t="str">
        <f t="shared" si="1106"/>
        <v/>
      </c>
      <c r="AW1953" t="str">
        <f t="shared" si="1107"/>
        <v/>
      </c>
      <c r="AY1953" t="str">
        <f t="shared" si="1108"/>
        <v/>
      </c>
      <c r="BA1953" t="str">
        <f t="shared" si="1109"/>
        <v/>
      </c>
      <c r="BB1953" t="str">
        <f t="shared" si="1103"/>
        <v/>
      </c>
      <c r="BC1953" t="str">
        <f t="shared" si="1110"/>
        <v/>
      </c>
      <c r="BE1953" t="str">
        <f t="shared" si="1111"/>
        <v/>
      </c>
      <c r="BH1953" t="s">
        <v>2069</v>
      </c>
      <c r="BI1953">
        <v>337354</v>
      </c>
      <c r="BJ1953" t="s">
        <v>571</v>
      </c>
      <c r="BL1953" t="str">
        <f t="shared" si="1112"/>
        <v>HQ</v>
      </c>
      <c r="BM1953" t="str">
        <f t="shared" si="1104"/>
        <v>MC7PD_KEY_0121_125</v>
      </c>
      <c r="BN1953" t="str">
        <f t="shared" si="1113"/>
        <v>C</v>
      </c>
      <c r="BO1953">
        <f t="shared" si="1114"/>
        <v>6</v>
      </c>
      <c r="BP1953" t="str">
        <f t="shared" si="1115"/>
        <v>C00477971</v>
      </c>
      <c r="BQ1953">
        <f t="shared" si="1116"/>
        <v>337354</v>
      </c>
    </row>
    <row r="1954" spans="46:69" x14ac:dyDescent="0.15">
      <c r="AT1954" t="str">
        <f t="shared" si="1105"/>
        <v/>
      </c>
      <c r="AU1954" t="str">
        <f t="shared" si="1102"/>
        <v/>
      </c>
      <c r="AV1954" t="str">
        <f t="shared" si="1106"/>
        <v/>
      </c>
      <c r="AW1954" t="str">
        <f t="shared" si="1107"/>
        <v/>
      </c>
      <c r="AY1954" t="str">
        <f t="shared" si="1108"/>
        <v/>
      </c>
      <c r="BA1954" t="str">
        <f t="shared" si="1109"/>
        <v/>
      </c>
      <c r="BB1954" t="str">
        <f t="shared" si="1103"/>
        <v/>
      </c>
      <c r="BC1954" t="str">
        <f t="shared" si="1110"/>
        <v/>
      </c>
      <c r="BE1954" t="str">
        <f t="shared" si="1111"/>
        <v/>
      </c>
      <c r="BH1954" t="s">
        <v>2069</v>
      </c>
      <c r="BI1954">
        <v>337354</v>
      </c>
      <c r="BJ1954" t="s">
        <v>573</v>
      </c>
      <c r="BL1954" t="str">
        <f t="shared" si="1112"/>
        <v>HQ</v>
      </c>
      <c r="BM1954" t="str">
        <f t="shared" si="1104"/>
        <v>MC7PD_KEY_0121_125</v>
      </c>
      <c r="BN1954" t="str">
        <f t="shared" si="1113"/>
        <v>C</v>
      </c>
      <c r="BO1954">
        <f t="shared" si="1114"/>
        <v>6</v>
      </c>
      <c r="BP1954" t="str">
        <f t="shared" si="1115"/>
        <v>C00487186</v>
      </c>
      <c r="BQ1954">
        <f t="shared" si="1116"/>
        <v>337354</v>
      </c>
    </row>
    <row r="1955" spans="46:69" x14ac:dyDescent="0.15">
      <c r="AT1955" t="str">
        <f t="shared" si="1105"/>
        <v/>
      </c>
      <c r="AU1955" t="str">
        <f t="shared" si="1102"/>
        <v/>
      </c>
      <c r="AV1955" t="str">
        <f t="shared" si="1106"/>
        <v/>
      </c>
      <c r="AW1955" t="str">
        <f t="shared" si="1107"/>
        <v/>
      </c>
      <c r="AY1955" t="str">
        <f t="shared" si="1108"/>
        <v/>
      </c>
      <c r="BA1955" t="str">
        <f t="shared" si="1109"/>
        <v/>
      </c>
      <c r="BB1955" t="str">
        <f t="shared" si="1103"/>
        <v/>
      </c>
      <c r="BC1955" t="str">
        <f t="shared" si="1110"/>
        <v/>
      </c>
      <c r="BE1955" t="str">
        <f t="shared" si="1111"/>
        <v/>
      </c>
      <c r="BH1955" t="s">
        <v>2069</v>
      </c>
      <c r="BI1955">
        <v>337354</v>
      </c>
      <c r="BJ1955" t="s">
        <v>575</v>
      </c>
      <c r="BL1955" t="str">
        <f t="shared" si="1112"/>
        <v>HQ</v>
      </c>
      <c r="BM1955" t="str">
        <f t="shared" si="1104"/>
        <v>MC7PD_KEY_0121_125</v>
      </c>
      <c r="BN1955" t="str">
        <f t="shared" si="1113"/>
        <v>C</v>
      </c>
      <c r="BO1955">
        <f t="shared" si="1114"/>
        <v>6</v>
      </c>
      <c r="BP1955" t="str">
        <f t="shared" si="1115"/>
        <v>C00494655</v>
      </c>
      <c r="BQ1955">
        <f t="shared" si="1116"/>
        <v>337354</v>
      </c>
    </row>
    <row r="1956" spans="46:69" x14ac:dyDescent="0.15">
      <c r="AT1956" t="str">
        <f t="shared" si="1105"/>
        <v/>
      </c>
      <c r="AU1956" t="str">
        <f t="shared" si="1102"/>
        <v/>
      </c>
      <c r="AV1956" t="str">
        <f t="shared" si="1106"/>
        <v/>
      </c>
      <c r="AW1956" t="str">
        <f t="shared" si="1107"/>
        <v/>
      </c>
      <c r="AY1956" t="str">
        <f t="shared" si="1108"/>
        <v/>
      </c>
      <c r="BA1956" t="str">
        <f t="shared" si="1109"/>
        <v/>
      </c>
      <c r="BB1956" t="str">
        <f t="shared" si="1103"/>
        <v/>
      </c>
      <c r="BC1956" t="str">
        <f t="shared" si="1110"/>
        <v/>
      </c>
      <c r="BE1956" t="str">
        <f t="shared" si="1111"/>
        <v/>
      </c>
      <c r="BH1956" t="s">
        <v>2069</v>
      </c>
      <c r="BI1956">
        <v>337354</v>
      </c>
      <c r="BJ1956" t="s">
        <v>577</v>
      </c>
      <c r="BL1956" t="str">
        <f t="shared" si="1112"/>
        <v>HQ</v>
      </c>
      <c r="BM1956" t="str">
        <f t="shared" si="1104"/>
        <v>MC7PD_KEY_0121_125</v>
      </c>
      <c r="BN1956" t="str">
        <f t="shared" si="1113"/>
        <v>C</v>
      </c>
      <c r="BO1956">
        <f t="shared" si="1114"/>
        <v>6</v>
      </c>
      <c r="BP1956" t="str">
        <f t="shared" si="1115"/>
        <v>C00494660</v>
      </c>
      <c r="BQ1956">
        <f t="shared" si="1116"/>
        <v>337354</v>
      </c>
    </row>
    <row r="1957" spans="46:69" x14ac:dyDescent="0.15">
      <c r="AT1957" t="str">
        <f t="shared" si="1105"/>
        <v/>
      </c>
      <c r="AU1957" t="str">
        <f t="shared" si="1102"/>
        <v/>
      </c>
      <c r="AV1957" t="str">
        <f t="shared" si="1106"/>
        <v/>
      </c>
      <c r="AW1957" t="str">
        <f t="shared" si="1107"/>
        <v/>
      </c>
      <c r="AY1957" t="str">
        <f t="shared" si="1108"/>
        <v/>
      </c>
      <c r="BA1957" t="str">
        <f t="shared" si="1109"/>
        <v/>
      </c>
      <c r="BB1957" t="str">
        <f t="shared" si="1103"/>
        <v/>
      </c>
      <c r="BC1957" t="str">
        <f t="shared" si="1110"/>
        <v/>
      </c>
      <c r="BE1957" t="str">
        <f t="shared" si="1111"/>
        <v/>
      </c>
      <c r="BH1957" t="s">
        <v>2069</v>
      </c>
      <c r="BI1957">
        <v>337354</v>
      </c>
      <c r="BJ1957" t="s">
        <v>581</v>
      </c>
      <c r="BL1957" t="str">
        <f t="shared" si="1112"/>
        <v>HQ</v>
      </c>
      <c r="BM1957" t="str">
        <f t="shared" si="1104"/>
        <v>MC7PD_KEY_0121_125</v>
      </c>
      <c r="BN1957" t="str">
        <f t="shared" si="1113"/>
        <v>C</v>
      </c>
      <c r="BO1957">
        <f t="shared" si="1114"/>
        <v>6</v>
      </c>
      <c r="BP1957" t="str">
        <f t="shared" si="1115"/>
        <v>C00497048</v>
      </c>
      <c r="BQ1957">
        <f t="shared" si="1116"/>
        <v>337354</v>
      </c>
    </row>
    <row r="1958" spans="46:69" x14ac:dyDescent="0.15">
      <c r="AT1958" t="str">
        <f t="shared" si="1105"/>
        <v/>
      </c>
      <c r="AU1958" t="str">
        <f t="shared" si="1102"/>
        <v/>
      </c>
      <c r="AV1958" t="str">
        <f t="shared" si="1106"/>
        <v/>
      </c>
      <c r="AW1958" t="str">
        <f t="shared" si="1107"/>
        <v/>
      </c>
      <c r="AY1958" t="str">
        <f t="shared" si="1108"/>
        <v/>
      </c>
      <c r="BA1958" t="str">
        <f t="shared" si="1109"/>
        <v/>
      </c>
      <c r="BB1958" t="str">
        <f t="shared" si="1103"/>
        <v/>
      </c>
      <c r="BC1958" t="str">
        <f t="shared" si="1110"/>
        <v/>
      </c>
      <c r="BE1958" t="str">
        <f t="shared" si="1111"/>
        <v/>
      </c>
      <c r="BH1958" t="s">
        <v>2069</v>
      </c>
      <c r="BI1958">
        <v>337354</v>
      </c>
      <c r="BJ1958" t="s">
        <v>583</v>
      </c>
      <c r="BL1958" t="str">
        <f t="shared" si="1112"/>
        <v>HQ</v>
      </c>
      <c r="BM1958" t="str">
        <f t="shared" si="1104"/>
        <v>MC7PD_KEY_0121_125</v>
      </c>
      <c r="BN1958" t="str">
        <f t="shared" si="1113"/>
        <v>C</v>
      </c>
      <c r="BO1958">
        <f t="shared" si="1114"/>
        <v>6</v>
      </c>
      <c r="BP1958" t="str">
        <f t="shared" si="1115"/>
        <v>C00501349</v>
      </c>
      <c r="BQ1958">
        <f t="shared" si="1116"/>
        <v>337354</v>
      </c>
    </row>
    <row r="1959" spans="46:69" x14ac:dyDescent="0.15">
      <c r="AT1959" t="str">
        <f t="shared" si="1105"/>
        <v/>
      </c>
      <c r="AU1959" t="str">
        <f t="shared" si="1102"/>
        <v/>
      </c>
      <c r="AV1959" t="str">
        <f t="shared" si="1106"/>
        <v/>
      </c>
      <c r="AW1959" t="str">
        <f t="shared" si="1107"/>
        <v/>
      </c>
      <c r="AY1959" t="str">
        <f t="shared" si="1108"/>
        <v/>
      </c>
      <c r="BA1959" t="str">
        <f t="shared" si="1109"/>
        <v/>
      </c>
      <c r="BB1959" t="str">
        <f t="shared" si="1103"/>
        <v/>
      </c>
      <c r="BC1959" t="str">
        <f t="shared" si="1110"/>
        <v/>
      </c>
      <c r="BE1959" t="str">
        <f t="shared" si="1111"/>
        <v/>
      </c>
      <c r="BH1959" t="s">
        <v>2069</v>
      </c>
      <c r="BI1959">
        <v>337354</v>
      </c>
      <c r="BJ1959" t="s">
        <v>1868</v>
      </c>
      <c r="BL1959" t="str">
        <f t="shared" si="1112"/>
        <v>HQ</v>
      </c>
      <c r="BM1959" t="str">
        <f t="shared" si="1104"/>
        <v>MC7PD_KEY_0121_125</v>
      </c>
      <c r="BN1959" t="str">
        <f t="shared" si="1113"/>
        <v>C</v>
      </c>
      <c r="BO1959">
        <f t="shared" si="1114"/>
        <v>6</v>
      </c>
      <c r="BP1959" t="str">
        <f t="shared" si="1115"/>
        <v>C00544344</v>
      </c>
      <c r="BQ1959">
        <f t="shared" si="1116"/>
        <v>337354</v>
      </c>
    </row>
    <row r="1960" spans="46:69" x14ac:dyDescent="0.15">
      <c r="AT1960" t="str">
        <f t="shared" si="1105"/>
        <v/>
      </c>
      <c r="AU1960" t="str">
        <f t="shared" si="1102"/>
        <v/>
      </c>
      <c r="AV1960" t="str">
        <f t="shared" si="1106"/>
        <v/>
      </c>
      <c r="AW1960" t="str">
        <f t="shared" si="1107"/>
        <v/>
      </c>
      <c r="AY1960" t="str">
        <f t="shared" si="1108"/>
        <v/>
      </c>
      <c r="BA1960" t="str">
        <f t="shared" si="1109"/>
        <v/>
      </c>
      <c r="BB1960" t="str">
        <f t="shared" si="1103"/>
        <v/>
      </c>
      <c r="BC1960" t="str">
        <f t="shared" si="1110"/>
        <v/>
      </c>
      <c r="BE1960" t="str">
        <f t="shared" si="1111"/>
        <v/>
      </c>
      <c r="BH1960" t="s">
        <v>2069</v>
      </c>
      <c r="BI1960">
        <v>337359</v>
      </c>
      <c r="BJ1960" t="s">
        <v>601</v>
      </c>
      <c r="BL1960" t="str">
        <f t="shared" si="1112"/>
        <v>HQ</v>
      </c>
      <c r="BM1960" t="str">
        <f t="shared" si="1104"/>
        <v>MC7PD_KEY_0121_125</v>
      </c>
      <c r="BN1960" t="str">
        <f t="shared" si="1113"/>
        <v>C</v>
      </c>
      <c r="BO1960">
        <f t="shared" si="1114"/>
        <v>6</v>
      </c>
      <c r="BP1960" t="str">
        <f t="shared" si="1115"/>
        <v>C00468808</v>
      </c>
      <c r="BQ1960">
        <f t="shared" si="1116"/>
        <v>337359</v>
      </c>
    </row>
    <row r="1961" spans="46:69" x14ac:dyDescent="0.15">
      <c r="AT1961" t="str">
        <f t="shared" si="1105"/>
        <v/>
      </c>
      <c r="AU1961" t="str">
        <f t="shared" si="1102"/>
        <v/>
      </c>
      <c r="AV1961" t="str">
        <f t="shared" si="1106"/>
        <v/>
      </c>
      <c r="AW1961" t="str">
        <f t="shared" si="1107"/>
        <v/>
      </c>
      <c r="AY1961" t="str">
        <f t="shared" si="1108"/>
        <v/>
      </c>
      <c r="BA1961" t="str">
        <f t="shared" si="1109"/>
        <v/>
      </c>
      <c r="BB1961" t="str">
        <f t="shared" si="1103"/>
        <v/>
      </c>
      <c r="BC1961" t="str">
        <f t="shared" si="1110"/>
        <v/>
      </c>
      <c r="BE1961" t="str">
        <f t="shared" si="1111"/>
        <v/>
      </c>
      <c r="BH1961" t="s">
        <v>2069</v>
      </c>
      <c r="BI1961">
        <v>337359</v>
      </c>
      <c r="BJ1961" t="s">
        <v>603</v>
      </c>
      <c r="BL1961" t="str">
        <f t="shared" si="1112"/>
        <v>HQ</v>
      </c>
      <c r="BM1961" t="str">
        <f t="shared" si="1104"/>
        <v>MC7PD_KEY_0121_125</v>
      </c>
      <c r="BN1961" t="str">
        <f t="shared" si="1113"/>
        <v>C</v>
      </c>
      <c r="BO1961">
        <f t="shared" si="1114"/>
        <v>6</v>
      </c>
      <c r="BP1961" t="str">
        <f t="shared" si="1115"/>
        <v>C00474060</v>
      </c>
      <c r="BQ1961">
        <f t="shared" si="1116"/>
        <v>337359</v>
      </c>
    </row>
    <row r="1962" spans="46:69" x14ac:dyDescent="0.15">
      <c r="AT1962" t="str">
        <f t="shared" si="1105"/>
        <v/>
      </c>
      <c r="AU1962" t="str">
        <f t="shared" si="1102"/>
        <v/>
      </c>
      <c r="AV1962" t="str">
        <f t="shared" si="1106"/>
        <v/>
      </c>
      <c r="AW1962" t="str">
        <f t="shared" si="1107"/>
        <v/>
      </c>
      <c r="AY1962" t="str">
        <f t="shared" si="1108"/>
        <v/>
      </c>
      <c r="BA1962" t="str">
        <f t="shared" si="1109"/>
        <v/>
      </c>
      <c r="BB1962" t="str">
        <f t="shared" si="1103"/>
        <v/>
      </c>
      <c r="BC1962" t="str">
        <f t="shared" si="1110"/>
        <v/>
      </c>
      <c r="BE1962" t="str">
        <f t="shared" si="1111"/>
        <v/>
      </c>
      <c r="BH1962" t="s">
        <v>2069</v>
      </c>
      <c r="BI1962">
        <v>337359</v>
      </c>
      <c r="BJ1962" t="s">
        <v>605</v>
      </c>
      <c r="BL1962" t="str">
        <f t="shared" si="1112"/>
        <v>HQ</v>
      </c>
      <c r="BM1962" t="str">
        <f t="shared" si="1104"/>
        <v>MC7PD_KEY_0121_125</v>
      </c>
      <c r="BN1962" t="str">
        <f t="shared" si="1113"/>
        <v>C</v>
      </c>
      <c r="BO1962">
        <f t="shared" si="1114"/>
        <v>6</v>
      </c>
      <c r="BP1962" t="str">
        <f t="shared" si="1115"/>
        <v>C00502108</v>
      </c>
      <c r="BQ1962">
        <f t="shared" si="1116"/>
        <v>337359</v>
      </c>
    </row>
    <row r="1963" spans="46:69" x14ac:dyDescent="0.15">
      <c r="AT1963" t="str">
        <f t="shared" si="1105"/>
        <v/>
      </c>
      <c r="AU1963" t="str">
        <f t="shared" si="1102"/>
        <v/>
      </c>
      <c r="AV1963" t="str">
        <f t="shared" si="1106"/>
        <v/>
      </c>
      <c r="AW1963" t="str">
        <f t="shared" si="1107"/>
        <v/>
      </c>
      <c r="AY1963" t="str">
        <f t="shared" si="1108"/>
        <v/>
      </c>
      <c r="BA1963" t="str">
        <f t="shared" si="1109"/>
        <v/>
      </c>
      <c r="BB1963" t="str">
        <f t="shared" si="1103"/>
        <v/>
      </c>
      <c r="BC1963" t="str">
        <f t="shared" si="1110"/>
        <v/>
      </c>
      <c r="BE1963" t="str">
        <f t="shared" si="1111"/>
        <v/>
      </c>
      <c r="BH1963" t="s">
        <v>2069</v>
      </c>
      <c r="BI1963">
        <v>337367</v>
      </c>
      <c r="BJ1963" t="s">
        <v>616</v>
      </c>
      <c r="BL1963" t="str">
        <f t="shared" si="1112"/>
        <v>HQ</v>
      </c>
      <c r="BM1963" t="str">
        <f t="shared" si="1104"/>
        <v>MC7PD_KEY_0121_125</v>
      </c>
      <c r="BN1963" t="str">
        <f t="shared" si="1113"/>
        <v>C</v>
      </c>
      <c r="BO1963">
        <f t="shared" si="1114"/>
        <v>6</v>
      </c>
      <c r="BP1963" t="str">
        <f t="shared" si="1115"/>
        <v>C00479682</v>
      </c>
      <c r="BQ1963">
        <f t="shared" si="1116"/>
        <v>337367</v>
      </c>
    </row>
    <row r="1964" spans="46:69" x14ac:dyDescent="0.15">
      <c r="AT1964" t="str">
        <f t="shared" si="1105"/>
        <v/>
      </c>
      <c r="AU1964" t="str">
        <f t="shared" si="1102"/>
        <v/>
      </c>
      <c r="AV1964" t="str">
        <f t="shared" si="1106"/>
        <v/>
      </c>
      <c r="AW1964" t="str">
        <f t="shared" si="1107"/>
        <v/>
      </c>
      <c r="AY1964" t="str">
        <f t="shared" si="1108"/>
        <v/>
      </c>
      <c r="BA1964" t="str">
        <f t="shared" si="1109"/>
        <v/>
      </c>
      <c r="BB1964" t="str">
        <f t="shared" si="1103"/>
        <v/>
      </c>
      <c r="BC1964" t="str">
        <f t="shared" si="1110"/>
        <v/>
      </c>
      <c r="BE1964" t="str">
        <f t="shared" si="1111"/>
        <v/>
      </c>
      <c r="BH1964" t="s">
        <v>2069</v>
      </c>
      <c r="BI1964">
        <v>337375</v>
      </c>
      <c r="BJ1964" t="s">
        <v>175</v>
      </c>
      <c r="BL1964" t="str">
        <f t="shared" si="1112"/>
        <v>HQ</v>
      </c>
      <c r="BM1964" t="str">
        <f t="shared" si="1104"/>
        <v>MC7PD_KEY_0121_125</v>
      </c>
      <c r="BN1964" t="str">
        <f t="shared" si="1113"/>
        <v>C</v>
      </c>
      <c r="BO1964">
        <f t="shared" si="1114"/>
        <v>6</v>
      </c>
      <c r="BP1964" t="str">
        <f t="shared" si="1115"/>
        <v>C00460602</v>
      </c>
      <c r="BQ1964">
        <f t="shared" si="1116"/>
        <v>337375</v>
      </c>
    </row>
    <row r="1965" spans="46:69" x14ac:dyDescent="0.15">
      <c r="AT1965" t="str">
        <f t="shared" si="1105"/>
        <v/>
      </c>
      <c r="AU1965" t="str">
        <f t="shared" si="1102"/>
        <v/>
      </c>
      <c r="AV1965" t="str">
        <f t="shared" si="1106"/>
        <v/>
      </c>
      <c r="AW1965" t="str">
        <f t="shared" si="1107"/>
        <v/>
      </c>
      <c r="AY1965" t="str">
        <f t="shared" si="1108"/>
        <v/>
      </c>
      <c r="BA1965" t="str">
        <f t="shared" si="1109"/>
        <v/>
      </c>
      <c r="BB1965" t="str">
        <f t="shared" si="1103"/>
        <v/>
      </c>
      <c r="BC1965" t="str">
        <f t="shared" si="1110"/>
        <v/>
      </c>
      <c r="BE1965" t="str">
        <f t="shared" si="1111"/>
        <v/>
      </c>
      <c r="BH1965" t="s">
        <v>2069</v>
      </c>
      <c r="BI1965">
        <v>337375</v>
      </c>
      <c r="BJ1965" t="s">
        <v>216</v>
      </c>
      <c r="BL1965" t="str">
        <f t="shared" si="1112"/>
        <v>HQ</v>
      </c>
      <c r="BM1965" t="str">
        <f t="shared" si="1104"/>
        <v>MC7PD_KEY_0121_125</v>
      </c>
      <c r="BN1965" t="str">
        <f t="shared" si="1113"/>
        <v>C</v>
      </c>
      <c r="BO1965">
        <f t="shared" si="1114"/>
        <v>6</v>
      </c>
      <c r="BP1965" t="str">
        <f t="shared" si="1115"/>
        <v>C00489116</v>
      </c>
      <c r="BQ1965">
        <f t="shared" si="1116"/>
        <v>337375</v>
      </c>
    </row>
    <row r="1966" spans="46:69" x14ac:dyDescent="0.15">
      <c r="AT1966" t="str">
        <f t="shared" si="1105"/>
        <v/>
      </c>
      <c r="AU1966" t="str">
        <f t="shared" si="1102"/>
        <v/>
      </c>
      <c r="AV1966" t="str">
        <f t="shared" si="1106"/>
        <v/>
      </c>
      <c r="AW1966" t="str">
        <f t="shared" si="1107"/>
        <v/>
      </c>
      <c r="AY1966" t="str">
        <f t="shared" si="1108"/>
        <v/>
      </c>
      <c r="BA1966" t="str">
        <f t="shared" si="1109"/>
        <v/>
      </c>
      <c r="BB1966" t="str">
        <f t="shared" si="1103"/>
        <v/>
      </c>
      <c r="BC1966" t="str">
        <f t="shared" si="1110"/>
        <v/>
      </c>
      <c r="BE1966" t="str">
        <f t="shared" si="1111"/>
        <v/>
      </c>
      <c r="BH1966" t="s">
        <v>2069</v>
      </c>
      <c r="BI1966">
        <v>337375</v>
      </c>
      <c r="BJ1966" t="s">
        <v>219</v>
      </c>
      <c r="BL1966" t="str">
        <f t="shared" si="1112"/>
        <v>HQ</v>
      </c>
      <c r="BM1966" t="str">
        <f t="shared" si="1104"/>
        <v>MC7PD_KEY_0121_125</v>
      </c>
      <c r="BN1966" t="str">
        <f t="shared" si="1113"/>
        <v>C</v>
      </c>
      <c r="BO1966">
        <f t="shared" si="1114"/>
        <v>6</v>
      </c>
      <c r="BP1966" t="str">
        <f t="shared" si="1115"/>
        <v>C00489117</v>
      </c>
      <c r="BQ1966">
        <f t="shared" si="1116"/>
        <v>337375</v>
      </c>
    </row>
    <row r="1967" spans="46:69" x14ac:dyDescent="0.15">
      <c r="AT1967" t="str">
        <f t="shared" si="1105"/>
        <v/>
      </c>
      <c r="AU1967" t="str">
        <f t="shared" si="1102"/>
        <v/>
      </c>
      <c r="AV1967" t="str">
        <f t="shared" si="1106"/>
        <v/>
      </c>
      <c r="AW1967" t="str">
        <f t="shared" si="1107"/>
        <v/>
      </c>
      <c r="AY1967" t="str">
        <f t="shared" si="1108"/>
        <v/>
      </c>
      <c r="BA1967" t="str">
        <f t="shared" si="1109"/>
        <v/>
      </c>
      <c r="BB1967" t="str">
        <f t="shared" si="1103"/>
        <v/>
      </c>
      <c r="BC1967" t="str">
        <f t="shared" si="1110"/>
        <v/>
      </c>
      <c r="BE1967" t="str">
        <f t="shared" si="1111"/>
        <v/>
      </c>
      <c r="BH1967" t="s">
        <v>2069</v>
      </c>
      <c r="BI1967">
        <v>337375</v>
      </c>
      <c r="BJ1967" t="s">
        <v>226</v>
      </c>
      <c r="BL1967" t="str">
        <f t="shared" si="1112"/>
        <v>HQ</v>
      </c>
      <c r="BM1967" t="str">
        <f t="shared" si="1104"/>
        <v>MC7PD_KEY_0121_125</v>
      </c>
      <c r="BN1967" t="str">
        <f t="shared" si="1113"/>
        <v>C</v>
      </c>
      <c r="BO1967">
        <f t="shared" si="1114"/>
        <v>6</v>
      </c>
      <c r="BP1967" t="str">
        <f t="shared" si="1115"/>
        <v>C00519562</v>
      </c>
      <c r="BQ1967">
        <f t="shared" si="1116"/>
        <v>337375</v>
      </c>
    </row>
    <row r="1968" spans="46:69" x14ac:dyDescent="0.15">
      <c r="AT1968" t="str">
        <f t="shared" si="1105"/>
        <v/>
      </c>
      <c r="AU1968" t="str">
        <f t="shared" si="1102"/>
        <v/>
      </c>
      <c r="AV1968" t="str">
        <f t="shared" si="1106"/>
        <v/>
      </c>
      <c r="AW1968" t="str">
        <f t="shared" si="1107"/>
        <v/>
      </c>
      <c r="AY1968" t="str">
        <f t="shared" si="1108"/>
        <v/>
      </c>
      <c r="BA1968" t="str">
        <f t="shared" si="1109"/>
        <v/>
      </c>
      <c r="BB1968" t="str">
        <f t="shared" si="1103"/>
        <v/>
      </c>
      <c r="BC1968" t="str">
        <f t="shared" si="1110"/>
        <v/>
      </c>
      <c r="BE1968" t="str">
        <f t="shared" si="1111"/>
        <v/>
      </c>
      <c r="BH1968" t="s">
        <v>2069</v>
      </c>
      <c r="BI1968">
        <v>337386</v>
      </c>
      <c r="BJ1968" t="s">
        <v>1781</v>
      </c>
      <c r="BL1968" t="str">
        <f t="shared" si="1112"/>
        <v>HQ</v>
      </c>
      <c r="BM1968" t="str">
        <f t="shared" si="1104"/>
        <v>MC7PD_KEY_0121_125</v>
      </c>
      <c r="BN1968" t="str">
        <f t="shared" si="1113"/>
        <v>C</v>
      </c>
      <c r="BO1968">
        <f t="shared" si="1114"/>
        <v>6</v>
      </c>
      <c r="BP1968" t="str">
        <f t="shared" si="1115"/>
        <v>C00466893</v>
      </c>
      <c r="BQ1968">
        <f t="shared" si="1116"/>
        <v>337386</v>
      </c>
    </row>
    <row r="1969" spans="46:69" x14ac:dyDescent="0.15">
      <c r="AT1969" t="str">
        <f t="shared" si="1105"/>
        <v/>
      </c>
      <c r="AU1969" t="str">
        <f t="shared" si="1102"/>
        <v/>
      </c>
      <c r="AV1969" t="str">
        <f t="shared" si="1106"/>
        <v/>
      </c>
      <c r="AW1969" t="str">
        <f t="shared" si="1107"/>
        <v/>
      </c>
      <c r="AY1969" t="str">
        <f t="shared" si="1108"/>
        <v/>
      </c>
      <c r="BA1969" t="str">
        <f t="shared" si="1109"/>
        <v/>
      </c>
      <c r="BB1969" t="str">
        <f t="shared" si="1103"/>
        <v/>
      </c>
      <c r="BC1969" t="str">
        <f t="shared" si="1110"/>
        <v/>
      </c>
      <c r="BE1969" t="str">
        <f t="shared" si="1111"/>
        <v/>
      </c>
      <c r="BH1969" t="s">
        <v>2069</v>
      </c>
      <c r="BI1969">
        <v>337391</v>
      </c>
      <c r="BJ1969" t="s">
        <v>889</v>
      </c>
      <c r="BL1969" t="str">
        <f t="shared" si="1112"/>
        <v>HQ</v>
      </c>
      <c r="BM1969" t="str">
        <f t="shared" si="1104"/>
        <v>MC7PD_KEY_0121_125</v>
      </c>
      <c r="BN1969" t="str">
        <f t="shared" si="1113"/>
        <v>C</v>
      </c>
      <c r="BO1969">
        <f t="shared" si="1114"/>
        <v>6</v>
      </c>
      <c r="BP1969" t="str">
        <f t="shared" si="1115"/>
        <v>C00144411</v>
      </c>
      <c r="BQ1969">
        <f t="shared" si="1116"/>
        <v>337391</v>
      </c>
    </row>
    <row r="1970" spans="46:69" x14ac:dyDescent="0.15">
      <c r="AT1970" t="str">
        <f t="shared" si="1105"/>
        <v/>
      </c>
      <c r="AU1970" t="str">
        <f t="shared" si="1102"/>
        <v/>
      </c>
      <c r="AV1970" t="str">
        <f t="shared" si="1106"/>
        <v/>
      </c>
      <c r="AW1970" t="str">
        <f t="shared" si="1107"/>
        <v/>
      </c>
      <c r="AY1970" t="str">
        <f t="shared" si="1108"/>
        <v/>
      </c>
      <c r="BA1970" t="str">
        <f t="shared" si="1109"/>
        <v/>
      </c>
      <c r="BB1970" t="str">
        <f t="shared" si="1103"/>
        <v/>
      </c>
      <c r="BC1970" t="str">
        <f t="shared" si="1110"/>
        <v/>
      </c>
      <c r="BE1970" t="str">
        <f t="shared" si="1111"/>
        <v/>
      </c>
      <c r="BH1970" t="s">
        <v>2069</v>
      </c>
      <c r="BI1970">
        <v>337391</v>
      </c>
      <c r="BJ1970" t="s">
        <v>893</v>
      </c>
      <c r="BL1970" t="str">
        <f t="shared" si="1112"/>
        <v>HQ</v>
      </c>
      <c r="BM1970" t="str">
        <f t="shared" si="1104"/>
        <v>MC7PD_KEY_0121_125</v>
      </c>
      <c r="BN1970" t="str">
        <f t="shared" si="1113"/>
        <v>C</v>
      </c>
      <c r="BO1970">
        <f t="shared" si="1114"/>
        <v>6</v>
      </c>
      <c r="BP1970" t="str">
        <f t="shared" si="1115"/>
        <v>C00457576</v>
      </c>
      <c r="BQ1970">
        <f t="shared" si="1116"/>
        <v>337391</v>
      </c>
    </row>
    <row r="1971" spans="46:69" x14ac:dyDescent="0.15">
      <c r="AT1971" t="str">
        <f t="shared" si="1105"/>
        <v/>
      </c>
      <c r="AU1971" t="str">
        <f t="shared" si="1102"/>
        <v/>
      </c>
      <c r="AV1971" t="str">
        <f t="shared" si="1106"/>
        <v/>
      </c>
      <c r="AW1971" t="str">
        <f t="shared" si="1107"/>
        <v/>
      </c>
      <c r="AY1971" t="str">
        <f t="shared" si="1108"/>
        <v/>
      </c>
      <c r="BA1971" t="str">
        <f t="shared" si="1109"/>
        <v/>
      </c>
      <c r="BB1971" t="str">
        <f t="shared" si="1103"/>
        <v/>
      </c>
      <c r="BC1971" t="str">
        <f t="shared" si="1110"/>
        <v/>
      </c>
      <c r="BE1971" t="str">
        <f t="shared" si="1111"/>
        <v/>
      </c>
      <c r="BH1971" t="s">
        <v>2069</v>
      </c>
      <c r="BI1971">
        <v>337391</v>
      </c>
      <c r="BJ1971" t="s">
        <v>897</v>
      </c>
      <c r="BL1971" t="str">
        <f t="shared" si="1112"/>
        <v>HQ</v>
      </c>
      <c r="BM1971" t="str">
        <f t="shared" si="1104"/>
        <v>MC7PD_KEY_0121_125</v>
      </c>
      <c r="BN1971" t="str">
        <f t="shared" si="1113"/>
        <v>C</v>
      </c>
      <c r="BO1971">
        <f t="shared" si="1114"/>
        <v>6</v>
      </c>
      <c r="BP1971" t="str">
        <f t="shared" si="1115"/>
        <v>C00508809</v>
      </c>
      <c r="BQ1971">
        <f t="shared" si="1116"/>
        <v>337391</v>
      </c>
    </row>
    <row r="1972" spans="46:69" x14ac:dyDescent="0.15">
      <c r="AT1972" t="str">
        <f t="shared" si="1105"/>
        <v/>
      </c>
      <c r="AU1972" t="str">
        <f t="shared" si="1102"/>
        <v/>
      </c>
      <c r="AV1972" t="str">
        <f t="shared" si="1106"/>
        <v/>
      </c>
      <c r="AW1972" t="str">
        <f t="shared" si="1107"/>
        <v/>
      </c>
      <c r="AY1972" t="str">
        <f t="shared" si="1108"/>
        <v/>
      </c>
      <c r="BA1972" t="str">
        <f t="shared" si="1109"/>
        <v/>
      </c>
      <c r="BB1972" t="str">
        <f t="shared" si="1103"/>
        <v/>
      </c>
      <c r="BC1972" t="str">
        <f t="shared" si="1110"/>
        <v/>
      </c>
      <c r="BE1972" t="str">
        <f t="shared" si="1111"/>
        <v/>
      </c>
      <c r="BH1972" t="s">
        <v>2069</v>
      </c>
      <c r="BI1972">
        <v>337395</v>
      </c>
      <c r="BJ1972" t="s">
        <v>766</v>
      </c>
      <c r="BL1972" t="str">
        <f t="shared" si="1112"/>
        <v>HQ</v>
      </c>
      <c r="BM1972" t="str">
        <f t="shared" si="1104"/>
        <v>MC7PD_KEY_0121_125</v>
      </c>
      <c r="BN1972" t="str">
        <f t="shared" si="1113"/>
        <v>C</v>
      </c>
      <c r="BO1972">
        <f t="shared" si="1114"/>
        <v>6</v>
      </c>
      <c r="BP1972" t="str">
        <f t="shared" si="1115"/>
        <v>C00514454</v>
      </c>
      <c r="BQ1972">
        <f t="shared" si="1116"/>
        <v>337395</v>
      </c>
    </row>
    <row r="1973" spans="46:69" x14ac:dyDescent="0.15">
      <c r="AT1973" t="str">
        <f t="shared" si="1105"/>
        <v/>
      </c>
      <c r="AU1973" t="str">
        <f t="shared" si="1102"/>
        <v/>
      </c>
      <c r="AV1973" t="str">
        <f t="shared" si="1106"/>
        <v/>
      </c>
      <c r="AW1973" t="str">
        <f t="shared" si="1107"/>
        <v/>
      </c>
      <c r="AY1973" t="str">
        <f t="shared" si="1108"/>
        <v/>
      </c>
      <c r="BA1973" t="str">
        <f t="shared" si="1109"/>
        <v/>
      </c>
      <c r="BB1973" t="str">
        <f t="shared" si="1103"/>
        <v/>
      </c>
      <c r="BC1973" t="str">
        <f t="shared" si="1110"/>
        <v/>
      </c>
      <c r="BE1973" t="str">
        <f t="shared" si="1111"/>
        <v/>
      </c>
      <c r="BH1973" t="s">
        <v>2069</v>
      </c>
      <c r="BI1973">
        <v>337395</v>
      </c>
      <c r="BJ1973" t="s">
        <v>760</v>
      </c>
      <c r="BL1973" t="str">
        <f t="shared" si="1112"/>
        <v>HQ</v>
      </c>
      <c r="BM1973" t="str">
        <f t="shared" si="1104"/>
        <v>MC7PD_KEY_0121_125</v>
      </c>
      <c r="BN1973" t="str">
        <f t="shared" si="1113"/>
        <v>C</v>
      </c>
      <c r="BO1973">
        <f t="shared" si="1114"/>
        <v>6</v>
      </c>
      <c r="BP1973" t="str">
        <f t="shared" si="1115"/>
        <v>C00524871</v>
      </c>
      <c r="BQ1973">
        <f t="shared" si="1116"/>
        <v>337395</v>
      </c>
    </row>
    <row r="1974" spans="46:69" x14ac:dyDescent="0.15">
      <c r="AT1974" t="str">
        <f t="shared" si="1105"/>
        <v/>
      </c>
      <c r="AU1974" t="str">
        <f t="shared" si="1102"/>
        <v/>
      </c>
      <c r="AV1974" t="str">
        <f t="shared" si="1106"/>
        <v/>
      </c>
      <c r="AW1974" t="str">
        <f t="shared" si="1107"/>
        <v/>
      </c>
      <c r="AY1974" t="str">
        <f t="shared" si="1108"/>
        <v/>
      </c>
      <c r="BA1974" t="str">
        <f t="shared" si="1109"/>
        <v/>
      </c>
      <c r="BB1974" t="str">
        <f t="shared" si="1103"/>
        <v/>
      </c>
      <c r="BC1974" t="str">
        <f t="shared" si="1110"/>
        <v/>
      </c>
      <c r="BE1974" t="str">
        <f t="shared" si="1111"/>
        <v/>
      </c>
      <c r="BH1974" t="s">
        <v>2069</v>
      </c>
      <c r="BI1974">
        <v>337397</v>
      </c>
      <c r="BJ1974" t="s">
        <v>920</v>
      </c>
      <c r="BL1974" t="str">
        <f t="shared" si="1112"/>
        <v>HQ</v>
      </c>
      <c r="BM1974" t="str">
        <f t="shared" si="1104"/>
        <v>MC7PD_KEY_0121_125</v>
      </c>
      <c r="BN1974" t="str">
        <f t="shared" si="1113"/>
        <v>C</v>
      </c>
      <c r="BO1974">
        <f t="shared" si="1114"/>
        <v>6</v>
      </c>
      <c r="BP1974" t="str">
        <f t="shared" si="1115"/>
        <v>C00138727</v>
      </c>
      <c r="BQ1974">
        <f t="shared" si="1116"/>
        <v>337397</v>
      </c>
    </row>
    <row r="1975" spans="46:69" x14ac:dyDescent="0.15">
      <c r="AT1975" t="str">
        <f t="shared" si="1105"/>
        <v/>
      </c>
      <c r="AU1975" t="str">
        <f t="shared" si="1102"/>
        <v/>
      </c>
      <c r="AV1975" t="str">
        <f t="shared" si="1106"/>
        <v/>
      </c>
      <c r="AW1975" t="str">
        <f t="shared" si="1107"/>
        <v/>
      </c>
      <c r="AY1975" t="str">
        <f t="shared" si="1108"/>
        <v/>
      </c>
      <c r="BA1975" t="str">
        <f t="shared" si="1109"/>
        <v/>
      </c>
      <c r="BB1975" t="str">
        <f t="shared" si="1103"/>
        <v/>
      </c>
      <c r="BC1975" t="str">
        <f t="shared" si="1110"/>
        <v/>
      </c>
      <c r="BE1975" t="str">
        <f t="shared" si="1111"/>
        <v/>
      </c>
      <c r="BH1975" t="s">
        <v>2069</v>
      </c>
      <c r="BI1975">
        <v>337397</v>
      </c>
      <c r="BJ1975" t="s">
        <v>922</v>
      </c>
      <c r="BL1975" t="str">
        <f t="shared" si="1112"/>
        <v>HQ</v>
      </c>
      <c r="BM1975" t="str">
        <f t="shared" si="1104"/>
        <v>MC7PD_KEY_0121_125</v>
      </c>
      <c r="BN1975" t="str">
        <f t="shared" si="1113"/>
        <v>C</v>
      </c>
      <c r="BO1975">
        <f t="shared" si="1114"/>
        <v>6</v>
      </c>
      <c r="BP1975" t="str">
        <f t="shared" si="1115"/>
        <v>C00138811</v>
      </c>
      <c r="BQ1975">
        <f t="shared" si="1116"/>
        <v>337397</v>
      </c>
    </row>
    <row r="1976" spans="46:69" x14ac:dyDescent="0.15">
      <c r="AT1976" t="str">
        <f t="shared" si="1105"/>
        <v/>
      </c>
      <c r="AU1976" t="str">
        <f t="shared" si="1102"/>
        <v/>
      </c>
      <c r="AV1976" t="str">
        <f t="shared" si="1106"/>
        <v/>
      </c>
      <c r="AW1976" t="str">
        <f t="shared" si="1107"/>
        <v/>
      </c>
      <c r="AY1976" t="str">
        <f t="shared" si="1108"/>
        <v/>
      </c>
      <c r="BA1976" t="str">
        <f t="shared" si="1109"/>
        <v/>
      </c>
      <c r="BB1976" t="str">
        <f t="shared" si="1103"/>
        <v/>
      </c>
      <c r="BC1976" t="str">
        <f t="shared" si="1110"/>
        <v/>
      </c>
      <c r="BE1976" t="str">
        <f t="shared" si="1111"/>
        <v/>
      </c>
      <c r="BH1976" t="s">
        <v>2069</v>
      </c>
      <c r="BI1976">
        <v>337397</v>
      </c>
      <c r="BJ1976" t="s">
        <v>932</v>
      </c>
      <c r="BL1976" t="str">
        <f t="shared" si="1112"/>
        <v>HQ</v>
      </c>
      <c r="BM1976" t="str">
        <f t="shared" si="1104"/>
        <v>MC7PD_KEY_0121_125</v>
      </c>
      <c r="BN1976" t="str">
        <f t="shared" si="1113"/>
        <v>C</v>
      </c>
      <c r="BO1976">
        <f t="shared" si="1114"/>
        <v>6</v>
      </c>
      <c r="BP1976" t="str">
        <f t="shared" si="1115"/>
        <v>C00488915</v>
      </c>
      <c r="BQ1976">
        <f t="shared" si="1116"/>
        <v>337397</v>
      </c>
    </row>
    <row r="1977" spans="46:69" x14ac:dyDescent="0.15">
      <c r="AT1977" t="str">
        <f t="shared" si="1105"/>
        <v/>
      </c>
      <c r="AU1977" t="str">
        <f t="shared" si="1102"/>
        <v/>
      </c>
      <c r="AV1977" t="str">
        <f t="shared" si="1106"/>
        <v/>
      </c>
      <c r="AW1977" t="str">
        <f t="shared" si="1107"/>
        <v/>
      </c>
      <c r="AY1977" t="str">
        <f t="shared" si="1108"/>
        <v/>
      </c>
      <c r="BA1977" t="str">
        <f t="shared" si="1109"/>
        <v/>
      </c>
      <c r="BB1977" t="str">
        <f t="shared" si="1103"/>
        <v/>
      </c>
      <c r="BC1977" t="str">
        <f t="shared" si="1110"/>
        <v/>
      </c>
      <c r="BE1977" t="str">
        <f t="shared" si="1111"/>
        <v/>
      </c>
      <c r="BH1977" t="s">
        <v>2069</v>
      </c>
      <c r="BI1977">
        <v>337428</v>
      </c>
      <c r="BJ1977" t="s">
        <v>819</v>
      </c>
      <c r="BL1977" t="str">
        <f t="shared" si="1112"/>
        <v>HQ</v>
      </c>
      <c r="BM1977" t="str">
        <f t="shared" si="1104"/>
        <v>MC7PD_KEY_0121_125</v>
      </c>
      <c r="BN1977" t="str">
        <f t="shared" si="1113"/>
        <v>C</v>
      </c>
      <c r="BO1977">
        <f t="shared" si="1114"/>
        <v>6</v>
      </c>
      <c r="BP1977" t="str">
        <f t="shared" si="1115"/>
        <v>C00545019</v>
      </c>
      <c r="BQ1977">
        <f t="shared" si="1116"/>
        <v>337428</v>
      </c>
    </row>
    <row r="1978" spans="46:69" x14ac:dyDescent="0.15">
      <c r="AT1978" t="str">
        <f t="shared" si="1105"/>
        <v/>
      </c>
      <c r="AU1978" t="str">
        <f t="shared" si="1102"/>
        <v/>
      </c>
      <c r="AV1978" t="str">
        <f t="shared" si="1106"/>
        <v/>
      </c>
      <c r="AW1978" t="str">
        <f t="shared" si="1107"/>
        <v/>
      </c>
      <c r="AY1978" t="str">
        <f t="shared" si="1108"/>
        <v/>
      </c>
      <c r="BA1978" t="str">
        <f t="shared" si="1109"/>
        <v/>
      </c>
      <c r="BB1978" t="str">
        <f t="shared" si="1103"/>
        <v/>
      </c>
      <c r="BC1978" t="str">
        <f t="shared" si="1110"/>
        <v/>
      </c>
      <c r="BE1978" t="str">
        <f t="shared" si="1111"/>
        <v/>
      </c>
      <c r="BH1978" t="s">
        <v>2069</v>
      </c>
      <c r="BI1978">
        <v>337445</v>
      </c>
      <c r="BJ1978" t="s">
        <v>981</v>
      </c>
      <c r="BL1978" t="str">
        <f t="shared" si="1112"/>
        <v>HQ</v>
      </c>
      <c r="BM1978" t="str">
        <f t="shared" si="1104"/>
        <v>MC7PD_KEY_0121_125</v>
      </c>
      <c r="BN1978" t="str">
        <f t="shared" si="1113"/>
        <v>C</v>
      </c>
      <c r="BO1978">
        <f t="shared" si="1114"/>
        <v>6</v>
      </c>
      <c r="BP1978" t="str">
        <f t="shared" si="1115"/>
        <v>C00505540</v>
      </c>
      <c r="BQ1978">
        <f t="shared" si="1116"/>
        <v>337445</v>
      </c>
    </row>
    <row r="1979" spans="46:69" x14ac:dyDescent="0.15">
      <c r="AT1979" t="str">
        <f t="shared" si="1105"/>
        <v/>
      </c>
      <c r="AU1979" t="str">
        <f t="shared" si="1102"/>
        <v/>
      </c>
      <c r="AV1979" t="str">
        <f t="shared" si="1106"/>
        <v/>
      </c>
      <c r="AW1979" t="str">
        <f t="shared" si="1107"/>
        <v/>
      </c>
      <c r="AY1979" t="str">
        <f t="shared" si="1108"/>
        <v/>
      </c>
      <c r="BA1979" t="str">
        <f t="shared" si="1109"/>
        <v/>
      </c>
      <c r="BB1979" t="str">
        <f t="shared" si="1103"/>
        <v/>
      </c>
      <c r="BC1979" t="str">
        <f t="shared" si="1110"/>
        <v/>
      </c>
      <c r="BE1979" t="str">
        <f t="shared" si="1111"/>
        <v/>
      </c>
      <c r="BH1979" t="s">
        <v>2069</v>
      </c>
      <c r="BI1979">
        <v>337445</v>
      </c>
      <c r="BJ1979" t="s">
        <v>424</v>
      </c>
      <c r="BL1979" t="str">
        <f t="shared" si="1112"/>
        <v>HQ</v>
      </c>
      <c r="BM1979" t="str">
        <f t="shared" si="1104"/>
        <v>MC7PD_KEY_0121_125</v>
      </c>
      <c r="BN1979" t="str">
        <f t="shared" si="1113"/>
        <v>C</v>
      </c>
      <c r="BO1979">
        <f t="shared" si="1114"/>
        <v>6</v>
      </c>
      <c r="BP1979" t="str">
        <f t="shared" si="1115"/>
        <v>C00548723</v>
      </c>
      <c r="BQ1979">
        <f t="shared" si="1116"/>
        <v>337445</v>
      </c>
    </row>
    <row r="1980" spans="46:69" x14ac:dyDescent="0.15">
      <c r="AT1980" t="str">
        <f t="shared" si="1105"/>
        <v/>
      </c>
      <c r="AU1980" t="str">
        <f t="shared" si="1102"/>
        <v/>
      </c>
      <c r="AV1980" t="str">
        <f t="shared" si="1106"/>
        <v/>
      </c>
      <c r="AW1980" t="str">
        <f t="shared" si="1107"/>
        <v/>
      </c>
      <c r="AY1980" t="str">
        <f t="shared" si="1108"/>
        <v/>
      </c>
      <c r="BA1980" t="str">
        <f t="shared" si="1109"/>
        <v/>
      </c>
      <c r="BB1980" t="str">
        <f t="shared" si="1103"/>
        <v/>
      </c>
      <c r="BC1980" t="str">
        <f t="shared" si="1110"/>
        <v/>
      </c>
      <c r="BE1980" t="str">
        <f t="shared" si="1111"/>
        <v/>
      </c>
      <c r="BH1980" t="s">
        <v>2069</v>
      </c>
      <c r="BI1980">
        <v>337446</v>
      </c>
      <c r="BJ1980" t="s">
        <v>992</v>
      </c>
      <c r="BL1980" t="str">
        <f t="shared" si="1112"/>
        <v>HQ</v>
      </c>
      <c r="BM1980" t="str">
        <f t="shared" si="1104"/>
        <v>MC7PD_KEY_0121_125</v>
      </c>
      <c r="BN1980" t="str">
        <f t="shared" si="1113"/>
        <v>C</v>
      </c>
      <c r="BO1980">
        <f t="shared" si="1114"/>
        <v>6</v>
      </c>
      <c r="BP1980" t="str">
        <f t="shared" si="1115"/>
        <v>C00118005</v>
      </c>
      <c r="BQ1980">
        <f t="shared" si="1116"/>
        <v>337446</v>
      </c>
    </row>
    <row r="1981" spans="46:69" x14ac:dyDescent="0.15">
      <c r="AT1981" t="str">
        <f t="shared" si="1105"/>
        <v/>
      </c>
      <c r="AU1981" t="str">
        <f t="shared" si="1102"/>
        <v/>
      </c>
      <c r="AV1981" t="str">
        <f t="shared" si="1106"/>
        <v/>
      </c>
      <c r="AW1981" t="str">
        <f t="shared" si="1107"/>
        <v/>
      </c>
      <c r="AY1981" t="str">
        <f t="shared" si="1108"/>
        <v/>
      </c>
      <c r="BA1981" t="str">
        <f t="shared" si="1109"/>
        <v/>
      </c>
      <c r="BB1981" t="str">
        <f t="shared" si="1103"/>
        <v/>
      </c>
      <c r="BC1981" t="str">
        <f t="shared" si="1110"/>
        <v/>
      </c>
      <c r="BE1981" t="str">
        <f t="shared" si="1111"/>
        <v/>
      </c>
      <c r="BH1981" t="s">
        <v>2069</v>
      </c>
      <c r="BI1981">
        <v>337446</v>
      </c>
      <c r="BJ1981" t="s">
        <v>1006</v>
      </c>
      <c r="BL1981" t="str">
        <f t="shared" si="1112"/>
        <v>HQ</v>
      </c>
      <c r="BM1981" t="str">
        <f t="shared" si="1104"/>
        <v>MC7PD_KEY_0121_125</v>
      </c>
      <c r="BN1981" t="str">
        <f t="shared" si="1113"/>
        <v>C</v>
      </c>
      <c r="BO1981">
        <f t="shared" si="1114"/>
        <v>6</v>
      </c>
      <c r="BP1981" t="str">
        <f t="shared" si="1115"/>
        <v>C00492473</v>
      </c>
      <c r="BQ1981">
        <f t="shared" si="1116"/>
        <v>337446</v>
      </c>
    </row>
    <row r="1982" spans="46:69" x14ac:dyDescent="0.15">
      <c r="AT1982" t="str">
        <f t="shared" si="1105"/>
        <v/>
      </c>
      <c r="AU1982" t="str">
        <f t="shared" si="1102"/>
        <v/>
      </c>
      <c r="AV1982" t="str">
        <f t="shared" si="1106"/>
        <v/>
      </c>
      <c r="AW1982" t="str">
        <f t="shared" si="1107"/>
        <v/>
      </c>
      <c r="AY1982" t="str">
        <f t="shared" si="1108"/>
        <v/>
      </c>
      <c r="BA1982" t="str">
        <f t="shared" si="1109"/>
        <v/>
      </c>
      <c r="BB1982" t="str">
        <f t="shared" si="1103"/>
        <v/>
      </c>
      <c r="BC1982" t="str">
        <f t="shared" si="1110"/>
        <v/>
      </c>
      <c r="BE1982" t="str">
        <f t="shared" si="1111"/>
        <v/>
      </c>
      <c r="BH1982" t="s">
        <v>2069</v>
      </c>
      <c r="BI1982">
        <v>337480</v>
      </c>
      <c r="BJ1982" t="s">
        <v>1849</v>
      </c>
      <c r="BL1982" t="str">
        <f t="shared" si="1112"/>
        <v>HQ</v>
      </c>
      <c r="BM1982" t="str">
        <f t="shared" si="1104"/>
        <v>MC7PD_KEY_0121_125</v>
      </c>
      <c r="BN1982" t="str">
        <f t="shared" si="1113"/>
        <v>C</v>
      </c>
      <c r="BO1982">
        <f t="shared" si="1114"/>
        <v>6</v>
      </c>
      <c r="BP1982" t="str">
        <f t="shared" si="1115"/>
        <v>C00454893</v>
      </c>
      <c r="BQ1982">
        <f t="shared" si="1116"/>
        <v>337480</v>
      </c>
    </row>
    <row r="1983" spans="46:69" x14ac:dyDescent="0.15">
      <c r="AT1983" t="str">
        <f t="shared" si="1105"/>
        <v/>
      </c>
      <c r="AU1983" t="str">
        <f t="shared" si="1102"/>
        <v/>
      </c>
      <c r="AV1983" t="str">
        <f t="shared" si="1106"/>
        <v/>
      </c>
      <c r="AW1983" t="str">
        <f t="shared" si="1107"/>
        <v/>
      </c>
      <c r="AY1983" t="str">
        <f t="shared" si="1108"/>
        <v/>
      </c>
      <c r="BA1983" t="str">
        <f t="shared" si="1109"/>
        <v/>
      </c>
      <c r="BB1983" t="str">
        <f t="shared" si="1103"/>
        <v/>
      </c>
      <c r="BC1983" t="str">
        <f t="shared" si="1110"/>
        <v/>
      </c>
      <c r="BE1983" t="str">
        <f t="shared" si="1111"/>
        <v/>
      </c>
      <c r="BH1983" t="s">
        <v>2069</v>
      </c>
      <c r="BI1983">
        <v>337480</v>
      </c>
      <c r="BJ1983" t="s">
        <v>1851</v>
      </c>
      <c r="BL1983" t="str">
        <f t="shared" si="1112"/>
        <v>HQ</v>
      </c>
      <c r="BM1983" t="str">
        <f t="shared" si="1104"/>
        <v>MC7PD_KEY_0121_125</v>
      </c>
      <c r="BN1983" t="str">
        <f t="shared" si="1113"/>
        <v>C</v>
      </c>
      <c r="BO1983">
        <f t="shared" si="1114"/>
        <v>6</v>
      </c>
      <c r="BP1983" t="str">
        <f t="shared" si="1115"/>
        <v>C00472995</v>
      </c>
      <c r="BQ1983">
        <f t="shared" si="1116"/>
        <v>337480</v>
      </c>
    </row>
    <row r="1984" spans="46:69" x14ac:dyDescent="0.15">
      <c r="AT1984" t="str">
        <f t="shared" si="1105"/>
        <v/>
      </c>
      <c r="AU1984" t="str">
        <f t="shared" si="1102"/>
        <v/>
      </c>
      <c r="AV1984" t="str">
        <f t="shared" si="1106"/>
        <v/>
      </c>
      <c r="AW1984" t="str">
        <f t="shared" si="1107"/>
        <v/>
      </c>
      <c r="AY1984" t="str">
        <f t="shared" si="1108"/>
        <v/>
      </c>
      <c r="BA1984" t="str">
        <f t="shared" si="1109"/>
        <v/>
      </c>
      <c r="BB1984" t="str">
        <f t="shared" si="1103"/>
        <v/>
      </c>
      <c r="BC1984" t="str">
        <f t="shared" si="1110"/>
        <v/>
      </c>
      <c r="BE1984" t="str">
        <f t="shared" si="1111"/>
        <v/>
      </c>
      <c r="BH1984" t="s">
        <v>2070</v>
      </c>
      <c r="BI1984">
        <v>337329</v>
      </c>
      <c r="BJ1984" t="s">
        <v>1287</v>
      </c>
      <c r="BL1984" t="str">
        <f t="shared" si="1112"/>
        <v>HQ</v>
      </c>
      <c r="BM1984" t="str">
        <f t="shared" si="1104"/>
        <v>MC7PD_KEY_0121_126</v>
      </c>
      <c r="BN1984" t="str">
        <f t="shared" si="1113"/>
        <v>C</v>
      </c>
      <c r="BO1984">
        <f t="shared" si="1114"/>
        <v>6</v>
      </c>
      <c r="BP1984" t="str">
        <f t="shared" si="1115"/>
        <v>C00002955</v>
      </c>
      <c r="BQ1984">
        <f t="shared" si="1116"/>
        <v>337329</v>
      </c>
    </row>
    <row r="1985" spans="46:69" x14ac:dyDescent="0.15">
      <c r="AT1985" t="str">
        <f t="shared" si="1105"/>
        <v/>
      </c>
      <c r="AU1985" t="str">
        <f t="shared" si="1102"/>
        <v/>
      </c>
      <c r="AV1985" t="str">
        <f t="shared" si="1106"/>
        <v/>
      </c>
      <c r="AW1985" t="str">
        <f t="shared" si="1107"/>
        <v/>
      </c>
      <c r="AY1985" t="str">
        <f t="shared" si="1108"/>
        <v/>
      </c>
      <c r="BA1985" t="str">
        <f t="shared" si="1109"/>
        <v/>
      </c>
      <c r="BB1985" t="str">
        <f t="shared" si="1103"/>
        <v/>
      </c>
      <c r="BC1985" t="str">
        <f t="shared" si="1110"/>
        <v/>
      </c>
      <c r="BE1985" t="str">
        <f t="shared" si="1111"/>
        <v/>
      </c>
      <c r="BH1985" t="s">
        <v>2071</v>
      </c>
      <c r="BI1985">
        <v>175242</v>
      </c>
      <c r="BJ1985" t="s">
        <v>1057</v>
      </c>
      <c r="BL1985" t="str">
        <f t="shared" si="1112"/>
        <v>HQ</v>
      </c>
      <c r="BM1985" t="str">
        <f t="shared" si="1104"/>
        <v>MC7PD_KEY_0121_127</v>
      </c>
      <c r="BN1985" t="str">
        <f t="shared" si="1113"/>
        <v>C</v>
      </c>
      <c r="BO1985">
        <f t="shared" si="1114"/>
        <v>6</v>
      </c>
      <c r="BP1985" t="str">
        <f t="shared" si="1115"/>
        <v>C00027692</v>
      </c>
      <c r="BQ1985">
        <f t="shared" si="1116"/>
        <v>175242</v>
      </c>
    </row>
    <row r="1986" spans="46:69" x14ac:dyDescent="0.15">
      <c r="AT1986" t="str">
        <f t="shared" si="1105"/>
        <v/>
      </c>
      <c r="AU1986" t="str">
        <f t="shared" si="1102"/>
        <v/>
      </c>
      <c r="AV1986" t="str">
        <f t="shared" si="1106"/>
        <v/>
      </c>
      <c r="AW1986" t="str">
        <f t="shared" si="1107"/>
        <v/>
      </c>
      <c r="AY1986" t="str">
        <f t="shared" si="1108"/>
        <v/>
      </c>
      <c r="BA1986" t="str">
        <f t="shared" si="1109"/>
        <v/>
      </c>
      <c r="BB1986" t="str">
        <f t="shared" si="1103"/>
        <v/>
      </c>
      <c r="BC1986" t="str">
        <f t="shared" si="1110"/>
        <v/>
      </c>
      <c r="BE1986" t="str">
        <f t="shared" si="1111"/>
        <v/>
      </c>
      <c r="BH1986" t="s">
        <v>2071</v>
      </c>
      <c r="BI1986">
        <v>194512</v>
      </c>
      <c r="BJ1986" t="s">
        <v>836</v>
      </c>
      <c r="BL1986" t="str">
        <f t="shared" si="1112"/>
        <v>HQ</v>
      </c>
      <c r="BM1986" t="str">
        <f t="shared" si="1104"/>
        <v>MC7PD_KEY_0121_127</v>
      </c>
      <c r="BN1986" t="str">
        <f t="shared" si="1113"/>
        <v>C</v>
      </c>
      <c r="BO1986">
        <f t="shared" si="1114"/>
        <v>6</v>
      </c>
      <c r="BP1986" t="str">
        <f t="shared" si="1115"/>
        <v>C00548607</v>
      </c>
      <c r="BQ1986">
        <f t="shared" si="1116"/>
        <v>194512</v>
      </c>
    </row>
    <row r="1987" spans="46:69" x14ac:dyDescent="0.15">
      <c r="AT1987" t="str">
        <f t="shared" si="1105"/>
        <v/>
      </c>
      <c r="AU1987" t="str">
        <f t="shared" si="1102"/>
        <v/>
      </c>
      <c r="AV1987" t="str">
        <f t="shared" si="1106"/>
        <v/>
      </c>
      <c r="AW1987" t="str">
        <f t="shared" si="1107"/>
        <v/>
      </c>
      <c r="AY1987" t="str">
        <f t="shared" si="1108"/>
        <v/>
      </c>
      <c r="BA1987" t="str">
        <f t="shared" si="1109"/>
        <v/>
      </c>
      <c r="BB1987" t="str">
        <f t="shared" si="1103"/>
        <v/>
      </c>
      <c r="BC1987" t="str">
        <f t="shared" si="1110"/>
        <v/>
      </c>
      <c r="BE1987" t="str">
        <f t="shared" si="1111"/>
        <v/>
      </c>
      <c r="BH1987" t="s">
        <v>2071</v>
      </c>
      <c r="BI1987">
        <v>194857</v>
      </c>
      <c r="BJ1987" t="s">
        <v>1553</v>
      </c>
      <c r="BL1987" t="str">
        <f t="shared" si="1112"/>
        <v>HQ</v>
      </c>
      <c r="BM1987" t="str">
        <f t="shared" si="1104"/>
        <v>MC7PD_KEY_0121_127</v>
      </c>
      <c r="BN1987" t="str">
        <f t="shared" si="1113"/>
        <v>C</v>
      </c>
      <c r="BO1987">
        <f t="shared" si="1114"/>
        <v>6</v>
      </c>
      <c r="BP1987" t="str">
        <f t="shared" si="1115"/>
        <v>C00463171</v>
      </c>
      <c r="BQ1987">
        <f t="shared" si="1116"/>
        <v>194857</v>
      </c>
    </row>
    <row r="1988" spans="46:69" x14ac:dyDescent="0.15">
      <c r="AT1988" t="str">
        <f t="shared" si="1105"/>
        <v/>
      </c>
      <c r="AU1988" t="str">
        <f t="shared" si="1102"/>
        <v/>
      </c>
      <c r="AV1988" t="str">
        <f t="shared" si="1106"/>
        <v/>
      </c>
      <c r="AW1988" t="str">
        <f t="shared" si="1107"/>
        <v/>
      </c>
      <c r="AY1988" t="str">
        <f t="shared" si="1108"/>
        <v/>
      </c>
      <c r="BA1988" t="str">
        <f t="shared" si="1109"/>
        <v/>
      </c>
      <c r="BB1988" t="str">
        <f t="shared" si="1103"/>
        <v/>
      </c>
      <c r="BC1988" t="str">
        <f t="shared" si="1110"/>
        <v/>
      </c>
      <c r="BE1988" t="str">
        <f t="shared" si="1111"/>
        <v/>
      </c>
      <c r="BH1988" t="s">
        <v>2071</v>
      </c>
      <c r="BI1988">
        <v>194857</v>
      </c>
      <c r="BJ1988" t="s">
        <v>1592</v>
      </c>
      <c r="BL1988" t="str">
        <f t="shared" si="1112"/>
        <v>HQ</v>
      </c>
      <c r="BM1988" t="str">
        <f t="shared" si="1104"/>
        <v>MC7PD_KEY_0121_127</v>
      </c>
      <c r="BN1988" t="str">
        <f t="shared" si="1113"/>
        <v>C</v>
      </c>
      <c r="BO1988">
        <f t="shared" si="1114"/>
        <v>6</v>
      </c>
      <c r="BP1988" t="str">
        <f t="shared" si="1115"/>
        <v>C00471921</v>
      </c>
      <c r="BQ1988">
        <f t="shared" si="1116"/>
        <v>194857</v>
      </c>
    </row>
    <row r="1989" spans="46:69" x14ac:dyDescent="0.15">
      <c r="AT1989" t="str">
        <f t="shared" si="1105"/>
        <v/>
      </c>
      <c r="AU1989" t="str">
        <f t="shared" si="1102"/>
        <v/>
      </c>
      <c r="AV1989" t="str">
        <f t="shared" si="1106"/>
        <v/>
      </c>
      <c r="AW1989" t="str">
        <f t="shared" si="1107"/>
        <v/>
      </c>
      <c r="AY1989" t="str">
        <f t="shared" si="1108"/>
        <v/>
      </c>
      <c r="BA1989" t="str">
        <f t="shared" si="1109"/>
        <v/>
      </c>
      <c r="BB1989" t="str">
        <f t="shared" si="1103"/>
        <v/>
      </c>
      <c r="BC1989" t="str">
        <f t="shared" si="1110"/>
        <v/>
      </c>
      <c r="BE1989" t="str">
        <f t="shared" si="1111"/>
        <v/>
      </c>
      <c r="BH1989" t="s">
        <v>2071</v>
      </c>
      <c r="BI1989">
        <v>194857</v>
      </c>
      <c r="BJ1989" t="s">
        <v>1630</v>
      </c>
      <c r="BL1989" t="str">
        <f t="shared" si="1112"/>
        <v>HQ</v>
      </c>
      <c r="BM1989" t="str">
        <f t="shared" si="1104"/>
        <v>MC7PD_KEY_0121_127</v>
      </c>
      <c r="BN1989" t="str">
        <f t="shared" si="1113"/>
        <v>C</v>
      </c>
      <c r="BO1989">
        <f t="shared" si="1114"/>
        <v>6</v>
      </c>
      <c r="BP1989" t="str">
        <f t="shared" si="1115"/>
        <v>C00489263</v>
      </c>
      <c r="BQ1989">
        <f t="shared" si="1116"/>
        <v>194857</v>
      </c>
    </row>
    <row r="1990" spans="46:69" x14ac:dyDescent="0.15">
      <c r="AT1990" t="str">
        <f t="shared" si="1105"/>
        <v/>
      </c>
      <c r="AU1990" t="str">
        <f t="shared" si="1102"/>
        <v/>
      </c>
      <c r="AV1990" t="str">
        <f t="shared" si="1106"/>
        <v/>
      </c>
      <c r="AW1990" t="str">
        <f t="shared" si="1107"/>
        <v/>
      </c>
      <c r="AY1990" t="str">
        <f t="shared" si="1108"/>
        <v/>
      </c>
      <c r="BA1990" t="str">
        <f t="shared" si="1109"/>
        <v/>
      </c>
      <c r="BB1990" t="str">
        <f t="shared" si="1103"/>
        <v/>
      </c>
      <c r="BC1990" t="str">
        <f t="shared" si="1110"/>
        <v/>
      </c>
      <c r="BE1990" t="str">
        <f t="shared" si="1111"/>
        <v/>
      </c>
      <c r="BH1990" t="s">
        <v>2071</v>
      </c>
      <c r="BI1990">
        <v>337308</v>
      </c>
      <c r="BJ1990" t="s">
        <v>842</v>
      </c>
      <c r="BL1990" t="str">
        <f t="shared" si="1112"/>
        <v>HQ</v>
      </c>
      <c r="BM1990" t="str">
        <f t="shared" si="1104"/>
        <v>MC7PD_KEY_0121_127</v>
      </c>
      <c r="BN1990" t="str">
        <f t="shared" si="1113"/>
        <v>C</v>
      </c>
      <c r="BO1990">
        <f t="shared" si="1114"/>
        <v>6</v>
      </c>
      <c r="BP1990" t="str">
        <f t="shared" si="1115"/>
        <v>C00468065</v>
      </c>
      <c r="BQ1990">
        <f t="shared" si="1116"/>
        <v>337308</v>
      </c>
    </row>
    <row r="1991" spans="46:69" x14ac:dyDescent="0.15">
      <c r="AT1991" t="str">
        <f t="shared" si="1105"/>
        <v/>
      </c>
      <c r="AU1991" t="str">
        <f t="shared" si="1102"/>
        <v/>
      </c>
      <c r="AV1991" t="str">
        <f t="shared" si="1106"/>
        <v/>
      </c>
      <c r="AW1991" t="str">
        <f t="shared" si="1107"/>
        <v/>
      </c>
      <c r="AY1991" t="str">
        <f t="shared" si="1108"/>
        <v/>
      </c>
      <c r="BA1991" t="str">
        <f t="shared" si="1109"/>
        <v/>
      </c>
      <c r="BB1991" t="str">
        <f t="shared" si="1103"/>
        <v/>
      </c>
      <c r="BC1991" t="str">
        <f t="shared" si="1110"/>
        <v/>
      </c>
      <c r="BE1991" t="str">
        <f t="shared" si="1111"/>
        <v/>
      </c>
      <c r="BH1991" t="s">
        <v>2071</v>
      </c>
      <c r="BI1991">
        <v>337308</v>
      </c>
      <c r="BJ1991" t="s">
        <v>846</v>
      </c>
      <c r="BL1991" t="str">
        <f t="shared" si="1112"/>
        <v>HQ</v>
      </c>
      <c r="BM1991" t="str">
        <f t="shared" si="1104"/>
        <v>MC7PD_KEY_0121_127</v>
      </c>
      <c r="BN1991" t="str">
        <f t="shared" si="1113"/>
        <v>C</v>
      </c>
      <c r="BO1991">
        <f t="shared" si="1114"/>
        <v>6</v>
      </c>
      <c r="BP1991" t="str">
        <f t="shared" si="1115"/>
        <v>C00471935</v>
      </c>
      <c r="BQ1991">
        <f t="shared" si="1116"/>
        <v>337308</v>
      </c>
    </row>
    <row r="1992" spans="46:69" x14ac:dyDescent="0.15">
      <c r="AT1992" t="str">
        <f t="shared" si="1105"/>
        <v/>
      </c>
      <c r="AU1992" t="str">
        <f t="shared" si="1102"/>
        <v/>
      </c>
      <c r="AV1992" t="str">
        <f t="shared" si="1106"/>
        <v/>
      </c>
      <c r="AW1992" t="str">
        <f t="shared" si="1107"/>
        <v/>
      </c>
      <c r="AY1992" t="str">
        <f t="shared" si="1108"/>
        <v/>
      </c>
      <c r="BA1992" t="str">
        <f t="shared" si="1109"/>
        <v/>
      </c>
      <c r="BB1992" t="str">
        <f t="shared" si="1103"/>
        <v/>
      </c>
      <c r="BC1992" t="str">
        <f t="shared" si="1110"/>
        <v/>
      </c>
      <c r="BE1992" t="str">
        <f t="shared" si="1111"/>
        <v/>
      </c>
      <c r="BH1992" t="s">
        <v>2071</v>
      </c>
      <c r="BI1992">
        <v>337308</v>
      </c>
      <c r="BJ1992" t="s">
        <v>850</v>
      </c>
      <c r="BL1992" t="str">
        <f t="shared" si="1112"/>
        <v>HQ</v>
      </c>
      <c r="BM1992" t="str">
        <f t="shared" si="1104"/>
        <v>MC7PD_KEY_0121_127</v>
      </c>
      <c r="BN1992" t="str">
        <f t="shared" si="1113"/>
        <v>C</v>
      </c>
      <c r="BO1992">
        <f t="shared" si="1114"/>
        <v>6</v>
      </c>
      <c r="BP1992" t="str">
        <f t="shared" si="1115"/>
        <v>C00487117</v>
      </c>
      <c r="BQ1992">
        <f t="shared" si="1116"/>
        <v>337308</v>
      </c>
    </row>
    <row r="1993" spans="46:69" x14ac:dyDescent="0.15">
      <c r="AT1993" t="str">
        <f t="shared" si="1105"/>
        <v/>
      </c>
      <c r="AU1993" t="str">
        <f t="shared" si="1102"/>
        <v/>
      </c>
      <c r="AV1993" t="str">
        <f t="shared" si="1106"/>
        <v/>
      </c>
      <c r="AW1993" t="str">
        <f t="shared" si="1107"/>
        <v/>
      </c>
      <c r="AY1993" t="str">
        <f t="shared" si="1108"/>
        <v/>
      </c>
      <c r="BA1993" t="str">
        <f t="shared" si="1109"/>
        <v/>
      </c>
      <c r="BB1993" t="str">
        <f t="shared" si="1103"/>
        <v/>
      </c>
      <c r="BC1993" t="str">
        <f t="shared" si="1110"/>
        <v/>
      </c>
      <c r="BE1993" t="str">
        <f t="shared" si="1111"/>
        <v/>
      </c>
      <c r="BH1993" t="s">
        <v>2071</v>
      </c>
      <c r="BI1993">
        <v>337316</v>
      </c>
      <c r="BJ1993" t="s">
        <v>882</v>
      </c>
      <c r="BL1993" t="str">
        <f t="shared" si="1112"/>
        <v>HQ</v>
      </c>
      <c r="BM1993" t="str">
        <f t="shared" si="1104"/>
        <v>MC7PD_KEY_0121_127</v>
      </c>
      <c r="BN1993" t="str">
        <f t="shared" si="1113"/>
        <v>C</v>
      </c>
      <c r="BO1993">
        <f t="shared" si="1114"/>
        <v>6</v>
      </c>
      <c r="BP1993" t="str">
        <f t="shared" si="1115"/>
        <v>C00489312</v>
      </c>
      <c r="BQ1993">
        <f t="shared" si="1116"/>
        <v>337316</v>
      </c>
    </row>
    <row r="1994" spans="46:69" x14ac:dyDescent="0.15">
      <c r="AT1994" t="str">
        <f t="shared" si="1105"/>
        <v/>
      </c>
      <c r="AU1994" t="str">
        <f t="shared" si="1102"/>
        <v/>
      </c>
      <c r="AV1994" t="str">
        <f t="shared" si="1106"/>
        <v/>
      </c>
      <c r="AW1994" t="str">
        <f t="shared" si="1107"/>
        <v/>
      </c>
      <c r="AY1994" t="str">
        <f t="shared" si="1108"/>
        <v/>
      </c>
      <c r="BA1994" t="str">
        <f t="shared" si="1109"/>
        <v/>
      </c>
      <c r="BB1994" t="str">
        <f t="shared" si="1103"/>
        <v/>
      </c>
      <c r="BC1994" t="str">
        <f t="shared" si="1110"/>
        <v/>
      </c>
      <c r="BE1994" t="str">
        <f t="shared" si="1111"/>
        <v/>
      </c>
      <c r="BH1994" t="s">
        <v>2071</v>
      </c>
      <c r="BI1994">
        <v>337320</v>
      </c>
      <c r="BJ1994" t="s">
        <v>1706</v>
      </c>
      <c r="BL1994" t="str">
        <f t="shared" si="1112"/>
        <v>HQ</v>
      </c>
      <c r="BM1994" t="str">
        <f t="shared" si="1104"/>
        <v>MC7PD_KEY_0121_127</v>
      </c>
      <c r="BN1994" t="str">
        <f t="shared" si="1113"/>
        <v>C</v>
      </c>
      <c r="BO1994">
        <f t="shared" si="1114"/>
        <v>6</v>
      </c>
      <c r="BP1994" t="str">
        <f t="shared" si="1115"/>
        <v>C00471547</v>
      </c>
      <c r="BQ1994">
        <f t="shared" si="1116"/>
        <v>337320</v>
      </c>
    </row>
    <row r="1995" spans="46:69" x14ac:dyDescent="0.15">
      <c r="AT1995" t="str">
        <f t="shared" si="1105"/>
        <v/>
      </c>
      <c r="AU1995" t="str">
        <f t="shared" si="1102"/>
        <v/>
      </c>
      <c r="AV1995" t="str">
        <f t="shared" si="1106"/>
        <v/>
      </c>
      <c r="AW1995" t="str">
        <f t="shared" si="1107"/>
        <v/>
      </c>
      <c r="AY1995" t="str">
        <f t="shared" si="1108"/>
        <v/>
      </c>
      <c r="BA1995" t="str">
        <f t="shared" si="1109"/>
        <v/>
      </c>
      <c r="BB1995" t="str">
        <f t="shared" si="1103"/>
        <v/>
      </c>
      <c r="BC1995" t="str">
        <f t="shared" si="1110"/>
        <v/>
      </c>
      <c r="BE1995" t="str">
        <f t="shared" si="1111"/>
        <v/>
      </c>
      <c r="BH1995" t="s">
        <v>2071</v>
      </c>
      <c r="BI1995">
        <v>337329</v>
      </c>
      <c r="BJ1995" t="s">
        <v>1325</v>
      </c>
      <c r="BL1995" t="str">
        <f t="shared" si="1112"/>
        <v>HQ</v>
      </c>
      <c r="BM1995" t="str">
        <f t="shared" si="1104"/>
        <v>MC7PD_KEY_0121_127</v>
      </c>
      <c r="BN1995" t="str">
        <f t="shared" si="1113"/>
        <v>C</v>
      </c>
      <c r="BO1995">
        <f t="shared" si="1114"/>
        <v>6</v>
      </c>
      <c r="BP1995" t="str">
        <f t="shared" si="1115"/>
        <v>C00480277</v>
      </c>
      <c r="BQ1995">
        <f t="shared" si="1116"/>
        <v>337329</v>
      </c>
    </row>
    <row r="1996" spans="46:69" x14ac:dyDescent="0.15">
      <c r="AT1996" t="str">
        <f t="shared" si="1105"/>
        <v/>
      </c>
      <c r="AU1996" t="str">
        <f t="shared" si="1102"/>
        <v/>
      </c>
      <c r="AV1996" t="str">
        <f t="shared" si="1106"/>
        <v/>
      </c>
      <c r="AW1996" t="str">
        <f t="shared" si="1107"/>
        <v/>
      </c>
      <c r="AY1996" t="str">
        <f t="shared" si="1108"/>
        <v/>
      </c>
      <c r="BA1996" t="str">
        <f t="shared" si="1109"/>
        <v/>
      </c>
      <c r="BB1996" t="str">
        <f t="shared" si="1103"/>
        <v/>
      </c>
      <c r="BC1996" t="str">
        <f t="shared" si="1110"/>
        <v/>
      </c>
      <c r="BE1996" t="str">
        <f t="shared" si="1111"/>
        <v/>
      </c>
      <c r="BH1996" t="s">
        <v>2071</v>
      </c>
      <c r="BI1996">
        <v>337386</v>
      </c>
      <c r="BJ1996" t="s">
        <v>1779</v>
      </c>
      <c r="BL1996" t="str">
        <f t="shared" si="1112"/>
        <v>HQ</v>
      </c>
      <c r="BM1996" t="str">
        <f t="shared" si="1104"/>
        <v>MC7PD_KEY_0121_127</v>
      </c>
      <c r="BN1996" t="str">
        <f t="shared" si="1113"/>
        <v>C</v>
      </c>
      <c r="BO1996">
        <f t="shared" si="1114"/>
        <v>6</v>
      </c>
      <c r="BP1996" t="str">
        <f t="shared" si="1115"/>
        <v>C00432836</v>
      </c>
      <c r="BQ1996">
        <f t="shared" si="1116"/>
        <v>337386</v>
      </c>
    </row>
    <row r="1997" spans="46:69" x14ac:dyDescent="0.15">
      <c r="AT1997" t="str">
        <f t="shared" si="1105"/>
        <v/>
      </c>
      <c r="AU1997" t="str">
        <f t="shared" si="1102"/>
        <v/>
      </c>
      <c r="AV1997" t="str">
        <f t="shared" si="1106"/>
        <v/>
      </c>
      <c r="AW1997" t="str">
        <f t="shared" si="1107"/>
        <v/>
      </c>
      <c r="AY1997" t="str">
        <f t="shared" si="1108"/>
        <v/>
      </c>
      <c r="BA1997" t="str">
        <f t="shared" si="1109"/>
        <v/>
      </c>
      <c r="BB1997" t="str">
        <f t="shared" si="1103"/>
        <v/>
      </c>
      <c r="BC1997" t="str">
        <f t="shared" si="1110"/>
        <v/>
      </c>
      <c r="BE1997" t="str">
        <f t="shared" si="1111"/>
        <v/>
      </c>
      <c r="BH1997" t="s">
        <v>2071</v>
      </c>
      <c r="BI1997">
        <v>337397</v>
      </c>
      <c r="BJ1997" t="s">
        <v>930</v>
      </c>
      <c r="BL1997" t="str">
        <f t="shared" si="1112"/>
        <v>HQ</v>
      </c>
      <c r="BM1997" t="str">
        <f t="shared" si="1104"/>
        <v>MC7PD_KEY_0121_127</v>
      </c>
      <c r="BN1997" t="str">
        <f t="shared" si="1113"/>
        <v>C</v>
      </c>
      <c r="BO1997">
        <f t="shared" si="1114"/>
        <v>6</v>
      </c>
      <c r="BP1997" t="str">
        <f t="shared" si="1115"/>
        <v>C00486614</v>
      </c>
      <c r="BQ1997">
        <f t="shared" si="1116"/>
        <v>337397</v>
      </c>
    </row>
    <row r="1998" spans="46:69" x14ac:dyDescent="0.15">
      <c r="AT1998" t="str">
        <f t="shared" si="1105"/>
        <v/>
      </c>
      <c r="AU1998" t="str">
        <f t="shared" si="1102"/>
        <v/>
      </c>
      <c r="AV1998" t="str">
        <f t="shared" si="1106"/>
        <v/>
      </c>
      <c r="AW1998" t="str">
        <f t="shared" si="1107"/>
        <v/>
      </c>
      <c r="AY1998" t="str">
        <f t="shared" si="1108"/>
        <v/>
      </c>
      <c r="BA1998" t="str">
        <f t="shared" si="1109"/>
        <v/>
      </c>
      <c r="BB1998" t="str">
        <f t="shared" si="1103"/>
        <v/>
      </c>
      <c r="BC1998" t="str">
        <f t="shared" si="1110"/>
        <v/>
      </c>
      <c r="BE1998" t="str">
        <f t="shared" si="1111"/>
        <v/>
      </c>
      <c r="BH1998" t="s">
        <v>2071</v>
      </c>
      <c r="BI1998">
        <v>337399</v>
      </c>
      <c r="BJ1998" t="s">
        <v>1047</v>
      </c>
      <c r="BL1998" t="str">
        <f t="shared" si="1112"/>
        <v>HQ</v>
      </c>
      <c r="BM1998" t="str">
        <f t="shared" si="1104"/>
        <v>MC7PD_KEY_0121_127</v>
      </c>
      <c r="BN1998" t="str">
        <f t="shared" si="1113"/>
        <v>C</v>
      </c>
      <c r="BO1998">
        <f t="shared" si="1114"/>
        <v>6</v>
      </c>
      <c r="BP1998" t="str">
        <f t="shared" si="1115"/>
        <v>C00543981</v>
      </c>
      <c r="BQ1998">
        <f t="shared" si="1116"/>
        <v>337399</v>
      </c>
    </row>
    <row r="1999" spans="46:69" x14ac:dyDescent="0.15">
      <c r="AT1999" t="str">
        <f t="shared" si="1105"/>
        <v/>
      </c>
      <c r="AU1999" t="str">
        <f t="shared" ref="AU1999:AU2062" si="1117">IFERROR(IF(AP1999="(blank)","",VLOOKUP(AP1999,C:E,3,0)),"")</f>
        <v/>
      </c>
      <c r="AV1999" t="str">
        <f t="shared" si="1106"/>
        <v/>
      </c>
      <c r="AW1999" t="str">
        <f t="shared" si="1107"/>
        <v/>
      </c>
      <c r="AY1999" t="str">
        <f t="shared" si="1108"/>
        <v/>
      </c>
      <c r="BA1999" t="str">
        <f t="shared" si="1109"/>
        <v/>
      </c>
      <c r="BB1999" t="str">
        <f t="shared" ref="BB1999:BB2062" si="1118">IFERROR(IF(AP1999="(blank)","",VLOOKUP(AP1999,C:E,3,0)),"")</f>
        <v/>
      </c>
      <c r="BC1999" t="str">
        <f t="shared" si="1110"/>
        <v/>
      </c>
      <c r="BE1999" t="str">
        <f t="shared" si="1111"/>
        <v/>
      </c>
      <c r="BH1999" t="s">
        <v>2071</v>
      </c>
      <c r="BI1999">
        <v>337437</v>
      </c>
      <c r="BJ1999" t="s">
        <v>1811</v>
      </c>
      <c r="BL1999" t="str">
        <f t="shared" si="1112"/>
        <v>HQ</v>
      </c>
      <c r="BM1999" t="str">
        <f t="shared" ref="BM1999:BM2062" si="1119">IFERROR(IF(BH1999="(blank)","",VLOOKUP(BH1999,C:E,3,0)),"")</f>
        <v>MC7PD_KEY_0121_127</v>
      </c>
      <c r="BN1999" t="str">
        <f t="shared" si="1113"/>
        <v>C</v>
      </c>
      <c r="BO1999">
        <f t="shared" si="1114"/>
        <v>6</v>
      </c>
      <c r="BP1999" t="str">
        <f t="shared" si="1115"/>
        <v>C00468942</v>
      </c>
      <c r="BQ1999">
        <f t="shared" si="1116"/>
        <v>337437</v>
      </c>
    </row>
    <row r="2000" spans="46:69" x14ac:dyDescent="0.15">
      <c r="AT2000" t="str">
        <f t="shared" ref="AT2000:AT2063" si="1120">IF(AU2000="","","HQ")</f>
        <v/>
      </c>
      <c r="AU2000" t="str">
        <f t="shared" si="1117"/>
        <v/>
      </c>
      <c r="AV2000" t="str">
        <f t="shared" ref="AV2000:AV2063" si="1121">IF(AU2000="","",IF(ISNUMBER(AW2000),3,IF(LEFT(AW2000,2)="SM",4,IF(LEN(AW2000)=6,1,2))))</f>
        <v/>
      </c>
      <c r="AW2000" t="str">
        <f t="shared" ref="AW2000:AW2063" si="1122">IF(AU2000="","",VALUE(AQ2000))</f>
        <v/>
      </c>
      <c r="AY2000" t="str">
        <f t="shared" ref="AY2000:AY2063" si="1123">IF(AU2000="","",VALUE(AR2000))</f>
        <v/>
      </c>
      <c r="BA2000" t="str">
        <f t="shared" ref="BA2000:BA2063" si="1124">IF(BB2000="","","HQ")</f>
        <v/>
      </c>
      <c r="BB2000" t="str">
        <f t="shared" si="1118"/>
        <v/>
      </c>
      <c r="BC2000" t="str">
        <f t="shared" ref="BC2000:BC2063" si="1125">IF(BB2000="","","D")</f>
        <v/>
      </c>
      <c r="BE2000" t="str">
        <f t="shared" ref="BE2000:BE2063" si="1126">IF(BB2000="","",VALUE(AQ2000))</f>
        <v/>
      </c>
      <c r="BH2000" t="s">
        <v>2071</v>
      </c>
      <c r="BI2000">
        <v>337437</v>
      </c>
      <c r="BJ2000" t="s">
        <v>1813</v>
      </c>
      <c r="BL2000" t="str">
        <f t="shared" ref="BL2000:BL2063" si="1127">IF(BM2000="","","HQ")</f>
        <v>HQ</v>
      </c>
      <c r="BM2000" t="str">
        <f t="shared" si="1119"/>
        <v>MC7PD_KEY_0121_127</v>
      </c>
      <c r="BN2000" t="str">
        <f t="shared" ref="BN2000:BN2063" si="1128">IF(BM2000="","",IF(BO2000="","D","C"))</f>
        <v>C</v>
      </c>
      <c r="BO2000">
        <f t="shared" ref="BO2000:BO2063" si="1129">IF(BM2000="","",IF(LEFT(BP2000,1)="C",6,IF(AND(LEN(BP2000)=6,ISNUMBER(BP2000)),"",IF(AND(LEFT(BP2000,1)=7,LEN(BP2000)=5,ISNUMBER(BP2000)),4,0))))</f>
        <v>6</v>
      </c>
      <c r="BP2000" t="str">
        <f t="shared" ref="BP2000:BP2063" si="1130">IF(BM2000="","",BJ2000)</f>
        <v>C00468947</v>
      </c>
      <c r="BQ2000">
        <f t="shared" ref="BQ2000:BQ2063" si="1131">IF(BM2000="","",BI2000)</f>
        <v>337437</v>
      </c>
    </row>
    <row r="2001" spans="46:69" x14ac:dyDescent="0.15">
      <c r="AT2001" t="str">
        <f t="shared" si="1120"/>
        <v/>
      </c>
      <c r="AU2001" t="str">
        <f t="shared" si="1117"/>
        <v/>
      </c>
      <c r="AV2001" t="str">
        <f t="shared" si="1121"/>
        <v/>
      </c>
      <c r="AW2001" t="str">
        <f t="shared" si="1122"/>
        <v/>
      </c>
      <c r="AY2001" t="str">
        <f t="shared" si="1123"/>
        <v/>
      </c>
      <c r="BA2001" t="str">
        <f t="shared" si="1124"/>
        <v/>
      </c>
      <c r="BB2001" t="str">
        <f t="shared" si="1118"/>
        <v/>
      </c>
      <c r="BC2001" t="str">
        <f t="shared" si="1125"/>
        <v/>
      </c>
      <c r="BE2001" t="str">
        <f t="shared" si="1126"/>
        <v/>
      </c>
      <c r="BH2001" t="s">
        <v>2071</v>
      </c>
      <c r="BI2001">
        <v>337439</v>
      </c>
      <c r="BJ2001" t="s">
        <v>959</v>
      </c>
      <c r="BL2001" t="str">
        <f t="shared" si="1127"/>
        <v>HQ</v>
      </c>
      <c r="BM2001" t="str">
        <f t="shared" si="1119"/>
        <v>MC7PD_KEY_0121_127</v>
      </c>
      <c r="BN2001" t="str">
        <f t="shared" si="1128"/>
        <v>C</v>
      </c>
      <c r="BO2001">
        <f t="shared" si="1129"/>
        <v>6</v>
      </c>
      <c r="BP2001" t="str">
        <f t="shared" si="1130"/>
        <v>C00480775</v>
      </c>
      <c r="BQ2001">
        <f t="shared" si="1131"/>
        <v>337439</v>
      </c>
    </row>
    <row r="2002" spans="46:69" x14ac:dyDescent="0.15">
      <c r="AT2002" t="str">
        <f t="shared" si="1120"/>
        <v/>
      </c>
      <c r="AU2002" t="str">
        <f t="shared" si="1117"/>
        <v/>
      </c>
      <c r="AV2002" t="str">
        <f t="shared" si="1121"/>
        <v/>
      </c>
      <c r="AW2002" t="str">
        <f t="shared" si="1122"/>
        <v/>
      </c>
      <c r="AY2002" t="str">
        <f t="shared" si="1123"/>
        <v/>
      </c>
      <c r="BA2002" t="str">
        <f t="shared" si="1124"/>
        <v/>
      </c>
      <c r="BB2002" t="str">
        <f t="shared" si="1118"/>
        <v/>
      </c>
      <c r="BC2002" t="str">
        <f t="shared" si="1125"/>
        <v/>
      </c>
      <c r="BE2002" t="str">
        <f t="shared" si="1126"/>
        <v/>
      </c>
      <c r="BH2002" t="s">
        <v>2072</v>
      </c>
      <c r="BI2002">
        <v>337329</v>
      </c>
      <c r="BJ2002" t="s">
        <v>1328</v>
      </c>
      <c r="BL2002" t="str">
        <f t="shared" si="1127"/>
        <v>HQ</v>
      </c>
      <c r="BM2002" t="str">
        <f t="shared" si="1119"/>
        <v>MC7PD_KEY_0121_128</v>
      </c>
      <c r="BN2002" t="str">
        <f t="shared" si="1128"/>
        <v>C</v>
      </c>
      <c r="BO2002">
        <f t="shared" si="1129"/>
        <v>6</v>
      </c>
      <c r="BP2002" t="str">
        <f t="shared" si="1130"/>
        <v>C00484203</v>
      </c>
      <c r="BQ2002">
        <f t="shared" si="1131"/>
        <v>337329</v>
      </c>
    </row>
    <row r="2003" spans="46:69" x14ac:dyDescent="0.15">
      <c r="AT2003" t="str">
        <f t="shared" si="1120"/>
        <v/>
      </c>
      <c r="AU2003" t="str">
        <f t="shared" si="1117"/>
        <v/>
      </c>
      <c r="AV2003" t="str">
        <f t="shared" si="1121"/>
        <v/>
      </c>
      <c r="AW2003" t="str">
        <f t="shared" si="1122"/>
        <v/>
      </c>
      <c r="AY2003" t="str">
        <f t="shared" si="1123"/>
        <v/>
      </c>
      <c r="BA2003" t="str">
        <f t="shared" si="1124"/>
        <v/>
      </c>
      <c r="BB2003" t="str">
        <f t="shared" si="1118"/>
        <v/>
      </c>
      <c r="BC2003" t="str">
        <f t="shared" si="1125"/>
        <v/>
      </c>
      <c r="BE2003" t="str">
        <f t="shared" si="1126"/>
        <v/>
      </c>
      <c r="BH2003" t="s">
        <v>2072</v>
      </c>
      <c r="BI2003">
        <v>337372</v>
      </c>
      <c r="BJ2003" t="s">
        <v>108</v>
      </c>
      <c r="BL2003" t="str">
        <f t="shared" si="1127"/>
        <v>HQ</v>
      </c>
      <c r="BM2003" t="str">
        <f t="shared" si="1119"/>
        <v>MC7PD_KEY_0121_128</v>
      </c>
      <c r="BN2003" t="str">
        <f t="shared" si="1128"/>
        <v>C</v>
      </c>
      <c r="BO2003">
        <f t="shared" si="1129"/>
        <v>6</v>
      </c>
      <c r="BP2003" t="str">
        <f t="shared" si="1130"/>
        <v>C00504904</v>
      </c>
      <c r="BQ2003">
        <f t="shared" si="1131"/>
        <v>337372</v>
      </c>
    </row>
    <row r="2004" spans="46:69" x14ac:dyDescent="0.15">
      <c r="AT2004" t="str">
        <f t="shared" si="1120"/>
        <v/>
      </c>
      <c r="AU2004" t="str">
        <f t="shared" si="1117"/>
        <v/>
      </c>
      <c r="AV2004" t="str">
        <f t="shared" si="1121"/>
        <v/>
      </c>
      <c r="AW2004" t="str">
        <f t="shared" si="1122"/>
        <v/>
      </c>
      <c r="AY2004" t="str">
        <f t="shared" si="1123"/>
        <v/>
      </c>
      <c r="BA2004" t="str">
        <f t="shared" si="1124"/>
        <v/>
      </c>
      <c r="BB2004" t="str">
        <f t="shared" si="1118"/>
        <v/>
      </c>
      <c r="BC2004" t="str">
        <f t="shared" si="1125"/>
        <v/>
      </c>
      <c r="BE2004" t="str">
        <f t="shared" si="1126"/>
        <v/>
      </c>
      <c r="BH2004" t="s">
        <v>2072</v>
      </c>
      <c r="BI2004">
        <v>337375</v>
      </c>
      <c r="BJ2004" t="s">
        <v>183</v>
      </c>
      <c r="BL2004" t="str">
        <f t="shared" si="1127"/>
        <v>HQ</v>
      </c>
      <c r="BM2004" t="str">
        <f t="shared" si="1119"/>
        <v>MC7PD_KEY_0121_128</v>
      </c>
      <c r="BN2004" t="str">
        <f t="shared" si="1128"/>
        <v>C</v>
      </c>
      <c r="BO2004">
        <f t="shared" si="1129"/>
        <v>6</v>
      </c>
      <c r="BP2004" t="str">
        <f t="shared" si="1130"/>
        <v>C00464860</v>
      </c>
      <c r="BQ2004">
        <f t="shared" si="1131"/>
        <v>337375</v>
      </c>
    </row>
    <row r="2005" spans="46:69" x14ac:dyDescent="0.15">
      <c r="AT2005" t="str">
        <f t="shared" si="1120"/>
        <v/>
      </c>
      <c r="AU2005" t="str">
        <f t="shared" si="1117"/>
        <v/>
      </c>
      <c r="AV2005" t="str">
        <f t="shared" si="1121"/>
        <v/>
      </c>
      <c r="AW2005" t="str">
        <f t="shared" si="1122"/>
        <v/>
      </c>
      <c r="AY2005" t="str">
        <f t="shared" si="1123"/>
        <v/>
      </c>
      <c r="BA2005" t="str">
        <f t="shared" si="1124"/>
        <v/>
      </c>
      <c r="BB2005" t="str">
        <f t="shared" si="1118"/>
        <v/>
      </c>
      <c r="BC2005" t="str">
        <f t="shared" si="1125"/>
        <v/>
      </c>
      <c r="BE2005" t="str">
        <f t="shared" si="1126"/>
        <v/>
      </c>
      <c r="BH2005" t="s">
        <v>2072</v>
      </c>
      <c r="BI2005">
        <v>337375</v>
      </c>
      <c r="BJ2005" t="s">
        <v>187</v>
      </c>
      <c r="BL2005" t="str">
        <f t="shared" si="1127"/>
        <v>HQ</v>
      </c>
      <c r="BM2005" t="str">
        <f t="shared" si="1119"/>
        <v>MC7PD_KEY_0121_128</v>
      </c>
      <c r="BN2005" t="str">
        <f t="shared" si="1128"/>
        <v>C</v>
      </c>
      <c r="BO2005">
        <f t="shared" si="1129"/>
        <v>6</v>
      </c>
      <c r="BP2005" t="str">
        <f t="shared" si="1130"/>
        <v>C00472827</v>
      </c>
      <c r="BQ2005">
        <f t="shared" si="1131"/>
        <v>337375</v>
      </c>
    </row>
    <row r="2006" spans="46:69" x14ac:dyDescent="0.15">
      <c r="AT2006" t="str">
        <f t="shared" si="1120"/>
        <v/>
      </c>
      <c r="AU2006" t="str">
        <f t="shared" si="1117"/>
        <v/>
      </c>
      <c r="AV2006" t="str">
        <f t="shared" si="1121"/>
        <v/>
      </c>
      <c r="AW2006" t="str">
        <f t="shared" si="1122"/>
        <v/>
      </c>
      <c r="AY2006" t="str">
        <f t="shared" si="1123"/>
        <v/>
      </c>
      <c r="BA2006" t="str">
        <f t="shared" si="1124"/>
        <v/>
      </c>
      <c r="BB2006" t="str">
        <f t="shared" si="1118"/>
        <v/>
      </c>
      <c r="BC2006" t="str">
        <f t="shared" si="1125"/>
        <v/>
      </c>
      <c r="BE2006" t="str">
        <f t="shared" si="1126"/>
        <v/>
      </c>
      <c r="BH2006" t="s">
        <v>2072</v>
      </c>
      <c r="BI2006">
        <v>337376</v>
      </c>
      <c r="BJ2006" t="s">
        <v>374</v>
      </c>
      <c r="BL2006" t="str">
        <f t="shared" si="1127"/>
        <v>HQ</v>
      </c>
      <c r="BM2006" t="str">
        <f t="shared" si="1119"/>
        <v>MC7PD_KEY_0121_128</v>
      </c>
      <c r="BN2006" t="str">
        <f t="shared" si="1128"/>
        <v>C</v>
      </c>
      <c r="BO2006">
        <f t="shared" si="1129"/>
        <v>6</v>
      </c>
      <c r="BP2006" t="str">
        <f t="shared" si="1130"/>
        <v>C00492912</v>
      </c>
      <c r="BQ2006">
        <f t="shared" si="1131"/>
        <v>337376</v>
      </c>
    </row>
    <row r="2007" spans="46:69" x14ac:dyDescent="0.15">
      <c r="AT2007" t="str">
        <f t="shared" si="1120"/>
        <v/>
      </c>
      <c r="AU2007" t="str">
        <f t="shared" si="1117"/>
        <v/>
      </c>
      <c r="AV2007" t="str">
        <f t="shared" si="1121"/>
        <v/>
      </c>
      <c r="AW2007" t="str">
        <f t="shared" si="1122"/>
        <v/>
      </c>
      <c r="AY2007" t="str">
        <f t="shared" si="1123"/>
        <v/>
      </c>
      <c r="BA2007" t="str">
        <f t="shared" si="1124"/>
        <v/>
      </c>
      <c r="BB2007" t="str">
        <f t="shared" si="1118"/>
        <v/>
      </c>
      <c r="BC2007" t="str">
        <f t="shared" si="1125"/>
        <v/>
      </c>
      <c r="BE2007" t="str">
        <f t="shared" si="1126"/>
        <v/>
      </c>
      <c r="BH2007" t="s">
        <v>2072</v>
      </c>
      <c r="BI2007">
        <v>337378</v>
      </c>
      <c r="BJ2007" t="s">
        <v>286</v>
      </c>
      <c r="BL2007" t="str">
        <f t="shared" si="1127"/>
        <v>HQ</v>
      </c>
      <c r="BM2007" t="str">
        <f t="shared" si="1119"/>
        <v>MC7PD_KEY_0121_128</v>
      </c>
      <c r="BN2007" t="str">
        <f t="shared" si="1128"/>
        <v>C</v>
      </c>
      <c r="BO2007">
        <f t="shared" si="1129"/>
        <v>6</v>
      </c>
      <c r="BP2007" t="str">
        <f t="shared" si="1130"/>
        <v>C00452786</v>
      </c>
      <c r="BQ2007">
        <f t="shared" si="1131"/>
        <v>337378</v>
      </c>
    </row>
    <row r="2008" spans="46:69" x14ac:dyDescent="0.15">
      <c r="AT2008" t="str">
        <f t="shared" si="1120"/>
        <v/>
      </c>
      <c r="AU2008" t="str">
        <f t="shared" si="1117"/>
        <v/>
      </c>
      <c r="AV2008" t="str">
        <f t="shared" si="1121"/>
        <v/>
      </c>
      <c r="AW2008" t="str">
        <f t="shared" si="1122"/>
        <v/>
      </c>
      <c r="AY2008" t="str">
        <f t="shared" si="1123"/>
        <v/>
      </c>
      <c r="BA2008" t="str">
        <f t="shared" si="1124"/>
        <v/>
      </c>
      <c r="BB2008" t="str">
        <f t="shared" si="1118"/>
        <v/>
      </c>
      <c r="BC2008" t="str">
        <f t="shared" si="1125"/>
        <v/>
      </c>
      <c r="BE2008" t="str">
        <f t="shared" si="1126"/>
        <v/>
      </c>
      <c r="BH2008" t="s">
        <v>2073</v>
      </c>
      <c r="BI2008">
        <v>175242</v>
      </c>
      <c r="BJ2008" t="s">
        <v>1109</v>
      </c>
      <c r="BL2008" t="str">
        <f t="shared" si="1127"/>
        <v>HQ</v>
      </c>
      <c r="BM2008" t="str">
        <f t="shared" si="1119"/>
        <v>MC7PD_KEY_0121_129</v>
      </c>
      <c r="BN2008" t="str">
        <f t="shared" si="1128"/>
        <v>C</v>
      </c>
      <c r="BO2008">
        <f t="shared" si="1129"/>
        <v>6</v>
      </c>
      <c r="BP2008" t="str">
        <f t="shared" si="1130"/>
        <v>C00480193</v>
      </c>
      <c r="BQ2008">
        <f t="shared" si="1131"/>
        <v>175242</v>
      </c>
    </row>
    <row r="2009" spans="46:69" x14ac:dyDescent="0.15">
      <c r="AT2009" t="str">
        <f t="shared" si="1120"/>
        <v/>
      </c>
      <c r="AU2009" t="str">
        <f t="shared" si="1117"/>
        <v/>
      </c>
      <c r="AV2009" t="str">
        <f t="shared" si="1121"/>
        <v/>
      </c>
      <c r="AW2009" t="str">
        <f t="shared" si="1122"/>
        <v/>
      </c>
      <c r="AY2009" t="str">
        <f t="shared" si="1123"/>
        <v/>
      </c>
      <c r="BA2009" t="str">
        <f t="shared" si="1124"/>
        <v/>
      </c>
      <c r="BB2009" t="str">
        <f t="shared" si="1118"/>
        <v/>
      </c>
      <c r="BC2009" t="str">
        <f t="shared" si="1125"/>
        <v/>
      </c>
      <c r="BE2009" t="str">
        <f t="shared" si="1126"/>
        <v/>
      </c>
      <c r="BH2009" t="s">
        <v>2073</v>
      </c>
      <c r="BI2009">
        <v>175242</v>
      </c>
      <c r="BJ2009" t="s">
        <v>1111</v>
      </c>
      <c r="BL2009" t="str">
        <f t="shared" si="1127"/>
        <v>HQ</v>
      </c>
      <c r="BM2009" t="str">
        <f t="shared" si="1119"/>
        <v>MC7PD_KEY_0121_129</v>
      </c>
      <c r="BN2009" t="str">
        <f t="shared" si="1128"/>
        <v>C</v>
      </c>
      <c r="BO2009">
        <f t="shared" si="1129"/>
        <v>6</v>
      </c>
      <c r="BP2009" t="str">
        <f t="shared" si="1130"/>
        <v>C00480194</v>
      </c>
      <c r="BQ2009">
        <f t="shared" si="1131"/>
        <v>175242</v>
      </c>
    </row>
    <row r="2010" spans="46:69" x14ac:dyDescent="0.15">
      <c r="AT2010" t="str">
        <f t="shared" si="1120"/>
        <v/>
      </c>
      <c r="AU2010" t="str">
        <f t="shared" si="1117"/>
        <v/>
      </c>
      <c r="AV2010" t="str">
        <f t="shared" si="1121"/>
        <v/>
      </c>
      <c r="AW2010" t="str">
        <f t="shared" si="1122"/>
        <v/>
      </c>
      <c r="AY2010" t="str">
        <f t="shared" si="1123"/>
        <v/>
      </c>
      <c r="BA2010" t="str">
        <f t="shared" si="1124"/>
        <v/>
      </c>
      <c r="BB2010" t="str">
        <f t="shared" si="1118"/>
        <v/>
      </c>
      <c r="BC2010" t="str">
        <f t="shared" si="1125"/>
        <v/>
      </c>
      <c r="BE2010" t="str">
        <f t="shared" si="1126"/>
        <v/>
      </c>
      <c r="BH2010" t="s">
        <v>2073</v>
      </c>
      <c r="BI2010">
        <v>175242</v>
      </c>
      <c r="BJ2010" t="s">
        <v>1113</v>
      </c>
      <c r="BL2010" t="str">
        <f t="shared" si="1127"/>
        <v>HQ</v>
      </c>
      <c r="BM2010" t="str">
        <f t="shared" si="1119"/>
        <v>MC7PD_KEY_0121_129</v>
      </c>
      <c r="BN2010" t="str">
        <f t="shared" si="1128"/>
        <v>C</v>
      </c>
      <c r="BO2010">
        <f t="shared" si="1129"/>
        <v>6</v>
      </c>
      <c r="BP2010" t="str">
        <f t="shared" si="1130"/>
        <v>C00480195</v>
      </c>
      <c r="BQ2010">
        <f t="shared" si="1131"/>
        <v>175242</v>
      </c>
    </row>
    <row r="2011" spans="46:69" x14ac:dyDescent="0.15">
      <c r="AT2011" t="str">
        <f t="shared" si="1120"/>
        <v/>
      </c>
      <c r="AU2011" t="str">
        <f t="shared" si="1117"/>
        <v/>
      </c>
      <c r="AV2011" t="str">
        <f t="shared" si="1121"/>
        <v/>
      </c>
      <c r="AW2011" t="str">
        <f t="shared" si="1122"/>
        <v/>
      </c>
      <c r="AY2011" t="str">
        <f t="shared" si="1123"/>
        <v/>
      </c>
      <c r="BA2011" t="str">
        <f t="shared" si="1124"/>
        <v/>
      </c>
      <c r="BB2011" t="str">
        <f t="shared" si="1118"/>
        <v/>
      </c>
      <c r="BC2011" t="str">
        <f t="shared" si="1125"/>
        <v/>
      </c>
      <c r="BE2011" t="str">
        <f t="shared" si="1126"/>
        <v/>
      </c>
      <c r="BH2011" t="s">
        <v>2073</v>
      </c>
      <c r="BI2011">
        <v>175242</v>
      </c>
      <c r="BJ2011" t="s">
        <v>1141</v>
      </c>
      <c r="BL2011" t="str">
        <f t="shared" si="1127"/>
        <v>HQ</v>
      </c>
      <c r="BM2011" t="str">
        <f t="shared" si="1119"/>
        <v>MC7PD_KEY_0121_129</v>
      </c>
      <c r="BN2011" t="str">
        <f t="shared" si="1128"/>
        <v>C</v>
      </c>
      <c r="BO2011">
        <f t="shared" si="1129"/>
        <v>6</v>
      </c>
      <c r="BP2011" t="str">
        <f t="shared" si="1130"/>
        <v>C00497383</v>
      </c>
      <c r="BQ2011">
        <f t="shared" si="1131"/>
        <v>175242</v>
      </c>
    </row>
    <row r="2012" spans="46:69" x14ac:dyDescent="0.15">
      <c r="AT2012" t="str">
        <f t="shared" si="1120"/>
        <v/>
      </c>
      <c r="AU2012" t="str">
        <f t="shared" si="1117"/>
        <v/>
      </c>
      <c r="AV2012" t="str">
        <f t="shared" si="1121"/>
        <v/>
      </c>
      <c r="AW2012" t="str">
        <f t="shared" si="1122"/>
        <v/>
      </c>
      <c r="AY2012" t="str">
        <f t="shared" si="1123"/>
        <v/>
      </c>
      <c r="BA2012" t="str">
        <f t="shared" si="1124"/>
        <v/>
      </c>
      <c r="BB2012" t="str">
        <f t="shared" si="1118"/>
        <v/>
      </c>
      <c r="BC2012" t="str">
        <f t="shared" si="1125"/>
        <v/>
      </c>
      <c r="BE2012" t="str">
        <f t="shared" si="1126"/>
        <v/>
      </c>
      <c r="BH2012" t="s">
        <v>2073</v>
      </c>
      <c r="BI2012">
        <v>187507</v>
      </c>
      <c r="BJ2012" t="s">
        <v>1224</v>
      </c>
      <c r="BL2012" t="str">
        <f t="shared" si="1127"/>
        <v>HQ</v>
      </c>
      <c r="BM2012" t="str">
        <f t="shared" si="1119"/>
        <v>MC7PD_KEY_0121_129</v>
      </c>
      <c r="BN2012" t="str">
        <f t="shared" si="1128"/>
        <v>C</v>
      </c>
      <c r="BO2012">
        <f t="shared" si="1129"/>
        <v>6</v>
      </c>
      <c r="BP2012" t="str">
        <f t="shared" si="1130"/>
        <v>C00494901</v>
      </c>
      <c r="BQ2012">
        <f t="shared" si="1131"/>
        <v>187507</v>
      </c>
    </row>
    <row r="2013" spans="46:69" x14ac:dyDescent="0.15">
      <c r="AT2013" t="str">
        <f t="shared" si="1120"/>
        <v/>
      </c>
      <c r="AU2013" t="str">
        <f t="shared" si="1117"/>
        <v/>
      </c>
      <c r="AV2013" t="str">
        <f t="shared" si="1121"/>
        <v/>
      </c>
      <c r="AW2013" t="str">
        <f t="shared" si="1122"/>
        <v/>
      </c>
      <c r="AY2013" t="str">
        <f t="shared" si="1123"/>
        <v/>
      </c>
      <c r="BA2013" t="str">
        <f t="shared" si="1124"/>
        <v/>
      </c>
      <c r="BB2013" t="str">
        <f t="shared" si="1118"/>
        <v/>
      </c>
      <c r="BC2013" t="str">
        <f t="shared" si="1125"/>
        <v/>
      </c>
      <c r="BE2013" t="str">
        <f t="shared" si="1126"/>
        <v/>
      </c>
      <c r="BH2013" t="s">
        <v>2073</v>
      </c>
      <c r="BI2013">
        <v>192876</v>
      </c>
      <c r="BJ2013" t="s">
        <v>1278</v>
      </c>
      <c r="BL2013" t="str">
        <f t="shared" si="1127"/>
        <v>HQ</v>
      </c>
      <c r="BM2013" t="str">
        <f t="shared" si="1119"/>
        <v>MC7PD_KEY_0121_129</v>
      </c>
      <c r="BN2013" t="str">
        <f t="shared" si="1128"/>
        <v>C</v>
      </c>
      <c r="BO2013">
        <f t="shared" si="1129"/>
        <v>6</v>
      </c>
      <c r="BP2013" t="str">
        <f t="shared" si="1130"/>
        <v>C00547400</v>
      </c>
      <c r="BQ2013">
        <f t="shared" si="1131"/>
        <v>192876</v>
      </c>
    </row>
    <row r="2014" spans="46:69" x14ac:dyDescent="0.15">
      <c r="AT2014" t="str">
        <f t="shared" si="1120"/>
        <v/>
      </c>
      <c r="AU2014" t="str">
        <f t="shared" si="1117"/>
        <v/>
      </c>
      <c r="AV2014" t="str">
        <f t="shared" si="1121"/>
        <v/>
      </c>
      <c r="AW2014" t="str">
        <f t="shared" si="1122"/>
        <v/>
      </c>
      <c r="AY2014" t="str">
        <f t="shared" si="1123"/>
        <v/>
      </c>
      <c r="BA2014" t="str">
        <f t="shared" si="1124"/>
        <v/>
      </c>
      <c r="BB2014" t="str">
        <f t="shared" si="1118"/>
        <v/>
      </c>
      <c r="BC2014" t="str">
        <f t="shared" si="1125"/>
        <v/>
      </c>
      <c r="BE2014" t="str">
        <f t="shared" si="1126"/>
        <v/>
      </c>
      <c r="BH2014" t="s">
        <v>2073</v>
      </c>
      <c r="BI2014">
        <v>337342</v>
      </c>
      <c r="BJ2014" t="s">
        <v>434</v>
      </c>
      <c r="BL2014" t="str">
        <f t="shared" si="1127"/>
        <v>HQ</v>
      </c>
      <c r="BM2014" t="str">
        <f t="shared" si="1119"/>
        <v>MC7PD_KEY_0121_129</v>
      </c>
      <c r="BN2014" t="str">
        <f t="shared" si="1128"/>
        <v>C</v>
      </c>
      <c r="BO2014">
        <f t="shared" si="1129"/>
        <v>6</v>
      </c>
      <c r="BP2014" t="str">
        <f t="shared" si="1130"/>
        <v>C00255061</v>
      </c>
      <c r="BQ2014">
        <f t="shared" si="1131"/>
        <v>337342</v>
      </c>
    </row>
    <row r="2015" spans="46:69" x14ac:dyDescent="0.15">
      <c r="AT2015" t="str">
        <f t="shared" si="1120"/>
        <v/>
      </c>
      <c r="AU2015" t="str">
        <f t="shared" si="1117"/>
        <v/>
      </c>
      <c r="AV2015" t="str">
        <f t="shared" si="1121"/>
        <v/>
      </c>
      <c r="AW2015" t="str">
        <f t="shared" si="1122"/>
        <v/>
      </c>
      <c r="AY2015" t="str">
        <f t="shared" si="1123"/>
        <v/>
      </c>
      <c r="BA2015" t="str">
        <f t="shared" si="1124"/>
        <v/>
      </c>
      <c r="BB2015" t="str">
        <f t="shared" si="1118"/>
        <v/>
      </c>
      <c r="BC2015" t="str">
        <f t="shared" si="1125"/>
        <v/>
      </c>
      <c r="BE2015" t="str">
        <f t="shared" si="1126"/>
        <v/>
      </c>
      <c r="BH2015" t="s">
        <v>2073</v>
      </c>
      <c r="BI2015">
        <v>337342</v>
      </c>
      <c r="BJ2015" t="s">
        <v>450</v>
      </c>
      <c r="BL2015" t="str">
        <f t="shared" si="1127"/>
        <v>HQ</v>
      </c>
      <c r="BM2015" t="str">
        <f t="shared" si="1119"/>
        <v>MC7PD_KEY_0121_129</v>
      </c>
      <c r="BN2015" t="str">
        <f t="shared" si="1128"/>
        <v>C</v>
      </c>
      <c r="BO2015">
        <f t="shared" si="1129"/>
        <v>6</v>
      </c>
      <c r="BP2015" t="str">
        <f t="shared" si="1130"/>
        <v>C00283555</v>
      </c>
      <c r="BQ2015">
        <f t="shared" si="1131"/>
        <v>337342</v>
      </c>
    </row>
    <row r="2016" spans="46:69" x14ac:dyDescent="0.15">
      <c r="AT2016" t="str">
        <f t="shared" si="1120"/>
        <v/>
      </c>
      <c r="AU2016" t="str">
        <f t="shared" si="1117"/>
        <v/>
      </c>
      <c r="AV2016" t="str">
        <f t="shared" si="1121"/>
        <v/>
      </c>
      <c r="AW2016" t="str">
        <f t="shared" si="1122"/>
        <v/>
      </c>
      <c r="AY2016" t="str">
        <f t="shared" si="1123"/>
        <v/>
      </c>
      <c r="BA2016" t="str">
        <f t="shared" si="1124"/>
        <v/>
      </c>
      <c r="BB2016" t="str">
        <f t="shared" si="1118"/>
        <v/>
      </c>
      <c r="BC2016" t="str">
        <f t="shared" si="1125"/>
        <v/>
      </c>
      <c r="BE2016" t="str">
        <f t="shared" si="1126"/>
        <v/>
      </c>
      <c r="BH2016" t="s">
        <v>2073</v>
      </c>
      <c r="BI2016">
        <v>337342</v>
      </c>
      <c r="BJ2016" t="s">
        <v>456</v>
      </c>
      <c r="BL2016" t="str">
        <f t="shared" si="1127"/>
        <v>HQ</v>
      </c>
      <c r="BM2016" t="str">
        <f t="shared" si="1119"/>
        <v>MC7PD_KEY_0121_129</v>
      </c>
      <c r="BN2016" t="str">
        <f t="shared" si="1128"/>
        <v>C</v>
      </c>
      <c r="BO2016">
        <f t="shared" si="1129"/>
        <v>6</v>
      </c>
      <c r="BP2016" t="str">
        <f t="shared" si="1130"/>
        <v>C00284175</v>
      </c>
      <c r="BQ2016">
        <f t="shared" si="1131"/>
        <v>337342</v>
      </c>
    </row>
    <row r="2017" spans="46:69" x14ac:dyDescent="0.15">
      <c r="AT2017" t="str">
        <f t="shared" si="1120"/>
        <v/>
      </c>
      <c r="AU2017" t="str">
        <f t="shared" si="1117"/>
        <v/>
      </c>
      <c r="AV2017" t="str">
        <f t="shared" si="1121"/>
        <v/>
      </c>
      <c r="AW2017" t="str">
        <f t="shared" si="1122"/>
        <v/>
      </c>
      <c r="AY2017" t="str">
        <f t="shared" si="1123"/>
        <v/>
      </c>
      <c r="BA2017" t="str">
        <f t="shared" si="1124"/>
        <v/>
      </c>
      <c r="BB2017" t="str">
        <f t="shared" si="1118"/>
        <v/>
      </c>
      <c r="BC2017" t="str">
        <f t="shared" si="1125"/>
        <v/>
      </c>
      <c r="BE2017" t="str">
        <f t="shared" si="1126"/>
        <v/>
      </c>
      <c r="BH2017" t="s">
        <v>2073</v>
      </c>
      <c r="BI2017">
        <v>337342</v>
      </c>
      <c r="BJ2017" t="s">
        <v>461</v>
      </c>
      <c r="BL2017" t="str">
        <f t="shared" si="1127"/>
        <v>HQ</v>
      </c>
      <c r="BM2017" t="str">
        <f t="shared" si="1119"/>
        <v>MC7PD_KEY_0121_129</v>
      </c>
      <c r="BN2017" t="str">
        <f t="shared" si="1128"/>
        <v>C</v>
      </c>
      <c r="BO2017">
        <f t="shared" si="1129"/>
        <v>6</v>
      </c>
      <c r="BP2017" t="str">
        <f t="shared" si="1130"/>
        <v>C00284829</v>
      </c>
      <c r="BQ2017">
        <f t="shared" si="1131"/>
        <v>337342</v>
      </c>
    </row>
    <row r="2018" spans="46:69" x14ac:dyDescent="0.15">
      <c r="AT2018" t="str">
        <f t="shared" si="1120"/>
        <v/>
      </c>
      <c r="AU2018" t="str">
        <f t="shared" si="1117"/>
        <v/>
      </c>
      <c r="AV2018" t="str">
        <f t="shared" si="1121"/>
        <v/>
      </c>
      <c r="AW2018" t="str">
        <f t="shared" si="1122"/>
        <v/>
      </c>
      <c r="AY2018" t="str">
        <f t="shared" si="1123"/>
        <v/>
      </c>
      <c r="BA2018" t="str">
        <f t="shared" si="1124"/>
        <v/>
      </c>
      <c r="BB2018" t="str">
        <f t="shared" si="1118"/>
        <v/>
      </c>
      <c r="BC2018" t="str">
        <f t="shared" si="1125"/>
        <v/>
      </c>
      <c r="BE2018" t="str">
        <f t="shared" si="1126"/>
        <v/>
      </c>
      <c r="BH2018" t="s">
        <v>2073</v>
      </c>
      <c r="BI2018">
        <v>337342</v>
      </c>
      <c r="BJ2018" t="s">
        <v>485</v>
      </c>
      <c r="BL2018" t="str">
        <f t="shared" si="1127"/>
        <v>HQ</v>
      </c>
      <c r="BM2018" t="str">
        <f t="shared" si="1119"/>
        <v>MC7PD_KEY_0121_129</v>
      </c>
      <c r="BN2018" t="str">
        <f t="shared" si="1128"/>
        <v>C</v>
      </c>
      <c r="BO2018">
        <f t="shared" si="1129"/>
        <v>6</v>
      </c>
      <c r="BP2018" t="str">
        <f t="shared" si="1130"/>
        <v>C00480418</v>
      </c>
      <c r="BQ2018">
        <f t="shared" si="1131"/>
        <v>337342</v>
      </c>
    </row>
    <row r="2019" spans="46:69" x14ac:dyDescent="0.15">
      <c r="AT2019" t="str">
        <f t="shared" si="1120"/>
        <v/>
      </c>
      <c r="AU2019" t="str">
        <f t="shared" si="1117"/>
        <v/>
      </c>
      <c r="AV2019" t="str">
        <f t="shared" si="1121"/>
        <v/>
      </c>
      <c r="AW2019" t="str">
        <f t="shared" si="1122"/>
        <v/>
      </c>
      <c r="AY2019" t="str">
        <f t="shared" si="1123"/>
        <v/>
      </c>
      <c r="BA2019" t="str">
        <f t="shared" si="1124"/>
        <v/>
      </c>
      <c r="BB2019" t="str">
        <f t="shared" si="1118"/>
        <v/>
      </c>
      <c r="BC2019" t="str">
        <f t="shared" si="1125"/>
        <v/>
      </c>
      <c r="BE2019" t="str">
        <f t="shared" si="1126"/>
        <v/>
      </c>
      <c r="BH2019" t="s">
        <v>2073</v>
      </c>
      <c r="BI2019">
        <v>337349</v>
      </c>
      <c r="BJ2019" t="s">
        <v>514</v>
      </c>
      <c r="BL2019" t="str">
        <f t="shared" si="1127"/>
        <v>HQ</v>
      </c>
      <c r="BM2019" t="str">
        <f t="shared" si="1119"/>
        <v>MC7PD_KEY_0121_129</v>
      </c>
      <c r="BN2019" t="str">
        <f t="shared" si="1128"/>
        <v>C</v>
      </c>
      <c r="BO2019">
        <f t="shared" si="1129"/>
        <v>6</v>
      </c>
      <c r="BP2019" t="str">
        <f t="shared" si="1130"/>
        <v>C00525021</v>
      </c>
      <c r="BQ2019">
        <f t="shared" si="1131"/>
        <v>337349</v>
      </c>
    </row>
    <row r="2020" spans="46:69" x14ac:dyDescent="0.15">
      <c r="AT2020" t="str">
        <f t="shared" si="1120"/>
        <v/>
      </c>
      <c r="AU2020" t="str">
        <f t="shared" si="1117"/>
        <v/>
      </c>
      <c r="AV2020" t="str">
        <f t="shared" si="1121"/>
        <v/>
      </c>
      <c r="AW2020" t="str">
        <f t="shared" si="1122"/>
        <v/>
      </c>
      <c r="AY2020" t="str">
        <f t="shared" si="1123"/>
        <v/>
      </c>
      <c r="BA2020" t="str">
        <f t="shared" si="1124"/>
        <v/>
      </c>
      <c r="BB2020" t="str">
        <f t="shared" si="1118"/>
        <v/>
      </c>
      <c r="BC2020" t="str">
        <f t="shared" si="1125"/>
        <v/>
      </c>
      <c r="BE2020" t="str">
        <f t="shared" si="1126"/>
        <v/>
      </c>
      <c r="BH2020" t="s">
        <v>2073</v>
      </c>
      <c r="BI2020">
        <v>337372</v>
      </c>
      <c r="BJ2020" t="s">
        <v>96</v>
      </c>
      <c r="BL2020" t="str">
        <f t="shared" si="1127"/>
        <v>HQ</v>
      </c>
      <c r="BM2020" t="str">
        <f t="shared" si="1119"/>
        <v>MC7PD_KEY_0121_129</v>
      </c>
      <c r="BN2020" t="str">
        <f t="shared" si="1128"/>
        <v>C</v>
      </c>
      <c r="BO2020">
        <f t="shared" si="1129"/>
        <v>6</v>
      </c>
      <c r="BP2020" t="str">
        <f t="shared" si="1130"/>
        <v>C00317444</v>
      </c>
      <c r="BQ2020">
        <f t="shared" si="1131"/>
        <v>337372</v>
      </c>
    </row>
    <row r="2021" spans="46:69" x14ac:dyDescent="0.15">
      <c r="AT2021" t="str">
        <f t="shared" si="1120"/>
        <v/>
      </c>
      <c r="AU2021" t="str">
        <f t="shared" si="1117"/>
        <v/>
      </c>
      <c r="AV2021" t="str">
        <f t="shared" si="1121"/>
        <v/>
      </c>
      <c r="AW2021" t="str">
        <f t="shared" si="1122"/>
        <v/>
      </c>
      <c r="AY2021" t="str">
        <f t="shared" si="1123"/>
        <v/>
      </c>
      <c r="BA2021" t="str">
        <f t="shared" si="1124"/>
        <v/>
      </c>
      <c r="BB2021" t="str">
        <f t="shared" si="1118"/>
        <v/>
      </c>
      <c r="BC2021" t="str">
        <f t="shared" si="1125"/>
        <v/>
      </c>
      <c r="BE2021" t="str">
        <f t="shared" si="1126"/>
        <v/>
      </c>
      <c r="BH2021" t="s">
        <v>2073</v>
      </c>
      <c r="BI2021">
        <v>337372</v>
      </c>
      <c r="BJ2021" t="s">
        <v>102</v>
      </c>
      <c r="BL2021" t="str">
        <f t="shared" si="1127"/>
        <v>HQ</v>
      </c>
      <c r="BM2021" t="str">
        <f t="shared" si="1119"/>
        <v>MC7PD_KEY_0121_129</v>
      </c>
      <c r="BN2021" t="str">
        <f t="shared" si="1128"/>
        <v>C</v>
      </c>
      <c r="BO2021">
        <f t="shared" si="1129"/>
        <v>6</v>
      </c>
      <c r="BP2021" t="str">
        <f t="shared" si="1130"/>
        <v>C00480216</v>
      </c>
      <c r="BQ2021">
        <f t="shared" si="1131"/>
        <v>337372</v>
      </c>
    </row>
    <row r="2022" spans="46:69" x14ac:dyDescent="0.15">
      <c r="AT2022" t="str">
        <f t="shared" si="1120"/>
        <v/>
      </c>
      <c r="AU2022" t="str">
        <f t="shared" si="1117"/>
        <v/>
      </c>
      <c r="AV2022" t="str">
        <f t="shared" si="1121"/>
        <v/>
      </c>
      <c r="AW2022" t="str">
        <f t="shared" si="1122"/>
        <v/>
      </c>
      <c r="AY2022" t="str">
        <f t="shared" si="1123"/>
        <v/>
      </c>
      <c r="BA2022" t="str">
        <f t="shared" si="1124"/>
        <v/>
      </c>
      <c r="BB2022" t="str">
        <f t="shared" si="1118"/>
        <v/>
      </c>
      <c r="BC2022" t="str">
        <f t="shared" si="1125"/>
        <v/>
      </c>
      <c r="BE2022" t="str">
        <f t="shared" si="1126"/>
        <v/>
      </c>
      <c r="BH2022" t="s">
        <v>2073</v>
      </c>
      <c r="BI2022">
        <v>337372</v>
      </c>
      <c r="BJ2022" t="s">
        <v>104</v>
      </c>
      <c r="BL2022" t="str">
        <f t="shared" si="1127"/>
        <v>HQ</v>
      </c>
      <c r="BM2022" t="str">
        <f t="shared" si="1119"/>
        <v>MC7PD_KEY_0121_129</v>
      </c>
      <c r="BN2022" t="str">
        <f t="shared" si="1128"/>
        <v>C</v>
      </c>
      <c r="BO2022">
        <f t="shared" si="1129"/>
        <v>6</v>
      </c>
      <c r="BP2022" t="str">
        <f t="shared" si="1130"/>
        <v>C00482488</v>
      </c>
      <c r="BQ2022">
        <f t="shared" si="1131"/>
        <v>337372</v>
      </c>
    </row>
    <row r="2023" spans="46:69" x14ac:dyDescent="0.15">
      <c r="AT2023" t="str">
        <f t="shared" si="1120"/>
        <v/>
      </c>
      <c r="AU2023" t="str">
        <f t="shared" si="1117"/>
        <v/>
      </c>
      <c r="AV2023" t="str">
        <f t="shared" si="1121"/>
        <v/>
      </c>
      <c r="AW2023" t="str">
        <f t="shared" si="1122"/>
        <v/>
      </c>
      <c r="AY2023" t="str">
        <f t="shared" si="1123"/>
        <v/>
      </c>
      <c r="BA2023" t="str">
        <f t="shared" si="1124"/>
        <v/>
      </c>
      <c r="BB2023" t="str">
        <f t="shared" si="1118"/>
        <v/>
      </c>
      <c r="BC2023" t="str">
        <f t="shared" si="1125"/>
        <v/>
      </c>
      <c r="BE2023" t="str">
        <f t="shared" si="1126"/>
        <v/>
      </c>
      <c r="BH2023" t="s">
        <v>2073</v>
      </c>
      <c r="BI2023">
        <v>337375</v>
      </c>
      <c r="BJ2023" t="s">
        <v>70</v>
      </c>
      <c r="BL2023" t="str">
        <f t="shared" si="1127"/>
        <v>HQ</v>
      </c>
      <c r="BM2023" t="str">
        <f t="shared" si="1119"/>
        <v>MC7PD_KEY_0121_129</v>
      </c>
      <c r="BN2023" t="str">
        <f t="shared" si="1128"/>
        <v>C</v>
      </c>
      <c r="BO2023">
        <f t="shared" si="1129"/>
        <v>6</v>
      </c>
      <c r="BP2023" t="str">
        <f t="shared" si="1130"/>
        <v>C00426408</v>
      </c>
      <c r="BQ2023">
        <f t="shared" si="1131"/>
        <v>337375</v>
      </c>
    </row>
    <row r="2024" spans="46:69" x14ac:dyDescent="0.15">
      <c r="AT2024" t="str">
        <f t="shared" si="1120"/>
        <v/>
      </c>
      <c r="AU2024" t="str">
        <f t="shared" si="1117"/>
        <v/>
      </c>
      <c r="AV2024" t="str">
        <f t="shared" si="1121"/>
        <v/>
      </c>
      <c r="AW2024" t="str">
        <f t="shared" si="1122"/>
        <v/>
      </c>
      <c r="AY2024" t="str">
        <f t="shared" si="1123"/>
        <v/>
      </c>
      <c r="BA2024" t="str">
        <f t="shared" si="1124"/>
        <v/>
      </c>
      <c r="BB2024" t="str">
        <f t="shared" si="1118"/>
        <v/>
      </c>
      <c r="BC2024" t="str">
        <f t="shared" si="1125"/>
        <v/>
      </c>
      <c r="BE2024" t="str">
        <f t="shared" si="1126"/>
        <v/>
      </c>
      <c r="BH2024" t="s">
        <v>2073</v>
      </c>
      <c r="BI2024">
        <v>337375</v>
      </c>
      <c r="BJ2024" t="s">
        <v>73</v>
      </c>
      <c r="BL2024" t="str">
        <f t="shared" si="1127"/>
        <v>HQ</v>
      </c>
      <c r="BM2024" t="str">
        <f t="shared" si="1119"/>
        <v>MC7PD_KEY_0121_129</v>
      </c>
      <c r="BN2024" t="str">
        <f t="shared" si="1128"/>
        <v>C</v>
      </c>
      <c r="BO2024">
        <f t="shared" si="1129"/>
        <v>6</v>
      </c>
      <c r="BP2024" t="str">
        <f t="shared" si="1130"/>
        <v>C00440239</v>
      </c>
      <c r="BQ2024">
        <f t="shared" si="1131"/>
        <v>337375</v>
      </c>
    </row>
    <row r="2025" spans="46:69" x14ac:dyDescent="0.15">
      <c r="AT2025" t="str">
        <f t="shared" si="1120"/>
        <v/>
      </c>
      <c r="AU2025" t="str">
        <f t="shared" si="1117"/>
        <v/>
      </c>
      <c r="AV2025" t="str">
        <f t="shared" si="1121"/>
        <v/>
      </c>
      <c r="AW2025" t="str">
        <f t="shared" si="1122"/>
        <v/>
      </c>
      <c r="AY2025" t="str">
        <f t="shared" si="1123"/>
        <v/>
      </c>
      <c r="BA2025" t="str">
        <f t="shared" si="1124"/>
        <v/>
      </c>
      <c r="BB2025" t="str">
        <f t="shared" si="1118"/>
        <v/>
      </c>
      <c r="BC2025" t="str">
        <f t="shared" si="1125"/>
        <v/>
      </c>
      <c r="BE2025" t="str">
        <f t="shared" si="1126"/>
        <v/>
      </c>
      <c r="BH2025" t="s">
        <v>2073</v>
      </c>
      <c r="BI2025">
        <v>337375</v>
      </c>
      <c r="BJ2025" t="s">
        <v>85</v>
      </c>
      <c r="BL2025" t="str">
        <f t="shared" si="1127"/>
        <v>HQ</v>
      </c>
      <c r="BM2025" t="str">
        <f t="shared" si="1119"/>
        <v>MC7PD_KEY_0121_129</v>
      </c>
      <c r="BN2025" t="str">
        <f t="shared" si="1128"/>
        <v>C</v>
      </c>
      <c r="BO2025">
        <f t="shared" si="1129"/>
        <v>6</v>
      </c>
      <c r="BP2025" t="str">
        <f t="shared" si="1130"/>
        <v>C00479401</v>
      </c>
      <c r="BQ2025">
        <f t="shared" si="1131"/>
        <v>337375</v>
      </c>
    </row>
    <row r="2026" spans="46:69" x14ac:dyDescent="0.15">
      <c r="AT2026" t="str">
        <f t="shared" si="1120"/>
        <v/>
      </c>
      <c r="AU2026" t="str">
        <f t="shared" si="1117"/>
        <v/>
      </c>
      <c r="AV2026" t="str">
        <f t="shared" si="1121"/>
        <v/>
      </c>
      <c r="AW2026" t="str">
        <f t="shared" si="1122"/>
        <v/>
      </c>
      <c r="AY2026" t="str">
        <f t="shared" si="1123"/>
        <v/>
      </c>
      <c r="BA2026" t="str">
        <f t="shared" si="1124"/>
        <v/>
      </c>
      <c r="BB2026" t="str">
        <f t="shared" si="1118"/>
        <v/>
      </c>
      <c r="BC2026" t="str">
        <f t="shared" si="1125"/>
        <v/>
      </c>
      <c r="BE2026" t="str">
        <f t="shared" si="1126"/>
        <v/>
      </c>
      <c r="BH2026" t="s">
        <v>2073</v>
      </c>
      <c r="BI2026">
        <v>337375</v>
      </c>
      <c r="BJ2026" t="s">
        <v>192</v>
      </c>
      <c r="BL2026" t="str">
        <f t="shared" si="1127"/>
        <v>HQ</v>
      </c>
      <c r="BM2026" t="str">
        <f t="shared" si="1119"/>
        <v>MC7PD_KEY_0121_129</v>
      </c>
      <c r="BN2026" t="str">
        <f t="shared" si="1128"/>
        <v>C</v>
      </c>
      <c r="BO2026">
        <f t="shared" si="1129"/>
        <v>6</v>
      </c>
      <c r="BP2026" t="str">
        <f t="shared" si="1130"/>
        <v>C00479528</v>
      </c>
      <c r="BQ2026">
        <f t="shared" si="1131"/>
        <v>337375</v>
      </c>
    </row>
    <row r="2027" spans="46:69" x14ac:dyDescent="0.15">
      <c r="AT2027" t="str">
        <f t="shared" si="1120"/>
        <v/>
      </c>
      <c r="AU2027" t="str">
        <f t="shared" si="1117"/>
        <v/>
      </c>
      <c r="AV2027" t="str">
        <f t="shared" si="1121"/>
        <v/>
      </c>
      <c r="AW2027" t="str">
        <f t="shared" si="1122"/>
        <v/>
      </c>
      <c r="AY2027" t="str">
        <f t="shared" si="1123"/>
        <v/>
      </c>
      <c r="BA2027" t="str">
        <f t="shared" si="1124"/>
        <v/>
      </c>
      <c r="BB2027" t="str">
        <f t="shared" si="1118"/>
        <v/>
      </c>
      <c r="BC2027" t="str">
        <f t="shared" si="1125"/>
        <v/>
      </c>
      <c r="BE2027" t="str">
        <f t="shared" si="1126"/>
        <v/>
      </c>
      <c r="BH2027" t="s">
        <v>2073</v>
      </c>
      <c r="BI2027">
        <v>337375</v>
      </c>
      <c r="BJ2027" t="s">
        <v>87</v>
      </c>
      <c r="BL2027" t="str">
        <f t="shared" si="1127"/>
        <v>HQ</v>
      </c>
      <c r="BM2027" t="str">
        <f t="shared" si="1119"/>
        <v>MC7PD_KEY_0121_129</v>
      </c>
      <c r="BN2027" t="str">
        <f t="shared" si="1128"/>
        <v>C</v>
      </c>
      <c r="BO2027">
        <f t="shared" si="1129"/>
        <v>6</v>
      </c>
      <c r="BP2027" t="str">
        <f t="shared" si="1130"/>
        <v>C00479606</v>
      </c>
      <c r="BQ2027">
        <f t="shared" si="1131"/>
        <v>337375</v>
      </c>
    </row>
    <row r="2028" spans="46:69" x14ac:dyDescent="0.15">
      <c r="AT2028" t="str">
        <f t="shared" si="1120"/>
        <v/>
      </c>
      <c r="AU2028" t="str">
        <f t="shared" si="1117"/>
        <v/>
      </c>
      <c r="AV2028" t="str">
        <f t="shared" si="1121"/>
        <v/>
      </c>
      <c r="AW2028" t="str">
        <f t="shared" si="1122"/>
        <v/>
      </c>
      <c r="AY2028" t="str">
        <f t="shared" si="1123"/>
        <v/>
      </c>
      <c r="BA2028" t="str">
        <f t="shared" si="1124"/>
        <v/>
      </c>
      <c r="BB2028" t="str">
        <f t="shared" si="1118"/>
        <v/>
      </c>
      <c r="BC2028" t="str">
        <f t="shared" si="1125"/>
        <v/>
      </c>
      <c r="BE2028" t="str">
        <f t="shared" si="1126"/>
        <v/>
      </c>
      <c r="BH2028" t="s">
        <v>2073</v>
      </c>
      <c r="BI2028">
        <v>337375</v>
      </c>
      <c r="BJ2028" t="s">
        <v>200</v>
      </c>
      <c r="BL2028" t="str">
        <f t="shared" si="1127"/>
        <v>HQ</v>
      </c>
      <c r="BM2028" t="str">
        <f t="shared" si="1119"/>
        <v>MC7PD_KEY_0121_129</v>
      </c>
      <c r="BN2028" t="str">
        <f t="shared" si="1128"/>
        <v>C</v>
      </c>
      <c r="BO2028">
        <f t="shared" si="1129"/>
        <v>6</v>
      </c>
      <c r="BP2028" t="str">
        <f t="shared" si="1130"/>
        <v>C00483384</v>
      </c>
      <c r="BQ2028">
        <f t="shared" si="1131"/>
        <v>337375</v>
      </c>
    </row>
    <row r="2029" spans="46:69" x14ac:dyDescent="0.15">
      <c r="AT2029" t="str">
        <f t="shared" si="1120"/>
        <v/>
      </c>
      <c r="AU2029" t="str">
        <f t="shared" si="1117"/>
        <v/>
      </c>
      <c r="AV2029" t="str">
        <f t="shared" si="1121"/>
        <v/>
      </c>
      <c r="AW2029" t="str">
        <f t="shared" si="1122"/>
        <v/>
      </c>
      <c r="AY2029" t="str">
        <f t="shared" si="1123"/>
        <v/>
      </c>
      <c r="BA2029" t="str">
        <f t="shared" si="1124"/>
        <v/>
      </c>
      <c r="BB2029" t="str">
        <f t="shared" si="1118"/>
        <v/>
      </c>
      <c r="BC2029" t="str">
        <f t="shared" si="1125"/>
        <v/>
      </c>
      <c r="BE2029" t="str">
        <f t="shared" si="1126"/>
        <v/>
      </c>
      <c r="BH2029" t="s">
        <v>2073</v>
      </c>
      <c r="BI2029">
        <v>337386</v>
      </c>
      <c r="BJ2029" t="s">
        <v>1787</v>
      </c>
      <c r="BL2029" t="str">
        <f t="shared" si="1127"/>
        <v>HQ</v>
      </c>
      <c r="BM2029" t="str">
        <f t="shared" si="1119"/>
        <v>MC7PD_KEY_0121_129</v>
      </c>
      <c r="BN2029" t="str">
        <f t="shared" si="1128"/>
        <v>C</v>
      </c>
      <c r="BO2029">
        <f t="shared" si="1129"/>
        <v>6</v>
      </c>
      <c r="BP2029" t="str">
        <f t="shared" si="1130"/>
        <v>C00492521</v>
      </c>
      <c r="BQ2029">
        <f t="shared" si="1131"/>
        <v>337386</v>
      </c>
    </row>
    <row r="2030" spans="46:69" x14ac:dyDescent="0.15">
      <c r="AT2030" t="str">
        <f t="shared" si="1120"/>
        <v/>
      </c>
      <c r="AU2030" t="str">
        <f t="shared" si="1117"/>
        <v/>
      </c>
      <c r="AV2030" t="str">
        <f t="shared" si="1121"/>
        <v/>
      </c>
      <c r="AW2030" t="str">
        <f t="shared" si="1122"/>
        <v/>
      </c>
      <c r="AY2030" t="str">
        <f t="shared" si="1123"/>
        <v/>
      </c>
      <c r="BA2030" t="str">
        <f t="shared" si="1124"/>
        <v/>
      </c>
      <c r="BB2030" t="str">
        <f t="shared" si="1118"/>
        <v/>
      </c>
      <c r="BC2030" t="str">
        <f t="shared" si="1125"/>
        <v/>
      </c>
      <c r="BE2030" t="str">
        <f t="shared" si="1126"/>
        <v/>
      </c>
      <c r="BH2030" t="s">
        <v>2073</v>
      </c>
      <c r="BI2030">
        <v>337479</v>
      </c>
      <c r="BJ2030" t="s">
        <v>1050</v>
      </c>
      <c r="BL2030" t="str">
        <f t="shared" si="1127"/>
        <v>HQ</v>
      </c>
      <c r="BM2030" t="str">
        <f t="shared" si="1119"/>
        <v>MC7PD_KEY_0121_129</v>
      </c>
      <c r="BN2030" t="str">
        <f t="shared" si="1128"/>
        <v>C</v>
      </c>
      <c r="BO2030">
        <f t="shared" si="1129"/>
        <v>6</v>
      </c>
      <c r="BP2030" t="str">
        <f t="shared" si="1130"/>
        <v>C00546881</v>
      </c>
      <c r="BQ2030">
        <f t="shared" si="1131"/>
        <v>337479</v>
      </c>
    </row>
    <row r="2031" spans="46:69" x14ac:dyDescent="0.15">
      <c r="AT2031" t="str">
        <f t="shared" si="1120"/>
        <v/>
      </c>
      <c r="AU2031" t="str">
        <f t="shared" si="1117"/>
        <v/>
      </c>
      <c r="AV2031" t="str">
        <f t="shared" si="1121"/>
        <v/>
      </c>
      <c r="AW2031" t="str">
        <f t="shared" si="1122"/>
        <v/>
      </c>
      <c r="AY2031" t="str">
        <f t="shared" si="1123"/>
        <v/>
      </c>
      <c r="BA2031" t="str">
        <f t="shared" si="1124"/>
        <v/>
      </c>
      <c r="BB2031" t="str">
        <f t="shared" si="1118"/>
        <v/>
      </c>
      <c r="BC2031" t="str">
        <f t="shared" si="1125"/>
        <v/>
      </c>
      <c r="BE2031" t="str">
        <f t="shared" si="1126"/>
        <v/>
      </c>
      <c r="BH2031" t="s">
        <v>2074</v>
      </c>
      <c r="BI2031">
        <v>192876</v>
      </c>
      <c r="BJ2031" t="s">
        <v>1506</v>
      </c>
      <c r="BL2031" t="str">
        <f t="shared" si="1127"/>
        <v>HQ</v>
      </c>
      <c r="BM2031" t="str">
        <f t="shared" si="1119"/>
        <v>MC7PD_KEY_0121_130</v>
      </c>
      <c r="BN2031" t="str">
        <f t="shared" si="1128"/>
        <v>C</v>
      </c>
      <c r="BO2031">
        <f t="shared" si="1129"/>
        <v>6</v>
      </c>
      <c r="BP2031" t="str">
        <f t="shared" si="1130"/>
        <v>C00449539</v>
      </c>
      <c r="BQ2031">
        <f t="shared" si="1131"/>
        <v>192876</v>
      </c>
    </row>
    <row r="2032" spans="46:69" x14ac:dyDescent="0.15">
      <c r="AT2032" t="str">
        <f t="shared" si="1120"/>
        <v/>
      </c>
      <c r="AU2032" t="str">
        <f t="shared" si="1117"/>
        <v/>
      </c>
      <c r="AV2032" t="str">
        <f t="shared" si="1121"/>
        <v/>
      </c>
      <c r="AW2032" t="str">
        <f t="shared" si="1122"/>
        <v/>
      </c>
      <c r="AY2032" t="str">
        <f t="shared" si="1123"/>
        <v/>
      </c>
      <c r="BA2032" t="str">
        <f t="shared" si="1124"/>
        <v/>
      </c>
      <c r="BB2032" t="str">
        <f t="shared" si="1118"/>
        <v/>
      </c>
      <c r="BC2032" t="str">
        <f t="shared" si="1125"/>
        <v/>
      </c>
      <c r="BE2032" t="str">
        <f t="shared" si="1126"/>
        <v/>
      </c>
      <c r="BH2032" t="s">
        <v>2075</v>
      </c>
      <c r="BI2032">
        <v>175242</v>
      </c>
      <c r="BJ2032" t="s">
        <v>1119</v>
      </c>
      <c r="BL2032" t="str">
        <f t="shared" si="1127"/>
        <v>HQ</v>
      </c>
      <c r="BM2032" t="str">
        <f t="shared" si="1119"/>
        <v>MC7PD_KEY_0121_131</v>
      </c>
      <c r="BN2032" t="str">
        <f t="shared" si="1128"/>
        <v>C</v>
      </c>
      <c r="BO2032">
        <f t="shared" si="1129"/>
        <v>6</v>
      </c>
      <c r="BP2032" t="str">
        <f t="shared" si="1130"/>
        <v>C00489907</v>
      </c>
      <c r="BQ2032">
        <f t="shared" si="1131"/>
        <v>175242</v>
      </c>
    </row>
    <row r="2033" spans="46:69" x14ac:dyDescent="0.15">
      <c r="AT2033" t="str">
        <f t="shared" si="1120"/>
        <v/>
      </c>
      <c r="AU2033" t="str">
        <f t="shared" si="1117"/>
        <v/>
      </c>
      <c r="AV2033" t="str">
        <f t="shared" si="1121"/>
        <v/>
      </c>
      <c r="AW2033" t="str">
        <f t="shared" si="1122"/>
        <v/>
      </c>
      <c r="AY2033" t="str">
        <f t="shared" si="1123"/>
        <v/>
      </c>
      <c r="BA2033" t="str">
        <f t="shared" si="1124"/>
        <v/>
      </c>
      <c r="BB2033" t="str">
        <f t="shared" si="1118"/>
        <v/>
      </c>
      <c r="BC2033" t="str">
        <f t="shared" si="1125"/>
        <v/>
      </c>
      <c r="BE2033" t="str">
        <f t="shared" si="1126"/>
        <v/>
      </c>
      <c r="BH2033" t="s">
        <v>2075</v>
      </c>
      <c r="BI2033">
        <v>175242</v>
      </c>
      <c r="BJ2033" t="s">
        <v>1121</v>
      </c>
      <c r="BL2033" t="str">
        <f t="shared" si="1127"/>
        <v>HQ</v>
      </c>
      <c r="BM2033" t="str">
        <f t="shared" si="1119"/>
        <v>MC7PD_KEY_0121_131</v>
      </c>
      <c r="BN2033" t="str">
        <f t="shared" si="1128"/>
        <v>C</v>
      </c>
      <c r="BO2033">
        <f t="shared" si="1129"/>
        <v>6</v>
      </c>
      <c r="BP2033" t="str">
        <f t="shared" si="1130"/>
        <v>C00489908</v>
      </c>
      <c r="BQ2033">
        <f t="shared" si="1131"/>
        <v>175242</v>
      </c>
    </row>
    <row r="2034" spans="46:69" x14ac:dyDescent="0.15">
      <c r="AT2034" t="str">
        <f t="shared" si="1120"/>
        <v/>
      </c>
      <c r="AU2034" t="str">
        <f t="shared" si="1117"/>
        <v/>
      </c>
      <c r="AV2034" t="str">
        <f t="shared" si="1121"/>
        <v/>
      </c>
      <c r="AW2034" t="str">
        <f t="shared" si="1122"/>
        <v/>
      </c>
      <c r="AY2034" t="str">
        <f t="shared" si="1123"/>
        <v/>
      </c>
      <c r="BA2034" t="str">
        <f t="shared" si="1124"/>
        <v/>
      </c>
      <c r="BB2034" t="str">
        <f t="shared" si="1118"/>
        <v/>
      </c>
      <c r="BC2034" t="str">
        <f t="shared" si="1125"/>
        <v/>
      </c>
      <c r="BE2034" t="str">
        <f t="shared" si="1126"/>
        <v/>
      </c>
      <c r="BH2034" t="s">
        <v>2075</v>
      </c>
      <c r="BI2034">
        <v>175242</v>
      </c>
      <c r="BJ2034" t="s">
        <v>1125</v>
      </c>
      <c r="BL2034" t="str">
        <f t="shared" si="1127"/>
        <v>HQ</v>
      </c>
      <c r="BM2034" t="str">
        <f t="shared" si="1119"/>
        <v>MC7PD_KEY_0121_131</v>
      </c>
      <c r="BN2034" t="str">
        <f t="shared" si="1128"/>
        <v>C</v>
      </c>
      <c r="BO2034">
        <f t="shared" si="1129"/>
        <v>6</v>
      </c>
      <c r="BP2034" t="str">
        <f t="shared" si="1130"/>
        <v>C00490717</v>
      </c>
      <c r="BQ2034">
        <f t="shared" si="1131"/>
        <v>175242</v>
      </c>
    </row>
    <row r="2035" spans="46:69" x14ac:dyDescent="0.15">
      <c r="AT2035" t="str">
        <f t="shared" si="1120"/>
        <v/>
      </c>
      <c r="AU2035" t="str">
        <f t="shared" si="1117"/>
        <v/>
      </c>
      <c r="AV2035" t="str">
        <f t="shared" si="1121"/>
        <v/>
      </c>
      <c r="AW2035" t="str">
        <f t="shared" si="1122"/>
        <v/>
      </c>
      <c r="AY2035" t="str">
        <f t="shared" si="1123"/>
        <v/>
      </c>
      <c r="BA2035" t="str">
        <f t="shared" si="1124"/>
        <v/>
      </c>
      <c r="BB2035" t="str">
        <f t="shared" si="1118"/>
        <v/>
      </c>
      <c r="BC2035" t="str">
        <f t="shared" si="1125"/>
        <v/>
      </c>
      <c r="BE2035" t="str">
        <f t="shared" si="1126"/>
        <v/>
      </c>
      <c r="BH2035" t="s">
        <v>2075</v>
      </c>
      <c r="BI2035">
        <v>175242</v>
      </c>
      <c r="BJ2035" t="s">
        <v>1133</v>
      </c>
      <c r="BL2035" t="str">
        <f t="shared" si="1127"/>
        <v>HQ</v>
      </c>
      <c r="BM2035" t="str">
        <f t="shared" si="1119"/>
        <v>MC7PD_KEY_0121_131</v>
      </c>
      <c r="BN2035" t="str">
        <f t="shared" si="1128"/>
        <v>C</v>
      </c>
      <c r="BO2035">
        <f t="shared" si="1129"/>
        <v>6</v>
      </c>
      <c r="BP2035" t="str">
        <f t="shared" si="1130"/>
        <v>C00496819</v>
      </c>
      <c r="BQ2035">
        <f t="shared" si="1131"/>
        <v>175242</v>
      </c>
    </row>
    <row r="2036" spans="46:69" x14ac:dyDescent="0.15">
      <c r="AT2036" t="str">
        <f t="shared" si="1120"/>
        <v/>
      </c>
      <c r="AU2036" t="str">
        <f t="shared" si="1117"/>
        <v/>
      </c>
      <c r="AV2036" t="str">
        <f t="shared" si="1121"/>
        <v/>
      </c>
      <c r="AW2036" t="str">
        <f t="shared" si="1122"/>
        <v/>
      </c>
      <c r="AY2036" t="str">
        <f t="shared" si="1123"/>
        <v/>
      </c>
      <c r="BA2036" t="str">
        <f t="shared" si="1124"/>
        <v/>
      </c>
      <c r="BB2036" t="str">
        <f t="shared" si="1118"/>
        <v/>
      </c>
      <c r="BC2036" t="str">
        <f t="shared" si="1125"/>
        <v/>
      </c>
      <c r="BE2036" t="str">
        <f t="shared" si="1126"/>
        <v/>
      </c>
      <c r="BH2036" t="s">
        <v>2075</v>
      </c>
      <c r="BI2036">
        <v>175242</v>
      </c>
      <c r="BJ2036" t="s">
        <v>1135</v>
      </c>
      <c r="BL2036" t="str">
        <f t="shared" si="1127"/>
        <v>HQ</v>
      </c>
      <c r="BM2036" t="str">
        <f t="shared" si="1119"/>
        <v>MC7PD_KEY_0121_131</v>
      </c>
      <c r="BN2036" t="str">
        <f t="shared" si="1128"/>
        <v>C</v>
      </c>
      <c r="BO2036">
        <f t="shared" si="1129"/>
        <v>6</v>
      </c>
      <c r="BP2036" t="str">
        <f t="shared" si="1130"/>
        <v>C00496822</v>
      </c>
      <c r="BQ2036">
        <f t="shared" si="1131"/>
        <v>175242</v>
      </c>
    </row>
    <row r="2037" spans="46:69" x14ac:dyDescent="0.15">
      <c r="AT2037" t="str">
        <f t="shared" si="1120"/>
        <v/>
      </c>
      <c r="AU2037" t="str">
        <f t="shared" si="1117"/>
        <v/>
      </c>
      <c r="AV2037" t="str">
        <f t="shared" si="1121"/>
        <v/>
      </c>
      <c r="AW2037" t="str">
        <f t="shared" si="1122"/>
        <v/>
      </c>
      <c r="AY2037" t="str">
        <f t="shared" si="1123"/>
        <v/>
      </c>
      <c r="BA2037" t="str">
        <f t="shared" si="1124"/>
        <v/>
      </c>
      <c r="BB2037" t="str">
        <f t="shared" si="1118"/>
        <v/>
      </c>
      <c r="BC2037" t="str">
        <f t="shared" si="1125"/>
        <v/>
      </c>
      <c r="BE2037" t="str">
        <f t="shared" si="1126"/>
        <v/>
      </c>
      <c r="BH2037" t="s">
        <v>2075</v>
      </c>
      <c r="BI2037">
        <v>175242</v>
      </c>
      <c r="BJ2037" t="s">
        <v>1153</v>
      </c>
      <c r="BL2037" t="str">
        <f t="shared" si="1127"/>
        <v>HQ</v>
      </c>
      <c r="BM2037" t="str">
        <f t="shared" si="1119"/>
        <v>MC7PD_KEY_0121_131</v>
      </c>
      <c r="BN2037" t="str">
        <f t="shared" si="1128"/>
        <v>C</v>
      </c>
      <c r="BO2037">
        <f t="shared" si="1129"/>
        <v>6</v>
      </c>
      <c r="BP2037" t="str">
        <f t="shared" si="1130"/>
        <v>C00497390</v>
      </c>
      <c r="BQ2037">
        <f t="shared" si="1131"/>
        <v>175242</v>
      </c>
    </row>
    <row r="2038" spans="46:69" x14ac:dyDescent="0.15">
      <c r="AT2038" t="str">
        <f t="shared" si="1120"/>
        <v/>
      </c>
      <c r="AU2038" t="str">
        <f t="shared" si="1117"/>
        <v/>
      </c>
      <c r="AV2038" t="str">
        <f t="shared" si="1121"/>
        <v/>
      </c>
      <c r="AW2038" t="str">
        <f t="shared" si="1122"/>
        <v/>
      </c>
      <c r="AY2038" t="str">
        <f t="shared" si="1123"/>
        <v/>
      </c>
      <c r="BA2038" t="str">
        <f t="shared" si="1124"/>
        <v/>
      </c>
      <c r="BB2038" t="str">
        <f t="shared" si="1118"/>
        <v/>
      </c>
      <c r="BC2038" t="str">
        <f t="shared" si="1125"/>
        <v/>
      </c>
      <c r="BE2038" t="str">
        <f t="shared" si="1126"/>
        <v/>
      </c>
      <c r="BH2038" t="s">
        <v>2075</v>
      </c>
      <c r="BI2038">
        <v>175242</v>
      </c>
      <c r="BJ2038" t="s">
        <v>1173</v>
      </c>
      <c r="BL2038" t="str">
        <f t="shared" si="1127"/>
        <v>HQ</v>
      </c>
      <c r="BM2038" t="str">
        <f t="shared" si="1119"/>
        <v>MC7PD_KEY_0121_131</v>
      </c>
      <c r="BN2038" t="str">
        <f t="shared" si="1128"/>
        <v>C</v>
      </c>
      <c r="BO2038">
        <f t="shared" si="1129"/>
        <v>6</v>
      </c>
      <c r="BP2038" t="str">
        <f t="shared" si="1130"/>
        <v>C00527290</v>
      </c>
      <c r="BQ2038">
        <f t="shared" si="1131"/>
        <v>175242</v>
      </c>
    </row>
    <row r="2039" spans="46:69" x14ac:dyDescent="0.15">
      <c r="AT2039" t="str">
        <f t="shared" si="1120"/>
        <v/>
      </c>
      <c r="AU2039" t="str">
        <f t="shared" si="1117"/>
        <v/>
      </c>
      <c r="AV2039" t="str">
        <f t="shared" si="1121"/>
        <v/>
      </c>
      <c r="AW2039" t="str">
        <f t="shared" si="1122"/>
        <v/>
      </c>
      <c r="AY2039" t="str">
        <f t="shared" si="1123"/>
        <v/>
      </c>
      <c r="BA2039" t="str">
        <f t="shared" si="1124"/>
        <v/>
      </c>
      <c r="BB2039" t="str">
        <f t="shared" si="1118"/>
        <v/>
      </c>
      <c r="BC2039" t="str">
        <f t="shared" si="1125"/>
        <v/>
      </c>
      <c r="BE2039" t="str">
        <f t="shared" si="1126"/>
        <v/>
      </c>
      <c r="BH2039" t="s">
        <v>2075</v>
      </c>
      <c r="BI2039">
        <v>175242</v>
      </c>
      <c r="BJ2039" t="s">
        <v>1175</v>
      </c>
      <c r="BL2039" t="str">
        <f t="shared" si="1127"/>
        <v>HQ</v>
      </c>
      <c r="BM2039" t="str">
        <f t="shared" si="1119"/>
        <v>MC7PD_KEY_0121_131</v>
      </c>
      <c r="BN2039" t="str">
        <f t="shared" si="1128"/>
        <v>C</v>
      </c>
      <c r="BO2039">
        <f t="shared" si="1129"/>
        <v>6</v>
      </c>
      <c r="BP2039" t="str">
        <f t="shared" si="1130"/>
        <v>C00527291</v>
      </c>
      <c r="BQ2039">
        <f t="shared" si="1131"/>
        <v>175242</v>
      </c>
    </row>
    <row r="2040" spans="46:69" x14ac:dyDescent="0.15">
      <c r="AT2040" t="str">
        <f t="shared" si="1120"/>
        <v/>
      </c>
      <c r="AU2040" t="str">
        <f t="shared" si="1117"/>
        <v/>
      </c>
      <c r="AV2040" t="str">
        <f t="shared" si="1121"/>
        <v/>
      </c>
      <c r="AW2040" t="str">
        <f t="shared" si="1122"/>
        <v/>
      </c>
      <c r="AY2040" t="str">
        <f t="shared" si="1123"/>
        <v/>
      </c>
      <c r="BA2040" t="str">
        <f t="shared" si="1124"/>
        <v/>
      </c>
      <c r="BB2040" t="str">
        <f t="shared" si="1118"/>
        <v/>
      </c>
      <c r="BC2040" t="str">
        <f t="shared" si="1125"/>
        <v/>
      </c>
      <c r="BE2040" t="str">
        <f t="shared" si="1126"/>
        <v/>
      </c>
      <c r="BH2040" t="s">
        <v>2075</v>
      </c>
      <c r="BI2040">
        <v>175242</v>
      </c>
      <c r="BJ2040" t="s">
        <v>1177</v>
      </c>
      <c r="BL2040" t="str">
        <f t="shared" si="1127"/>
        <v>HQ</v>
      </c>
      <c r="BM2040" t="str">
        <f t="shared" si="1119"/>
        <v>MC7PD_KEY_0121_131</v>
      </c>
      <c r="BN2040" t="str">
        <f t="shared" si="1128"/>
        <v>C</v>
      </c>
      <c r="BO2040">
        <f t="shared" si="1129"/>
        <v>6</v>
      </c>
      <c r="BP2040" t="str">
        <f t="shared" si="1130"/>
        <v>C00533571</v>
      </c>
      <c r="BQ2040">
        <f t="shared" si="1131"/>
        <v>175242</v>
      </c>
    </row>
    <row r="2041" spans="46:69" x14ac:dyDescent="0.15">
      <c r="AT2041" t="str">
        <f t="shared" si="1120"/>
        <v/>
      </c>
      <c r="AU2041" t="str">
        <f t="shared" si="1117"/>
        <v/>
      </c>
      <c r="AV2041" t="str">
        <f t="shared" si="1121"/>
        <v/>
      </c>
      <c r="AW2041" t="str">
        <f t="shared" si="1122"/>
        <v/>
      </c>
      <c r="AY2041" t="str">
        <f t="shared" si="1123"/>
        <v/>
      </c>
      <c r="BA2041" t="str">
        <f t="shared" si="1124"/>
        <v/>
      </c>
      <c r="BB2041" t="str">
        <f t="shared" si="1118"/>
        <v/>
      </c>
      <c r="BC2041" t="str">
        <f t="shared" si="1125"/>
        <v/>
      </c>
      <c r="BE2041" t="str">
        <f t="shared" si="1126"/>
        <v/>
      </c>
      <c r="BH2041" t="s">
        <v>2075</v>
      </c>
      <c r="BI2041">
        <v>192876</v>
      </c>
      <c r="BJ2041" t="s">
        <v>1216</v>
      </c>
      <c r="BL2041" t="str">
        <f t="shared" si="1127"/>
        <v>HQ</v>
      </c>
      <c r="BM2041" t="str">
        <f t="shared" si="1119"/>
        <v>MC7PD_KEY_0121_131</v>
      </c>
      <c r="BN2041" t="str">
        <f t="shared" si="1128"/>
        <v>C</v>
      </c>
      <c r="BO2041">
        <f t="shared" si="1129"/>
        <v>6</v>
      </c>
      <c r="BP2041" t="str">
        <f t="shared" si="1130"/>
        <v>C00487405</v>
      </c>
      <c r="BQ2041">
        <f t="shared" si="1131"/>
        <v>192876</v>
      </c>
    </row>
    <row r="2042" spans="46:69" x14ac:dyDescent="0.15">
      <c r="AT2042" t="str">
        <f t="shared" si="1120"/>
        <v/>
      </c>
      <c r="AU2042" t="str">
        <f t="shared" si="1117"/>
        <v/>
      </c>
      <c r="AV2042" t="str">
        <f t="shared" si="1121"/>
        <v/>
      </c>
      <c r="AW2042" t="str">
        <f t="shared" si="1122"/>
        <v/>
      </c>
      <c r="AY2042" t="str">
        <f t="shared" si="1123"/>
        <v/>
      </c>
      <c r="BA2042" t="str">
        <f t="shared" si="1124"/>
        <v/>
      </c>
      <c r="BB2042" t="str">
        <f t="shared" si="1118"/>
        <v/>
      </c>
      <c r="BC2042" t="str">
        <f t="shared" si="1125"/>
        <v/>
      </c>
      <c r="BE2042" t="str">
        <f t="shared" si="1126"/>
        <v/>
      </c>
      <c r="BH2042" t="s">
        <v>2076</v>
      </c>
      <c r="BI2042">
        <v>337329</v>
      </c>
      <c r="BJ2042" t="s">
        <v>1283</v>
      </c>
      <c r="BL2042" t="str">
        <f t="shared" si="1127"/>
        <v>HQ</v>
      </c>
      <c r="BM2042" t="str">
        <f t="shared" si="1119"/>
        <v>MC7PD_KEY_0121_132</v>
      </c>
      <c r="BN2042" t="str">
        <f t="shared" si="1128"/>
        <v>C</v>
      </c>
      <c r="BO2042">
        <f t="shared" si="1129"/>
        <v>6</v>
      </c>
      <c r="BP2042" t="str">
        <f t="shared" si="1130"/>
        <v>C00000427</v>
      </c>
      <c r="BQ2042">
        <f t="shared" si="1131"/>
        <v>337329</v>
      </c>
    </row>
    <row r="2043" spans="46:69" x14ac:dyDescent="0.15">
      <c r="AT2043" t="str">
        <f t="shared" si="1120"/>
        <v/>
      </c>
      <c r="AU2043" t="str">
        <f t="shared" si="1117"/>
        <v/>
      </c>
      <c r="AV2043" t="str">
        <f t="shared" si="1121"/>
        <v/>
      </c>
      <c r="AW2043" t="str">
        <f t="shared" si="1122"/>
        <v/>
      </c>
      <c r="AY2043" t="str">
        <f t="shared" si="1123"/>
        <v/>
      </c>
      <c r="BA2043" t="str">
        <f t="shared" si="1124"/>
        <v/>
      </c>
      <c r="BB2043" t="str">
        <f t="shared" si="1118"/>
        <v/>
      </c>
      <c r="BC2043" t="str">
        <f t="shared" si="1125"/>
        <v/>
      </c>
      <c r="BE2043" t="str">
        <f t="shared" si="1126"/>
        <v/>
      </c>
      <c r="BH2043" t="s">
        <v>2076</v>
      </c>
      <c r="BI2043">
        <v>337329</v>
      </c>
      <c r="BJ2043" t="s">
        <v>1285</v>
      </c>
      <c r="BL2043" t="str">
        <f t="shared" si="1127"/>
        <v>HQ</v>
      </c>
      <c r="BM2043" t="str">
        <f t="shared" si="1119"/>
        <v>MC7PD_KEY_0121_132</v>
      </c>
      <c r="BN2043" t="str">
        <f t="shared" si="1128"/>
        <v>C</v>
      </c>
      <c r="BO2043">
        <f t="shared" si="1129"/>
        <v>6</v>
      </c>
      <c r="BP2043" t="str">
        <f t="shared" si="1130"/>
        <v>C00002886</v>
      </c>
      <c r="BQ2043">
        <f t="shared" si="1131"/>
        <v>337329</v>
      </c>
    </row>
    <row r="2044" spans="46:69" x14ac:dyDescent="0.15">
      <c r="AT2044" t="str">
        <f t="shared" si="1120"/>
        <v/>
      </c>
      <c r="AU2044" t="str">
        <f t="shared" si="1117"/>
        <v/>
      </c>
      <c r="AV2044" t="str">
        <f t="shared" si="1121"/>
        <v/>
      </c>
      <c r="AW2044" t="str">
        <f t="shared" si="1122"/>
        <v/>
      </c>
      <c r="AY2044" t="str">
        <f t="shared" si="1123"/>
        <v/>
      </c>
      <c r="BA2044" t="str">
        <f t="shared" si="1124"/>
        <v/>
      </c>
      <c r="BB2044" t="str">
        <f t="shared" si="1118"/>
        <v/>
      </c>
      <c r="BC2044" t="str">
        <f t="shared" si="1125"/>
        <v/>
      </c>
      <c r="BE2044" t="str">
        <f t="shared" si="1126"/>
        <v/>
      </c>
      <c r="BH2044" t="s">
        <v>2076</v>
      </c>
      <c r="BI2044">
        <v>337337</v>
      </c>
      <c r="BJ2044" t="s">
        <v>1419</v>
      </c>
      <c r="BL2044" t="str">
        <f t="shared" si="1127"/>
        <v>HQ</v>
      </c>
      <c r="BM2044" t="str">
        <f t="shared" si="1119"/>
        <v>MC7PD_KEY_0121_132</v>
      </c>
      <c r="BN2044" t="str">
        <f t="shared" si="1128"/>
        <v>C</v>
      </c>
      <c r="BO2044">
        <f t="shared" si="1129"/>
        <v>6</v>
      </c>
      <c r="BP2044" t="str">
        <f t="shared" si="1130"/>
        <v>C00487381</v>
      </c>
      <c r="BQ2044">
        <f t="shared" si="1131"/>
        <v>337337</v>
      </c>
    </row>
    <row r="2045" spans="46:69" x14ac:dyDescent="0.15">
      <c r="AT2045" t="str">
        <f t="shared" si="1120"/>
        <v/>
      </c>
      <c r="AU2045" t="str">
        <f t="shared" si="1117"/>
        <v/>
      </c>
      <c r="AV2045" t="str">
        <f t="shared" si="1121"/>
        <v/>
      </c>
      <c r="AW2045" t="str">
        <f t="shared" si="1122"/>
        <v/>
      </c>
      <c r="AY2045" t="str">
        <f t="shared" si="1123"/>
        <v/>
      </c>
      <c r="BA2045" t="str">
        <f t="shared" si="1124"/>
        <v/>
      </c>
      <c r="BB2045" t="str">
        <f t="shared" si="1118"/>
        <v/>
      </c>
      <c r="BC2045" t="str">
        <f t="shared" si="1125"/>
        <v/>
      </c>
      <c r="BE2045" t="str">
        <f t="shared" si="1126"/>
        <v/>
      </c>
      <c r="BH2045" t="s">
        <v>2077</v>
      </c>
      <c r="BI2045">
        <v>337337</v>
      </c>
      <c r="BJ2045" t="s">
        <v>1462</v>
      </c>
      <c r="BL2045" t="str">
        <f t="shared" si="1127"/>
        <v>HQ</v>
      </c>
      <c r="BM2045" t="str">
        <f t="shared" si="1119"/>
        <v>MC7PD_KEY_0121_133</v>
      </c>
      <c r="BN2045" t="str">
        <f t="shared" si="1128"/>
        <v>C</v>
      </c>
      <c r="BO2045">
        <f t="shared" si="1129"/>
        <v>6</v>
      </c>
      <c r="BP2045" t="str">
        <f t="shared" si="1130"/>
        <v>C00538415</v>
      </c>
      <c r="BQ2045">
        <f t="shared" si="1131"/>
        <v>337337</v>
      </c>
    </row>
    <row r="2046" spans="46:69" x14ac:dyDescent="0.15">
      <c r="AT2046" t="str">
        <f t="shared" si="1120"/>
        <v/>
      </c>
      <c r="AU2046" t="str">
        <f t="shared" si="1117"/>
        <v/>
      </c>
      <c r="AV2046" t="str">
        <f t="shared" si="1121"/>
        <v/>
      </c>
      <c r="AW2046" t="str">
        <f t="shared" si="1122"/>
        <v/>
      </c>
      <c r="AY2046" t="str">
        <f t="shared" si="1123"/>
        <v/>
      </c>
      <c r="BA2046" t="str">
        <f t="shared" si="1124"/>
        <v/>
      </c>
      <c r="BB2046" t="str">
        <f t="shared" si="1118"/>
        <v/>
      </c>
      <c r="BC2046" t="str">
        <f t="shared" si="1125"/>
        <v/>
      </c>
      <c r="BE2046" t="str">
        <f t="shared" si="1126"/>
        <v/>
      </c>
      <c r="BH2046" t="s">
        <v>2077</v>
      </c>
      <c r="BI2046">
        <v>337337</v>
      </c>
      <c r="BJ2046" t="s">
        <v>1464</v>
      </c>
      <c r="BL2046" t="str">
        <f t="shared" si="1127"/>
        <v>HQ</v>
      </c>
      <c r="BM2046" t="str">
        <f t="shared" si="1119"/>
        <v>MC7PD_KEY_0121_133</v>
      </c>
      <c r="BN2046" t="str">
        <f t="shared" si="1128"/>
        <v>C</v>
      </c>
      <c r="BO2046">
        <f t="shared" si="1129"/>
        <v>6</v>
      </c>
      <c r="BP2046" t="str">
        <f t="shared" si="1130"/>
        <v>C00538416</v>
      </c>
      <c r="BQ2046">
        <f t="shared" si="1131"/>
        <v>337337</v>
      </c>
    </row>
    <row r="2047" spans="46:69" x14ac:dyDescent="0.15">
      <c r="AT2047" t="str">
        <f t="shared" si="1120"/>
        <v/>
      </c>
      <c r="AU2047" t="str">
        <f t="shared" si="1117"/>
        <v/>
      </c>
      <c r="AV2047" t="str">
        <f t="shared" si="1121"/>
        <v/>
      </c>
      <c r="AW2047" t="str">
        <f t="shared" si="1122"/>
        <v/>
      </c>
      <c r="AY2047" t="str">
        <f t="shared" si="1123"/>
        <v/>
      </c>
      <c r="BA2047" t="str">
        <f t="shared" si="1124"/>
        <v/>
      </c>
      <c r="BB2047" t="str">
        <f t="shared" si="1118"/>
        <v/>
      </c>
      <c r="BC2047" t="str">
        <f t="shared" si="1125"/>
        <v/>
      </c>
      <c r="BE2047" t="str">
        <f t="shared" si="1126"/>
        <v/>
      </c>
      <c r="BH2047" t="s">
        <v>2077</v>
      </c>
      <c r="BI2047">
        <v>337337</v>
      </c>
      <c r="BJ2047" t="s">
        <v>1466</v>
      </c>
      <c r="BL2047" t="str">
        <f t="shared" si="1127"/>
        <v>HQ</v>
      </c>
      <c r="BM2047" t="str">
        <f t="shared" si="1119"/>
        <v>MC7PD_KEY_0121_133</v>
      </c>
      <c r="BN2047" t="str">
        <f t="shared" si="1128"/>
        <v>C</v>
      </c>
      <c r="BO2047">
        <f t="shared" si="1129"/>
        <v>6</v>
      </c>
      <c r="BP2047" t="str">
        <f t="shared" si="1130"/>
        <v>C00538417</v>
      </c>
      <c r="BQ2047">
        <f t="shared" si="1131"/>
        <v>337337</v>
      </c>
    </row>
    <row r="2048" spans="46:69" x14ac:dyDescent="0.15">
      <c r="AT2048" t="str">
        <f t="shared" si="1120"/>
        <v/>
      </c>
      <c r="AU2048" t="str">
        <f t="shared" si="1117"/>
        <v/>
      </c>
      <c r="AV2048" t="str">
        <f t="shared" si="1121"/>
        <v/>
      </c>
      <c r="AW2048" t="str">
        <f t="shared" si="1122"/>
        <v/>
      </c>
      <c r="AY2048" t="str">
        <f t="shared" si="1123"/>
        <v/>
      </c>
      <c r="BA2048" t="str">
        <f t="shared" si="1124"/>
        <v/>
      </c>
      <c r="BB2048" t="str">
        <f t="shared" si="1118"/>
        <v/>
      </c>
      <c r="BC2048" t="str">
        <f t="shared" si="1125"/>
        <v/>
      </c>
      <c r="BE2048" t="str">
        <f t="shared" si="1126"/>
        <v/>
      </c>
      <c r="BH2048" t="s">
        <v>2077</v>
      </c>
      <c r="BI2048">
        <v>337337</v>
      </c>
      <c r="BJ2048" t="s">
        <v>1468</v>
      </c>
      <c r="BL2048" t="str">
        <f t="shared" si="1127"/>
        <v>HQ</v>
      </c>
      <c r="BM2048" t="str">
        <f t="shared" si="1119"/>
        <v>MC7PD_KEY_0121_133</v>
      </c>
      <c r="BN2048" t="str">
        <f t="shared" si="1128"/>
        <v>C</v>
      </c>
      <c r="BO2048">
        <f t="shared" si="1129"/>
        <v>6</v>
      </c>
      <c r="BP2048" t="str">
        <f t="shared" si="1130"/>
        <v>C00538418</v>
      </c>
      <c r="BQ2048">
        <f t="shared" si="1131"/>
        <v>337337</v>
      </c>
    </row>
    <row r="2049" spans="46:69" x14ac:dyDescent="0.15">
      <c r="AT2049" t="str">
        <f t="shared" si="1120"/>
        <v/>
      </c>
      <c r="AU2049" t="str">
        <f t="shared" si="1117"/>
        <v/>
      </c>
      <c r="AV2049" t="str">
        <f t="shared" si="1121"/>
        <v/>
      </c>
      <c r="AW2049" t="str">
        <f t="shared" si="1122"/>
        <v/>
      </c>
      <c r="AY2049" t="str">
        <f t="shared" si="1123"/>
        <v/>
      </c>
      <c r="BA2049" t="str">
        <f t="shared" si="1124"/>
        <v/>
      </c>
      <c r="BB2049" t="str">
        <f t="shared" si="1118"/>
        <v/>
      </c>
      <c r="BC2049" t="str">
        <f t="shared" si="1125"/>
        <v/>
      </c>
      <c r="BE2049" t="str">
        <f t="shared" si="1126"/>
        <v/>
      </c>
      <c r="BH2049" t="s">
        <v>2077</v>
      </c>
      <c r="BI2049">
        <v>337337</v>
      </c>
      <c r="BJ2049" t="s">
        <v>1470</v>
      </c>
      <c r="BL2049" t="str">
        <f t="shared" si="1127"/>
        <v>HQ</v>
      </c>
      <c r="BM2049" t="str">
        <f t="shared" si="1119"/>
        <v>MC7PD_KEY_0121_133</v>
      </c>
      <c r="BN2049" t="str">
        <f t="shared" si="1128"/>
        <v>C</v>
      </c>
      <c r="BO2049">
        <f t="shared" si="1129"/>
        <v>6</v>
      </c>
      <c r="BP2049" t="str">
        <f t="shared" si="1130"/>
        <v>C00538419</v>
      </c>
      <c r="BQ2049">
        <f t="shared" si="1131"/>
        <v>337337</v>
      </c>
    </row>
    <row r="2050" spans="46:69" x14ac:dyDescent="0.15">
      <c r="AT2050" t="str">
        <f t="shared" si="1120"/>
        <v/>
      </c>
      <c r="AU2050" t="str">
        <f t="shared" si="1117"/>
        <v/>
      </c>
      <c r="AV2050" t="str">
        <f t="shared" si="1121"/>
        <v/>
      </c>
      <c r="AW2050" t="str">
        <f t="shared" si="1122"/>
        <v/>
      </c>
      <c r="AY2050" t="str">
        <f t="shared" si="1123"/>
        <v/>
      </c>
      <c r="BA2050" t="str">
        <f t="shared" si="1124"/>
        <v/>
      </c>
      <c r="BB2050" t="str">
        <f t="shared" si="1118"/>
        <v/>
      </c>
      <c r="BC2050" t="str">
        <f t="shared" si="1125"/>
        <v/>
      </c>
      <c r="BE2050" t="str">
        <f t="shared" si="1126"/>
        <v/>
      </c>
      <c r="BH2050" t="s">
        <v>2077</v>
      </c>
      <c r="BI2050">
        <v>337337</v>
      </c>
      <c r="BJ2050" t="s">
        <v>1472</v>
      </c>
      <c r="BL2050" t="str">
        <f t="shared" si="1127"/>
        <v>HQ</v>
      </c>
      <c r="BM2050" t="str">
        <f t="shared" si="1119"/>
        <v>MC7PD_KEY_0121_133</v>
      </c>
      <c r="BN2050" t="str">
        <f t="shared" si="1128"/>
        <v>C</v>
      </c>
      <c r="BO2050">
        <f t="shared" si="1129"/>
        <v>6</v>
      </c>
      <c r="BP2050" t="str">
        <f t="shared" si="1130"/>
        <v>C00538420</v>
      </c>
      <c r="BQ2050">
        <f t="shared" si="1131"/>
        <v>337337</v>
      </c>
    </row>
    <row r="2051" spans="46:69" x14ac:dyDescent="0.15">
      <c r="AT2051" t="str">
        <f t="shared" si="1120"/>
        <v/>
      </c>
      <c r="AU2051" t="str">
        <f t="shared" si="1117"/>
        <v/>
      </c>
      <c r="AV2051" t="str">
        <f t="shared" si="1121"/>
        <v/>
      </c>
      <c r="AW2051" t="str">
        <f t="shared" si="1122"/>
        <v/>
      </c>
      <c r="AY2051" t="str">
        <f t="shared" si="1123"/>
        <v/>
      </c>
      <c r="BA2051" t="str">
        <f t="shared" si="1124"/>
        <v/>
      </c>
      <c r="BB2051" t="str">
        <f t="shared" si="1118"/>
        <v/>
      </c>
      <c r="BC2051" t="str">
        <f t="shared" si="1125"/>
        <v/>
      </c>
      <c r="BE2051" t="str">
        <f t="shared" si="1126"/>
        <v/>
      </c>
      <c r="BH2051" t="s">
        <v>2077</v>
      </c>
      <c r="BI2051">
        <v>337337</v>
      </c>
      <c r="BJ2051" t="s">
        <v>1474</v>
      </c>
      <c r="BL2051" t="str">
        <f t="shared" si="1127"/>
        <v>HQ</v>
      </c>
      <c r="BM2051" t="str">
        <f t="shared" si="1119"/>
        <v>MC7PD_KEY_0121_133</v>
      </c>
      <c r="BN2051" t="str">
        <f t="shared" si="1128"/>
        <v>C</v>
      </c>
      <c r="BO2051">
        <f t="shared" si="1129"/>
        <v>6</v>
      </c>
      <c r="BP2051" t="str">
        <f t="shared" si="1130"/>
        <v>C00538421</v>
      </c>
      <c r="BQ2051">
        <f t="shared" si="1131"/>
        <v>337337</v>
      </c>
    </row>
    <row r="2052" spans="46:69" x14ac:dyDescent="0.15">
      <c r="AT2052" t="str">
        <f t="shared" si="1120"/>
        <v/>
      </c>
      <c r="AU2052" t="str">
        <f t="shared" si="1117"/>
        <v/>
      </c>
      <c r="AV2052" t="str">
        <f t="shared" si="1121"/>
        <v/>
      </c>
      <c r="AW2052" t="str">
        <f t="shared" si="1122"/>
        <v/>
      </c>
      <c r="AY2052" t="str">
        <f t="shared" si="1123"/>
        <v/>
      </c>
      <c r="BA2052" t="str">
        <f t="shared" si="1124"/>
        <v/>
      </c>
      <c r="BB2052" t="str">
        <f t="shared" si="1118"/>
        <v/>
      </c>
      <c r="BC2052" t="str">
        <f t="shared" si="1125"/>
        <v/>
      </c>
      <c r="BE2052" t="str">
        <f t="shared" si="1126"/>
        <v/>
      </c>
      <c r="BH2052" t="s">
        <v>2077</v>
      </c>
      <c r="BI2052">
        <v>337337</v>
      </c>
      <c r="BJ2052" t="s">
        <v>1476</v>
      </c>
      <c r="BL2052" t="str">
        <f t="shared" si="1127"/>
        <v>HQ</v>
      </c>
      <c r="BM2052" t="str">
        <f t="shared" si="1119"/>
        <v>MC7PD_KEY_0121_133</v>
      </c>
      <c r="BN2052" t="str">
        <f t="shared" si="1128"/>
        <v>C</v>
      </c>
      <c r="BO2052">
        <f t="shared" si="1129"/>
        <v>6</v>
      </c>
      <c r="BP2052" t="str">
        <f t="shared" si="1130"/>
        <v>C00538422</v>
      </c>
      <c r="BQ2052">
        <f t="shared" si="1131"/>
        <v>337337</v>
      </c>
    </row>
    <row r="2053" spans="46:69" x14ac:dyDescent="0.15">
      <c r="AT2053" t="str">
        <f t="shared" si="1120"/>
        <v/>
      </c>
      <c r="AU2053" t="str">
        <f t="shared" si="1117"/>
        <v/>
      </c>
      <c r="AV2053" t="str">
        <f t="shared" si="1121"/>
        <v/>
      </c>
      <c r="AW2053" t="str">
        <f t="shared" si="1122"/>
        <v/>
      </c>
      <c r="AY2053" t="str">
        <f t="shared" si="1123"/>
        <v/>
      </c>
      <c r="BA2053" t="str">
        <f t="shared" si="1124"/>
        <v/>
      </c>
      <c r="BB2053" t="str">
        <f t="shared" si="1118"/>
        <v/>
      </c>
      <c r="BC2053" t="str">
        <f t="shared" si="1125"/>
        <v/>
      </c>
      <c r="BE2053" t="str">
        <f t="shared" si="1126"/>
        <v/>
      </c>
      <c r="BH2053" t="s">
        <v>2077</v>
      </c>
      <c r="BI2053">
        <v>337337</v>
      </c>
      <c r="BJ2053" t="s">
        <v>1478</v>
      </c>
      <c r="BL2053" t="str">
        <f t="shared" si="1127"/>
        <v>HQ</v>
      </c>
      <c r="BM2053" t="str">
        <f t="shared" si="1119"/>
        <v>MC7PD_KEY_0121_133</v>
      </c>
      <c r="BN2053" t="str">
        <f t="shared" si="1128"/>
        <v>C</v>
      </c>
      <c r="BO2053">
        <f t="shared" si="1129"/>
        <v>6</v>
      </c>
      <c r="BP2053" t="str">
        <f t="shared" si="1130"/>
        <v>C00538543</v>
      </c>
      <c r="BQ2053">
        <f t="shared" si="1131"/>
        <v>337337</v>
      </c>
    </row>
    <row r="2054" spans="46:69" x14ac:dyDescent="0.15">
      <c r="AT2054" t="str">
        <f t="shared" si="1120"/>
        <v/>
      </c>
      <c r="AU2054" t="str">
        <f t="shared" si="1117"/>
        <v/>
      </c>
      <c r="AV2054" t="str">
        <f t="shared" si="1121"/>
        <v/>
      </c>
      <c r="AW2054" t="str">
        <f t="shared" si="1122"/>
        <v/>
      </c>
      <c r="AY2054" t="str">
        <f t="shared" si="1123"/>
        <v/>
      </c>
      <c r="BA2054" t="str">
        <f t="shared" si="1124"/>
        <v/>
      </c>
      <c r="BB2054" t="str">
        <f t="shared" si="1118"/>
        <v/>
      </c>
      <c r="BC2054" t="str">
        <f t="shared" si="1125"/>
        <v/>
      </c>
      <c r="BE2054" t="str">
        <f t="shared" si="1126"/>
        <v/>
      </c>
      <c r="BH2054" t="s">
        <v>2077</v>
      </c>
      <c r="BI2054">
        <v>337337</v>
      </c>
      <c r="BJ2054" t="s">
        <v>1480</v>
      </c>
      <c r="BL2054" t="str">
        <f t="shared" si="1127"/>
        <v>HQ</v>
      </c>
      <c r="BM2054" t="str">
        <f t="shared" si="1119"/>
        <v>MC7PD_KEY_0121_133</v>
      </c>
      <c r="BN2054" t="str">
        <f t="shared" si="1128"/>
        <v>C</v>
      </c>
      <c r="BO2054">
        <f t="shared" si="1129"/>
        <v>6</v>
      </c>
      <c r="BP2054" t="str">
        <f t="shared" si="1130"/>
        <v>C00538544</v>
      </c>
      <c r="BQ2054">
        <f t="shared" si="1131"/>
        <v>337337</v>
      </c>
    </row>
    <row r="2055" spans="46:69" x14ac:dyDescent="0.15">
      <c r="AT2055" t="str">
        <f t="shared" si="1120"/>
        <v/>
      </c>
      <c r="AU2055" t="str">
        <f t="shared" si="1117"/>
        <v/>
      </c>
      <c r="AV2055" t="str">
        <f t="shared" si="1121"/>
        <v/>
      </c>
      <c r="AW2055" t="str">
        <f t="shared" si="1122"/>
        <v/>
      </c>
      <c r="AY2055" t="str">
        <f t="shared" si="1123"/>
        <v/>
      </c>
      <c r="BA2055" t="str">
        <f t="shared" si="1124"/>
        <v/>
      </c>
      <c r="BB2055" t="str">
        <f t="shared" si="1118"/>
        <v/>
      </c>
      <c r="BC2055" t="str">
        <f t="shared" si="1125"/>
        <v/>
      </c>
      <c r="BE2055" t="str">
        <f t="shared" si="1126"/>
        <v/>
      </c>
      <c r="BH2055" t="s">
        <v>2077</v>
      </c>
      <c r="BI2055">
        <v>337351</v>
      </c>
      <c r="BJ2055" t="s">
        <v>705</v>
      </c>
      <c r="BL2055" t="str">
        <f t="shared" si="1127"/>
        <v>HQ</v>
      </c>
      <c r="BM2055" t="str">
        <f t="shared" si="1119"/>
        <v>MC7PD_KEY_0121_133</v>
      </c>
      <c r="BN2055" t="str">
        <f t="shared" si="1128"/>
        <v>C</v>
      </c>
      <c r="BO2055">
        <f t="shared" si="1129"/>
        <v>6</v>
      </c>
      <c r="BP2055" t="str">
        <f t="shared" si="1130"/>
        <v>C00430740</v>
      </c>
      <c r="BQ2055">
        <f t="shared" si="1131"/>
        <v>337351</v>
      </c>
    </row>
    <row r="2056" spans="46:69" x14ac:dyDescent="0.15">
      <c r="AT2056" t="str">
        <f t="shared" si="1120"/>
        <v/>
      </c>
      <c r="AU2056" t="str">
        <f t="shared" si="1117"/>
        <v/>
      </c>
      <c r="AV2056" t="str">
        <f t="shared" si="1121"/>
        <v/>
      </c>
      <c r="AW2056" t="str">
        <f t="shared" si="1122"/>
        <v/>
      </c>
      <c r="AY2056" t="str">
        <f t="shared" si="1123"/>
        <v/>
      </c>
      <c r="BA2056" t="str">
        <f t="shared" si="1124"/>
        <v/>
      </c>
      <c r="BB2056" t="str">
        <f t="shared" si="1118"/>
        <v/>
      </c>
      <c r="BC2056" t="str">
        <f t="shared" si="1125"/>
        <v/>
      </c>
      <c r="BE2056" t="str">
        <f t="shared" si="1126"/>
        <v/>
      </c>
      <c r="BH2056" t="s">
        <v>2078</v>
      </c>
      <c r="BI2056">
        <v>175242</v>
      </c>
      <c r="BJ2056" t="s">
        <v>1123</v>
      </c>
      <c r="BL2056" t="str">
        <f t="shared" si="1127"/>
        <v>HQ</v>
      </c>
      <c r="BM2056" t="str">
        <f t="shared" si="1119"/>
        <v>MC7PD_KEY_0121_134</v>
      </c>
      <c r="BN2056" t="str">
        <f t="shared" si="1128"/>
        <v>C</v>
      </c>
      <c r="BO2056">
        <f t="shared" si="1129"/>
        <v>6</v>
      </c>
      <c r="BP2056" t="str">
        <f t="shared" si="1130"/>
        <v>C00490224</v>
      </c>
      <c r="BQ2056">
        <f t="shared" si="1131"/>
        <v>175242</v>
      </c>
    </row>
    <row r="2057" spans="46:69" x14ac:dyDescent="0.15">
      <c r="AT2057" t="str">
        <f t="shared" si="1120"/>
        <v/>
      </c>
      <c r="AU2057" t="str">
        <f t="shared" si="1117"/>
        <v/>
      </c>
      <c r="AV2057" t="str">
        <f t="shared" si="1121"/>
        <v/>
      </c>
      <c r="AW2057" t="str">
        <f t="shared" si="1122"/>
        <v/>
      </c>
      <c r="AY2057" t="str">
        <f t="shared" si="1123"/>
        <v/>
      </c>
      <c r="BA2057" t="str">
        <f t="shared" si="1124"/>
        <v/>
      </c>
      <c r="BB2057" t="str">
        <f t="shared" si="1118"/>
        <v/>
      </c>
      <c r="BC2057" t="str">
        <f t="shared" si="1125"/>
        <v/>
      </c>
      <c r="BE2057" t="str">
        <f t="shared" si="1126"/>
        <v/>
      </c>
      <c r="BH2057" t="s">
        <v>2078</v>
      </c>
      <c r="BI2057">
        <v>175242</v>
      </c>
      <c r="BJ2057" t="s">
        <v>1159</v>
      </c>
      <c r="BL2057" t="str">
        <f t="shared" si="1127"/>
        <v>HQ</v>
      </c>
      <c r="BM2057" t="str">
        <f t="shared" si="1119"/>
        <v>MC7PD_KEY_0121_134</v>
      </c>
      <c r="BN2057" t="str">
        <f t="shared" si="1128"/>
        <v>C</v>
      </c>
      <c r="BO2057">
        <f t="shared" si="1129"/>
        <v>6</v>
      </c>
      <c r="BP2057" t="str">
        <f t="shared" si="1130"/>
        <v>C00518841</v>
      </c>
      <c r="BQ2057">
        <f t="shared" si="1131"/>
        <v>175242</v>
      </c>
    </row>
    <row r="2058" spans="46:69" x14ac:dyDescent="0.15">
      <c r="AT2058" t="str">
        <f t="shared" si="1120"/>
        <v/>
      </c>
      <c r="AU2058" t="str">
        <f t="shared" si="1117"/>
        <v/>
      </c>
      <c r="AV2058" t="str">
        <f t="shared" si="1121"/>
        <v/>
      </c>
      <c r="AW2058" t="str">
        <f t="shared" si="1122"/>
        <v/>
      </c>
      <c r="AY2058" t="str">
        <f t="shared" si="1123"/>
        <v/>
      </c>
      <c r="BA2058" t="str">
        <f t="shared" si="1124"/>
        <v/>
      </c>
      <c r="BB2058" t="str">
        <f t="shared" si="1118"/>
        <v/>
      </c>
      <c r="BC2058" t="str">
        <f t="shared" si="1125"/>
        <v/>
      </c>
      <c r="BE2058" t="str">
        <f t="shared" si="1126"/>
        <v/>
      </c>
      <c r="BH2058" t="s">
        <v>2078</v>
      </c>
      <c r="BI2058">
        <v>175242</v>
      </c>
      <c r="BJ2058" t="s">
        <v>1161</v>
      </c>
      <c r="BL2058" t="str">
        <f t="shared" si="1127"/>
        <v>HQ</v>
      </c>
      <c r="BM2058" t="str">
        <f t="shared" si="1119"/>
        <v>MC7PD_KEY_0121_134</v>
      </c>
      <c r="BN2058" t="str">
        <f t="shared" si="1128"/>
        <v>C</v>
      </c>
      <c r="BO2058">
        <f t="shared" si="1129"/>
        <v>6</v>
      </c>
      <c r="BP2058" t="str">
        <f t="shared" si="1130"/>
        <v>C00518846</v>
      </c>
      <c r="BQ2058">
        <f t="shared" si="1131"/>
        <v>175242</v>
      </c>
    </row>
    <row r="2059" spans="46:69" x14ac:dyDescent="0.15">
      <c r="AT2059" t="str">
        <f t="shared" si="1120"/>
        <v/>
      </c>
      <c r="AU2059" t="str">
        <f t="shared" si="1117"/>
        <v/>
      </c>
      <c r="AV2059" t="str">
        <f t="shared" si="1121"/>
        <v/>
      </c>
      <c r="AW2059" t="str">
        <f t="shared" si="1122"/>
        <v/>
      </c>
      <c r="AY2059" t="str">
        <f t="shared" si="1123"/>
        <v/>
      </c>
      <c r="BA2059" t="str">
        <f t="shared" si="1124"/>
        <v/>
      </c>
      <c r="BB2059" t="str">
        <f t="shared" si="1118"/>
        <v/>
      </c>
      <c r="BC2059" t="str">
        <f t="shared" si="1125"/>
        <v/>
      </c>
      <c r="BE2059" t="str">
        <f t="shared" si="1126"/>
        <v/>
      </c>
      <c r="BH2059" t="s">
        <v>2078</v>
      </c>
      <c r="BI2059">
        <v>175242</v>
      </c>
      <c r="BJ2059" t="s">
        <v>1163</v>
      </c>
      <c r="BL2059" t="str">
        <f t="shared" si="1127"/>
        <v>HQ</v>
      </c>
      <c r="BM2059" t="str">
        <f t="shared" si="1119"/>
        <v>MC7PD_KEY_0121_134</v>
      </c>
      <c r="BN2059" t="str">
        <f t="shared" si="1128"/>
        <v>C</v>
      </c>
      <c r="BO2059">
        <f t="shared" si="1129"/>
        <v>6</v>
      </c>
      <c r="BP2059" t="str">
        <f t="shared" si="1130"/>
        <v>C00518847</v>
      </c>
      <c r="BQ2059">
        <f t="shared" si="1131"/>
        <v>175242</v>
      </c>
    </row>
    <row r="2060" spans="46:69" x14ac:dyDescent="0.15">
      <c r="AT2060" t="str">
        <f t="shared" si="1120"/>
        <v/>
      </c>
      <c r="AU2060" t="str">
        <f t="shared" si="1117"/>
        <v/>
      </c>
      <c r="AV2060" t="str">
        <f t="shared" si="1121"/>
        <v/>
      </c>
      <c r="AW2060" t="str">
        <f t="shared" si="1122"/>
        <v/>
      </c>
      <c r="AY2060" t="str">
        <f t="shared" si="1123"/>
        <v/>
      </c>
      <c r="BA2060" t="str">
        <f t="shared" si="1124"/>
        <v/>
      </c>
      <c r="BB2060" t="str">
        <f t="shared" si="1118"/>
        <v/>
      </c>
      <c r="BC2060" t="str">
        <f t="shared" si="1125"/>
        <v/>
      </c>
      <c r="BE2060" t="str">
        <f t="shared" si="1126"/>
        <v/>
      </c>
      <c r="BH2060" t="s">
        <v>2078</v>
      </c>
      <c r="BI2060">
        <v>175242</v>
      </c>
      <c r="BJ2060" t="s">
        <v>1165</v>
      </c>
      <c r="BL2060" t="str">
        <f t="shared" si="1127"/>
        <v>HQ</v>
      </c>
      <c r="BM2060" t="str">
        <f t="shared" si="1119"/>
        <v>MC7PD_KEY_0121_134</v>
      </c>
      <c r="BN2060" t="str">
        <f t="shared" si="1128"/>
        <v>C</v>
      </c>
      <c r="BO2060">
        <f t="shared" si="1129"/>
        <v>6</v>
      </c>
      <c r="BP2060" t="str">
        <f t="shared" si="1130"/>
        <v>C00518853</v>
      </c>
      <c r="BQ2060">
        <f t="shared" si="1131"/>
        <v>175242</v>
      </c>
    </row>
    <row r="2061" spans="46:69" x14ac:dyDescent="0.15">
      <c r="AT2061" t="str">
        <f t="shared" si="1120"/>
        <v/>
      </c>
      <c r="AU2061" t="str">
        <f t="shared" si="1117"/>
        <v/>
      </c>
      <c r="AV2061" t="str">
        <f t="shared" si="1121"/>
        <v/>
      </c>
      <c r="AW2061" t="str">
        <f t="shared" si="1122"/>
        <v/>
      </c>
      <c r="AY2061" t="str">
        <f t="shared" si="1123"/>
        <v/>
      </c>
      <c r="BA2061" t="str">
        <f t="shared" si="1124"/>
        <v/>
      </c>
      <c r="BB2061" t="str">
        <f t="shared" si="1118"/>
        <v/>
      </c>
      <c r="BC2061" t="str">
        <f t="shared" si="1125"/>
        <v/>
      </c>
      <c r="BE2061" t="str">
        <f t="shared" si="1126"/>
        <v/>
      </c>
      <c r="BH2061" t="s">
        <v>2078</v>
      </c>
      <c r="BI2061">
        <v>175242</v>
      </c>
      <c r="BJ2061" t="s">
        <v>1167</v>
      </c>
      <c r="BL2061" t="str">
        <f t="shared" si="1127"/>
        <v>HQ</v>
      </c>
      <c r="BM2061" t="str">
        <f t="shared" si="1119"/>
        <v>MC7PD_KEY_0121_134</v>
      </c>
      <c r="BN2061" t="str">
        <f t="shared" si="1128"/>
        <v>C</v>
      </c>
      <c r="BO2061">
        <f t="shared" si="1129"/>
        <v>6</v>
      </c>
      <c r="BP2061" t="str">
        <f t="shared" si="1130"/>
        <v>C00519193</v>
      </c>
      <c r="BQ2061">
        <f t="shared" si="1131"/>
        <v>175242</v>
      </c>
    </row>
    <row r="2062" spans="46:69" x14ac:dyDescent="0.15">
      <c r="AT2062" t="str">
        <f t="shared" si="1120"/>
        <v/>
      </c>
      <c r="AU2062" t="str">
        <f t="shared" si="1117"/>
        <v/>
      </c>
      <c r="AV2062" t="str">
        <f t="shared" si="1121"/>
        <v/>
      </c>
      <c r="AW2062" t="str">
        <f t="shared" si="1122"/>
        <v/>
      </c>
      <c r="AY2062" t="str">
        <f t="shared" si="1123"/>
        <v/>
      </c>
      <c r="BA2062" t="str">
        <f t="shared" si="1124"/>
        <v/>
      </c>
      <c r="BB2062" t="str">
        <f t="shared" si="1118"/>
        <v/>
      </c>
      <c r="BC2062" t="str">
        <f t="shared" si="1125"/>
        <v/>
      </c>
      <c r="BE2062" t="str">
        <f t="shared" si="1126"/>
        <v/>
      </c>
      <c r="BH2062" t="s">
        <v>2078</v>
      </c>
      <c r="BI2062">
        <v>175242</v>
      </c>
      <c r="BJ2062" t="s">
        <v>1169</v>
      </c>
      <c r="BL2062" t="str">
        <f t="shared" si="1127"/>
        <v>HQ</v>
      </c>
      <c r="BM2062" t="str">
        <f t="shared" si="1119"/>
        <v>MC7PD_KEY_0121_134</v>
      </c>
      <c r="BN2062" t="str">
        <f t="shared" si="1128"/>
        <v>C</v>
      </c>
      <c r="BO2062">
        <f t="shared" si="1129"/>
        <v>6</v>
      </c>
      <c r="BP2062" t="str">
        <f t="shared" si="1130"/>
        <v>C00519195</v>
      </c>
      <c r="BQ2062">
        <f t="shared" si="1131"/>
        <v>175242</v>
      </c>
    </row>
    <row r="2063" spans="46:69" x14ac:dyDescent="0.15">
      <c r="AT2063" t="str">
        <f t="shared" si="1120"/>
        <v/>
      </c>
      <c r="AU2063" t="str">
        <f t="shared" ref="AU2063:AU2126" si="1132">IFERROR(IF(AP2063="(blank)","",VLOOKUP(AP2063,C:E,3,0)),"")</f>
        <v/>
      </c>
      <c r="AV2063" t="str">
        <f t="shared" si="1121"/>
        <v/>
      </c>
      <c r="AW2063" t="str">
        <f t="shared" si="1122"/>
        <v/>
      </c>
      <c r="AY2063" t="str">
        <f t="shared" si="1123"/>
        <v/>
      </c>
      <c r="BA2063" t="str">
        <f t="shared" si="1124"/>
        <v/>
      </c>
      <c r="BB2063" t="str">
        <f t="shared" ref="BB2063:BB2126" si="1133">IFERROR(IF(AP2063="(blank)","",VLOOKUP(AP2063,C:E,3,0)),"")</f>
        <v/>
      </c>
      <c r="BC2063" t="str">
        <f t="shared" si="1125"/>
        <v/>
      </c>
      <c r="BE2063" t="str">
        <f t="shared" si="1126"/>
        <v/>
      </c>
      <c r="BH2063" t="s">
        <v>2078</v>
      </c>
      <c r="BI2063">
        <v>175242</v>
      </c>
      <c r="BJ2063" t="s">
        <v>1171</v>
      </c>
      <c r="BL2063" t="str">
        <f t="shared" si="1127"/>
        <v>HQ</v>
      </c>
      <c r="BM2063" t="str">
        <f t="shared" ref="BM2063:BM2126" si="1134">IFERROR(IF(BH2063="(blank)","",VLOOKUP(BH2063,C:E,3,0)),"")</f>
        <v>MC7PD_KEY_0121_134</v>
      </c>
      <c r="BN2063" t="str">
        <f t="shared" si="1128"/>
        <v>C</v>
      </c>
      <c r="BO2063">
        <f t="shared" si="1129"/>
        <v>6</v>
      </c>
      <c r="BP2063" t="str">
        <f t="shared" si="1130"/>
        <v>C00519197</v>
      </c>
      <c r="BQ2063">
        <f t="shared" si="1131"/>
        <v>175242</v>
      </c>
    </row>
    <row r="2064" spans="46:69" x14ac:dyDescent="0.15">
      <c r="AT2064" t="str">
        <f t="shared" ref="AT2064:AT2127" si="1135">IF(AU2064="","","HQ")</f>
        <v/>
      </c>
      <c r="AU2064" t="str">
        <f t="shared" si="1132"/>
        <v/>
      </c>
      <c r="AV2064" t="str">
        <f t="shared" ref="AV2064:AV2127" si="1136">IF(AU2064="","",IF(ISNUMBER(AW2064),3,IF(LEFT(AW2064,2)="SM",4,IF(LEN(AW2064)=6,1,2))))</f>
        <v/>
      </c>
      <c r="AW2064" t="str">
        <f t="shared" ref="AW2064:AW2127" si="1137">IF(AU2064="","",VALUE(AQ2064))</f>
        <v/>
      </c>
      <c r="AY2064" t="str">
        <f t="shared" ref="AY2064:AY2127" si="1138">IF(AU2064="","",VALUE(AR2064))</f>
        <v/>
      </c>
      <c r="BA2064" t="str">
        <f t="shared" ref="BA2064:BA2127" si="1139">IF(BB2064="","","HQ")</f>
        <v/>
      </c>
      <c r="BB2064" t="str">
        <f t="shared" si="1133"/>
        <v/>
      </c>
      <c r="BC2064" t="str">
        <f t="shared" ref="BC2064:BC2127" si="1140">IF(BB2064="","","D")</f>
        <v/>
      </c>
      <c r="BE2064" t="str">
        <f t="shared" ref="BE2064:BE2127" si="1141">IF(BB2064="","",VALUE(AQ2064))</f>
        <v/>
      </c>
      <c r="BH2064" t="s">
        <v>2078</v>
      </c>
      <c r="BI2064">
        <v>180804</v>
      </c>
      <c r="BJ2064" t="s">
        <v>60</v>
      </c>
      <c r="BL2064" t="str">
        <f t="shared" ref="BL2064:BL2127" si="1142">IF(BM2064="","","HQ")</f>
        <v>HQ</v>
      </c>
      <c r="BM2064" t="str">
        <f t="shared" si="1134"/>
        <v>MC7PD_KEY_0121_134</v>
      </c>
      <c r="BN2064" t="str">
        <f t="shared" ref="BN2064:BN2127" si="1143">IF(BM2064="","",IF(BO2064="","D","C"))</f>
        <v>C</v>
      </c>
      <c r="BO2064">
        <f t="shared" ref="BO2064:BO2127" si="1144">IF(BM2064="","",IF(LEFT(BP2064,1)="C",6,IF(AND(LEN(BP2064)=6,ISNUMBER(BP2064)),"",IF(AND(LEFT(BP2064,1)=7,LEN(BP2064)=5,ISNUMBER(BP2064)),4,0))))</f>
        <v>6</v>
      </c>
      <c r="BP2064" t="str">
        <f t="shared" ref="BP2064:BP2127" si="1145">IF(BM2064="","",BJ2064)</f>
        <v>C00519031</v>
      </c>
      <c r="BQ2064">
        <f t="shared" ref="BQ2064:BQ2127" si="1146">IF(BM2064="","",BI2064)</f>
        <v>180804</v>
      </c>
    </row>
    <row r="2065" spans="46:69" x14ac:dyDescent="0.15">
      <c r="AT2065" t="str">
        <f t="shared" si="1135"/>
        <v/>
      </c>
      <c r="AU2065" t="str">
        <f t="shared" si="1132"/>
        <v/>
      </c>
      <c r="AV2065" t="str">
        <f t="shared" si="1136"/>
        <v/>
      </c>
      <c r="AW2065" t="str">
        <f t="shared" si="1137"/>
        <v/>
      </c>
      <c r="AY2065" t="str">
        <f t="shared" si="1138"/>
        <v/>
      </c>
      <c r="BA2065" t="str">
        <f t="shared" si="1139"/>
        <v/>
      </c>
      <c r="BB2065" t="str">
        <f t="shared" si="1133"/>
        <v/>
      </c>
      <c r="BC2065" t="str">
        <f t="shared" si="1140"/>
        <v/>
      </c>
      <c r="BE2065" t="str">
        <f t="shared" si="1141"/>
        <v/>
      </c>
      <c r="BH2065" t="s">
        <v>2078</v>
      </c>
      <c r="BI2065">
        <v>192876</v>
      </c>
      <c r="BJ2065" t="s">
        <v>1504</v>
      </c>
      <c r="BL2065" t="str">
        <f t="shared" si="1142"/>
        <v>HQ</v>
      </c>
      <c r="BM2065" t="str">
        <f t="shared" si="1134"/>
        <v>MC7PD_KEY_0121_134</v>
      </c>
      <c r="BN2065" t="str">
        <f t="shared" si="1143"/>
        <v>C</v>
      </c>
      <c r="BO2065">
        <f t="shared" si="1144"/>
        <v>6</v>
      </c>
      <c r="BP2065" t="str">
        <f t="shared" si="1145"/>
        <v>C00438752</v>
      </c>
      <c r="BQ2065">
        <f t="shared" si="1146"/>
        <v>192876</v>
      </c>
    </row>
    <row r="2066" spans="46:69" x14ac:dyDescent="0.15">
      <c r="AT2066" t="str">
        <f t="shared" si="1135"/>
        <v/>
      </c>
      <c r="AU2066" t="str">
        <f t="shared" si="1132"/>
        <v/>
      </c>
      <c r="AV2066" t="str">
        <f t="shared" si="1136"/>
        <v/>
      </c>
      <c r="AW2066" t="str">
        <f t="shared" si="1137"/>
        <v/>
      </c>
      <c r="AY2066" t="str">
        <f t="shared" si="1138"/>
        <v/>
      </c>
      <c r="BA2066" t="str">
        <f t="shared" si="1139"/>
        <v/>
      </c>
      <c r="BB2066" t="str">
        <f t="shared" si="1133"/>
        <v/>
      </c>
      <c r="BC2066" t="str">
        <f t="shared" si="1140"/>
        <v/>
      </c>
      <c r="BE2066" t="str">
        <f t="shared" si="1141"/>
        <v/>
      </c>
      <c r="BH2066" t="s">
        <v>2078</v>
      </c>
      <c r="BI2066">
        <v>192876</v>
      </c>
      <c r="BJ2066" t="s">
        <v>1510</v>
      </c>
      <c r="BL2066" t="str">
        <f t="shared" si="1142"/>
        <v>HQ</v>
      </c>
      <c r="BM2066" t="str">
        <f t="shared" si="1134"/>
        <v>MC7PD_KEY_0121_134</v>
      </c>
      <c r="BN2066" t="str">
        <f t="shared" si="1143"/>
        <v>C</v>
      </c>
      <c r="BO2066">
        <f t="shared" si="1144"/>
        <v>6</v>
      </c>
      <c r="BP2066" t="str">
        <f t="shared" si="1145"/>
        <v>C00465896</v>
      </c>
      <c r="BQ2066">
        <f t="shared" si="1146"/>
        <v>192876</v>
      </c>
    </row>
    <row r="2067" spans="46:69" x14ac:dyDescent="0.15">
      <c r="AT2067" t="str">
        <f t="shared" si="1135"/>
        <v/>
      </c>
      <c r="AU2067" t="str">
        <f t="shared" si="1132"/>
        <v/>
      </c>
      <c r="AV2067" t="str">
        <f t="shared" si="1136"/>
        <v/>
      </c>
      <c r="AW2067" t="str">
        <f t="shared" si="1137"/>
        <v/>
      </c>
      <c r="AY2067" t="str">
        <f t="shared" si="1138"/>
        <v/>
      </c>
      <c r="BA2067" t="str">
        <f t="shared" si="1139"/>
        <v/>
      </c>
      <c r="BB2067" t="str">
        <f t="shared" si="1133"/>
        <v/>
      </c>
      <c r="BC2067" t="str">
        <f t="shared" si="1140"/>
        <v/>
      </c>
      <c r="BE2067" t="str">
        <f t="shared" si="1141"/>
        <v/>
      </c>
      <c r="BH2067" t="s">
        <v>2078</v>
      </c>
      <c r="BI2067">
        <v>192876</v>
      </c>
      <c r="BJ2067" t="s">
        <v>1512</v>
      </c>
      <c r="BL2067" t="str">
        <f t="shared" si="1142"/>
        <v>HQ</v>
      </c>
      <c r="BM2067" t="str">
        <f t="shared" si="1134"/>
        <v>MC7PD_KEY_0121_134</v>
      </c>
      <c r="BN2067" t="str">
        <f t="shared" si="1143"/>
        <v>C</v>
      </c>
      <c r="BO2067">
        <f t="shared" si="1144"/>
        <v>6</v>
      </c>
      <c r="BP2067" t="str">
        <f t="shared" si="1145"/>
        <v>C00474369</v>
      </c>
      <c r="BQ2067">
        <f t="shared" si="1146"/>
        <v>192876</v>
      </c>
    </row>
    <row r="2068" spans="46:69" x14ac:dyDescent="0.15">
      <c r="AT2068" t="str">
        <f t="shared" si="1135"/>
        <v/>
      </c>
      <c r="AU2068" t="str">
        <f t="shared" si="1132"/>
        <v/>
      </c>
      <c r="AV2068" t="str">
        <f t="shared" si="1136"/>
        <v/>
      </c>
      <c r="AW2068" t="str">
        <f t="shared" si="1137"/>
        <v/>
      </c>
      <c r="AY2068" t="str">
        <f t="shared" si="1138"/>
        <v/>
      </c>
      <c r="BA2068" t="str">
        <f t="shared" si="1139"/>
        <v/>
      </c>
      <c r="BB2068" t="str">
        <f t="shared" si="1133"/>
        <v/>
      </c>
      <c r="BC2068" t="str">
        <f t="shared" si="1140"/>
        <v/>
      </c>
      <c r="BE2068" t="str">
        <f t="shared" si="1141"/>
        <v/>
      </c>
      <c r="BH2068" t="s">
        <v>2078</v>
      </c>
      <c r="BI2068">
        <v>192876</v>
      </c>
      <c r="BJ2068" t="s">
        <v>1514</v>
      </c>
      <c r="BL2068" t="str">
        <f t="shared" si="1142"/>
        <v>HQ</v>
      </c>
      <c r="BM2068" t="str">
        <f t="shared" si="1134"/>
        <v>MC7PD_KEY_0121_134</v>
      </c>
      <c r="BN2068" t="str">
        <f t="shared" si="1143"/>
        <v>C</v>
      </c>
      <c r="BO2068">
        <f t="shared" si="1144"/>
        <v>6</v>
      </c>
      <c r="BP2068" t="str">
        <f t="shared" si="1145"/>
        <v>C00478909</v>
      </c>
      <c r="BQ2068">
        <f t="shared" si="1146"/>
        <v>192876</v>
      </c>
    </row>
    <row r="2069" spans="46:69" x14ac:dyDescent="0.15">
      <c r="AT2069" t="str">
        <f t="shared" si="1135"/>
        <v/>
      </c>
      <c r="AU2069" t="str">
        <f t="shared" si="1132"/>
        <v/>
      </c>
      <c r="AV2069" t="str">
        <f t="shared" si="1136"/>
        <v/>
      </c>
      <c r="AW2069" t="str">
        <f t="shared" si="1137"/>
        <v/>
      </c>
      <c r="AY2069" t="str">
        <f t="shared" si="1138"/>
        <v/>
      </c>
      <c r="BA2069" t="str">
        <f t="shared" si="1139"/>
        <v/>
      </c>
      <c r="BB2069" t="str">
        <f t="shared" si="1133"/>
        <v/>
      </c>
      <c r="BC2069" t="str">
        <f t="shared" si="1140"/>
        <v/>
      </c>
      <c r="BE2069" t="str">
        <f t="shared" si="1141"/>
        <v/>
      </c>
      <c r="BH2069" t="s">
        <v>2078</v>
      </c>
      <c r="BI2069">
        <v>192876</v>
      </c>
      <c r="BJ2069" t="s">
        <v>1256</v>
      </c>
      <c r="BL2069" t="str">
        <f t="shared" si="1142"/>
        <v>HQ</v>
      </c>
      <c r="BM2069" t="str">
        <f t="shared" si="1134"/>
        <v>MC7PD_KEY_0121_134</v>
      </c>
      <c r="BN2069" t="str">
        <f t="shared" si="1143"/>
        <v>C</v>
      </c>
      <c r="BO2069">
        <f t="shared" si="1144"/>
        <v>6</v>
      </c>
      <c r="BP2069" t="str">
        <f t="shared" si="1145"/>
        <v>C00539741</v>
      </c>
      <c r="BQ2069">
        <f t="shared" si="1146"/>
        <v>192876</v>
      </c>
    </row>
    <row r="2070" spans="46:69" x14ac:dyDescent="0.15">
      <c r="AT2070" t="str">
        <f t="shared" si="1135"/>
        <v/>
      </c>
      <c r="AU2070" t="str">
        <f t="shared" si="1132"/>
        <v/>
      </c>
      <c r="AV2070" t="str">
        <f t="shared" si="1136"/>
        <v/>
      </c>
      <c r="AW2070" t="str">
        <f t="shared" si="1137"/>
        <v/>
      </c>
      <c r="AY2070" t="str">
        <f t="shared" si="1138"/>
        <v/>
      </c>
      <c r="BA2070" t="str">
        <f t="shared" si="1139"/>
        <v/>
      </c>
      <c r="BB2070" t="str">
        <f t="shared" si="1133"/>
        <v/>
      </c>
      <c r="BC2070" t="str">
        <f t="shared" si="1140"/>
        <v/>
      </c>
      <c r="BE2070" t="str">
        <f t="shared" si="1141"/>
        <v/>
      </c>
      <c r="BH2070" t="s">
        <v>2078</v>
      </c>
      <c r="BI2070">
        <v>192876</v>
      </c>
      <c r="BJ2070" t="s">
        <v>1258</v>
      </c>
      <c r="BL2070" t="str">
        <f t="shared" si="1142"/>
        <v>HQ</v>
      </c>
      <c r="BM2070" t="str">
        <f t="shared" si="1134"/>
        <v>MC7PD_KEY_0121_134</v>
      </c>
      <c r="BN2070" t="str">
        <f t="shared" si="1143"/>
        <v>C</v>
      </c>
      <c r="BO2070">
        <f t="shared" si="1144"/>
        <v>6</v>
      </c>
      <c r="BP2070" t="str">
        <f t="shared" si="1145"/>
        <v>C00539742</v>
      </c>
      <c r="BQ2070">
        <f t="shared" si="1146"/>
        <v>192876</v>
      </c>
    </row>
    <row r="2071" spans="46:69" x14ac:dyDescent="0.15">
      <c r="AT2071" t="str">
        <f t="shared" si="1135"/>
        <v/>
      </c>
      <c r="AU2071" t="str">
        <f t="shared" si="1132"/>
        <v/>
      </c>
      <c r="AV2071" t="str">
        <f t="shared" si="1136"/>
        <v/>
      </c>
      <c r="AW2071" t="str">
        <f t="shared" si="1137"/>
        <v/>
      </c>
      <c r="AY2071" t="str">
        <f t="shared" si="1138"/>
        <v/>
      </c>
      <c r="BA2071" t="str">
        <f t="shared" si="1139"/>
        <v/>
      </c>
      <c r="BB2071" t="str">
        <f t="shared" si="1133"/>
        <v/>
      </c>
      <c r="BC2071" t="str">
        <f t="shared" si="1140"/>
        <v/>
      </c>
      <c r="BE2071" t="str">
        <f t="shared" si="1141"/>
        <v/>
      </c>
      <c r="BH2071" t="s">
        <v>2078</v>
      </c>
      <c r="BI2071">
        <v>192876</v>
      </c>
      <c r="BJ2071" t="s">
        <v>1260</v>
      </c>
      <c r="BL2071" t="str">
        <f t="shared" si="1142"/>
        <v>HQ</v>
      </c>
      <c r="BM2071" t="str">
        <f t="shared" si="1134"/>
        <v>MC7PD_KEY_0121_134</v>
      </c>
      <c r="BN2071" t="str">
        <f t="shared" si="1143"/>
        <v>C</v>
      </c>
      <c r="BO2071">
        <f t="shared" si="1144"/>
        <v>6</v>
      </c>
      <c r="BP2071" t="str">
        <f t="shared" si="1145"/>
        <v>C00539743</v>
      </c>
      <c r="BQ2071">
        <f t="shared" si="1146"/>
        <v>192876</v>
      </c>
    </row>
    <row r="2072" spans="46:69" x14ac:dyDescent="0.15">
      <c r="AT2072" t="str">
        <f t="shared" si="1135"/>
        <v/>
      </c>
      <c r="AU2072" t="str">
        <f t="shared" si="1132"/>
        <v/>
      </c>
      <c r="AV2072" t="str">
        <f t="shared" si="1136"/>
        <v/>
      </c>
      <c r="AW2072" t="str">
        <f t="shared" si="1137"/>
        <v/>
      </c>
      <c r="AY2072" t="str">
        <f t="shared" si="1138"/>
        <v/>
      </c>
      <c r="BA2072" t="str">
        <f t="shared" si="1139"/>
        <v/>
      </c>
      <c r="BB2072" t="str">
        <f t="shared" si="1133"/>
        <v/>
      </c>
      <c r="BC2072" t="str">
        <f t="shared" si="1140"/>
        <v/>
      </c>
      <c r="BE2072" t="str">
        <f t="shared" si="1141"/>
        <v/>
      </c>
      <c r="BH2072" t="s">
        <v>2078</v>
      </c>
      <c r="BI2072">
        <v>192876</v>
      </c>
      <c r="BJ2072" t="s">
        <v>1262</v>
      </c>
      <c r="BL2072" t="str">
        <f t="shared" si="1142"/>
        <v>HQ</v>
      </c>
      <c r="BM2072" t="str">
        <f t="shared" si="1134"/>
        <v>MC7PD_KEY_0121_134</v>
      </c>
      <c r="BN2072" t="str">
        <f t="shared" si="1143"/>
        <v>C</v>
      </c>
      <c r="BO2072">
        <f t="shared" si="1144"/>
        <v>6</v>
      </c>
      <c r="BP2072" t="str">
        <f t="shared" si="1145"/>
        <v>C00539744</v>
      </c>
      <c r="BQ2072">
        <f t="shared" si="1146"/>
        <v>192876</v>
      </c>
    </row>
    <row r="2073" spans="46:69" x14ac:dyDescent="0.15">
      <c r="AT2073" t="str">
        <f t="shared" si="1135"/>
        <v/>
      </c>
      <c r="AU2073" t="str">
        <f t="shared" si="1132"/>
        <v/>
      </c>
      <c r="AV2073" t="str">
        <f t="shared" si="1136"/>
        <v/>
      </c>
      <c r="AW2073" t="str">
        <f t="shared" si="1137"/>
        <v/>
      </c>
      <c r="AY2073" t="str">
        <f t="shared" si="1138"/>
        <v/>
      </c>
      <c r="BA2073" t="str">
        <f t="shared" si="1139"/>
        <v/>
      </c>
      <c r="BB2073" t="str">
        <f t="shared" si="1133"/>
        <v/>
      </c>
      <c r="BC2073" t="str">
        <f t="shared" si="1140"/>
        <v/>
      </c>
      <c r="BE2073" t="str">
        <f t="shared" si="1141"/>
        <v/>
      </c>
      <c r="BH2073" t="s">
        <v>2078</v>
      </c>
      <c r="BI2073">
        <v>192876</v>
      </c>
      <c r="BJ2073" t="s">
        <v>1264</v>
      </c>
      <c r="BL2073" t="str">
        <f t="shared" si="1142"/>
        <v>HQ</v>
      </c>
      <c r="BM2073" t="str">
        <f t="shared" si="1134"/>
        <v>MC7PD_KEY_0121_134</v>
      </c>
      <c r="BN2073" t="str">
        <f t="shared" si="1143"/>
        <v>C</v>
      </c>
      <c r="BO2073">
        <f t="shared" si="1144"/>
        <v>6</v>
      </c>
      <c r="BP2073" t="str">
        <f t="shared" si="1145"/>
        <v>C00539745</v>
      </c>
      <c r="BQ2073">
        <f t="shared" si="1146"/>
        <v>192876</v>
      </c>
    </row>
    <row r="2074" spans="46:69" x14ac:dyDescent="0.15">
      <c r="AT2074" t="str">
        <f t="shared" si="1135"/>
        <v/>
      </c>
      <c r="AU2074" t="str">
        <f t="shared" si="1132"/>
        <v/>
      </c>
      <c r="AV2074" t="str">
        <f t="shared" si="1136"/>
        <v/>
      </c>
      <c r="AW2074" t="str">
        <f t="shared" si="1137"/>
        <v/>
      </c>
      <c r="AY2074" t="str">
        <f t="shared" si="1138"/>
        <v/>
      </c>
      <c r="BA2074" t="str">
        <f t="shared" si="1139"/>
        <v/>
      </c>
      <c r="BB2074" t="str">
        <f t="shared" si="1133"/>
        <v/>
      </c>
      <c r="BC2074" t="str">
        <f t="shared" si="1140"/>
        <v/>
      </c>
      <c r="BE2074" t="str">
        <f t="shared" si="1141"/>
        <v/>
      </c>
      <c r="BH2074" t="s">
        <v>2078</v>
      </c>
      <c r="BI2074">
        <v>192876</v>
      </c>
      <c r="BJ2074" t="s">
        <v>1266</v>
      </c>
      <c r="BL2074" t="str">
        <f t="shared" si="1142"/>
        <v>HQ</v>
      </c>
      <c r="BM2074" t="str">
        <f t="shared" si="1134"/>
        <v>MC7PD_KEY_0121_134</v>
      </c>
      <c r="BN2074" t="str">
        <f t="shared" si="1143"/>
        <v>C</v>
      </c>
      <c r="BO2074">
        <f t="shared" si="1144"/>
        <v>6</v>
      </c>
      <c r="BP2074" t="str">
        <f t="shared" si="1145"/>
        <v>C00539746</v>
      </c>
      <c r="BQ2074">
        <f t="shared" si="1146"/>
        <v>192876</v>
      </c>
    </row>
    <row r="2075" spans="46:69" x14ac:dyDescent="0.15">
      <c r="AT2075" t="str">
        <f t="shared" si="1135"/>
        <v/>
      </c>
      <c r="AU2075" t="str">
        <f t="shared" si="1132"/>
        <v/>
      </c>
      <c r="AV2075" t="str">
        <f t="shared" si="1136"/>
        <v/>
      </c>
      <c r="AW2075" t="str">
        <f t="shared" si="1137"/>
        <v/>
      </c>
      <c r="AY2075" t="str">
        <f t="shared" si="1138"/>
        <v/>
      </c>
      <c r="BA2075" t="str">
        <f t="shared" si="1139"/>
        <v/>
      </c>
      <c r="BB2075" t="str">
        <f t="shared" si="1133"/>
        <v/>
      </c>
      <c r="BC2075" t="str">
        <f t="shared" si="1140"/>
        <v/>
      </c>
      <c r="BE2075" t="str">
        <f t="shared" si="1141"/>
        <v/>
      </c>
      <c r="BH2075" t="s">
        <v>2078</v>
      </c>
      <c r="BI2075">
        <v>192876</v>
      </c>
      <c r="BJ2075" t="s">
        <v>1268</v>
      </c>
      <c r="BL2075" t="str">
        <f t="shared" si="1142"/>
        <v>HQ</v>
      </c>
      <c r="BM2075" t="str">
        <f t="shared" si="1134"/>
        <v>MC7PD_KEY_0121_134</v>
      </c>
      <c r="BN2075" t="str">
        <f t="shared" si="1143"/>
        <v>C</v>
      </c>
      <c r="BO2075">
        <f t="shared" si="1144"/>
        <v>6</v>
      </c>
      <c r="BP2075" t="str">
        <f t="shared" si="1145"/>
        <v>C00539747</v>
      </c>
      <c r="BQ2075">
        <f t="shared" si="1146"/>
        <v>192876</v>
      </c>
    </row>
    <row r="2076" spans="46:69" x14ac:dyDescent="0.15">
      <c r="AT2076" t="str">
        <f t="shared" si="1135"/>
        <v/>
      </c>
      <c r="AU2076" t="str">
        <f t="shared" si="1132"/>
        <v/>
      </c>
      <c r="AV2076" t="str">
        <f t="shared" si="1136"/>
        <v/>
      </c>
      <c r="AW2076" t="str">
        <f t="shared" si="1137"/>
        <v/>
      </c>
      <c r="AY2076" t="str">
        <f t="shared" si="1138"/>
        <v/>
      </c>
      <c r="BA2076" t="str">
        <f t="shared" si="1139"/>
        <v/>
      </c>
      <c r="BB2076" t="str">
        <f t="shared" si="1133"/>
        <v/>
      </c>
      <c r="BC2076" t="str">
        <f t="shared" si="1140"/>
        <v/>
      </c>
      <c r="BE2076" t="str">
        <f t="shared" si="1141"/>
        <v/>
      </c>
      <c r="BH2076" t="s">
        <v>2078</v>
      </c>
      <c r="BI2076">
        <v>192876</v>
      </c>
      <c r="BJ2076" t="s">
        <v>1270</v>
      </c>
      <c r="BL2076" t="str">
        <f t="shared" si="1142"/>
        <v>HQ</v>
      </c>
      <c r="BM2076" t="str">
        <f t="shared" si="1134"/>
        <v>MC7PD_KEY_0121_134</v>
      </c>
      <c r="BN2076" t="str">
        <f t="shared" si="1143"/>
        <v>C</v>
      </c>
      <c r="BO2076">
        <f t="shared" si="1144"/>
        <v>6</v>
      </c>
      <c r="BP2076" t="str">
        <f t="shared" si="1145"/>
        <v>C00539748</v>
      </c>
      <c r="BQ2076">
        <f t="shared" si="1146"/>
        <v>192876</v>
      </c>
    </row>
    <row r="2077" spans="46:69" x14ac:dyDescent="0.15">
      <c r="AT2077" t="str">
        <f t="shared" si="1135"/>
        <v/>
      </c>
      <c r="AU2077" t="str">
        <f t="shared" si="1132"/>
        <v/>
      </c>
      <c r="AV2077" t="str">
        <f t="shared" si="1136"/>
        <v/>
      </c>
      <c r="AW2077" t="str">
        <f t="shared" si="1137"/>
        <v/>
      </c>
      <c r="AY2077" t="str">
        <f t="shared" si="1138"/>
        <v/>
      </c>
      <c r="BA2077" t="str">
        <f t="shared" si="1139"/>
        <v/>
      </c>
      <c r="BB2077" t="str">
        <f t="shared" si="1133"/>
        <v/>
      </c>
      <c r="BC2077" t="str">
        <f t="shared" si="1140"/>
        <v/>
      </c>
      <c r="BE2077" t="str">
        <f t="shared" si="1141"/>
        <v/>
      </c>
      <c r="BH2077" t="s">
        <v>2078</v>
      </c>
      <c r="BI2077">
        <v>192876</v>
      </c>
      <c r="BJ2077" t="s">
        <v>1272</v>
      </c>
      <c r="BL2077" t="str">
        <f t="shared" si="1142"/>
        <v>HQ</v>
      </c>
      <c r="BM2077" t="str">
        <f t="shared" si="1134"/>
        <v>MC7PD_KEY_0121_134</v>
      </c>
      <c r="BN2077" t="str">
        <f t="shared" si="1143"/>
        <v>C</v>
      </c>
      <c r="BO2077">
        <f t="shared" si="1144"/>
        <v>6</v>
      </c>
      <c r="BP2077" t="str">
        <f t="shared" si="1145"/>
        <v>C00539749</v>
      </c>
      <c r="BQ2077">
        <f t="shared" si="1146"/>
        <v>192876</v>
      </c>
    </row>
    <row r="2078" spans="46:69" x14ac:dyDescent="0.15">
      <c r="AT2078" t="str">
        <f t="shared" si="1135"/>
        <v/>
      </c>
      <c r="AU2078" t="str">
        <f t="shared" si="1132"/>
        <v/>
      </c>
      <c r="AV2078" t="str">
        <f t="shared" si="1136"/>
        <v/>
      </c>
      <c r="AW2078" t="str">
        <f t="shared" si="1137"/>
        <v/>
      </c>
      <c r="AY2078" t="str">
        <f t="shared" si="1138"/>
        <v/>
      </c>
      <c r="BA2078" t="str">
        <f t="shared" si="1139"/>
        <v/>
      </c>
      <c r="BB2078" t="str">
        <f t="shared" si="1133"/>
        <v/>
      </c>
      <c r="BC2078" t="str">
        <f t="shared" si="1140"/>
        <v/>
      </c>
      <c r="BE2078" t="str">
        <f t="shared" si="1141"/>
        <v/>
      </c>
      <c r="BH2078" t="s">
        <v>2078</v>
      </c>
      <c r="BI2078">
        <v>194857</v>
      </c>
      <c r="BJ2078" t="s">
        <v>1691</v>
      </c>
      <c r="BL2078" t="str">
        <f t="shared" si="1142"/>
        <v>HQ</v>
      </c>
      <c r="BM2078" t="str">
        <f t="shared" si="1134"/>
        <v>MC7PD_KEY_0121_134</v>
      </c>
      <c r="BN2078" t="str">
        <f t="shared" si="1143"/>
        <v>C</v>
      </c>
      <c r="BO2078">
        <f t="shared" si="1144"/>
        <v>6</v>
      </c>
      <c r="BP2078" t="str">
        <f t="shared" si="1145"/>
        <v>C00518858</v>
      </c>
      <c r="BQ2078">
        <f t="shared" si="1146"/>
        <v>194857</v>
      </c>
    </row>
    <row r="2079" spans="46:69" x14ac:dyDescent="0.15">
      <c r="AT2079" t="str">
        <f t="shared" si="1135"/>
        <v/>
      </c>
      <c r="AU2079" t="str">
        <f t="shared" si="1132"/>
        <v/>
      </c>
      <c r="AV2079" t="str">
        <f t="shared" si="1136"/>
        <v/>
      </c>
      <c r="AW2079" t="str">
        <f t="shared" si="1137"/>
        <v/>
      </c>
      <c r="AY2079" t="str">
        <f t="shared" si="1138"/>
        <v/>
      </c>
      <c r="BA2079" t="str">
        <f t="shared" si="1139"/>
        <v/>
      </c>
      <c r="BB2079" t="str">
        <f t="shared" si="1133"/>
        <v/>
      </c>
      <c r="BC2079" t="str">
        <f t="shared" si="1140"/>
        <v/>
      </c>
      <c r="BE2079" t="str">
        <f t="shared" si="1141"/>
        <v/>
      </c>
      <c r="BH2079" t="s">
        <v>2078</v>
      </c>
      <c r="BI2079">
        <v>194857</v>
      </c>
      <c r="BJ2079" t="s">
        <v>1693</v>
      </c>
      <c r="BL2079" t="str">
        <f t="shared" si="1142"/>
        <v>HQ</v>
      </c>
      <c r="BM2079" t="str">
        <f t="shared" si="1134"/>
        <v>MC7PD_KEY_0121_134</v>
      </c>
      <c r="BN2079" t="str">
        <f t="shared" si="1143"/>
        <v>C</v>
      </c>
      <c r="BO2079">
        <f t="shared" si="1144"/>
        <v>6</v>
      </c>
      <c r="BP2079" t="str">
        <f t="shared" si="1145"/>
        <v>C00518859</v>
      </c>
      <c r="BQ2079">
        <f t="shared" si="1146"/>
        <v>194857</v>
      </c>
    </row>
    <row r="2080" spans="46:69" x14ac:dyDescent="0.15">
      <c r="AT2080" t="str">
        <f t="shared" si="1135"/>
        <v/>
      </c>
      <c r="AU2080" t="str">
        <f t="shared" si="1132"/>
        <v/>
      </c>
      <c r="AV2080" t="str">
        <f t="shared" si="1136"/>
        <v/>
      </c>
      <c r="AW2080" t="str">
        <f t="shared" si="1137"/>
        <v/>
      </c>
      <c r="AY2080" t="str">
        <f t="shared" si="1138"/>
        <v/>
      </c>
      <c r="BA2080" t="str">
        <f t="shared" si="1139"/>
        <v/>
      </c>
      <c r="BB2080" t="str">
        <f t="shared" si="1133"/>
        <v/>
      </c>
      <c r="BC2080" t="str">
        <f t="shared" si="1140"/>
        <v/>
      </c>
      <c r="BE2080" t="str">
        <f t="shared" si="1141"/>
        <v/>
      </c>
      <c r="BH2080" t="s">
        <v>2078</v>
      </c>
      <c r="BI2080">
        <v>337308</v>
      </c>
      <c r="BJ2080" t="s">
        <v>854</v>
      </c>
      <c r="BL2080" t="str">
        <f t="shared" si="1142"/>
        <v>HQ</v>
      </c>
      <c r="BM2080" t="str">
        <f t="shared" si="1134"/>
        <v>MC7PD_KEY_0121_134</v>
      </c>
      <c r="BN2080" t="str">
        <f t="shared" si="1143"/>
        <v>C</v>
      </c>
      <c r="BO2080">
        <f t="shared" si="1144"/>
        <v>6</v>
      </c>
      <c r="BP2080" t="str">
        <f t="shared" si="1145"/>
        <v>C00520346</v>
      </c>
      <c r="BQ2080">
        <f t="shared" si="1146"/>
        <v>337308</v>
      </c>
    </row>
    <row r="2081" spans="46:69" x14ac:dyDescent="0.15">
      <c r="AT2081" t="str">
        <f t="shared" si="1135"/>
        <v/>
      </c>
      <c r="AU2081" t="str">
        <f t="shared" si="1132"/>
        <v/>
      </c>
      <c r="AV2081" t="str">
        <f t="shared" si="1136"/>
        <v/>
      </c>
      <c r="AW2081" t="str">
        <f t="shared" si="1137"/>
        <v/>
      </c>
      <c r="AY2081" t="str">
        <f t="shared" si="1138"/>
        <v/>
      </c>
      <c r="BA2081" t="str">
        <f t="shared" si="1139"/>
        <v/>
      </c>
      <c r="BB2081" t="str">
        <f t="shared" si="1133"/>
        <v/>
      </c>
      <c r="BC2081" t="str">
        <f t="shared" si="1140"/>
        <v/>
      </c>
      <c r="BE2081" t="str">
        <f t="shared" si="1141"/>
        <v/>
      </c>
      <c r="BH2081" t="s">
        <v>2078</v>
      </c>
      <c r="BI2081">
        <v>337313</v>
      </c>
      <c r="BJ2081" t="s">
        <v>654</v>
      </c>
      <c r="BL2081" t="str">
        <f t="shared" si="1142"/>
        <v>HQ</v>
      </c>
      <c r="BM2081" t="str">
        <f t="shared" si="1134"/>
        <v>MC7PD_KEY_0121_134</v>
      </c>
      <c r="BN2081" t="str">
        <f t="shared" si="1143"/>
        <v>C</v>
      </c>
      <c r="BO2081">
        <f t="shared" si="1144"/>
        <v>6</v>
      </c>
      <c r="BP2081" t="str">
        <f t="shared" si="1145"/>
        <v>C00520303</v>
      </c>
      <c r="BQ2081">
        <f t="shared" si="1146"/>
        <v>337313</v>
      </c>
    </row>
    <row r="2082" spans="46:69" x14ac:dyDescent="0.15">
      <c r="AT2082" t="str">
        <f t="shared" si="1135"/>
        <v/>
      </c>
      <c r="AU2082" t="str">
        <f t="shared" si="1132"/>
        <v/>
      </c>
      <c r="AV2082" t="str">
        <f t="shared" si="1136"/>
        <v/>
      </c>
      <c r="AW2082" t="str">
        <f t="shared" si="1137"/>
        <v/>
      </c>
      <c r="AY2082" t="str">
        <f t="shared" si="1138"/>
        <v/>
      </c>
      <c r="BA2082" t="str">
        <f t="shared" si="1139"/>
        <v/>
      </c>
      <c r="BB2082" t="str">
        <f t="shared" si="1133"/>
        <v/>
      </c>
      <c r="BC2082" t="str">
        <f t="shared" si="1140"/>
        <v/>
      </c>
      <c r="BE2082" t="str">
        <f t="shared" si="1141"/>
        <v/>
      </c>
      <c r="BH2082" t="s">
        <v>2078</v>
      </c>
      <c r="BI2082">
        <v>337320</v>
      </c>
      <c r="BJ2082" t="s">
        <v>1710</v>
      </c>
      <c r="BL2082" t="str">
        <f t="shared" si="1142"/>
        <v>HQ</v>
      </c>
      <c r="BM2082" t="str">
        <f t="shared" si="1134"/>
        <v>MC7PD_KEY_0121_134</v>
      </c>
      <c r="BN2082" t="str">
        <f t="shared" si="1143"/>
        <v>C</v>
      </c>
      <c r="BO2082">
        <f t="shared" si="1144"/>
        <v>6</v>
      </c>
      <c r="BP2082" t="str">
        <f t="shared" si="1145"/>
        <v>C00519888</v>
      </c>
      <c r="BQ2082">
        <f t="shared" si="1146"/>
        <v>337320</v>
      </c>
    </row>
    <row r="2083" spans="46:69" x14ac:dyDescent="0.15">
      <c r="AT2083" t="str">
        <f t="shared" si="1135"/>
        <v/>
      </c>
      <c r="AU2083" t="str">
        <f t="shared" si="1132"/>
        <v/>
      </c>
      <c r="AV2083" t="str">
        <f t="shared" si="1136"/>
        <v/>
      </c>
      <c r="AW2083" t="str">
        <f t="shared" si="1137"/>
        <v/>
      </c>
      <c r="AY2083" t="str">
        <f t="shared" si="1138"/>
        <v/>
      </c>
      <c r="BA2083" t="str">
        <f t="shared" si="1139"/>
        <v/>
      </c>
      <c r="BB2083" t="str">
        <f t="shared" si="1133"/>
        <v/>
      </c>
      <c r="BC2083" t="str">
        <f t="shared" si="1140"/>
        <v/>
      </c>
      <c r="BE2083" t="str">
        <f t="shared" si="1141"/>
        <v/>
      </c>
      <c r="BH2083" t="s">
        <v>2078</v>
      </c>
      <c r="BI2083">
        <v>337328</v>
      </c>
      <c r="BJ2083" t="s">
        <v>1771</v>
      </c>
      <c r="BL2083" t="str">
        <f t="shared" si="1142"/>
        <v>HQ</v>
      </c>
      <c r="BM2083" t="str">
        <f t="shared" si="1134"/>
        <v>MC7PD_KEY_0121_134</v>
      </c>
      <c r="BN2083" t="str">
        <f t="shared" si="1143"/>
        <v>C</v>
      </c>
      <c r="BO2083">
        <f t="shared" si="1144"/>
        <v>6</v>
      </c>
      <c r="BP2083" t="str">
        <f t="shared" si="1145"/>
        <v>C00518723</v>
      </c>
      <c r="BQ2083">
        <f t="shared" si="1146"/>
        <v>337328</v>
      </c>
    </row>
    <row r="2084" spans="46:69" x14ac:dyDescent="0.15">
      <c r="AT2084" t="str">
        <f t="shared" si="1135"/>
        <v/>
      </c>
      <c r="AU2084" t="str">
        <f t="shared" si="1132"/>
        <v/>
      </c>
      <c r="AV2084" t="str">
        <f t="shared" si="1136"/>
        <v/>
      </c>
      <c r="AW2084" t="str">
        <f t="shared" si="1137"/>
        <v/>
      </c>
      <c r="AY2084" t="str">
        <f t="shared" si="1138"/>
        <v/>
      </c>
      <c r="BA2084" t="str">
        <f t="shared" si="1139"/>
        <v/>
      </c>
      <c r="BB2084" t="str">
        <f t="shared" si="1133"/>
        <v/>
      </c>
      <c r="BC2084" t="str">
        <f t="shared" si="1140"/>
        <v/>
      </c>
      <c r="BE2084" t="str">
        <f t="shared" si="1141"/>
        <v/>
      </c>
      <c r="BH2084" t="s">
        <v>2078</v>
      </c>
      <c r="BI2084">
        <v>337331</v>
      </c>
      <c r="BJ2084" t="s">
        <v>1374</v>
      </c>
      <c r="BL2084" t="str">
        <f t="shared" si="1142"/>
        <v>HQ</v>
      </c>
      <c r="BM2084" t="str">
        <f t="shared" si="1134"/>
        <v>MC7PD_KEY_0121_134</v>
      </c>
      <c r="BN2084" t="str">
        <f t="shared" si="1143"/>
        <v>C</v>
      </c>
      <c r="BO2084">
        <f t="shared" si="1144"/>
        <v>6</v>
      </c>
      <c r="BP2084" t="str">
        <f t="shared" si="1145"/>
        <v>C00539347</v>
      </c>
      <c r="BQ2084">
        <f t="shared" si="1146"/>
        <v>337331</v>
      </c>
    </row>
    <row r="2085" spans="46:69" x14ac:dyDescent="0.15">
      <c r="AT2085" t="str">
        <f t="shared" si="1135"/>
        <v/>
      </c>
      <c r="AU2085" t="str">
        <f t="shared" si="1132"/>
        <v/>
      </c>
      <c r="AV2085" t="str">
        <f t="shared" si="1136"/>
        <v/>
      </c>
      <c r="AW2085" t="str">
        <f t="shared" si="1137"/>
        <v/>
      </c>
      <c r="AY2085" t="str">
        <f t="shared" si="1138"/>
        <v/>
      </c>
      <c r="BA2085" t="str">
        <f t="shared" si="1139"/>
        <v/>
      </c>
      <c r="BB2085" t="str">
        <f t="shared" si="1133"/>
        <v/>
      </c>
      <c r="BC2085" t="str">
        <f t="shared" si="1140"/>
        <v/>
      </c>
      <c r="BE2085" t="str">
        <f t="shared" si="1141"/>
        <v/>
      </c>
      <c r="BH2085" t="s">
        <v>2078</v>
      </c>
      <c r="BI2085">
        <v>337331</v>
      </c>
      <c r="BJ2085" t="s">
        <v>1376</v>
      </c>
      <c r="BL2085" t="str">
        <f t="shared" si="1142"/>
        <v>HQ</v>
      </c>
      <c r="BM2085" t="str">
        <f t="shared" si="1134"/>
        <v>MC7PD_KEY_0121_134</v>
      </c>
      <c r="BN2085" t="str">
        <f t="shared" si="1143"/>
        <v>C</v>
      </c>
      <c r="BO2085">
        <f t="shared" si="1144"/>
        <v>6</v>
      </c>
      <c r="BP2085" t="str">
        <f t="shared" si="1145"/>
        <v>C00539348</v>
      </c>
      <c r="BQ2085">
        <f t="shared" si="1146"/>
        <v>337331</v>
      </c>
    </row>
    <row r="2086" spans="46:69" x14ac:dyDescent="0.15">
      <c r="AT2086" t="str">
        <f t="shared" si="1135"/>
        <v/>
      </c>
      <c r="AU2086" t="str">
        <f t="shared" si="1132"/>
        <v/>
      </c>
      <c r="AV2086" t="str">
        <f t="shared" si="1136"/>
        <v/>
      </c>
      <c r="AW2086" t="str">
        <f t="shared" si="1137"/>
        <v/>
      </c>
      <c r="AY2086" t="str">
        <f t="shared" si="1138"/>
        <v/>
      </c>
      <c r="BA2086" t="str">
        <f t="shared" si="1139"/>
        <v/>
      </c>
      <c r="BB2086" t="str">
        <f t="shared" si="1133"/>
        <v/>
      </c>
      <c r="BC2086" t="str">
        <f t="shared" si="1140"/>
        <v/>
      </c>
      <c r="BE2086" t="str">
        <f t="shared" si="1141"/>
        <v/>
      </c>
      <c r="BH2086" t="s">
        <v>2078</v>
      </c>
      <c r="BI2086">
        <v>337337</v>
      </c>
      <c r="BJ2086" t="s">
        <v>1385</v>
      </c>
      <c r="BL2086" t="str">
        <f t="shared" si="1142"/>
        <v>HQ</v>
      </c>
      <c r="BM2086" t="str">
        <f t="shared" si="1134"/>
        <v>MC7PD_KEY_0121_134</v>
      </c>
      <c r="BN2086" t="str">
        <f t="shared" si="1143"/>
        <v>C</v>
      </c>
      <c r="BO2086">
        <f t="shared" si="1144"/>
        <v>6</v>
      </c>
      <c r="BP2086" t="str">
        <f t="shared" si="1145"/>
        <v>C00008494</v>
      </c>
      <c r="BQ2086">
        <f t="shared" si="1146"/>
        <v>337337</v>
      </c>
    </row>
    <row r="2087" spans="46:69" x14ac:dyDescent="0.15">
      <c r="AT2087" t="str">
        <f t="shared" si="1135"/>
        <v/>
      </c>
      <c r="AU2087" t="str">
        <f t="shared" si="1132"/>
        <v/>
      </c>
      <c r="AV2087" t="str">
        <f t="shared" si="1136"/>
        <v/>
      </c>
      <c r="AW2087" t="str">
        <f t="shared" si="1137"/>
        <v/>
      </c>
      <c r="AY2087" t="str">
        <f t="shared" si="1138"/>
        <v/>
      </c>
      <c r="BA2087" t="str">
        <f t="shared" si="1139"/>
        <v/>
      </c>
      <c r="BB2087" t="str">
        <f t="shared" si="1133"/>
        <v/>
      </c>
      <c r="BC2087" t="str">
        <f t="shared" si="1140"/>
        <v/>
      </c>
      <c r="BE2087" t="str">
        <f t="shared" si="1141"/>
        <v/>
      </c>
      <c r="BH2087" t="s">
        <v>2078</v>
      </c>
      <c r="BI2087">
        <v>337337</v>
      </c>
      <c r="BJ2087" t="s">
        <v>1446</v>
      </c>
      <c r="BL2087" t="str">
        <f t="shared" si="1142"/>
        <v>HQ</v>
      </c>
      <c r="BM2087" t="str">
        <f t="shared" si="1134"/>
        <v>MC7PD_KEY_0121_134</v>
      </c>
      <c r="BN2087" t="str">
        <f t="shared" si="1143"/>
        <v>C</v>
      </c>
      <c r="BO2087">
        <f t="shared" si="1144"/>
        <v>6</v>
      </c>
      <c r="BP2087" t="str">
        <f t="shared" si="1145"/>
        <v>C00523930</v>
      </c>
      <c r="BQ2087">
        <f t="shared" si="1146"/>
        <v>337337</v>
      </c>
    </row>
    <row r="2088" spans="46:69" x14ac:dyDescent="0.15">
      <c r="AT2088" t="str">
        <f t="shared" si="1135"/>
        <v/>
      </c>
      <c r="AU2088" t="str">
        <f t="shared" si="1132"/>
        <v/>
      </c>
      <c r="AV2088" t="str">
        <f t="shared" si="1136"/>
        <v/>
      </c>
      <c r="AW2088" t="str">
        <f t="shared" si="1137"/>
        <v/>
      </c>
      <c r="AY2088" t="str">
        <f t="shared" si="1138"/>
        <v/>
      </c>
      <c r="BA2088" t="str">
        <f t="shared" si="1139"/>
        <v/>
      </c>
      <c r="BB2088" t="str">
        <f t="shared" si="1133"/>
        <v/>
      </c>
      <c r="BC2088" t="str">
        <f t="shared" si="1140"/>
        <v/>
      </c>
      <c r="BE2088" t="str">
        <f t="shared" si="1141"/>
        <v/>
      </c>
      <c r="BH2088" t="s">
        <v>2078</v>
      </c>
      <c r="BI2088">
        <v>337337</v>
      </c>
      <c r="BJ2088" t="s">
        <v>1448</v>
      </c>
      <c r="BL2088" t="str">
        <f t="shared" si="1142"/>
        <v>HQ</v>
      </c>
      <c r="BM2088" t="str">
        <f t="shared" si="1134"/>
        <v>MC7PD_KEY_0121_134</v>
      </c>
      <c r="BN2088" t="str">
        <f t="shared" si="1143"/>
        <v>C</v>
      </c>
      <c r="BO2088">
        <f t="shared" si="1144"/>
        <v>6</v>
      </c>
      <c r="BP2088" t="str">
        <f t="shared" si="1145"/>
        <v>C00523931</v>
      </c>
      <c r="BQ2088">
        <f t="shared" si="1146"/>
        <v>337337</v>
      </c>
    </row>
    <row r="2089" spans="46:69" x14ac:dyDescent="0.15">
      <c r="AT2089" t="str">
        <f t="shared" si="1135"/>
        <v/>
      </c>
      <c r="AU2089" t="str">
        <f t="shared" si="1132"/>
        <v/>
      </c>
      <c r="AV2089" t="str">
        <f t="shared" si="1136"/>
        <v/>
      </c>
      <c r="AW2089" t="str">
        <f t="shared" si="1137"/>
        <v/>
      </c>
      <c r="AY2089" t="str">
        <f t="shared" si="1138"/>
        <v/>
      </c>
      <c r="BA2089" t="str">
        <f t="shared" si="1139"/>
        <v/>
      </c>
      <c r="BB2089" t="str">
        <f t="shared" si="1133"/>
        <v/>
      </c>
      <c r="BC2089" t="str">
        <f t="shared" si="1140"/>
        <v/>
      </c>
      <c r="BE2089" t="str">
        <f t="shared" si="1141"/>
        <v/>
      </c>
      <c r="BH2089" t="s">
        <v>2078</v>
      </c>
      <c r="BI2089">
        <v>337337</v>
      </c>
      <c r="BJ2089" t="s">
        <v>1450</v>
      </c>
      <c r="BL2089" t="str">
        <f t="shared" si="1142"/>
        <v>HQ</v>
      </c>
      <c r="BM2089" t="str">
        <f t="shared" si="1134"/>
        <v>MC7PD_KEY_0121_134</v>
      </c>
      <c r="BN2089" t="str">
        <f t="shared" si="1143"/>
        <v>C</v>
      </c>
      <c r="BO2089">
        <f t="shared" si="1144"/>
        <v>6</v>
      </c>
      <c r="BP2089" t="str">
        <f t="shared" si="1145"/>
        <v>C00523932</v>
      </c>
      <c r="BQ2089">
        <f t="shared" si="1146"/>
        <v>337337</v>
      </c>
    </row>
    <row r="2090" spans="46:69" x14ac:dyDescent="0.15">
      <c r="AT2090" t="str">
        <f t="shared" si="1135"/>
        <v/>
      </c>
      <c r="AU2090" t="str">
        <f t="shared" si="1132"/>
        <v/>
      </c>
      <c r="AV2090" t="str">
        <f t="shared" si="1136"/>
        <v/>
      </c>
      <c r="AW2090" t="str">
        <f t="shared" si="1137"/>
        <v/>
      </c>
      <c r="AY2090" t="str">
        <f t="shared" si="1138"/>
        <v/>
      </c>
      <c r="BA2090" t="str">
        <f t="shared" si="1139"/>
        <v/>
      </c>
      <c r="BB2090" t="str">
        <f t="shared" si="1133"/>
        <v/>
      </c>
      <c r="BC2090" t="str">
        <f t="shared" si="1140"/>
        <v/>
      </c>
      <c r="BE2090" t="str">
        <f t="shared" si="1141"/>
        <v/>
      </c>
      <c r="BH2090" t="s">
        <v>2078</v>
      </c>
      <c r="BI2090">
        <v>337337</v>
      </c>
      <c r="BJ2090" t="s">
        <v>1452</v>
      </c>
      <c r="BL2090" t="str">
        <f t="shared" si="1142"/>
        <v>HQ</v>
      </c>
      <c r="BM2090" t="str">
        <f t="shared" si="1134"/>
        <v>MC7PD_KEY_0121_134</v>
      </c>
      <c r="BN2090" t="str">
        <f t="shared" si="1143"/>
        <v>C</v>
      </c>
      <c r="BO2090">
        <f t="shared" si="1144"/>
        <v>6</v>
      </c>
      <c r="BP2090" t="str">
        <f t="shared" si="1145"/>
        <v>C00523937</v>
      </c>
      <c r="BQ2090">
        <f t="shared" si="1146"/>
        <v>337337</v>
      </c>
    </row>
    <row r="2091" spans="46:69" x14ac:dyDescent="0.15">
      <c r="AT2091" t="str">
        <f t="shared" si="1135"/>
        <v/>
      </c>
      <c r="AU2091" t="str">
        <f t="shared" si="1132"/>
        <v/>
      </c>
      <c r="AV2091" t="str">
        <f t="shared" si="1136"/>
        <v/>
      </c>
      <c r="AW2091" t="str">
        <f t="shared" si="1137"/>
        <v/>
      </c>
      <c r="AY2091" t="str">
        <f t="shared" si="1138"/>
        <v/>
      </c>
      <c r="BA2091" t="str">
        <f t="shared" si="1139"/>
        <v/>
      </c>
      <c r="BB2091" t="str">
        <f t="shared" si="1133"/>
        <v/>
      </c>
      <c r="BC2091" t="str">
        <f t="shared" si="1140"/>
        <v/>
      </c>
      <c r="BE2091" t="str">
        <f t="shared" si="1141"/>
        <v/>
      </c>
      <c r="BH2091" t="s">
        <v>2078</v>
      </c>
      <c r="BI2091">
        <v>337337</v>
      </c>
      <c r="BJ2091" t="s">
        <v>1454</v>
      </c>
      <c r="BL2091" t="str">
        <f t="shared" si="1142"/>
        <v>HQ</v>
      </c>
      <c r="BM2091" t="str">
        <f t="shared" si="1134"/>
        <v>MC7PD_KEY_0121_134</v>
      </c>
      <c r="BN2091" t="str">
        <f t="shared" si="1143"/>
        <v>C</v>
      </c>
      <c r="BO2091">
        <f t="shared" si="1144"/>
        <v>6</v>
      </c>
      <c r="BP2091" t="str">
        <f t="shared" si="1145"/>
        <v>C00523940</v>
      </c>
      <c r="BQ2091">
        <f t="shared" si="1146"/>
        <v>337337</v>
      </c>
    </row>
    <row r="2092" spans="46:69" x14ac:dyDescent="0.15">
      <c r="AT2092" t="str">
        <f t="shared" si="1135"/>
        <v/>
      </c>
      <c r="AU2092" t="str">
        <f t="shared" si="1132"/>
        <v/>
      </c>
      <c r="AV2092" t="str">
        <f t="shared" si="1136"/>
        <v/>
      </c>
      <c r="AW2092" t="str">
        <f t="shared" si="1137"/>
        <v/>
      </c>
      <c r="AY2092" t="str">
        <f t="shared" si="1138"/>
        <v/>
      </c>
      <c r="BA2092" t="str">
        <f t="shared" si="1139"/>
        <v/>
      </c>
      <c r="BB2092" t="str">
        <f t="shared" si="1133"/>
        <v/>
      </c>
      <c r="BC2092" t="str">
        <f t="shared" si="1140"/>
        <v/>
      </c>
      <c r="BE2092" t="str">
        <f t="shared" si="1141"/>
        <v/>
      </c>
      <c r="BH2092" t="s">
        <v>2078</v>
      </c>
      <c r="BI2092">
        <v>337337</v>
      </c>
      <c r="BJ2092" t="s">
        <v>1456</v>
      </c>
      <c r="BL2092" t="str">
        <f t="shared" si="1142"/>
        <v>HQ</v>
      </c>
      <c r="BM2092" t="str">
        <f t="shared" si="1134"/>
        <v>MC7PD_KEY_0121_134</v>
      </c>
      <c r="BN2092" t="str">
        <f t="shared" si="1143"/>
        <v>C</v>
      </c>
      <c r="BO2092">
        <f t="shared" si="1144"/>
        <v>6</v>
      </c>
      <c r="BP2092" t="str">
        <f t="shared" si="1145"/>
        <v>C00523942</v>
      </c>
      <c r="BQ2092">
        <f t="shared" si="1146"/>
        <v>337337</v>
      </c>
    </row>
    <row r="2093" spans="46:69" x14ac:dyDescent="0.15">
      <c r="AT2093" t="str">
        <f t="shared" si="1135"/>
        <v/>
      </c>
      <c r="AU2093" t="str">
        <f t="shared" si="1132"/>
        <v/>
      </c>
      <c r="AV2093" t="str">
        <f t="shared" si="1136"/>
        <v/>
      </c>
      <c r="AW2093" t="str">
        <f t="shared" si="1137"/>
        <v/>
      </c>
      <c r="AY2093" t="str">
        <f t="shared" si="1138"/>
        <v/>
      </c>
      <c r="BA2093" t="str">
        <f t="shared" si="1139"/>
        <v/>
      </c>
      <c r="BB2093" t="str">
        <f t="shared" si="1133"/>
        <v/>
      </c>
      <c r="BC2093" t="str">
        <f t="shared" si="1140"/>
        <v/>
      </c>
      <c r="BE2093" t="str">
        <f t="shared" si="1141"/>
        <v/>
      </c>
      <c r="BH2093" t="s">
        <v>2078</v>
      </c>
      <c r="BI2093">
        <v>337337</v>
      </c>
      <c r="BJ2093" t="s">
        <v>1458</v>
      </c>
      <c r="BL2093" t="str">
        <f t="shared" si="1142"/>
        <v>HQ</v>
      </c>
      <c r="BM2093" t="str">
        <f t="shared" si="1134"/>
        <v>MC7PD_KEY_0121_134</v>
      </c>
      <c r="BN2093" t="str">
        <f t="shared" si="1143"/>
        <v>C</v>
      </c>
      <c r="BO2093">
        <f t="shared" si="1144"/>
        <v>6</v>
      </c>
      <c r="BP2093" t="str">
        <f t="shared" si="1145"/>
        <v>C00523946</v>
      </c>
      <c r="BQ2093">
        <f t="shared" si="1146"/>
        <v>337337</v>
      </c>
    </row>
    <row r="2094" spans="46:69" x14ac:dyDescent="0.15">
      <c r="AT2094" t="str">
        <f t="shared" si="1135"/>
        <v/>
      </c>
      <c r="AU2094" t="str">
        <f t="shared" si="1132"/>
        <v/>
      </c>
      <c r="AV2094" t="str">
        <f t="shared" si="1136"/>
        <v/>
      </c>
      <c r="AW2094" t="str">
        <f t="shared" si="1137"/>
        <v/>
      </c>
      <c r="AY2094" t="str">
        <f t="shared" si="1138"/>
        <v/>
      </c>
      <c r="BA2094" t="str">
        <f t="shared" si="1139"/>
        <v/>
      </c>
      <c r="BB2094" t="str">
        <f t="shared" si="1133"/>
        <v/>
      </c>
      <c r="BC2094" t="str">
        <f t="shared" si="1140"/>
        <v/>
      </c>
      <c r="BE2094" t="str">
        <f t="shared" si="1141"/>
        <v/>
      </c>
      <c r="BH2094" t="s">
        <v>2078</v>
      </c>
      <c r="BI2094">
        <v>337337</v>
      </c>
      <c r="BJ2094" t="s">
        <v>1482</v>
      </c>
      <c r="BL2094" t="str">
        <f t="shared" si="1142"/>
        <v>HQ</v>
      </c>
      <c r="BM2094" t="str">
        <f t="shared" si="1134"/>
        <v>MC7PD_KEY_0121_134</v>
      </c>
      <c r="BN2094" t="str">
        <f t="shared" si="1143"/>
        <v>C</v>
      </c>
      <c r="BO2094">
        <f t="shared" si="1144"/>
        <v>6</v>
      </c>
      <c r="BP2094" t="str">
        <f t="shared" si="1145"/>
        <v>C00540115</v>
      </c>
      <c r="BQ2094">
        <f t="shared" si="1146"/>
        <v>337337</v>
      </c>
    </row>
    <row r="2095" spans="46:69" x14ac:dyDescent="0.15">
      <c r="AT2095" t="str">
        <f t="shared" si="1135"/>
        <v/>
      </c>
      <c r="AU2095" t="str">
        <f t="shared" si="1132"/>
        <v/>
      </c>
      <c r="AV2095" t="str">
        <f t="shared" si="1136"/>
        <v/>
      </c>
      <c r="AW2095" t="str">
        <f t="shared" si="1137"/>
        <v/>
      </c>
      <c r="AY2095" t="str">
        <f t="shared" si="1138"/>
        <v/>
      </c>
      <c r="BA2095" t="str">
        <f t="shared" si="1139"/>
        <v/>
      </c>
      <c r="BB2095" t="str">
        <f t="shared" si="1133"/>
        <v/>
      </c>
      <c r="BC2095" t="str">
        <f t="shared" si="1140"/>
        <v/>
      </c>
      <c r="BE2095" t="str">
        <f t="shared" si="1141"/>
        <v/>
      </c>
      <c r="BH2095" t="s">
        <v>2078</v>
      </c>
      <c r="BI2095">
        <v>337342</v>
      </c>
      <c r="BJ2095" t="s">
        <v>491</v>
      </c>
      <c r="BL2095" t="str">
        <f t="shared" si="1142"/>
        <v>HQ</v>
      </c>
      <c r="BM2095" t="str">
        <f t="shared" si="1134"/>
        <v>MC7PD_KEY_0121_134</v>
      </c>
      <c r="BN2095" t="str">
        <f t="shared" si="1143"/>
        <v>C</v>
      </c>
      <c r="BO2095">
        <f t="shared" si="1144"/>
        <v>6</v>
      </c>
      <c r="BP2095" t="str">
        <f t="shared" si="1145"/>
        <v>C00512663</v>
      </c>
      <c r="BQ2095">
        <f t="shared" si="1146"/>
        <v>337342</v>
      </c>
    </row>
    <row r="2096" spans="46:69" x14ac:dyDescent="0.15">
      <c r="AT2096" t="str">
        <f t="shared" si="1135"/>
        <v/>
      </c>
      <c r="AU2096" t="str">
        <f t="shared" si="1132"/>
        <v/>
      </c>
      <c r="AV2096" t="str">
        <f t="shared" si="1136"/>
        <v/>
      </c>
      <c r="AW2096" t="str">
        <f t="shared" si="1137"/>
        <v/>
      </c>
      <c r="AY2096" t="str">
        <f t="shared" si="1138"/>
        <v/>
      </c>
      <c r="BA2096" t="str">
        <f t="shared" si="1139"/>
        <v/>
      </c>
      <c r="BB2096" t="str">
        <f t="shared" si="1133"/>
        <v/>
      </c>
      <c r="BC2096" t="str">
        <f t="shared" si="1140"/>
        <v/>
      </c>
      <c r="BE2096" t="str">
        <f t="shared" si="1141"/>
        <v/>
      </c>
      <c r="BH2096" t="s">
        <v>2078</v>
      </c>
      <c r="BI2096">
        <v>337344</v>
      </c>
      <c r="BJ2096" t="s">
        <v>662</v>
      </c>
      <c r="BL2096" t="str">
        <f t="shared" si="1142"/>
        <v>HQ</v>
      </c>
      <c r="BM2096" t="str">
        <f t="shared" si="1134"/>
        <v>MC7PD_KEY_0121_134</v>
      </c>
      <c r="BN2096" t="str">
        <f t="shared" si="1143"/>
        <v>C</v>
      </c>
      <c r="BO2096">
        <f t="shared" si="1144"/>
        <v>6</v>
      </c>
      <c r="BP2096" t="str">
        <f t="shared" si="1145"/>
        <v>C00521969</v>
      </c>
      <c r="BQ2096">
        <f t="shared" si="1146"/>
        <v>337344</v>
      </c>
    </row>
    <row r="2097" spans="46:69" x14ac:dyDescent="0.15">
      <c r="AT2097" t="str">
        <f t="shared" si="1135"/>
        <v/>
      </c>
      <c r="AU2097" t="str">
        <f t="shared" si="1132"/>
        <v/>
      </c>
      <c r="AV2097" t="str">
        <f t="shared" si="1136"/>
        <v/>
      </c>
      <c r="AW2097" t="str">
        <f t="shared" si="1137"/>
        <v/>
      </c>
      <c r="AY2097" t="str">
        <f t="shared" si="1138"/>
        <v/>
      </c>
      <c r="BA2097" t="str">
        <f t="shared" si="1139"/>
        <v/>
      </c>
      <c r="BB2097" t="str">
        <f t="shared" si="1133"/>
        <v/>
      </c>
      <c r="BC2097" t="str">
        <f t="shared" si="1140"/>
        <v/>
      </c>
      <c r="BE2097" t="str">
        <f t="shared" si="1141"/>
        <v/>
      </c>
      <c r="BH2097" t="s">
        <v>2078</v>
      </c>
      <c r="BI2097">
        <v>337348</v>
      </c>
      <c r="BJ2097" t="s">
        <v>677</v>
      </c>
      <c r="BL2097" t="str">
        <f t="shared" si="1142"/>
        <v>HQ</v>
      </c>
      <c r="BM2097" t="str">
        <f t="shared" si="1134"/>
        <v>MC7PD_KEY_0121_134</v>
      </c>
      <c r="BN2097" t="str">
        <f t="shared" si="1143"/>
        <v>C</v>
      </c>
      <c r="BO2097">
        <f t="shared" si="1144"/>
        <v>6</v>
      </c>
      <c r="BP2097" t="str">
        <f t="shared" si="1145"/>
        <v>C00513297</v>
      </c>
      <c r="BQ2097">
        <f t="shared" si="1146"/>
        <v>337348</v>
      </c>
    </row>
    <row r="2098" spans="46:69" x14ac:dyDescent="0.15">
      <c r="AT2098" t="str">
        <f t="shared" si="1135"/>
        <v/>
      </c>
      <c r="AU2098" t="str">
        <f t="shared" si="1132"/>
        <v/>
      </c>
      <c r="AV2098" t="str">
        <f t="shared" si="1136"/>
        <v/>
      </c>
      <c r="AW2098" t="str">
        <f t="shared" si="1137"/>
        <v/>
      </c>
      <c r="AY2098" t="str">
        <f t="shared" si="1138"/>
        <v/>
      </c>
      <c r="BA2098" t="str">
        <f t="shared" si="1139"/>
        <v/>
      </c>
      <c r="BB2098" t="str">
        <f t="shared" si="1133"/>
        <v/>
      </c>
      <c r="BC2098" t="str">
        <f t="shared" si="1140"/>
        <v/>
      </c>
      <c r="BE2098" t="str">
        <f t="shared" si="1141"/>
        <v/>
      </c>
      <c r="BH2098" t="s">
        <v>2078</v>
      </c>
      <c r="BI2098">
        <v>337357</v>
      </c>
      <c r="BJ2098" t="s">
        <v>319</v>
      </c>
      <c r="BL2098" t="str">
        <f t="shared" si="1142"/>
        <v>HQ</v>
      </c>
      <c r="BM2098" t="str">
        <f t="shared" si="1134"/>
        <v>MC7PD_KEY_0121_134</v>
      </c>
      <c r="BN2098" t="str">
        <f t="shared" si="1143"/>
        <v>C</v>
      </c>
      <c r="BO2098">
        <f t="shared" si="1144"/>
        <v>6</v>
      </c>
      <c r="BP2098" t="str">
        <f t="shared" si="1145"/>
        <v>C00513596</v>
      </c>
      <c r="BQ2098">
        <f t="shared" si="1146"/>
        <v>337357</v>
      </c>
    </row>
    <row r="2099" spans="46:69" x14ac:dyDescent="0.15">
      <c r="AT2099" t="str">
        <f t="shared" si="1135"/>
        <v/>
      </c>
      <c r="AU2099" t="str">
        <f t="shared" si="1132"/>
        <v/>
      </c>
      <c r="AV2099" t="str">
        <f t="shared" si="1136"/>
        <v/>
      </c>
      <c r="AW2099" t="str">
        <f t="shared" si="1137"/>
        <v/>
      </c>
      <c r="AY2099" t="str">
        <f t="shared" si="1138"/>
        <v/>
      </c>
      <c r="BA2099" t="str">
        <f t="shared" si="1139"/>
        <v/>
      </c>
      <c r="BB2099" t="str">
        <f t="shared" si="1133"/>
        <v/>
      </c>
      <c r="BC2099" t="str">
        <f t="shared" si="1140"/>
        <v/>
      </c>
      <c r="BE2099" t="str">
        <f t="shared" si="1141"/>
        <v/>
      </c>
      <c r="BH2099" t="s">
        <v>2078</v>
      </c>
      <c r="BI2099">
        <v>337357</v>
      </c>
      <c r="BJ2099" t="s">
        <v>323</v>
      </c>
      <c r="BL2099" t="str">
        <f t="shared" si="1142"/>
        <v>HQ</v>
      </c>
      <c r="BM2099" t="str">
        <f t="shared" si="1134"/>
        <v>MC7PD_KEY_0121_134</v>
      </c>
      <c r="BN2099" t="str">
        <f t="shared" si="1143"/>
        <v>C</v>
      </c>
      <c r="BO2099">
        <f t="shared" si="1144"/>
        <v>6</v>
      </c>
      <c r="BP2099" t="str">
        <f t="shared" si="1145"/>
        <v>C00527267</v>
      </c>
      <c r="BQ2099">
        <f t="shared" si="1146"/>
        <v>337357</v>
      </c>
    </row>
    <row r="2100" spans="46:69" x14ac:dyDescent="0.15">
      <c r="AT2100" t="str">
        <f t="shared" si="1135"/>
        <v/>
      </c>
      <c r="AU2100" t="str">
        <f t="shared" si="1132"/>
        <v/>
      </c>
      <c r="AV2100" t="str">
        <f t="shared" si="1136"/>
        <v/>
      </c>
      <c r="AW2100" t="str">
        <f t="shared" si="1137"/>
        <v/>
      </c>
      <c r="AY2100" t="str">
        <f t="shared" si="1138"/>
        <v/>
      </c>
      <c r="BA2100" t="str">
        <f t="shared" si="1139"/>
        <v/>
      </c>
      <c r="BB2100" t="str">
        <f t="shared" si="1133"/>
        <v/>
      </c>
      <c r="BC2100" t="str">
        <f t="shared" si="1140"/>
        <v/>
      </c>
      <c r="BE2100" t="str">
        <f t="shared" si="1141"/>
        <v/>
      </c>
      <c r="BH2100" t="s">
        <v>2078</v>
      </c>
      <c r="BI2100">
        <v>337359</v>
      </c>
      <c r="BJ2100" t="s">
        <v>607</v>
      </c>
      <c r="BL2100" t="str">
        <f t="shared" si="1142"/>
        <v>HQ</v>
      </c>
      <c r="BM2100" t="str">
        <f t="shared" si="1134"/>
        <v>MC7PD_KEY_0121_134</v>
      </c>
      <c r="BN2100" t="str">
        <f t="shared" si="1143"/>
        <v>C</v>
      </c>
      <c r="BO2100">
        <f t="shared" si="1144"/>
        <v>6</v>
      </c>
      <c r="BP2100" t="str">
        <f t="shared" si="1145"/>
        <v>C00536863</v>
      </c>
      <c r="BQ2100">
        <f t="shared" si="1146"/>
        <v>337359</v>
      </c>
    </row>
    <row r="2101" spans="46:69" x14ac:dyDescent="0.15">
      <c r="AT2101" t="str">
        <f t="shared" si="1135"/>
        <v/>
      </c>
      <c r="AU2101" t="str">
        <f t="shared" si="1132"/>
        <v/>
      </c>
      <c r="AV2101" t="str">
        <f t="shared" si="1136"/>
        <v/>
      </c>
      <c r="AW2101" t="str">
        <f t="shared" si="1137"/>
        <v/>
      </c>
      <c r="AY2101" t="str">
        <f t="shared" si="1138"/>
        <v/>
      </c>
      <c r="BA2101" t="str">
        <f t="shared" si="1139"/>
        <v/>
      </c>
      <c r="BB2101" t="str">
        <f t="shared" si="1133"/>
        <v/>
      </c>
      <c r="BC2101" t="str">
        <f t="shared" si="1140"/>
        <v/>
      </c>
      <c r="BE2101" t="str">
        <f t="shared" si="1141"/>
        <v/>
      </c>
      <c r="BH2101" t="s">
        <v>2078</v>
      </c>
      <c r="BI2101">
        <v>337372</v>
      </c>
      <c r="BJ2101" t="s">
        <v>110</v>
      </c>
      <c r="BL2101" t="str">
        <f t="shared" si="1142"/>
        <v>HQ</v>
      </c>
      <c r="BM2101" t="str">
        <f t="shared" si="1134"/>
        <v>MC7PD_KEY_0121_134</v>
      </c>
      <c r="BN2101" t="str">
        <f t="shared" si="1143"/>
        <v>C</v>
      </c>
      <c r="BO2101">
        <f t="shared" si="1144"/>
        <v>6</v>
      </c>
      <c r="BP2101" t="str">
        <f t="shared" si="1145"/>
        <v>C00513843</v>
      </c>
      <c r="BQ2101">
        <f t="shared" si="1146"/>
        <v>337372</v>
      </c>
    </row>
    <row r="2102" spans="46:69" x14ac:dyDescent="0.15">
      <c r="AT2102" t="str">
        <f t="shared" si="1135"/>
        <v/>
      </c>
      <c r="AU2102" t="str">
        <f t="shared" si="1132"/>
        <v/>
      </c>
      <c r="AV2102" t="str">
        <f t="shared" si="1136"/>
        <v/>
      </c>
      <c r="AW2102" t="str">
        <f t="shared" si="1137"/>
        <v/>
      </c>
      <c r="AY2102" t="str">
        <f t="shared" si="1138"/>
        <v/>
      </c>
      <c r="BA2102" t="str">
        <f t="shared" si="1139"/>
        <v/>
      </c>
      <c r="BB2102" t="str">
        <f t="shared" si="1133"/>
        <v/>
      </c>
      <c r="BC2102" t="str">
        <f t="shared" si="1140"/>
        <v/>
      </c>
      <c r="BE2102" t="str">
        <f t="shared" si="1141"/>
        <v/>
      </c>
      <c r="BH2102" t="s">
        <v>2078</v>
      </c>
      <c r="BI2102">
        <v>337372</v>
      </c>
      <c r="BJ2102" t="s">
        <v>112</v>
      </c>
      <c r="BL2102" t="str">
        <f t="shared" si="1142"/>
        <v>HQ</v>
      </c>
      <c r="BM2102" t="str">
        <f t="shared" si="1134"/>
        <v>MC7PD_KEY_0121_134</v>
      </c>
      <c r="BN2102" t="str">
        <f t="shared" si="1143"/>
        <v>C</v>
      </c>
      <c r="BO2102">
        <f t="shared" si="1144"/>
        <v>6</v>
      </c>
      <c r="BP2102" t="str">
        <f t="shared" si="1145"/>
        <v>C00514089</v>
      </c>
      <c r="BQ2102">
        <f t="shared" si="1146"/>
        <v>337372</v>
      </c>
    </row>
    <row r="2103" spans="46:69" x14ac:dyDescent="0.15">
      <c r="AT2103" t="str">
        <f t="shared" si="1135"/>
        <v/>
      </c>
      <c r="AU2103" t="str">
        <f t="shared" si="1132"/>
        <v/>
      </c>
      <c r="AV2103" t="str">
        <f t="shared" si="1136"/>
        <v/>
      </c>
      <c r="AW2103" t="str">
        <f t="shared" si="1137"/>
        <v/>
      </c>
      <c r="AY2103" t="str">
        <f t="shared" si="1138"/>
        <v/>
      </c>
      <c r="BA2103" t="str">
        <f t="shared" si="1139"/>
        <v/>
      </c>
      <c r="BB2103" t="str">
        <f t="shared" si="1133"/>
        <v/>
      </c>
      <c r="BC2103" t="str">
        <f t="shared" si="1140"/>
        <v/>
      </c>
      <c r="BE2103" t="str">
        <f t="shared" si="1141"/>
        <v/>
      </c>
      <c r="BH2103" t="s">
        <v>2078</v>
      </c>
      <c r="BI2103">
        <v>337372</v>
      </c>
      <c r="BJ2103" t="s">
        <v>114</v>
      </c>
      <c r="BL2103" t="str">
        <f t="shared" si="1142"/>
        <v>HQ</v>
      </c>
      <c r="BM2103" t="str">
        <f t="shared" si="1134"/>
        <v>MC7PD_KEY_0121_134</v>
      </c>
      <c r="BN2103" t="str">
        <f t="shared" si="1143"/>
        <v>C</v>
      </c>
      <c r="BO2103">
        <f t="shared" si="1144"/>
        <v>6</v>
      </c>
      <c r="BP2103" t="str">
        <f t="shared" si="1145"/>
        <v>C00514099</v>
      </c>
      <c r="BQ2103">
        <f t="shared" si="1146"/>
        <v>337372</v>
      </c>
    </row>
    <row r="2104" spans="46:69" x14ac:dyDescent="0.15">
      <c r="AT2104" t="str">
        <f t="shared" si="1135"/>
        <v/>
      </c>
      <c r="AU2104" t="str">
        <f t="shared" si="1132"/>
        <v/>
      </c>
      <c r="AV2104" t="str">
        <f t="shared" si="1136"/>
        <v/>
      </c>
      <c r="AW2104" t="str">
        <f t="shared" si="1137"/>
        <v/>
      </c>
      <c r="AY2104" t="str">
        <f t="shared" si="1138"/>
        <v/>
      </c>
      <c r="BA2104" t="str">
        <f t="shared" si="1139"/>
        <v/>
      </c>
      <c r="BB2104" t="str">
        <f t="shared" si="1133"/>
        <v/>
      </c>
      <c r="BC2104" t="str">
        <f t="shared" si="1140"/>
        <v/>
      </c>
      <c r="BE2104" t="str">
        <f t="shared" si="1141"/>
        <v/>
      </c>
      <c r="BH2104" t="s">
        <v>2078</v>
      </c>
      <c r="BI2104">
        <v>337372</v>
      </c>
      <c r="BJ2104" t="s">
        <v>116</v>
      </c>
      <c r="BL2104" t="str">
        <f t="shared" si="1142"/>
        <v>HQ</v>
      </c>
      <c r="BM2104" t="str">
        <f t="shared" si="1134"/>
        <v>MC7PD_KEY_0121_134</v>
      </c>
      <c r="BN2104" t="str">
        <f t="shared" si="1143"/>
        <v>C</v>
      </c>
      <c r="BO2104">
        <f t="shared" si="1144"/>
        <v>6</v>
      </c>
      <c r="BP2104" t="str">
        <f t="shared" si="1145"/>
        <v>C00514107</v>
      </c>
      <c r="BQ2104">
        <f t="shared" si="1146"/>
        <v>337372</v>
      </c>
    </row>
    <row r="2105" spans="46:69" x14ac:dyDescent="0.15">
      <c r="AT2105" t="str">
        <f t="shared" si="1135"/>
        <v/>
      </c>
      <c r="AU2105" t="str">
        <f t="shared" si="1132"/>
        <v/>
      </c>
      <c r="AV2105" t="str">
        <f t="shared" si="1136"/>
        <v/>
      </c>
      <c r="AW2105" t="str">
        <f t="shared" si="1137"/>
        <v/>
      </c>
      <c r="AY2105" t="str">
        <f t="shared" si="1138"/>
        <v/>
      </c>
      <c r="BA2105" t="str">
        <f t="shared" si="1139"/>
        <v/>
      </c>
      <c r="BB2105" t="str">
        <f t="shared" si="1133"/>
        <v/>
      </c>
      <c r="BC2105" t="str">
        <f t="shared" si="1140"/>
        <v/>
      </c>
      <c r="BE2105" t="str">
        <f t="shared" si="1141"/>
        <v/>
      </c>
      <c r="BH2105" t="s">
        <v>2078</v>
      </c>
      <c r="BI2105">
        <v>337372</v>
      </c>
      <c r="BJ2105" t="s">
        <v>118</v>
      </c>
      <c r="BL2105" t="str">
        <f t="shared" si="1142"/>
        <v>HQ</v>
      </c>
      <c r="BM2105" t="str">
        <f t="shared" si="1134"/>
        <v>MC7PD_KEY_0121_134</v>
      </c>
      <c r="BN2105" t="str">
        <f t="shared" si="1143"/>
        <v>C</v>
      </c>
      <c r="BO2105">
        <f t="shared" si="1144"/>
        <v>6</v>
      </c>
      <c r="BP2105" t="str">
        <f t="shared" si="1145"/>
        <v>C00514394</v>
      </c>
      <c r="BQ2105">
        <f t="shared" si="1146"/>
        <v>337372</v>
      </c>
    </row>
    <row r="2106" spans="46:69" x14ac:dyDescent="0.15">
      <c r="AT2106" t="str">
        <f t="shared" si="1135"/>
        <v/>
      </c>
      <c r="AU2106" t="str">
        <f t="shared" si="1132"/>
        <v/>
      </c>
      <c r="AV2106" t="str">
        <f t="shared" si="1136"/>
        <v/>
      </c>
      <c r="AW2106" t="str">
        <f t="shared" si="1137"/>
        <v/>
      </c>
      <c r="AY2106" t="str">
        <f t="shared" si="1138"/>
        <v/>
      </c>
      <c r="BA2106" t="str">
        <f t="shared" si="1139"/>
        <v/>
      </c>
      <c r="BB2106" t="str">
        <f t="shared" si="1133"/>
        <v/>
      </c>
      <c r="BC2106" t="str">
        <f t="shared" si="1140"/>
        <v/>
      </c>
      <c r="BE2106" t="str">
        <f t="shared" si="1141"/>
        <v/>
      </c>
      <c r="BH2106" t="s">
        <v>2078</v>
      </c>
      <c r="BI2106">
        <v>337372</v>
      </c>
      <c r="BJ2106" t="s">
        <v>120</v>
      </c>
      <c r="BL2106" t="str">
        <f t="shared" si="1142"/>
        <v>HQ</v>
      </c>
      <c r="BM2106" t="str">
        <f t="shared" si="1134"/>
        <v>MC7PD_KEY_0121_134</v>
      </c>
      <c r="BN2106" t="str">
        <f t="shared" si="1143"/>
        <v>C</v>
      </c>
      <c r="BO2106">
        <f t="shared" si="1144"/>
        <v>6</v>
      </c>
      <c r="BP2106" t="str">
        <f t="shared" si="1145"/>
        <v>C00514395</v>
      </c>
      <c r="BQ2106">
        <f t="shared" si="1146"/>
        <v>337372</v>
      </c>
    </row>
    <row r="2107" spans="46:69" x14ac:dyDescent="0.15">
      <c r="AT2107" t="str">
        <f t="shared" si="1135"/>
        <v/>
      </c>
      <c r="AU2107" t="str">
        <f t="shared" si="1132"/>
        <v/>
      </c>
      <c r="AV2107" t="str">
        <f t="shared" si="1136"/>
        <v/>
      </c>
      <c r="AW2107" t="str">
        <f t="shared" si="1137"/>
        <v/>
      </c>
      <c r="AY2107" t="str">
        <f t="shared" si="1138"/>
        <v/>
      </c>
      <c r="BA2107" t="str">
        <f t="shared" si="1139"/>
        <v/>
      </c>
      <c r="BB2107" t="str">
        <f t="shared" si="1133"/>
        <v/>
      </c>
      <c r="BC2107" t="str">
        <f t="shared" si="1140"/>
        <v/>
      </c>
      <c r="BE2107" t="str">
        <f t="shared" si="1141"/>
        <v/>
      </c>
      <c r="BH2107" t="s">
        <v>2078</v>
      </c>
      <c r="BI2107">
        <v>337372</v>
      </c>
      <c r="BJ2107" t="s">
        <v>122</v>
      </c>
      <c r="BL2107" t="str">
        <f t="shared" si="1142"/>
        <v>HQ</v>
      </c>
      <c r="BM2107" t="str">
        <f t="shared" si="1134"/>
        <v>MC7PD_KEY_0121_134</v>
      </c>
      <c r="BN2107" t="str">
        <f t="shared" si="1143"/>
        <v>C</v>
      </c>
      <c r="BO2107">
        <f t="shared" si="1144"/>
        <v>6</v>
      </c>
      <c r="BP2107" t="str">
        <f t="shared" si="1145"/>
        <v>C00514396</v>
      </c>
      <c r="BQ2107">
        <f t="shared" si="1146"/>
        <v>337372</v>
      </c>
    </row>
    <row r="2108" spans="46:69" x14ac:dyDescent="0.15">
      <c r="AT2108" t="str">
        <f t="shared" si="1135"/>
        <v/>
      </c>
      <c r="AU2108" t="str">
        <f t="shared" si="1132"/>
        <v/>
      </c>
      <c r="AV2108" t="str">
        <f t="shared" si="1136"/>
        <v/>
      </c>
      <c r="AW2108" t="str">
        <f t="shared" si="1137"/>
        <v/>
      </c>
      <c r="AY2108" t="str">
        <f t="shared" si="1138"/>
        <v/>
      </c>
      <c r="BA2108" t="str">
        <f t="shared" si="1139"/>
        <v/>
      </c>
      <c r="BB2108" t="str">
        <f t="shared" si="1133"/>
        <v/>
      </c>
      <c r="BC2108" t="str">
        <f t="shared" si="1140"/>
        <v/>
      </c>
      <c r="BE2108" t="str">
        <f t="shared" si="1141"/>
        <v/>
      </c>
      <c r="BH2108" t="s">
        <v>2078</v>
      </c>
      <c r="BI2108">
        <v>337372</v>
      </c>
      <c r="BJ2108" t="s">
        <v>124</v>
      </c>
      <c r="BL2108" t="str">
        <f t="shared" si="1142"/>
        <v>HQ</v>
      </c>
      <c r="BM2108" t="str">
        <f t="shared" si="1134"/>
        <v>MC7PD_KEY_0121_134</v>
      </c>
      <c r="BN2108" t="str">
        <f t="shared" si="1143"/>
        <v>C</v>
      </c>
      <c r="BO2108">
        <f t="shared" si="1144"/>
        <v>6</v>
      </c>
      <c r="BP2108" t="str">
        <f t="shared" si="1145"/>
        <v>C00514402</v>
      </c>
      <c r="BQ2108">
        <f t="shared" si="1146"/>
        <v>337372</v>
      </c>
    </row>
    <row r="2109" spans="46:69" x14ac:dyDescent="0.15">
      <c r="AT2109" t="str">
        <f t="shared" si="1135"/>
        <v/>
      </c>
      <c r="AU2109" t="str">
        <f t="shared" si="1132"/>
        <v/>
      </c>
      <c r="AV2109" t="str">
        <f t="shared" si="1136"/>
        <v/>
      </c>
      <c r="AW2109" t="str">
        <f t="shared" si="1137"/>
        <v/>
      </c>
      <c r="AY2109" t="str">
        <f t="shared" si="1138"/>
        <v/>
      </c>
      <c r="BA2109" t="str">
        <f t="shared" si="1139"/>
        <v/>
      </c>
      <c r="BB2109" t="str">
        <f t="shared" si="1133"/>
        <v/>
      </c>
      <c r="BC2109" t="str">
        <f t="shared" si="1140"/>
        <v/>
      </c>
      <c r="BE2109" t="str">
        <f t="shared" si="1141"/>
        <v/>
      </c>
      <c r="BH2109" t="s">
        <v>2078</v>
      </c>
      <c r="BI2109">
        <v>337372</v>
      </c>
      <c r="BJ2109" t="s">
        <v>126</v>
      </c>
      <c r="BL2109" t="str">
        <f t="shared" si="1142"/>
        <v>HQ</v>
      </c>
      <c r="BM2109" t="str">
        <f t="shared" si="1134"/>
        <v>MC7PD_KEY_0121_134</v>
      </c>
      <c r="BN2109" t="str">
        <f t="shared" si="1143"/>
        <v>C</v>
      </c>
      <c r="BO2109">
        <f t="shared" si="1144"/>
        <v>6</v>
      </c>
      <c r="BP2109" t="str">
        <f t="shared" si="1145"/>
        <v>C00514406</v>
      </c>
      <c r="BQ2109">
        <f t="shared" si="1146"/>
        <v>337372</v>
      </c>
    </row>
    <row r="2110" spans="46:69" x14ac:dyDescent="0.15">
      <c r="AT2110" t="str">
        <f t="shared" si="1135"/>
        <v/>
      </c>
      <c r="AU2110" t="str">
        <f t="shared" si="1132"/>
        <v/>
      </c>
      <c r="AV2110" t="str">
        <f t="shared" si="1136"/>
        <v/>
      </c>
      <c r="AW2110" t="str">
        <f t="shared" si="1137"/>
        <v/>
      </c>
      <c r="AY2110" t="str">
        <f t="shared" si="1138"/>
        <v/>
      </c>
      <c r="BA2110" t="str">
        <f t="shared" si="1139"/>
        <v/>
      </c>
      <c r="BB2110" t="str">
        <f t="shared" si="1133"/>
        <v/>
      </c>
      <c r="BC2110" t="str">
        <f t="shared" si="1140"/>
        <v/>
      </c>
      <c r="BE2110" t="str">
        <f t="shared" si="1141"/>
        <v/>
      </c>
      <c r="BH2110" t="s">
        <v>2078</v>
      </c>
      <c r="BI2110">
        <v>337372</v>
      </c>
      <c r="BJ2110" t="s">
        <v>128</v>
      </c>
      <c r="BL2110" t="str">
        <f t="shared" si="1142"/>
        <v>HQ</v>
      </c>
      <c r="BM2110" t="str">
        <f t="shared" si="1134"/>
        <v>MC7PD_KEY_0121_134</v>
      </c>
      <c r="BN2110" t="str">
        <f t="shared" si="1143"/>
        <v>C</v>
      </c>
      <c r="BO2110">
        <f t="shared" si="1144"/>
        <v>6</v>
      </c>
      <c r="BP2110" t="str">
        <f t="shared" si="1145"/>
        <v>C00514433</v>
      </c>
      <c r="BQ2110">
        <f t="shared" si="1146"/>
        <v>337372</v>
      </c>
    </row>
    <row r="2111" spans="46:69" x14ac:dyDescent="0.15">
      <c r="AT2111" t="str">
        <f t="shared" si="1135"/>
        <v/>
      </c>
      <c r="AU2111" t="str">
        <f t="shared" si="1132"/>
        <v/>
      </c>
      <c r="AV2111" t="str">
        <f t="shared" si="1136"/>
        <v/>
      </c>
      <c r="AW2111" t="str">
        <f t="shared" si="1137"/>
        <v/>
      </c>
      <c r="AY2111" t="str">
        <f t="shared" si="1138"/>
        <v/>
      </c>
      <c r="BA2111" t="str">
        <f t="shared" si="1139"/>
        <v/>
      </c>
      <c r="BB2111" t="str">
        <f t="shared" si="1133"/>
        <v/>
      </c>
      <c r="BC2111" t="str">
        <f t="shared" si="1140"/>
        <v/>
      </c>
      <c r="BE2111" t="str">
        <f t="shared" si="1141"/>
        <v/>
      </c>
      <c r="BH2111" t="s">
        <v>2078</v>
      </c>
      <c r="BI2111">
        <v>337372</v>
      </c>
      <c r="BJ2111" t="s">
        <v>130</v>
      </c>
      <c r="BL2111" t="str">
        <f t="shared" si="1142"/>
        <v>HQ</v>
      </c>
      <c r="BM2111" t="str">
        <f t="shared" si="1134"/>
        <v>MC7PD_KEY_0121_134</v>
      </c>
      <c r="BN2111" t="str">
        <f t="shared" si="1143"/>
        <v>C</v>
      </c>
      <c r="BO2111">
        <f t="shared" si="1144"/>
        <v>6</v>
      </c>
      <c r="BP2111" t="str">
        <f t="shared" si="1145"/>
        <v>C00514438</v>
      </c>
      <c r="BQ2111">
        <f t="shared" si="1146"/>
        <v>337372</v>
      </c>
    </row>
    <row r="2112" spans="46:69" x14ac:dyDescent="0.15">
      <c r="AT2112" t="str">
        <f t="shared" si="1135"/>
        <v/>
      </c>
      <c r="AU2112" t="str">
        <f t="shared" si="1132"/>
        <v/>
      </c>
      <c r="AV2112" t="str">
        <f t="shared" si="1136"/>
        <v/>
      </c>
      <c r="AW2112" t="str">
        <f t="shared" si="1137"/>
        <v/>
      </c>
      <c r="AY2112" t="str">
        <f t="shared" si="1138"/>
        <v/>
      </c>
      <c r="BA2112" t="str">
        <f t="shared" si="1139"/>
        <v/>
      </c>
      <c r="BB2112" t="str">
        <f t="shared" si="1133"/>
        <v/>
      </c>
      <c r="BC2112" t="str">
        <f t="shared" si="1140"/>
        <v/>
      </c>
      <c r="BE2112" t="str">
        <f t="shared" si="1141"/>
        <v/>
      </c>
      <c r="BH2112" t="s">
        <v>2078</v>
      </c>
      <c r="BI2112">
        <v>337372</v>
      </c>
      <c r="BJ2112" t="s">
        <v>132</v>
      </c>
      <c r="BL2112" t="str">
        <f t="shared" si="1142"/>
        <v>HQ</v>
      </c>
      <c r="BM2112" t="str">
        <f t="shared" si="1134"/>
        <v>MC7PD_KEY_0121_134</v>
      </c>
      <c r="BN2112" t="str">
        <f t="shared" si="1143"/>
        <v>C</v>
      </c>
      <c r="BO2112">
        <f t="shared" si="1144"/>
        <v>6</v>
      </c>
      <c r="BP2112" t="str">
        <f t="shared" si="1145"/>
        <v>C00514442</v>
      </c>
      <c r="BQ2112">
        <f t="shared" si="1146"/>
        <v>337372</v>
      </c>
    </row>
    <row r="2113" spans="46:69" x14ac:dyDescent="0.15">
      <c r="AT2113" t="str">
        <f t="shared" si="1135"/>
        <v/>
      </c>
      <c r="AU2113" t="str">
        <f t="shared" si="1132"/>
        <v/>
      </c>
      <c r="AV2113" t="str">
        <f t="shared" si="1136"/>
        <v/>
      </c>
      <c r="AW2113" t="str">
        <f t="shared" si="1137"/>
        <v/>
      </c>
      <c r="AY2113" t="str">
        <f t="shared" si="1138"/>
        <v/>
      </c>
      <c r="BA2113" t="str">
        <f t="shared" si="1139"/>
        <v/>
      </c>
      <c r="BB2113" t="str">
        <f t="shared" si="1133"/>
        <v/>
      </c>
      <c r="BC2113" t="str">
        <f t="shared" si="1140"/>
        <v/>
      </c>
      <c r="BE2113" t="str">
        <f t="shared" si="1141"/>
        <v/>
      </c>
      <c r="BH2113" t="s">
        <v>2078</v>
      </c>
      <c r="BI2113">
        <v>337372</v>
      </c>
      <c r="BJ2113" t="s">
        <v>134</v>
      </c>
      <c r="BL2113" t="str">
        <f t="shared" si="1142"/>
        <v>HQ</v>
      </c>
      <c r="BM2113" t="str">
        <f t="shared" si="1134"/>
        <v>MC7PD_KEY_0121_134</v>
      </c>
      <c r="BN2113" t="str">
        <f t="shared" si="1143"/>
        <v>C</v>
      </c>
      <c r="BO2113">
        <f t="shared" si="1144"/>
        <v>6</v>
      </c>
      <c r="BP2113" t="str">
        <f t="shared" si="1145"/>
        <v>C00514449</v>
      </c>
      <c r="BQ2113">
        <f t="shared" si="1146"/>
        <v>337372</v>
      </c>
    </row>
    <row r="2114" spans="46:69" x14ac:dyDescent="0.15">
      <c r="AT2114" t="str">
        <f t="shared" si="1135"/>
        <v/>
      </c>
      <c r="AU2114" t="str">
        <f t="shared" si="1132"/>
        <v/>
      </c>
      <c r="AV2114" t="str">
        <f t="shared" si="1136"/>
        <v/>
      </c>
      <c r="AW2114" t="str">
        <f t="shared" si="1137"/>
        <v/>
      </c>
      <c r="AY2114" t="str">
        <f t="shared" si="1138"/>
        <v/>
      </c>
      <c r="BA2114" t="str">
        <f t="shared" si="1139"/>
        <v/>
      </c>
      <c r="BB2114" t="str">
        <f t="shared" si="1133"/>
        <v/>
      </c>
      <c r="BC2114" t="str">
        <f t="shared" si="1140"/>
        <v/>
      </c>
      <c r="BE2114" t="str">
        <f t="shared" si="1141"/>
        <v/>
      </c>
      <c r="BH2114" t="s">
        <v>2078</v>
      </c>
      <c r="BI2114">
        <v>337372</v>
      </c>
      <c r="BJ2114" t="s">
        <v>136</v>
      </c>
      <c r="BL2114" t="str">
        <f t="shared" si="1142"/>
        <v>HQ</v>
      </c>
      <c r="BM2114" t="str">
        <f t="shared" si="1134"/>
        <v>MC7PD_KEY_0121_134</v>
      </c>
      <c r="BN2114" t="str">
        <f t="shared" si="1143"/>
        <v>C</v>
      </c>
      <c r="BO2114">
        <f t="shared" si="1144"/>
        <v>6</v>
      </c>
      <c r="BP2114" t="str">
        <f t="shared" si="1145"/>
        <v>C00514455</v>
      </c>
      <c r="BQ2114">
        <f t="shared" si="1146"/>
        <v>337372</v>
      </c>
    </row>
    <row r="2115" spans="46:69" x14ac:dyDescent="0.15">
      <c r="AT2115" t="str">
        <f t="shared" si="1135"/>
        <v/>
      </c>
      <c r="AU2115" t="str">
        <f t="shared" si="1132"/>
        <v/>
      </c>
      <c r="AV2115" t="str">
        <f t="shared" si="1136"/>
        <v/>
      </c>
      <c r="AW2115" t="str">
        <f t="shared" si="1137"/>
        <v/>
      </c>
      <c r="AY2115" t="str">
        <f t="shared" si="1138"/>
        <v/>
      </c>
      <c r="BA2115" t="str">
        <f t="shared" si="1139"/>
        <v/>
      </c>
      <c r="BB2115" t="str">
        <f t="shared" si="1133"/>
        <v/>
      </c>
      <c r="BC2115" t="str">
        <f t="shared" si="1140"/>
        <v/>
      </c>
      <c r="BE2115" t="str">
        <f t="shared" si="1141"/>
        <v/>
      </c>
      <c r="BH2115" t="s">
        <v>2078</v>
      </c>
      <c r="BI2115">
        <v>337372</v>
      </c>
      <c r="BJ2115" t="s">
        <v>138</v>
      </c>
      <c r="BL2115" t="str">
        <f t="shared" si="1142"/>
        <v>HQ</v>
      </c>
      <c r="BM2115" t="str">
        <f t="shared" si="1134"/>
        <v>MC7PD_KEY_0121_134</v>
      </c>
      <c r="BN2115" t="str">
        <f t="shared" si="1143"/>
        <v>C</v>
      </c>
      <c r="BO2115">
        <f t="shared" si="1144"/>
        <v>6</v>
      </c>
      <c r="BP2115" t="str">
        <f t="shared" si="1145"/>
        <v>C00514457</v>
      </c>
      <c r="BQ2115">
        <f t="shared" si="1146"/>
        <v>337372</v>
      </c>
    </row>
    <row r="2116" spans="46:69" x14ac:dyDescent="0.15">
      <c r="AT2116" t="str">
        <f t="shared" si="1135"/>
        <v/>
      </c>
      <c r="AU2116" t="str">
        <f t="shared" si="1132"/>
        <v/>
      </c>
      <c r="AV2116" t="str">
        <f t="shared" si="1136"/>
        <v/>
      </c>
      <c r="AW2116" t="str">
        <f t="shared" si="1137"/>
        <v/>
      </c>
      <c r="AY2116" t="str">
        <f t="shared" si="1138"/>
        <v/>
      </c>
      <c r="BA2116" t="str">
        <f t="shared" si="1139"/>
        <v/>
      </c>
      <c r="BB2116" t="str">
        <f t="shared" si="1133"/>
        <v/>
      </c>
      <c r="BC2116" t="str">
        <f t="shared" si="1140"/>
        <v/>
      </c>
      <c r="BE2116" t="str">
        <f t="shared" si="1141"/>
        <v/>
      </c>
      <c r="BH2116" t="s">
        <v>2078</v>
      </c>
      <c r="BI2116">
        <v>337372</v>
      </c>
      <c r="BJ2116" t="s">
        <v>140</v>
      </c>
      <c r="BL2116" t="str">
        <f t="shared" si="1142"/>
        <v>HQ</v>
      </c>
      <c r="BM2116" t="str">
        <f t="shared" si="1134"/>
        <v>MC7PD_KEY_0121_134</v>
      </c>
      <c r="BN2116" t="str">
        <f t="shared" si="1143"/>
        <v>C</v>
      </c>
      <c r="BO2116">
        <f t="shared" si="1144"/>
        <v>6</v>
      </c>
      <c r="BP2116" t="str">
        <f t="shared" si="1145"/>
        <v>C00515113</v>
      </c>
      <c r="BQ2116">
        <f t="shared" si="1146"/>
        <v>337372</v>
      </c>
    </row>
    <row r="2117" spans="46:69" x14ac:dyDescent="0.15">
      <c r="AT2117" t="str">
        <f t="shared" si="1135"/>
        <v/>
      </c>
      <c r="AU2117" t="str">
        <f t="shared" si="1132"/>
        <v/>
      </c>
      <c r="AV2117" t="str">
        <f t="shared" si="1136"/>
        <v/>
      </c>
      <c r="AW2117" t="str">
        <f t="shared" si="1137"/>
        <v/>
      </c>
      <c r="AY2117" t="str">
        <f t="shared" si="1138"/>
        <v/>
      </c>
      <c r="BA2117" t="str">
        <f t="shared" si="1139"/>
        <v/>
      </c>
      <c r="BB2117" t="str">
        <f t="shared" si="1133"/>
        <v/>
      </c>
      <c r="BC2117" t="str">
        <f t="shared" si="1140"/>
        <v/>
      </c>
      <c r="BE2117" t="str">
        <f t="shared" si="1141"/>
        <v/>
      </c>
      <c r="BH2117" t="s">
        <v>2078</v>
      </c>
      <c r="BI2117">
        <v>337372</v>
      </c>
      <c r="BJ2117" t="s">
        <v>142</v>
      </c>
      <c r="BL2117" t="str">
        <f t="shared" si="1142"/>
        <v>HQ</v>
      </c>
      <c r="BM2117" t="str">
        <f t="shared" si="1134"/>
        <v>MC7PD_KEY_0121_134</v>
      </c>
      <c r="BN2117" t="str">
        <f t="shared" si="1143"/>
        <v>C</v>
      </c>
      <c r="BO2117">
        <f t="shared" si="1144"/>
        <v>6</v>
      </c>
      <c r="BP2117" t="str">
        <f t="shared" si="1145"/>
        <v>C00515114</v>
      </c>
      <c r="BQ2117">
        <f t="shared" si="1146"/>
        <v>337372</v>
      </c>
    </row>
    <row r="2118" spans="46:69" x14ac:dyDescent="0.15">
      <c r="AT2118" t="str">
        <f t="shared" si="1135"/>
        <v/>
      </c>
      <c r="AU2118" t="str">
        <f t="shared" si="1132"/>
        <v/>
      </c>
      <c r="AV2118" t="str">
        <f t="shared" si="1136"/>
        <v/>
      </c>
      <c r="AW2118" t="str">
        <f t="shared" si="1137"/>
        <v/>
      </c>
      <c r="AY2118" t="str">
        <f t="shared" si="1138"/>
        <v/>
      </c>
      <c r="BA2118" t="str">
        <f t="shared" si="1139"/>
        <v/>
      </c>
      <c r="BB2118" t="str">
        <f t="shared" si="1133"/>
        <v/>
      </c>
      <c r="BC2118" t="str">
        <f t="shared" si="1140"/>
        <v/>
      </c>
      <c r="BE2118" t="str">
        <f t="shared" si="1141"/>
        <v/>
      </c>
      <c r="BH2118" t="s">
        <v>2078</v>
      </c>
      <c r="BI2118">
        <v>337386</v>
      </c>
      <c r="BJ2118" t="s">
        <v>1789</v>
      </c>
      <c r="BL2118" t="str">
        <f t="shared" si="1142"/>
        <v>HQ</v>
      </c>
      <c r="BM2118" t="str">
        <f t="shared" si="1134"/>
        <v>MC7PD_KEY_0121_134</v>
      </c>
      <c r="BN2118" t="str">
        <f t="shared" si="1143"/>
        <v>C</v>
      </c>
      <c r="BO2118">
        <f t="shared" si="1144"/>
        <v>6</v>
      </c>
      <c r="BP2118" t="str">
        <f t="shared" si="1145"/>
        <v>C00518891</v>
      </c>
      <c r="BQ2118">
        <f t="shared" si="1146"/>
        <v>337386</v>
      </c>
    </row>
    <row r="2119" spans="46:69" x14ac:dyDescent="0.15">
      <c r="AT2119" t="str">
        <f t="shared" si="1135"/>
        <v/>
      </c>
      <c r="AU2119" t="str">
        <f t="shared" si="1132"/>
        <v/>
      </c>
      <c r="AV2119" t="str">
        <f t="shared" si="1136"/>
        <v/>
      </c>
      <c r="AW2119" t="str">
        <f t="shared" si="1137"/>
        <v/>
      </c>
      <c r="AY2119" t="str">
        <f t="shared" si="1138"/>
        <v/>
      </c>
      <c r="BA2119" t="str">
        <f t="shared" si="1139"/>
        <v/>
      </c>
      <c r="BB2119" t="str">
        <f t="shared" si="1133"/>
        <v/>
      </c>
      <c r="BC2119" t="str">
        <f t="shared" si="1140"/>
        <v/>
      </c>
      <c r="BE2119" t="str">
        <f t="shared" si="1141"/>
        <v/>
      </c>
      <c r="BH2119" t="s">
        <v>2078</v>
      </c>
      <c r="BI2119">
        <v>337397</v>
      </c>
      <c r="BJ2119" t="s">
        <v>948</v>
      </c>
      <c r="BL2119" t="str">
        <f t="shared" si="1142"/>
        <v>HQ</v>
      </c>
      <c r="BM2119" t="str">
        <f t="shared" si="1134"/>
        <v>MC7PD_KEY_0121_134</v>
      </c>
      <c r="BN2119" t="str">
        <f t="shared" si="1143"/>
        <v>C</v>
      </c>
      <c r="BO2119">
        <f t="shared" si="1144"/>
        <v>6</v>
      </c>
      <c r="BP2119" t="str">
        <f t="shared" si="1145"/>
        <v>C00520325</v>
      </c>
      <c r="BQ2119">
        <f t="shared" si="1146"/>
        <v>337397</v>
      </c>
    </row>
    <row r="2120" spans="46:69" x14ac:dyDescent="0.15">
      <c r="AT2120" t="str">
        <f t="shared" si="1135"/>
        <v/>
      </c>
      <c r="AU2120" t="str">
        <f t="shared" si="1132"/>
        <v/>
      </c>
      <c r="AV2120" t="str">
        <f t="shared" si="1136"/>
        <v/>
      </c>
      <c r="AW2120" t="str">
        <f t="shared" si="1137"/>
        <v/>
      </c>
      <c r="AY2120" t="str">
        <f t="shared" si="1138"/>
        <v/>
      </c>
      <c r="BA2120" t="str">
        <f t="shared" si="1139"/>
        <v/>
      </c>
      <c r="BB2120" t="str">
        <f t="shared" si="1133"/>
        <v/>
      </c>
      <c r="BC2120" t="str">
        <f t="shared" si="1140"/>
        <v/>
      </c>
      <c r="BE2120" t="str">
        <f t="shared" si="1141"/>
        <v/>
      </c>
      <c r="BH2120" t="s">
        <v>2078</v>
      </c>
      <c r="BI2120">
        <v>337397</v>
      </c>
      <c r="BJ2120" t="s">
        <v>950</v>
      </c>
      <c r="BL2120" t="str">
        <f t="shared" si="1142"/>
        <v>HQ</v>
      </c>
      <c r="BM2120" t="str">
        <f t="shared" si="1134"/>
        <v>MC7PD_KEY_0121_134</v>
      </c>
      <c r="BN2120" t="str">
        <f t="shared" si="1143"/>
        <v>C</v>
      </c>
      <c r="BO2120">
        <f t="shared" si="1144"/>
        <v>6</v>
      </c>
      <c r="BP2120" t="str">
        <f t="shared" si="1145"/>
        <v>C00520326</v>
      </c>
      <c r="BQ2120">
        <f t="shared" si="1146"/>
        <v>337397</v>
      </c>
    </row>
    <row r="2121" spans="46:69" x14ac:dyDescent="0.15">
      <c r="AT2121" t="str">
        <f t="shared" si="1135"/>
        <v/>
      </c>
      <c r="AU2121" t="str">
        <f t="shared" si="1132"/>
        <v/>
      </c>
      <c r="AV2121" t="str">
        <f t="shared" si="1136"/>
        <v/>
      </c>
      <c r="AW2121" t="str">
        <f t="shared" si="1137"/>
        <v/>
      </c>
      <c r="AY2121" t="str">
        <f t="shared" si="1138"/>
        <v/>
      </c>
      <c r="BA2121" t="str">
        <f t="shared" si="1139"/>
        <v/>
      </c>
      <c r="BB2121" t="str">
        <f t="shared" si="1133"/>
        <v/>
      </c>
      <c r="BC2121" t="str">
        <f t="shared" si="1140"/>
        <v/>
      </c>
      <c r="BE2121" t="str">
        <f t="shared" si="1141"/>
        <v/>
      </c>
      <c r="BH2121" t="s">
        <v>2078</v>
      </c>
      <c r="BI2121">
        <v>337445</v>
      </c>
      <c r="BJ2121" t="s">
        <v>983</v>
      </c>
      <c r="BL2121" t="str">
        <f t="shared" si="1142"/>
        <v>HQ</v>
      </c>
      <c r="BM2121" t="str">
        <f t="shared" si="1134"/>
        <v>MC7PD_KEY_0121_134</v>
      </c>
      <c r="BN2121" t="str">
        <f t="shared" si="1143"/>
        <v>C</v>
      </c>
      <c r="BO2121">
        <f t="shared" si="1144"/>
        <v>6</v>
      </c>
      <c r="BP2121" t="str">
        <f t="shared" si="1145"/>
        <v>C00520347</v>
      </c>
      <c r="BQ2121">
        <f t="shared" si="1146"/>
        <v>337445</v>
      </c>
    </row>
    <row r="2122" spans="46:69" x14ac:dyDescent="0.15">
      <c r="AT2122" t="str">
        <f t="shared" si="1135"/>
        <v/>
      </c>
      <c r="AU2122" t="str">
        <f t="shared" si="1132"/>
        <v/>
      </c>
      <c r="AV2122" t="str">
        <f t="shared" si="1136"/>
        <v/>
      </c>
      <c r="AW2122" t="str">
        <f t="shared" si="1137"/>
        <v/>
      </c>
      <c r="AY2122" t="str">
        <f t="shared" si="1138"/>
        <v/>
      </c>
      <c r="BA2122" t="str">
        <f t="shared" si="1139"/>
        <v/>
      </c>
      <c r="BB2122" t="str">
        <f t="shared" si="1133"/>
        <v/>
      </c>
      <c r="BC2122" t="str">
        <f t="shared" si="1140"/>
        <v/>
      </c>
      <c r="BE2122" t="str">
        <f t="shared" si="1141"/>
        <v/>
      </c>
      <c r="BH2122" t="s">
        <v>2078</v>
      </c>
      <c r="BI2122">
        <v>337446</v>
      </c>
      <c r="BJ2122" t="s">
        <v>1010</v>
      </c>
      <c r="BL2122" t="str">
        <f t="shared" si="1142"/>
        <v>HQ</v>
      </c>
      <c r="BM2122" t="str">
        <f t="shared" si="1134"/>
        <v>MC7PD_KEY_0121_134</v>
      </c>
      <c r="BN2122" t="str">
        <f t="shared" si="1143"/>
        <v>C</v>
      </c>
      <c r="BO2122">
        <f t="shared" si="1144"/>
        <v>6</v>
      </c>
      <c r="BP2122" t="str">
        <f t="shared" si="1145"/>
        <v>C00520329</v>
      </c>
      <c r="BQ2122">
        <f t="shared" si="1146"/>
        <v>337446</v>
      </c>
    </row>
    <row r="2123" spans="46:69" x14ac:dyDescent="0.15">
      <c r="AT2123" t="str">
        <f t="shared" si="1135"/>
        <v/>
      </c>
      <c r="AU2123" t="str">
        <f t="shared" si="1132"/>
        <v/>
      </c>
      <c r="AV2123" t="str">
        <f t="shared" si="1136"/>
        <v/>
      </c>
      <c r="AW2123" t="str">
        <f t="shared" si="1137"/>
        <v/>
      </c>
      <c r="AY2123" t="str">
        <f t="shared" si="1138"/>
        <v/>
      </c>
      <c r="BA2123" t="str">
        <f t="shared" si="1139"/>
        <v/>
      </c>
      <c r="BB2123" t="str">
        <f t="shared" si="1133"/>
        <v/>
      </c>
      <c r="BC2123" t="str">
        <f t="shared" si="1140"/>
        <v/>
      </c>
      <c r="BE2123" t="str">
        <f t="shared" si="1141"/>
        <v/>
      </c>
      <c r="BH2123" t="s">
        <v>2078</v>
      </c>
      <c r="BI2123">
        <v>337446</v>
      </c>
      <c r="BJ2123" t="s">
        <v>1012</v>
      </c>
      <c r="BL2123" t="str">
        <f t="shared" si="1142"/>
        <v>HQ</v>
      </c>
      <c r="BM2123" t="str">
        <f t="shared" si="1134"/>
        <v>MC7PD_KEY_0121_134</v>
      </c>
      <c r="BN2123" t="str">
        <f t="shared" si="1143"/>
        <v>C</v>
      </c>
      <c r="BO2123">
        <f t="shared" si="1144"/>
        <v>6</v>
      </c>
      <c r="BP2123" t="str">
        <f t="shared" si="1145"/>
        <v>C00520330</v>
      </c>
      <c r="BQ2123">
        <f t="shared" si="1146"/>
        <v>337446</v>
      </c>
    </row>
    <row r="2124" spans="46:69" x14ac:dyDescent="0.15">
      <c r="AT2124" t="str">
        <f t="shared" si="1135"/>
        <v/>
      </c>
      <c r="AU2124" t="str">
        <f t="shared" si="1132"/>
        <v/>
      </c>
      <c r="AV2124" t="str">
        <f t="shared" si="1136"/>
        <v/>
      </c>
      <c r="AW2124" t="str">
        <f t="shared" si="1137"/>
        <v/>
      </c>
      <c r="AY2124" t="str">
        <f t="shared" si="1138"/>
        <v/>
      </c>
      <c r="BA2124" t="str">
        <f t="shared" si="1139"/>
        <v/>
      </c>
      <c r="BB2124" t="str">
        <f t="shared" si="1133"/>
        <v/>
      </c>
      <c r="BC2124" t="str">
        <f t="shared" si="1140"/>
        <v/>
      </c>
      <c r="BE2124" t="str">
        <f t="shared" si="1141"/>
        <v/>
      </c>
      <c r="BH2124" t="s">
        <v>2078</v>
      </c>
      <c r="BI2124">
        <v>337464</v>
      </c>
      <c r="BJ2124" t="s">
        <v>1822</v>
      </c>
      <c r="BL2124" t="str">
        <f t="shared" si="1142"/>
        <v>HQ</v>
      </c>
      <c r="BM2124" t="str">
        <f t="shared" si="1134"/>
        <v>MC7PD_KEY_0121_134</v>
      </c>
      <c r="BN2124" t="str">
        <f t="shared" si="1143"/>
        <v>C</v>
      </c>
      <c r="BO2124">
        <f t="shared" si="1144"/>
        <v>6</v>
      </c>
      <c r="BP2124" t="str">
        <f t="shared" si="1145"/>
        <v>C00520302</v>
      </c>
      <c r="BQ2124">
        <f t="shared" si="1146"/>
        <v>337464</v>
      </c>
    </row>
    <row r="2125" spans="46:69" x14ac:dyDescent="0.15">
      <c r="AT2125" t="str">
        <f t="shared" si="1135"/>
        <v/>
      </c>
      <c r="AU2125" t="str">
        <f t="shared" si="1132"/>
        <v/>
      </c>
      <c r="AV2125" t="str">
        <f t="shared" si="1136"/>
        <v/>
      </c>
      <c r="AW2125" t="str">
        <f t="shared" si="1137"/>
        <v/>
      </c>
      <c r="AY2125" t="str">
        <f t="shared" si="1138"/>
        <v/>
      </c>
      <c r="BA2125" t="str">
        <f t="shared" si="1139"/>
        <v/>
      </c>
      <c r="BB2125" t="str">
        <f t="shared" si="1133"/>
        <v/>
      </c>
      <c r="BC2125" t="str">
        <f t="shared" si="1140"/>
        <v/>
      </c>
      <c r="BE2125" t="str">
        <f t="shared" si="1141"/>
        <v/>
      </c>
      <c r="BH2125" t="s">
        <v>2078</v>
      </c>
      <c r="BI2125">
        <v>337479</v>
      </c>
      <c r="BJ2125" t="s">
        <v>1842</v>
      </c>
      <c r="BL2125" t="str">
        <f t="shared" si="1142"/>
        <v>HQ</v>
      </c>
      <c r="BM2125" t="str">
        <f t="shared" si="1134"/>
        <v>MC7PD_KEY_0121_134</v>
      </c>
      <c r="BN2125" t="str">
        <f t="shared" si="1143"/>
        <v>C</v>
      </c>
      <c r="BO2125">
        <f t="shared" si="1144"/>
        <v>6</v>
      </c>
      <c r="BP2125" t="str">
        <f t="shared" si="1145"/>
        <v>C00519136</v>
      </c>
      <c r="BQ2125">
        <f t="shared" si="1146"/>
        <v>337479</v>
      </c>
    </row>
    <row r="2126" spans="46:69" x14ac:dyDescent="0.15">
      <c r="AT2126" t="str">
        <f t="shared" si="1135"/>
        <v/>
      </c>
      <c r="AU2126" t="str">
        <f t="shared" si="1132"/>
        <v/>
      </c>
      <c r="AV2126" t="str">
        <f t="shared" si="1136"/>
        <v/>
      </c>
      <c r="AW2126" t="str">
        <f t="shared" si="1137"/>
        <v/>
      </c>
      <c r="AY2126" t="str">
        <f t="shared" si="1138"/>
        <v/>
      </c>
      <c r="BA2126" t="str">
        <f t="shared" si="1139"/>
        <v/>
      </c>
      <c r="BB2126" t="str">
        <f t="shared" si="1133"/>
        <v/>
      </c>
      <c r="BC2126" t="str">
        <f t="shared" si="1140"/>
        <v/>
      </c>
      <c r="BE2126" t="str">
        <f t="shared" si="1141"/>
        <v/>
      </c>
      <c r="BH2126" t="s">
        <v>2079</v>
      </c>
      <c r="BI2126">
        <v>187507</v>
      </c>
      <c r="BJ2126" t="s">
        <v>1214</v>
      </c>
      <c r="BL2126" t="str">
        <f t="shared" si="1142"/>
        <v>HQ</v>
      </c>
      <c r="BM2126" t="str">
        <f t="shared" si="1134"/>
        <v>MC7PD_KEY_0121_135</v>
      </c>
      <c r="BN2126" t="str">
        <f t="shared" si="1143"/>
        <v>C</v>
      </c>
      <c r="BO2126">
        <f t="shared" si="1144"/>
        <v>6</v>
      </c>
      <c r="BP2126" t="str">
        <f t="shared" si="1145"/>
        <v>C00486895</v>
      </c>
      <c r="BQ2126">
        <f t="shared" si="1146"/>
        <v>187507</v>
      </c>
    </row>
    <row r="2127" spans="46:69" x14ac:dyDescent="0.15">
      <c r="AT2127" t="str">
        <f t="shared" si="1135"/>
        <v/>
      </c>
      <c r="AU2127" t="str">
        <f t="shared" ref="AU2127:AU2190" si="1147">IFERROR(IF(AP2127="(blank)","",VLOOKUP(AP2127,C:E,3,0)),"")</f>
        <v/>
      </c>
      <c r="AV2127" t="str">
        <f t="shared" si="1136"/>
        <v/>
      </c>
      <c r="AW2127" t="str">
        <f t="shared" si="1137"/>
        <v/>
      </c>
      <c r="AY2127" t="str">
        <f t="shared" si="1138"/>
        <v/>
      </c>
      <c r="BA2127" t="str">
        <f t="shared" si="1139"/>
        <v/>
      </c>
      <c r="BB2127" t="str">
        <f t="shared" ref="BB2127:BB2190" si="1148">IFERROR(IF(AP2127="(blank)","",VLOOKUP(AP2127,C:E,3,0)),"")</f>
        <v/>
      </c>
      <c r="BC2127" t="str">
        <f t="shared" si="1140"/>
        <v/>
      </c>
      <c r="BE2127" t="str">
        <f t="shared" si="1141"/>
        <v/>
      </c>
      <c r="BH2127" t="s">
        <v>2079</v>
      </c>
      <c r="BI2127">
        <v>337315</v>
      </c>
      <c r="BJ2127" t="s">
        <v>869</v>
      </c>
      <c r="BL2127" t="str">
        <f t="shared" si="1142"/>
        <v>HQ</v>
      </c>
      <c r="BM2127" t="str">
        <f t="shared" ref="BM2127:BM2190" si="1149">IFERROR(IF(BH2127="(blank)","",VLOOKUP(BH2127,C:E,3,0)),"")</f>
        <v>MC7PD_KEY_0121_135</v>
      </c>
      <c r="BN2127" t="str">
        <f t="shared" si="1143"/>
        <v>C</v>
      </c>
      <c r="BO2127">
        <f t="shared" si="1144"/>
        <v>6</v>
      </c>
      <c r="BP2127" t="str">
        <f t="shared" si="1145"/>
        <v>C00480921</v>
      </c>
      <c r="BQ2127">
        <f t="shared" si="1146"/>
        <v>337315</v>
      </c>
    </row>
    <row r="2128" spans="46:69" x14ac:dyDescent="0.15">
      <c r="AT2128" t="str">
        <f t="shared" ref="AT2128:AT2191" si="1150">IF(AU2128="","","HQ")</f>
        <v/>
      </c>
      <c r="AU2128" t="str">
        <f t="shared" si="1147"/>
        <v/>
      </c>
      <c r="AV2128" t="str">
        <f t="shared" ref="AV2128:AV2191" si="1151">IF(AU2128="","",IF(ISNUMBER(AW2128),3,IF(LEFT(AW2128,2)="SM",4,IF(LEN(AW2128)=6,1,2))))</f>
        <v/>
      </c>
      <c r="AW2128" t="str">
        <f t="shared" ref="AW2128:AW2191" si="1152">IF(AU2128="","",VALUE(AQ2128))</f>
        <v/>
      </c>
      <c r="AY2128" t="str">
        <f t="shared" ref="AY2128:AY2191" si="1153">IF(AU2128="","",VALUE(AR2128))</f>
        <v/>
      </c>
      <c r="BA2128" t="str">
        <f t="shared" ref="BA2128:BA2191" si="1154">IF(BB2128="","","HQ")</f>
        <v/>
      </c>
      <c r="BB2128" t="str">
        <f t="shared" si="1148"/>
        <v/>
      </c>
      <c r="BC2128" t="str">
        <f t="shared" ref="BC2128:BC2191" si="1155">IF(BB2128="","","D")</f>
        <v/>
      </c>
      <c r="BE2128" t="str">
        <f t="shared" ref="BE2128:BE2191" si="1156">IF(BB2128="","",VALUE(AQ2128))</f>
        <v/>
      </c>
      <c r="BH2128" t="s">
        <v>2079</v>
      </c>
      <c r="BI2128">
        <v>337316</v>
      </c>
      <c r="BJ2128" t="s">
        <v>882</v>
      </c>
      <c r="BL2128" t="str">
        <f t="shared" ref="BL2128:BL2191" si="1157">IF(BM2128="","","HQ")</f>
        <v>HQ</v>
      </c>
      <c r="BM2128" t="str">
        <f t="shared" si="1149"/>
        <v>MC7PD_KEY_0121_135</v>
      </c>
      <c r="BN2128" t="str">
        <f t="shared" ref="BN2128:BN2191" si="1158">IF(BM2128="","",IF(BO2128="","D","C"))</f>
        <v>C</v>
      </c>
      <c r="BO2128">
        <f t="shared" ref="BO2128:BO2191" si="1159">IF(BM2128="","",IF(LEFT(BP2128,1)="C",6,IF(AND(LEN(BP2128)=6,ISNUMBER(BP2128)),"",IF(AND(LEFT(BP2128,1)=7,LEN(BP2128)=5,ISNUMBER(BP2128)),4,0))))</f>
        <v>6</v>
      </c>
      <c r="BP2128" t="str">
        <f t="shared" ref="BP2128:BP2191" si="1160">IF(BM2128="","",BJ2128)</f>
        <v>C00489312</v>
      </c>
      <c r="BQ2128">
        <f t="shared" ref="BQ2128:BQ2191" si="1161">IF(BM2128="","",BI2128)</f>
        <v>337316</v>
      </c>
    </row>
    <row r="2129" spans="46:69" x14ac:dyDescent="0.15">
      <c r="AT2129" t="str">
        <f t="shared" si="1150"/>
        <v/>
      </c>
      <c r="AU2129" t="str">
        <f t="shared" si="1147"/>
        <v/>
      </c>
      <c r="AV2129" t="str">
        <f t="shared" si="1151"/>
        <v/>
      </c>
      <c r="AW2129" t="str">
        <f t="shared" si="1152"/>
        <v/>
      </c>
      <c r="AY2129" t="str">
        <f t="shared" si="1153"/>
        <v/>
      </c>
      <c r="BA2129" t="str">
        <f t="shared" si="1154"/>
        <v/>
      </c>
      <c r="BB2129" t="str">
        <f t="shared" si="1148"/>
        <v/>
      </c>
      <c r="BC2129" t="str">
        <f t="shared" si="1155"/>
        <v/>
      </c>
      <c r="BE2129" t="str">
        <f t="shared" si="1156"/>
        <v/>
      </c>
      <c r="BH2129" t="s">
        <v>2079</v>
      </c>
      <c r="BI2129">
        <v>337328</v>
      </c>
      <c r="BJ2129" t="s">
        <v>1761</v>
      </c>
      <c r="BL2129" t="str">
        <f t="shared" si="1157"/>
        <v>HQ</v>
      </c>
      <c r="BM2129" t="str">
        <f t="shared" si="1149"/>
        <v>MC7PD_KEY_0121_135</v>
      </c>
      <c r="BN2129" t="str">
        <f t="shared" si="1158"/>
        <v>C</v>
      </c>
      <c r="BO2129">
        <f t="shared" si="1159"/>
        <v>6</v>
      </c>
      <c r="BP2129" t="str">
        <f t="shared" si="1160"/>
        <v>C00486849</v>
      </c>
      <c r="BQ2129">
        <f t="shared" si="1161"/>
        <v>337328</v>
      </c>
    </row>
    <row r="2130" spans="46:69" x14ac:dyDescent="0.15">
      <c r="AT2130" t="str">
        <f t="shared" si="1150"/>
        <v/>
      </c>
      <c r="AU2130" t="str">
        <f t="shared" si="1147"/>
        <v/>
      </c>
      <c r="AV2130" t="str">
        <f t="shared" si="1151"/>
        <v/>
      </c>
      <c r="AW2130" t="str">
        <f t="shared" si="1152"/>
        <v/>
      </c>
      <c r="AY2130" t="str">
        <f t="shared" si="1153"/>
        <v/>
      </c>
      <c r="BA2130" t="str">
        <f t="shared" si="1154"/>
        <v/>
      </c>
      <c r="BB2130" t="str">
        <f t="shared" si="1148"/>
        <v/>
      </c>
      <c r="BC2130" t="str">
        <f t="shared" si="1155"/>
        <v/>
      </c>
      <c r="BE2130" t="str">
        <f t="shared" si="1156"/>
        <v/>
      </c>
      <c r="BH2130" t="s">
        <v>2079</v>
      </c>
      <c r="BI2130">
        <v>337329</v>
      </c>
      <c r="BJ2130" t="s">
        <v>1347</v>
      </c>
      <c r="BL2130" t="str">
        <f t="shared" si="1157"/>
        <v>HQ</v>
      </c>
      <c r="BM2130" t="str">
        <f t="shared" si="1149"/>
        <v>MC7PD_KEY_0121_135</v>
      </c>
      <c r="BN2130" t="str">
        <f t="shared" si="1158"/>
        <v>C</v>
      </c>
      <c r="BO2130">
        <f t="shared" si="1159"/>
        <v>6</v>
      </c>
      <c r="BP2130" t="str">
        <f t="shared" si="1160"/>
        <v>C00541177</v>
      </c>
      <c r="BQ2130">
        <f t="shared" si="1161"/>
        <v>337329</v>
      </c>
    </row>
    <row r="2131" spans="46:69" x14ac:dyDescent="0.15">
      <c r="AT2131" t="str">
        <f t="shared" si="1150"/>
        <v/>
      </c>
      <c r="AU2131" t="str">
        <f t="shared" si="1147"/>
        <v/>
      </c>
      <c r="AV2131" t="str">
        <f t="shared" si="1151"/>
        <v/>
      </c>
      <c r="AW2131" t="str">
        <f t="shared" si="1152"/>
        <v/>
      </c>
      <c r="AY2131" t="str">
        <f t="shared" si="1153"/>
        <v/>
      </c>
      <c r="BA2131" t="str">
        <f t="shared" si="1154"/>
        <v/>
      </c>
      <c r="BB2131" t="str">
        <f t="shared" si="1148"/>
        <v/>
      </c>
      <c r="BC2131" t="str">
        <f t="shared" si="1155"/>
        <v/>
      </c>
      <c r="BE2131" t="str">
        <f t="shared" si="1156"/>
        <v/>
      </c>
      <c r="BH2131" t="s">
        <v>2079</v>
      </c>
      <c r="BI2131">
        <v>337331</v>
      </c>
      <c r="BJ2131" t="s">
        <v>1350</v>
      </c>
      <c r="BL2131" t="str">
        <f t="shared" si="1157"/>
        <v>HQ</v>
      </c>
      <c r="BM2131" t="str">
        <f t="shared" si="1149"/>
        <v>MC7PD_KEY_0121_135</v>
      </c>
      <c r="BN2131" t="str">
        <f t="shared" si="1158"/>
        <v>C</v>
      </c>
      <c r="BO2131">
        <f t="shared" si="1159"/>
        <v>6</v>
      </c>
      <c r="BP2131" t="str">
        <f t="shared" si="1160"/>
        <v>C00252652</v>
      </c>
      <c r="BQ2131">
        <f t="shared" si="1161"/>
        <v>337331</v>
      </c>
    </row>
    <row r="2132" spans="46:69" x14ac:dyDescent="0.15">
      <c r="AT2132" t="str">
        <f t="shared" si="1150"/>
        <v/>
      </c>
      <c r="AU2132" t="str">
        <f t="shared" si="1147"/>
        <v/>
      </c>
      <c r="AV2132" t="str">
        <f t="shared" si="1151"/>
        <v/>
      </c>
      <c r="AW2132" t="str">
        <f t="shared" si="1152"/>
        <v/>
      </c>
      <c r="AY2132" t="str">
        <f t="shared" si="1153"/>
        <v/>
      </c>
      <c r="BA2132" t="str">
        <f t="shared" si="1154"/>
        <v/>
      </c>
      <c r="BB2132" t="str">
        <f t="shared" si="1148"/>
        <v/>
      </c>
      <c r="BC2132" t="str">
        <f t="shared" si="1155"/>
        <v/>
      </c>
      <c r="BE2132" t="str">
        <f t="shared" si="1156"/>
        <v/>
      </c>
      <c r="BH2132" t="s">
        <v>2079</v>
      </c>
      <c r="BI2132">
        <v>337331</v>
      </c>
      <c r="BJ2132" t="s">
        <v>1352</v>
      </c>
      <c r="BL2132" t="str">
        <f t="shared" si="1157"/>
        <v>HQ</v>
      </c>
      <c r="BM2132" t="str">
        <f t="shared" si="1149"/>
        <v>MC7PD_KEY_0121_135</v>
      </c>
      <c r="BN2132" t="str">
        <f t="shared" si="1158"/>
        <v>C</v>
      </c>
      <c r="BO2132">
        <f t="shared" si="1159"/>
        <v>6</v>
      </c>
      <c r="BP2132" t="str">
        <f t="shared" si="1160"/>
        <v>C00429451</v>
      </c>
      <c r="BQ2132">
        <f t="shared" si="1161"/>
        <v>337331</v>
      </c>
    </row>
    <row r="2133" spans="46:69" x14ac:dyDescent="0.15">
      <c r="AT2133" t="str">
        <f t="shared" si="1150"/>
        <v/>
      </c>
      <c r="AU2133" t="str">
        <f t="shared" si="1147"/>
        <v/>
      </c>
      <c r="AV2133" t="str">
        <f t="shared" si="1151"/>
        <v/>
      </c>
      <c r="AW2133" t="str">
        <f t="shared" si="1152"/>
        <v/>
      </c>
      <c r="AY2133" t="str">
        <f t="shared" si="1153"/>
        <v/>
      </c>
      <c r="BA2133" t="str">
        <f t="shared" si="1154"/>
        <v/>
      </c>
      <c r="BB2133" t="str">
        <f t="shared" si="1148"/>
        <v/>
      </c>
      <c r="BC2133" t="str">
        <f t="shared" si="1155"/>
        <v/>
      </c>
      <c r="BE2133" t="str">
        <f t="shared" si="1156"/>
        <v/>
      </c>
      <c r="BH2133" t="s">
        <v>2079</v>
      </c>
      <c r="BI2133">
        <v>337331</v>
      </c>
      <c r="BJ2133" t="s">
        <v>1372</v>
      </c>
      <c r="BL2133" t="str">
        <f t="shared" si="1157"/>
        <v>HQ</v>
      </c>
      <c r="BM2133" t="str">
        <f t="shared" si="1149"/>
        <v>MC7PD_KEY_0121_135</v>
      </c>
      <c r="BN2133" t="str">
        <f t="shared" si="1158"/>
        <v>C</v>
      </c>
      <c r="BO2133">
        <f t="shared" si="1159"/>
        <v>6</v>
      </c>
      <c r="BP2133" t="str">
        <f t="shared" si="1160"/>
        <v>C00529530</v>
      </c>
      <c r="BQ2133">
        <f t="shared" si="1161"/>
        <v>337331</v>
      </c>
    </row>
    <row r="2134" spans="46:69" x14ac:dyDescent="0.15">
      <c r="AT2134" t="str">
        <f t="shared" si="1150"/>
        <v/>
      </c>
      <c r="AU2134" t="str">
        <f t="shared" si="1147"/>
        <v/>
      </c>
      <c r="AV2134" t="str">
        <f t="shared" si="1151"/>
        <v/>
      </c>
      <c r="AW2134" t="str">
        <f t="shared" si="1152"/>
        <v/>
      </c>
      <c r="AY2134" t="str">
        <f t="shared" si="1153"/>
        <v/>
      </c>
      <c r="BA2134" t="str">
        <f t="shared" si="1154"/>
        <v/>
      </c>
      <c r="BB2134" t="str">
        <f t="shared" si="1148"/>
        <v/>
      </c>
      <c r="BC2134" t="str">
        <f t="shared" si="1155"/>
        <v/>
      </c>
      <c r="BE2134" t="str">
        <f t="shared" si="1156"/>
        <v/>
      </c>
      <c r="BH2134" t="s">
        <v>2079</v>
      </c>
      <c r="BI2134">
        <v>337372</v>
      </c>
      <c r="BJ2134" t="s">
        <v>96</v>
      </c>
      <c r="BL2134" t="str">
        <f t="shared" si="1157"/>
        <v>HQ</v>
      </c>
      <c r="BM2134" t="str">
        <f t="shared" si="1149"/>
        <v>MC7PD_KEY_0121_135</v>
      </c>
      <c r="BN2134" t="str">
        <f t="shared" si="1158"/>
        <v>C</v>
      </c>
      <c r="BO2134">
        <f t="shared" si="1159"/>
        <v>6</v>
      </c>
      <c r="BP2134" t="str">
        <f t="shared" si="1160"/>
        <v>C00317444</v>
      </c>
      <c r="BQ2134">
        <f t="shared" si="1161"/>
        <v>337372</v>
      </c>
    </row>
    <row r="2135" spans="46:69" x14ac:dyDescent="0.15">
      <c r="AT2135" t="str">
        <f t="shared" si="1150"/>
        <v/>
      </c>
      <c r="AU2135" t="str">
        <f t="shared" si="1147"/>
        <v/>
      </c>
      <c r="AV2135" t="str">
        <f t="shared" si="1151"/>
        <v/>
      </c>
      <c r="AW2135" t="str">
        <f t="shared" si="1152"/>
        <v/>
      </c>
      <c r="AY2135" t="str">
        <f t="shared" si="1153"/>
        <v/>
      </c>
      <c r="BA2135" t="str">
        <f t="shared" si="1154"/>
        <v/>
      </c>
      <c r="BB2135" t="str">
        <f t="shared" si="1148"/>
        <v/>
      </c>
      <c r="BC2135" t="str">
        <f t="shared" si="1155"/>
        <v/>
      </c>
      <c r="BE2135" t="str">
        <f t="shared" si="1156"/>
        <v/>
      </c>
      <c r="BH2135" t="s">
        <v>2079</v>
      </c>
      <c r="BI2135">
        <v>337372</v>
      </c>
      <c r="BJ2135" t="s">
        <v>102</v>
      </c>
      <c r="BL2135" t="str">
        <f t="shared" si="1157"/>
        <v>HQ</v>
      </c>
      <c r="BM2135" t="str">
        <f t="shared" si="1149"/>
        <v>MC7PD_KEY_0121_135</v>
      </c>
      <c r="BN2135" t="str">
        <f t="shared" si="1158"/>
        <v>C</v>
      </c>
      <c r="BO2135">
        <f t="shared" si="1159"/>
        <v>6</v>
      </c>
      <c r="BP2135" t="str">
        <f t="shared" si="1160"/>
        <v>C00480216</v>
      </c>
      <c r="BQ2135">
        <f t="shared" si="1161"/>
        <v>337372</v>
      </c>
    </row>
    <row r="2136" spans="46:69" x14ac:dyDescent="0.15">
      <c r="AT2136" t="str">
        <f t="shared" si="1150"/>
        <v/>
      </c>
      <c r="AU2136" t="str">
        <f t="shared" si="1147"/>
        <v/>
      </c>
      <c r="AV2136" t="str">
        <f t="shared" si="1151"/>
        <v/>
      </c>
      <c r="AW2136" t="str">
        <f t="shared" si="1152"/>
        <v/>
      </c>
      <c r="AY2136" t="str">
        <f t="shared" si="1153"/>
        <v/>
      </c>
      <c r="BA2136" t="str">
        <f t="shared" si="1154"/>
        <v/>
      </c>
      <c r="BB2136" t="str">
        <f t="shared" si="1148"/>
        <v/>
      </c>
      <c r="BC2136" t="str">
        <f t="shared" si="1155"/>
        <v/>
      </c>
      <c r="BE2136" t="str">
        <f t="shared" si="1156"/>
        <v/>
      </c>
      <c r="BH2136" t="s">
        <v>2079</v>
      </c>
      <c r="BI2136">
        <v>337372</v>
      </c>
      <c r="BJ2136" t="s">
        <v>104</v>
      </c>
      <c r="BL2136" t="str">
        <f t="shared" si="1157"/>
        <v>HQ</v>
      </c>
      <c r="BM2136" t="str">
        <f t="shared" si="1149"/>
        <v>MC7PD_KEY_0121_135</v>
      </c>
      <c r="BN2136" t="str">
        <f t="shared" si="1158"/>
        <v>C</v>
      </c>
      <c r="BO2136">
        <f t="shared" si="1159"/>
        <v>6</v>
      </c>
      <c r="BP2136" t="str">
        <f t="shared" si="1160"/>
        <v>C00482488</v>
      </c>
      <c r="BQ2136">
        <f t="shared" si="1161"/>
        <v>337372</v>
      </c>
    </row>
    <row r="2137" spans="46:69" x14ac:dyDescent="0.15">
      <c r="AT2137" t="str">
        <f t="shared" si="1150"/>
        <v/>
      </c>
      <c r="AU2137" t="str">
        <f t="shared" si="1147"/>
        <v/>
      </c>
      <c r="AV2137" t="str">
        <f t="shared" si="1151"/>
        <v/>
      </c>
      <c r="AW2137" t="str">
        <f t="shared" si="1152"/>
        <v/>
      </c>
      <c r="AY2137" t="str">
        <f t="shared" si="1153"/>
        <v/>
      </c>
      <c r="BA2137" t="str">
        <f t="shared" si="1154"/>
        <v/>
      </c>
      <c r="BB2137" t="str">
        <f t="shared" si="1148"/>
        <v/>
      </c>
      <c r="BC2137" t="str">
        <f t="shared" si="1155"/>
        <v/>
      </c>
      <c r="BE2137" t="str">
        <f t="shared" si="1156"/>
        <v/>
      </c>
      <c r="BH2137" t="s">
        <v>2079</v>
      </c>
      <c r="BI2137">
        <v>337375</v>
      </c>
      <c r="BJ2137" t="s">
        <v>171</v>
      </c>
      <c r="BL2137" t="str">
        <f t="shared" si="1157"/>
        <v>HQ</v>
      </c>
      <c r="BM2137" t="str">
        <f t="shared" si="1149"/>
        <v>MC7PD_KEY_0121_135</v>
      </c>
      <c r="BN2137" t="str">
        <f t="shared" si="1158"/>
        <v>C</v>
      </c>
      <c r="BO2137">
        <f t="shared" si="1159"/>
        <v>6</v>
      </c>
      <c r="BP2137" t="str">
        <f t="shared" si="1160"/>
        <v>C00460518</v>
      </c>
      <c r="BQ2137">
        <f t="shared" si="1161"/>
        <v>337375</v>
      </c>
    </row>
    <row r="2138" spans="46:69" x14ac:dyDescent="0.15">
      <c r="AT2138" t="str">
        <f t="shared" si="1150"/>
        <v/>
      </c>
      <c r="AU2138" t="str">
        <f t="shared" si="1147"/>
        <v/>
      </c>
      <c r="AV2138" t="str">
        <f t="shared" si="1151"/>
        <v/>
      </c>
      <c r="AW2138" t="str">
        <f t="shared" si="1152"/>
        <v/>
      </c>
      <c r="AY2138" t="str">
        <f t="shared" si="1153"/>
        <v/>
      </c>
      <c r="BA2138" t="str">
        <f t="shared" si="1154"/>
        <v/>
      </c>
      <c r="BB2138" t="str">
        <f t="shared" si="1148"/>
        <v/>
      </c>
      <c r="BC2138" t="str">
        <f t="shared" si="1155"/>
        <v/>
      </c>
      <c r="BE2138" t="str">
        <f t="shared" si="1156"/>
        <v/>
      </c>
      <c r="BH2138" t="s">
        <v>2079</v>
      </c>
      <c r="BI2138">
        <v>337375</v>
      </c>
      <c r="BJ2138" t="s">
        <v>79</v>
      </c>
      <c r="BL2138" t="str">
        <f t="shared" si="1157"/>
        <v>HQ</v>
      </c>
      <c r="BM2138" t="str">
        <f t="shared" si="1149"/>
        <v>MC7PD_KEY_0121_135</v>
      </c>
      <c r="BN2138" t="str">
        <f t="shared" si="1158"/>
        <v>C</v>
      </c>
      <c r="BO2138">
        <f t="shared" si="1159"/>
        <v>6</v>
      </c>
      <c r="BP2138" t="str">
        <f t="shared" si="1160"/>
        <v>C00464547</v>
      </c>
      <c r="BQ2138">
        <f t="shared" si="1161"/>
        <v>337375</v>
      </c>
    </row>
    <row r="2139" spans="46:69" x14ac:dyDescent="0.15">
      <c r="AT2139" t="str">
        <f t="shared" si="1150"/>
        <v/>
      </c>
      <c r="AU2139" t="str">
        <f t="shared" si="1147"/>
        <v/>
      </c>
      <c r="AV2139" t="str">
        <f t="shared" si="1151"/>
        <v/>
      </c>
      <c r="AW2139" t="str">
        <f t="shared" si="1152"/>
        <v/>
      </c>
      <c r="AY2139" t="str">
        <f t="shared" si="1153"/>
        <v/>
      </c>
      <c r="BA2139" t="str">
        <f t="shared" si="1154"/>
        <v/>
      </c>
      <c r="BB2139" t="str">
        <f t="shared" si="1148"/>
        <v/>
      </c>
      <c r="BC2139" t="str">
        <f t="shared" si="1155"/>
        <v/>
      </c>
      <c r="BE2139" t="str">
        <f t="shared" si="1156"/>
        <v/>
      </c>
      <c r="BH2139" t="s">
        <v>2079</v>
      </c>
      <c r="BI2139">
        <v>337375</v>
      </c>
      <c r="BJ2139" t="s">
        <v>181</v>
      </c>
      <c r="BL2139" t="str">
        <f t="shared" si="1157"/>
        <v>HQ</v>
      </c>
      <c r="BM2139" t="str">
        <f t="shared" si="1149"/>
        <v>MC7PD_KEY_0121_135</v>
      </c>
      <c r="BN2139" t="str">
        <f t="shared" si="1158"/>
        <v>C</v>
      </c>
      <c r="BO2139">
        <f t="shared" si="1159"/>
        <v>6</v>
      </c>
      <c r="BP2139" t="str">
        <f t="shared" si="1160"/>
        <v>C00464727</v>
      </c>
      <c r="BQ2139">
        <f t="shared" si="1161"/>
        <v>337375</v>
      </c>
    </row>
    <row r="2140" spans="46:69" x14ac:dyDescent="0.15">
      <c r="AT2140" t="str">
        <f t="shared" si="1150"/>
        <v/>
      </c>
      <c r="AU2140" t="str">
        <f t="shared" si="1147"/>
        <v/>
      </c>
      <c r="AV2140" t="str">
        <f t="shared" si="1151"/>
        <v/>
      </c>
      <c r="AW2140" t="str">
        <f t="shared" si="1152"/>
        <v/>
      </c>
      <c r="AY2140" t="str">
        <f t="shared" si="1153"/>
        <v/>
      </c>
      <c r="BA2140" t="str">
        <f t="shared" si="1154"/>
        <v/>
      </c>
      <c r="BB2140" t="str">
        <f t="shared" si="1148"/>
        <v/>
      </c>
      <c r="BC2140" t="str">
        <f t="shared" si="1155"/>
        <v/>
      </c>
      <c r="BE2140" t="str">
        <f t="shared" si="1156"/>
        <v/>
      </c>
      <c r="BH2140" t="s">
        <v>2079</v>
      </c>
      <c r="BI2140">
        <v>337397</v>
      </c>
      <c r="BJ2140" t="s">
        <v>928</v>
      </c>
      <c r="BL2140" t="str">
        <f t="shared" si="1157"/>
        <v>HQ</v>
      </c>
      <c r="BM2140" t="str">
        <f t="shared" si="1149"/>
        <v>MC7PD_KEY_0121_135</v>
      </c>
      <c r="BN2140" t="str">
        <f t="shared" si="1158"/>
        <v>C</v>
      </c>
      <c r="BO2140">
        <f t="shared" si="1159"/>
        <v>6</v>
      </c>
      <c r="BP2140" t="str">
        <f t="shared" si="1160"/>
        <v>C00485828</v>
      </c>
      <c r="BQ2140">
        <f t="shared" si="1161"/>
        <v>337397</v>
      </c>
    </row>
    <row r="2141" spans="46:69" x14ac:dyDescent="0.15">
      <c r="AT2141" t="str">
        <f t="shared" si="1150"/>
        <v/>
      </c>
      <c r="AU2141" t="str">
        <f t="shared" si="1147"/>
        <v/>
      </c>
      <c r="AV2141" t="str">
        <f t="shared" si="1151"/>
        <v/>
      </c>
      <c r="AW2141" t="str">
        <f t="shared" si="1152"/>
        <v/>
      </c>
      <c r="AY2141" t="str">
        <f t="shared" si="1153"/>
        <v/>
      </c>
      <c r="BA2141" t="str">
        <f t="shared" si="1154"/>
        <v/>
      </c>
      <c r="BB2141" t="str">
        <f t="shared" si="1148"/>
        <v/>
      </c>
      <c r="BC2141" t="str">
        <f t="shared" si="1155"/>
        <v/>
      </c>
      <c r="BE2141" t="str">
        <f t="shared" si="1156"/>
        <v/>
      </c>
      <c r="BH2141" t="s">
        <v>2079</v>
      </c>
      <c r="BI2141">
        <v>337397</v>
      </c>
      <c r="BJ2141" t="s">
        <v>938</v>
      </c>
      <c r="BL2141" t="str">
        <f t="shared" si="1157"/>
        <v>HQ</v>
      </c>
      <c r="BM2141" t="str">
        <f t="shared" si="1149"/>
        <v>MC7PD_KEY_0121_135</v>
      </c>
      <c r="BN2141" t="str">
        <f t="shared" si="1158"/>
        <v>C</v>
      </c>
      <c r="BO2141">
        <f t="shared" si="1159"/>
        <v>6</v>
      </c>
      <c r="BP2141" t="str">
        <f t="shared" si="1160"/>
        <v>C00492400</v>
      </c>
      <c r="BQ2141">
        <f t="shared" si="1161"/>
        <v>337397</v>
      </c>
    </row>
    <row r="2142" spans="46:69" x14ac:dyDescent="0.15">
      <c r="AT2142" t="str">
        <f t="shared" si="1150"/>
        <v/>
      </c>
      <c r="AU2142" t="str">
        <f t="shared" si="1147"/>
        <v/>
      </c>
      <c r="AV2142" t="str">
        <f t="shared" si="1151"/>
        <v/>
      </c>
      <c r="AW2142" t="str">
        <f t="shared" si="1152"/>
        <v/>
      </c>
      <c r="AY2142" t="str">
        <f t="shared" si="1153"/>
        <v/>
      </c>
      <c r="BA2142" t="str">
        <f t="shared" si="1154"/>
        <v/>
      </c>
      <c r="BB2142" t="str">
        <f t="shared" si="1148"/>
        <v/>
      </c>
      <c r="BC2142" t="str">
        <f t="shared" si="1155"/>
        <v/>
      </c>
      <c r="BE2142" t="str">
        <f t="shared" si="1156"/>
        <v/>
      </c>
      <c r="BH2142" t="s">
        <v>2079</v>
      </c>
      <c r="BI2142">
        <v>337443</v>
      </c>
      <c r="BJ2142" t="s">
        <v>386</v>
      </c>
      <c r="BL2142" t="str">
        <f t="shared" si="1157"/>
        <v>HQ</v>
      </c>
      <c r="BM2142" t="str">
        <f t="shared" si="1149"/>
        <v>MC7PD_KEY_0121_135</v>
      </c>
      <c r="BN2142" t="str">
        <f t="shared" si="1158"/>
        <v>C</v>
      </c>
      <c r="BO2142">
        <f t="shared" si="1159"/>
        <v>6</v>
      </c>
      <c r="BP2142" t="str">
        <f t="shared" si="1160"/>
        <v>C00373451</v>
      </c>
      <c r="BQ2142">
        <f t="shared" si="1161"/>
        <v>337443</v>
      </c>
    </row>
    <row r="2143" spans="46:69" x14ac:dyDescent="0.15">
      <c r="AT2143" t="str">
        <f t="shared" si="1150"/>
        <v/>
      </c>
      <c r="AU2143" t="str">
        <f t="shared" si="1147"/>
        <v/>
      </c>
      <c r="AV2143" t="str">
        <f t="shared" si="1151"/>
        <v/>
      </c>
      <c r="AW2143" t="str">
        <f t="shared" si="1152"/>
        <v/>
      </c>
      <c r="AY2143" t="str">
        <f t="shared" si="1153"/>
        <v/>
      </c>
      <c r="BA2143" t="str">
        <f t="shared" si="1154"/>
        <v/>
      </c>
      <c r="BB2143" t="str">
        <f t="shared" si="1148"/>
        <v/>
      </c>
      <c r="BC2143" t="str">
        <f t="shared" si="1155"/>
        <v/>
      </c>
      <c r="BE2143" t="str">
        <f t="shared" si="1156"/>
        <v/>
      </c>
      <c r="BH2143" t="s">
        <v>2079</v>
      </c>
      <c r="BI2143">
        <v>337483</v>
      </c>
      <c r="BJ2143" t="s">
        <v>411</v>
      </c>
      <c r="BL2143" t="str">
        <f t="shared" si="1157"/>
        <v>HQ</v>
      </c>
      <c r="BM2143" t="str">
        <f t="shared" si="1149"/>
        <v>MC7PD_KEY_0121_135</v>
      </c>
      <c r="BN2143" t="str">
        <f t="shared" si="1158"/>
        <v>C</v>
      </c>
      <c r="BO2143">
        <f t="shared" si="1159"/>
        <v>6</v>
      </c>
      <c r="BP2143" t="str">
        <f t="shared" si="1160"/>
        <v>C00488811</v>
      </c>
      <c r="BQ2143">
        <f t="shared" si="1161"/>
        <v>337483</v>
      </c>
    </row>
    <row r="2144" spans="46:69" x14ac:dyDescent="0.15">
      <c r="AT2144" t="str">
        <f t="shared" si="1150"/>
        <v/>
      </c>
      <c r="AU2144" t="str">
        <f t="shared" si="1147"/>
        <v/>
      </c>
      <c r="AV2144" t="str">
        <f t="shared" si="1151"/>
        <v/>
      </c>
      <c r="AW2144" t="str">
        <f t="shared" si="1152"/>
        <v/>
      </c>
      <c r="AY2144" t="str">
        <f t="shared" si="1153"/>
        <v/>
      </c>
      <c r="BA2144" t="str">
        <f t="shared" si="1154"/>
        <v/>
      </c>
      <c r="BB2144" t="str">
        <f t="shared" si="1148"/>
        <v/>
      </c>
      <c r="BC2144" t="str">
        <f t="shared" si="1155"/>
        <v/>
      </c>
      <c r="BE2144" t="str">
        <f t="shared" si="1156"/>
        <v/>
      </c>
      <c r="BH2144" t="s">
        <v>2080</v>
      </c>
      <c r="BI2144">
        <v>337308</v>
      </c>
      <c r="BJ2144" t="s">
        <v>844</v>
      </c>
      <c r="BL2144" t="str">
        <f t="shared" si="1157"/>
        <v>HQ</v>
      </c>
      <c r="BM2144" t="str">
        <f t="shared" si="1149"/>
        <v>MC7PD_KEY_0121_136</v>
      </c>
      <c r="BN2144" t="str">
        <f t="shared" si="1158"/>
        <v>C</v>
      </c>
      <c r="BO2144">
        <f t="shared" si="1159"/>
        <v>6</v>
      </c>
      <c r="BP2144" t="str">
        <f t="shared" si="1160"/>
        <v>C00468468</v>
      </c>
      <c r="BQ2144">
        <f t="shared" si="1161"/>
        <v>337308</v>
      </c>
    </row>
    <row r="2145" spans="46:69" x14ac:dyDescent="0.15">
      <c r="AT2145" t="str">
        <f t="shared" si="1150"/>
        <v/>
      </c>
      <c r="AU2145" t="str">
        <f t="shared" si="1147"/>
        <v/>
      </c>
      <c r="AV2145" t="str">
        <f t="shared" si="1151"/>
        <v/>
      </c>
      <c r="AW2145" t="str">
        <f t="shared" si="1152"/>
        <v/>
      </c>
      <c r="AY2145" t="str">
        <f t="shared" si="1153"/>
        <v/>
      </c>
      <c r="BA2145" t="str">
        <f t="shared" si="1154"/>
        <v/>
      </c>
      <c r="BB2145" t="str">
        <f t="shared" si="1148"/>
        <v/>
      </c>
      <c r="BC2145" t="str">
        <f t="shared" si="1155"/>
        <v/>
      </c>
      <c r="BE2145" t="str">
        <f t="shared" si="1156"/>
        <v/>
      </c>
      <c r="BH2145" t="s">
        <v>2080</v>
      </c>
      <c r="BI2145">
        <v>337308</v>
      </c>
      <c r="BJ2145" t="s">
        <v>852</v>
      </c>
      <c r="BL2145" t="str">
        <f t="shared" si="1157"/>
        <v>HQ</v>
      </c>
      <c r="BM2145" t="str">
        <f t="shared" si="1149"/>
        <v>MC7PD_KEY_0121_136</v>
      </c>
      <c r="BN2145" t="str">
        <f t="shared" si="1158"/>
        <v>C</v>
      </c>
      <c r="BO2145">
        <f t="shared" si="1159"/>
        <v>6</v>
      </c>
      <c r="BP2145" t="str">
        <f t="shared" si="1160"/>
        <v>C00493188</v>
      </c>
      <c r="BQ2145">
        <f t="shared" si="1161"/>
        <v>337308</v>
      </c>
    </row>
    <row r="2146" spans="46:69" x14ac:dyDescent="0.15">
      <c r="AT2146" t="str">
        <f t="shared" si="1150"/>
        <v/>
      </c>
      <c r="AU2146" t="str">
        <f t="shared" si="1147"/>
        <v/>
      </c>
      <c r="AV2146" t="str">
        <f t="shared" si="1151"/>
        <v/>
      </c>
      <c r="AW2146" t="str">
        <f t="shared" si="1152"/>
        <v/>
      </c>
      <c r="AY2146" t="str">
        <f t="shared" si="1153"/>
        <v/>
      </c>
      <c r="BA2146" t="str">
        <f t="shared" si="1154"/>
        <v/>
      </c>
      <c r="BB2146" t="str">
        <f t="shared" si="1148"/>
        <v/>
      </c>
      <c r="BC2146" t="str">
        <f t="shared" si="1155"/>
        <v/>
      </c>
      <c r="BE2146" t="str">
        <f t="shared" si="1156"/>
        <v/>
      </c>
      <c r="BH2146" t="s">
        <v>2080</v>
      </c>
      <c r="BI2146">
        <v>337342</v>
      </c>
      <c r="BJ2146" t="s">
        <v>497</v>
      </c>
      <c r="BL2146" t="str">
        <f t="shared" si="1157"/>
        <v>HQ</v>
      </c>
      <c r="BM2146" t="str">
        <f t="shared" si="1149"/>
        <v>MC7PD_KEY_0121_136</v>
      </c>
      <c r="BN2146" t="str">
        <f t="shared" si="1158"/>
        <v>C</v>
      </c>
      <c r="BO2146">
        <f t="shared" si="1159"/>
        <v>6</v>
      </c>
      <c r="BP2146" t="str">
        <f t="shared" si="1160"/>
        <v>C00543234</v>
      </c>
      <c r="BQ2146">
        <f t="shared" si="1161"/>
        <v>337342</v>
      </c>
    </row>
    <row r="2147" spans="46:69" x14ac:dyDescent="0.15">
      <c r="AT2147" t="str">
        <f t="shared" si="1150"/>
        <v/>
      </c>
      <c r="AU2147" t="str">
        <f t="shared" si="1147"/>
        <v/>
      </c>
      <c r="AV2147" t="str">
        <f t="shared" si="1151"/>
        <v/>
      </c>
      <c r="AW2147" t="str">
        <f t="shared" si="1152"/>
        <v/>
      </c>
      <c r="AY2147" t="str">
        <f t="shared" si="1153"/>
        <v/>
      </c>
      <c r="BA2147" t="str">
        <f t="shared" si="1154"/>
        <v/>
      </c>
      <c r="BB2147" t="str">
        <f t="shared" si="1148"/>
        <v/>
      </c>
      <c r="BC2147" t="str">
        <f t="shared" si="1155"/>
        <v/>
      </c>
      <c r="BE2147" t="str">
        <f t="shared" si="1156"/>
        <v/>
      </c>
      <c r="BH2147" t="s">
        <v>2080</v>
      </c>
      <c r="BI2147">
        <v>337354</v>
      </c>
      <c r="BJ2147" t="s">
        <v>1870</v>
      </c>
      <c r="BL2147" t="str">
        <f t="shared" si="1157"/>
        <v>HQ</v>
      </c>
      <c r="BM2147" t="str">
        <f t="shared" si="1149"/>
        <v>MC7PD_KEY_0121_136</v>
      </c>
      <c r="BN2147" t="str">
        <f t="shared" si="1158"/>
        <v>C</v>
      </c>
      <c r="BO2147">
        <f t="shared" si="1159"/>
        <v>6</v>
      </c>
      <c r="BP2147" t="str">
        <f t="shared" si="1160"/>
        <v>C00543265</v>
      </c>
      <c r="BQ2147">
        <f t="shared" si="1161"/>
        <v>337354</v>
      </c>
    </row>
    <row r="2148" spans="46:69" x14ac:dyDescent="0.15">
      <c r="AT2148" t="str">
        <f t="shared" si="1150"/>
        <v/>
      </c>
      <c r="AU2148" t="str">
        <f t="shared" si="1147"/>
        <v/>
      </c>
      <c r="AV2148" t="str">
        <f t="shared" si="1151"/>
        <v/>
      </c>
      <c r="AW2148" t="str">
        <f t="shared" si="1152"/>
        <v/>
      </c>
      <c r="AY2148" t="str">
        <f t="shared" si="1153"/>
        <v/>
      </c>
      <c r="BA2148" t="str">
        <f t="shared" si="1154"/>
        <v/>
      </c>
      <c r="BB2148" t="str">
        <f t="shared" si="1148"/>
        <v/>
      </c>
      <c r="BC2148" t="str">
        <f t="shared" si="1155"/>
        <v/>
      </c>
      <c r="BE2148" t="str">
        <f t="shared" si="1156"/>
        <v/>
      </c>
      <c r="BH2148" t="s">
        <v>2080</v>
      </c>
      <c r="BI2148">
        <v>337445</v>
      </c>
      <c r="BJ2148" t="s">
        <v>977</v>
      </c>
      <c r="BL2148" t="str">
        <f t="shared" si="1157"/>
        <v>HQ</v>
      </c>
      <c r="BM2148" t="str">
        <f t="shared" si="1149"/>
        <v>MC7PD_KEY_0121_136</v>
      </c>
      <c r="BN2148" t="str">
        <f t="shared" si="1158"/>
        <v>C</v>
      </c>
      <c r="BO2148">
        <f t="shared" si="1159"/>
        <v>6</v>
      </c>
      <c r="BP2148" t="str">
        <f t="shared" si="1160"/>
        <v>C00468063</v>
      </c>
      <c r="BQ2148">
        <f t="shared" si="1161"/>
        <v>337445</v>
      </c>
    </row>
    <row r="2149" spans="46:69" x14ac:dyDescent="0.15">
      <c r="AT2149" t="str">
        <f t="shared" si="1150"/>
        <v/>
      </c>
      <c r="AU2149" t="str">
        <f t="shared" si="1147"/>
        <v/>
      </c>
      <c r="AV2149" t="str">
        <f t="shared" si="1151"/>
        <v/>
      </c>
      <c r="AW2149" t="str">
        <f t="shared" si="1152"/>
        <v/>
      </c>
      <c r="AY2149" t="str">
        <f t="shared" si="1153"/>
        <v/>
      </c>
      <c r="BA2149" t="str">
        <f t="shared" si="1154"/>
        <v/>
      </c>
      <c r="BB2149" t="str">
        <f t="shared" si="1148"/>
        <v/>
      </c>
      <c r="BC2149" t="str">
        <f t="shared" si="1155"/>
        <v/>
      </c>
      <c r="BE2149" t="str">
        <f t="shared" si="1156"/>
        <v/>
      </c>
      <c r="BH2149" t="s">
        <v>2081</v>
      </c>
      <c r="BI2149">
        <v>175242</v>
      </c>
      <c r="BJ2149" t="s">
        <v>1089</v>
      </c>
      <c r="BL2149" t="str">
        <f t="shared" si="1157"/>
        <v>HQ</v>
      </c>
      <c r="BM2149" t="str">
        <f t="shared" si="1149"/>
        <v>MC7PD_KEY_0121_137</v>
      </c>
      <c r="BN2149" t="str">
        <f t="shared" si="1158"/>
        <v>C</v>
      </c>
      <c r="BO2149">
        <f t="shared" si="1159"/>
        <v>6</v>
      </c>
      <c r="BP2149" t="str">
        <f t="shared" si="1160"/>
        <v>C00453806</v>
      </c>
      <c r="BQ2149">
        <f t="shared" si="1161"/>
        <v>175242</v>
      </c>
    </row>
    <row r="2150" spans="46:69" x14ac:dyDescent="0.15">
      <c r="AT2150" t="str">
        <f t="shared" si="1150"/>
        <v/>
      </c>
      <c r="AU2150" t="str">
        <f t="shared" si="1147"/>
        <v/>
      </c>
      <c r="AV2150" t="str">
        <f t="shared" si="1151"/>
        <v/>
      </c>
      <c r="AW2150" t="str">
        <f t="shared" si="1152"/>
        <v/>
      </c>
      <c r="AY2150" t="str">
        <f t="shared" si="1153"/>
        <v/>
      </c>
      <c r="BA2150" t="str">
        <f t="shared" si="1154"/>
        <v/>
      </c>
      <c r="BB2150" t="str">
        <f t="shared" si="1148"/>
        <v/>
      </c>
      <c r="BC2150" t="str">
        <f t="shared" si="1155"/>
        <v/>
      </c>
      <c r="BE2150" t="str">
        <f t="shared" si="1156"/>
        <v/>
      </c>
      <c r="BH2150" t="s">
        <v>2081</v>
      </c>
      <c r="BI2150">
        <v>175242</v>
      </c>
      <c r="BJ2150" t="s">
        <v>1105</v>
      </c>
      <c r="BL2150" t="str">
        <f t="shared" si="1157"/>
        <v>HQ</v>
      </c>
      <c r="BM2150" t="str">
        <f t="shared" si="1149"/>
        <v>MC7PD_KEY_0121_137</v>
      </c>
      <c r="BN2150" t="str">
        <f t="shared" si="1158"/>
        <v>C</v>
      </c>
      <c r="BO2150">
        <f t="shared" si="1159"/>
        <v>6</v>
      </c>
      <c r="BP2150" t="str">
        <f t="shared" si="1160"/>
        <v>C00473754</v>
      </c>
      <c r="BQ2150">
        <f t="shared" si="1161"/>
        <v>175242</v>
      </c>
    </row>
    <row r="2151" spans="46:69" x14ac:dyDescent="0.15">
      <c r="AT2151" t="str">
        <f t="shared" si="1150"/>
        <v/>
      </c>
      <c r="AU2151" t="str">
        <f t="shared" si="1147"/>
        <v/>
      </c>
      <c r="AV2151" t="str">
        <f t="shared" si="1151"/>
        <v/>
      </c>
      <c r="AW2151" t="str">
        <f t="shared" si="1152"/>
        <v/>
      </c>
      <c r="AY2151" t="str">
        <f t="shared" si="1153"/>
        <v/>
      </c>
      <c r="BA2151" t="str">
        <f t="shared" si="1154"/>
        <v/>
      </c>
      <c r="BB2151" t="str">
        <f t="shared" si="1148"/>
        <v/>
      </c>
      <c r="BC2151" t="str">
        <f t="shared" si="1155"/>
        <v/>
      </c>
      <c r="BE2151" t="str">
        <f t="shared" si="1156"/>
        <v/>
      </c>
      <c r="BH2151" t="s">
        <v>2081</v>
      </c>
      <c r="BI2151">
        <v>187507</v>
      </c>
      <c r="BJ2151" t="s">
        <v>1206</v>
      </c>
      <c r="BL2151" t="str">
        <f t="shared" si="1157"/>
        <v>HQ</v>
      </c>
      <c r="BM2151" t="str">
        <f t="shared" si="1149"/>
        <v>MC7PD_KEY_0121_137</v>
      </c>
      <c r="BN2151" t="str">
        <f t="shared" si="1158"/>
        <v>C</v>
      </c>
      <c r="BO2151">
        <f t="shared" si="1159"/>
        <v>6</v>
      </c>
      <c r="BP2151" t="str">
        <f t="shared" si="1160"/>
        <v>C00452697</v>
      </c>
      <c r="BQ2151">
        <f t="shared" si="1161"/>
        <v>187507</v>
      </c>
    </row>
    <row r="2152" spans="46:69" x14ac:dyDescent="0.15">
      <c r="AT2152" t="str">
        <f t="shared" si="1150"/>
        <v/>
      </c>
      <c r="AU2152" t="str">
        <f t="shared" si="1147"/>
        <v/>
      </c>
      <c r="AV2152" t="str">
        <f t="shared" si="1151"/>
        <v/>
      </c>
      <c r="AW2152" t="str">
        <f t="shared" si="1152"/>
        <v/>
      </c>
      <c r="AY2152" t="str">
        <f t="shared" si="1153"/>
        <v/>
      </c>
      <c r="BA2152" t="str">
        <f t="shared" si="1154"/>
        <v/>
      </c>
      <c r="BB2152" t="str">
        <f t="shared" si="1148"/>
        <v/>
      </c>
      <c r="BC2152" t="str">
        <f t="shared" si="1155"/>
        <v/>
      </c>
      <c r="BE2152" t="str">
        <f t="shared" si="1156"/>
        <v/>
      </c>
      <c r="BH2152" t="s">
        <v>2081</v>
      </c>
      <c r="BI2152">
        <v>187507</v>
      </c>
      <c r="BJ2152" t="s">
        <v>1208</v>
      </c>
      <c r="BL2152" t="str">
        <f t="shared" si="1157"/>
        <v>HQ</v>
      </c>
      <c r="BM2152" t="str">
        <f t="shared" si="1149"/>
        <v>MC7PD_KEY_0121_137</v>
      </c>
      <c r="BN2152" t="str">
        <f t="shared" si="1158"/>
        <v>C</v>
      </c>
      <c r="BO2152">
        <f t="shared" si="1159"/>
        <v>6</v>
      </c>
      <c r="BP2152" t="str">
        <f t="shared" si="1160"/>
        <v>C00458111</v>
      </c>
      <c r="BQ2152">
        <f t="shared" si="1161"/>
        <v>187507</v>
      </c>
    </row>
    <row r="2153" spans="46:69" x14ac:dyDescent="0.15">
      <c r="AT2153" t="str">
        <f t="shared" si="1150"/>
        <v/>
      </c>
      <c r="AU2153" t="str">
        <f t="shared" si="1147"/>
        <v/>
      </c>
      <c r="AV2153" t="str">
        <f t="shared" si="1151"/>
        <v/>
      </c>
      <c r="AW2153" t="str">
        <f t="shared" si="1152"/>
        <v/>
      </c>
      <c r="AY2153" t="str">
        <f t="shared" si="1153"/>
        <v/>
      </c>
      <c r="BA2153" t="str">
        <f t="shared" si="1154"/>
        <v/>
      </c>
      <c r="BB2153" t="str">
        <f t="shared" si="1148"/>
        <v/>
      </c>
      <c r="BC2153" t="str">
        <f t="shared" si="1155"/>
        <v/>
      </c>
      <c r="BE2153" t="str">
        <f t="shared" si="1156"/>
        <v/>
      </c>
      <c r="BH2153" t="s">
        <v>2081</v>
      </c>
      <c r="BI2153">
        <v>187507</v>
      </c>
      <c r="BJ2153" t="s">
        <v>1220</v>
      </c>
      <c r="BL2153" t="str">
        <f t="shared" si="1157"/>
        <v>HQ</v>
      </c>
      <c r="BM2153" t="str">
        <f t="shared" si="1149"/>
        <v>MC7PD_KEY_0121_137</v>
      </c>
      <c r="BN2153" t="str">
        <f t="shared" si="1158"/>
        <v>C</v>
      </c>
      <c r="BO2153">
        <f t="shared" si="1159"/>
        <v>6</v>
      </c>
      <c r="BP2153" t="str">
        <f t="shared" si="1160"/>
        <v>C00490788</v>
      </c>
      <c r="BQ2153">
        <f t="shared" si="1161"/>
        <v>187507</v>
      </c>
    </row>
    <row r="2154" spans="46:69" x14ac:dyDescent="0.15">
      <c r="AT2154" t="str">
        <f t="shared" si="1150"/>
        <v/>
      </c>
      <c r="AU2154" t="str">
        <f t="shared" si="1147"/>
        <v/>
      </c>
      <c r="AV2154" t="str">
        <f t="shared" si="1151"/>
        <v/>
      </c>
      <c r="AW2154" t="str">
        <f t="shared" si="1152"/>
        <v/>
      </c>
      <c r="AY2154" t="str">
        <f t="shared" si="1153"/>
        <v/>
      </c>
      <c r="BA2154" t="str">
        <f t="shared" si="1154"/>
        <v/>
      </c>
      <c r="BB2154" t="str">
        <f t="shared" si="1148"/>
        <v/>
      </c>
      <c r="BC2154" t="str">
        <f t="shared" si="1155"/>
        <v/>
      </c>
      <c r="BE2154" t="str">
        <f t="shared" si="1156"/>
        <v/>
      </c>
      <c r="BH2154" t="s">
        <v>2081</v>
      </c>
      <c r="BI2154">
        <v>187507</v>
      </c>
      <c r="BJ2154" t="s">
        <v>1222</v>
      </c>
      <c r="BL2154" t="str">
        <f t="shared" si="1157"/>
        <v>HQ</v>
      </c>
      <c r="BM2154" t="str">
        <f t="shared" si="1149"/>
        <v>MC7PD_KEY_0121_137</v>
      </c>
      <c r="BN2154" t="str">
        <f t="shared" si="1158"/>
        <v>C</v>
      </c>
      <c r="BO2154">
        <f t="shared" si="1159"/>
        <v>6</v>
      </c>
      <c r="BP2154" t="str">
        <f t="shared" si="1160"/>
        <v>C00493808</v>
      </c>
      <c r="BQ2154">
        <f t="shared" si="1161"/>
        <v>187507</v>
      </c>
    </row>
    <row r="2155" spans="46:69" x14ac:dyDescent="0.15">
      <c r="AT2155" t="str">
        <f t="shared" si="1150"/>
        <v/>
      </c>
      <c r="AU2155" t="str">
        <f t="shared" si="1147"/>
        <v/>
      </c>
      <c r="AV2155" t="str">
        <f t="shared" si="1151"/>
        <v/>
      </c>
      <c r="AW2155" t="str">
        <f t="shared" si="1152"/>
        <v/>
      </c>
      <c r="AY2155" t="str">
        <f t="shared" si="1153"/>
        <v/>
      </c>
      <c r="BA2155" t="str">
        <f t="shared" si="1154"/>
        <v/>
      </c>
      <c r="BB2155" t="str">
        <f t="shared" si="1148"/>
        <v/>
      </c>
      <c r="BC2155" t="str">
        <f t="shared" si="1155"/>
        <v/>
      </c>
      <c r="BE2155" t="str">
        <f t="shared" si="1156"/>
        <v/>
      </c>
      <c r="BH2155" t="s">
        <v>2081</v>
      </c>
      <c r="BI2155">
        <v>187507</v>
      </c>
      <c r="BJ2155" t="s">
        <v>1228</v>
      </c>
      <c r="BL2155" t="str">
        <f t="shared" si="1157"/>
        <v>HQ</v>
      </c>
      <c r="BM2155" t="str">
        <f t="shared" si="1149"/>
        <v>MC7PD_KEY_0121_137</v>
      </c>
      <c r="BN2155" t="str">
        <f t="shared" si="1158"/>
        <v>C</v>
      </c>
      <c r="BO2155">
        <f t="shared" si="1159"/>
        <v>6</v>
      </c>
      <c r="BP2155" t="str">
        <f t="shared" si="1160"/>
        <v>C00496740</v>
      </c>
      <c r="BQ2155">
        <f t="shared" si="1161"/>
        <v>187507</v>
      </c>
    </row>
    <row r="2156" spans="46:69" x14ac:dyDescent="0.15">
      <c r="AT2156" t="str">
        <f t="shared" si="1150"/>
        <v/>
      </c>
      <c r="AU2156" t="str">
        <f t="shared" si="1147"/>
        <v/>
      </c>
      <c r="AV2156" t="str">
        <f t="shared" si="1151"/>
        <v/>
      </c>
      <c r="AW2156" t="str">
        <f t="shared" si="1152"/>
        <v/>
      </c>
      <c r="AY2156" t="str">
        <f t="shared" si="1153"/>
        <v/>
      </c>
      <c r="BA2156" t="str">
        <f t="shared" si="1154"/>
        <v/>
      </c>
      <c r="BB2156" t="str">
        <f t="shared" si="1148"/>
        <v/>
      </c>
      <c r="BC2156" t="str">
        <f t="shared" si="1155"/>
        <v/>
      </c>
      <c r="BE2156" t="str">
        <f t="shared" si="1156"/>
        <v/>
      </c>
      <c r="BH2156" t="s">
        <v>2081</v>
      </c>
      <c r="BI2156">
        <v>187507</v>
      </c>
      <c r="BJ2156" t="s">
        <v>1232</v>
      </c>
      <c r="BL2156" t="str">
        <f t="shared" si="1157"/>
        <v>HQ</v>
      </c>
      <c r="BM2156" t="str">
        <f t="shared" si="1149"/>
        <v>MC7PD_KEY_0121_137</v>
      </c>
      <c r="BN2156" t="str">
        <f t="shared" si="1158"/>
        <v>C</v>
      </c>
      <c r="BO2156">
        <f t="shared" si="1159"/>
        <v>6</v>
      </c>
      <c r="BP2156" t="str">
        <f t="shared" si="1160"/>
        <v>C00496895</v>
      </c>
      <c r="BQ2156">
        <f t="shared" si="1161"/>
        <v>187507</v>
      </c>
    </row>
    <row r="2157" spans="46:69" x14ac:dyDescent="0.15">
      <c r="AT2157" t="str">
        <f t="shared" si="1150"/>
        <v/>
      </c>
      <c r="AU2157" t="str">
        <f t="shared" si="1147"/>
        <v/>
      </c>
      <c r="AV2157" t="str">
        <f t="shared" si="1151"/>
        <v/>
      </c>
      <c r="AW2157" t="str">
        <f t="shared" si="1152"/>
        <v/>
      </c>
      <c r="AY2157" t="str">
        <f t="shared" si="1153"/>
        <v/>
      </c>
      <c r="BA2157" t="str">
        <f t="shared" si="1154"/>
        <v/>
      </c>
      <c r="BB2157" t="str">
        <f t="shared" si="1148"/>
        <v/>
      </c>
      <c r="BC2157" t="str">
        <f t="shared" si="1155"/>
        <v/>
      </c>
      <c r="BE2157" t="str">
        <f t="shared" si="1156"/>
        <v/>
      </c>
      <c r="BH2157" t="s">
        <v>2081</v>
      </c>
      <c r="BI2157">
        <v>187507</v>
      </c>
      <c r="BJ2157" t="s">
        <v>1244</v>
      </c>
      <c r="BL2157" t="str">
        <f t="shared" si="1157"/>
        <v>HQ</v>
      </c>
      <c r="BM2157" t="str">
        <f t="shared" si="1149"/>
        <v>MC7PD_KEY_0121_137</v>
      </c>
      <c r="BN2157" t="str">
        <f t="shared" si="1158"/>
        <v>C</v>
      </c>
      <c r="BO2157">
        <f t="shared" si="1159"/>
        <v>6</v>
      </c>
      <c r="BP2157" t="str">
        <f t="shared" si="1160"/>
        <v>C00524135</v>
      </c>
      <c r="BQ2157">
        <f t="shared" si="1161"/>
        <v>187507</v>
      </c>
    </row>
    <row r="2158" spans="46:69" x14ac:dyDescent="0.15">
      <c r="AT2158" t="str">
        <f t="shared" si="1150"/>
        <v/>
      </c>
      <c r="AU2158" t="str">
        <f t="shared" si="1147"/>
        <v/>
      </c>
      <c r="AV2158" t="str">
        <f t="shared" si="1151"/>
        <v/>
      </c>
      <c r="AW2158" t="str">
        <f t="shared" si="1152"/>
        <v/>
      </c>
      <c r="AY2158" t="str">
        <f t="shared" si="1153"/>
        <v/>
      </c>
      <c r="BA2158" t="str">
        <f t="shared" si="1154"/>
        <v/>
      </c>
      <c r="BB2158" t="str">
        <f t="shared" si="1148"/>
        <v/>
      </c>
      <c r="BC2158" t="str">
        <f t="shared" si="1155"/>
        <v/>
      </c>
      <c r="BE2158" t="str">
        <f t="shared" si="1156"/>
        <v/>
      </c>
      <c r="BH2158" t="s">
        <v>2081</v>
      </c>
      <c r="BI2158">
        <v>192876</v>
      </c>
      <c r="BJ2158" t="s">
        <v>1500</v>
      </c>
      <c r="BL2158" t="str">
        <f t="shared" si="1157"/>
        <v>HQ</v>
      </c>
      <c r="BM2158" t="str">
        <f t="shared" si="1149"/>
        <v>MC7PD_KEY_0121_137</v>
      </c>
      <c r="BN2158" t="str">
        <f t="shared" si="1158"/>
        <v>C</v>
      </c>
      <c r="BO2158">
        <f t="shared" si="1159"/>
        <v>6</v>
      </c>
      <c r="BP2158" t="str">
        <f t="shared" si="1160"/>
        <v>C00256933</v>
      </c>
      <c r="BQ2158">
        <f t="shared" si="1161"/>
        <v>192876</v>
      </c>
    </row>
    <row r="2159" spans="46:69" x14ac:dyDescent="0.15">
      <c r="AT2159" t="str">
        <f t="shared" si="1150"/>
        <v/>
      </c>
      <c r="AU2159" t="str">
        <f t="shared" si="1147"/>
        <v/>
      </c>
      <c r="AV2159" t="str">
        <f t="shared" si="1151"/>
        <v/>
      </c>
      <c r="AW2159" t="str">
        <f t="shared" si="1152"/>
        <v/>
      </c>
      <c r="AY2159" t="str">
        <f t="shared" si="1153"/>
        <v/>
      </c>
      <c r="BA2159" t="str">
        <f t="shared" si="1154"/>
        <v/>
      </c>
      <c r="BB2159" t="str">
        <f t="shared" si="1148"/>
        <v/>
      </c>
      <c r="BC2159" t="str">
        <f t="shared" si="1155"/>
        <v/>
      </c>
      <c r="BE2159" t="str">
        <f t="shared" si="1156"/>
        <v/>
      </c>
      <c r="BH2159" t="s">
        <v>2081</v>
      </c>
      <c r="BI2159">
        <v>192876</v>
      </c>
      <c r="BJ2159" t="s">
        <v>1516</v>
      </c>
      <c r="BL2159" t="str">
        <f t="shared" si="1157"/>
        <v>HQ</v>
      </c>
      <c r="BM2159" t="str">
        <f t="shared" si="1149"/>
        <v>MC7PD_KEY_0121_137</v>
      </c>
      <c r="BN2159" t="str">
        <f t="shared" si="1158"/>
        <v>C</v>
      </c>
      <c r="BO2159">
        <f t="shared" si="1159"/>
        <v>6</v>
      </c>
      <c r="BP2159" t="str">
        <f t="shared" si="1160"/>
        <v>C00499146</v>
      </c>
      <c r="BQ2159">
        <f t="shared" si="1161"/>
        <v>192876</v>
      </c>
    </row>
    <row r="2160" spans="46:69" x14ac:dyDescent="0.15">
      <c r="AT2160" t="str">
        <f t="shared" si="1150"/>
        <v/>
      </c>
      <c r="AU2160" t="str">
        <f t="shared" si="1147"/>
        <v/>
      </c>
      <c r="AV2160" t="str">
        <f t="shared" si="1151"/>
        <v/>
      </c>
      <c r="AW2160" t="str">
        <f t="shared" si="1152"/>
        <v/>
      </c>
      <c r="AY2160" t="str">
        <f t="shared" si="1153"/>
        <v/>
      </c>
      <c r="BA2160" t="str">
        <f t="shared" si="1154"/>
        <v/>
      </c>
      <c r="BB2160" t="str">
        <f t="shared" si="1148"/>
        <v/>
      </c>
      <c r="BC2160" t="str">
        <f t="shared" si="1155"/>
        <v/>
      </c>
      <c r="BE2160" t="str">
        <f t="shared" si="1156"/>
        <v/>
      </c>
      <c r="BH2160" t="s">
        <v>2081</v>
      </c>
      <c r="BI2160">
        <v>194512</v>
      </c>
      <c r="BJ2160" t="s">
        <v>416</v>
      </c>
      <c r="BL2160" t="str">
        <f t="shared" si="1157"/>
        <v>HQ</v>
      </c>
      <c r="BM2160" t="str">
        <f t="shared" si="1149"/>
        <v>MC7PD_KEY_0121_137</v>
      </c>
      <c r="BN2160" t="str">
        <f t="shared" si="1158"/>
        <v>C</v>
      </c>
      <c r="BO2160">
        <f t="shared" si="1159"/>
        <v>6</v>
      </c>
      <c r="BP2160" t="str">
        <f t="shared" si="1160"/>
        <v>C00548916</v>
      </c>
      <c r="BQ2160">
        <f t="shared" si="1161"/>
        <v>194512</v>
      </c>
    </row>
    <row r="2161" spans="46:69" x14ac:dyDescent="0.15">
      <c r="AT2161" t="str">
        <f t="shared" si="1150"/>
        <v/>
      </c>
      <c r="AU2161" t="str">
        <f t="shared" si="1147"/>
        <v/>
      </c>
      <c r="AV2161" t="str">
        <f t="shared" si="1151"/>
        <v/>
      </c>
      <c r="AW2161" t="str">
        <f t="shared" si="1152"/>
        <v/>
      </c>
      <c r="AY2161" t="str">
        <f t="shared" si="1153"/>
        <v/>
      </c>
      <c r="BA2161" t="str">
        <f t="shared" si="1154"/>
        <v/>
      </c>
      <c r="BB2161" t="str">
        <f t="shared" si="1148"/>
        <v/>
      </c>
      <c r="BC2161" t="str">
        <f t="shared" si="1155"/>
        <v/>
      </c>
      <c r="BE2161" t="str">
        <f t="shared" si="1156"/>
        <v/>
      </c>
      <c r="BH2161" t="s">
        <v>2081</v>
      </c>
      <c r="BI2161">
        <v>195276</v>
      </c>
      <c r="BJ2161" t="s">
        <v>43</v>
      </c>
      <c r="BL2161" t="str">
        <f t="shared" si="1157"/>
        <v>HQ</v>
      </c>
      <c r="BM2161" t="str">
        <f t="shared" si="1149"/>
        <v>MC7PD_KEY_0121_137</v>
      </c>
      <c r="BN2161" t="str">
        <f t="shared" si="1158"/>
        <v>C</v>
      </c>
      <c r="BO2161">
        <f t="shared" si="1159"/>
        <v>6</v>
      </c>
      <c r="BP2161" t="str">
        <f t="shared" si="1160"/>
        <v>C00459067</v>
      </c>
      <c r="BQ2161">
        <f t="shared" si="1161"/>
        <v>195276</v>
      </c>
    </row>
    <row r="2162" spans="46:69" x14ac:dyDescent="0.15">
      <c r="AT2162" t="str">
        <f t="shared" si="1150"/>
        <v/>
      </c>
      <c r="AU2162" t="str">
        <f t="shared" si="1147"/>
        <v/>
      </c>
      <c r="AV2162" t="str">
        <f t="shared" si="1151"/>
        <v/>
      </c>
      <c r="AW2162" t="str">
        <f t="shared" si="1152"/>
        <v/>
      </c>
      <c r="AY2162" t="str">
        <f t="shared" si="1153"/>
        <v/>
      </c>
      <c r="BA2162" t="str">
        <f t="shared" si="1154"/>
        <v/>
      </c>
      <c r="BB2162" t="str">
        <f t="shared" si="1148"/>
        <v/>
      </c>
      <c r="BC2162" t="str">
        <f t="shared" si="1155"/>
        <v/>
      </c>
      <c r="BE2162" t="str">
        <f t="shared" si="1156"/>
        <v/>
      </c>
      <c r="BH2162" t="s">
        <v>2081</v>
      </c>
      <c r="BI2162">
        <v>337329</v>
      </c>
      <c r="BJ2162" t="s">
        <v>1299</v>
      </c>
      <c r="BL2162" t="str">
        <f t="shared" si="1157"/>
        <v>HQ</v>
      </c>
      <c r="BM2162" t="str">
        <f t="shared" si="1149"/>
        <v>MC7PD_KEY_0121_137</v>
      </c>
      <c r="BN2162" t="str">
        <f t="shared" si="1158"/>
        <v>C</v>
      </c>
      <c r="BO2162">
        <f t="shared" si="1159"/>
        <v>6</v>
      </c>
      <c r="BP2162" t="str">
        <f t="shared" si="1160"/>
        <v>C00429454</v>
      </c>
      <c r="BQ2162">
        <f t="shared" si="1161"/>
        <v>337329</v>
      </c>
    </row>
    <row r="2163" spans="46:69" x14ac:dyDescent="0.15">
      <c r="AT2163" t="str">
        <f t="shared" si="1150"/>
        <v/>
      </c>
      <c r="AU2163" t="str">
        <f t="shared" si="1147"/>
        <v/>
      </c>
      <c r="AV2163" t="str">
        <f t="shared" si="1151"/>
        <v/>
      </c>
      <c r="AW2163" t="str">
        <f t="shared" si="1152"/>
        <v/>
      </c>
      <c r="AY2163" t="str">
        <f t="shared" si="1153"/>
        <v/>
      </c>
      <c r="BA2163" t="str">
        <f t="shared" si="1154"/>
        <v/>
      </c>
      <c r="BB2163" t="str">
        <f t="shared" si="1148"/>
        <v/>
      </c>
      <c r="BC2163" t="str">
        <f t="shared" si="1155"/>
        <v/>
      </c>
      <c r="BE2163" t="str">
        <f t="shared" si="1156"/>
        <v/>
      </c>
      <c r="BH2163" t="s">
        <v>2081</v>
      </c>
      <c r="BI2163">
        <v>337329</v>
      </c>
      <c r="BJ2163" t="s">
        <v>1315</v>
      </c>
      <c r="BL2163" t="str">
        <f t="shared" si="1157"/>
        <v>HQ</v>
      </c>
      <c r="BM2163" t="str">
        <f t="shared" si="1149"/>
        <v>MC7PD_KEY_0121_137</v>
      </c>
      <c r="BN2163" t="str">
        <f t="shared" si="1158"/>
        <v>C</v>
      </c>
      <c r="BO2163">
        <f t="shared" si="1159"/>
        <v>6</v>
      </c>
      <c r="BP2163" t="str">
        <f t="shared" si="1160"/>
        <v>C00454984</v>
      </c>
      <c r="BQ2163">
        <f t="shared" si="1161"/>
        <v>337329</v>
      </c>
    </row>
    <row r="2164" spans="46:69" x14ac:dyDescent="0.15">
      <c r="AT2164" t="str">
        <f t="shared" si="1150"/>
        <v/>
      </c>
      <c r="AU2164" t="str">
        <f t="shared" si="1147"/>
        <v/>
      </c>
      <c r="AV2164" t="str">
        <f t="shared" si="1151"/>
        <v/>
      </c>
      <c r="AW2164" t="str">
        <f t="shared" si="1152"/>
        <v/>
      </c>
      <c r="AY2164" t="str">
        <f t="shared" si="1153"/>
        <v/>
      </c>
      <c r="BA2164" t="str">
        <f t="shared" si="1154"/>
        <v/>
      </c>
      <c r="BB2164" t="str">
        <f t="shared" si="1148"/>
        <v/>
      </c>
      <c r="BC2164" t="str">
        <f t="shared" si="1155"/>
        <v/>
      </c>
      <c r="BE2164" t="str">
        <f t="shared" si="1156"/>
        <v/>
      </c>
      <c r="BH2164" t="s">
        <v>2081</v>
      </c>
      <c r="BI2164">
        <v>337331</v>
      </c>
      <c r="BJ2164" t="s">
        <v>1356</v>
      </c>
      <c r="BL2164" t="str">
        <f t="shared" si="1157"/>
        <v>HQ</v>
      </c>
      <c r="BM2164" t="str">
        <f t="shared" si="1149"/>
        <v>MC7PD_KEY_0121_137</v>
      </c>
      <c r="BN2164" t="str">
        <f t="shared" si="1158"/>
        <v>C</v>
      </c>
      <c r="BO2164">
        <f t="shared" si="1159"/>
        <v>6</v>
      </c>
      <c r="BP2164" t="str">
        <f t="shared" si="1160"/>
        <v>C00454721</v>
      </c>
      <c r="BQ2164">
        <f t="shared" si="1161"/>
        <v>337331</v>
      </c>
    </row>
    <row r="2165" spans="46:69" x14ac:dyDescent="0.15">
      <c r="AT2165" t="str">
        <f t="shared" si="1150"/>
        <v/>
      </c>
      <c r="AU2165" t="str">
        <f t="shared" si="1147"/>
        <v/>
      </c>
      <c r="AV2165" t="str">
        <f t="shared" si="1151"/>
        <v/>
      </c>
      <c r="AW2165" t="str">
        <f t="shared" si="1152"/>
        <v/>
      </c>
      <c r="AY2165" t="str">
        <f t="shared" si="1153"/>
        <v/>
      </c>
      <c r="BA2165" t="str">
        <f t="shared" si="1154"/>
        <v/>
      </c>
      <c r="BB2165" t="str">
        <f t="shared" si="1148"/>
        <v/>
      </c>
      <c r="BC2165" t="str">
        <f t="shared" si="1155"/>
        <v/>
      </c>
      <c r="BE2165" t="str">
        <f t="shared" si="1156"/>
        <v/>
      </c>
      <c r="BH2165" t="s">
        <v>2081</v>
      </c>
      <c r="BI2165">
        <v>337331</v>
      </c>
      <c r="BJ2165" t="s">
        <v>1358</v>
      </c>
      <c r="BL2165" t="str">
        <f t="shared" si="1157"/>
        <v>HQ</v>
      </c>
      <c r="BM2165" t="str">
        <f t="shared" si="1149"/>
        <v>MC7PD_KEY_0121_137</v>
      </c>
      <c r="BN2165" t="str">
        <f t="shared" si="1158"/>
        <v>C</v>
      </c>
      <c r="BO2165">
        <f t="shared" si="1159"/>
        <v>6</v>
      </c>
      <c r="BP2165" t="str">
        <f t="shared" si="1160"/>
        <v>C00460391</v>
      </c>
      <c r="BQ2165">
        <f t="shared" si="1161"/>
        <v>337331</v>
      </c>
    </row>
    <row r="2166" spans="46:69" x14ac:dyDescent="0.15">
      <c r="AT2166" t="str">
        <f t="shared" si="1150"/>
        <v/>
      </c>
      <c r="AU2166" t="str">
        <f t="shared" si="1147"/>
        <v/>
      </c>
      <c r="AV2166" t="str">
        <f t="shared" si="1151"/>
        <v/>
      </c>
      <c r="AW2166" t="str">
        <f t="shared" si="1152"/>
        <v/>
      </c>
      <c r="AY2166" t="str">
        <f t="shared" si="1153"/>
        <v/>
      </c>
      <c r="BA2166" t="str">
        <f t="shared" si="1154"/>
        <v/>
      </c>
      <c r="BB2166" t="str">
        <f t="shared" si="1148"/>
        <v/>
      </c>
      <c r="BC2166" t="str">
        <f t="shared" si="1155"/>
        <v/>
      </c>
      <c r="BE2166" t="str">
        <f t="shared" si="1156"/>
        <v/>
      </c>
      <c r="BH2166" t="s">
        <v>2081</v>
      </c>
      <c r="BI2166">
        <v>337331</v>
      </c>
      <c r="BJ2166" t="s">
        <v>1362</v>
      </c>
      <c r="BL2166" t="str">
        <f t="shared" si="1157"/>
        <v>HQ</v>
      </c>
      <c r="BM2166" t="str">
        <f t="shared" si="1149"/>
        <v>MC7PD_KEY_0121_137</v>
      </c>
      <c r="BN2166" t="str">
        <f t="shared" si="1158"/>
        <v>C</v>
      </c>
      <c r="BO2166">
        <f t="shared" si="1159"/>
        <v>6</v>
      </c>
      <c r="BP2166" t="str">
        <f t="shared" si="1160"/>
        <v>C00468877</v>
      </c>
      <c r="BQ2166">
        <f t="shared" si="1161"/>
        <v>337331</v>
      </c>
    </row>
    <row r="2167" spans="46:69" x14ac:dyDescent="0.15">
      <c r="AT2167" t="str">
        <f t="shared" si="1150"/>
        <v/>
      </c>
      <c r="AU2167" t="str">
        <f t="shared" si="1147"/>
        <v/>
      </c>
      <c r="AV2167" t="str">
        <f t="shared" si="1151"/>
        <v/>
      </c>
      <c r="AW2167" t="str">
        <f t="shared" si="1152"/>
        <v/>
      </c>
      <c r="AY2167" t="str">
        <f t="shared" si="1153"/>
        <v/>
      </c>
      <c r="BA2167" t="str">
        <f t="shared" si="1154"/>
        <v/>
      </c>
      <c r="BB2167" t="str">
        <f t="shared" si="1148"/>
        <v/>
      </c>
      <c r="BC2167" t="str">
        <f t="shared" si="1155"/>
        <v/>
      </c>
      <c r="BE2167" t="str">
        <f t="shared" si="1156"/>
        <v/>
      </c>
      <c r="BH2167" t="s">
        <v>2081</v>
      </c>
      <c r="BI2167">
        <v>337331</v>
      </c>
      <c r="BJ2167" t="s">
        <v>1364</v>
      </c>
      <c r="BL2167" t="str">
        <f t="shared" si="1157"/>
        <v>HQ</v>
      </c>
      <c r="BM2167" t="str">
        <f t="shared" si="1149"/>
        <v>MC7PD_KEY_0121_137</v>
      </c>
      <c r="BN2167" t="str">
        <f t="shared" si="1158"/>
        <v>C</v>
      </c>
      <c r="BO2167">
        <f t="shared" si="1159"/>
        <v>6</v>
      </c>
      <c r="BP2167" t="str">
        <f t="shared" si="1160"/>
        <v>C00485835</v>
      </c>
      <c r="BQ2167">
        <f t="shared" si="1161"/>
        <v>337331</v>
      </c>
    </row>
    <row r="2168" spans="46:69" x14ac:dyDescent="0.15">
      <c r="AT2168" t="str">
        <f t="shared" si="1150"/>
        <v/>
      </c>
      <c r="AU2168" t="str">
        <f t="shared" si="1147"/>
        <v/>
      </c>
      <c r="AV2168" t="str">
        <f t="shared" si="1151"/>
        <v/>
      </c>
      <c r="AW2168" t="str">
        <f t="shared" si="1152"/>
        <v/>
      </c>
      <c r="AY2168" t="str">
        <f t="shared" si="1153"/>
        <v/>
      </c>
      <c r="BA2168" t="str">
        <f t="shared" si="1154"/>
        <v/>
      </c>
      <c r="BB2168" t="str">
        <f t="shared" si="1148"/>
        <v/>
      </c>
      <c r="BC2168" t="str">
        <f t="shared" si="1155"/>
        <v/>
      </c>
      <c r="BE2168" t="str">
        <f t="shared" si="1156"/>
        <v/>
      </c>
      <c r="BH2168" t="s">
        <v>2081</v>
      </c>
      <c r="BI2168">
        <v>337331</v>
      </c>
      <c r="BJ2168" t="s">
        <v>1380</v>
      </c>
      <c r="BL2168" t="str">
        <f t="shared" si="1157"/>
        <v>HQ</v>
      </c>
      <c r="BM2168" t="str">
        <f t="shared" si="1149"/>
        <v>MC7PD_KEY_0121_137</v>
      </c>
      <c r="BN2168" t="str">
        <f t="shared" si="1158"/>
        <v>C</v>
      </c>
      <c r="BO2168">
        <f t="shared" si="1159"/>
        <v>6</v>
      </c>
      <c r="BP2168" t="str">
        <f t="shared" si="1160"/>
        <v>C00543224</v>
      </c>
      <c r="BQ2168">
        <f t="shared" si="1161"/>
        <v>337331</v>
      </c>
    </row>
    <row r="2169" spans="46:69" x14ac:dyDescent="0.15">
      <c r="AT2169" t="str">
        <f t="shared" si="1150"/>
        <v/>
      </c>
      <c r="AU2169" t="str">
        <f t="shared" si="1147"/>
        <v/>
      </c>
      <c r="AV2169" t="str">
        <f t="shared" si="1151"/>
        <v/>
      </c>
      <c r="AW2169" t="str">
        <f t="shared" si="1152"/>
        <v/>
      </c>
      <c r="AY2169" t="str">
        <f t="shared" si="1153"/>
        <v/>
      </c>
      <c r="BA2169" t="str">
        <f t="shared" si="1154"/>
        <v/>
      </c>
      <c r="BB2169" t="str">
        <f t="shared" si="1148"/>
        <v/>
      </c>
      <c r="BC2169" t="str">
        <f t="shared" si="1155"/>
        <v/>
      </c>
      <c r="BE2169" t="str">
        <f t="shared" si="1156"/>
        <v/>
      </c>
      <c r="BH2169" t="s">
        <v>2081</v>
      </c>
      <c r="BI2169">
        <v>337337</v>
      </c>
      <c r="BJ2169" t="s">
        <v>1397</v>
      </c>
      <c r="BL2169" t="str">
        <f t="shared" si="1157"/>
        <v>HQ</v>
      </c>
      <c r="BM2169" t="str">
        <f t="shared" si="1149"/>
        <v>MC7PD_KEY_0121_137</v>
      </c>
      <c r="BN2169" t="str">
        <f t="shared" si="1158"/>
        <v>C</v>
      </c>
      <c r="BO2169">
        <f t="shared" si="1159"/>
        <v>6</v>
      </c>
      <c r="BP2169" t="str">
        <f t="shared" si="1160"/>
        <v>C00427983</v>
      </c>
      <c r="BQ2169">
        <f t="shared" si="1161"/>
        <v>337337</v>
      </c>
    </row>
    <row r="2170" spans="46:69" x14ac:dyDescent="0.15">
      <c r="AT2170" t="str">
        <f t="shared" si="1150"/>
        <v/>
      </c>
      <c r="AU2170" t="str">
        <f t="shared" si="1147"/>
        <v/>
      </c>
      <c r="AV2170" t="str">
        <f t="shared" si="1151"/>
        <v/>
      </c>
      <c r="AW2170" t="str">
        <f t="shared" si="1152"/>
        <v/>
      </c>
      <c r="AY2170" t="str">
        <f t="shared" si="1153"/>
        <v/>
      </c>
      <c r="BA2170" t="str">
        <f t="shared" si="1154"/>
        <v/>
      </c>
      <c r="BB2170" t="str">
        <f t="shared" si="1148"/>
        <v/>
      </c>
      <c r="BC2170" t="str">
        <f t="shared" si="1155"/>
        <v/>
      </c>
      <c r="BE2170" t="str">
        <f t="shared" si="1156"/>
        <v/>
      </c>
      <c r="BH2170" t="s">
        <v>2081</v>
      </c>
      <c r="BI2170">
        <v>337337</v>
      </c>
      <c r="BJ2170" t="s">
        <v>1401</v>
      </c>
      <c r="BL2170" t="str">
        <f t="shared" si="1157"/>
        <v>HQ</v>
      </c>
      <c r="BM2170" t="str">
        <f t="shared" si="1149"/>
        <v>MC7PD_KEY_0121_137</v>
      </c>
      <c r="BN2170" t="str">
        <f t="shared" si="1158"/>
        <v>C</v>
      </c>
      <c r="BO2170">
        <f t="shared" si="1159"/>
        <v>6</v>
      </c>
      <c r="BP2170" t="str">
        <f t="shared" si="1160"/>
        <v>C00444855</v>
      </c>
      <c r="BQ2170">
        <f t="shared" si="1161"/>
        <v>337337</v>
      </c>
    </row>
    <row r="2171" spans="46:69" x14ac:dyDescent="0.15">
      <c r="AT2171" t="str">
        <f t="shared" si="1150"/>
        <v/>
      </c>
      <c r="AU2171" t="str">
        <f t="shared" si="1147"/>
        <v/>
      </c>
      <c r="AV2171" t="str">
        <f t="shared" si="1151"/>
        <v/>
      </c>
      <c r="AW2171" t="str">
        <f t="shared" si="1152"/>
        <v/>
      </c>
      <c r="AY2171" t="str">
        <f t="shared" si="1153"/>
        <v/>
      </c>
      <c r="BA2171" t="str">
        <f t="shared" si="1154"/>
        <v/>
      </c>
      <c r="BB2171" t="str">
        <f t="shared" si="1148"/>
        <v/>
      </c>
      <c r="BC2171" t="str">
        <f t="shared" si="1155"/>
        <v/>
      </c>
      <c r="BE2171" t="str">
        <f t="shared" si="1156"/>
        <v/>
      </c>
      <c r="BH2171" t="s">
        <v>2081</v>
      </c>
      <c r="BI2171">
        <v>337337</v>
      </c>
      <c r="BJ2171" t="s">
        <v>1405</v>
      </c>
      <c r="BL2171" t="str">
        <f t="shared" si="1157"/>
        <v>HQ</v>
      </c>
      <c r="BM2171" t="str">
        <f t="shared" si="1149"/>
        <v>MC7PD_KEY_0121_137</v>
      </c>
      <c r="BN2171" t="str">
        <f t="shared" si="1158"/>
        <v>C</v>
      </c>
      <c r="BO2171">
        <f t="shared" si="1159"/>
        <v>6</v>
      </c>
      <c r="BP2171" t="str">
        <f t="shared" si="1160"/>
        <v>C00458496</v>
      </c>
      <c r="BQ2171">
        <f t="shared" si="1161"/>
        <v>337337</v>
      </c>
    </row>
    <row r="2172" spans="46:69" x14ac:dyDescent="0.15">
      <c r="AT2172" t="str">
        <f t="shared" si="1150"/>
        <v/>
      </c>
      <c r="AU2172" t="str">
        <f t="shared" si="1147"/>
        <v/>
      </c>
      <c r="AV2172" t="str">
        <f t="shared" si="1151"/>
        <v/>
      </c>
      <c r="AW2172" t="str">
        <f t="shared" si="1152"/>
        <v/>
      </c>
      <c r="AY2172" t="str">
        <f t="shared" si="1153"/>
        <v/>
      </c>
      <c r="BA2172" t="str">
        <f t="shared" si="1154"/>
        <v/>
      </c>
      <c r="BB2172" t="str">
        <f t="shared" si="1148"/>
        <v/>
      </c>
      <c r="BC2172" t="str">
        <f t="shared" si="1155"/>
        <v/>
      </c>
      <c r="BE2172" t="str">
        <f t="shared" si="1156"/>
        <v/>
      </c>
      <c r="BH2172" t="s">
        <v>2081</v>
      </c>
      <c r="BI2172">
        <v>337337</v>
      </c>
      <c r="BJ2172" t="s">
        <v>1444</v>
      </c>
      <c r="BL2172" t="str">
        <f t="shared" si="1157"/>
        <v>HQ</v>
      </c>
      <c r="BM2172" t="str">
        <f t="shared" si="1149"/>
        <v>MC7PD_KEY_0121_137</v>
      </c>
      <c r="BN2172" t="str">
        <f t="shared" si="1158"/>
        <v>C</v>
      </c>
      <c r="BO2172">
        <f t="shared" si="1159"/>
        <v>6</v>
      </c>
      <c r="BP2172" t="str">
        <f t="shared" si="1160"/>
        <v>C00523929</v>
      </c>
      <c r="BQ2172">
        <f t="shared" si="1161"/>
        <v>337337</v>
      </c>
    </row>
    <row r="2173" spans="46:69" x14ac:dyDescent="0.15">
      <c r="AT2173" t="str">
        <f t="shared" si="1150"/>
        <v/>
      </c>
      <c r="AU2173" t="str">
        <f t="shared" si="1147"/>
        <v/>
      </c>
      <c r="AV2173" t="str">
        <f t="shared" si="1151"/>
        <v/>
      </c>
      <c r="AW2173" t="str">
        <f t="shared" si="1152"/>
        <v/>
      </c>
      <c r="AY2173" t="str">
        <f t="shared" si="1153"/>
        <v/>
      </c>
      <c r="BA2173" t="str">
        <f t="shared" si="1154"/>
        <v/>
      </c>
      <c r="BB2173" t="str">
        <f t="shared" si="1148"/>
        <v/>
      </c>
      <c r="BC2173" t="str">
        <f t="shared" si="1155"/>
        <v/>
      </c>
      <c r="BE2173" t="str">
        <f t="shared" si="1156"/>
        <v/>
      </c>
      <c r="BH2173" t="s">
        <v>2081</v>
      </c>
      <c r="BI2173">
        <v>337356</v>
      </c>
      <c r="BJ2173" t="s">
        <v>297</v>
      </c>
      <c r="BL2173" t="str">
        <f t="shared" si="1157"/>
        <v>HQ</v>
      </c>
      <c r="BM2173" t="str">
        <f t="shared" si="1149"/>
        <v>MC7PD_KEY_0121_137</v>
      </c>
      <c r="BN2173" t="str">
        <f t="shared" si="1158"/>
        <v>C</v>
      </c>
      <c r="BO2173">
        <f t="shared" si="1159"/>
        <v>6</v>
      </c>
      <c r="BP2173" t="str">
        <f t="shared" si="1160"/>
        <v>C00474355</v>
      </c>
      <c r="BQ2173">
        <f t="shared" si="1161"/>
        <v>337356</v>
      </c>
    </row>
    <row r="2174" spans="46:69" x14ac:dyDescent="0.15">
      <c r="AT2174" t="str">
        <f t="shared" si="1150"/>
        <v/>
      </c>
      <c r="AU2174" t="str">
        <f t="shared" si="1147"/>
        <v/>
      </c>
      <c r="AV2174" t="str">
        <f t="shared" si="1151"/>
        <v/>
      </c>
      <c r="AW2174" t="str">
        <f t="shared" si="1152"/>
        <v/>
      </c>
      <c r="AY2174" t="str">
        <f t="shared" si="1153"/>
        <v/>
      </c>
      <c r="BA2174" t="str">
        <f t="shared" si="1154"/>
        <v/>
      </c>
      <c r="BB2174" t="str">
        <f t="shared" si="1148"/>
        <v/>
      </c>
      <c r="BC2174" t="str">
        <f t="shared" si="1155"/>
        <v/>
      </c>
      <c r="BE2174" t="str">
        <f t="shared" si="1156"/>
        <v/>
      </c>
      <c r="BH2174" t="s">
        <v>2081</v>
      </c>
      <c r="BI2174">
        <v>337375</v>
      </c>
      <c r="BJ2174" t="s">
        <v>192</v>
      </c>
      <c r="BL2174" t="str">
        <f t="shared" si="1157"/>
        <v>HQ</v>
      </c>
      <c r="BM2174" t="str">
        <f t="shared" si="1149"/>
        <v>MC7PD_KEY_0121_137</v>
      </c>
      <c r="BN2174" t="str">
        <f t="shared" si="1158"/>
        <v>C</v>
      </c>
      <c r="BO2174">
        <f t="shared" si="1159"/>
        <v>6</v>
      </c>
      <c r="BP2174" t="str">
        <f t="shared" si="1160"/>
        <v>C00479528</v>
      </c>
      <c r="BQ2174">
        <f t="shared" si="1161"/>
        <v>337375</v>
      </c>
    </row>
    <row r="2175" spans="46:69" x14ac:dyDescent="0.15">
      <c r="AT2175" t="str">
        <f t="shared" si="1150"/>
        <v/>
      </c>
      <c r="AU2175" t="str">
        <f t="shared" si="1147"/>
        <v/>
      </c>
      <c r="AV2175" t="str">
        <f t="shared" si="1151"/>
        <v/>
      </c>
      <c r="AW2175" t="str">
        <f t="shared" si="1152"/>
        <v/>
      </c>
      <c r="AY2175" t="str">
        <f t="shared" si="1153"/>
        <v/>
      </c>
      <c r="BA2175" t="str">
        <f t="shared" si="1154"/>
        <v/>
      </c>
      <c r="BB2175" t="str">
        <f t="shared" si="1148"/>
        <v/>
      </c>
      <c r="BC2175" t="str">
        <f t="shared" si="1155"/>
        <v/>
      </c>
      <c r="BE2175" t="str">
        <f t="shared" si="1156"/>
        <v/>
      </c>
      <c r="BH2175" t="s">
        <v>2081</v>
      </c>
      <c r="BI2175">
        <v>337397</v>
      </c>
      <c r="BJ2175" t="s">
        <v>924</v>
      </c>
      <c r="BL2175" t="str">
        <f t="shared" si="1157"/>
        <v>HQ</v>
      </c>
      <c r="BM2175" t="str">
        <f t="shared" si="1149"/>
        <v>MC7PD_KEY_0121_137</v>
      </c>
      <c r="BN2175" t="str">
        <f t="shared" si="1158"/>
        <v>C</v>
      </c>
      <c r="BO2175">
        <f t="shared" si="1159"/>
        <v>6</v>
      </c>
      <c r="BP2175" t="str">
        <f t="shared" si="1160"/>
        <v>C00471734</v>
      </c>
      <c r="BQ2175">
        <f t="shared" si="1161"/>
        <v>337397</v>
      </c>
    </row>
    <row r="2176" spans="46:69" x14ac:dyDescent="0.15">
      <c r="AT2176" t="str">
        <f t="shared" si="1150"/>
        <v/>
      </c>
      <c r="AU2176" t="str">
        <f t="shared" si="1147"/>
        <v/>
      </c>
      <c r="AV2176" t="str">
        <f t="shared" si="1151"/>
        <v/>
      </c>
      <c r="AW2176" t="str">
        <f t="shared" si="1152"/>
        <v/>
      </c>
      <c r="AY2176" t="str">
        <f t="shared" si="1153"/>
        <v/>
      </c>
      <c r="BA2176" t="str">
        <f t="shared" si="1154"/>
        <v/>
      </c>
      <c r="BB2176" t="str">
        <f t="shared" si="1148"/>
        <v/>
      </c>
      <c r="BC2176" t="str">
        <f t="shared" si="1155"/>
        <v/>
      </c>
      <c r="BE2176" t="str">
        <f t="shared" si="1156"/>
        <v/>
      </c>
      <c r="BH2176" t="s">
        <v>2081</v>
      </c>
      <c r="BI2176">
        <v>337397</v>
      </c>
      <c r="BJ2176" t="s">
        <v>932</v>
      </c>
      <c r="BL2176" t="str">
        <f t="shared" si="1157"/>
        <v>HQ</v>
      </c>
      <c r="BM2176" t="str">
        <f t="shared" si="1149"/>
        <v>MC7PD_KEY_0121_137</v>
      </c>
      <c r="BN2176" t="str">
        <f t="shared" si="1158"/>
        <v>C</v>
      </c>
      <c r="BO2176">
        <f t="shared" si="1159"/>
        <v>6</v>
      </c>
      <c r="BP2176" t="str">
        <f t="shared" si="1160"/>
        <v>C00488915</v>
      </c>
      <c r="BQ2176">
        <f t="shared" si="1161"/>
        <v>337397</v>
      </c>
    </row>
    <row r="2177" spans="46:69" x14ac:dyDescent="0.15">
      <c r="AT2177" t="str">
        <f t="shared" si="1150"/>
        <v/>
      </c>
      <c r="AU2177" t="str">
        <f t="shared" si="1147"/>
        <v/>
      </c>
      <c r="AV2177" t="str">
        <f t="shared" si="1151"/>
        <v/>
      </c>
      <c r="AW2177" t="str">
        <f t="shared" si="1152"/>
        <v/>
      </c>
      <c r="AY2177" t="str">
        <f t="shared" si="1153"/>
        <v/>
      </c>
      <c r="BA2177" t="str">
        <f t="shared" si="1154"/>
        <v/>
      </c>
      <c r="BB2177" t="str">
        <f t="shared" si="1148"/>
        <v/>
      </c>
      <c r="BC2177" t="str">
        <f t="shared" si="1155"/>
        <v/>
      </c>
      <c r="BE2177" t="str">
        <f t="shared" si="1156"/>
        <v/>
      </c>
      <c r="BH2177" t="s">
        <v>2081</v>
      </c>
      <c r="BI2177">
        <v>337450</v>
      </c>
      <c r="BJ2177" t="s">
        <v>252</v>
      </c>
      <c r="BL2177" t="str">
        <f t="shared" si="1157"/>
        <v>HQ</v>
      </c>
      <c r="BM2177" t="str">
        <f t="shared" si="1149"/>
        <v>MC7PD_KEY_0121_137</v>
      </c>
      <c r="BN2177" t="str">
        <f t="shared" si="1158"/>
        <v>C</v>
      </c>
      <c r="BO2177">
        <f t="shared" si="1159"/>
        <v>6</v>
      </c>
      <c r="BP2177" t="str">
        <f t="shared" si="1160"/>
        <v>C00480309</v>
      </c>
      <c r="BQ2177">
        <f t="shared" si="1161"/>
        <v>337450</v>
      </c>
    </row>
    <row r="2178" spans="46:69" x14ac:dyDescent="0.15">
      <c r="AT2178" t="str">
        <f t="shared" si="1150"/>
        <v/>
      </c>
      <c r="AU2178" t="str">
        <f t="shared" si="1147"/>
        <v/>
      </c>
      <c r="AV2178" t="str">
        <f t="shared" si="1151"/>
        <v/>
      </c>
      <c r="AW2178" t="str">
        <f t="shared" si="1152"/>
        <v/>
      </c>
      <c r="AY2178" t="str">
        <f t="shared" si="1153"/>
        <v/>
      </c>
      <c r="BA2178" t="str">
        <f t="shared" si="1154"/>
        <v/>
      </c>
      <c r="BB2178" t="str">
        <f t="shared" si="1148"/>
        <v/>
      </c>
      <c r="BC2178" t="str">
        <f t="shared" si="1155"/>
        <v/>
      </c>
      <c r="BE2178" t="str">
        <f t="shared" si="1156"/>
        <v/>
      </c>
      <c r="BH2178" t="s">
        <v>2081</v>
      </c>
      <c r="BI2178">
        <v>337451</v>
      </c>
      <c r="BJ2178" t="s">
        <v>395</v>
      </c>
      <c r="BL2178" t="str">
        <f t="shared" si="1157"/>
        <v>HQ</v>
      </c>
      <c r="BM2178" t="str">
        <f t="shared" si="1149"/>
        <v>MC7PD_KEY_0121_137</v>
      </c>
      <c r="BN2178" t="str">
        <f t="shared" si="1158"/>
        <v>C</v>
      </c>
      <c r="BO2178">
        <f t="shared" si="1159"/>
        <v>6</v>
      </c>
      <c r="BP2178" t="str">
        <f t="shared" si="1160"/>
        <v>C00487932</v>
      </c>
      <c r="BQ2178">
        <f t="shared" si="1161"/>
        <v>337451</v>
      </c>
    </row>
    <row r="2179" spans="46:69" x14ac:dyDescent="0.15">
      <c r="AT2179" t="str">
        <f t="shared" si="1150"/>
        <v/>
      </c>
      <c r="AU2179" t="str">
        <f t="shared" si="1147"/>
        <v/>
      </c>
      <c r="AV2179" t="str">
        <f t="shared" si="1151"/>
        <v/>
      </c>
      <c r="AW2179" t="str">
        <f t="shared" si="1152"/>
        <v/>
      </c>
      <c r="AY2179" t="str">
        <f t="shared" si="1153"/>
        <v/>
      </c>
      <c r="BA2179" t="str">
        <f t="shared" si="1154"/>
        <v/>
      </c>
      <c r="BB2179" t="str">
        <f t="shared" si="1148"/>
        <v/>
      </c>
      <c r="BC2179" t="str">
        <f t="shared" si="1155"/>
        <v/>
      </c>
      <c r="BE2179" t="str">
        <f t="shared" si="1156"/>
        <v/>
      </c>
      <c r="BH2179" t="s">
        <v>2082</v>
      </c>
      <c r="BI2179">
        <v>192876</v>
      </c>
      <c r="BJ2179" t="s">
        <v>1274</v>
      </c>
      <c r="BL2179" t="str">
        <f t="shared" si="1157"/>
        <v>HQ</v>
      </c>
      <c r="BM2179" t="str">
        <f t="shared" si="1149"/>
        <v>MC7PD_KEY_0121_138</v>
      </c>
      <c r="BN2179" t="str">
        <f t="shared" si="1158"/>
        <v>C</v>
      </c>
      <c r="BO2179">
        <f t="shared" si="1159"/>
        <v>6</v>
      </c>
      <c r="BP2179" t="str">
        <f t="shared" si="1160"/>
        <v>C00541425</v>
      </c>
      <c r="BQ2179">
        <f t="shared" si="1161"/>
        <v>192876</v>
      </c>
    </row>
    <row r="2180" spans="46:69" x14ac:dyDescent="0.15">
      <c r="AT2180" t="str">
        <f t="shared" si="1150"/>
        <v/>
      </c>
      <c r="AU2180" t="str">
        <f t="shared" si="1147"/>
        <v/>
      </c>
      <c r="AV2180" t="str">
        <f t="shared" si="1151"/>
        <v/>
      </c>
      <c r="AW2180" t="str">
        <f t="shared" si="1152"/>
        <v/>
      </c>
      <c r="AY2180" t="str">
        <f t="shared" si="1153"/>
        <v/>
      </c>
      <c r="BA2180" t="str">
        <f t="shared" si="1154"/>
        <v/>
      </c>
      <c r="BB2180" t="str">
        <f t="shared" si="1148"/>
        <v/>
      </c>
      <c r="BC2180" t="str">
        <f t="shared" si="1155"/>
        <v/>
      </c>
      <c r="BE2180" t="str">
        <f t="shared" si="1156"/>
        <v/>
      </c>
      <c r="BH2180" t="s">
        <v>2082</v>
      </c>
      <c r="BI2180">
        <v>337329</v>
      </c>
      <c r="BJ2180" t="s">
        <v>1325</v>
      </c>
      <c r="BL2180" t="str">
        <f t="shared" si="1157"/>
        <v>HQ</v>
      </c>
      <c r="BM2180" t="str">
        <f t="shared" si="1149"/>
        <v>MC7PD_KEY_0121_138</v>
      </c>
      <c r="BN2180" t="str">
        <f t="shared" si="1158"/>
        <v>C</v>
      </c>
      <c r="BO2180">
        <f t="shared" si="1159"/>
        <v>6</v>
      </c>
      <c r="BP2180" t="str">
        <f t="shared" si="1160"/>
        <v>C00480277</v>
      </c>
      <c r="BQ2180">
        <f t="shared" si="1161"/>
        <v>337329</v>
      </c>
    </row>
    <row r="2181" spans="46:69" x14ac:dyDescent="0.15">
      <c r="AT2181" t="str">
        <f t="shared" si="1150"/>
        <v/>
      </c>
      <c r="AU2181" t="str">
        <f t="shared" si="1147"/>
        <v/>
      </c>
      <c r="AV2181" t="str">
        <f t="shared" si="1151"/>
        <v/>
      </c>
      <c r="AW2181" t="str">
        <f t="shared" si="1152"/>
        <v/>
      </c>
      <c r="AY2181" t="str">
        <f t="shared" si="1153"/>
        <v/>
      </c>
      <c r="BA2181" t="str">
        <f t="shared" si="1154"/>
        <v/>
      </c>
      <c r="BB2181" t="str">
        <f t="shared" si="1148"/>
        <v/>
      </c>
      <c r="BC2181" t="str">
        <f t="shared" si="1155"/>
        <v/>
      </c>
      <c r="BE2181" t="str">
        <f t="shared" si="1156"/>
        <v/>
      </c>
      <c r="BH2181" t="s">
        <v>2082</v>
      </c>
      <c r="BI2181">
        <v>337329</v>
      </c>
      <c r="BJ2181" t="s">
        <v>1328</v>
      </c>
      <c r="BL2181" t="str">
        <f t="shared" si="1157"/>
        <v>HQ</v>
      </c>
      <c r="BM2181" t="str">
        <f t="shared" si="1149"/>
        <v>MC7PD_KEY_0121_138</v>
      </c>
      <c r="BN2181" t="str">
        <f t="shared" si="1158"/>
        <v>C</v>
      </c>
      <c r="BO2181">
        <f t="shared" si="1159"/>
        <v>6</v>
      </c>
      <c r="BP2181" t="str">
        <f t="shared" si="1160"/>
        <v>C00484203</v>
      </c>
      <c r="BQ2181">
        <f t="shared" si="1161"/>
        <v>337329</v>
      </c>
    </row>
    <row r="2182" spans="46:69" x14ac:dyDescent="0.15">
      <c r="AT2182" t="str">
        <f t="shared" si="1150"/>
        <v/>
      </c>
      <c r="AU2182" t="str">
        <f t="shared" si="1147"/>
        <v/>
      </c>
      <c r="AV2182" t="str">
        <f t="shared" si="1151"/>
        <v/>
      </c>
      <c r="AW2182" t="str">
        <f t="shared" si="1152"/>
        <v/>
      </c>
      <c r="AY2182" t="str">
        <f t="shared" si="1153"/>
        <v/>
      </c>
      <c r="BA2182" t="str">
        <f t="shared" si="1154"/>
        <v/>
      </c>
      <c r="BB2182" t="str">
        <f t="shared" si="1148"/>
        <v/>
      </c>
      <c r="BC2182" t="str">
        <f t="shared" si="1155"/>
        <v/>
      </c>
      <c r="BE2182" t="str">
        <f t="shared" si="1156"/>
        <v/>
      </c>
      <c r="BH2182" t="s">
        <v>2083</v>
      </c>
      <c r="BI2182">
        <v>337337</v>
      </c>
      <c r="BJ2182" t="s">
        <v>1413</v>
      </c>
      <c r="BL2182" t="str">
        <f t="shared" si="1157"/>
        <v>HQ</v>
      </c>
      <c r="BM2182" t="str">
        <f t="shared" si="1149"/>
        <v>MC7PD_KEY_0121_139</v>
      </c>
      <c r="BN2182" t="str">
        <f t="shared" si="1158"/>
        <v>C</v>
      </c>
      <c r="BO2182">
        <f t="shared" si="1159"/>
        <v>6</v>
      </c>
      <c r="BP2182" t="str">
        <f t="shared" si="1160"/>
        <v>C00471822</v>
      </c>
      <c r="BQ2182">
        <f t="shared" si="1161"/>
        <v>337337</v>
      </c>
    </row>
    <row r="2183" spans="46:69" x14ac:dyDescent="0.15">
      <c r="AT2183" t="str">
        <f t="shared" si="1150"/>
        <v/>
      </c>
      <c r="AU2183" t="str">
        <f t="shared" si="1147"/>
        <v/>
      </c>
      <c r="AV2183" t="str">
        <f t="shared" si="1151"/>
        <v/>
      </c>
      <c r="AW2183" t="str">
        <f t="shared" si="1152"/>
        <v/>
      </c>
      <c r="AY2183" t="str">
        <f t="shared" si="1153"/>
        <v/>
      </c>
      <c r="BA2183" t="str">
        <f t="shared" si="1154"/>
        <v/>
      </c>
      <c r="BB2183" t="str">
        <f t="shared" si="1148"/>
        <v/>
      </c>
      <c r="BC2183" t="str">
        <f t="shared" si="1155"/>
        <v/>
      </c>
      <c r="BE2183" t="str">
        <f t="shared" si="1156"/>
        <v/>
      </c>
      <c r="BH2183" t="s">
        <v>2083</v>
      </c>
      <c r="BI2183">
        <v>337337</v>
      </c>
      <c r="BJ2183" t="s">
        <v>1421</v>
      </c>
      <c r="BL2183" t="str">
        <f t="shared" si="1157"/>
        <v>HQ</v>
      </c>
      <c r="BM2183" t="str">
        <f t="shared" si="1149"/>
        <v>MC7PD_KEY_0121_139</v>
      </c>
      <c r="BN2183" t="str">
        <f t="shared" si="1158"/>
        <v>C</v>
      </c>
      <c r="BO2183">
        <f t="shared" si="1159"/>
        <v>6</v>
      </c>
      <c r="BP2183" t="str">
        <f t="shared" si="1160"/>
        <v>C00489006</v>
      </c>
      <c r="BQ2183">
        <f t="shared" si="1161"/>
        <v>337337</v>
      </c>
    </row>
    <row r="2184" spans="46:69" x14ac:dyDescent="0.15">
      <c r="AT2184" t="str">
        <f t="shared" si="1150"/>
        <v/>
      </c>
      <c r="AU2184" t="str">
        <f t="shared" si="1147"/>
        <v/>
      </c>
      <c r="AV2184" t="str">
        <f t="shared" si="1151"/>
        <v/>
      </c>
      <c r="AW2184" t="str">
        <f t="shared" si="1152"/>
        <v/>
      </c>
      <c r="AY2184" t="str">
        <f t="shared" si="1153"/>
        <v/>
      </c>
      <c r="BA2184" t="str">
        <f t="shared" si="1154"/>
        <v/>
      </c>
      <c r="BB2184" t="str">
        <f t="shared" si="1148"/>
        <v/>
      </c>
      <c r="BC2184" t="str">
        <f t="shared" si="1155"/>
        <v/>
      </c>
      <c r="BE2184" t="str">
        <f t="shared" si="1156"/>
        <v/>
      </c>
      <c r="BH2184" t="s">
        <v>2083</v>
      </c>
      <c r="BI2184">
        <v>337337</v>
      </c>
      <c r="BJ2184" t="s">
        <v>1423</v>
      </c>
      <c r="BL2184" t="str">
        <f t="shared" si="1157"/>
        <v>HQ</v>
      </c>
      <c r="BM2184" t="str">
        <f t="shared" si="1149"/>
        <v>MC7PD_KEY_0121_139</v>
      </c>
      <c r="BN2184" t="str">
        <f t="shared" si="1158"/>
        <v>C</v>
      </c>
      <c r="BO2184">
        <f t="shared" si="1159"/>
        <v>6</v>
      </c>
      <c r="BP2184" t="str">
        <f t="shared" si="1160"/>
        <v>C00489007</v>
      </c>
      <c r="BQ2184">
        <f t="shared" si="1161"/>
        <v>337337</v>
      </c>
    </row>
    <row r="2185" spans="46:69" x14ac:dyDescent="0.15">
      <c r="AT2185" t="str">
        <f t="shared" si="1150"/>
        <v/>
      </c>
      <c r="AU2185" t="str">
        <f t="shared" si="1147"/>
        <v/>
      </c>
      <c r="AV2185" t="str">
        <f t="shared" si="1151"/>
        <v/>
      </c>
      <c r="AW2185" t="str">
        <f t="shared" si="1152"/>
        <v/>
      </c>
      <c r="AY2185" t="str">
        <f t="shared" si="1153"/>
        <v/>
      </c>
      <c r="BA2185" t="str">
        <f t="shared" si="1154"/>
        <v/>
      </c>
      <c r="BB2185" t="str">
        <f t="shared" si="1148"/>
        <v/>
      </c>
      <c r="BC2185" t="str">
        <f t="shared" si="1155"/>
        <v/>
      </c>
      <c r="BE2185" t="str">
        <f t="shared" si="1156"/>
        <v/>
      </c>
      <c r="BH2185" t="s">
        <v>2083</v>
      </c>
      <c r="BI2185">
        <v>337337</v>
      </c>
      <c r="BJ2185" t="s">
        <v>1484</v>
      </c>
      <c r="BL2185" t="str">
        <f t="shared" si="1157"/>
        <v>HQ</v>
      </c>
      <c r="BM2185" t="str">
        <f t="shared" si="1149"/>
        <v>MC7PD_KEY_0121_139</v>
      </c>
      <c r="BN2185" t="str">
        <f t="shared" si="1158"/>
        <v>C</v>
      </c>
      <c r="BO2185">
        <f t="shared" si="1159"/>
        <v>6</v>
      </c>
      <c r="BP2185" t="str">
        <f t="shared" si="1160"/>
        <v>C00544266</v>
      </c>
      <c r="BQ2185">
        <f t="shared" si="1161"/>
        <v>337337</v>
      </c>
    </row>
    <row r="2186" spans="46:69" x14ac:dyDescent="0.15">
      <c r="AT2186" t="str">
        <f t="shared" si="1150"/>
        <v/>
      </c>
      <c r="AU2186" t="str">
        <f t="shared" si="1147"/>
        <v/>
      </c>
      <c r="AV2186" t="str">
        <f t="shared" si="1151"/>
        <v/>
      </c>
      <c r="AW2186" t="str">
        <f t="shared" si="1152"/>
        <v/>
      </c>
      <c r="AY2186" t="str">
        <f t="shared" si="1153"/>
        <v/>
      </c>
      <c r="BA2186" t="str">
        <f t="shared" si="1154"/>
        <v/>
      </c>
      <c r="BB2186" t="str">
        <f t="shared" si="1148"/>
        <v/>
      </c>
      <c r="BC2186" t="str">
        <f t="shared" si="1155"/>
        <v/>
      </c>
      <c r="BE2186" t="str">
        <f t="shared" si="1156"/>
        <v/>
      </c>
      <c r="BH2186" t="s">
        <v>2084</v>
      </c>
      <c r="BI2186">
        <v>337375</v>
      </c>
      <c r="BJ2186" t="s">
        <v>244</v>
      </c>
      <c r="BL2186" t="str">
        <f t="shared" si="1157"/>
        <v>HQ</v>
      </c>
      <c r="BM2186" t="str">
        <f t="shared" si="1149"/>
        <v>MC7PD_KEY_0121_140</v>
      </c>
      <c r="BN2186" t="str">
        <f t="shared" si="1158"/>
        <v>C</v>
      </c>
      <c r="BO2186">
        <f t="shared" si="1159"/>
        <v>6</v>
      </c>
      <c r="BP2186" t="str">
        <f t="shared" si="1160"/>
        <v>C00519564</v>
      </c>
      <c r="BQ2186">
        <f t="shared" si="1161"/>
        <v>337375</v>
      </c>
    </row>
    <row r="2187" spans="46:69" x14ac:dyDescent="0.15">
      <c r="AT2187" t="str">
        <f t="shared" si="1150"/>
        <v/>
      </c>
      <c r="AU2187" t="str">
        <f t="shared" si="1147"/>
        <v/>
      </c>
      <c r="AV2187" t="str">
        <f t="shared" si="1151"/>
        <v/>
      </c>
      <c r="AW2187" t="str">
        <f t="shared" si="1152"/>
        <v/>
      </c>
      <c r="AY2187" t="str">
        <f t="shared" si="1153"/>
        <v/>
      </c>
      <c r="BA2187" t="str">
        <f t="shared" si="1154"/>
        <v/>
      </c>
      <c r="BB2187" t="str">
        <f t="shared" si="1148"/>
        <v/>
      </c>
      <c r="BC2187" t="str">
        <f t="shared" si="1155"/>
        <v/>
      </c>
      <c r="BE2187" t="str">
        <f t="shared" si="1156"/>
        <v/>
      </c>
      <c r="BH2187" t="s">
        <v>2085</v>
      </c>
      <c r="BI2187">
        <v>337337</v>
      </c>
      <c r="BJ2187" t="s">
        <v>1462</v>
      </c>
      <c r="BL2187" t="str">
        <f t="shared" si="1157"/>
        <v>HQ</v>
      </c>
      <c r="BM2187" t="str">
        <f t="shared" si="1149"/>
        <v>MC7PD_KEY_0121_141</v>
      </c>
      <c r="BN2187" t="str">
        <f t="shared" si="1158"/>
        <v>C</v>
      </c>
      <c r="BO2187">
        <f t="shared" si="1159"/>
        <v>6</v>
      </c>
      <c r="BP2187" t="str">
        <f t="shared" si="1160"/>
        <v>C00538415</v>
      </c>
      <c r="BQ2187">
        <f t="shared" si="1161"/>
        <v>337337</v>
      </c>
    </row>
    <row r="2188" spans="46:69" x14ac:dyDescent="0.15">
      <c r="AT2188" t="str">
        <f t="shared" si="1150"/>
        <v/>
      </c>
      <c r="AU2188" t="str">
        <f t="shared" si="1147"/>
        <v/>
      </c>
      <c r="AV2188" t="str">
        <f t="shared" si="1151"/>
        <v/>
      </c>
      <c r="AW2188" t="str">
        <f t="shared" si="1152"/>
        <v/>
      </c>
      <c r="AY2188" t="str">
        <f t="shared" si="1153"/>
        <v/>
      </c>
      <c r="BA2188" t="str">
        <f t="shared" si="1154"/>
        <v/>
      </c>
      <c r="BB2188" t="str">
        <f t="shared" si="1148"/>
        <v/>
      </c>
      <c r="BC2188" t="str">
        <f t="shared" si="1155"/>
        <v/>
      </c>
      <c r="BE2188" t="str">
        <f t="shared" si="1156"/>
        <v/>
      </c>
      <c r="BH2188" t="s">
        <v>2085</v>
      </c>
      <c r="BI2188">
        <v>337337</v>
      </c>
      <c r="BJ2188" t="s">
        <v>1464</v>
      </c>
      <c r="BL2188" t="str">
        <f t="shared" si="1157"/>
        <v>HQ</v>
      </c>
      <c r="BM2188" t="str">
        <f t="shared" si="1149"/>
        <v>MC7PD_KEY_0121_141</v>
      </c>
      <c r="BN2188" t="str">
        <f t="shared" si="1158"/>
        <v>C</v>
      </c>
      <c r="BO2188">
        <f t="shared" si="1159"/>
        <v>6</v>
      </c>
      <c r="BP2188" t="str">
        <f t="shared" si="1160"/>
        <v>C00538416</v>
      </c>
      <c r="BQ2188">
        <f t="shared" si="1161"/>
        <v>337337</v>
      </c>
    </row>
    <row r="2189" spans="46:69" x14ac:dyDescent="0.15">
      <c r="AT2189" t="str">
        <f t="shared" si="1150"/>
        <v/>
      </c>
      <c r="AU2189" t="str">
        <f t="shared" si="1147"/>
        <v/>
      </c>
      <c r="AV2189" t="str">
        <f t="shared" si="1151"/>
        <v/>
      </c>
      <c r="AW2189" t="str">
        <f t="shared" si="1152"/>
        <v/>
      </c>
      <c r="AY2189" t="str">
        <f t="shared" si="1153"/>
        <v/>
      </c>
      <c r="BA2189" t="str">
        <f t="shared" si="1154"/>
        <v/>
      </c>
      <c r="BB2189" t="str">
        <f t="shared" si="1148"/>
        <v/>
      </c>
      <c r="BC2189" t="str">
        <f t="shared" si="1155"/>
        <v/>
      </c>
      <c r="BE2189" t="str">
        <f t="shared" si="1156"/>
        <v/>
      </c>
      <c r="BH2189" t="s">
        <v>2085</v>
      </c>
      <c r="BI2189">
        <v>337337</v>
      </c>
      <c r="BJ2189" t="s">
        <v>1466</v>
      </c>
      <c r="BL2189" t="str">
        <f t="shared" si="1157"/>
        <v>HQ</v>
      </c>
      <c r="BM2189" t="str">
        <f t="shared" si="1149"/>
        <v>MC7PD_KEY_0121_141</v>
      </c>
      <c r="BN2189" t="str">
        <f t="shared" si="1158"/>
        <v>C</v>
      </c>
      <c r="BO2189">
        <f t="shared" si="1159"/>
        <v>6</v>
      </c>
      <c r="BP2189" t="str">
        <f t="shared" si="1160"/>
        <v>C00538417</v>
      </c>
      <c r="BQ2189">
        <f t="shared" si="1161"/>
        <v>337337</v>
      </c>
    </row>
    <row r="2190" spans="46:69" x14ac:dyDescent="0.15">
      <c r="AT2190" t="str">
        <f t="shared" si="1150"/>
        <v/>
      </c>
      <c r="AU2190" t="str">
        <f t="shared" si="1147"/>
        <v/>
      </c>
      <c r="AV2190" t="str">
        <f t="shared" si="1151"/>
        <v/>
      </c>
      <c r="AW2190" t="str">
        <f t="shared" si="1152"/>
        <v/>
      </c>
      <c r="AY2190" t="str">
        <f t="shared" si="1153"/>
        <v/>
      </c>
      <c r="BA2190" t="str">
        <f t="shared" si="1154"/>
        <v/>
      </c>
      <c r="BB2190" t="str">
        <f t="shared" si="1148"/>
        <v/>
      </c>
      <c r="BC2190" t="str">
        <f t="shared" si="1155"/>
        <v/>
      </c>
      <c r="BE2190" t="str">
        <f t="shared" si="1156"/>
        <v/>
      </c>
      <c r="BH2190" t="s">
        <v>2085</v>
      </c>
      <c r="BI2190">
        <v>337337</v>
      </c>
      <c r="BJ2190" t="s">
        <v>1468</v>
      </c>
      <c r="BL2190" t="str">
        <f t="shared" si="1157"/>
        <v>HQ</v>
      </c>
      <c r="BM2190" t="str">
        <f t="shared" si="1149"/>
        <v>MC7PD_KEY_0121_141</v>
      </c>
      <c r="BN2190" t="str">
        <f t="shared" si="1158"/>
        <v>C</v>
      </c>
      <c r="BO2190">
        <f t="shared" si="1159"/>
        <v>6</v>
      </c>
      <c r="BP2190" t="str">
        <f t="shared" si="1160"/>
        <v>C00538418</v>
      </c>
      <c r="BQ2190">
        <f t="shared" si="1161"/>
        <v>337337</v>
      </c>
    </row>
    <row r="2191" spans="46:69" x14ac:dyDescent="0.15">
      <c r="AT2191" t="str">
        <f t="shared" si="1150"/>
        <v/>
      </c>
      <c r="AU2191" t="str">
        <f t="shared" ref="AU2191:AU2254" si="1162">IFERROR(IF(AP2191="(blank)","",VLOOKUP(AP2191,C:E,3,0)),"")</f>
        <v/>
      </c>
      <c r="AV2191" t="str">
        <f t="shared" si="1151"/>
        <v/>
      </c>
      <c r="AW2191" t="str">
        <f t="shared" si="1152"/>
        <v/>
      </c>
      <c r="AY2191" t="str">
        <f t="shared" si="1153"/>
        <v/>
      </c>
      <c r="BA2191" t="str">
        <f t="shared" si="1154"/>
        <v/>
      </c>
      <c r="BB2191" t="str">
        <f t="shared" ref="BB2191:BB2254" si="1163">IFERROR(IF(AP2191="(blank)","",VLOOKUP(AP2191,C:E,3,0)),"")</f>
        <v/>
      </c>
      <c r="BC2191" t="str">
        <f t="shared" si="1155"/>
        <v/>
      </c>
      <c r="BE2191" t="str">
        <f t="shared" si="1156"/>
        <v/>
      </c>
      <c r="BH2191" t="s">
        <v>2085</v>
      </c>
      <c r="BI2191">
        <v>337337</v>
      </c>
      <c r="BJ2191" t="s">
        <v>1470</v>
      </c>
      <c r="BL2191" t="str">
        <f t="shared" si="1157"/>
        <v>HQ</v>
      </c>
      <c r="BM2191" t="str">
        <f t="shared" ref="BM2191:BM2254" si="1164">IFERROR(IF(BH2191="(blank)","",VLOOKUP(BH2191,C:E,3,0)),"")</f>
        <v>MC7PD_KEY_0121_141</v>
      </c>
      <c r="BN2191" t="str">
        <f t="shared" si="1158"/>
        <v>C</v>
      </c>
      <c r="BO2191">
        <f t="shared" si="1159"/>
        <v>6</v>
      </c>
      <c r="BP2191" t="str">
        <f t="shared" si="1160"/>
        <v>C00538419</v>
      </c>
      <c r="BQ2191">
        <f t="shared" si="1161"/>
        <v>337337</v>
      </c>
    </row>
    <row r="2192" spans="46:69" x14ac:dyDescent="0.15">
      <c r="AT2192" t="str">
        <f t="shared" ref="AT2192:AT2255" si="1165">IF(AU2192="","","HQ")</f>
        <v/>
      </c>
      <c r="AU2192" t="str">
        <f t="shared" si="1162"/>
        <v/>
      </c>
      <c r="AV2192" t="str">
        <f t="shared" ref="AV2192:AV2255" si="1166">IF(AU2192="","",IF(ISNUMBER(AW2192),3,IF(LEFT(AW2192,2)="SM",4,IF(LEN(AW2192)=6,1,2))))</f>
        <v/>
      </c>
      <c r="AW2192" t="str">
        <f t="shared" ref="AW2192:AW2255" si="1167">IF(AU2192="","",VALUE(AQ2192))</f>
        <v/>
      </c>
      <c r="AY2192" t="str">
        <f t="shared" ref="AY2192:AY2255" si="1168">IF(AU2192="","",VALUE(AR2192))</f>
        <v/>
      </c>
      <c r="BA2192" t="str">
        <f t="shared" ref="BA2192:BA2255" si="1169">IF(BB2192="","","HQ")</f>
        <v/>
      </c>
      <c r="BB2192" t="str">
        <f t="shared" si="1163"/>
        <v/>
      </c>
      <c r="BC2192" t="str">
        <f t="shared" ref="BC2192:BC2255" si="1170">IF(BB2192="","","D")</f>
        <v/>
      </c>
      <c r="BE2192" t="str">
        <f t="shared" ref="BE2192:BE2255" si="1171">IF(BB2192="","",VALUE(AQ2192))</f>
        <v/>
      </c>
      <c r="BH2192" t="s">
        <v>2085</v>
      </c>
      <c r="BI2192">
        <v>337337</v>
      </c>
      <c r="BJ2192" t="s">
        <v>1472</v>
      </c>
      <c r="BL2192" t="str">
        <f t="shared" ref="BL2192:BL2255" si="1172">IF(BM2192="","","HQ")</f>
        <v>HQ</v>
      </c>
      <c r="BM2192" t="str">
        <f t="shared" si="1164"/>
        <v>MC7PD_KEY_0121_141</v>
      </c>
      <c r="BN2192" t="str">
        <f t="shared" ref="BN2192:BN2255" si="1173">IF(BM2192="","",IF(BO2192="","D","C"))</f>
        <v>C</v>
      </c>
      <c r="BO2192">
        <f t="shared" ref="BO2192:BO2255" si="1174">IF(BM2192="","",IF(LEFT(BP2192,1)="C",6,IF(AND(LEN(BP2192)=6,ISNUMBER(BP2192)),"",IF(AND(LEFT(BP2192,1)=7,LEN(BP2192)=5,ISNUMBER(BP2192)),4,0))))</f>
        <v>6</v>
      </c>
      <c r="BP2192" t="str">
        <f t="shared" ref="BP2192:BP2255" si="1175">IF(BM2192="","",BJ2192)</f>
        <v>C00538420</v>
      </c>
      <c r="BQ2192">
        <f t="shared" ref="BQ2192:BQ2255" si="1176">IF(BM2192="","",BI2192)</f>
        <v>337337</v>
      </c>
    </row>
    <row r="2193" spans="46:69" x14ac:dyDescent="0.15">
      <c r="AT2193" t="str">
        <f t="shared" si="1165"/>
        <v/>
      </c>
      <c r="AU2193" t="str">
        <f t="shared" si="1162"/>
        <v/>
      </c>
      <c r="AV2193" t="str">
        <f t="shared" si="1166"/>
        <v/>
      </c>
      <c r="AW2193" t="str">
        <f t="shared" si="1167"/>
        <v/>
      </c>
      <c r="AY2193" t="str">
        <f t="shared" si="1168"/>
        <v/>
      </c>
      <c r="BA2193" t="str">
        <f t="shared" si="1169"/>
        <v/>
      </c>
      <c r="BB2193" t="str">
        <f t="shared" si="1163"/>
        <v/>
      </c>
      <c r="BC2193" t="str">
        <f t="shared" si="1170"/>
        <v/>
      </c>
      <c r="BE2193" t="str">
        <f t="shared" si="1171"/>
        <v/>
      </c>
      <c r="BH2193" t="s">
        <v>2085</v>
      </c>
      <c r="BI2193">
        <v>337337</v>
      </c>
      <c r="BJ2193" t="s">
        <v>1474</v>
      </c>
      <c r="BL2193" t="str">
        <f t="shared" si="1172"/>
        <v>HQ</v>
      </c>
      <c r="BM2193" t="str">
        <f t="shared" si="1164"/>
        <v>MC7PD_KEY_0121_141</v>
      </c>
      <c r="BN2193" t="str">
        <f t="shared" si="1173"/>
        <v>C</v>
      </c>
      <c r="BO2193">
        <f t="shared" si="1174"/>
        <v>6</v>
      </c>
      <c r="BP2193" t="str">
        <f t="shared" si="1175"/>
        <v>C00538421</v>
      </c>
      <c r="BQ2193">
        <f t="shared" si="1176"/>
        <v>337337</v>
      </c>
    </row>
    <row r="2194" spans="46:69" x14ac:dyDescent="0.15">
      <c r="AT2194" t="str">
        <f t="shared" si="1165"/>
        <v/>
      </c>
      <c r="AU2194" t="str">
        <f t="shared" si="1162"/>
        <v/>
      </c>
      <c r="AV2194" t="str">
        <f t="shared" si="1166"/>
        <v/>
      </c>
      <c r="AW2194" t="str">
        <f t="shared" si="1167"/>
        <v/>
      </c>
      <c r="AY2194" t="str">
        <f t="shared" si="1168"/>
        <v/>
      </c>
      <c r="BA2194" t="str">
        <f t="shared" si="1169"/>
        <v/>
      </c>
      <c r="BB2194" t="str">
        <f t="shared" si="1163"/>
        <v/>
      </c>
      <c r="BC2194" t="str">
        <f t="shared" si="1170"/>
        <v/>
      </c>
      <c r="BE2194" t="str">
        <f t="shared" si="1171"/>
        <v/>
      </c>
      <c r="BH2194" t="s">
        <v>2085</v>
      </c>
      <c r="BI2194">
        <v>337337</v>
      </c>
      <c r="BJ2194" t="s">
        <v>1476</v>
      </c>
      <c r="BL2194" t="str">
        <f t="shared" si="1172"/>
        <v>HQ</v>
      </c>
      <c r="BM2194" t="str">
        <f t="shared" si="1164"/>
        <v>MC7PD_KEY_0121_141</v>
      </c>
      <c r="BN2194" t="str">
        <f t="shared" si="1173"/>
        <v>C</v>
      </c>
      <c r="BO2194">
        <f t="shared" si="1174"/>
        <v>6</v>
      </c>
      <c r="BP2194" t="str">
        <f t="shared" si="1175"/>
        <v>C00538422</v>
      </c>
      <c r="BQ2194">
        <f t="shared" si="1176"/>
        <v>337337</v>
      </c>
    </row>
    <row r="2195" spans="46:69" x14ac:dyDescent="0.15">
      <c r="AT2195" t="str">
        <f t="shared" si="1165"/>
        <v/>
      </c>
      <c r="AU2195" t="str">
        <f t="shared" si="1162"/>
        <v/>
      </c>
      <c r="AV2195" t="str">
        <f t="shared" si="1166"/>
        <v/>
      </c>
      <c r="AW2195" t="str">
        <f t="shared" si="1167"/>
        <v/>
      </c>
      <c r="AY2195" t="str">
        <f t="shared" si="1168"/>
        <v/>
      </c>
      <c r="BA2195" t="str">
        <f t="shared" si="1169"/>
        <v/>
      </c>
      <c r="BB2195" t="str">
        <f t="shared" si="1163"/>
        <v/>
      </c>
      <c r="BC2195" t="str">
        <f t="shared" si="1170"/>
        <v/>
      </c>
      <c r="BE2195" t="str">
        <f t="shared" si="1171"/>
        <v/>
      </c>
      <c r="BH2195" t="s">
        <v>2085</v>
      </c>
      <c r="BI2195">
        <v>337337</v>
      </c>
      <c r="BJ2195" t="s">
        <v>1478</v>
      </c>
      <c r="BL2195" t="str">
        <f t="shared" si="1172"/>
        <v>HQ</v>
      </c>
      <c r="BM2195" t="str">
        <f t="shared" si="1164"/>
        <v>MC7PD_KEY_0121_141</v>
      </c>
      <c r="BN2195" t="str">
        <f t="shared" si="1173"/>
        <v>C</v>
      </c>
      <c r="BO2195">
        <f t="shared" si="1174"/>
        <v>6</v>
      </c>
      <c r="BP2195" t="str">
        <f t="shared" si="1175"/>
        <v>C00538543</v>
      </c>
      <c r="BQ2195">
        <f t="shared" si="1176"/>
        <v>337337</v>
      </c>
    </row>
    <row r="2196" spans="46:69" x14ac:dyDescent="0.15">
      <c r="AT2196" t="str">
        <f t="shared" si="1165"/>
        <v/>
      </c>
      <c r="AU2196" t="str">
        <f t="shared" si="1162"/>
        <v/>
      </c>
      <c r="AV2196" t="str">
        <f t="shared" si="1166"/>
        <v/>
      </c>
      <c r="AW2196" t="str">
        <f t="shared" si="1167"/>
        <v/>
      </c>
      <c r="AY2196" t="str">
        <f t="shared" si="1168"/>
        <v/>
      </c>
      <c r="BA2196" t="str">
        <f t="shared" si="1169"/>
        <v/>
      </c>
      <c r="BB2196" t="str">
        <f t="shared" si="1163"/>
        <v/>
      </c>
      <c r="BC2196" t="str">
        <f t="shared" si="1170"/>
        <v/>
      </c>
      <c r="BE2196" t="str">
        <f t="shared" si="1171"/>
        <v/>
      </c>
      <c r="BH2196" t="s">
        <v>2085</v>
      </c>
      <c r="BI2196">
        <v>337337</v>
      </c>
      <c r="BJ2196" t="s">
        <v>1480</v>
      </c>
      <c r="BL2196" t="str">
        <f t="shared" si="1172"/>
        <v>HQ</v>
      </c>
      <c r="BM2196" t="str">
        <f t="shared" si="1164"/>
        <v>MC7PD_KEY_0121_141</v>
      </c>
      <c r="BN2196" t="str">
        <f t="shared" si="1173"/>
        <v>C</v>
      </c>
      <c r="BO2196">
        <f t="shared" si="1174"/>
        <v>6</v>
      </c>
      <c r="BP2196" t="str">
        <f t="shared" si="1175"/>
        <v>C00538544</v>
      </c>
      <c r="BQ2196">
        <f t="shared" si="1176"/>
        <v>337337</v>
      </c>
    </row>
    <row r="2197" spans="46:69" x14ac:dyDescent="0.15">
      <c r="AT2197" t="str">
        <f t="shared" si="1165"/>
        <v/>
      </c>
      <c r="AU2197" t="str">
        <f t="shared" si="1162"/>
        <v/>
      </c>
      <c r="AV2197" t="str">
        <f t="shared" si="1166"/>
        <v/>
      </c>
      <c r="AW2197" t="str">
        <f t="shared" si="1167"/>
        <v/>
      </c>
      <c r="AY2197" t="str">
        <f t="shared" si="1168"/>
        <v/>
      </c>
      <c r="BA2197" t="str">
        <f t="shared" si="1169"/>
        <v/>
      </c>
      <c r="BB2197" t="str">
        <f t="shared" si="1163"/>
        <v/>
      </c>
      <c r="BC2197" t="str">
        <f t="shared" si="1170"/>
        <v/>
      </c>
      <c r="BE2197" t="str">
        <f t="shared" si="1171"/>
        <v/>
      </c>
      <c r="BH2197" t="s">
        <v>2086</v>
      </c>
      <c r="BI2197">
        <v>175242</v>
      </c>
      <c r="BJ2197" t="s">
        <v>1159</v>
      </c>
      <c r="BL2197" t="str">
        <f t="shared" si="1172"/>
        <v>HQ</v>
      </c>
      <c r="BM2197" t="str">
        <f t="shared" si="1164"/>
        <v>MC7PD_KEY_0121_142</v>
      </c>
      <c r="BN2197" t="str">
        <f t="shared" si="1173"/>
        <v>C</v>
      </c>
      <c r="BO2197">
        <f t="shared" si="1174"/>
        <v>6</v>
      </c>
      <c r="BP2197" t="str">
        <f t="shared" si="1175"/>
        <v>C00518841</v>
      </c>
      <c r="BQ2197">
        <f t="shared" si="1176"/>
        <v>175242</v>
      </c>
    </row>
    <row r="2198" spans="46:69" x14ac:dyDescent="0.15">
      <c r="AT2198" t="str">
        <f t="shared" si="1165"/>
        <v/>
      </c>
      <c r="AU2198" t="str">
        <f t="shared" si="1162"/>
        <v/>
      </c>
      <c r="AV2198" t="str">
        <f t="shared" si="1166"/>
        <v/>
      </c>
      <c r="AW2198" t="str">
        <f t="shared" si="1167"/>
        <v/>
      </c>
      <c r="AY2198" t="str">
        <f t="shared" si="1168"/>
        <v/>
      </c>
      <c r="BA2198" t="str">
        <f t="shared" si="1169"/>
        <v/>
      </c>
      <c r="BB2198" t="str">
        <f t="shared" si="1163"/>
        <v/>
      </c>
      <c r="BC2198" t="str">
        <f t="shared" si="1170"/>
        <v/>
      </c>
      <c r="BE2198" t="str">
        <f t="shared" si="1171"/>
        <v/>
      </c>
      <c r="BH2198" t="s">
        <v>2086</v>
      </c>
      <c r="BI2198">
        <v>175242</v>
      </c>
      <c r="BJ2198" t="s">
        <v>1161</v>
      </c>
      <c r="BL2198" t="str">
        <f t="shared" si="1172"/>
        <v>HQ</v>
      </c>
      <c r="BM2198" t="str">
        <f t="shared" si="1164"/>
        <v>MC7PD_KEY_0121_142</v>
      </c>
      <c r="BN2198" t="str">
        <f t="shared" si="1173"/>
        <v>C</v>
      </c>
      <c r="BO2198">
        <f t="shared" si="1174"/>
        <v>6</v>
      </c>
      <c r="BP2198" t="str">
        <f t="shared" si="1175"/>
        <v>C00518846</v>
      </c>
      <c r="BQ2198">
        <f t="shared" si="1176"/>
        <v>175242</v>
      </c>
    </row>
    <row r="2199" spans="46:69" x14ac:dyDescent="0.15">
      <c r="AT2199" t="str">
        <f t="shared" si="1165"/>
        <v/>
      </c>
      <c r="AU2199" t="str">
        <f t="shared" si="1162"/>
        <v/>
      </c>
      <c r="AV2199" t="str">
        <f t="shared" si="1166"/>
        <v/>
      </c>
      <c r="AW2199" t="str">
        <f t="shared" si="1167"/>
        <v/>
      </c>
      <c r="AY2199" t="str">
        <f t="shared" si="1168"/>
        <v/>
      </c>
      <c r="BA2199" t="str">
        <f t="shared" si="1169"/>
        <v/>
      </c>
      <c r="BB2199" t="str">
        <f t="shared" si="1163"/>
        <v/>
      </c>
      <c r="BC2199" t="str">
        <f t="shared" si="1170"/>
        <v/>
      </c>
      <c r="BE2199" t="str">
        <f t="shared" si="1171"/>
        <v/>
      </c>
      <c r="BH2199" t="s">
        <v>2086</v>
      </c>
      <c r="BI2199">
        <v>175242</v>
      </c>
      <c r="BJ2199" t="s">
        <v>1163</v>
      </c>
      <c r="BL2199" t="str">
        <f t="shared" si="1172"/>
        <v>HQ</v>
      </c>
      <c r="BM2199" t="str">
        <f t="shared" si="1164"/>
        <v>MC7PD_KEY_0121_142</v>
      </c>
      <c r="BN2199" t="str">
        <f t="shared" si="1173"/>
        <v>C</v>
      </c>
      <c r="BO2199">
        <f t="shared" si="1174"/>
        <v>6</v>
      </c>
      <c r="BP2199" t="str">
        <f t="shared" si="1175"/>
        <v>C00518847</v>
      </c>
      <c r="BQ2199">
        <f t="shared" si="1176"/>
        <v>175242</v>
      </c>
    </row>
    <row r="2200" spans="46:69" x14ac:dyDescent="0.15">
      <c r="AT2200" t="str">
        <f t="shared" si="1165"/>
        <v/>
      </c>
      <c r="AU2200" t="str">
        <f t="shared" si="1162"/>
        <v/>
      </c>
      <c r="AV2200" t="str">
        <f t="shared" si="1166"/>
        <v/>
      </c>
      <c r="AW2200" t="str">
        <f t="shared" si="1167"/>
        <v/>
      </c>
      <c r="AY2200" t="str">
        <f t="shared" si="1168"/>
        <v/>
      </c>
      <c r="BA2200" t="str">
        <f t="shared" si="1169"/>
        <v/>
      </c>
      <c r="BB2200" t="str">
        <f t="shared" si="1163"/>
        <v/>
      </c>
      <c r="BC2200" t="str">
        <f t="shared" si="1170"/>
        <v/>
      </c>
      <c r="BE2200" t="str">
        <f t="shared" si="1171"/>
        <v/>
      </c>
      <c r="BH2200" t="s">
        <v>2086</v>
      </c>
      <c r="BI2200">
        <v>175242</v>
      </c>
      <c r="BJ2200" t="s">
        <v>1165</v>
      </c>
      <c r="BL2200" t="str">
        <f t="shared" si="1172"/>
        <v>HQ</v>
      </c>
      <c r="BM2200" t="str">
        <f t="shared" si="1164"/>
        <v>MC7PD_KEY_0121_142</v>
      </c>
      <c r="BN2200" t="str">
        <f t="shared" si="1173"/>
        <v>C</v>
      </c>
      <c r="BO2200">
        <f t="shared" si="1174"/>
        <v>6</v>
      </c>
      <c r="BP2200" t="str">
        <f t="shared" si="1175"/>
        <v>C00518853</v>
      </c>
      <c r="BQ2200">
        <f t="shared" si="1176"/>
        <v>175242</v>
      </c>
    </row>
    <row r="2201" spans="46:69" x14ac:dyDescent="0.15">
      <c r="AT2201" t="str">
        <f t="shared" si="1165"/>
        <v/>
      </c>
      <c r="AU2201" t="str">
        <f t="shared" si="1162"/>
        <v/>
      </c>
      <c r="AV2201" t="str">
        <f t="shared" si="1166"/>
        <v/>
      </c>
      <c r="AW2201" t="str">
        <f t="shared" si="1167"/>
        <v/>
      </c>
      <c r="AY2201" t="str">
        <f t="shared" si="1168"/>
        <v/>
      </c>
      <c r="BA2201" t="str">
        <f t="shared" si="1169"/>
        <v/>
      </c>
      <c r="BB2201" t="str">
        <f t="shared" si="1163"/>
        <v/>
      </c>
      <c r="BC2201" t="str">
        <f t="shared" si="1170"/>
        <v/>
      </c>
      <c r="BE2201" t="str">
        <f t="shared" si="1171"/>
        <v/>
      </c>
      <c r="BH2201" t="s">
        <v>2086</v>
      </c>
      <c r="BI2201">
        <v>175242</v>
      </c>
      <c r="BJ2201" t="s">
        <v>1167</v>
      </c>
      <c r="BL2201" t="str">
        <f t="shared" si="1172"/>
        <v>HQ</v>
      </c>
      <c r="BM2201" t="str">
        <f t="shared" si="1164"/>
        <v>MC7PD_KEY_0121_142</v>
      </c>
      <c r="BN2201" t="str">
        <f t="shared" si="1173"/>
        <v>C</v>
      </c>
      <c r="BO2201">
        <f t="shared" si="1174"/>
        <v>6</v>
      </c>
      <c r="BP2201" t="str">
        <f t="shared" si="1175"/>
        <v>C00519193</v>
      </c>
      <c r="BQ2201">
        <f t="shared" si="1176"/>
        <v>175242</v>
      </c>
    </row>
    <row r="2202" spans="46:69" x14ac:dyDescent="0.15">
      <c r="AT2202" t="str">
        <f t="shared" si="1165"/>
        <v/>
      </c>
      <c r="AU2202" t="str">
        <f t="shared" si="1162"/>
        <v/>
      </c>
      <c r="AV2202" t="str">
        <f t="shared" si="1166"/>
        <v/>
      </c>
      <c r="AW2202" t="str">
        <f t="shared" si="1167"/>
        <v/>
      </c>
      <c r="AY2202" t="str">
        <f t="shared" si="1168"/>
        <v/>
      </c>
      <c r="BA2202" t="str">
        <f t="shared" si="1169"/>
        <v/>
      </c>
      <c r="BB2202" t="str">
        <f t="shared" si="1163"/>
        <v/>
      </c>
      <c r="BC2202" t="str">
        <f t="shared" si="1170"/>
        <v/>
      </c>
      <c r="BE2202" t="str">
        <f t="shared" si="1171"/>
        <v/>
      </c>
      <c r="BH2202" t="s">
        <v>2086</v>
      </c>
      <c r="BI2202">
        <v>175242</v>
      </c>
      <c r="BJ2202" t="s">
        <v>1169</v>
      </c>
      <c r="BL2202" t="str">
        <f t="shared" si="1172"/>
        <v>HQ</v>
      </c>
      <c r="BM2202" t="str">
        <f t="shared" si="1164"/>
        <v>MC7PD_KEY_0121_142</v>
      </c>
      <c r="BN2202" t="str">
        <f t="shared" si="1173"/>
        <v>C</v>
      </c>
      <c r="BO2202">
        <f t="shared" si="1174"/>
        <v>6</v>
      </c>
      <c r="BP2202" t="str">
        <f t="shared" si="1175"/>
        <v>C00519195</v>
      </c>
      <c r="BQ2202">
        <f t="shared" si="1176"/>
        <v>175242</v>
      </c>
    </row>
    <row r="2203" spans="46:69" x14ac:dyDescent="0.15">
      <c r="AT2203" t="str">
        <f t="shared" si="1165"/>
        <v/>
      </c>
      <c r="AU2203" t="str">
        <f t="shared" si="1162"/>
        <v/>
      </c>
      <c r="AV2203" t="str">
        <f t="shared" si="1166"/>
        <v/>
      </c>
      <c r="AW2203" t="str">
        <f t="shared" si="1167"/>
        <v/>
      </c>
      <c r="AY2203" t="str">
        <f t="shared" si="1168"/>
        <v/>
      </c>
      <c r="BA2203" t="str">
        <f t="shared" si="1169"/>
        <v/>
      </c>
      <c r="BB2203" t="str">
        <f t="shared" si="1163"/>
        <v/>
      </c>
      <c r="BC2203" t="str">
        <f t="shared" si="1170"/>
        <v/>
      </c>
      <c r="BE2203" t="str">
        <f t="shared" si="1171"/>
        <v/>
      </c>
      <c r="BH2203" t="s">
        <v>2086</v>
      </c>
      <c r="BI2203">
        <v>175242</v>
      </c>
      <c r="BJ2203" t="s">
        <v>1171</v>
      </c>
      <c r="BL2203" t="str">
        <f t="shared" si="1172"/>
        <v>HQ</v>
      </c>
      <c r="BM2203" t="str">
        <f t="shared" si="1164"/>
        <v>MC7PD_KEY_0121_142</v>
      </c>
      <c r="BN2203" t="str">
        <f t="shared" si="1173"/>
        <v>C</v>
      </c>
      <c r="BO2203">
        <f t="shared" si="1174"/>
        <v>6</v>
      </c>
      <c r="BP2203" t="str">
        <f t="shared" si="1175"/>
        <v>C00519197</v>
      </c>
      <c r="BQ2203">
        <f t="shared" si="1176"/>
        <v>175242</v>
      </c>
    </row>
    <row r="2204" spans="46:69" x14ac:dyDescent="0.15">
      <c r="AT2204" t="str">
        <f t="shared" si="1165"/>
        <v/>
      </c>
      <c r="AU2204" t="str">
        <f t="shared" si="1162"/>
        <v/>
      </c>
      <c r="AV2204" t="str">
        <f t="shared" si="1166"/>
        <v/>
      </c>
      <c r="AW2204" t="str">
        <f t="shared" si="1167"/>
        <v/>
      </c>
      <c r="AY2204" t="str">
        <f t="shared" si="1168"/>
        <v/>
      </c>
      <c r="BA2204" t="str">
        <f t="shared" si="1169"/>
        <v/>
      </c>
      <c r="BB2204" t="str">
        <f t="shared" si="1163"/>
        <v/>
      </c>
      <c r="BC2204" t="str">
        <f t="shared" si="1170"/>
        <v/>
      </c>
      <c r="BE2204" t="str">
        <f t="shared" si="1171"/>
        <v/>
      </c>
      <c r="BH2204" t="s">
        <v>2086</v>
      </c>
      <c r="BI2204">
        <v>180804</v>
      </c>
      <c r="BJ2204" t="s">
        <v>60</v>
      </c>
      <c r="BL2204" t="str">
        <f t="shared" si="1172"/>
        <v>HQ</v>
      </c>
      <c r="BM2204" t="str">
        <f t="shared" si="1164"/>
        <v>MC7PD_KEY_0121_142</v>
      </c>
      <c r="BN2204" t="str">
        <f t="shared" si="1173"/>
        <v>C</v>
      </c>
      <c r="BO2204">
        <f t="shared" si="1174"/>
        <v>6</v>
      </c>
      <c r="BP2204" t="str">
        <f t="shared" si="1175"/>
        <v>C00519031</v>
      </c>
      <c r="BQ2204">
        <f t="shared" si="1176"/>
        <v>180804</v>
      </c>
    </row>
    <row r="2205" spans="46:69" x14ac:dyDescent="0.15">
      <c r="AT2205" t="str">
        <f t="shared" si="1165"/>
        <v/>
      </c>
      <c r="AU2205" t="str">
        <f t="shared" si="1162"/>
        <v/>
      </c>
      <c r="AV2205" t="str">
        <f t="shared" si="1166"/>
        <v/>
      </c>
      <c r="AW2205" t="str">
        <f t="shared" si="1167"/>
        <v/>
      </c>
      <c r="AY2205" t="str">
        <f t="shared" si="1168"/>
        <v/>
      </c>
      <c r="BA2205" t="str">
        <f t="shared" si="1169"/>
        <v/>
      </c>
      <c r="BB2205" t="str">
        <f t="shared" si="1163"/>
        <v/>
      </c>
      <c r="BC2205" t="str">
        <f t="shared" si="1170"/>
        <v/>
      </c>
      <c r="BE2205" t="str">
        <f t="shared" si="1171"/>
        <v/>
      </c>
      <c r="BH2205" t="s">
        <v>2086</v>
      </c>
      <c r="BI2205">
        <v>192876</v>
      </c>
      <c r="BJ2205" t="s">
        <v>1256</v>
      </c>
      <c r="BL2205" t="str">
        <f t="shared" si="1172"/>
        <v>HQ</v>
      </c>
      <c r="BM2205" t="str">
        <f t="shared" si="1164"/>
        <v>MC7PD_KEY_0121_142</v>
      </c>
      <c r="BN2205" t="str">
        <f t="shared" si="1173"/>
        <v>C</v>
      </c>
      <c r="BO2205">
        <f t="shared" si="1174"/>
        <v>6</v>
      </c>
      <c r="BP2205" t="str">
        <f t="shared" si="1175"/>
        <v>C00539741</v>
      </c>
      <c r="BQ2205">
        <f t="shared" si="1176"/>
        <v>192876</v>
      </c>
    </row>
    <row r="2206" spans="46:69" x14ac:dyDescent="0.15">
      <c r="AT2206" t="str">
        <f t="shared" si="1165"/>
        <v/>
      </c>
      <c r="AU2206" t="str">
        <f t="shared" si="1162"/>
        <v/>
      </c>
      <c r="AV2206" t="str">
        <f t="shared" si="1166"/>
        <v/>
      </c>
      <c r="AW2206" t="str">
        <f t="shared" si="1167"/>
        <v/>
      </c>
      <c r="AY2206" t="str">
        <f t="shared" si="1168"/>
        <v/>
      </c>
      <c r="BA2206" t="str">
        <f t="shared" si="1169"/>
        <v/>
      </c>
      <c r="BB2206" t="str">
        <f t="shared" si="1163"/>
        <v/>
      </c>
      <c r="BC2206" t="str">
        <f t="shared" si="1170"/>
        <v/>
      </c>
      <c r="BE2206" t="str">
        <f t="shared" si="1171"/>
        <v/>
      </c>
      <c r="BH2206" t="s">
        <v>2086</v>
      </c>
      <c r="BI2206">
        <v>192876</v>
      </c>
      <c r="BJ2206" t="s">
        <v>1258</v>
      </c>
      <c r="BL2206" t="str">
        <f t="shared" si="1172"/>
        <v>HQ</v>
      </c>
      <c r="BM2206" t="str">
        <f t="shared" si="1164"/>
        <v>MC7PD_KEY_0121_142</v>
      </c>
      <c r="BN2206" t="str">
        <f t="shared" si="1173"/>
        <v>C</v>
      </c>
      <c r="BO2206">
        <f t="shared" si="1174"/>
        <v>6</v>
      </c>
      <c r="BP2206" t="str">
        <f t="shared" si="1175"/>
        <v>C00539742</v>
      </c>
      <c r="BQ2206">
        <f t="shared" si="1176"/>
        <v>192876</v>
      </c>
    </row>
    <row r="2207" spans="46:69" x14ac:dyDescent="0.15">
      <c r="AT2207" t="str">
        <f t="shared" si="1165"/>
        <v/>
      </c>
      <c r="AU2207" t="str">
        <f t="shared" si="1162"/>
        <v/>
      </c>
      <c r="AV2207" t="str">
        <f t="shared" si="1166"/>
        <v/>
      </c>
      <c r="AW2207" t="str">
        <f t="shared" si="1167"/>
        <v/>
      </c>
      <c r="AY2207" t="str">
        <f t="shared" si="1168"/>
        <v/>
      </c>
      <c r="BA2207" t="str">
        <f t="shared" si="1169"/>
        <v/>
      </c>
      <c r="BB2207" t="str">
        <f t="shared" si="1163"/>
        <v/>
      </c>
      <c r="BC2207" t="str">
        <f t="shared" si="1170"/>
        <v/>
      </c>
      <c r="BE2207" t="str">
        <f t="shared" si="1171"/>
        <v/>
      </c>
      <c r="BH2207" t="s">
        <v>2086</v>
      </c>
      <c r="BI2207">
        <v>192876</v>
      </c>
      <c r="BJ2207" t="s">
        <v>1260</v>
      </c>
      <c r="BL2207" t="str">
        <f t="shared" si="1172"/>
        <v>HQ</v>
      </c>
      <c r="BM2207" t="str">
        <f t="shared" si="1164"/>
        <v>MC7PD_KEY_0121_142</v>
      </c>
      <c r="BN2207" t="str">
        <f t="shared" si="1173"/>
        <v>C</v>
      </c>
      <c r="BO2207">
        <f t="shared" si="1174"/>
        <v>6</v>
      </c>
      <c r="BP2207" t="str">
        <f t="shared" si="1175"/>
        <v>C00539743</v>
      </c>
      <c r="BQ2207">
        <f t="shared" si="1176"/>
        <v>192876</v>
      </c>
    </row>
    <row r="2208" spans="46:69" x14ac:dyDescent="0.15">
      <c r="AT2208" t="str">
        <f t="shared" si="1165"/>
        <v/>
      </c>
      <c r="AU2208" t="str">
        <f t="shared" si="1162"/>
        <v/>
      </c>
      <c r="AV2208" t="str">
        <f t="shared" si="1166"/>
        <v/>
      </c>
      <c r="AW2208" t="str">
        <f t="shared" si="1167"/>
        <v/>
      </c>
      <c r="AY2208" t="str">
        <f t="shared" si="1168"/>
        <v/>
      </c>
      <c r="BA2208" t="str">
        <f t="shared" si="1169"/>
        <v/>
      </c>
      <c r="BB2208" t="str">
        <f t="shared" si="1163"/>
        <v/>
      </c>
      <c r="BC2208" t="str">
        <f t="shared" si="1170"/>
        <v/>
      </c>
      <c r="BE2208" t="str">
        <f t="shared" si="1171"/>
        <v/>
      </c>
      <c r="BH2208" t="s">
        <v>2086</v>
      </c>
      <c r="BI2208">
        <v>192876</v>
      </c>
      <c r="BJ2208" t="s">
        <v>1262</v>
      </c>
      <c r="BL2208" t="str">
        <f t="shared" si="1172"/>
        <v>HQ</v>
      </c>
      <c r="BM2208" t="str">
        <f t="shared" si="1164"/>
        <v>MC7PD_KEY_0121_142</v>
      </c>
      <c r="BN2208" t="str">
        <f t="shared" si="1173"/>
        <v>C</v>
      </c>
      <c r="BO2208">
        <f t="shared" si="1174"/>
        <v>6</v>
      </c>
      <c r="BP2208" t="str">
        <f t="shared" si="1175"/>
        <v>C00539744</v>
      </c>
      <c r="BQ2208">
        <f t="shared" si="1176"/>
        <v>192876</v>
      </c>
    </row>
    <row r="2209" spans="46:69" x14ac:dyDescent="0.15">
      <c r="AT2209" t="str">
        <f t="shared" si="1165"/>
        <v/>
      </c>
      <c r="AU2209" t="str">
        <f t="shared" si="1162"/>
        <v/>
      </c>
      <c r="AV2209" t="str">
        <f t="shared" si="1166"/>
        <v/>
      </c>
      <c r="AW2209" t="str">
        <f t="shared" si="1167"/>
        <v/>
      </c>
      <c r="AY2209" t="str">
        <f t="shared" si="1168"/>
        <v/>
      </c>
      <c r="BA2209" t="str">
        <f t="shared" si="1169"/>
        <v/>
      </c>
      <c r="BB2209" t="str">
        <f t="shared" si="1163"/>
        <v/>
      </c>
      <c r="BC2209" t="str">
        <f t="shared" si="1170"/>
        <v/>
      </c>
      <c r="BE2209" t="str">
        <f t="shared" si="1171"/>
        <v/>
      </c>
      <c r="BH2209" t="s">
        <v>2086</v>
      </c>
      <c r="BI2209">
        <v>192876</v>
      </c>
      <c r="BJ2209" t="s">
        <v>1264</v>
      </c>
      <c r="BL2209" t="str">
        <f t="shared" si="1172"/>
        <v>HQ</v>
      </c>
      <c r="BM2209" t="str">
        <f t="shared" si="1164"/>
        <v>MC7PD_KEY_0121_142</v>
      </c>
      <c r="BN2209" t="str">
        <f t="shared" si="1173"/>
        <v>C</v>
      </c>
      <c r="BO2209">
        <f t="shared" si="1174"/>
        <v>6</v>
      </c>
      <c r="BP2209" t="str">
        <f t="shared" si="1175"/>
        <v>C00539745</v>
      </c>
      <c r="BQ2209">
        <f t="shared" si="1176"/>
        <v>192876</v>
      </c>
    </row>
    <row r="2210" spans="46:69" x14ac:dyDescent="0.15">
      <c r="AT2210" t="str">
        <f t="shared" si="1165"/>
        <v/>
      </c>
      <c r="AU2210" t="str">
        <f t="shared" si="1162"/>
        <v/>
      </c>
      <c r="AV2210" t="str">
        <f t="shared" si="1166"/>
        <v/>
      </c>
      <c r="AW2210" t="str">
        <f t="shared" si="1167"/>
        <v/>
      </c>
      <c r="AY2210" t="str">
        <f t="shared" si="1168"/>
        <v/>
      </c>
      <c r="BA2210" t="str">
        <f t="shared" si="1169"/>
        <v/>
      </c>
      <c r="BB2210" t="str">
        <f t="shared" si="1163"/>
        <v/>
      </c>
      <c r="BC2210" t="str">
        <f t="shared" si="1170"/>
        <v/>
      </c>
      <c r="BE2210" t="str">
        <f t="shared" si="1171"/>
        <v/>
      </c>
      <c r="BH2210" t="s">
        <v>2086</v>
      </c>
      <c r="BI2210">
        <v>192876</v>
      </c>
      <c r="BJ2210" t="s">
        <v>1266</v>
      </c>
      <c r="BL2210" t="str">
        <f t="shared" si="1172"/>
        <v>HQ</v>
      </c>
      <c r="BM2210" t="str">
        <f t="shared" si="1164"/>
        <v>MC7PD_KEY_0121_142</v>
      </c>
      <c r="BN2210" t="str">
        <f t="shared" si="1173"/>
        <v>C</v>
      </c>
      <c r="BO2210">
        <f t="shared" si="1174"/>
        <v>6</v>
      </c>
      <c r="BP2210" t="str">
        <f t="shared" si="1175"/>
        <v>C00539746</v>
      </c>
      <c r="BQ2210">
        <f t="shared" si="1176"/>
        <v>192876</v>
      </c>
    </row>
    <row r="2211" spans="46:69" x14ac:dyDescent="0.15">
      <c r="AT2211" t="str">
        <f t="shared" si="1165"/>
        <v/>
      </c>
      <c r="AU2211" t="str">
        <f t="shared" si="1162"/>
        <v/>
      </c>
      <c r="AV2211" t="str">
        <f t="shared" si="1166"/>
        <v/>
      </c>
      <c r="AW2211" t="str">
        <f t="shared" si="1167"/>
        <v/>
      </c>
      <c r="AY2211" t="str">
        <f t="shared" si="1168"/>
        <v/>
      </c>
      <c r="BA2211" t="str">
        <f t="shared" si="1169"/>
        <v/>
      </c>
      <c r="BB2211" t="str">
        <f t="shared" si="1163"/>
        <v/>
      </c>
      <c r="BC2211" t="str">
        <f t="shared" si="1170"/>
        <v/>
      </c>
      <c r="BE2211" t="str">
        <f t="shared" si="1171"/>
        <v/>
      </c>
      <c r="BH2211" t="s">
        <v>2086</v>
      </c>
      <c r="BI2211">
        <v>192876</v>
      </c>
      <c r="BJ2211" t="s">
        <v>1268</v>
      </c>
      <c r="BL2211" t="str">
        <f t="shared" si="1172"/>
        <v>HQ</v>
      </c>
      <c r="BM2211" t="str">
        <f t="shared" si="1164"/>
        <v>MC7PD_KEY_0121_142</v>
      </c>
      <c r="BN2211" t="str">
        <f t="shared" si="1173"/>
        <v>C</v>
      </c>
      <c r="BO2211">
        <f t="shared" si="1174"/>
        <v>6</v>
      </c>
      <c r="BP2211" t="str">
        <f t="shared" si="1175"/>
        <v>C00539747</v>
      </c>
      <c r="BQ2211">
        <f t="shared" si="1176"/>
        <v>192876</v>
      </c>
    </row>
    <row r="2212" spans="46:69" x14ac:dyDescent="0.15">
      <c r="AT2212" t="str">
        <f t="shared" si="1165"/>
        <v/>
      </c>
      <c r="AU2212" t="str">
        <f t="shared" si="1162"/>
        <v/>
      </c>
      <c r="AV2212" t="str">
        <f t="shared" si="1166"/>
        <v/>
      </c>
      <c r="AW2212" t="str">
        <f t="shared" si="1167"/>
        <v/>
      </c>
      <c r="AY2212" t="str">
        <f t="shared" si="1168"/>
        <v/>
      </c>
      <c r="BA2212" t="str">
        <f t="shared" si="1169"/>
        <v/>
      </c>
      <c r="BB2212" t="str">
        <f t="shared" si="1163"/>
        <v/>
      </c>
      <c r="BC2212" t="str">
        <f t="shared" si="1170"/>
        <v/>
      </c>
      <c r="BE2212" t="str">
        <f t="shared" si="1171"/>
        <v/>
      </c>
      <c r="BH2212" t="s">
        <v>2086</v>
      </c>
      <c r="BI2212">
        <v>192876</v>
      </c>
      <c r="BJ2212" t="s">
        <v>1270</v>
      </c>
      <c r="BL2212" t="str">
        <f t="shared" si="1172"/>
        <v>HQ</v>
      </c>
      <c r="BM2212" t="str">
        <f t="shared" si="1164"/>
        <v>MC7PD_KEY_0121_142</v>
      </c>
      <c r="BN2212" t="str">
        <f t="shared" si="1173"/>
        <v>C</v>
      </c>
      <c r="BO2212">
        <f t="shared" si="1174"/>
        <v>6</v>
      </c>
      <c r="BP2212" t="str">
        <f t="shared" si="1175"/>
        <v>C00539748</v>
      </c>
      <c r="BQ2212">
        <f t="shared" si="1176"/>
        <v>192876</v>
      </c>
    </row>
    <row r="2213" spans="46:69" x14ac:dyDescent="0.15">
      <c r="AT2213" t="str">
        <f t="shared" si="1165"/>
        <v/>
      </c>
      <c r="AU2213" t="str">
        <f t="shared" si="1162"/>
        <v/>
      </c>
      <c r="AV2213" t="str">
        <f t="shared" si="1166"/>
        <v/>
      </c>
      <c r="AW2213" t="str">
        <f t="shared" si="1167"/>
        <v/>
      </c>
      <c r="AY2213" t="str">
        <f t="shared" si="1168"/>
        <v/>
      </c>
      <c r="BA2213" t="str">
        <f t="shared" si="1169"/>
        <v/>
      </c>
      <c r="BB2213" t="str">
        <f t="shared" si="1163"/>
        <v/>
      </c>
      <c r="BC2213" t="str">
        <f t="shared" si="1170"/>
        <v/>
      </c>
      <c r="BE2213" t="str">
        <f t="shared" si="1171"/>
        <v/>
      </c>
      <c r="BH2213" t="s">
        <v>2086</v>
      </c>
      <c r="BI2213">
        <v>192876</v>
      </c>
      <c r="BJ2213" t="s">
        <v>1272</v>
      </c>
      <c r="BL2213" t="str">
        <f t="shared" si="1172"/>
        <v>HQ</v>
      </c>
      <c r="BM2213" t="str">
        <f t="shared" si="1164"/>
        <v>MC7PD_KEY_0121_142</v>
      </c>
      <c r="BN2213" t="str">
        <f t="shared" si="1173"/>
        <v>C</v>
      </c>
      <c r="BO2213">
        <f t="shared" si="1174"/>
        <v>6</v>
      </c>
      <c r="BP2213" t="str">
        <f t="shared" si="1175"/>
        <v>C00539749</v>
      </c>
      <c r="BQ2213">
        <f t="shared" si="1176"/>
        <v>192876</v>
      </c>
    </row>
    <row r="2214" spans="46:69" x14ac:dyDescent="0.15">
      <c r="AT2214" t="str">
        <f t="shared" si="1165"/>
        <v/>
      </c>
      <c r="AU2214" t="str">
        <f t="shared" si="1162"/>
        <v/>
      </c>
      <c r="AV2214" t="str">
        <f t="shared" si="1166"/>
        <v/>
      </c>
      <c r="AW2214" t="str">
        <f t="shared" si="1167"/>
        <v/>
      </c>
      <c r="AY2214" t="str">
        <f t="shared" si="1168"/>
        <v/>
      </c>
      <c r="BA2214" t="str">
        <f t="shared" si="1169"/>
        <v/>
      </c>
      <c r="BB2214" t="str">
        <f t="shared" si="1163"/>
        <v/>
      </c>
      <c r="BC2214" t="str">
        <f t="shared" si="1170"/>
        <v/>
      </c>
      <c r="BE2214" t="str">
        <f t="shared" si="1171"/>
        <v/>
      </c>
      <c r="BH2214" t="s">
        <v>2086</v>
      </c>
      <c r="BI2214">
        <v>194857</v>
      </c>
      <c r="BJ2214" t="s">
        <v>1691</v>
      </c>
      <c r="BL2214" t="str">
        <f t="shared" si="1172"/>
        <v>HQ</v>
      </c>
      <c r="BM2214" t="str">
        <f t="shared" si="1164"/>
        <v>MC7PD_KEY_0121_142</v>
      </c>
      <c r="BN2214" t="str">
        <f t="shared" si="1173"/>
        <v>C</v>
      </c>
      <c r="BO2214">
        <f t="shared" si="1174"/>
        <v>6</v>
      </c>
      <c r="BP2214" t="str">
        <f t="shared" si="1175"/>
        <v>C00518858</v>
      </c>
      <c r="BQ2214">
        <f t="shared" si="1176"/>
        <v>194857</v>
      </c>
    </row>
    <row r="2215" spans="46:69" x14ac:dyDescent="0.15">
      <c r="AT2215" t="str">
        <f t="shared" si="1165"/>
        <v/>
      </c>
      <c r="AU2215" t="str">
        <f t="shared" si="1162"/>
        <v/>
      </c>
      <c r="AV2215" t="str">
        <f t="shared" si="1166"/>
        <v/>
      </c>
      <c r="AW2215" t="str">
        <f t="shared" si="1167"/>
        <v/>
      </c>
      <c r="AY2215" t="str">
        <f t="shared" si="1168"/>
        <v/>
      </c>
      <c r="BA2215" t="str">
        <f t="shared" si="1169"/>
        <v/>
      </c>
      <c r="BB2215" t="str">
        <f t="shared" si="1163"/>
        <v/>
      </c>
      <c r="BC2215" t="str">
        <f t="shared" si="1170"/>
        <v/>
      </c>
      <c r="BE2215" t="str">
        <f t="shared" si="1171"/>
        <v/>
      </c>
      <c r="BH2215" t="s">
        <v>2086</v>
      </c>
      <c r="BI2215">
        <v>194857</v>
      </c>
      <c r="BJ2215" t="s">
        <v>1693</v>
      </c>
      <c r="BL2215" t="str">
        <f t="shared" si="1172"/>
        <v>HQ</v>
      </c>
      <c r="BM2215" t="str">
        <f t="shared" si="1164"/>
        <v>MC7PD_KEY_0121_142</v>
      </c>
      <c r="BN2215" t="str">
        <f t="shared" si="1173"/>
        <v>C</v>
      </c>
      <c r="BO2215">
        <f t="shared" si="1174"/>
        <v>6</v>
      </c>
      <c r="BP2215" t="str">
        <f t="shared" si="1175"/>
        <v>C00518859</v>
      </c>
      <c r="BQ2215">
        <f t="shared" si="1176"/>
        <v>194857</v>
      </c>
    </row>
    <row r="2216" spans="46:69" x14ac:dyDescent="0.15">
      <c r="AT2216" t="str">
        <f t="shared" si="1165"/>
        <v/>
      </c>
      <c r="AU2216" t="str">
        <f t="shared" si="1162"/>
        <v/>
      </c>
      <c r="AV2216" t="str">
        <f t="shared" si="1166"/>
        <v/>
      </c>
      <c r="AW2216" t="str">
        <f t="shared" si="1167"/>
        <v/>
      </c>
      <c r="AY2216" t="str">
        <f t="shared" si="1168"/>
        <v/>
      </c>
      <c r="BA2216" t="str">
        <f t="shared" si="1169"/>
        <v/>
      </c>
      <c r="BB2216" t="str">
        <f t="shared" si="1163"/>
        <v/>
      </c>
      <c r="BC2216" t="str">
        <f t="shared" si="1170"/>
        <v/>
      </c>
      <c r="BE2216" t="str">
        <f t="shared" si="1171"/>
        <v/>
      </c>
      <c r="BH2216" t="s">
        <v>2086</v>
      </c>
      <c r="BI2216">
        <v>337308</v>
      </c>
      <c r="BJ2216" t="s">
        <v>854</v>
      </c>
      <c r="BL2216" t="str">
        <f t="shared" si="1172"/>
        <v>HQ</v>
      </c>
      <c r="BM2216" t="str">
        <f t="shared" si="1164"/>
        <v>MC7PD_KEY_0121_142</v>
      </c>
      <c r="BN2216" t="str">
        <f t="shared" si="1173"/>
        <v>C</v>
      </c>
      <c r="BO2216">
        <f t="shared" si="1174"/>
        <v>6</v>
      </c>
      <c r="BP2216" t="str">
        <f t="shared" si="1175"/>
        <v>C00520346</v>
      </c>
      <c r="BQ2216">
        <f t="shared" si="1176"/>
        <v>337308</v>
      </c>
    </row>
    <row r="2217" spans="46:69" x14ac:dyDescent="0.15">
      <c r="AT2217" t="str">
        <f t="shared" si="1165"/>
        <v/>
      </c>
      <c r="AU2217" t="str">
        <f t="shared" si="1162"/>
        <v/>
      </c>
      <c r="AV2217" t="str">
        <f t="shared" si="1166"/>
        <v/>
      </c>
      <c r="AW2217" t="str">
        <f t="shared" si="1167"/>
        <v/>
      </c>
      <c r="AY2217" t="str">
        <f t="shared" si="1168"/>
        <v/>
      </c>
      <c r="BA2217" t="str">
        <f t="shared" si="1169"/>
        <v/>
      </c>
      <c r="BB2217" t="str">
        <f t="shared" si="1163"/>
        <v/>
      </c>
      <c r="BC2217" t="str">
        <f t="shared" si="1170"/>
        <v/>
      </c>
      <c r="BE2217" t="str">
        <f t="shared" si="1171"/>
        <v/>
      </c>
      <c r="BH2217" t="s">
        <v>2086</v>
      </c>
      <c r="BI2217">
        <v>337313</v>
      </c>
      <c r="BJ2217" t="s">
        <v>654</v>
      </c>
      <c r="BL2217" t="str">
        <f t="shared" si="1172"/>
        <v>HQ</v>
      </c>
      <c r="BM2217" t="str">
        <f t="shared" si="1164"/>
        <v>MC7PD_KEY_0121_142</v>
      </c>
      <c r="BN2217" t="str">
        <f t="shared" si="1173"/>
        <v>C</v>
      </c>
      <c r="BO2217">
        <f t="shared" si="1174"/>
        <v>6</v>
      </c>
      <c r="BP2217" t="str">
        <f t="shared" si="1175"/>
        <v>C00520303</v>
      </c>
      <c r="BQ2217">
        <f t="shared" si="1176"/>
        <v>337313</v>
      </c>
    </row>
    <row r="2218" spans="46:69" x14ac:dyDescent="0.15">
      <c r="AT2218" t="str">
        <f t="shared" si="1165"/>
        <v/>
      </c>
      <c r="AU2218" t="str">
        <f t="shared" si="1162"/>
        <v/>
      </c>
      <c r="AV2218" t="str">
        <f t="shared" si="1166"/>
        <v/>
      </c>
      <c r="AW2218" t="str">
        <f t="shared" si="1167"/>
        <v/>
      </c>
      <c r="AY2218" t="str">
        <f t="shared" si="1168"/>
        <v/>
      </c>
      <c r="BA2218" t="str">
        <f t="shared" si="1169"/>
        <v/>
      </c>
      <c r="BB2218" t="str">
        <f t="shared" si="1163"/>
        <v/>
      </c>
      <c r="BC2218" t="str">
        <f t="shared" si="1170"/>
        <v/>
      </c>
      <c r="BE2218" t="str">
        <f t="shared" si="1171"/>
        <v/>
      </c>
      <c r="BH2218" t="s">
        <v>2086</v>
      </c>
      <c r="BI2218">
        <v>337320</v>
      </c>
      <c r="BJ2218" t="s">
        <v>1710</v>
      </c>
      <c r="BL2218" t="str">
        <f t="shared" si="1172"/>
        <v>HQ</v>
      </c>
      <c r="BM2218" t="str">
        <f t="shared" si="1164"/>
        <v>MC7PD_KEY_0121_142</v>
      </c>
      <c r="BN2218" t="str">
        <f t="shared" si="1173"/>
        <v>C</v>
      </c>
      <c r="BO2218">
        <f t="shared" si="1174"/>
        <v>6</v>
      </c>
      <c r="BP2218" t="str">
        <f t="shared" si="1175"/>
        <v>C00519888</v>
      </c>
      <c r="BQ2218">
        <f t="shared" si="1176"/>
        <v>337320</v>
      </c>
    </row>
    <row r="2219" spans="46:69" x14ac:dyDescent="0.15">
      <c r="AT2219" t="str">
        <f t="shared" si="1165"/>
        <v/>
      </c>
      <c r="AU2219" t="str">
        <f t="shared" si="1162"/>
        <v/>
      </c>
      <c r="AV2219" t="str">
        <f t="shared" si="1166"/>
        <v/>
      </c>
      <c r="AW2219" t="str">
        <f t="shared" si="1167"/>
        <v/>
      </c>
      <c r="AY2219" t="str">
        <f t="shared" si="1168"/>
        <v/>
      </c>
      <c r="BA2219" t="str">
        <f t="shared" si="1169"/>
        <v/>
      </c>
      <c r="BB2219" t="str">
        <f t="shared" si="1163"/>
        <v/>
      </c>
      <c r="BC2219" t="str">
        <f t="shared" si="1170"/>
        <v/>
      </c>
      <c r="BE2219" t="str">
        <f t="shared" si="1171"/>
        <v/>
      </c>
      <c r="BH2219" t="s">
        <v>2086</v>
      </c>
      <c r="BI2219">
        <v>337328</v>
      </c>
      <c r="BJ2219" t="s">
        <v>1771</v>
      </c>
      <c r="BL2219" t="str">
        <f t="shared" si="1172"/>
        <v>HQ</v>
      </c>
      <c r="BM2219" t="str">
        <f t="shared" si="1164"/>
        <v>MC7PD_KEY_0121_142</v>
      </c>
      <c r="BN2219" t="str">
        <f t="shared" si="1173"/>
        <v>C</v>
      </c>
      <c r="BO2219">
        <f t="shared" si="1174"/>
        <v>6</v>
      </c>
      <c r="BP2219" t="str">
        <f t="shared" si="1175"/>
        <v>C00518723</v>
      </c>
      <c r="BQ2219">
        <f t="shared" si="1176"/>
        <v>337328</v>
      </c>
    </row>
    <row r="2220" spans="46:69" x14ac:dyDescent="0.15">
      <c r="AT2220" t="str">
        <f t="shared" si="1165"/>
        <v/>
      </c>
      <c r="AU2220" t="str">
        <f t="shared" si="1162"/>
        <v/>
      </c>
      <c r="AV2220" t="str">
        <f t="shared" si="1166"/>
        <v/>
      </c>
      <c r="AW2220" t="str">
        <f t="shared" si="1167"/>
        <v/>
      </c>
      <c r="AY2220" t="str">
        <f t="shared" si="1168"/>
        <v/>
      </c>
      <c r="BA2220" t="str">
        <f t="shared" si="1169"/>
        <v/>
      </c>
      <c r="BB2220" t="str">
        <f t="shared" si="1163"/>
        <v/>
      </c>
      <c r="BC2220" t="str">
        <f t="shared" si="1170"/>
        <v/>
      </c>
      <c r="BE2220" t="str">
        <f t="shared" si="1171"/>
        <v/>
      </c>
      <c r="BH2220" t="s">
        <v>2086</v>
      </c>
      <c r="BI2220">
        <v>337329</v>
      </c>
      <c r="BJ2220" t="s">
        <v>1333</v>
      </c>
      <c r="BL2220" t="str">
        <f t="shared" si="1172"/>
        <v>HQ</v>
      </c>
      <c r="BM2220" t="str">
        <f t="shared" si="1164"/>
        <v>MC7PD_KEY_0121_142</v>
      </c>
      <c r="BN2220" t="str">
        <f t="shared" si="1173"/>
        <v>C</v>
      </c>
      <c r="BO2220">
        <f t="shared" si="1174"/>
        <v>6</v>
      </c>
      <c r="BP2220" t="str">
        <f t="shared" si="1175"/>
        <v>C00509744</v>
      </c>
      <c r="BQ2220">
        <f t="shared" si="1176"/>
        <v>337329</v>
      </c>
    </row>
    <row r="2221" spans="46:69" x14ac:dyDescent="0.15">
      <c r="AT2221" t="str">
        <f t="shared" si="1165"/>
        <v/>
      </c>
      <c r="AU2221" t="str">
        <f t="shared" si="1162"/>
        <v/>
      </c>
      <c r="AV2221" t="str">
        <f t="shared" si="1166"/>
        <v/>
      </c>
      <c r="AW2221" t="str">
        <f t="shared" si="1167"/>
        <v/>
      </c>
      <c r="AY2221" t="str">
        <f t="shared" si="1168"/>
        <v/>
      </c>
      <c r="BA2221" t="str">
        <f t="shared" si="1169"/>
        <v/>
      </c>
      <c r="BB2221" t="str">
        <f t="shared" si="1163"/>
        <v/>
      </c>
      <c r="BC2221" t="str">
        <f t="shared" si="1170"/>
        <v/>
      </c>
      <c r="BE2221" t="str">
        <f t="shared" si="1171"/>
        <v/>
      </c>
      <c r="BH2221" t="s">
        <v>2086</v>
      </c>
      <c r="BI2221">
        <v>337329</v>
      </c>
      <c r="BJ2221" t="s">
        <v>1337</v>
      </c>
      <c r="BL2221" t="str">
        <f t="shared" si="1172"/>
        <v>HQ</v>
      </c>
      <c r="BM2221" t="str">
        <f t="shared" si="1164"/>
        <v>MC7PD_KEY_0121_142</v>
      </c>
      <c r="BN2221" t="str">
        <f t="shared" si="1173"/>
        <v>C</v>
      </c>
      <c r="BO2221">
        <f t="shared" si="1174"/>
        <v>6</v>
      </c>
      <c r="BP2221" t="str">
        <f t="shared" si="1175"/>
        <v>C00524559</v>
      </c>
      <c r="BQ2221">
        <f t="shared" si="1176"/>
        <v>337329</v>
      </c>
    </row>
    <row r="2222" spans="46:69" x14ac:dyDescent="0.15">
      <c r="AT2222" t="str">
        <f t="shared" si="1165"/>
        <v/>
      </c>
      <c r="AU2222" t="str">
        <f t="shared" si="1162"/>
        <v/>
      </c>
      <c r="AV2222" t="str">
        <f t="shared" si="1166"/>
        <v/>
      </c>
      <c r="AW2222" t="str">
        <f t="shared" si="1167"/>
        <v/>
      </c>
      <c r="AY2222" t="str">
        <f t="shared" si="1168"/>
        <v/>
      </c>
      <c r="BA2222" t="str">
        <f t="shared" si="1169"/>
        <v/>
      </c>
      <c r="BB2222" t="str">
        <f t="shared" si="1163"/>
        <v/>
      </c>
      <c r="BC2222" t="str">
        <f t="shared" si="1170"/>
        <v/>
      </c>
      <c r="BE2222" t="str">
        <f t="shared" si="1171"/>
        <v/>
      </c>
      <c r="BH2222" t="s">
        <v>2086</v>
      </c>
      <c r="BI2222">
        <v>337331</v>
      </c>
      <c r="BJ2222" t="s">
        <v>1374</v>
      </c>
      <c r="BL2222" t="str">
        <f t="shared" si="1172"/>
        <v>HQ</v>
      </c>
      <c r="BM2222" t="str">
        <f t="shared" si="1164"/>
        <v>MC7PD_KEY_0121_142</v>
      </c>
      <c r="BN2222" t="str">
        <f t="shared" si="1173"/>
        <v>C</v>
      </c>
      <c r="BO2222">
        <f t="shared" si="1174"/>
        <v>6</v>
      </c>
      <c r="BP2222" t="str">
        <f t="shared" si="1175"/>
        <v>C00539347</v>
      </c>
      <c r="BQ2222">
        <f t="shared" si="1176"/>
        <v>337331</v>
      </c>
    </row>
    <row r="2223" spans="46:69" x14ac:dyDescent="0.15">
      <c r="AT2223" t="str">
        <f t="shared" si="1165"/>
        <v/>
      </c>
      <c r="AU2223" t="str">
        <f t="shared" si="1162"/>
        <v/>
      </c>
      <c r="AV2223" t="str">
        <f t="shared" si="1166"/>
        <v/>
      </c>
      <c r="AW2223" t="str">
        <f t="shared" si="1167"/>
        <v/>
      </c>
      <c r="AY2223" t="str">
        <f t="shared" si="1168"/>
        <v/>
      </c>
      <c r="BA2223" t="str">
        <f t="shared" si="1169"/>
        <v/>
      </c>
      <c r="BB2223" t="str">
        <f t="shared" si="1163"/>
        <v/>
      </c>
      <c r="BC2223" t="str">
        <f t="shared" si="1170"/>
        <v/>
      </c>
      <c r="BE2223" t="str">
        <f t="shared" si="1171"/>
        <v/>
      </c>
      <c r="BH2223" t="s">
        <v>2086</v>
      </c>
      <c r="BI2223">
        <v>337331</v>
      </c>
      <c r="BJ2223" t="s">
        <v>1376</v>
      </c>
      <c r="BL2223" t="str">
        <f t="shared" si="1172"/>
        <v>HQ</v>
      </c>
      <c r="BM2223" t="str">
        <f t="shared" si="1164"/>
        <v>MC7PD_KEY_0121_142</v>
      </c>
      <c r="BN2223" t="str">
        <f t="shared" si="1173"/>
        <v>C</v>
      </c>
      <c r="BO2223">
        <f t="shared" si="1174"/>
        <v>6</v>
      </c>
      <c r="BP2223" t="str">
        <f t="shared" si="1175"/>
        <v>C00539348</v>
      </c>
      <c r="BQ2223">
        <f t="shared" si="1176"/>
        <v>337331</v>
      </c>
    </row>
    <row r="2224" spans="46:69" x14ac:dyDescent="0.15">
      <c r="AT2224" t="str">
        <f t="shared" si="1165"/>
        <v/>
      </c>
      <c r="AU2224" t="str">
        <f t="shared" si="1162"/>
        <v/>
      </c>
      <c r="AV2224" t="str">
        <f t="shared" si="1166"/>
        <v/>
      </c>
      <c r="AW2224" t="str">
        <f t="shared" si="1167"/>
        <v/>
      </c>
      <c r="AY2224" t="str">
        <f t="shared" si="1168"/>
        <v/>
      </c>
      <c r="BA2224" t="str">
        <f t="shared" si="1169"/>
        <v/>
      </c>
      <c r="BB2224" t="str">
        <f t="shared" si="1163"/>
        <v/>
      </c>
      <c r="BC2224" t="str">
        <f t="shared" si="1170"/>
        <v/>
      </c>
      <c r="BE2224" t="str">
        <f t="shared" si="1171"/>
        <v/>
      </c>
      <c r="BH2224" t="s">
        <v>2086</v>
      </c>
      <c r="BI2224">
        <v>337337</v>
      </c>
      <c r="BJ2224" t="s">
        <v>1446</v>
      </c>
      <c r="BL2224" t="str">
        <f t="shared" si="1172"/>
        <v>HQ</v>
      </c>
      <c r="BM2224" t="str">
        <f t="shared" si="1164"/>
        <v>MC7PD_KEY_0121_142</v>
      </c>
      <c r="BN2224" t="str">
        <f t="shared" si="1173"/>
        <v>C</v>
      </c>
      <c r="BO2224">
        <f t="shared" si="1174"/>
        <v>6</v>
      </c>
      <c r="BP2224" t="str">
        <f t="shared" si="1175"/>
        <v>C00523930</v>
      </c>
      <c r="BQ2224">
        <f t="shared" si="1176"/>
        <v>337337</v>
      </c>
    </row>
    <row r="2225" spans="46:69" x14ac:dyDescent="0.15">
      <c r="AT2225" t="str">
        <f t="shared" si="1165"/>
        <v/>
      </c>
      <c r="AU2225" t="str">
        <f t="shared" si="1162"/>
        <v/>
      </c>
      <c r="AV2225" t="str">
        <f t="shared" si="1166"/>
        <v/>
      </c>
      <c r="AW2225" t="str">
        <f t="shared" si="1167"/>
        <v/>
      </c>
      <c r="AY2225" t="str">
        <f t="shared" si="1168"/>
        <v/>
      </c>
      <c r="BA2225" t="str">
        <f t="shared" si="1169"/>
        <v/>
      </c>
      <c r="BB2225" t="str">
        <f t="shared" si="1163"/>
        <v/>
      </c>
      <c r="BC2225" t="str">
        <f t="shared" si="1170"/>
        <v/>
      </c>
      <c r="BE2225" t="str">
        <f t="shared" si="1171"/>
        <v/>
      </c>
      <c r="BH2225" t="s">
        <v>2086</v>
      </c>
      <c r="BI2225">
        <v>337337</v>
      </c>
      <c r="BJ2225" t="s">
        <v>1448</v>
      </c>
      <c r="BL2225" t="str">
        <f t="shared" si="1172"/>
        <v>HQ</v>
      </c>
      <c r="BM2225" t="str">
        <f t="shared" si="1164"/>
        <v>MC7PD_KEY_0121_142</v>
      </c>
      <c r="BN2225" t="str">
        <f t="shared" si="1173"/>
        <v>C</v>
      </c>
      <c r="BO2225">
        <f t="shared" si="1174"/>
        <v>6</v>
      </c>
      <c r="BP2225" t="str">
        <f t="shared" si="1175"/>
        <v>C00523931</v>
      </c>
      <c r="BQ2225">
        <f t="shared" si="1176"/>
        <v>337337</v>
      </c>
    </row>
    <row r="2226" spans="46:69" x14ac:dyDescent="0.15">
      <c r="AT2226" t="str">
        <f t="shared" si="1165"/>
        <v/>
      </c>
      <c r="AU2226" t="str">
        <f t="shared" si="1162"/>
        <v/>
      </c>
      <c r="AV2226" t="str">
        <f t="shared" si="1166"/>
        <v/>
      </c>
      <c r="AW2226" t="str">
        <f t="shared" si="1167"/>
        <v/>
      </c>
      <c r="AY2226" t="str">
        <f t="shared" si="1168"/>
        <v/>
      </c>
      <c r="BA2226" t="str">
        <f t="shared" si="1169"/>
        <v/>
      </c>
      <c r="BB2226" t="str">
        <f t="shared" si="1163"/>
        <v/>
      </c>
      <c r="BC2226" t="str">
        <f t="shared" si="1170"/>
        <v/>
      </c>
      <c r="BE2226" t="str">
        <f t="shared" si="1171"/>
        <v/>
      </c>
      <c r="BH2226" t="s">
        <v>2086</v>
      </c>
      <c r="BI2226">
        <v>337337</v>
      </c>
      <c r="BJ2226" t="s">
        <v>1450</v>
      </c>
      <c r="BL2226" t="str">
        <f t="shared" si="1172"/>
        <v>HQ</v>
      </c>
      <c r="BM2226" t="str">
        <f t="shared" si="1164"/>
        <v>MC7PD_KEY_0121_142</v>
      </c>
      <c r="BN2226" t="str">
        <f t="shared" si="1173"/>
        <v>C</v>
      </c>
      <c r="BO2226">
        <f t="shared" si="1174"/>
        <v>6</v>
      </c>
      <c r="BP2226" t="str">
        <f t="shared" si="1175"/>
        <v>C00523932</v>
      </c>
      <c r="BQ2226">
        <f t="shared" si="1176"/>
        <v>337337</v>
      </c>
    </row>
    <row r="2227" spans="46:69" x14ac:dyDescent="0.15">
      <c r="AT2227" t="str">
        <f t="shared" si="1165"/>
        <v/>
      </c>
      <c r="AU2227" t="str">
        <f t="shared" si="1162"/>
        <v/>
      </c>
      <c r="AV2227" t="str">
        <f t="shared" si="1166"/>
        <v/>
      </c>
      <c r="AW2227" t="str">
        <f t="shared" si="1167"/>
        <v/>
      </c>
      <c r="AY2227" t="str">
        <f t="shared" si="1168"/>
        <v/>
      </c>
      <c r="BA2227" t="str">
        <f t="shared" si="1169"/>
        <v/>
      </c>
      <c r="BB2227" t="str">
        <f t="shared" si="1163"/>
        <v/>
      </c>
      <c r="BC2227" t="str">
        <f t="shared" si="1170"/>
        <v/>
      </c>
      <c r="BE2227" t="str">
        <f t="shared" si="1171"/>
        <v/>
      </c>
      <c r="BH2227" t="s">
        <v>2086</v>
      </c>
      <c r="BI2227">
        <v>337337</v>
      </c>
      <c r="BJ2227" t="s">
        <v>1452</v>
      </c>
      <c r="BL2227" t="str">
        <f t="shared" si="1172"/>
        <v>HQ</v>
      </c>
      <c r="BM2227" t="str">
        <f t="shared" si="1164"/>
        <v>MC7PD_KEY_0121_142</v>
      </c>
      <c r="BN2227" t="str">
        <f t="shared" si="1173"/>
        <v>C</v>
      </c>
      <c r="BO2227">
        <f t="shared" si="1174"/>
        <v>6</v>
      </c>
      <c r="BP2227" t="str">
        <f t="shared" si="1175"/>
        <v>C00523937</v>
      </c>
      <c r="BQ2227">
        <f t="shared" si="1176"/>
        <v>337337</v>
      </c>
    </row>
    <row r="2228" spans="46:69" x14ac:dyDescent="0.15">
      <c r="AT2228" t="str">
        <f t="shared" si="1165"/>
        <v/>
      </c>
      <c r="AU2228" t="str">
        <f t="shared" si="1162"/>
        <v/>
      </c>
      <c r="AV2228" t="str">
        <f t="shared" si="1166"/>
        <v/>
      </c>
      <c r="AW2228" t="str">
        <f t="shared" si="1167"/>
        <v/>
      </c>
      <c r="AY2228" t="str">
        <f t="shared" si="1168"/>
        <v/>
      </c>
      <c r="BA2228" t="str">
        <f t="shared" si="1169"/>
        <v/>
      </c>
      <c r="BB2228" t="str">
        <f t="shared" si="1163"/>
        <v/>
      </c>
      <c r="BC2228" t="str">
        <f t="shared" si="1170"/>
        <v/>
      </c>
      <c r="BE2228" t="str">
        <f t="shared" si="1171"/>
        <v/>
      </c>
      <c r="BH2228" t="s">
        <v>2086</v>
      </c>
      <c r="BI2228">
        <v>337337</v>
      </c>
      <c r="BJ2228" t="s">
        <v>1454</v>
      </c>
      <c r="BL2228" t="str">
        <f t="shared" si="1172"/>
        <v>HQ</v>
      </c>
      <c r="BM2228" t="str">
        <f t="shared" si="1164"/>
        <v>MC7PD_KEY_0121_142</v>
      </c>
      <c r="BN2228" t="str">
        <f t="shared" si="1173"/>
        <v>C</v>
      </c>
      <c r="BO2228">
        <f t="shared" si="1174"/>
        <v>6</v>
      </c>
      <c r="BP2228" t="str">
        <f t="shared" si="1175"/>
        <v>C00523940</v>
      </c>
      <c r="BQ2228">
        <f t="shared" si="1176"/>
        <v>337337</v>
      </c>
    </row>
    <row r="2229" spans="46:69" x14ac:dyDescent="0.15">
      <c r="AT2229" t="str">
        <f t="shared" si="1165"/>
        <v/>
      </c>
      <c r="AU2229" t="str">
        <f t="shared" si="1162"/>
        <v/>
      </c>
      <c r="AV2229" t="str">
        <f t="shared" si="1166"/>
        <v/>
      </c>
      <c r="AW2229" t="str">
        <f t="shared" si="1167"/>
        <v/>
      </c>
      <c r="AY2229" t="str">
        <f t="shared" si="1168"/>
        <v/>
      </c>
      <c r="BA2229" t="str">
        <f t="shared" si="1169"/>
        <v/>
      </c>
      <c r="BB2229" t="str">
        <f t="shared" si="1163"/>
        <v/>
      </c>
      <c r="BC2229" t="str">
        <f t="shared" si="1170"/>
        <v/>
      </c>
      <c r="BE2229" t="str">
        <f t="shared" si="1171"/>
        <v/>
      </c>
      <c r="BH2229" t="s">
        <v>2086</v>
      </c>
      <c r="BI2229">
        <v>337337</v>
      </c>
      <c r="BJ2229" t="s">
        <v>1456</v>
      </c>
      <c r="BL2229" t="str">
        <f t="shared" si="1172"/>
        <v>HQ</v>
      </c>
      <c r="BM2229" t="str">
        <f t="shared" si="1164"/>
        <v>MC7PD_KEY_0121_142</v>
      </c>
      <c r="BN2229" t="str">
        <f t="shared" si="1173"/>
        <v>C</v>
      </c>
      <c r="BO2229">
        <f t="shared" si="1174"/>
        <v>6</v>
      </c>
      <c r="BP2229" t="str">
        <f t="shared" si="1175"/>
        <v>C00523942</v>
      </c>
      <c r="BQ2229">
        <f t="shared" si="1176"/>
        <v>337337</v>
      </c>
    </row>
    <row r="2230" spans="46:69" x14ac:dyDescent="0.15">
      <c r="AT2230" t="str">
        <f t="shared" si="1165"/>
        <v/>
      </c>
      <c r="AU2230" t="str">
        <f t="shared" si="1162"/>
        <v/>
      </c>
      <c r="AV2230" t="str">
        <f t="shared" si="1166"/>
        <v/>
      </c>
      <c r="AW2230" t="str">
        <f t="shared" si="1167"/>
        <v/>
      </c>
      <c r="AY2230" t="str">
        <f t="shared" si="1168"/>
        <v/>
      </c>
      <c r="BA2230" t="str">
        <f t="shared" si="1169"/>
        <v/>
      </c>
      <c r="BB2230" t="str">
        <f t="shared" si="1163"/>
        <v/>
      </c>
      <c r="BC2230" t="str">
        <f t="shared" si="1170"/>
        <v/>
      </c>
      <c r="BE2230" t="str">
        <f t="shared" si="1171"/>
        <v/>
      </c>
      <c r="BH2230" t="s">
        <v>2086</v>
      </c>
      <c r="BI2230">
        <v>337337</v>
      </c>
      <c r="BJ2230" t="s">
        <v>1458</v>
      </c>
      <c r="BL2230" t="str">
        <f t="shared" si="1172"/>
        <v>HQ</v>
      </c>
      <c r="BM2230" t="str">
        <f t="shared" si="1164"/>
        <v>MC7PD_KEY_0121_142</v>
      </c>
      <c r="BN2230" t="str">
        <f t="shared" si="1173"/>
        <v>C</v>
      </c>
      <c r="BO2230">
        <f t="shared" si="1174"/>
        <v>6</v>
      </c>
      <c r="BP2230" t="str">
        <f t="shared" si="1175"/>
        <v>C00523946</v>
      </c>
      <c r="BQ2230">
        <f t="shared" si="1176"/>
        <v>337337</v>
      </c>
    </row>
    <row r="2231" spans="46:69" x14ac:dyDescent="0.15">
      <c r="AT2231" t="str">
        <f t="shared" si="1165"/>
        <v/>
      </c>
      <c r="AU2231" t="str">
        <f t="shared" si="1162"/>
        <v/>
      </c>
      <c r="AV2231" t="str">
        <f t="shared" si="1166"/>
        <v/>
      </c>
      <c r="AW2231" t="str">
        <f t="shared" si="1167"/>
        <v/>
      </c>
      <c r="AY2231" t="str">
        <f t="shared" si="1168"/>
        <v/>
      </c>
      <c r="BA2231" t="str">
        <f t="shared" si="1169"/>
        <v/>
      </c>
      <c r="BB2231" t="str">
        <f t="shared" si="1163"/>
        <v/>
      </c>
      <c r="BC2231" t="str">
        <f t="shared" si="1170"/>
        <v/>
      </c>
      <c r="BE2231" t="str">
        <f t="shared" si="1171"/>
        <v/>
      </c>
      <c r="BH2231" t="s">
        <v>2086</v>
      </c>
      <c r="BI2231">
        <v>337337</v>
      </c>
      <c r="BJ2231" t="s">
        <v>1482</v>
      </c>
      <c r="BL2231" t="str">
        <f t="shared" si="1172"/>
        <v>HQ</v>
      </c>
      <c r="BM2231" t="str">
        <f t="shared" si="1164"/>
        <v>MC7PD_KEY_0121_142</v>
      </c>
      <c r="BN2231" t="str">
        <f t="shared" si="1173"/>
        <v>C</v>
      </c>
      <c r="BO2231">
        <f t="shared" si="1174"/>
        <v>6</v>
      </c>
      <c r="BP2231" t="str">
        <f t="shared" si="1175"/>
        <v>C00540115</v>
      </c>
      <c r="BQ2231">
        <f t="shared" si="1176"/>
        <v>337337</v>
      </c>
    </row>
    <row r="2232" spans="46:69" x14ac:dyDescent="0.15">
      <c r="AT2232" t="str">
        <f t="shared" si="1165"/>
        <v/>
      </c>
      <c r="AU2232" t="str">
        <f t="shared" si="1162"/>
        <v/>
      </c>
      <c r="AV2232" t="str">
        <f t="shared" si="1166"/>
        <v/>
      </c>
      <c r="AW2232" t="str">
        <f t="shared" si="1167"/>
        <v/>
      </c>
      <c r="AY2232" t="str">
        <f t="shared" si="1168"/>
        <v/>
      </c>
      <c r="BA2232" t="str">
        <f t="shared" si="1169"/>
        <v/>
      </c>
      <c r="BB2232" t="str">
        <f t="shared" si="1163"/>
        <v/>
      </c>
      <c r="BC2232" t="str">
        <f t="shared" si="1170"/>
        <v/>
      </c>
      <c r="BE2232" t="str">
        <f t="shared" si="1171"/>
        <v/>
      </c>
      <c r="BH2232" t="s">
        <v>2086</v>
      </c>
      <c r="BI2232">
        <v>337342</v>
      </c>
      <c r="BJ2232" t="s">
        <v>491</v>
      </c>
      <c r="BL2232" t="str">
        <f t="shared" si="1172"/>
        <v>HQ</v>
      </c>
      <c r="BM2232" t="str">
        <f t="shared" si="1164"/>
        <v>MC7PD_KEY_0121_142</v>
      </c>
      <c r="BN2232" t="str">
        <f t="shared" si="1173"/>
        <v>C</v>
      </c>
      <c r="BO2232">
        <f t="shared" si="1174"/>
        <v>6</v>
      </c>
      <c r="BP2232" t="str">
        <f t="shared" si="1175"/>
        <v>C00512663</v>
      </c>
      <c r="BQ2232">
        <f t="shared" si="1176"/>
        <v>337342</v>
      </c>
    </row>
    <row r="2233" spans="46:69" x14ac:dyDescent="0.15">
      <c r="AT2233" t="str">
        <f t="shared" si="1165"/>
        <v/>
      </c>
      <c r="AU2233" t="str">
        <f t="shared" si="1162"/>
        <v/>
      </c>
      <c r="AV2233" t="str">
        <f t="shared" si="1166"/>
        <v/>
      </c>
      <c r="AW2233" t="str">
        <f t="shared" si="1167"/>
        <v/>
      </c>
      <c r="AY2233" t="str">
        <f t="shared" si="1168"/>
        <v/>
      </c>
      <c r="BA2233" t="str">
        <f t="shared" si="1169"/>
        <v/>
      </c>
      <c r="BB2233" t="str">
        <f t="shared" si="1163"/>
        <v/>
      </c>
      <c r="BC2233" t="str">
        <f t="shared" si="1170"/>
        <v/>
      </c>
      <c r="BE2233" t="str">
        <f t="shared" si="1171"/>
        <v/>
      </c>
      <c r="BH2233" t="s">
        <v>2086</v>
      </c>
      <c r="BI2233">
        <v>337344</v>
      </c>
      <c r="BJ2233" t="s">
        <v>662</v>
      </c>
      <c r="BL2233" t="str">
        <f t="shared" si="1172"/>
        <v>HQ</v>
      </c>
      <c r="BM2233" t="str">
        <f t="shared" si="1164"/>
        <v>MC7PD_KEY_0121_142</v>
      </c>
      <c r="BN2233" t="str">
        <f t="shared" si="1173"/>
        <v>C</v>
      </c>
      <c r="BO2233">
        <f t="shared" si="1174"/>
        <v>6</v>
      </c>
      <c r="BP2233" t="str">
        <f t="shared" si="1175"/>
        <v>C00521969</v>
      </c>
      <c r="BQ2233">
        <f t="shared" si="1176"/>
        <v>337344</v>
      </c>
    </row>
    <row r="2234" spans="46:69" x14ac:dyDescent="0.15">
      <c r="AT2234" t="str">
        <f t="shared" si="1165"/>
        <v/>
      </c>
      <c r="AU2234" t="str">
        <f t="shared" si="1162"/>
        <v/>
      </c>
      <c r="AV2234" t="str">
        <f t="shared" si="1166"/>
        <v/>
      </c>
      <c r="AW2234" t="str">
        <f t="shared" si="1167"/>
        <v/>
      </c>
      <c r="AY2234" t="str">
        <f t="shared" si="1168"/>
        <v/>
      </c>
      <c r="BA2234" t="str">
        <f t="shared" si="1169"/>
        <v/>
      </c>
      <c r="BB2234" t="str">
        <f t="shared" si="1163"/>
        <v/>
      </c>
      <c r="BC2234" t="str">
        <f t="shared" si="1170"/>
        <v/>
      </c>
      <c r="BE2234" t="str">
        <f t="shared" si="1171"/>
        <v/>
      </c>
      <c r="BH2234" t="s">
        <v>2086</v>
      </c>
      <c r="BI2234">
        <v>337348</v>
      </c>
      <c r="BJ2234" t="s">
        <v>677</v>
      </c>
      <c r="BL2234" t="str">
        <f t="shared" si="1172"/>
        <v>HQ</v>
      </c>
      <c r="BM2234" t="str">
        <f t="shared" si="1164"/>
        <v>MC7PD_KEY_0121_142</v>
      </c>
      <c r="BN2234" t="str">
        <f t="shared" si="1173"/>
        <v>C</v>
      </c>
      <c r="BO2234">
        <f t="shared" si="1174"/>
        <v>6</v>
      </c>
      <c r="BP2234" t="str">
        <f t="shared" si="1175"/>
        <v>C00513297</v>
      </c>
      <c r="BQ2234">
        <f t="shared" si="1176"/>
        <v>337348</v>
      </c>
    </row>
    <row r="2235" spans="46:69" x14ac:dyDescent="0.15">
      <c r="AT2235" t="str">
        <f t="shared" si="1165"/>
        <v/>
      </c>
      <c r="AU2235" t="str">
        <f t="shared" si="1162"/>
        <v/>
      </c>
      <c r="AV2235" t="str">
        <f t="shared" si="1166"/>
        <v/>
      </c>
      <c r="AW2235" t="str">
        <f t="shared" si="1167"/>
        <v/>
      </c>
      <c r="AY2235" t="str">
        <f t="shared" si="1168"/>
        <v/>
      </c>
      <c r="BA2235" t="str">
        <f t="shared" si="1169"/>
        <v/>
      </c>
      <c r="BB2235" t="str">
        <f t="shared" si="1163"/>
        <v/>
      </c>
      <c r="BC2235" t="str">
        <f t="shared" si="1170"/>
        <v/>
      </c>
      <c r="BE2235" t="str">
        <f t="shared" si="1171"/>
        <v/>
      </c>
      <c r="BH2235" t="s">
        <v>2086</v>
      </c>
      <c r="BI2235">
        <v>337357</v>
      </c>
      <c r="BJ2235" t="s">
        <v>319</v>
      </c>
      <c r="BL2235" t="str">
        <f t="shared" si="1172"/>
        <v>HQ</v>
      </c>
      <c r="BM2235" t="str">
        <f t="shared" si="1164"/>
        <v>MC7PD_KEY_0121_142</v>
      </c>
      <c r="BN2235" t="str">
        <f t="shared" si="1173"/>
        <v>C</v>
      </c>
      <c r="BO2235">
        <f t="shared" si="1174"/>
        <v>6</v>
      </c>
      <c r="BP2235" t="str">
        <f t="shared" si="1175"/>
        <v>C00513596</v>
      </c>
      <c r="BQ2235">
        <f t="shared" si="1176"/>
        <v>337357</v>
      </c>
    </row>
    <row r="2236" spans="46:69" x14ac:dyDescent="0.15">
      <c r="AT2236" t="str">
        <f t="shared" si="1165"/>
        <v/>
      </c>
      <c r="AU2236" t="str">
        <f t="shared" si="1162"/>
        <v/>
      </c>
      <c r="AV2236" t="str">
        <f t="shared" si="1166"/>
        <v/>
      </c>
      <c r="AW2236" t="str">
        <f t="shared" si="1167"/>
        <v/>
      </c>
      <c r="AY2236" t="str">
        <f t="shared" si="1168"/>
        <v/>
      </c>
      <c r="BA2236" t="str">
        <f t="shared" si="1169"/>
        <v/>
      </c>
      <c r="BB2236" t="str">
        <f t="shared" si="1163"/>
        <v/>
      </c>
      <c r="BC2236" t="str">
        <f t="shared" si="1170"/>
        <v/>
      </c>
      <c r="BE2236" t="str">
        <f t="shared" si="1171"/>
        <v/>
      </c>
      <c r="BH2236" t="s">
        <v>2086</v>
      </c>
      <c r="BI2236">
        <v>337359</v>
      </c>
      <c r="BJ2236" t="s">
        <v>607</v>
      </c>
      <c r="BL2236" t="str">
        <f t="shared" si="1172"/>
        <v>HQ</v>
      </c>
      <c r="BM2236" t="str">
        <f t="shared" si="1164"/>
        <v>MC7PD_KEY_0121_142</v>
      </c>
      <c r="BN2236" t="str">
        <f t="shared" si="1173"/>
        <v>C</v>
      </c>
      <c r="BO2236">
        <f t="shared" si="1174"/>
        <v>6</v>
      </c>
      <c r="BP2236" t="str">
        <f t="shared" si="1175"/>
        <v>C00536863</v>
      </c>
      <c r="BQ2236">
        <f t="shared" si="1176"/>
        <v>337359</v>
      </c>
    </row>
    <row r="2237" spans="46:69" x14ac:dyDescent="0.15">
      <c r="AT2237" t="str">
        <f t="shared" si="1165"/>
        <v/>
      </c>
      <c r="AU2237" t="str">
        <f t="shared" si="1162"/>
        <v/>
      </c>
      <c r="AV2237" t="str">
        <f t="shared" si="1166"/>
        <v/>
      </c>
      <c r="AW2237" t="str">
        <f t="shared" si="1167"/>
        <v/>
      </c>
      <c r="AY2237" t="str">
        <f t="shared" si="1168"/>
        <v/>
      </c>
      <c r="BA2237" t="str">
        <f t="shared" si="1169"/>
        <v/>
      </c>
      <c r="BB2237" t="str">
        <f t="shared" si="1163"/>
        <v/>
      </c>
      <c r="BC2237" t="str">
        <f t="shared" si="1170"/>
        <v/>
      </c>
      <c r="BE2237" t="str">
        <f t="shared" si="1171"/>
        <v/>
      </c>
      <c r="BH2237" t="s">
        <v>2086</v>
      </c>
      <c r="BI2237">
        <v>337372</v>
      </c>
      <c r="BJ2237" t="s">
        <v>110</v>
      </c>
      <c r="BL2237" t="str">
        <f t="shared" si="1172"/>
        <v>HQ</v>
      </c>
      <c r="BM2237" t="str">
        <f t="shared" si="1164"/>
        <v>MC7PD_KEY_0121_142</v>
      </c>
      <c r="BN2237" t="str">
        <f t="shared" si="1173"/>
        <v>C</v>
      </c>
      <c r="BO2237">
        <f t="shared" si="1174"/>
        <v>6</v>
      </c>
      <c r="BP2237" t="str">
        <f t="shared" si="1175"/>
        <v>C00513843</v>
      </c>
      <c r="BQ2237">
        <f t="shared" si="1176"/>
        <v>337372</v>
      </c>
    </row>
    <row r="2238" spans="46:69" x14ac:dyDescent="0.15">
      <c r="AT2238" t="str">
        <f t="shared" si="1165"/>
        <v/>
      </c>
      <c r="AU2238" t="str">
        <f t="shared" si="1162"/>
        <v/>
      </c>
      <c r="AV2238" t="str">
        <f t="shared" si="1166"/>
        <v/>
      </c>
      <c r="AW2238" t="str">
        <f t="shared" si="1167"/>
        <v/>
      </c>
      <c r="AY2238" t="str">
        <f t="shared" si="1168"/>
        <v/>
      </c>
      <c r="BA2238" t="str">
        <f t="shared" si="1169"/>
        <v/>
      </c>
      <c r="BB2238" t="str">
        <f t="shared" si="1163"/>
        <v/>
      </c>
      <c r="BC2238" t="str">
        <f t="shared" si="1170"/>
        <v/>
      </c>
      <c r="BE2238" t="str">
        <f t="shared" si="1171"/>
        <v/>
      </c>
      <c r="BH2238" t="s">
        <v>2086</v>
      </c>
      <c r="BI2238">
        <v>337372</v>
      </c>
      <c r="BJ2238" t="s">
        <v>112</v>
      </c>
      <c r="BL2238" t="str">
        <f t="shared" si="1172"/>
        <v>HQ</v>
      </c>
      <c r="BM2238" t="str">
        <f t="shared" si="1164"/>
        <v>MC7PD_KEY_0121_142</v>
      </c>
      <c r="BN2238" t="str">
        <f t="shared" si="1173"/>
        <v>C</v>
      </c>
      <c r="BO2238">
        <f t="shared" si="1174"/>
        <v>6</v>
      </c>
      <c r="BP2238" t="str">
        <f t="shared" si="1175"/>
        <v>C00514089</v>
      </c>
      <c r="BQ2238">
        <f t="shared" si="1176"/>
        <v>337372</v>
      </c>
    </row>
    <row r="2239" spans="46:69" x14ac:dyDescent="0.15">
      <c r="AT2239" t="str">
        <f t="shared" si="1165"/>
        <v/>
      </c>
      <c r="AU2239" t="str">
        <f t="shared" si="1162"/>
        <v/>
      </c>
      <c r="AV2239" t="str">
        <f t="shared" si="1166"/>
        <v/>
      </c>
      <c r="AW2239" t="str">
        <f t="shared" si="1167"/>
        <v/>
      </c>
      <c r="AY2239" t="str">
        <f t="shared" si="1168"/>
        <v/>
      </c>
      <c r="BA2239" t="str">
        <f t="shared" si="1169"/>
        <v/>
      </c>
      <c r="BB2239" t="str">
        <f t="shared" si="1163"/>
        <v/>
      </c>
      <c r="BC2239" t="str">
        <f t="shared" si="1170"/>
        <v/>
      </c>
      <c r="BE2239" t="str">
        <f t="shared" si="1171"/>
        <v/>
      </c>
      <c r="BH2239" t="s">
        <v>2086</v>
      </c>
      <c r="BI2239">
        <v>337372</v>
      </c>
      <c r="BJ2239" t="s">
        <v>114</v>
      </c>
      <c r="BL2239" t="str">
        <f t="shared" si="1172"/>
        <v>HQ</v>
      </c>
      <c r="BM2239" t="str">
        <f t="shared" si="1164"/>
        <v>MC7PD_KEY_0121_142</v>
      </c>
      <c r="BN2239" t="str">
        <f t="shared" si="1173"/>
        <v>C</v>
      </c>
      <c r="BO2239">
        <f t="shared" si="1174"/>
        <v>6</v>
      </c>
      <c r="BP2239" t="str">
        <f t="shared" si="1175"/>
        <v>C00514099</v>
      </c>
      <c r="BQ2239">
        <f t="shared" si="1176"/>
        <v>337372</v>
      </c>
    </row>
    <row r="2240" spans="46:69" x14ac:dyDescent="0.15">
      <c r="AT2240" t="str">
        <f t="shared" si="1165"/>
        <v/>
      </c>
      <c r="AU2240" t="str">
        <f t="shared" si="1162"/>
        <v/>
      </c>
      <c r="AV2240" t="str">
        <f t="shared" si="1166"/>
        <v/>
      </c>
      <c r="AW2240" t="str">
        <f t="shared" si="1167"/>
        <v/>
      </c>
      <c r="AY2240" t="str">
        <f t="shared" si="1168"/>
        <v/>
      </c>
      <c r="BA2240" t="str">
        <f t="shared" si="1169"/>
        <v/>
      </c>
      <c r="BB2240" t="str">
        <f t="shared" si="1163"/>
        <v/>
      </c>
      <c r="BC2240" t="str">
        <f t="shared" si="1170"/>
        <v/>
      </c>
      <c r="BE2240" t="str">
        <f t="shared" si="1171"/>
        <v/>
      </c>
      <c r="BH2240" t="s">
        <v>2086</v>
      </c>
      <c r="BI2240">
        <v>337372</v>
      </c>
      <c r="BJ2240" t="s">
        <v>116</v>
      </c>
      <c r="BL2240" t="str">
        <f t="shared" si="1172"/>
        <v>HQ</v>
      </c>
      <c r="BM2240" t="str">
        <f t="shared" si="1164"/>
        <v>MC7PD_KEY_0121_142</v>
      </c>
      <c r="BN2240" t="str">
        <f t="shared" si="1173"/>
        <v>C</v>
      </c>
      <c r="BO2240">
        <f t="shared" si="1174"/>
        <v>6</v>
      </c>
      <c r="BP2240" t="str">
        <f t="shared" si="1175"/>
        <v>C00514107</v>
      </c>
      <c r="BQ2240">
        <f t="shared" si="1176"/>
        <v>337372</v>
      </c>
    </row>
    <row r="2241" spans="46:69" x14ac:dyDescent="0.15">
      <c r="AT2241" t="str">
        <f t="shared" si="1165"/>
        <v/>
      </c>
      <c r="AU2241" t="str">
        <f t="shared" si="1162"/>
        <v/>
      </c>
      <c r="AV2241" t="str">
        <f t="shared" si="1166"/>
        <v/>
      </c>
      <c r="AW2241" t="str">
        <f t="shared" si="1167"/>
        <v/>
      </c>
      <c r="AY2241" t="str">
        <f t="shared" si="1168"/>
        <v/>
      </c>
      <c r="BA2241" t="str">
        <f t="shared" si="1169"/>
        <v/>
      </c>
      <c r="BB2241" t="str">
        <f t="shared" si="1163"/>
        <v/>
      </c>
      <c r="BC2241" t="str">
        <f t="shared" si="1170"/>
        <v/>
      </c>
      <c r="BE2241" t="str">
        <f t="shared" si="1171"/>
        <v/>
      </c>
      <c r="BH2241" t="s">
        <v>2086</v>
      </c>
      <c r="BI2241">
        <v>337372</v>
      </c>
      <c r="BJ2241" t="s">
        <v>118</v>
      </c>
      <c r="BL2241" t="str">
        <f t="shared" si="1172"/>
        <v>HQ</v>
      </c>
      <c r="BM2241" t="str">
        <f t="shared" si="1164"/>
        <v>MC7PD_KEY_0121_142</v>
      </c>
      <c r="BN2241" t="str">
        <f t="shared" si="1173"/>
        <v>C</v>
      </c>
      <c r="BO2241">
        <f t="shared" si="1174"/>
        <v>6</v>
      </c>
      <c r="BP2241" t="str">
        <f t="shared" si="1175"/>
        <v>C00514394</v>
      </c>
      <c r="BQ2241">
        <f t="shared" si="1176"/>
        <v>337372</v>
      </c>
    </row>
    <row r="2242" spans="46:69" x14ac:dyDescent="0.15">
      <c r="AT2242" t="str">
        <f t="shared" si="1165"/>
        <v/>
      </c>
      <c r="AU2242" t="str">
        <f t="shared" si="1162"/>
        <v/>
      </c>
      <c r="AV2242" t="str">
        <f t="shared" si="1166"/>
        <v/>
      </c>
      <c r="AW2242" t="str">
        <f t="shared" si="1167"/>
        <v/>
      </c>
      <c r="AY2242" t="str">
        <f t="shared" si="1168"/>
        <v/>
      </c>
      <c r="BA2242" t="str">
        <f t="shared" si="1169"/>
        <v/>
      </c>
      <c r="BB2242" t="str">
        <f t="shared" si="1163"/>
        <v/>
      </c>
      <c r="BC2242" t="str">
        <f t="shared" si="1170"/>
        <v/>
      </c>
      <c r="BE2242" t="str">
        <f t="shared" si="1171"/>
        <v/>
      </c>
      <c r="BH2242" t="s">
        <v>2086</v>
      </c>
      <c r="BI2242">
        <v>337372</v>
      </c>
      <c r="BJ2242" t="s">
        <v>120</v>
      </c>
      <c r="BL2242" t="str">
        <f t="shared" si="1172"/>
        <v>HQ</v>
      </c>
      <c r="BM2242" t="str">
        <f t="shared" si="1164"/>
        <v>MC7PD_KEY_0121_142</v>
      </c>
      <c r="BN2242" t="str">
        <f t="shared" si="1173"/>
        <v>C</v>
      </c>
      <c r="BO2242">
        <f t="shared" si="1174"/>
        <v>6</v>
      </c>
      <c r="BP2242" t="str">
        <f t="shared" si="1175"/>
        <v>C00514395</v>
      </c>
      <c r="BQ2242">
        <f t="shared" si="1176"/>
        <v>337372</v>
      </c>
    </row>
    <row r="2243" spans="46:69" x14ac:dyDescent="0.15">
      <c r="AT2243" t="str">
        <f t="shared" si="1165"/>
        <v/>
      </c>
      <c r="AU2243" t="str">
        <f t="shared" si="1162"/>
        <v/>
      </c>
      <c r="AV2243" t="str">
        <f t="shared" si="1166"/>
        <v/>
      </c>
      <c r="AW2243" t="str">
        <f t="shared" si="1167"/>
        <v/>
      </c>
      <c r="AY2243" t="str">
        <f t="shared" si="1168"/>
        <v/>
      </c>
      <c r="BA2243" t="str">
        <f t="shared" si="1169"/>
        <v/>
      </c>
      <c r="BB2243" t="str">
        <f t="shared" si="1163"/>
        <v/>
      </c>
      <c r="BC2243" t="str">
        <f t="shared" si="1170"/>
        <v/>
      </c>
      <c r="BE2243" t="str">
        <f t="shared" si="1171"/>
        <v/>
      </c>
      <c r="BH2243" t="s">
        <v>2086</v>
      </c>
      <c r="BI2243">
        <v>337372</v>
      </c>
      <c r="BJ2243" t="s">
        <v>122</v>
      </c>
      <c r="BL2243" t="str">
        <f t="shared" si="1172"/>
        <v>HQ</v>
      </c>
      <c r="BM2243" t="str">
        <f t="shared" si="1164"/>
        <v>MC7PD_KEY_0121_142</v>
      </c>
      <c r="BN2243" t="str">
        <f t="shared" si="1173"/>
        <v>C</v>
      </c>
      <c r="BO2243">
        <f t="shared" si="1174"/>
        <v>6</v>
      </c>
      <c r="BP2243" t="str">
        <f t="shared" si="1175"/>
        <v>C00514396</v>
      </c>
      <c r="BQ2243">
        <f t="shared" si="1176"/>
        <v>337372</v>
      </c>
    </row>
    <row r="2244" spans="46:69" x14ac:dyDescent="0.15">
      <c r="AT2244" t="str">
        <f t="shared" si="1165"/>
        <v/>
      </c>
      <c r="AU2244" t="str">
        <f t="shared" si="1162"/>
        <v/>
      </c>
      <c r="AV2244" t="str">
        <f t="shared" si="1166"/>
        <v/>
      </c>
      <c r="AW2244" t="str">
        <f t="shared" si="1167"/>
        <v/>
      </c>
      <c r="AY2244" t="str">
        <f t="shared" si="1168"/>
        <v/>
      </c>
      <c r="BA2244" t="str">
        <f t="shared" si="1169"/>
        <v/>
      </c>
      <c r="BB2244" t="str">
        <f t="shared" si="1163"/>
        <v/>
      </c>
      <c r="BC2244" t="str">
        <f t="shared" si="1170"/>
        <v/>
      </c>
      <c r="BE2244" t="str">
        <f t="shared" si="1171"/>
        <v/>
      </c>
      <c r="BH2244" t="s">
        <v>2086</v>
      </c>
      <c r="BI2244">
        <v>337372</v>
      </c>
      <c r="BJ2244" t="s">
        <v>124</v>
      </c>
      <c r="BL2244" t="str">
        <f t="shared" si="1172"/>
        <v>HQ</v>
      </c>
      <c r="BM2244" t="str">
        <f t="shared" si="1164"/>
        <v>MC7PD_KEY_0121_142</v>
      </c>
      <c r="BN2244" t="str">
        <f t="shared" si="1173"/>
        <v>C</v>
      </c>
      <c r="BO2244">
        <f t="shared" si="1174"/>
        <v>6</v>
      </c>
      <c r="BP2244" t="str">
        <f t="shared" si="1175"/>
        <v>C00514402</v>
      </c>
      <c r="BQ2244">
        <f t="shared" si="1176"/>
        <v>337372</v>
      </c>
    </row>
    <row r="2245" spans="46:69" x14ac:dyDescent="0.15">
      <c r="AT2245" t="str">
        <f t="shared" si="1165"/>
        <v/>
      </c>
      <c r="AU2245" t="str">
        <f t="shared" si="1162"/>
        <v/>
      </c>
      <c r="AV2245" t="str">
        <f t="shared" si="1166"/>
        <v/>
      </c>
      <c r="AW2245" t="str">
        <f t="shared" si="1167"/>
        <v/>
      </c>
      <c r="AY2245" t="str">
        <f t="shared" si="1168"/>
        <v/>
      </c>
      <c r="BA2245" t="str">
        <f t="shared" si="1169"/>
        <v/>
      </c>
      <c r="BB2245" t="str">
        <f t="shared" si="1163"/>
        <v/>
      </c>
      <c r="BC2245" t="str">
        <f t="shared" si="1170"/>
        <v/>
      </c>
      <c r="BE2245" t="str">
        <f t="shared" si="1171"/>
        <v/>
      </c>
      <c r="BH2245" t="s">
        <v>2086</v>
      </c>
      <c r="BI2245">
        <v>337372</v>
      </c>
      <c r="BJ2245" t="s">
        <v>126</v>
      </c>
      <c r="BL2245" t="str">
        <f t="shared" si="1172"/>
        <v>HQ</v>
      </c>
      <c r="BM2245" t="str">
        <f t="shared" si="1164"/>
        <v>MC7PD_KEY_0121_142</v>
      </c>
      <c r="BN2245" t="str">
        <f t="shared" si="1173"/>
        <v>C</v>
      </c>
      <c r="BO2245">
        <f t="shared" si="1174"/>
        <v>6</v>
      </c>
      <c r="BP2245" t="str">
        <f t="shared" si="1175"/>
        <v>C00514406</v>
      </c>
      <c r="BQ2245">
        <f t="shared" si="1176"/>
        <v>337372</v>
      </c>
    </row>
    <row r="2246" spans="46:69" x14ac:dyDescent="0.15">
      <c r="AT2246" t="str">
        <f t="shared" si="1165"/>
        <v/>
      </c>
      <c r="AU2246" t="str">
        <f t="shared" si="1162"/>
        <v/>
      </c>
      <c r="AV2246" t="str">
        <f t="shared" si="1166"/>
        <v/>
      </c>
      <c r="AW2246" t="str">
        <f t="shared" si="1167"/>
        <v/>
      </c>
      <c r="AY2246" t="str">
        <f t="shared" si="1168"/>
        <v/>
      </c>
      <c r="BA2246" t="str">
        <f t="shared" si="1169"/>
        <v/>
      </c>
      <c r="BB2246" t="str">
        <f t="shared" si="1163"/>
        <v/>
      </c>
      <c r="BC2246" t="str">
        <f t="shared" si="1170"/>
        <v/>
      </c>
      <c r="BE2246" t="str">
        <f t="shared" si="1171"/>
        <v/>
      </c>
      <c r="BH2246" t="s">
        <v>2086</v>
      </c>
      <c r="BI2246">
        <v>337372</v>
      </c>
      <c r="BJ2246" t="s">
        <v>128</v>
      </c>
      <c r="BL2246" t="str">
        <f t="shared" si="1172"/>
        <v>HQ</v>
      </c>
      <c r="BM2246" t="str">
        <f t="shared" si="1164"/>
        <v>MC7PD_KEY_0121_142</v>
      </c>
      <c r="BN2246" t="str">
        <f t="shared" si="1173"/>
        <v>C</v>
      </c>
      <c r="BO2246">
        <f t="shared" si="1174"/>
        <v>6</v>
      </c>
      <c r="BP2246" t="str">
        <f t="shared" si="1175"/>
        <v>C00514433</v>
      </c>
      <c r="BQ2246">
        <f t="shared" si="1176"/>
        <v>337372</v>
      </c>
    </row>
    <row r="2247" spans="46:69" x14ac:dyDescent="0.15">
      <c r="AT2247" t="str">
        <f t="shared" si="1165"/>
        <v/>
      </c>
      <c r="AU2247" t="str">
        <f t="shared" si="1162"/>
        <v/>
      </c>
      <c r="AV2247" t="str">
        <f t="shared" si="1166"/>
        <v/>
      </c>
      <c r="AW2247" t="str">
        <f t="shared" si="1167"/>
        <v/>
      </c>
      <c r="AY2247" t="str">
        <f t="shared" si="1168"/>
        <v/>
      </c>
      <c r="BA2247" t="str">
        <f t="shared" si="1169"/>
        <v/>
      </c>
      <c r="BB2247" t="str">
        <f t="shared" si="1163"/>
        <v/>
      </c>
      <c r="BC2247" t="str">
        <f t="shared" si="1170"/>
        <v/>
      </c>
      <c r="BE2247" t="str">
        <f t="shared" si="1171"/>
        <v/>
      </c>
      <c r="BH2247" t="s">
        <v>2086</v>
      </c>
      <c r="BI2247">
        <v>337372</v>
      </c>
      <c r="BJ2247" t="s">
        <v>130</v>
      </c>
      <c r="BL2247" t="str">
        <f t="shared" si="1172"/>
        <v>HQ</v>
      </c>
      <c r="BM2247" t="str">
        <f t="shared" si="1164"/>
        <v>MC7PD_KEY_0121_142</v>
      </c>
      <c r="BN2247" t="str">
        <f t="shared" si="1173"/>
        <v>C</v>
      </c>
      <c r="BO2247">
        <f t="shared" si="1174"/>
        <v>6</v>
      </c>
      <c r="BP2247" t="str">
        <f t="shared" si="1175"/>
        <v>C00514438</v>
      </c>
      <c r="BQ2247">
        <f t="shared" si="1176"/>
        <v>337372</v>
      </c>
    </row>
    <row r="2248" spans="46:69" x14ac:dyDescent="0.15">
      <c r="AT2248" t="str">
        <f t="shared" si="1165"/>
        <v/>
      </c>
      <c r="AU2248" t="str">
        <f t="shared" si="1162"/>
        <v/>
      </c>
      <c r="AV2248" t="str">
        <f t="shared" si="1166"/>
        <v/>
      </c>
      <c r="AW2248" t="str">
        <f t="shared" si="1167"/>
        <v/>
      </c>
      <c r="AY2248" t="str">
        <f t="shared" si="1168"/>
        <v/>
      </c>
      <c r="BA2248" t="str">
        <f t="shared" si="1169"/>
        <v/>
      </c>
      <c r="BB2248" t="str">
        <f t="shared" si="1163"/>
        <v/>
      </c>
      <c r="BC2248" t="str">
        <f t="shared" si="1170"/>
        <v/>
      </c>
      <c r="BE2248" t="str">
        <f t="shared" si="1171"/>
        <v/>
      </c>
      <c r="BH2248" t="s">
        <v>2086</v>
      </c>
      <c r="BI2248">
        <v>337372</v>
      </c>
      <c r="BJ2248" t="s">
        <v>132</v>
      </c>
      <c r="BL2248" t="str">
        <f t="shared" si="1172"/>
        <v>HQ</v>
      </c>
      <c r="BM2248" t="str">
        <f t="shared" si="1164"/>
        <v>MC7PD_KEY_0121_142</v>
      </c>
      <c r="BN2248" t="str">
        <f t="shared" si="1173"/>
        <v>C</v>
      </c>
      <c r="BO2248">
        <f t="shared" si="1174"/>
        <v>6</v>
      </c>
      <c r="BP2248" t="str">
        <f t="shared" si="1175"/>
        <v>C00514442</v>
      </c>
      <c r="BQ2248">
        <f t="shared" si="1176"/>
        <v>337372</v>
      </c>
    </row>
    <row r="2249" spans="46:69" x14ac:dyDescent="0.15">
      <c r="AT2249" t="str">
        <f t="shared" si="1165"/>
        <v/>
      </c>
      <c r="AU2249" t="str">
        <f t="shared" si="1162"/>
        <v/>
      </c>
      <c r="AV2249" t="str">
        <f t="shared" si="1166"/>
        <v/>
      </c>
      <c r="AW2249" t="str">
        <f t="shared" si="1167"/>
        <v/>
      </c>
      <c r="AY2249" t="str">
        <f t="shared" si="1168"/>
        <v/>
      </c>
      <c r="BA2249" t="str">
        <f t="shared" si="1169"/>
        <v/>
      </c>
      <c r="BB2249" t="str">
        <f t="shared" si="1163"/>
        <v/>
      </c>
      <c r="BC2249" t="str">
        <f t="shared" si="1170"/>
        <v/>
      </c>
      <c r="BE2249" t="str">
        <f t="shared" si="1171"/>
        <v/>
      </c>
      <c r="BH2249" t="s">
        <v>2086</v>
      </c>
      <c r="BI2249">
        <v>337372</v>
      </c>
      <c r="BJ2249" t="s">
        <v>134</v>
      </c>
      <c r="BL2249" t="str">
        <f t="shared" si="1172"/>
        <v>HQ</v>
      </c>
      <c r="BM2249" t="str">
        <f t="shared" si="1164"/>
        <v>MC7PD_KEY_0121_142</v>
      </c>
      <c r="BN2249" t="str">
        <f t="shared" si="1173"/>
        <v>C</v>
      </c>
      <c r="BO2249">
        <f t="shared" si="1174"/>
        <v>6</v>
      </c>
      <c r="BP2249" t="str">
        <f t="shared" si="1175"/>
        <v>C00514449</v>
      </c>
      <c r="BQ2249">
        <f t="shared" si="1176"/>
        <v>337372</v>
      </c>
    </row>
    <row r="2250" spans="46:69" x14ac:dyDescent="0.15">
      <c r="AT2250" t="str">
        <f t="shared" si="1165"/>
        <v/>
      </c>
      <c r="AU2250" t="str">
        <f t="shared" si="1162"/>
        <v/>
      </c>
      <c r="AV2250" t="str">
        <f t="shared" si="1166"/>
        <v/>
      </c>
      <c r="AW2250" t="str">
        <f t="shared" si="1167"/>
        <v/>
      </c>
      <c r="AY2250" t="str">
        <f t="shared" si="1168"/>
        <v/>
      </c>
      <c r="BA2250" t="str">
        <f t="shared" si="1169"/>
        <v/>
      </c>
      <c r="BB2250" t="str">
        <f t="shared" si="1163"/>
        <v/>
      </c>
      <c r="BC2250" t="str">
        <f t="shared" si="1170"/>
        <v/>
      </c>
      <c r="BE2250" t="str">
        <f t="shared" si="1171"/>
        <v/>
      </c>
      <c r="BH2250" t="s">
        <v>2086</v>
      </c>
      <c r="BI2250">
        <v>337372</v>
      </c>
      <c r="BJ2250" t="s">
        <v>136</v>
      </c>
      <c r="BL2250" t="str">
        <f t="shared" si="1172"/>
        <v>HQ</v>
      </c>
      <c r="BM2250" t="str">
        <f t="shared" si="1164"/>
        <v>MC7PD_KEY_0121_142</v>
      </c>
      <c r="BN2250" t="str">
        <f t="shared" si="1173"/>
        <v>C</v>
      </c>
      <c r="BO2250">
        <f t="shared" si="1174"/>
        <v>6</v>
      </c>
      <c r="BP2250" t="str">
        <f t="shared" si="1175"/>
        <v>C00514455</v>
      </c>
      <c r="BQ2250">
        <f t="shared" si="1176"/>
        <v>337372</v>
      </c>
    </row>
    <row r="2251" spans="46:69" x14ac:dyDescent="0.15">
      <c r="AT2251" t="str">
        <f t="shared" si="1165"/>
        <v/>
      </c>
      <c r="AU2251" t="str">
        <f t="shared" si="1162"/>
        <v/>
      </c>
      <c r="AV2251" t="str">
        <f t="shared" si="1166"/>
        <v/>
      </c>
      <c r="AW2251" t="str">
        <f t="shared" si="1167"/>
        <v/>
      </c>
      <c r="AY2251" t="str">
        <f t="shared" si="1168"/>
        <v/>
      </c>
      <c r="BA2251" t="str">
        <f t="shared" si="1169"/>
        <v/>
      </c>
      <c r="BB2251" t="str">
        <f t="shared" si="1163"/>
        <v/>
      </c>
      <c r="BC2251" t="str">
        <f t="shared" si="1170"/>
        <v/>
      </c>
      <c r="BE2251" t="str">
        <f t="shared" si="1171"/>
        <v/>
      </c>
      <c r="BH2251" t="s">
        <v>2086</v>
      </c>
      <c r="BI2251">
        <v>337372</v>
      </c>
      <c r="BJ2251" t="s">
        <v>138</v>
      </c>
      <c r="BL2251" t="str">
        <f t="shared" si="1172"/>
        <v>HQ</v>
      </c>
      <c r="BM2251" t="str">
        <f t="shared" si="1164"/>
        <v>MC7PD_KEY_0121_142</v>
      </c>
      <c r="BN2251" t="str">
        <f t="shared" si="1173"/>
        <v>C</v>
      </c>
      <c r="BO2251">
        <f t="shared" si="1174"/>
        <v>6</v>
      </c>
      <c r="BP2251" t="str">
        <f t="shared" si="1175"/>
        <v>C00514457</v>
      </c>
      <c r="BQ2251">
        <f t="shared" si="1176"/>
        <v>337372</v>
      </c>
    </row>
    <row r="2252" spans="46:69" x14ac:dyDescent="0.15">
      <c r="AT2252" t="str">
        <f t="shared" si="1165"/>
        <v/>
      </c>
      <c r="AU2252" t="str">
        <f t="shared" si="1162"/>
        <v/>
      </c>
      <c r="AV2252" t="str">
        <f t="shared" si="1166"/>
        <v/>
      </c>
      <c r="AW2252" t="str">
        <f t="shared" si="1167"/>
        <v/>
      </c>
      <c r="AY2252" t="str">
        <f t="shared" si="1168"/>
        <v/>
      </c>
      <c r="BA2252" t="str">
        <f t="shared" si="1169"/>
        <v/>
      </c>
      <c r="BB2252" t="str">
        <f t="shared" si="1163"/>
        <v/>
      </c>
      <c r="BC2252" t="str">
        <f t="shared" si="1170"/>
        <v/>
      </c>
      <c r="BE2252" t="str">
        <f t="shared" si="1171"/>
        <v/>
      </c>
      <c r="BH2252" t="s">
        <v>2086</v>
      </c>
      <c r="BI2252">
        <v>337372</v>
      </c>
      <c r="BJ2252" t="s">
        <v>140</v>
      </c>
      <c r="BL2252" t="str">
        <f t="shared" si="1172"/>
        <v>HQ</v>
      </c>
      <c r="BM2252" t="str">
        <f t="shared" si="1164"/>
        <v>MC7PD_KEY_0121_142</v>
      </c>
      <c r="BN2252" t="str">
        <f t="shared" si="1173"/>
        <v>C</v>
      </c>
      <c r="BO2252">
        <f t="shared" si="1174"/>
        <v>6</v>
      </c>
      <c r="BP2252" t="str">
        <f t="shared" si="1175"/>
        <v>C00515113</v>
      </c>
      <c r="BQ2252">
        <f t="shared" si="1176"/>
        <v>337372</v>
      </c>
    </row>
    <row r="2253" spans="46:69" x14ac:dyDescent="0.15">
      <c r="AT2253" t="str">
        <f t="shared" si="1165"/>
        <v/>
      </c>
      <c r="AU2253" t="str">
        <f t="shared" si="1162"/>
        <v/>
      </c>
      <c r="AV2253" t="str">
        <f t="shared" si="1166"/>
        <v/>
      </c>
      <c r="AW2253" t="str">
        <f t="shared" si="1167"/>
        <v/>
      </c>
      <c r="AY2253" t="str">
        <f t="shared" si="1168"/>
        <v/>
      </c>
      <c r="BA2253" t="str">
        <f t="shared" si="1169"/>
        <v/>
      </c>
      <c r="BB2253" t="str">
        <f t="shared" si="1163"/>
        <v/>
      </c>
      <c r="BC2253" t="str">
        <f t="shared" si="1170"/>
        <v/>
      </c>
      <c r="BE2253" t="str">
        <f t="shared" si="1171"/>
        <v/>
      </c>
      <c r="BH2253" t="s">
        <v>2086</v>
      </c>
      <c r="BI2253">
        <v>337372</v>
      </c>
      <c r="BJ2253" t="s">
        <v>142</v>
      </c>
      <c r="BL2253" t="str">
        <f t="shared" si="1172"/>
        <v>HQ</v>
      </c>
      <c r="BM2253" t="str">
        <f t="shared" si="1164"/>
        <v>MC7PD_KEY_0121_142</v>
      </c>
      <c r="BN2253" t="str">
        <f t="shared" si="1173"/>
        <v>C</v>
      </c>
      <c r="BO2253">
        <f t="shared" si="1174"/>
        <v>6</v>
      </c>
      <c r="BP2253" t="str">
        <f t="shared" si="1175"/>
        <v>C00515114</v>
      </c>
      <c r="BQ2253">
        <f t="shared" si="1176"/>
        <v>337372</v>
      </c>
    </row>
    <row r="2254" spans="46:69" x14ac:dyDescent="0.15">
      <c r="AT2254" t="str">
        <f t="shared" si="1165"/>
        <v/>
      </c>
      <c r="AU2254" t="str">
        <f t="shared" si="1162"/>
        <v/>
      </c>
      <c r="AV2254" t="str">
        <f t="shared" si="1166"/>
        <v/>
      </c>
      <c r="AW2254" t="str">
        <f t="shared" si="1167"/>
        <v/>
      </c>
      <c r="AY2254" t="str">
        <f t="shared" si="1168"/>
        <v/>
      </c>
      <c r="BA2254" t="str">
        <f t="shared" si="1169"/>
        <v/>
      </c>
      <c r="BB2254" t="str">
        <f t="shared" si="1163"/>
        <v/>
      </c>
      <c r="BC2254" t="str">
        <f t="shared" si="1170"/>
        <v/>
      </c>
      <c r="BE2254" t="str">
        <f t="shared" si="1171"/>
        <v/>
      </c>
      <c r="BH2254" t="s">
        <v>2086</v>
      </c>
      <c r="BI2254">
        <v>337375</v>
      </c>
      <c r="BJ2254" t="s">
        <v>197</v>
      </c>
      <c r="BL2254" t="str">
        <f t="shared" si="1172"/>
        <v>HQ</v>
      </c>
      <c r="BM2254" t="str">
        <f t="shared" si="1164"/>
        <v>MC7PD_KEY_0121_142</v>
      </c>
      <c r="BN2254" t="str">
        <f t="shared" si="1173"/>
        <v>C</v>
      </c>
      <c r="BO2254">
        <f t="shared" si="1174"/>
        <v>6</v>
      </c>
      <c r="BP2254" t="str">
        <f t="shared" si="1175"/>
        <v>C00481929</v>
      </c>
      <c r="BQ2254">
        <f t="shared" si="1176"/>
        <v>337375</v>
      </c>
    </row>
    <row r="2255" spans="46:69" x14ac:dyDescent="0.15">
      <c r="AT2255" t="str">
        <f t="shared" si="1165"/>
        <v/>
      </c>
      <c r="AU2255" t="str">
        <f t="shared" ref="AU2255:AU2318" si="1177">IFERROR(IF(AP2255="(blank)","",VLOOKUP(AP2255,C:E,3,0)),"")</f>
        <v/>
      </c>
      <c r="AV2255" t="str">
        <f t="shared" si="1166"/>
        <v/>
      </c>
      <c r="AW2255" t="str">
        <f t="shared" si="1167"/>
        <v/>
      </c>
      <c r="AY2255" t="str">
        <f t="shared" si="1168"/>
        <v/>
      </c>
      <c r="BA2255" t="str">
        <f t="shared" si="1169"/>
        <v/>
      </c>
      <c r="BB2255" t="str">
        <f t="shared" ref="BB2255:BB2318" si="1178">IFERROR(IF(AP2255="(blank)","",VLOOKUP(AP2255,C:E,3,0)),"")</f>
        <v/>
      </c>
      <c r="BC2255" t="str">
        <f t="shared" si="1170"/>
        <v/>
      </c>
      <c r="BE2255" t="str">
        <f t="shared" si="1171"/>
        <v/>
      </c>
      <c r="BH2255" t="s">
        <v>2086</v>
      </c>
      <c r="BI2255">
        <v>337386</v>
      </c>
      <c r="BJ2255" t="s">
        <v>1789</v>
      </c>
      <c r="BL2255" t="str">
        <f t="shared" si="1172"/>
        <v>HQ</v>
      </c>
      <c r="BM2255" t="str">
        <f t="shared" ref="BM2255:BM2318" si="1179">IFERROR(IF(BH2255="(blank)","",VLOOKUP(BH2255,C:E,3,0)),"")</f>
        <v>MC7PD_KEY_0121_142</v>
      </c>
      <c r="BN2255" t="str">
        <f t="shared" si="1173"/>
        <v>C</v>
      </c>
      <c r="BO2255">
        <f t="shared" si="1174"/>
        <v>6</v>
      </c>
      <c r="BP2255" t="str">
        <f t="shared" si="1175"/>
        <v>C00518891</v>
      </c>
      <c r="BQ2255">
        <f t="shared" si="1176"/>
        <v>337386</v>
      </c>
    </row>
    <row r="2256" spans="46:69" x14ac:dyDescent="0.15">
      <c r="AT2256" t="str">
        <f t="shared" ref="AT2256:AT2319" si="1180">IF(AU2256="","","HQ")</f>
        <v/>
      </c>
      <c r="AU2256" t="str">
        <f t="shared" si="1177"/>
        <v/>
      </c>
      <c r="AV2256" t="str">
        <f t="shared" ref="AV2256:AV2319" si="1181">IF(AU2256="","",IF(ISNUMBER(AW2256),3,IF(LEFT(AW2256,2)="SM",4,IF(LEN(AW2256)=6,1,2))))</f>
        <v/>
      </c>
      <c r="AW2256" t="str">
        <f t="shared" ref="AW2256:AW2319" si="1182">IF(AU2256="","",VALUE(AQ2256))</f>
        <v/>
      </c>
      <c r="AY2256" t="str">
        <f t="shared" ref="AY2256:AY2319" si="1183">IF(AU2256="","",VALUE(AR2256))</f>
        <v/>
      </c>
      <c r="BA2256" t="str">
        <f t="shared" ref="BA2256:BA2319" si="1184">IF(BB2256="","","HQ")</f>
        <v/>
      </c>
      <c r="BB2256" t="str">
        <f t="shared" si="1178"/>
        <v/>
      </c>
      <c r="BC2256" t="str">
        <f t="shared" ref="BC2256:BC2319" si="1185">IF(BB2256="","","D")</f>
        <v/>
      </c>
      <c r="BE2256" t="str">
        <f t="shared" ref="BE2256:BE2319" si="1186">IF(BB2256="","",VALUE(AQ2256))</f>
        <v/>
      </c>
      <c r="BH2256" t="s">
        <v>2086</v>
      </c>
      <c r="BI2256">
        <v>337397</v>
      </c>
      <c r="BJ2256" t="s">
        <v>948</v>
      </c>
      <c r="BL2256" t="str">
        <f t="shared" ref="BL2256:BL2319" si="1187">IF(BM2256="","","HQ")</f>
        <v>HQ</v>
      </c>
      <c r="BM2256" t="str">
        <f t="shared" si="1179"/>
        <v>MC7PD_KEY_0121_142</v>
      </c>
      <c r="BN2256" t="str">
        <f t="shared" ref="BN2256:BN2319" si="1188">IF(BM2256="","",IF(BO2256="","D","C"))</f>
        <v>C</v>
      </c>
      <c r="BO2256">
        <f t="shared" ref="BO2256:BO2319" si="1189">IF(BM2256="","",IF(LEFT(BP2256,1)="C",6,IF(AND(LEN(BP2256)=6,ISNUMBER(BP2256)),"",IF(AND(LEFT(BP2256,1)=7,LEN(BP2256)=5,ISNUMBER(BP2256)),4,0))))</f>
        <v>6</v>
      </c>
      <c r="BP2256" t="str">
        <f t="shared" ref="BP2256:BP2319" si="1190">IF(BM2256="","",BJ2256)</f>
        <v>C00520325</v>
      </c>
      <c r="BQ2256">
        <f t="shared" ref="BQ2256:BQ2319" si="1191">IF(BM2256="","",BI2256)</f>
        <v>337397</v>
      </c>
    </row>
    <row r="2257" spans="46:69" x14ac:dyDescent="0.15">
      <c r="AT2257" t="str">
        <f t="shared" si="1180"/>
        <v/>
      </c>
      <c r="AU2257" t="str">
        <f t="shared" si="1177"/>
        <v/>
      </c>
      <c r="AV2257" t="str">
        <f t="shared" si="1181"/>
        <v/>
      </c>
      <c r="AW2257" t="str">
        <f t="shared" si="1182"/>
        <v/>
      </c>
      <c r="AY2257" t="str">
        <f t="shared" si="1183"/>
        <v/>
      </c>
      <c r="BA2257" t="str">
        <f t="shared" si="1184"/>
        <v/>
      </c>
      <c r="BB2257" t="str">
        <f t="shared" si="1178"/>
        <v/>
      </c>
      <c r="BC2257" t="str">
        <f t="shared" si="1185"/>
        <v/>
      </c>
      <c r="BE2257" t="str">
        <f t="shared" si="1186"/>
        <v/>
      </c>
      <c r="BH2257" t="s">
        <v>2086</v>
      </c>
      <c r="BI2257">
        <v>337397</v>
      </c>
      <c r="BJ2257" t="s">
        <v>950</v>
      </c>
      <c r="BL2257" t="str">
        <f t="shared" si="1187"/>
        <v>HQ</v>
      </c>
      <c r="BM2257" t="str">
        <f t="shared" si="1179"/>
        <v>MC7PD_KEY_0121_142</v>
      </c>
      <c r="BN2257" t="str">
        <f t="shared" si="1188"/>
        <v>C</v>
      </c>
      <c r="BO2257">
        <f t="shared" si="1189"/>
        <v>6</v>
      </c>
      <c r="BP2257" t="str">
        <f t="shared" si="1190"/>
        <v>C00520326</v>
      </c>
      <c r="BQ2257">
        <f t="shared" si="1191"/>
        <v>337397</v>
      </c>
    </row>
    <row r="2258" spans="46:69" x14ac:dyDescent="0.15">
      <c r="AT2258" t="str">
        <f t="shared" si="1180"/>
        <v/>
      </c>
      <c r="AU2258" t="str">
        <f t="shared" si="1177"/>
        <v/>
      </c>
      <c r="AV2258" t="str">
        <f t="shared" si="1181"/>
        <v/>
      </c>
      <c r="AW2258" t="str">
        <f t="shared" si="1182"/>
        <v/>
      </c>
      <c r="AY2258" t="str">
        <f t="shared" si="1183"/>
        <v/>
      </c>
      <c r="BA2258" t="str">
        <f t="shared" si="1184"/>
        <v/>
      </c>
      <c r="BB2258" t="str">
        <f t="shared" si="1178"/>
        <v/>
      </c>
      <c r="BC2258" t="str">
        <f t="shared" si="1185"/>
        <v/>
      </c>
      <c r="BE2258" t="str">
        <f t="shared" si="1186"/>
        <v/>
      </c>
      <c r="BH2258" t="s">
        <v>2086</v>
      </c>
      <c r="BI2258">
        <v>337445</v>
      </c>
      <c r="BJ2258" t="s">
        <v>983</v>
      </c>
      <c r="BL2258" t="str">
        <f t="shared" si="1187"/>
        <v>HQ</v>
      </c>
      <c r="BM2258" t="str">
        <f t="shared" si="1179"/>
        <v>MC7PD_KEY_0121_142</v>
      </c>
      <c r="BN2258" t="str">
        <f t="shared" si="1188"/>
        <v>C</v>
      </c>
      <c r="BO2258">
        <f t="shared" si="1189"/>
        <v>6</v>
      </c>
      <c r="BP2258" t="str">
        <f t="shared" si="1190"/>
        <v>C00520347</v>
      </c>
      <c r="BQ2258">
        <f t="shared" si="1191"/>
        <v>337445</v>
      </c>
    </row>
    <row r="2259" spans="46:69" x14ac:dyDescent="0.15">
      <c r="AT2259" t="str">
        <f t="shared" si="1180"/>
        <v/>
      </c>
      <c r="AU2259" t="str">
        <f t="shared" si="1177"/>
        <v/>
      </c>
      <c r="AV2259" t="str">
        <f t="shared" si="1181"/>
        <v/>
      </c>
      <c r="AW2259" t="str">
        <f t="shared" si="1182"/>
        <v/>
      </c>
      <c r="AY2259" t="str">
        <f t="shared" si="1183"/>
        <v/>
      </c>
      <c r="BA2259" t="str">
        <f t="shared" si="1184"/>
        <v/>
      </c>
      <c r="BB2259" t="str">
        <f t="shared" si="1178"/>
        <v/>
      </c>
      <c r="BC2259" t="str">
        <f t="shared" si="1185"/>
        <v/>
      </c>
      <c r="BE2259" t="str">
        <f t="shared" si="1186"/>
        <v/>
      </c>
      <c r="BH2259" t="s">
        <v>2086</v>
      </c>
      <c r="BI2259">
        <v>337446</v>
      </c>
      <c r="BJ2259" t="s">
        <v>1010</v>
      </c>
      <c r="BL2259" t="str">
        <f t="shared" si="1187"/>
        <v>HQ</v>
      </c>
      <c r="BM2259" t="str">
        <f t="shared" si="1179"/>
        <v>MC7PD_KEY_0121_142</v>
      </c>
      <c r="BN2259" t="str">
        <f t="shared" si="1188"/>
        <v>C</v>
      </c>
      <c r="BO2259">
        <f t="shared" si="1189"/>
        <v>6</v>
      </c>
      <c r="BP2259" t="str">
        <f t="shared" si="1190"/>
        <v>C00520329</v>
      </c>
      <c r="BQ2259">
        <f t="shared" si="1191"/>
        <v>337446</v>
      </c>
    </row>
    <row r="2260" spans="46:69" x14ac:dyDescent="0.15">
      <c r="AT2260" t="str">
        <f t="shared" si="1180"/>
        <v/>
      </c>
      <c r="AU2260" t="str">
        <f t="shared" si="1177"/>
        <v/>
      </c>
      <c r="AV2260" t="str">
        <f t="shared" si="1181"/>
        <v/>
      </c>
      <c r="AW2260" t="str">
        <f t="shared" si="1182"/>
        <v/>
      </c>
      <c r="AY2260" t="str">
        <f t="shared" si="1183"/>
        <v/>
      </c>
      <c r="BA2260" t="str">
        <f t="shared" si="1184"/>
        <v/>
      </c>
      <c r="BB2260" t="str">
        <f t="shared" si="1178"/>
        <v/>
      </c>
      <c r="BC2260" t="str">
        <f t="shared" si="1185"/>
        <v/>
      </c>
      <c r="BE2260" t="str">
        <f t="shared" si="1186"/>
        <v/>
      </c>
      <c r="BH2260" t="s">
        <v>2086</v>
      </c>
      <c r="BI2260">
        <v>337446</v>
      </c>
      <c r="BJ2260" t="s">
        <v>1012</v>
      </c>
      <c r="BL2260" t="str">
        <f t="shared" si="1187"/>
        <v>HQ</v>
      </c>
      <c r="BM2260" t="str">
        <f t="shared" si="1179"/>
        <v>MC7PD_KEY_0121_142</v>
      </c>
      <c r="BN2260" t="str">
        <f t="shared" si="1188"/>
        <v>C</v>
      </c>
      <c r="BO2260">
        <f t="shared" si="1189"/>
        <v>6</v>
      </c>
      <c r="BP2260" t="str">
        <f t="shared" si="1190"/>
        <v>C00520330</v>
      </c>
      <c r="BQ2260">
        <f t="shared" si="1191"/>
        <v>337446</v>
      </c>
    </row>
    <row r="2261" spans="46:69" x14ac:dyDescent="0.15">
      <c r="AT2261" t="str">
        <f t="shared" si="1180"/>
        <v/>
      </c>
      <c r="AU2261" t="str">
        <f t="shared" si="1177"/>
        <v/>
      </c>
      <c r="AV2261" t="str">
        <f t="shared" si="1181"/>
        <v/>
      </c>
      <c r="AW2261" t="str">
        <f t="shared" si="1182"/>
        <v/>
      </c>
      <c r="AY2261" t="str">
        <f t="shared" si="1183"/>
        <v/>
      </c>
      <c r="BA2261" t="str">
        <f t="shared" si="1184"/>
        <v/>
      </c>
      <c r="BB2261" t="str">
        <f t="shared" si="1178"/>
        <v/>
      </c>
      <c r="BC2261" t="str">
        <f t="shared" si="1185"/>
        <v/>
      </c>
      <c r="BE2261" t="str">
        <f t="shared" si="1186"/>
        <v/>
      </c>
      <c r="BH2261" t="s">
        <v>2086</v>
      </c>
      <c r="BI2261">
        <v>337464</v>
      </c>
      <c r="BJ2261" t="s">
        <v>1822</v>
      </c>
      <c r="BL2261" t="str">
        <f t="shared" si="1187"/>
        <v>HQ</v>
      </c>
      <c r="BM2261" t="str">
        <f t="shared" si="1179"/>
        <v>MC7PD_KEY_0121_142</v>
      </c>
      <c r="BN2261" t="str">
        <f t="shared" si="1188"/>
        <v>C</v>
      </c>
      <c r="BO2261">
        <f t="shared" si="1189"/>
        <v>6</v>
      </c>
      <c r="BP2261" t="str">
        <f t="shared" si="1190"/>
        <v>C00520302</v>
      </c>
      <c r="BQ2261">
        <f t="shared" si="1191"/>
        <v>337464</v>
      </c>
    </row>
    <row r="2262" spans="46:69" x14ac:dyDescent="0.15">
      <c r="AT2262" t="str">
        <f t="shared" si="1180"/>
        <v/>
      </c>
      <c r="AU2262" t="str">
        <f t="shared" si="1177"/>
        <v/>
      </c>
      <c r="AV2262" t="str">
        <f t="shared" si="1181"/>
        <v/>
      </c>
      <c r="AW2262" t="str">
        <f t="shared" si="1182"/>
        <v/>
      </c>
      <c r="AY2262" t="str">
        <f t="shared" si="1183"/>
        <v/>
      </c>
      <c r="BA2262" t="str">
        <f t="shared" si="1184"/>
        <v/>
      </c>
      <c r="BB2262" t="str">
        <f t="shared" si="1178"/>
        <v/>
      </c>
      <c r="BC2262" t="str">
        <f t="shared" si="1185"/>
        <v/>
      </c>
      <c r="BE2262" t="str">
        <f t="shared" si="1186"/>
        <v/>
      </c>
      <c r="BH2262" t="s">
        <v>2086</v>
      </c>
      <c r="BI2262">
        <v>337479</v>
      </c>
      <c r="BJ2262" t="s">
        <v>1842</v>
      </c>
      <c r="BL2262" t="str">
        <f t="shared" si="1187"/>
        <v>HQ</v>
      </c>
      <c r="BM2262" t="str">
        <f t="shared" si="1179"/>
        <v>MC7PD_KEY_0121_142</v>
      </c>
      <c r="BN2262" t="str">
        <f t="shared" si="1188"/>
        <v>C</v>
      </c>
      <c r="BO2262">
        <f t="shared" si="1189"/>
        <v>6</v>
      </c>
      <c r="BP2262" t="str">
        <f t="shared" si="1190"/>
        <v>C00519136</v>
      </c>
      <c r="BQ2262">
        <f t="shared" si="1191"/>
        <v>337479</v>
      </c>
    </row>
    <row r="2263" spans="46:69" x14ac:dyDescent="0.15">
      <c r="AT2263" t="str">
        <f t="shared" si="1180"/>
        <v/>
      </c>
      <c r="AU2263" t="str">
        <f t="shared" si="1177"/>
        <v/>
      </c>
      <c r="AV2263" t="str">
        <f t="shared" si="1181"/>
        <v/>
      </c>
      <c r="AW2263" t="str">
        <f t="shared" si="1182"/>
        <v/>
      </c>
      <c r="AY2263" t="str">
        <f t="shared" si="1183"/>
        <v/>
      </c>
      <c r="BA2263" t="str">
        <f t="shared" si="1184"/>
        <v/>
      </c>
      <c r="BB2263" t="str">
        <f t="shared" si="1178"/>
        <v/>
      </c>
      <c r="BC2263" t="str">
        <f t="shared" si="1185"/>
        <v/>
      </c>
      <c r="BE2263" t="str">
        <f t="shared" si="1186"/>
        <v/>
      </c>
      <c r="BH2263" t="s">
        <v>2087</v>
      </c>
      <c r="BI2263">
        <v>178373</v>
      </c>
      <c r="BJ2263" t="s">
        <v>824</v>
      </c>
      <c r="BL2263" t="str">
        <f t="shared" si="1187"/>
        <v>HQ</v>
      </c>
      <c r="BM2263" t="str">
        <f t="shared" si="1179"/>
        <v>MC7PD_KEY_0121_143</v>
      </c>
      <c r="BN2263" t="str">
        <f t="shared" si="1188"/>
        <v>C</v>
      </c>
      <c r="BO2263">
        <f t="shared" si="1189"/>
        <v>6</v>
      </c>
      <c r="BP2263" t="str">
        <f t="shared" si="1190"/>
        <v>C00484272</v>
      </c>
      <c r="BQ2263">
        <f t="shared" si="1191"/>
        <v>178373</v>
      </c>
    </row>
    <row r="2264" spans="46:69" x14ac:dyDescent="0.15">
      <c r="AT2264" t="str">
        <f t="shared" si="1180"/>
        <v/>
      </c>
      <c r="AU2264" t="str">
        <f t="shared" si="1177"/>
        <v/>
      </c>
      <c r="AV2264" t="str">
        <f t="shared" si="1181"/>
        <v/>
      </c>
      <c r="AW2264" t="str">
        <f t="shared" si="1182"/>
        <v/>
      </c>
      <c r="AY2264" t="str">
        <f t="shared" si="1183"/>
        <v/>
      </c>
      <c r="BA2264" t="str">
        <f t="shared" si="1184"/>
        <v/>
      </c>
      <c r="BB2264" t="str">
        <f t="shared" si="1178"/>
        <v/>
      </c>
      <c r="BC2264" t="str">
        <f t="shared" si="1185"/>
        <v/>
      </c>
      <c r="BE2264" t="str">
        <f t="shared" si="1186"/>
        <v/>
      </c>
      <c r="BH2264" t="s">
        <v>2087</v>
      </c>
      <c r="BI2264">
        <v>187507</v>
      </c>
      <c r="BJ2264" t="s">
        <v>1206</v>
      </c>
      <c r="BL2264" t="str">
        <f t="shared" si="1187"/>
        <v>HQ</v>
      </c>
      <c r="BM2264" t="str">
        <f t="shared" si="1179"/>
        <v>MC7PD_KEY_0121_143</v>
      </c>
      <c r="BN2264" t="str">
        <f t="shared" si="1188"/>
        <v>C</v>
      </c>
      <c r="BO2264">
        <f t="shared" si="1189"/>
        <v>6</v>
      </c>
      <c r="BP2264" t="str">
        <f t="shared" si="1190"/>
        <v>C00452697</v>
      </c>
      <c r="BQ2264">
        <f t="shared" si="1191"/>
        <v>187507</v>
      </c>
    </row>
    <row r="2265" spans="46:69" x14ac:dyDescent="0.15">
      <c r="AT2265" t="str">
        <f t="shared" si="1180"/>
        <v/>
      </c>
      <c r="AU2265" t="str">
        <f t="shared" si="1177"/>
        <v/>
      </c>
      <c r="AV2265" t="str">
        <f t="shared" si="1181"/>
        <v/>
      </c>
      <c r="AW2265" t="str">
        <f t="shared" si="1182"/>
        <v/>
      </c>
      <c r="AY2265" t="str">
        <f t="shared" si="1183"/>
        <v/>
      </c>
      <c r="BA2265" t="str">
        <f t="shared" si="1184"/>
        <v/>
      </c>
      <c r="BB2265" t="str">
        <f t="shared" si="1178"/>
        <v/>
      </c>
      <c r="BC2265" t="str">
        <f t="shared" si="1185"/>
        <v/>
      </c>
      <c r="BE2265" t="str">
        <f t="shared" si="1186"/>
        <v/>
      </c>
      <c r="BH2265" t="s">
        <v>2087</v>
      </c>
      <c r="BI2265">
        <v>187507</v>
      </c>
      <c r="BJ2265" t="s">
        <v>1208</v>
      </c>
      <c r="BL2265" t="str">
        <f t="shared" si="1187"/>
        <v>HQ</v>
      </c>
      <c r="BM2265" t="str">
        <f t="shared" si="1179"/>
        <v>MC7PD_KEY_0121_143</v>
      </c>
      <c r="BN2265" t="str">
        <f t="shared" si="1188"/>
        <v>C</v>
      </c>
      <c r="BO2265">
        <f t="shared" si="1189"/>
        <v>6</v>
      </c>
      <c r="BP2265" t="str">
        <f t="shared" si="1190"/>
        <v>C00458111</v>
      </c>
      <c r="BQ2265">
        <f t="shared" si="1191"/>
        <v>187507</v>
      </c>
    </row>
    <row r="2266" spans="46:69" x14ac:dyDescent="0.15">
      <c r="AT2266" t="str">
        <f t="shared" si="1180"/>
        <v/>
      </c>
      <c r="AU2266" t="str">
        <f t="shared" si="1177"/>
        <v/>
      </c>
      <c r="AV2266" t="str">
        <f t="shared" si="1181"/>
        <v/>
      </c>
      <c r="AW2266" t="str">
        <f t="shared" si="1182"/>
        <v/>
      </c>
      <c r="AY2266" t="str">
        <f t="shared" si="1183"/>
        <v/>
      </c>
      <c r="BA2266" t="str">
        <f t="shared" si="1184"/>
        <v/>
      </c>
      <c r="BB2266" t="str">
        <f t="shared" si="1178"/>
        <v/>
      </c>
      <c r="BC2266" t="str">
        <f t="shared" si="1185"/>
        <v/>
      </c>
      <c r="BE2266" t="str">
        <f t="shared" si="1186"/>
        <v/>
      </c>
      <c r="BH2266" t="s">
        <v>2087</v>
      </c>
      <c r="BI2266">
        <v>192241</v>
      </c>
      <c r="BJ2266" t="s">
        <v>637</v>
      </c>
      <c r="BL2266" t="str">
        <f t="shared" si="1187"/>
        <v>HQ</v>
      </c>
      <c r="BM2266" t="str">
        <f t="shared" si="1179"/>
        <v>MC7PD_KEY_0121_143</v>
      </c>
      <c r="BN2266" t="str">
        <f t="shared" si="1188"/>
        <v>C</v>
      </c>
      <c r="BO2266">
        <f t="shared" si="1189"/>
        <v>6</v>
      </c>
      <c r="BP2266" t="str">
        <f t="shared" si="1190"/>
        <v>C00480231</v>
      </c>
      <c r="BQ2266">
        <f t="shared" si="1191"/>
        <v>192241</v>
      </c>
    </row>
    <row r="2267" spans="46:69" x14ac:dyDescent="0.15">
      <c r="AT2267" t="str">
        <f t="shared" si="1180"/>
        <v/>
      </c>
      <c r="AU2267" t="str">
        <f t="shared" si="1177"/>
        <v/>
      </c>
      <c r="AV2267" t="str">
        <f t="shared" si="1181"/>
        <v/>
      </c>
      <c r="AW2267" t="str">
        <f t="shared" si="1182"/>
        <v/>
      </c>
      <c r="AY2267" t="str">
        <f t="shared" si="1183"/>
        <v/>
      </c>
      <c r="BA2267" t="str">
        <f t="shared" si="1184"/>
        <v/>
      </c>
      <c r="BB2267" t="str">
        <f t="shared" si="1178"/>
        <v/>
      </c>
      <c r="BC2267" t="str">
        <f t="shared" si="1185"/>
        <v/>
      </c>
      <c r="BE2267" t="str">
        <f t="shared" si="1186"/>
        <v/>
      </c>
      <c r="BH2267" t="s">
        <v>2087</v>
      </c>
      <c r="BI2267">
        <v>194857</v>
      </c>
      <c r="BJ2267" t="s">
        <v>1578</v>
      </c>
      <c r="BL2267" t="str">
        <f t="shared" si="1187"/>
        <v>HQ</v>
      </c>
      <c r="BM2267" t="str">
        <f t="shared" si="1179"/>
        <v>MC7PD_KEY_0121_143</v>
      </c>
      <c r="BN2267" t="str">
        <f t="shared" si="1188"/>
        <v>C</v>
      </c>
      <c r="BO2267">
        <f t="shared" si="1189"/>
        <v>6</v>
      </c>
      <c r="BP2267" t="str">
        <f t="shared" si="1190"/>
        <v>C00469831</v>
      </c>
      <c r="BQ2267">
        <f t="shared" si="1191"/>
        <v>194857</v>
      </c>
    </row>
    <row r="2268" spans="46:69" x14ac:dyDescent="0.15">
      <c r="AT2268" t="str">
        <f t="shared" si="1180"/>
        <v/>
      </c>
      <c r="AU2268" t="str">
        <f t="shared" si="1177"/>
        <v/>
      </c>
      <c r="AV2268" t="str">
        <f t="shared" si="1181"/>
        <v/>
      </c>
      <c r="AW2268" t="str">
        <f t="shared" si="1182"/>
        <v/>
      </c>
      <c r="AY2268" t="str">
        <f t="shared" si="1183"/>
        <v/>
      </c>
      <c r="BA2268" t="str">
        <f t="shared" si="1184"/>
        <v/>
      </c>
      <c r="BB2268" t="str">
        <f t="shared" si="1178"/>
        <v/>
      </c>
      <c r="BC2268" t="str">
        <f t="shared" si="1185"/>
        <v/>
      </c>
      <c r="BE2268" t="str">
        <f t="shared" si="1186"/>
        <v/>
      </c>
      <c r="BH2268" t="s">
        <v>2087</v>
      </c>
      <c r="BI2268">
        <v>194857</v>
      </c>
      <c r="BJ2268" t="s">
        <v>1699</v>
      </c>
      <c r="BL2268" t="str">
        <f t="shared" si="1187"/>
        <v>HQ</v>
      </c>
      <c r="BM2268" t="str">
        <f t="shared" si="1179"/>
        <v>MC7PD_KEY_0121_143</v>
      </c>
      <c r="BN2268" t="str">
        <f t="shared" si="1188"/>
        <v>C</v>
      </c>
      <c r="BO2268">
        <f t="shared" si="1189"/>
        <v>6</v>
      </c>
      <c r="BP2268" t="str">
        <f t="shared" si="1190"/>
        <v>C00526633</v>
      </c>
      <c r="BQ2268">
        <f t="shared" si="1191"/>
        <v>194857</v>
      </c>
    </row>
    <row r="2269" spans="46:69" x14ac:dyDescent="0.15">
      <c r="AT2269" t="str">
        <f t="shared" si="1180"/>
        <v/>
      </c>
      <c r="AU2269" t="str">
        <f t="shared" si="1177"/>
        <v/>
      </c>
      <c r="AV2269" t="str">
        <f t="shared" si="1181"/>
        <v/>
      </c>
      <c r="AW2269" t="str">
        <f t="shared" si="1182"/>
        <v/>
      </c>
      <c r="AY2269" t="str">
        <f t="shared" si="1183"/>
        <v/>
      </c>
      <c r="BA2269" t="str">
        <f t="shared" si="1184"/>
        <v/>
      </c>
      <c r="BB2269" t="str">
        <f t="shared" si="1178"/>
        <v/>
      </c>
      <c r="BC2269" t="str">
        <f t="shared" si="1185"/>
        <v/>
      </c>
      <c r="BE2269" t="str">
        <f t="shared" si="1186"/>
        <v/>
      </c>
      <c r="BH2269" t="s">
        <v>2087</v>
      </c>
      <c r="BI2269">
        <v>337313</v>
      </c>
      <c r="BJ2269" t="s">
        <v>644</v>
      </c>
      <c r="BL2269" t="str">
        <f t="shared" si="1187"/>
        <v>HQ</v>
      </c>
      <c r="BM2269" t="str">
        <f t="shared" si="1179"/>
        <v>MC7PD_KEY_0121_143</v>
      </c>
      <c r="BN2269" t="str">
        <f t="shared" si="1188"/>
        <v>C</v>
      </c>
      <c r="BO2269">
        <f t="shared" si="1189"/>
        <v>6</v>
      </c>
      <c r="BP2269" t="str">
        <f t="shared" si="1190"/>
        <v>C00257112</v>
      </c>
      <c r="BQ2269">
        <f t="shared" si="1191"/>
        <v>337313</v>
      </c>
    </row>
    <row r="2270" spans="46:69" x14ac:dyDescent="0.15">
      <c r="AT2270" t="str">
        <f t="shared" si="1180"/>
        <v/>
      </c>
      <c r="AU2270" t="str">
        <f t="shared" si="1177"/>
        <v/>
      </c>
      <c r="AV2270" t="str">
        <f t="shared" si="1181"/>
        <v/>
      </c>
      <c r="AW2270" t="str">
        <f t="shared" si="1182"/>
        <v/>
      </c>
      <c r="AY2270" t="str">
        <f t="shared" si="1183"/>
        <v/>
      </c>
      <c r="BA2270" t="str">
        <f t="shared" si="1184"/>
        <v/>
      </c>
      <c r="BB2270" t="str">
        <f t="shared" si="1178"/>
        <v/>
      </c>
      <c r="BC2270" t="str">
        <f t="shared" si="1185"/>
        <v/>
      </c>
      <c r="BE2270" t="str">
        <f t="shared" si="1186"/>
        <v/>
      </c>
      <c r="BH2270" t="s">
        <v>2087</v>
      </c>
      <c r="BI2270">
        <v>337315</v>
      </c>
      <c r="BJ2270" t="s">
        <v>865</v>
      </c>
      <c r="BL2270" t="str">
        <f t="shared" si="1187"/>
        <v>HQ</v>
      </c>
      <c r="BM2270" t="str">
        <f t="shared" si="1179"/>
        <v>MC7PD_KEY_0121_143</v>
      </c>
      <c r="BN2270" t="str">
        <f t="shared" si="1188"/>
        <v>C</v>
      </c>
      <c r="BO2270">
        <f t="shared" si="1189"/>
        <v>6</v>
      </c>
      <c r="BP2270" t="str">
        <f t="shared" si="1190"/>
        <v>C00251141</v>
      </c>
      <c r="BQ2270">
        <f t="shared" si="1191"/>
        <v>337315</v>
      </c>
    </row>
    <row r="2271" spans="46:69" x14ac:dyDescent="0.15">
      <c r="AT2271" t="str">
        <f t="shared" si="1180"/>
        <v/>
      </c>
      <c r="AU2271" t="str">
        <f t="shared" si="1177"/>
        <v/>
      </c>
      <c r="AV2271" t="str">
        <f t="shared" si="1181"/>
        <v/>
      </c>
      <c r="AW2271" t="str">
        <f t="shared" si="1182"/>
        <v/>
      </c>
      <c r="AY2271" t="str">
        <f t="shared" si="1183"/>
        <v/>
      </c>
      <c r="BA2271" t="str">
        <f t="shared" si="1184"/>
        <v/>
      </c>
      <c r="BB2271" t="str">
        <f t="shared" si="1178"/>
        <v/>
      </c>
      <c r="BC2271" t="str">
        <f t="shared" si="1185"/>
        <v/>
      </c>
      <c r="BE2271" t="str">
        <f t="shared" si="1186"/>
        <v/>
      </c>
      <c r="BH2271" t="s">
        <v>2087</v>
      </c>
      <c r="BI2271">
        <v>337315</v>
      </c>
      <c r="BJ2271" t="s">
        <v>867</v>
      </c>
      <c r="BL2271" t="str">
        <f t="shared" si="1187"/>
        <v>HQ</v>
      </c>
      <c r="BM2271" t="str">
        <f t="shared" si="1179"/>
        <v>MC7PD_KEY_0121_143</v>
      </c>
      <c r="BN2271" t="str">
        <f t="shared" si="1188"/>
        <v>C</v>
      </c>
      <c r="BO2271">
        <f t="shared" si="1189"/>
        <v>6</v>
      </c>
      <c r="BP2271" t="str">
        <f t="shared" si="1190"/>
        <v>C00457003</v>
      </c>
      <c r="BQ2271">
        <f t="shared" si="1191"/>
        <v>337315</v>
      </c>
    </row>
    <row r="2272" spans="46:69" x14ac:dyDescent="0.15">
      <c r="AT2272" t="str">
        <f t="shared" si="1180"/>
        <v/>
      </c>
      <c r="AU2272" t="str">
        <f t="shared" si="1177"/>
        <v/>
      </c>
      <c r="AV2272" t="str">
        <f t="shared" si="1181"/>
        <v/>
      </c>
      <c r="AW2272" t="str">
        <f t="shared" si="1182"/>
        <v/>
      </c>
      <c r="AY2272" t="str">
        <f t="shared" si="1183"/>
        <v/>
      </c>
      <c r="BA2272" t="str">
        <f t="shared" si="1184"/>
        <v/>
      </c>
      <c r="BB2272" t="str">
        <f t="shared" si="1178"/>
        <v/>
      </c>
      <c r="BC2272" t="str">
        <f t="shared" si="1185"/>
        <v/>
      </c>
      <c r="BE2272" t="str">
        <f t="shared" si="1186"/>
        <v/>
      </c>
      <c r="BH2272" t="s">
        <v>2087</v>
      </c>
      <c r="BI2272">
        <v>337315</v>
      </c>
      <c r="BJ2272" t="s">
        <v>869</v>
      </c>
      <c r="BL2272" t="str">
        <f t="shared" si="1187"/>
        <v>HQ</v>
      </c>
      <c r="BM2272" t="str">
        <f t="shared" si="1179"/>
        <v>MC7PD_KEY_0121_143</v>
      </c>
      <c r="BN2272" t="str">
        <f t="shared" si="1188"/>
        <v>C</v>
      </c>
      <c r="BO2272">
        <f t="shared" si="1189"/>
        <v>6</v>
      </c>
      <c r="BP2272" t="str">
        <f t="shared" si="1190"/>
        <v>C00480921</v>
      </c>
      <c r="BQ2272">
        <f t="shared" si="1191"/>
        <v>337315</v>
      </c>
    </row>
    <row r="2273" spans="46:69" x14ac:dyDescent="0.15">
      <c r="AT2273" t="str">
        <f t="shared" si="1180"/>
        <v/>
      </c>
      <c r="AU2273" t="str">
        <f t="shared" si="1177"/>
        <v/>
      </c>
      <c r="AV2273" t="str">
        <f t="shared" si="1181"/>
        <v/>
      </c>
      <c r="AW2273" t="str">
        <f t="shared" si="1182"/>
        <v/>
      </c>
      <c r="AY2273" t="str">
        <f t="shared" si="1183"/>
        <v/>
      </c>
      <c r="BA2273" t="str">
        <f t="shared" si="1184"/>
        <v/>
      </c>
      <c r="BB2273" t="str">
        <f t="shared" si="1178"/>
        <v/>
      </c>
      <c r="BC2273" t="str">
        <f t="shared" si="1185"/>
        <v/>
      </c>
      <c r="BE2273" t="str">
        <f t="shared" si="1186"/>
        <v/>
      </c>
      <c r="BH2273" t="s">
        <v>2087</v>
      </c>
      <c r="BI2273">
        <v>337316</v>
      </c>
      <c r="BJ2273" t="s">
        <v>876</v>
      </c>
      <c r="BL2273" t="str">
        <f t="shared" si="1187"/>
        <v>HQ</v>
      </c>
      <c r="BM2273" t="str">
        <f t="shared" si="1179"/>
        <v>MC7PD_KEY_0121_143</v>
      </c>
      <c r="BN2273" t="str">
        <f t="shared" si="1188"/>
        <v>C</v>
      </c>
      <c r="BO2273">
        <f t="shared" si="1189"/>
        <v>6</v>
      </c>
      <c r="BP2273" t="str">
        <f t="shared" si="1190"/>
        <v>C00465556</v>
      </c>
      <c r="BQ2273">
        <f t="shared" si="1191"/>
        <v>337316</v>
      </c>
    </row>
    <row r="2274" spans="46:69" x14ac:dyDescent="0.15">
      <c r="AT2274" t="str">
        <f t="shared" si="1180"/>
        <v/>
      </c>
      <c r="AU2274" t="str">
        <f t="shared" si="1177"/>
        <v/>
      </c>
      <c r="AV2274" t="str">
        <f t="shared" si="1181"/>
        <v/>
      </c>
      <c r="AW2274" t="str">
        <f t="shared" si="1182"/>
        <v/>
      </c>
      <c r="AY2274" t="str">
        <f t="shared" si="1183"/>
        <v/>
      </c>
      <c r="BA2274" t="str">
        <f t="shared" si="1184"/>
        <v/>
      </c>
      <c r="BB2274" t="str">
        <f t="shared" si="1178"/>
        <v/>
      </c>
      <c r="BC2274" t="str">
        <f t="shared" si="1185"/>
        <v/>
      </c>
      <c r="BE2274" t="str">
        <f t="shared" si="1186"/>
        <v/>
      </c>
      <c r="BH2274" t="s">
        <v>2087</v>
      </c>
      <c r="BI2274">
        <v>337316</v>
      </c>
      <c r="BJ2274" t="s">
        <v>878</v>
      </c>
      <c r="BL2274" t="str">
        <f t="shared" si="1187"/>
        <v>HQ</v>
      </c>
      <c r="BM2274" t="str">
        <f t="shared" si="1179"/>
        <v>MC7PD_KEY_0121_143</v>
      </c>
      <c r="BN2274" t="str">
        <f t="shared" si="1188"/>
        <v>C</v>
      </c>
      <c r="BO2274">
        <f t="shared" si="1189"/>
        <v>6</v>
      </c>
      <c r="BP2274" t="str">
        <f t="shared" si="1190"/>
        <v>C00466220</v>
      </c>
      <c r="BQ2274">
        <f t="shared" si="1191"/>
        <v>337316</v>
      </c>
    </row>
    <row r="2275" spans="46:69" x14ac:dyDescent="0.15">
      <c r="AT2275" t="str">
        <f t="shared" si="1180"/>
        <v/>
      </c>
      <c r="AU2275" t="str">
        <f t="shared" si="1177"/>
        <v/>
      </c>
      <c r="AV2275" t="str">
        <f t="shared" si="1181"/>
        <v/>
      </c>
      <c r="AW2275" t="str">
        <f t="shared" si="1182"/>
        <v/>
      </c>
      <c r="AY2275" t="str">
        <f t="shared" si="1183"/>
        <v/>
      </c>
      <c r="BA2275" t="str">
        <f t="shared" si="1184"/>
        <v/>
      </c>
      <c r="BB2275" t="str">
        <f t="shared" si="1178"/>
        <v/>
      </c>
      <c r="BC2275" t="str">
        <f t="shared" si="1185"/>
        <v/>
      </c>
      <c r="BE2275" t="str">
        <f t="shared" si="1186"/>
        <v/>
      </c>
      <c r="BH2275" t="s">
        <v>2087</v>
      </c>
      <c r="BI2275">
        <v>337316</v>
      </c>
      <c r="BJ2275" t="s">
        <v>880</v>
      </c>
      <c r="BL2275" t="str">
        <f t="shared" si="1187"/>
        <v>HQ</v>
      </c>
      <c r="BM2275" t="str">
        <f t="shared" si="1179"/>
        <v>MC7PD_KEY_0121_143</v>
      </c>
      <c r="BN2275" t="str">
        <f t="shared" si="1188"/>
        <v>C</v>
      </c>
      <c r="BO2275">
        <f t="shared" si="1189"/>
        <v>6</v>
      </c>
      <c r="BP2275" t="str">
        <f t="shared" si="1190"/>
        <v>C00467469</v>
      </c>
      <c r="BQ2275">
        <f t="shared" si="1191"/>
        <v>337316</v>
      </c>
    </row>
    <row r="2276" spans="46:69" x14ac:dyDescent="0.15">
      <c r="AT2276" t="str">
        <f t="shared" si="1180"/>
        <v/>
      </c>
      <c r="AU2276" t="str">
        <f t="shared" si="1177"/>
        <v/>
      </c>
      <c r="AV2276" t="str">
        <f t="shared" si="1181"/>
        <v/>
      </c>
      <c r="AW2276" t="str">
        <f t="shared" si="1182"/>
        <v/>
      </c>
      <c r="AY2276" t="str">
        <f t="shared" si="1183"/>
        <v/>
      </c>
      <c r="BA2276" t="str">
        <f t="shared" si="1184"/>
        <v/>
      </c>
      <c r="BB2276" t="str">
        <f t="shared" si="1178"/>
        <v/>
      </c>
      <c r="BC2276" t="str">
        <f t="shared" si="1185"/>
        <v/>
      </c>
      <c r="BE2276" t="str">
        <f t="shared" si="1186"/>
        <v/>
      </c>
      <c r="BH2276" t="s">
        <v>2087</v>
      </c>
      <c r="BI2276">
        <v>337316</v>
      </c>
      <c r="BJ2276" t="s">
        <v>882</v>
      </c>
      <c r="BL2276" t="str">
        <f t="shared" si="1187"/>
        <v>HQ</v>
      </c>
      <c r="BM2276" t="str">
        <f t="shared" si="1179"/>
        <v>MC7PD_KEY_0121_143</v>
      </c>
      <c r="BN2276" t="str">
        <f t="shared" si="1188"/>
        <v>C</v>
      </c>
      <c r="BO2276">
        <f t="shared" si="1189"/>
        <v>6</v>
      </c>
      <c r="BP2276" t="str">
        <f t="shared" si="1190"/>
        <v>C00489312</v>
      </c>
      <c r="BQ2276">
        <f t="shared" si="1191"/>
        <v>337316</v>
      </c>
    </row>
    <row r="2277" spans="46:69" x14ac:dyDescent="0.15">
      <c r="AT2277" t="str">
        <f t="shared" si="1180"/>
        <v/>
      </c>
      <c r="AU2277" t="str">
        <f t="shared" si="1177"/>
        <v/>
      </c>
      <c r="AV2277" t="str">
        <f t="shared" si="1181"/>
        <v/>
      </c>
      <c r="AW2277" t="str">
        <f t="shared" si="1182"/>
        <v/>
      </c>
      <c r="AY2277" t="str">
        <f t="shared" si="1183"/>
        <v/>
      </c>
      <c r="BA2277" t="str">
        <f t="shared" si="1184"/>
        <v/>
      </c>
      <c r="BB2277" t="str">
        <f t="shared" si="1178"/>
        <v/>
      </c>
      <c r="BC2277" t="str">
        <f t="shared" si="1185"/>
        <v/>
      </c>
      <c r="BE2277" t="str">
        <f t="shared" si="1186"/>
        <v/>
      </c>
      <c r="BH2277" t="s">
        <v>2087</v>
      </c>
      <c r="BI2277">
        <v>337322</v>
      </c>
      <c r="BJ2277" t="s">
        <v>1717</v>
      </c>
      <c r="BL2277" t="str">
        <f t="shared" si="1187"/>
        <v>HQ</v>
      </c>
      <c r="BM2277" t="str">
        <f t="shared" si="1179"/>
        <v>MC7PD_KEY_0121_143</v>
      </c>
      <c r="BN2277" t="str">
        <f t="shared" si="1188"/>
        <v>C</v>
      </c>
      <c r="BO2277">
        <f t="shared" si="1189"/>
        <v>6</v>
      </c>
      <c r="BP2277" t="str">
        <f t="shared" si="1190"/>
        <v>C00489183</v>
      </c>
      <c r="BQ2277">
        <f t="shared" si="1191"/>
        <v>337322</v>
      </c>
    </row>
    <row r="2278" spans="46:69" x14ac:dyDescent="0.15">
      <c r="AT2278" t="str">
        <f t="shared" si="1180"/>
        <v/>
      </c>
      <c r="AU2278" t="str">
        <f t="shared" si="1177"/>
        <v/>
      </c>
      <c r="AV2278" t="str">
        <f t="shared" si="1181"/>
        <v/>
      </c>
      <c r="AW2278" t="str">
        <f t="shared" si="1182"/>
        <v/>
      </c>
      <c r="AY2278" t="str">
        <f t="shared" si="1183"/>
        <v/>
      </c>
      <c r="BA2278" t="str">
        <f t="shared" si="1184"/>
        <v/>
      </c>
      <c r="BB2278" t="str">
        <f t="shared" si="1178"/>
        <v/>
      </c>
      <c r="BC2278" t="str">
        <f t="shared" si="1185"/>
        <v/>
      </c>
      <c r="BE2278" t="str">
        <f t="shared" si="1186"/>
        <v/>
      </c>
      <c r="BH2278" t="s">
        <v>2087</v>
      </c>
      <c r="BI2278">
        <v>337328</v>
      </c>
      <c r="BJ2278" t="s">
        <v>1763</v>
      </c>
      <c r="BL2278" t="str">
        <f t="shared" si="1187"/>
        <v>HQ</v>
      </c>
      <c r="BM2278" t="str">
        <f t="shared" si="1179"/>
        <v>MC7PD_KEY_0121_143</v>
      </c>
      <c r="BN2278" t="str">
        <f t="shared" si="1188"/>
        <v>C</v>
      </c>
      <c r="BO2278">
        <f t="shared" si="1189"/>
        <v>6</v>
      </c>
      <c r="BP2278" t="str">
        <f t="shared" si="1190"/>
        <v>C00487559</v>
      </c>
      <c r="BQ2278">
        <f t="shared" si="1191"/>
        <v>337328</v>
      </c>
    </row>
    <row r="2279" spans="46:69" x14ac:dyDescent="0.15">
      <c r="AT2279" t="str">
        <f t="shared" si="1180"/>
        <v/>
      </c>
      <c r="AU2279" t="str">
        <f t="shared" si="1177"/>
        <v/>
      </c>
      <c r="AV2279" t="str">
        <f t="shared" si="1181"/>
        <v/>
      </c>
      <c r="AW2279" t="str">
        <f t="shared" si="1182"/>
        <v/>
      </c>
      <c r="AY2279" t="str">
        <f t="shared" si="1183"/>
        <v/>
      </c>
      <c r="BA2279" t="str">
        <f t="shared" si="1184"/>
        <v/>
      </c>
      <c r="BB2279" t="str">
        <f t="shared" si="1178"/>
        <v/>
      </c>
      <c r="BC2279" t="str">
        <f t="shared" si="1185"/>
        <v/>
      </c>
      <c r="BE2279" t="str">
        <f t="shared" si="1186"/>
        <v/>
      </c>
      <c r="BH2279" t="s">
        <v>2087</v>
      </c>
      <c r="BI2279">
        <v>337337</v>
      </c>
      <c r="BJ2279" t="s">
        <v>1444</v>
      </c>
      <c r="BL2279" t="str">
        <f t="shared" si="1187"/>
        <v>HQ</v>
      </c>
      <c r="BM2279" t="str">
        <f t="shared" si="1179"/>
        <v>MC7PD_KEY_0121_143</v>
      </c>
      <c r="BN2279" t="str">
        <f t="shared" si="1188"/>
        <v>C</v>
      </c>
      <c r="BO2279">
        <f t="shared" si="1189"/>
        <v>6</v>
      </c>
      <c r="BP2279" t="str">
        <f t="shared" si="1190"/>
        <v>C00523929</v>
      </c>
      <c r="BQ2279">
        <f t="shared" si="1191"/>
        <v>337337</v>
      </c>
    </row>
    <row r="2280" spans="46:69" x14ac:dyDescent="0.15">
      <c r="AT2280" t="str">
        <f t="shared" si="1180"/>
        <v/>
      </c>
      <c r="AU2280" t="str">
        <f t="shared" si="1177"/>
        <v/>
      </c>
      <c r="AV2280" t="str">
        <f t="shared" si="1181"/>
        <v/>
      </c>
      <c r="AW2280" t="str">
        <f t="shared" si="1182"/>
        <v/>
      </c>
      <c r="AY2280" t="str">
        <f t="shared" si="1183"/>
        <v/>
      </c>
      <c r="BA2280" t="str">
        <f t="shared" si="1184"/>
        <v/>
      </c>
      <c r="BB2280" t="str">
        <f t="shared" si="1178"/>
        <v/>
      </c>
      <c r="BC2280" t="str">
        <f t="shared" si="1185"/>
        <v/>
      </c>
      <c r="BE2280" t="str">
        <f t="shared" si="1186"/>
        <v/>
      </c>
      <c r="BH2280" t="s">
        <v>2087</v>
      </c>
      <c r="BI2280">
        <v>337348</v>
      </c>
      <c r="BJ2280" t="s">
        <v>671</v>
      </c>
      <c r="BL2280" t="str">
        <f t="shared" si="1187"/>
        <v>HQ</v>
      </c>
      <c r="BM2280" t="str">
        <f t="shared" si="1179"/>
        <v>MC7PD_KEY_0121_143</v>
      </c>
      <c r="BN2280" t="str">
        <f t="shared" si="1188"/>
        <v>C</v>
      </c>
      <c r="BO2280">
        <f t="shared" si="1189"/>
        <v>6</v>
      </c>
      <c r="BP2280" t="str">
        <f t="shared" si="1190"/>
        <v>C00488127</v>
      </c>
      <c r="BQ2280">
        <f t="shared" si="1191"/>
        <v>337348</v>
      </c>
    </row>
    <row r="2281" spans="46:69" x14ac:dyDescent="0.15">
      <c r="AT2281" t="str">
        <f t="shared" si="1180"/>
        <v/>
      </c>
      <c r="AU2281" t="str">
        <f t="shared" si="1177"/>
        <v/>
      </c>
      <c r="AV2281" t="str">
        <f t="shared" si="1181"/>
        <v/>
      </c>
      <c r="AW2281" t="str">
        <f t="shared" si="1182"/>
        <v/>
      </c>
      <c r="AY2281" t="str">
        <f t="shared" si="1183"/>
        <v/>
      </c>
      <c r="BA2281" t="str">
        <f t="shared" si="1184"/>
        <v/>
      </c>
      <c r="BB2281" t="str">
        <f t="shared" si="1178"/>
        <v/>
      </c>
      <c r="BC2281" t="str">
        <f t="shared" si="1185"/>
        <v/>
      </c>
      <c r="BE2281" t="str">
        <f t="shared" si="1186"/>
        <v/>
      </c>
      <c r="BH2281" t="s">
        <v>2087</v>
      </c>
      <c r="BI2281">
        <v>337348</v>
      </c>
      <c r="BJ2281" t="s">
        <v>673</v>
      </c>
      <c r="BL2281" t="str">
        <f t="shared" si="1187"/>
        <v>HQ</v>
      </c>
      <c r="BM2281" t="str">
        <f t="shared" si="1179"/>
        <v>MC7PD_KEY_0121_143</v>
      </c>
      <c r="BN2281" t="str">
        <f t="shared" si="1188"/>
        <v>C</v>
      </c>
      <c r="BO2281">
        <f t="shared" si="1189"/>
        <v>6</v>
      </c>
      <c r="BP2281" t="str">
        <f t="shared" si="1190"/>
        <v>C00488128</v>
      </c>
      <c r="BQ2281">
        <f t="shared" si="1191"/>
        <v>337348</v>
      </c>
    </row>
    <row r="2282" spans="46:69" x14ac:dyDescent="0.15">
      <c r="AT2282" t="str">
        <f t="shared" si="1180"/>
        <v/>
      </c>
      <c r="AU2282" t="str">
        <f t="shared" si="1177"/>
        <v/>
      </c>
      <c r="AV2282" t="str">
        <f t="shared" si="1181"/>
        <v/>
      </c>
      <c r="AW2282" t="str">
        <f t="shared" si="1182"/>
        <v/>
      </c>
      <c r="AY2282" t="str">
        <f t="shared" si="1183"/>
        <v/>
      </c>
      <c r="BA2282" t="str">
        <f t="shared" si="1184"/>
        <v/>
      </c>
      <c r="BB2282" t="str">
        <f t="shared" si="1178"/>
        <v/>
      </c>
      <c r="BC2282" t="str">
        <f t="shared" si="1185"/>
        <v/>
      </c>
      <c r="BE2282" t="str">
        <f t="shared" si="1186"/>
        <v/>
      </c>
      <c r="BH2282" t="s">
        <v>2087</v>
      </c>
      <c r="BI2282">
        <v>337352</v>
      </c>
      <c r="BJ2282" t="s">
        <v>717</v>
      </c>
      <c r="BL2282" t="str">
        <f t="shared" si="1187"/>
        <v>HQ</v>
      </c>
      <c r="BM2282" t="str">
        <f t="shared" si="1179"/>
        <v>MC7PD_KEY_0121_143</v>
      </c>
      <c r="BN2282" t="str">
        <f t="shared" si="1188"/>
        <v>C</v>
      </c>
      <c r="BO2282">
        <f t="shared" si="1189"/>
        <v>6</v>
      </c>
      <c r="BP2282" t="str">
        <f t="shared" si="1190"/>
        <v>C00521700</v>
      </c>
      <c r="BQ2282">
        <f t="shared" si="1191"/>
        <v>337352</v>
      </c>
    </row>
    <row r="2283" spans="46:69" x14ac:dyDescent="0.15">
      <c r="AT2283" t="str">
        <f t="shared" si="1180"/>
        <v/>
      </c>
      <c r="AU2283" t="str">
        <f t="shared" si="1177"/>
        <v/>
      </c>
      <c r="AV2283" t="str">
        <f t="shared" si="1181"/>
        <v/>
      </c>
      <c r="AW2283" t="str">
        <f t="shared" si="1182"/>
        <v/>
      </c>
      <c r="AY2283" t="str">
        <f t="shared" si="1183"/>
        <v/>
      </c>
      <c r="BA2283" t="str">
        <f t="shared" si="1184"/>
        <v/>
      </c>
      <c r="BB2283" t="str">
        <f t="shared" si="1178"/>
        <v/>
      </c>
      <c r="BC2283" t="str">
        <f t="shared" si="1185"/>
        <v/>
      </c>
      <c r="BE2283" t="str">
        <f t="shared" si="1186"/>
        <v/>
      </c>
      <c r="BH2283" t="s">
        <v>2087</v>
      </c>
      <c r="BI2283">
        <v>337354</v>
      </c>
      <c r="BJ2283" t="s">
        <v>1868</v>
      </c>
      <c r="BL2283" t="str">
        <f t="shared" si="1187"/>
        <v>HQ</v>
      </c>
      <c r="BM2283" t="str">
        <f t="shared" si="1179"/>
        <v>MC7PD_KEY_0121_143</v>
      </c>
      <c r="BN2283" t="str">
        <f t="shared" si="1188"/>
        <v>C</v>
      </c>
      <c r="BO2283">
        <f t="shared" si="1189"/>
        <v>6</v>
      </c>
      <c r="BP2283" t="str">
        <f t="shared" si="1190"/>
        <v>C00544344</v>
      </c>
      <c r="BQ2283">
        <f t="shared" si="1191"/>
        <v>337354</v>
      </c>
    </row>
    <row r="2284" spans="46:69" x14ac:dyDescent="0.15">
      <c r="AT2284" t="str">
        <f t="shared" si="1180"/>
        <v/>
      </c>
      <c r="AU2284" t="str">
        <f t="shared" si="1177"/>
        <v/>
      </c>
      <c r="AV2284" t="str">
        <f t="shared" si="1181"/>
        <v/>
      </c>
      <c r="AW2284" t="str">
        <f t="shared" si="1182"/>
        <v/>
      </c>
      <c r="AY2284" t="str">
        <f t="shared" si="1183"/>
        <v/>
      </c>
      <c r="BA2284" t="str">
        <f t="shared" si="1184"/>
        <v/>
      </c>
      <c r="BB2284" t="str">
        <f t="shared" si="1178"/>
        <v/>
      </c>
      <c r="BC2284" t="str">
        <f t="shared" si="1185"/>
        <v/>
      </c>
      <c r="BE2284" t="str">
        <f t="shared" si="1186"/>
        <v/>
      </c>
      <c r="BH2284" t="s">
        <v>2087</v>
      </c>
      <c r="BI2284">
        <v>337363</v>
      </c>
      <c r="BJ2284" t="s">
        <v>340</v>
      </c>
      <c r="BL2284" t="str">
        <f t="shared" si="1187"/>
        <v>HQ</v>
      </c>
      <c r="BM2284" t="str">
        <f t="shared" si="1179"/>
        <v>MC7PD_KEY_0121_143</v>
      </c>
      <c r="BN2284" t="str">
        <f t="shared" si="1188"/>
        <v>C</v>
      </c>
      <c r="BO2284">
        <f t="shared" si="1189"/>
        <v>6</v>
      </c>
      <c r="BP2284" t="str">
        <f t="shared" si="1190"/>
        <v>C00380175</v>
      </c>
      <c r="BQ2284">
        <f t="shared" si="1191"/>
        <v>337363</v>
      </c>
    </row>
    <row r="2285" spans="46:69" x14ac:dyDescent="0.15">
      <c r="AT2285" t="str">
        <f t="shared" si="1180"/>
        <v/>
      </c>
      <c r="AU2285" t="str">
        <f t="shared" si="1177"/>
        <v/>
      </c>
      <c r="AV2285" t="str">
        <f t="shared" si="1181"/>
        <v/>
      </c>
      <c r="AW2285" t="str">
        <f t="shared" si="1182"/>
        <v/>
      </c>
      <c r="AY2285" t="str">
        <f t="shared" si="1183"/>
        <v/>
      </c>
      <c r="BA2285" t="str">
        <f t="shared" si="1184"/>
        <v/>
      </c>
      <c r="BB2285" t="str">
        <f t="shared" si="1178"/>
        <v/>
      </c>
      <c r="BC2285" t="str">
        <f t="shared" si="1185"/>
        <v/>
      </c>
      <c r="BE2285" t="str">
        <f t="shared" si="1186"/>
        <v/>
      </c>
      <c r="BH2285" t="s">
        <v>2087</v>
      </c>
      <c r="BI2285">
        <v>337363</v>
      </c>
      <c r="BJ2285" t="s">
        <v>346</v>
      </c>
      <c r="BL2285" t="str">
        <f t="shared" si="1187"/>
        <v>HQ</v>
      </c>
      <c r="BM2285" t="str">
        <f t="shared" si="1179"/>
        <v>MC7PD_KEY_0121_143</v>
      </c>
      <c r="BN2285" t="str">
        <f t="shared" si="1188"/>
        <v>C</v>
      </c>
      <c r="BO2285">
        <f t="shared" si="1189"/>
        <v>6</v>
      </c>
      <c r="BP2285" t="str">
        <f t="shared" si="1190"/>
        <v>C00463454</v>
      </c>
      <c r="BQ2285">
        <f t="shared" si="1191"/>
        <v>337363</v>
      </c>
    </row>
    <row r="2286" spans="46:69" x14ac:dyDescent="0.15">
      <c r="AT2286" t="str">
        <f t="shared" si="1180"/>
        <v/>
      </c>
      <c r="AU2286" t="str">
        <f t="shared" si="1177"/>
        <v/>
      </c>
      <c r="AV2286" t="str">
        <f t="shared" si="1181"/>
        <v/>
      </c>
      <c r="AW2286" t="str">
        <f t="shared" si="1182"/>
        <v/>
      </c>
      <c r="AY2286" t="str">
        <f t="shared" si="1183"/>
        <v/>
      </c>
      <c r="BA2286" t="str">
        <f t="shared" si="1184"/>
        <v/>
      </c>
      <c r="BB2286" t="str">
        <f t="shared" si="1178"/>
        <v/>
      </c>
      <c r="BC2286" t="str">
        <f t="shared" si="1185"/>
        <v/>
      </c>
      <c r="BE2286" t="str">
        <f t="shared" si="1186"/>
        <v/>
      </c>
      <c r="BH2286" t="s">
        <v>2087</v>
      </c>
      <c r="BI2286">
        <v>337363</v>
      </c>
      <c r="BJ2286" t="s">
        <v>348</v>
      </c>
      <c r="BL2286" t="str">
        <f t="shared" si="1187"/>
        <v>HQ</v>
      </c>
      <c r="BM2286" t="str">
        <f t="shared" si="1179"/>
        <v>MC7PD_KEY_0121_143</v>
      </c>
      <c r="BN2286" t="str">
        <f t="shared" si="1188"/>
        <v>C</v>
      </c>
      <c r="BO2286">
        <f t="shared" si="1189"/>
        <v>6</v>
      </c>
      <c r="BP2286" t="str">
        <f t="shared" si="1190"/>
        <v>C00464834</v>
      </c>
      <c r="BQ2286">
        <f t="shared" si="1191"/>
        <v>337363</v>
      </c>
    </row>
    <row r="2287" spans="46:69" x14ac:dyDescent="0.15">
      <c r="AT2287" t="str">
        <f t="shared" si="1180"/>
        <v/>
      </c>
      <c r="AU2287" t="str">
        <f t="shared" si="1177"/>
        <v/>
      </c>
      <c r="AV2287" t="str">
        <f t="shared" si="1181"/>
        <v/>
      </c>
      <c r="AW2287" t="str">
        <f t="shared" si="1182"/>
        <v/>
      </c>
      <c r="AY2287" t="str">
        <f t="shared" si="1183"/>
        <v/>
      </c>
      <c r="BA2287" t="str">
        <f t="shared" si="1184"/>
        <v/>
      </c>
      <c r="BB2287" t="str">
        <f t="shared" si="1178"/>
        <v/>
      </c>
      <c r="BC2287" t="str">
        <f t="shared" si="1185"/>
        <v/>
      </c>
      <c r="BE2287" t="str">
        <f t="shared" si="1186"/>
        <v/>
      </c>
      <c r="BH2287" t="s">
        <v>2087</v>
      </c>
      <c r="BI2287">
        <v>337375</v>
      </c>
      <c r="BJ2287" t="s">
        <v>73</v>
      </c>
      <c r="BL2287" t="str">
        <f t="shared" si="1187"/>
        <v>HQ</v>
      </c>
      <c r="BM2287" t="str">
        <f t="shared" si="1179"/>
        <v>MC7PD_KEY_0121_143</v>
      </c>
      <c r="BN2287" t="str">
        <f t="shared" si="1188"/>
        <v>C</v>
      </c>
      <c r="BO2287">
        <f t="shared" si="1189"/>
        <v>6</v>
      </c>
      <c r="BP2287" t="str">
        <f t="shared" si="1190"/>
        <v>C00440239</v>
      </c>
      <c r="BQ2287">
        <f t="shared" si="1191"/>
        <v>337375</v>
      </c>
    </row>
    <row r="2288" spans="46:69" x14ac:dyDescent="0.15">
      <c r="AT2288" t="str">
        <f t="shared" si="1180"/>
        <v/>
      </c>
      <c r="AU2288" t="str">
        <f t="shared" si="1177"/>
        <v/>
      </c>
      <c r="AV2288" t="str">
        <f t="shared" si="1181"/>
        <v/>
      </c>
      <c r="AW2288" t="str">
        <f t="shared" si="1182"/>
        <v/>
      </c>
      <c r="AY2288" t="str">
        <f t="shared" si="1183"/>
        <v/>
      </c>
      <c r="BA2288" t="str">
        <f t="shared" si="1184"/>
        <v/>
      </c>
      <c r="BB2288" t="str">
        <f t="shared" si="1178"/>
        <v/>
      </c>
      <c r="BC2288" t="str">
        <f t="shared" si="1185"/>
        <v/>
      </c>
      <c r="BE2288" t="str">
        <f t="shared" si="1186"/>
        <v/>
      </c>
      <c r="BH2288" t="s">
        <v>2087</v>
      </c>
      <c r="BI2288">
        <v>337375</v>
      </c>
      <c r="BJ2288" t="s">
        <v>177</v>
      </c>
      <c r="BL2288" t="str">
        <f t="shared" si="1187"/>
        <v>HQ</v>
      </c>
      <c r="BM2288" t="str">
        <f t="shared" si="1179"/>
        <v>MC7PD_KEY_0121_143</v>
      </c>
      <c r="BN2288" t="str">
        <f t="shared" si="1188"/>
        <v>C</v>
      </c>
      <c r="BO2288">
        <f t="shared" si="1189"/>
        <v>6</v>
      </c>
      <c r="BP2288" t="str">
        <f t="shared" si="1190"/>
        <v>C00463920</v>
      </c>
      <c r="BQ2288">
        <f t="shared" si="1191"/>
        <v>337375</v>
      </c>
    </row>
    <row r="2289" spans="46:69" x14ac:dyDescent="0.15">
      <c r="AT2289" t="str">
        <f t="shared" si="1180"/>
        <v/>
      </c>
      <c r="AU2289" t="str">
        <f t="shared" si="1177"/>
        <v/>
      </c>
      <c r="AV2289" t="str">
        <f t="shared" si="1181"/>
        <v/>
      </c>
      <c r="AW2289" t="str">
        <f t="shared" si="1182"/>
        <v/>
      </c>
      <c r="AY2289" t="str">
        <f t="shared" si="1183"/>
        <v/>
      </c>
      <c r="BA2289" t="str">
        <f t="shared" si="1184"/>
        <v/>
      </c>
      <c r="BB2289" t="str">
        <f t="shared" si="1178"/>
        <v/>
      </c>
      <c r="BC2289" t="str">
        <f t="shared" si="1185"/>
        <v/>
      </c>
      <c r="BE2289" t="str">
        <f t="shared" si="1186"/>
        <v/>
      </c>
      <c r="BH2289" t="s">
        <v>2087</v>
      </c>
      <c r="BI2289">
        <v>337375</v>
      </c>
      <c r="BJ2289" t="s">
        <v>185</v>
      </c>
      <c r="BL2289" t="str">
        <f t="shared" si="1187"/>
        <v>HQ</v>
      </c>
      <c r="BM2289" t="str">
        <f t="shared" si="1179"/>
        <v>MC7PD_KEY_0121_143</v>
      </c>
      <c r="BN2289" t="str">
        <f t="shared" si="1188"/>
        <v>C</v>
      </c>
      <c r="BO2289">
        <f t="shared" si="1189"/>
        <v>6</v>
      </c>
      <c r="BP2289" t="str">
        <f t="shared" si="1190"/>
        <v>C00465068</v>
      </c>
      <c r="BQ2289">
        <f t="shared" si="1191"/>
        <v>337375</v>
      </c>
    </row>
    <row r="2290" spans="46:69" x14ac:dyDescent="0.15">
      <c r="AT2290" t="str">
        <f t="shared" si="1180"/>
        <v/>
      </c>
      <c r="AU2290" t="str">
        <f t="shared" si="1177"/>
        <v/>
      </c>
      <c r="AV2290" t="str">
        <f t="shared" si="1181"/>
        <v/>
      </c>
      <c r="AW2290" t="str">
        <f t="shared" si="1182"/>
        <v/>
      </c>
      <c r="AY2290" t="str">
        <f t="shared" si="1183"/>
        <v/>
      </c>
      <c r="BA2290" t="str">
        <f t="shared" si="1184"/>
        <v/>
      </c>
      <c r="BB2290" t="str">
        <f t="shared" si="1178"/>
        <v/>
      </c>
      <c r="BC2290" t="str">
        <f t="shared" si="1185"/>
        <v/>
      </c>
      <c r="BE2290" t="str">
        <f t="shared" si="1186"/>
        <v/>
      </c>
      <c r="BH2290" t="s">
        <v>2087</v>
      </c>
      <c r="BI2290">
        <v>337375</v>
      </c>
      <c r="BJ2290" t="s">
        <v>204</v>
      </c>
      <c r="BL2290" t="str">
        <f t="shared" si="1187"/>
        <v>HQ</v>
      </c>
      <c r="BM2290" t="str">
        <f t="shared" si="1179"/>
        <v>MC7PD_KEY_0121_143</v>
      </c>
      <c r="BN2290" t="str">
        <f t="shared" si="1188"/>
        <v>C</v>
      </c>
      <c r="BO2290">
        <f t="shared" si="1189"/>
        <v>6</v>
      </c>
      <c r="BP2290" t="str">
        <f t="shared" si="1190"/>
        <v>C00484476</v>
      </c>
      <c r="BQ2290">
        <f t="shared" si="1191"/>
        <v>337375</v>
      </c>
    </row>
    <row r="2291" spans="46:69" x14ac:dyDescent="0.15">
      <c r="AT2291" t="str">
        <f t="shared" si="1180"/>
        <v/>
      </c>
      <c r="AU2291" t="str">
        <f t="shared" si="1177"/>
        <v/>
      </c>
      <c r="AV2291" t="str">
        <f t="shared" si="1181"/>
        <v/>
      </c>
      <c r="AW2291" t="str">
        <f t="shared" si="1182"/>
        <v/>
      </c>
      <c r="AY2291" t="str">
        <f t="shared" si="1183"/>
        <v/>
      </c>
      <c r="BA2291" t="str">
        <f t="shared" si="1184"/>
        <v/>
      </c>
      <c r="BB2291" t="str">
        <f t="shared" si="1178"/>
        <v/>
      </c>
      <c r="BC2291" t="str">
        <f t="shared" si="1185"/>
        <v/>
      </c>
      <c r="BE2291" t="str">
        <f t="shared" si="1186"/>
        <v/>
      </c>
      <c r="BH2291" t="s">
        <v>2087</v>
      </c>
      <c r="BI2291">
        <v>337375</v>
      </c>
      <c r="BJ2291" t="s">
        <v>224</v>
      </c>
      <c r="BL2291" t="str">
        <f t="shared" si="1187"/>
        <v>HQ</v>
      </c>
      <c r="BM2291" t="str">
        <f t="shared" si="1179"/>
        <v>MC7PD_KEY_0121_143</v>
      </c>
      <c r="BN2291" t="str">
        <f t="shared" si="1188"/>
        <v>C</v>
      </c>
      <c r="BO2291">
        <f t="shared" si="1189"/>
        <v>6</v>
      </c>
      <c r="BP2291" t="str">
        <f t="shared" si="1190"/>
        <v>C00510273</v>
      </c>
      <c r="BQ2291">
        <f t="shared" si="1191"/>
        <v>337375</v>
      </c>
    </row>
    <row r="2292" spans="46:69" x14ac:dyDescent="0.15">
      <c r="AT2292" t="str">
        <f t="shared" si="1180"/>
        <v/>
      </c>
      <c r="AU2292" t="str">
        <f t="shared" si="1177"/>
        <v/>
      </c>
      <c r="AV2292" t="str">
        <f t="shared" si="1181"/>
        <v/>
      </c>
      <c r="AW2292" t="str">
        <f t="shared" si="1182"/>
        <v/>
      </c>
      <c r="AY2292" t="str">
        <f t="shared" si="1183"/>
        <v/>
      </c>
      <c r="BA2292" t="str">
        <f t="shared" si="1184"/>
        <v/>
      </c>
      <c r="BB2292" t="str">
        <f t="shared" si="1178"/>
        <v/>
      </c>
      <c r="BC2292" t="str">
        <f t="shared" si="1185"/>
        <v/>
      </c>
      <c r="BE2292" t="str">
        <f t="shared" si="1186"/>
        <v/>
      </c>
      <c r="BH2292" t="s">
        <v>2087</v>
      </c>
      <c r="BI2292">
        <v>337375</v>
      </c>
      <c r="BJ2292" t="s">
        <v>226</v>
      </c>
      <c r="BL2292" t="str">
        <f t="shared" si="1187"/>
        <v>HQ</v>
      </c>
      <c r="BM2292" t="str">
        <f t="shared" si="1179"/>
        <v>MC7PD_KEY_0121_143</v>
      </c>
      <c r="BN2292" t="str">
        <f t="shared" si="1188"/>
        <v>C</v>
      </c>
      <c r="BO2292">
        <f t="shared" si="1189"/>
        <v>6</v>
      </c>
      <c r="BP2292" t="str">
        <f t="shared" si="1190"/>
        <v>C00519562</v>
      </c>
      <c r="BQ2292">
        <f t="shared" si="1191"/>
        <v>337375</v>
      </c>
    </row>
    <row r="2293" spans="46:69" x14ac:dyDescent="0.15">
      <c r="AT2293" t="str">
        <f t="shared" si="1180"/>
        <v/>
      </c>
      <c r="AU2293" t="str">
        <f t="shared" si="1177"/>
        <v/>
      </c>
      <c r="AV2293" t="str">
        <f t="shared" si="1181"/>
        <v/>
      </c>
      <c r="AW2293" t="str">
        <f t="shared" si="1182"/>
        <v/>
      </c>
      <c r="AY2293" t="str">
        <f t="shared" si="1183"/>
        <v/>
      </c>
      <c r="BA2293" t="str">
        <f t="shared" si="1184"/>
        <v/>
      </c>
      <c r="BB2293" t="str">
        <f t="shared" si="1178"/>
        <v/>
      </c>
      <c r="BC2293" t="str">
        <f t="shared" si="1185"/>
        <v/>
      </c>
      <c r="BE2293" t="str">
        <f t="shared" si="1186"/>
        <v/>
      </c>
      <c r="BH2293" t="s">
        <v>2087</v>
      </c>
      <c r="BI2293">
        <v>337375</v>
      </c>
      <c r="BJ2293" t="s">
        <v>232</v>
      </c>
      <c r="BL2293" t="str">
        <f t="shared" si="1187"/>
        <v>HQ</v>
      </c>
      <c r="BM2293" t="str">
        <f t="shared" si="1179"/>
        <v>MC7PD_KEY_0121_143</v>
      </c>
      <c r="BN2293" t="str">
        <f t="shared" si="1188"/>
        <v>C</v>
      </c>
      <c r="BO2293">
        <f t="shared" si="1189"/>
        <v>6</v>
      </c>
      <c r="BP2293" t="str">
        <f t="shared" si="1190"/>
        <v>C00527904</v>
      </c>
      <c r="BQ2293">
        <f t="shared" si="1191"/>
        <v>337375</v>
      </c>
    </row>
    <row r="2294" spans="46:69" x14ac:dyDescent="0.15">
      <c r="AT2294" t="str">
        <f t="shared" si="1180"/>
        <v/>
      </c>
      <c r="AU2294" t="str">
        <f t="shared" si="1177"/>
        <v/>
      </c>
      <c r="AV2294" t="str">
        <f t="shared" si="1181"/>
        <v/>
      </c>
      <c r="AW2294" t="str">
        <f t="shared" si="1182"/>
        <v/>
      </c>
      <c r="AY2294" t="str">
        <f t="shared" si="1183"/>
        <v/>
      </c>
      <c r="BA2294" t="str">
        <f t="shared" si="1184"/>
        <v/>
      </c>
      <c r="BB2294" t="str">
        <f t="shared" si="1178"/>
        <v/>
      </c>
      <c r="BC2294" t="str">
        <f t="shared" si="1185"/>
        <v/>
      </c>
      <c r="BE2294" t="str">
        <f t="shared" si="1186"/>
        <v/>
      </c>
      <c r="BH2294" t="s">
        <v>2087</v>
      </c>
      <c r="BI2294">
        <v>337378</v>
      </c>
      <c r="BJ2294" t="s">
        <v>294</v>
      </c>
      <c r="BL2294" t="str">
        <f t="shared" si="1187"/>
        <v>HQ</v>
      </c>
      <c r="BM2294" t="str">
        <f t="shared" si="1179"/>
        <v>MC7PD_KEY_0121_143</v>
      </c>
      <c r="BN2294" t="str">
        <f t="shared" si="1188"/>
        <v>C</v>
      </c>
      <c r="BO2294">
        <f t="shared" si="1189"/>
        <v>6</v>
      </c>
      <c r="BP2294" t="str">
        <f t="shared" si="1190"/>
        <v>C00507863</v>
      </c>
      <c r="BQ2294">
        <f t="shared" si="1191"/>
        <v>337378</v>
      </c>
    </row>
    <row r="2295" spans="46:69" x14ac:dyDescent="0.15">
      <c r="AT2295" t="str">
        <f t="shared" si="1180"/>
        <v/>
      </c>
      <c r="AU2295" t="str">
        <f t="shared" si="1177"/>
        <v/>
      </c>
      <c r="AV2295" t="str">
        <f t="shared" si="1181"/>
        <v/>
      </c>
      <c r="AW2295" t="str">
        <f t="shared" si="1182"/>
        <v/>
      </c>
      <c r="AY2295" t="str">
        <f t="shared" si="1183"/>
        <v/>
      </c>
      <c r="BA2295" t="str">
        <f t="shared" si="1184"/>
        <v/>
      </c>
      <c r="BB2295" t="str">
        <f t="shared" si="1178"/>
        <v/>
      </c>
      <c r="BC2295" t="str">
        <f t="shared" si="1185"/>
        <v/>
      </c>
      <c r="BE2295" t="str">
        <f t="shared" si="1186"/>
        <v/>
      </c>
      <c r="BH2295" t="s">
        <v>2087</v>
      </c>
      <c r="BI2295">
        <v>337391</v>
      </c>
      <c r="BJ2295" t="s">
        <v>891</v>
      </c>
      <c r="BL2295" t="str">
        <f t="shared" si="1187"/>
        <v>HQ</v>
      </c>
      <c r="BM2295" t="str">
        <f t="shared" si="1179"/>
        <v>MC7PD_KEY_0121_143</v>
      </c>
      <c r="BN2295" t="str">
        <f t="shared" si="1188"/>
        <v>C</v>
      </c>
      <c r="BO2295">
        <f t="shared" si="1189"/>
        <v>6</v>
      </c>
      <c r="BP2295" t="str">
        <f t="shared" si="1190"/>
        <v>C00145123</v>
      </c>
      <c r="BQ2295">
        <f t="shared" si="1191"/>
        <v>337391</v>
      </c>
    </row>
    <row r="2296" spans="46:69" x14ac:dyDescent="0.15">
      <c r="AT2296" t="str">
        <f t="shared" si="1180"/>
        <v/>
      </c>
      <c r="AU2296" t="str">
        <f t="shared" si="1177"/>
        <v/>
      </c>
      <c r="AV2296" t="str">
        <f t="shared" si="1181"/>
        <v/>
      </c>
      <c r="AW2296" t="str">
        <f t="shared" si="1182"/>
        <v/>
      </c>
      <c r="AY2296" t="str">
        <f t="shared" si="1183"/>
        <v/>
      </c>
      <c r="BA2296" t="str">
        <f t="shared" si="1184"/>
        <v/>
      </c>
      <c r="BB2296" t="str">
        <f t="shared" si="1178"/>
        <v/>
      </c>
      <c r="BC2296" t="str">
        <f t="shared" si="1185"/>
        <v/>
      </c>
      <c r="BE2296" t="str">
        <f t="shared" si="1186"/>
        <v/>
      </c>
      <c r="BH2296" t="s">
        <v>2087</v>
      </c>
      <c r="BI2296">
        <v>337391</v>
      </c>
      <c r="BJ2296" t="s">
        <v>893</v>
      </c>
      <c r="BL2296" t="str">
        <f t="shared" si="1187"/>
        <v>HQ</v>
      </c>
      <c r="BM2296" t="str">
        <f t="shared" si="1179"/>
        <v>MC7PD_KEY_0121_143</v>
      </c>
      <c r="BN2296" t="str">
        <f t="shared" si="1188"/>
        <v>C</v>
      </c>
      <c r="BO2296">
        <f t="shared" si="1189"/>
        <v>6</v>
      </c>
      <c r="BP2296" t="str">
        <f t="shared" si="1190"/>
        <v>C00457576</v>
      </c>
      <c r="BQ2296">
        <f t="shared" si="1191"/>
        <v>337391</v>
      </c>
    </row>
    <row r="2297" spans="46:69" x14ac:dyDescent="0.15">
      <c r="AT2297" t="str">
        <f t="shared" si="1180"/>
        <v/>
      </c>
      <c r="AU2297" t="str">
        <f t="shared" si="1177"/>
        <v/>
      </c>
      <c r="AV2297" t="str">
        <f t="shared" si="1181"/>
        <v/>
      </c>
      <c r="AW2297" t="str">
        <f t="shared" si="1182"/>
        <v/>
      </c>
      <c r="AY2297" t="str">
        <f t="shared" si="1183"/>
        <v/>
      </c>
      <c r="BA2297" t="str">
        <f t="shared" si="1184"/>
        <v/>
      </c>
      <c r="BB2297" t="str">
        <f t="shared" si="1178"/>
        <v/>
      </c>
      <c r="BC2297" t="str">
        <f t="shared" si="1185"/>
        <v/>
      </c>
      <c r="BE2297" t="str">
        <f t="shared" si="1186"/>
        <v/>
      </c>
      <c r="BH2297" t="s">
        <v>2087</v>
      </c>
      <c r="BI2297">
        <v>337391</v>
      </c>
      <c r="BJ2297" t="s">
        <v>895</v>
      </c>
      <c r="BL2297" t="str">
        <f t="shared" si="1187"/>
        <v>HQ</v>
      </c>
      <c r="BM2297" t="str">
        <f t="shared" si="1179"/>
        <v>MC7PD_KEY_0121_143</v>
      </c>
      <c r="BN2297" t="str">
        <f t="shared" si="1188"/>
        <v>C</v>
      </c>
      <c r="BO2297">
        <f t="shared" si="1189"/>
        <v>6</v>
      </c>
      <c r="BP2297" t="str">
        <f t="shared" si="1190"/>
        <v>C00492037</v>
      </c>
      <c r="BQ2297">
        <f t="shared" si="1191"/>
        <v>337391</v>
      </c>
    </row>
    <row r="2298" spans="46:69" x14ac:dyDescent="0.15">
      <c r="AT2298" t="str">
        <f t="shared" si="1180"/>
        <v/>
      </c>
      <c r="AU2298" t="str">
        <f t="shared" si="1177"/>
        <v/>
      </c>
      <c r="AV2298" t="str">
        <f t="shared" si="1181"/>
        <v/>
      </c>
      <c r="AW2298" t="str">
        <f t="shared" si="1182"/>
        <v/>
      </c>
      <c r="AY2298" t="str">
        <f t="shared" si="1183"/>
        <v/>
      </c>
      <c r="BA2298" t="str">
        <f t="shared" si="1184"/>
        <v/>
      </c>
      <c r="BB2298" t="str">
        <f t="shared" si="1178"/>
        <v/>
      </c>
      <c r="BC2298" t="str">
        <f t="shared" si="1185"/>
        <v/>
      </c>
      <c r="BE2298" t="str">
        <f t="shared" si="1186"/>
        <v/>
      </c>
      <c r="BH2298" t="s">
        <v>2087</v>
      </c>
      <c r="BI2298">
        <v>337391</v>
      </c>
      <c r="BJ2298" t="s">
        <v>897</v>
      </c>
      <c r="BL2298" t="str">
        <f t="shared" si="1187"/>
        <v>HQ</v>
      </c>
      <c r="BM2298" t="str">
        <f t="shared" si="1179"/>
        <v>MC7PD_KEY_0121_143</v>
      </c>
      <c r="BN2298" t="str">
        <f t="shared" si="1188"/>
        <v>C</v>
      </c>
      <c r="BO2298">
        <f t="shared" si="1189"/>
        <v>6</v>
      </c>
      <c r="BP2298" t="str">
        <f t="shared" si="1190"/>
        <v>C00508809</v>
      </c>
      <c r="BQ2298">
        <f t="shared" si="1191"/>
        <v>337391</v>
      </c>
    </row>
    <row r="2299" spans="46:69" x14ac:dyDescent="0.15">
      <c r="AT2299" t="str">
        <f t="shared" si="1180"/>
        <v/>
      </c>
      <c r="AU2299" t="str">
        <f t="shared" si="1177"/>
        <v/>
      </c>
      <c r="AV2299" t="str">
        <f t="shared" si="1181"/>
        <v/>
      </c>
      <c r="AW2299" t="str">
        <f t="shared" si="1182"/>
        <v/>
      </c>
      <c r="AY2299" t="str">
        <f t="shared" si="1183"/>
        <v/>
      </c>
      <c r="BA2299" t="str">
        <f t="shared" si="1184"/>
        <v/>
      </c>
      <c r="BB2299" t="str">
        <f t="shared" si="1178"/>
        <v/>
      </c>
      <c r="BC2299" t="str">
        <f t="shared" si="1185"/>
        <v/>
      </c>
      <c r="BE2299" t="str">
        <f t="shared" si="1186"/>
        <v/>
      </c>
      <c r="BH2299" t="s">
        <v>2087</v>
      </c>
      <c r="BI2299">
        <v>337395</v>
      </c>
      <c r="BJ2299" t="s">
        <v>768</v>
      </c>
      <c r="BL2299" t="str">
        <f t="shared" si="1187"/>
        <v>HQ</v>
      </c>
      <c r="BM2299" t="str">
        <f t="shared" si="1179"/>
        <v>MC7PD_KEY_0121_143</v>
      </c>
      <c r="BN2299" t="str">
        <f t="shared" si="1188"/>
        <v>C</v>
      </c>
      <c r="BO2299">
        <f t="shared" si="1189"/>
        <v>6</v>
      </c>
      <c r="BP2299" t="str">
        <f t="shared" si="1190"/>
        <v>C00518943</v>
      </c>
      <c r="BQ2299">
        <f t="shared" si="1191"/>
        <v>337395</v>
      </c>
    </row>
    <row r="2300" spans="46:69" x14ac:dyDescent="0.15">
      <c r="AT2300" t="str">
        <f t="shared" si="1180"/>
        <v/>
      </c>
      <c r="AU2300" t="str">
        <f t="shared" si="1177"/>
        <v/>
      </c>
      <c r="AV2300" t="str">
        <f t="shared" si="1181"/>
        <v/>
      </c>
      <c r="AW2300" t="str">
        <f t="shared" si="1182"/>
        <v/>
      </c>
      <c r="AY2300" t="str">
        <f t="shared" si="1183"/>
        <v/>
      </c>
      <c r="BA2300" t="str">
        <f t="shared" si="1184"/>
        <v/>
      </c>
      <c r="BB2300" t="str">
        <f t="shared" si="1178"/>
        <v/>
      </c>
      <c r="BC2300" t="str">
        <f t="shared" si="1185"/>
        <v/>
      </c>
      <c r="BE2300" t="str">
        <f t="shared" si="1186"/>
        <v/>
      </c>
      <c r="BH2300" t="s">
        <v>2087</v>
      </c>
      <c r="BI2300">
        <v>337395</v>
      </c>
      <c r="BJ2300" t="s">
        <v>771</v>
      </c>
      <c r="BL2300" t="str">
        <f t="shared" si="1187"/>
        <v>HQ</v>
      </c>
      <c r="BM2300" t="str">
        <f t="shared" si="1179"/>
        <v>MC7PD_KEY_0121_143</v>
      </c>
      <c r="BN2300" t="str">
        <f t="shared" si="1188"/>
        <v>C</v>
      </c>
      <c r="BO2300">
        <f t="shared" si="1189"/>
        <v>6</v>
      </c>
      <c r="BP2300" t="str">
        <f t="shared" si="1190"/>
        <v>C00520766</v>
      </c>
      <c r="BQ2300">
        <f t="shared" si="1191"/>
        <v>337395</v>
      </c>
    </row>
    <row r="2301" spans="46:69" x14ac:dyDescent="0.15">
      <c r="AT2301" t="str">
        <f t="shared" si="1180"/>
        <v/>
      </c>
      <c r="AU2301" t="str">
        <f t="shared" si="1177"/>
        <v/>
      </c>
      <c r="AV2301" t="str">
        <f t="shared" si="1181"/>
        <v/>
      </c>
      <c r="AW2301" t="str">
        <f t="shared" si="1182"/>
        <v/>
      </c>
      <c r="AY2301" t="str">
        <f t="shared" si="1183"/>
        <v/>
      </c>
      <c r="BA2301" t="str">
        <f t="shared" si="1184"/>
        <v/>
      </c>
      <c r="BB2301" t="str">
        <f t="shared" si="1178"/>
        <v/>
      </c>
      <c r="BC2301" t="str">
        <f t="shared" si="1185"/>
        <v/>
      </c>
      <c r="BE2301" t="str">
        <f t="shared" si="1186"/>
        <v/>
      </c>
      <c r="BH2301" t="s">
        <v>2087</v>
      </c>
      <c r="BI2301">
        <v>337395</v>
      </c>
      <c r="BJ2301" t="s">
        <v>773</v>
      </c>
      <c r="BL2301" t="str">
        <f t="shared" si="1187"/>
        <v>HQ</v>
      </c>
      <c r="BM2301" t="str">
        <f t="shared" si="1179"/>
        <v>MC7PD_KEY_0121_143</v>
      </c>
      <c r="BN2301" t="str">
        <f t="shared" si="1188"/>
        <v>C</v>
      </c>
      <c r="BO2301">
        <f t="shared" si="1189"/>
        <v>6</v>
      </c>
      <c r="BP2301" t="str">
        <f t="shared" si="1190"/>
        <v>C00520768</v>
      </c>
      <c r="BQ2301">
        <f t="shared" si="1191"/>
        <v>337395</v>
      </c>
    </row>
    <row r="2302" spans="46:69" x14ac:dyDescent="0.15">
      <c r="AT2302" t="str">
        <f t="shared" si="1180"/>
        <v/>
      </c>
      <c r="AU2302" t="str">
        <f t="shared" si="1177"/>
        <v/>
      </c>
      <c r="AV2302" t="str">
        <f t="shared" si="1181"/>
        <v/>
      </c>
      <c r="AW2302" t="str">
        <f t="shared" si="1182"/>
        <v/>
      </c>
      <c r="AY2302" t="str">
        <f t="shared" si="1183"/>
        <v/>
      </c>
      <c r="BA2302" t="str">
        <f t="shared" si="1184"/>
        <v/>
      </c>
      <c r="BB2302" t="str">
        <f t="shared" si="1178"/>
        <v/>
      </c>
      <c r="BC2302" t="str">
        <f t="shared" si="1185"/>
        <v/>
      </c>
      <c r="BE2302" t="str">
        <f t="shared" si="1186"/>
        <v/>
      </c>
      <c r="BH2302" t="s">
        <v>2087</v>
      </c>
      <c r="BI2302">
        <v>337397</v>
      </c>
      <c r="BJ2302" t="s">
        <v>930</v>
      </c>
      <c r="BL2302" t="str">
        <f t="shared" si="1187"/>
        <v>HQ</v>
      </c>
      <c r="BM2302" t="str">
        <f t="shared" si="1179"/>
        <v>MC7PD_KEY_0121_143</v>
      </c>
      <c r="BN2302" t="str">
        <f t="shared" si="1188"/>
        <v>C</v>
      </c>
      <c r="BO2302">
        <f t="shared" si="1189"/>
        <v>6</v>
      </c>
      <c r="BP2302" t="str">
        <f t="shared" si="1190"/>
        <v>C00486614</v>
      </c>
      <c r="BQ2302">
        <f t="shared" si="1191"/>
        <v>337397</v>
      </c>
    </row>
    <row r="2303" spans="46:69" x14ac:dyDescent="0.15">
      <c r="AT2303" t="str">
        <f t="shared" si="1180"/>
        <v/>
      </c>
      <c r="AU2303" t="str">
        <f t="shared" si="1177"/>
        <v/>
      </c>
      <c r="AV2303" t="str">
        <f t="shared" si="1181"/>
        <v/>
      </c>
      <c r="AW2303" t="str">
        <f t="shared" si="1182"/>
        <v/>
      </c>
      <c r="AY2303" t="str">
        <f t="shared" si="1183"/>
        <v/>
      </c>
      <c r="BA2303" t="str">
        <f t="shared" si="1184"/>
        <v/>
      </c>
      <c r="BB2303" t="str">
        <f t="shared" si="1178"/>
        <v/>
      </c>
      <c r="BC2303" t="str">
        <f t="shared" si="1185"/>
        <v/>
      </c>
      <c r="BE2303" t="str">
        <f t="shared" si="1186"/>
        <v/>
      </c>
      <c r="BH2303" t="s">
        <v>2087</v>
      </c>
      <c r="BI2303">
        <v>337397</v>
      </c>
      <c r="BJ2303" t="s">
        <v>934</v>
      </c>
      <c r="BL2303" t="str">
        <f t="shared" si="1187"/>
        <v>HQ</v>
      </c>
      <c r="BM2303" t="str">
        <f t="shared" si="1179"/>
        <v>MC7PD_KEY_0121_143</v>
      </c>
      <c r="BN2303" t="str">
        <f t="shared" si="1188"/>
        <v>C</v>
      </c>
      <c r="BO2303">
        <f t="shared" si="1189"/>
        <v>6</v>
      </c>
      <c r="BP2303" t="str">
        <f t="shared" si="1190"/>
        <v>C00489102</v>
      </c>
      <c r="BQ2303">
        <f t="shared" si="1191"/>
        <v>337397</v>
      </c>
    </row>
    <row r="2304" spans="46:69" x14ac:dyDescent="0.15">
      <c r="AT2304" t="str">
        <f t="shared" si="1180"/>
        <v/>
      </c>
      <c r="AU2304" t="str">
        <f t="shared" si="1177"/>
        <v/>
      </c>
      <c r="AV2304" t="str">
        <f t="shared" si="1181"/>
        <v/>
      </c>
      <c r="AW2304" t="str">
        <f t="shared" si="1182"/>
        <v/>
      </c>
      <c r="AY2304" t="str">
        <f t="shared" si="1183"/>
        <v/>
      </c>
      <c r="BA2304" t="str">
        <f t="shared" si="1184"/>
        <v/>
      </c>
      <c r="BB2304" t="str">
        <f t="shared" si="1178"/>
        <v/>
      </c>
      <c r="BC2304" t="str">
        <f t="shared" si="1185"/>
        <v/>
      </c>
      <c r="BE2304" t="str">
        <f t="shared" si="1186"/>
        <v/>
      </c>
      <c r="BH2304" t="s">
        <v>2087</v>
      </c>
      <c r="BI2304">
        <v>337397</v>
      </c>
      <c r="BJ2304" t="s">
        <v>938</v>
      </c>
      <c r="BL2304" t="str">
        <f t="shared" si="1187"/>
        <v>HQ</v>
      </c>
      <c r="BM2304" t="str">
        <f t="shared" si="1179"/>
        <v>MC7PD_KEY_0121_143</v>
      </c>
      <c r="BN2304" t="str">
        <f t="shared" si="1188"/>
        <v>C</v>
      </c>
      <c r="BO2304">
        <f t="shared" si="1189"/>
        <v>6</v>
      </c>
      <c r="BP2304" t="str">
        <f t="shared" si="1190"/>
        <v>C00492400</v>
      </c>
      <c r="BQ2304">
        <f t="shared" si="1191"/>
        <v>337397</v>
      </c>
    </row>
    <row r="2305" spans="46:69" x14ac:dyDescent="0.15">
      <c r="AT2305" t="str">
        <f t="shared" si="1180"/>
        <v/>
      </c>
      <c r="AU2305" t="str">
        <f t="shared" si="1177"/>
        <v/>
      </c>
      <c r="AV2305" t="str">
        <f t="shared" si="1181"/>
        <v/>
      </c>
      <c r="AW2305" t="str">
        <f t="shared" si="1182"/>
        <v/>
      </c>
      <c r="AY2305" t="str">
        <f t="shared" si="1183"/>
        <v/>
      </c>
      <c r="BA2305" t="str">
        <f t="shared" si="1184"/>
        <v/>
      </c>
      <c r="BB2305" t="str">
        <f t="shared" si="1178"/>
        <v/>
      </c>
      <c r="BC2305" t="str">
        <f t="shared" si="1185"/>
        <v/>
      </c>
      <c r="BE2305" t="str">
        <f t="shared" si="1186"/>
        <v/>
      </c>
      <c r="BH2305" t="s">
        <v>2087</v>
      </c>
      <c r="BI2305">
        <v>337439</v>
      </c>
      <c r="BJ2305" t="s">
        <v>957</v>
      </c>
      <c r="BL2305" t="str">
        <f t="shared" si="1187"/>
        <v>HQ</v>
      </c>
      <c r="BM2305" t="str">
        <f t="shared" si="1179"/>
        <v>MC7PD_KEY_0121_143</v>
      </c>
      <c r="BN2305" t="str">
        <f t="shared" si="1188"/>
        <v>C</v>
      </c>
      <c r="BO2305">
        <f t="shared" si="1189"/>
        <v>6</v>
      </c>
      <c r="BP2305" t="str">
        <f t="shared" si="1190"/>
        <v>C00449730</v>
      </c>
      <c r="BQ2305">
        <f t="shared" si="1191"/>
        <v>337439</v>
      </c>
    </row>
    <row r="2306" spans="46:69" x14ac:dyDescent="0.15">
      <c r="AT2306" t="str">
        <f t="shared" si="1180"/>
        <v/>
      </c>
      <c r="AU2306" t="str">
        <f t="shared" si="1177"/>
        <v/>
      </c>
      <c r="AV2306" t="str">
        <f t="shared" si="1181"/>
        <v/>
      </c>
      <c r="AW2306" t="str">
        <f t="shared" si="1182"/>
        <v/>
      </c>
      <c r="AY2306" t="str">
        <f t="shared" si="1183"/>
        <v/>
      </c>
      <c r="BA2306" t="str">
        <f t="shared" si="1184"/>
        <v/>
      </c>
      <c r="BB2306" t="str">
        <f t="shared" si="1178"/>
        <v/>
      </c>
      <c r="BC2306" t="str">
        <f t="shared" si="1185"/>
        <v/>
      </c>
      <c r="BE2306" t="str">
        <f t="shared" si="1186"/>
        <v/>
      </c>
      <c r="BH2306" t="s">
        <v>2087</v>
      </c>
      <c r="BI2306">
        <v>337439</v>
      </c>
      <c r="BJ2306" t="s">
        <v>959</v>
      </c>
      <c r="BL2306" t="str">
        <f t="shared" si="1187"/>
        <v>HQ</v>
      </c>
      <c r="BM2306" t="str">
        <f t="shared" si="1179"/>
        <v>MC7PD_KEY_0121_143</v>
      </c>
      <c r="BN2306" t="str">
        <f t="shared" si="1188"/>
        <v>C</v>
      </c>
      <c r="BO2306">
        <f t="shared" si="1189"/>
        <v>6</v>
      </c>
      <c r="BP2306" t="str">
        <f t="shared" si="1190"/>
        <v>C00480775</v>
      </c>
      <c r="BQ2306">
        <f t="shared" si="1191"/>
        <v>337439</v>
      </c>
    </row>
    <row r="2307" spans="46:69" x14ac:dyDescent="0.15">
      <c r="AT2307" t="str">
        <f t="shared" si="1180"/>
        <v/>
      </c>
      <c r="AU2307" t="str">
        <f t="shared" si="1177"/>
        <v/>
      </c>
      <c r="AV2307" t="str">
        <f t="shared" si="1181"/>
        <v/>
      </c>
      <c r="AW2307" t="str">
        <f t="shared" si="1182"/>
        <v/>
      </c>
      <c r="AY2307" t="str">
        <f t="shared" si="1183"/>
        <v/>
      </c>
      <c r="BA2307" t="str">
        <f t="shared" si="1184"/>
        <v/>
      </c>
      <c r="BB2307" t="str">
        <f t="shared" si="1178"/>
        <v/>
      </c>
      <c r="BC2307" t="str">
        <f t="shared" si="1185"/>
        <v/>
      </c>
      <c r="BE2307" t="str">
        <f t="shared" si="1186"/>
        <v/>
      </c>
      <c r="BH2307" t="s">
        <v>2087</v>
      </c>
      <c r="BI2307">
        <v>337445</v>
      </c>
      <c r="BJ2307" t="s">
        <v>979</v>
      </c>
      <c r="BL2307" t="str">
        <f t="shared" si="1187"/>
        <v>HQ</v>
      </c>
      <c r="BM2307" t="str">
        <f t="shared" si="1179"/>
        <v>MC7PD_KEY_0121_143</v>
      </c>
      <c r="BN2307" t="str">
        <f t="shared" si="1188"/>
        <v>C</v>
      </c>
      <c r="BO2307">
        <f t="shared" si="1189"/>
        <v>6</v>
      </c>
      <c r="BP2307" t="str">
        <f t="shared" si="1190"/>
        <v>C00468441</v>
      </c>
      <c r="BQ2307">
        <f t="shared" si="1191"/>
        <v>337445</v>
      </c>
    </row>
    <row r="2308" spans="46:69" x14ac:dyDescent="0.15">
      <c r="AT2308" t="str">
        <f t="shared" si="1180"/>
        <v/>
      </c>
      <c r="AU2308" t="str">
        <f t="shared" si="1177"/>
        <v/>
      </c>
      <c r="AV2308" t="str">
        <f t="shared" si="1181"/>
        <v/>
      </c>
      <c r="AW2308" t="str">
        <f t="shared" si="1182"/>
        <v/>
      </c>
      <c r="AY2308" t="str">
        <f t="shared" si="1183"/>
        <v/>
      </c>
      <c r="BA2308" t="str">
        <f t="shared" si="1184"/>
        <v/>
      </c>
      <c r="BB2308" t="str">
        <f t="shared" si="1178"/>
        <v/>
      </c>
      <c r="BC2308" t="str">
        <f t="shared" si="1185"/>
        <v/>
      </c>
      <c r="BE2308" t="str">
        <f t="shared" si="1186"/>
        <v/>
      </c>
      <c r="BH2308" t="s">
        <v>2087</v>
      </c>
      <c r="BI2308">
        <v>337459</v>
      </c>
      <c r="BJ2308" t="s">
        <v>1023</v>
      </c>
      <c r="BL2308" t="str">
        <f t="shared" si="1187"/>
        <v>HQ</v>
      </c>
      <c r="BM2308" t="str">
        <f t="shared" si="1179"/>
        <v>MC7PD_KEY_0121_143</v>
      </c>
      <c r="BN2308" t="str">
        <f t="shared" si="1188"/>
        <v>C</v>
      </c>
      <c r="BO2308">
        <f t="shared" si="1189"/>
        <v>6</v>
      </c>
      <c r="BP2308" t="str">
        <f t="shared" si="1190"/>
        <v>C00429270</v>
      </c>
      <c r="BQ2308">
        <f t="shared" si="1191"/>
        <v>337459</v>
      </c>
    </row>
    <row r="2309" spans="46:69" x14ac:dyDescent="0.15">
      <c r="AT2309" t="str">
        <f t="shared" si="1180"/>
        <v/>
      </c>
      <c r="AU2309" t="str">
        <f t="shared" si="1177"/>
        <v/>
      </c>
      <c r="AV2309" t="str">
        <f t="shared" si="1181"/>
        <v/>
      </c>
      <c r="AW2309" t="str">
        <f t="shared" si="1182"/>
        <v/>
      </c>
      <c r="AY2309" t="str">
        <f t="shared" si="1183"/>
        <v/>
      </c>
      <c r="BA2309" t="str">
        <f t="shared" si="1184"/>
        <v/>
      </c>
      <c r="BB2309" t="str">
        <f t="shared" si="1178"/>
        <v/>
      </c>
      <c r="BC2309" t="str">
        <f t="shared" si="1185"/>
        <v/>
      </c>
      <c r="BE2309" t="str">
        <f t="shared" si="1186"/>
        <v/>
      </c>
      <c r="BH2309" t="s">
        <v>2087</v>
      </c>
      <c r="BI2309">
        <v>337480</v>
      </c>
      <c r="BJ2309" t="s">
        <v>1861</v>
      </c>
      <c r="BL2309" t="str">
        <f t="shared" si="1187"/>
        <v>HQ</v>
      </c>
      <c r="BM2309" t="str">
        <f t="shared" si="1179"/>
        <v>MC7PD_KEY_0121_143</v>
      </c>
      <c r="BN2309" t="str">
        <f t="shared" si="1188"/>
        <v>C</v>
      </c>
      <c r="BO2309">
        <f t="shared" si="1189"/>
        <v>6</v>
      </c>
      <c r="BP2309" t="str">
        <f t="shared" si="1190"/>
        <v>C00546065</v>
      </c>
      <c r="BQ2309">
        <f t="shared" si="1191"/>
        <v>337480</v>
      </c>
    </row>
    <row r="2310" spans="46:69" x14ac:dyDescent="0.15">
      <c r="AT2310" t="str">
        <f t="shared" si="1180"/>
        <v/>
      </c>
      <c r="AU2310" t="str">
        <f t="shared" si="1177"/>
        <v/>
      </c>
      <c r="AV2310" t="str">
        <f t="shared" si="1181"/>
        <v/>
      </c>
      <c r="AW2310" t="str">
        <f t="shared" si="1182"/>
        <v/>
      </c>
      <c r="AY2310" t="str">
        <f t="shared" si="1183"/>
        <v/>
      </c>
      <c r="BA2310" t="str">
        <f t="shared" si="1184"/>
        <v/>
      </c>
      <c r="BB2310" t="str">
        <f t="shared" si="1178"/>
        <v/>
      </c>
      <c r="BC2310" t="str">
        <f t="shared" si="1185"/>
        <v/>
      </c>
      <c r="BE2310" t="str">
        <f t="shared" si="1186"/>
        <v/>
      </c>
      <c r="BH2310" t="s">
        <v>2088</v>
      </c>
      <c r="BI2310">
        <v>175242</v>
      </c>
      <c r="BJ2310" t="s">
        <v>1067</v>
      </c>
      <c r="BL2310" t="str">
        <f t="shared" si="1187"/>
        <v>HQ</v>
      </c>
      <c r="BM2310" t="str">
        <f t="shared" si="1179"/>
        <v>MC7PD_KEY_0121_144</v>
      </c>
      <c r="BN2310" t="str">
        <f t="shared" si="1188"/>
        <v>C</v>
      </c>
      <c r="BO2310">
        <f t="shared" si="1189"/>
        <v>6</v>
      </c>
      <c r="BP2310" t="str">
        <f t="shared" si="1190"/>
        <v>C00254882</v>
      </c>
      <c r="BQ2310">
        <f t="shared" si="1191"/>
        <v>175242</v>
      </c>
    </row>
    <row r="2311" spans="46:69" x14ac:dyDescent="0.15">
      <c r="AT2311" t="str">
        <f t="shared" si="1180"/>
        <v/>
      </c>
      <c r="AU2311" t="str">
        <f t="shared" si="1177"/>
        <v/>
      </c>
      <c r="AV2311" t="str">
        <f t="shared" si="1181"/>
        <v/>
      </c>
      <c r="AW2311" t="str">
        <f t="shared" si="1182"/>
        <v/>
      </c>
      <c r="AY2311" t="str">
        <f t="shared" si="1183"/>
        <v/>
      </c>
      <c r="BA2311" t="str">
        <f t="shared" si="1184"/>
        <v/>
      </c>
      <c r="BB2311" t="str">
        <f t="shared" si="1178"/>
        <v/>
      </c>
      <c r="BC2311" t="str">
        <f t="shared" si="1185"/>
        <v/>
      </c>
      <c r="BE2311" t="str">
        <f t="shared" si="1186"/>
        <v/>
      </c>
      <c r="BH2311" t="s">
        <v>2088</v>
      </c>
      <c r="BI2311">
        <v>175242</v>
      </c>
      <c r="BJ2311" t="s">
        <v>1075</v>
      </c>
      <c r="BL2311" t="str">
        <f t="shared" si="1187"/>
        <v>HQ</v>
      </c>
      <c r="BM2311" t="str">
        <f t="shared" si="1179"/>
        <v>MC7PD_KEY_0121_144</v>
      </c>
      <c r="BN2311" t="str">
        <f t="shared" si="1188"/>
        <v>C</v>
      </c>
      <c r="BO2311">
        <f t="shared" si="1189"/>
        <v>6</v>
      </c>
      <c r="BP2311" t="str">
        <f t="shared" si="1190"/>
        <v>C00256682</v>
      </c>
      <c r="BQ2311">
        <f t="shared" si="1191"/>
        <v>175242</v>
      </c>
    </row>
    <row r="2312" spans="46:69" x14ac:dyDescent="0.15">
      <c r="AT2312" t="str">
        <f t="shared" si="1180"/>
        <v/>
      </c>
      <c r="AU2312" t="str">
        <f t="shared" si="1177"/>
        <v/>
      </c>
      <c r="AV2312" t="str">
        <f t="shared" si="1181"/>
        <v/>
      </c>
      <c r="AW2312" t="str">
        <f t="shared" si="1182"/>
        <v/>
      </c>
      <c r="AY2312" t="str">
        <f t="shared" si="1183"/>
        <v/>
      </c>
      <c r="BA2312" t="str">
        <f t="shared" si="1184"/>
        <v/>
      </c>
      <c r="BB2312" t="str">
        <f t="shared" si="1178"/>
        <v/>
      </c>
      <c r="BC2312" t="str">
        <f t="shared" si="1185"/>
        <v/>
      </c>
      <c r="BE2312" t="str">
        <f t="shared" si="1186"/>
        <v/>
      </c>
      <c r="BH2312" t="s">
        <v>2088</v>
      </c>
      <c r="BI2312">
        <v>192241</v>
      </c>
      <c r="BJ2312" t="s">
        <v>629</v>
      </c>
      <c r="BL2312" t="str">
        <f t="shared" si="1187"/>
        <v>HQ</v>
      </c>
      <c r="BM2312" t="str">
        <f t="shared" si="1179"/>
        <v>MC7PD_KEY_0121_144</v>
      </c>
      <c r="BN2312" t="str">
        <f t="shared" si="1188"/>
        <v>C</v>
      </c>
      <c r="BO2312">
        <f t="shared" si="1189"/>
        <v>6</v>
      </c>
      <c r="BP2312" t="str">
        <f t="shared" si="1190"/>
        <v>C00459384</v>
      </c>
      <c r="BQ2312">
        <f t="shared" si="1191"/>
        <v>192241</v>
      </c>
    </row>
    <row r="2313" spans="46:69" x14ac:dyDescent="0.15">
      <c r="AT2313" t="str">
        <f t="shared" si="1180"/>
        <v/>
      </c>
      <c r="AU2313" t="str">
        <f t="shared" si="1177"/>
        <v/>
      </c>
      <c r="AV2313" t="str">
        <f t="shared" si="1181"/>
        <v/>
      </c>
      <c r="AW2313" t="str">
        <f t="shared" si="1182"/>
        <v/>
      </c>
      <c r="AY2313" t="str">
        <f t="shared" si="1183"/>
        <v/>
      </c>
      <c r="BA2313" t="str">
        <f t="shared" si="1184"/>
        <v/>
      </c>
      <c r="BB2313" t="str">
        <f t="shared" si="1178"/>
        <v/>
      </c>
      <c r="BC2313" t="str">
        <f t="shared" si="1185"/>
        <v/>
      </c>
      <c r="BE2313" t="str">
        <f t="shared" si="1186"/>
        <v/>
      </c>
      <c r="BH2313" t="s">
        <v>2088</v>
      </c>
      <c r="BI2313">
        <v>194857</v>
      </c>
      <c r="BJ2313" t="s">
        <v>1521</v>
      </c>
      <c r="BL2313" t="str">
        <f t="shared" si="1187"/>
        <v>HQ</v>
      </c>
      <c r="BM2313" t="str">
        <f t="shared" si="1179"/>
        <v>MC7PD_KEY_0121_144</v>
      </c>
      <c r="BN2313" t="str">
        <f t="shared" si="1188"/>
        <v>C</v>
      </c>
      <c r="BO2313">
        <f t="shared" si="1189"/>
        <v>6</v>
      </c>
      <c r="BP2313" t="str">
        <f t="shared" si="1190"/>
        <v>C00257356</v>
      </c>
      <c r="BQ2313">
        <f t="shared" si="1191"/>
        <v>194857</v>
      </c>
    </row>
    <row r="2314" spans="46:69" x14ac:dyDescent="0.15">
      <c r="AT2314" t="str">
        <f t="shared" si="1180"/>
        <v/>
      </c>
      <c r="AU2314" t="str">
        <f t="shared" si="1177"/>
        <v/>
      </c>
      <c r="AV2314" t="str">
        <f t="shared" si="1181"/>
        <v/>
      </c>
      <c r="AW2314" t="str">
        <f t="shared" si="1182"/>
        <v/>
      </c>
      <c r="AY2314" t="str">
        <f t="shared" si="1183"/>
        <v/>
      </c>
      <c r="BA2314" t="str">
        <f t="shared" si="1184"/>
        <v/>
      </c>
      <c r="BB2314" t="str">
        <f t="shared" si="1178"/>
        <v/>
      </c>
      <c r="BC2314" t="str">
        <f t="shared" si="1185"/>
        <v/>
      </c>
      <c r="BE2314" t="str">
        <f t="shared" si="1186"/>
        <v/>
      </c>
      <c r="BH2314" t="s">
        <v>2088</v>
      </c>
      <c r="BI2314">
        <v>194857</v>
      </c>
      <c r="BJ2314" t="s">
        <v>1541</v>
      </c>
      <c r="BL2314" t="str">
        <f t="shared" si="1187"/>
        <v>HQ</v>
      </c>
      <c r="BM2314" t="str">
        <f t="shared" si="1179"/>
        <v>MC7PD_KEY_0121_144</v>
      </c>
      <c r="BN2314" t="str">
        <f t="shared" si="1188"/>
        <v>C</v>
      </c>
      <c r="BO2314">
        <f t="shared" si="1189"/>
        <v>6</v>
      </c>
      <c r="BP2314" t="str">
        <f t="shared" si="1190"/>
        <v>C00447910</v>
      </c>
      <c r="BQ2314">
        <f t="shared" si="1191"/>
        <v>194857</v>
      </c>
    </row>
    <row r="2315" spans="46:69" x14ac:dyDescent="0.15">
      <c r="AT2315" t="str">
        <f t="shared" si="1180"/>
        <v/>
      </c>
      <c r="AU2315" t="str">
        <f t="shared" si="1177"/>
        <v/>
      </c>
      <c r="AV2315" t="str">
        <f t="shared" si="1181"/>
        <v/>
      </c>
      <c r="AW2315" t="str">
        <f t="shared" si="1182"/>
        <v/>
      </c>
      <c r="AY2315" t="str">
        <f t="shared" si="1183"/>
        <v/>
      </c>
      <c r="BA2315" t="str">
        <f t="shared" si="1184"/>
        <v/>
      </c>
      <c r="BB2315" t="str">
        <f t="shared" si="1178"/>
        <v/>
      </c>
      <c r="BC2315" t="str">
        <f t="shared" si="1185"/>
        <v/>
      </c>
      <c r="BE2315" t="str">
        <f t="shared" si="1186"/>
        <v/>
      </c>
      <c r="BH2315" t="s">
        <v>2088</v>
      </c>
      <c r="BI2315">
        <v>194857</v>
      </c>
      <c r="BJ2315" t="s">
        <v>1555</v>
      </c>
      <c r="BL2315" t="str">
        <f t="shared" si="1187"/>
        <v>HQ</v>
      </c>
      <c r="BM2315" t="str">
        <f t="shared" si="1179"/>
        <v>MC7PD_KEY_0121_144</v>
      </c>
      <c r="BN2315" t="str">
        <f t="shared" si="1188"/>
        <v>C</v>
      </c>
      <c r="BO2315">
        <f t="shared" si="1189"/>
        <v>6</v>
      </c>
      <c r="BP2315" t="str">
        <f t="shared" si="1190"/>
        <v>C00464616</v>
      </c>
      <c r="BQ2315">
        <f t="shared" si="1191"/>
        <v>194857</v>
      </c>
    </row>
    <row r="2316" spans="46:69" x14ac:dyDescent="0.15">
      <c r="AT2316" t="str">
        <f t="shared" si="1180"/>
        <v/>
      </c>
      <c r="AU2316" t="str">
        <f t="shared" si="1177"/>
        <v/>
      </c>
      <c r="AV2316" t="str">
        <f t="shared" si="1181"/>
        <v/>
      </c>
      <c r="AW2316" t="str">
        <f t="shared" si="1182"/>
        <v/>
      </c>
      <c r="AY2316" t="str">
        <f t="shared" si="1183"/>
        <v/>
      </c>
      <c r="BA2316" t="str">
        <f t="shared" si="1184"/>
        <v/>
      </c>
      <c r="BB2316" t="str">
        <f t="shared" si="1178"/>
        <v/>
      </c>
      <c r="BC2316" t="str">
        <f t="shared" si="1185"/>
        <v/>
      </c>
      <c r="BE2316" t="str">
        <f t="shared" si="1186"/>
        <v/>
      </c>
      <c r="BH2316" t="s">
        <v>2088</v>
      </c>
      <c r="BI2316">
        <v>337306</v>
      </c>
      <c r="BJ2316" t="s">
        <v>839</v>
      </c>
      <c r="BL2316" t="str">
        <f t="shared" si="1187"/>
        <v>HQ</v>
      </c>
      <c r="BM2316" t="str">
        <f t="shared" si="1179"/>
        <v>MC7PD_KEY_0121_144</v>
      </c>
      <c r="BN2316" t="str">
        <f t="shared" si="1188"/>
        <v>C</v>
      </c>
      <c r="BO2316">
        <f t="shared" si="1189"/>
        <v>6</v>
      </c>
      <c r="BP2316" t="str">
        <f t="shared" si="1190"/>
        <v>C00141479</v>
      </c>
      <c r="BQ2316">
        <f t="shared" si="1191"/>
        <v>337306</v>
      </c>
    </row>
    <row r="2317" spans="46:69" x14ac:dyDescent="0.15">
      <c r="AT2317" t="str">
        <f t="shared" si="1180"/>
        <v/>
      </c>
      <c r="AU2317" t="str">
        <f t="shared" si="1177"/>
        <v/>
      </c>
      <c r="AV2317" t="str">
        <f t="shared" si="1181"/>
        <v/>
      </c>
      <c r="AW2317" t="str">
        <f t="shared" si="1182"/>
        <v/>
      </c>
      <c r="AY2317" t="str">
        <f t="shared" si="1183"/>
        <v/>
      </c>
      <c r="BA2317" t="str">
        <f t="shared" si="1184"/>
        <v/>
      </c>
      <c r="BB2317" t="str">
        <f t="shared" si="1178"/>
        <v/>
      </c>
      <c r="BC2317" t="str">
        <f t="shared" si="1185"/>
        <v/>
      </c>
      <c r="BE2317" t="str">
        <f t="shared" si="1186"/>
        <v/>
      </c>
      <c r="BH2317" t="s">
        <v>2088</v>
      </c>
      <c r="BI2317">
        <v>337313</v>
      </c>
      <c r="BJ2317" t="s">
        <v>646</v>
      </c>
      <c r="BL2317" t="str">
        <f t="shared" si="1187"/>
        <v>HQ</v>
      </c>
      <c r="BM2317" t="str">
        <f t="shared" si="1179"/>
        <v>MC7PD_KEY_0121_144</v>
      </c>
      <c r="BN2317" t="str">
        <f t="shared" si="1188"/>
        <v>C</v>
      </c>
      <c r="BO2317">
        <f t="shared" si="1189"/>
        <v>6</v>
      </c>
      <c r="BP2317" t="str">
        <f t="shared" si="1190"/>
        <v>C00454294</v>
      </c>
      <c r="BQ2317">
        <f t="shared" si="1191"/>
        <v>337313</v>
      </c>
    </row>
    <row r="2318" spans="46:69" x14ac:dyDescent="0.15">
      <c r="AT2318" t="str">
        <f t="shared" si="1180"/>
        <v/>
      </c>
      <c r="AU2318" t="str">
        <f t="shared" si="1177"/>
        <v/>
      </c>
      <c r="AV2318" t="str">
        <f t="shared" si="1181"/>
        <v/>
      </c>
      <c r="AW2318" t="str">
        <f t="shared" si="1182"/>
        <v/>
      </c>
      <c r="AY2318" t="str">
        <f t="shared" si="1183"/>
        <v/>
      </c>
      <c r="BA2318" t="str">
        <f t="shared" si="1184"/>
        <v/>
      </c>
      <c r="BB2318" t="str">
        <f t="shared" si="1178"/>
        <v/>
      </c>
      <c r="BC2318" t="str">
        <f t="shared" si="1185"/>
        <v/>
      </c>
      <c r="BE2318" t="str">
        <f t="shared" si="1186"/>
        <v/>
      </c>
      <c r="BH2318" t="s">
        <v>2088</v>
      </c>
      <c r="BI2318">
        <v>337341</v>
      </c>
      <c r="BJ2318" t="s">
        <v>431</v>
      </c>
      <c r="BL2318" t="str">
        <f t="shared" si="1187"/>
        <v>HQ</v>
      </c>
      <c r="BM2318" t="str">
        <f t="shared" si="1179"/>
        <v>MC7PD_KEY_0121_144</v>
      </c>
      <c r="BN2318" t="str">
        <f t="shared" si="1188"/>
        <v>C</v>
      </c>
      <c r="BO2318">
        <f t="shared" si="1189"/>
        <v>6</v>
      </c>
      <c r="BP2318" t="str">
        <f t="shared" si="1190"/>
        <v>C00534391</v>
      </c>
      <c r="BQ2318">
        <f t="shared" si="1191"/>
        <v>337341</v>
      </c>
    </row>
    <row r="2319" spans="46:69" x14ac:dyDescent="0.15">
      <c r="AT2319" t="str">
        <f t="shared" si="1180"/>
        <v/>
      </c>
      <c r="AU2319" t="str">
        <f t="shared" ref="AU2319:AU2382" si="1192">IFERROR(IF(AP2319="(blank)","",VLOOKUP(AP2319,C:E,3,0)),"")</f>
        <v/>
      </c>
      <c r="AV2319" t="str">
        <f t="shared" si="1181"/>
        <v/>
      </c>
      <c r="AW2319" t="str">
        <f t="shared" si="1182"/>
        <v/>
      </c>
      <c r="AY2319" t="str">
        <f t="shared" si="1183"/>
        <v/>
      </c>
      <c r="BA2319" t="str">
        <f t="shared" si="1184"/>
        <v/>
      </c>
      <c r="BB2319" t="str">
        <f t="shared" ref="BB2319:BB2382" si="1193">IFERROR(IF(AP2319="(blank)","",VLOOKUP(AP2319,C:E,3,0)),"")</f>
        <v/>
      </c>
      <c r="BC2319" t="str">
        <f t="shared" si="1185"/>
        <v/>
      </c>
      <c r="BE2319" t="str">
        <f t="shared" si="1186"/>
        <v/>
      </c>
      <c r="BH2319" t="s">
        <v>2088</v>
      </c>
      <c r="BI2319">
        <v>337348</v>
      </c>
      <c r="BJ2319" t="s">
        <v>665</v>
      </c>
      <c r="BL2319" t="str">
        <f t="shared" si="1187"/>
        <v>HQ</v>
      </c>
      <c r="BM2319" t="str">
        <f t="shared" ref="BM2319:BM2382" si="1194">IFERROR(IF(BH2319="(blank)","",VLOOKUP(BH2319,C:E,3,0)),"")</f>
        <v>MC7PD_KEY_0121_144</v>
      </c>
      <c r="BN2319" t="str">
        <f t="shared" si="1188"/>
        <v>C</v>
      </c>
      <c r="BO2319">
        <f t="shared" si="1189"/>
        <v>6</v>
      </c>
      <c r="BP2319" t="str">
        <f t="shared" si="1190"/>
        <v>C00482059</v>
      </c>
      <c r="BQ2319">
        <f t="shared" si="1191"/>
        <v>337348</v>
      </c>
    </row>
    <row r="2320" spans="46:69" x14ac:dyDescent="0.15">
      <c r="AT2320" t="str">
        <f t="shared" ref="AT2320:AT2383" si="1195">IF(AU2320="","","HQ")</f>
        <v/>
      </c>
      <c r="AU2320" t="str">
        <f t="shared" si="1192"/>
        <v/>
      </c>
      <c r="AV2320" t="str">
        <f t="shared" ref="AV2320:AV2383" si="1196">IF(AU2320="","",IF(ISNUMBER(AW2320),3,IF(LEFT(AW2320,2)="SM",4,IF(LEN(AW2320)=6,1,2))))</f>
        <v/>
      </c>
      <c r="AW2320" t="str">
        <f t="shared" ref="AW2320:AW2383" si="1197">IF(AU2320="","",VALUE(AQ2320))</f>
        <v/>
      </c>
      <c r="AY2320" t="str">
        <f t="shared" ref="AY2320:AY2383" si="1198">IF(AU2320="","",VALUE(AR2320))</f>
        <v/>
      </c>
      <c r="BA2320" t="str">
        <f t="shared" ref="BA2320:BA2383" si="1199">IF(BB2320="","","HQ")</f>
        <v/>
      </c>
      <c r="BB2320" t="str">
        <f t="shared" si="1193"/>
        <v/>
      </c>
      <c r="BC2320" t="str">
        <f t="shared" ref="BC2320:BC2383" si="1200">IF(BB2320="","","D")</f>
        <v/>
      </c>
      <c r="BE2320" t="str">
        <f t="shared" ref="BE2320:BE2383" si="1201">IF(BB2320="","",VALUE(AQ2320))</f>
        <v/>
      </c>
      <c r="BH2320" t="s">
        <v>2088</v>
      </c>
      <c r="BI2320">
        <v>337348</v>
      </c>
      <c r="BJ2320" t="s">
        <v>667</v>
      </c>
      <c r="BL2320" t="str">
        <f t="shared" ref="BL2320:BL2383" si="1202">IF(BM2320="","","HQ")</f>
        <v>HQ</v>
      </c>
      <c r="BM2320" t="str">
        <f t="shared" si="1194"/>
        <v>MC7PD_KEY_0121_144</v>
      </c>
      <c r="BN2320" t="str">
        <f t="shared" ref="BN2320:BN2383" si="1203">IF(BM2320="","",IF(BO2320="","D","C"))</f>
        <v>C</v>
      </c>
      <c r="BO2320">
        <f t="shared" ref="BO2320:BO2383" si="1204">IF(BM2320="","",IF(LEFT(BP2320,1)="C",6,IF(AND(LEN(BP2320)=6,ISNUMBER(BP2320)),"",IF(AND(LEFT(BP2320,1)=7,LEN(BP2320)=5,ISNUMBER(BP2320)),4,0))))</f>
        <v>6</v>
      </c>
      <c r="BP2320" t="str">
        <f t="shared" ref="BP2320:BP2383" si="1205">IF(BM2320="","",BJ2320)</f>
        <v>C00485903</v>
      </c>
      <c r="BQ2320">
        <f t="shared" ref="BQ2320:BQ2383" si="1206">IF(BM2320="","",BI2320)</f>
        <v>337348</v>
      </c>
    </row>
    <row r="2321" spans="46:69" x14ac:dyDescent="0.15">
      <c r="AT2321" t="str">
        <f t="shared" si="1195"/>
        <v/>
      </c>
      <c r="AU2321" t="str">
        <f t="shared" si="1192"/>
        <v/>
      </c>
      <c r="AV2321" t="str">
        <f t="shared" si="1196"/>
        <v/>
      </c>
      <c r="AW2321" t="str">
        <f t="shared" si="1197"/>
        <v/>
      </c>
      <c r="AY2321" t="str">
        <f t="shared" si="1198"/>
        <v/>
      </c>
      <c r="BA2321" t="str">
        <f t="shared" si="1199"/>
        <v/>
      </c>
      <c r="BB2321" t="str">
        <f t="shared" si="1193"/>
        <v/>
      </c>
      <c r="BC2321" t="str">
        <f t="shared" si="1200"/>
        <v/>
      </c>
      <c r="BE2321" t="str">
        <f t="shared" si="1201"/>
        <v/>
      </c>
      <c r="BH2321" t="s">
        <v>2088</v>
      </c>
      <c r="BI2321">
        <v>337348</v>
      </c>
      <c r="BJ2321" t="s">
        <v>669</v>
      </c>
      <c r="BL2321" t="str">
        <f t="shared" si="1202"/>
        <v>HQ</v>
      </c>
      <c r="BM2321" t="str">
        <f t="shared" si="1194"/>
        <v>MC7PD_KEY_0121_144</v>
      </c>
      <c r="BN2321" t="str">
        <f t="shared" si="1203"/>
        <v>C</v>
      </c>
      <c r="BO2321">
        <f t="shared" si="1204"/>
        <v>6</v>
      </c>
      <c r="BP2321" t="str">
        <f t="shared" si="1205"/>
        <v>C00488126</v>
      </c>
      <c r="BQ2321">
        <f t="shared" si="1206"/>
        <v>337348</v>
      </c>
    </row>
    <row r="2322" spans="46:69" x14ac:dyDescent="0.15">
      <c r="AT2322" t="str">
        <f t="shared" si="1195"/>
        <v/>
      </c>
      <c r="AU2322" t="str">
        <f t="shared" si="1192"/>
        <v/>
      </c>
      <c r="AV2322" t="str">
        <f t="shared" si="1196"/>
        <v/>
      </c>
      <c r="AW2322" t="str">
        <f t="shared" si="1197"/>
        <v/>
      </c>
      <c r="AY2322" t="str">
        <f t="shared" si="1198"/>
        <v/>
      </c>
      <c r="BA2322" t="str">
        <f t="shared" si="1199"/>
        <v/>
      </c>
      <c r="BB2322" t="str">
        <f t="shared" si="1193"/>
        <v/>
      </c>
      <c r="BC2322" t="str">
        <f t="shared" si="1200"/>
        <v/>
      </c>
      <c r="BE2322" t="str">
        <f t="shared" si="1201"/>
        <v/>
      </c>
      <c r="BH2322" t="s">
        <v>2088</v>
      </c>
      <c r="BI2322">
        <v>337348</v>
      </c>
      <c r="BJ2322" t="s">
        <v>675</v>
      </c>
      <c r="BL2322" t="str">
        <f t="shared" si="1202"/>
        <v>HQ</v>
      </c>
      <c r="BM2322" t="str">
        <f t="shared" si="1194"/>
        <v>MC7PD_KEY_0121_144</v>
      </c>
      <c r="BN2322" t="str">
        <f t="shared" si="1203"/>
        <v>C</v>
      </c>
      <c r="BO2322">
        <f t="shared" si="1204"/>
        <v>6</v>
      </c>
      <c r="BP2322" t="str">
        <f t="shared" si="1205"/>
        <v>C00509202</v>
      </c>
      <c r="BQ2322">
        <f t="shared" si="1206"/>
        <v>337348</v>
      </c>
    </row>
    <row r="2323" spans="46:69" x14ac:dyDescent="0.15">
      <c r="AT2323" t="str">
        <f t="shared" si="1195"/>
        <v/>
      </c>
      <c r="AU2323" t="str">
        <f t="shared" si="1192"/>
        <v/>
      </c>
      <c r="AV2323" t="str">
        <f t="shared" si="1196"/>
        <v/>
      </c>
      <c r="AW2323" t="str">
        <f t="shared" si="1197"/>
        <v/>
      </c>
      <c r="AY2323" t="str">
        <f t="shared" si="1198"/>
        <v/>
      </c>
      <c r="BA2323" t="str">
        <f t="shared" si="1199"/>
        <v/>
      </c>
      <c r="BB2323" t="str">
        <f t="shared" si="1193"/>
        <v/>
      </c>
      <c r="BC2323" t="str">
        <f t="shared" si="1200"/>
        <v/>
      </c>
      <c r="BE2323" t="str">
        <f t="shared" si="1201"/>
        <v/>
      </c>
      <c r="BH2323" t="s">
        <v>2088</v>
      </c>
      <c r="BI2323">
        <v>337349</v>
      </c>
      <c r="BJ2323" t="s">
        <v>502</v>
      </c>
      <c r="BL2323" t="str">
        <f t="shared" si="1202"/>
        <v>HQ</v>
      </c>
      <c r="BM2323" t="str">
        <f t="shared" si="1194"/>
        <v>MC7PD_KEY_0121_144</v>
      </c>
      <c r="BN2323" t="str">
        <f t="shared" si="1203"/>
        <v>C</v>
      </c>
      <c r="BO2323">
        <f t="shared" si="1204"/>
        <v>6</v>
      </c>
      <c r="BP2323" t="str">
        <f t="shared" si="1205"/>
        <v>C00257912</v>
      </c>
      <c r="BQ2323">
        <f t="shared" si="1206"/>
        <v>337349</v>
      </c>
    </row>
    <row r="2324" spans="46:69" x14ac:dyDescent="0.15">
      <c r="AT2324" t="str">
        <f t="shared" si="1195"/>
        <v/>
      </c>
      <c r="AU2324" t="str">
        <f t="shared" si="1192"/>
        <v/>
      </c>
      <c r="AV2324" t="str">
        <f t="shared" si="1196"/>
        <v/>
      </c>
      <c r="AW2324" t="str">
        <f t="shared" si="1197"/>
        <v/>
      </c>
      <c r="AY2324" t="str">
        <f t="shared" si="1198"/>
        <v/>
      </c>
      <c r="BA2324" t="str">
        <f t="shared" si="1199"/>
        <v/>
      </c>
      <c r="BB2324" t="str">
        <f t="shared" si="1193"/>
        <v/>
      </c>
      <c r="BC2324" t="str">
        <f t="shared" si="1200"/>
        <v/>
      </c>
      <c r="BE2324" t="str">
        <f t="shared" si="1201"/>
        <v/>
      </c>
      <c r="BH2324" t="s">
        <v>2088</v>
      </c>
      <c r="BI2324">
        <v>337349</v>
      </c>
      <c r="BJ2324" t="s">
        <v>504</v>
      </c>
      <c r="BL2324" t="str">
        <f t="shared" si="1202"/>
        <v>HQ</v>
      </c>
      <c r="BM2324" t="str">
        <f t="shared" si="1194"/>
        <v>MC7PD_KEY_0121_144</v>
      </c>
      <c r="BN2324" t="str">
        <f t="shared" si="1203"/>
        <v>C</v>
      </c>
      <c r="BO2324">
        <f t="shared" si="1204"/>
        <v>6</v>
      </c>
      <c r="BP2324" t="str">
        <f t="shared" si="1205"/>
        <v>C00443246</v>
      </c>
      <c r="BQ2324">
        <f t="shared" si="1206"/>
        <v>337349</v>
      </c>
    </row>
    <row r="2325" spans="46:69" x14ac:dyDescent="0.15">
      <c r="AT2325" t="str">
        <f t="shared" si="1195"/>
        <v/>
      </c>
      <c r="AU2325" t="str">
        <f t="shared" si="1192"/>
        <v/>
      </c>
      <c r="AV2325" t="str">
        <f t="shared" si="1196"/>
        <v/>
      </c>
      <c r="AW2325" t="str">
        <f t="shared" si="1197"/>
        <v/>
      </c>
      <c r="AY2325" t="str">
        <f t="shared" si="1198"/>
        <v/>
      </c>
      <c r="BA2325" t="str">
        <f t="shared" si="1199"/>
        <v/>
      </c>
      <c r="BB2325" t="str">
        <f t="shared" si="1193"/>
        <v/>
      </c>
      <c r="BC2325" t="str">
        <f t="shared" si="1200"/>
        <v/>
      </c>
      <c r="BE2325" t="str">
        <f t="shared" si="1201"/>
        <v/>
      </c>
      <c r="BH2325" t="s">
        <v>2088</v>
      </c>
      <c r="BI2325">
        <v>337349</v>
      </c>
      <c r="BJ2325" t="s">
        <v>506</v>
      </c>
      <c r="BL2325" t="str">
        <f t="shared" si="1202"/>
        <v>HQ</v>
      </c>
      <c r="BM2325" t="str">
        <f t="shared" si="1194"/>
        <v>MC7PD_KEY_0121_144</v>
      </c>
      <c r="BN2325" t="str">
        <f t="shared" si="1203"/>
        <v>C</v>
      </c>
      <c r="BO2325">
        <f t="shared" si="1204"/>
        <v>6</v>
      </c>
      <c r="BP2325" t="str">
        <f t="shared" si="1205"/>
        <v>C00467674</v>
      </c>
      <c r="BQ2325">
        <f t="shared" si="1206"/>
        <v>337349</v>
      </c>
    </row>
    <row r="2326" spans="46:69" x14ac:dyDescent="0.15">
      <c r="AT2326" t="str">
        <f t="shared" si="1195"/>
        <v/>
      </c>
      <c r="AU2326" t="str">
        <f t="shared" si="1192"/>
        <v/>
      </c>
      <c r="AV2326" t="str">
        <f t="shared" si="1196"/>
        <v/>
      </c>
      <c r="AW2326" t="str">
        <f t="shared" si="1197"/>
        <v/>
      </c>
      <c r="AY2326" t="str">
        <f t="shared" si="1198"/>
        <v/>
      </c>
      <c r="BA2326" t="str">
        <f t="shared" si="1199"/>
        <v/>
      </c>
      <c r="BB2326" t="str">
        <f t="shared" si="1193"/>
        <v/>
      </c>
      <c r="BC2326" t="str">
        <f t="shared" si="1200"/>
        <v/>
      </c>
      <c r="BE2326" t="str">
        <f t="shared" si="1201"/>
        <v/>
      </c>
      <c r="BH2326" t="s">
        <v>2088</v>
      </c>
      <c r="BI2326">
        <v>337349</v>
      </c>
      <c r="BJ2326" t="s">
        <v>508</v>
      </c>
      <c r="BL2326" t="str">
        <f t="shared" si="1202"/>
        <v>HQ</v>
      </c>
      <c r="BM2326" t="str">
        <f t="shared" si="1194"/>
        <v>MC7PD_KEY_0121_144</v>
      </c>
      <c r="BN2326" t="str">
        <f t="shared" si="1203"/>
        <v>C</v>
      </c>
      <c r="BO2326">
        <f t="shared" si="1204"/>
        <v>6</v>
      </c>
      <c r="BP2326" t="str">
        <f t="shared" si="1205"/>
        <v>C00490659</v>
      </c>
      <c r="BQ2326">
        <f t="shared" si="1206"/>
        <v>337349</v>
      </c>
    </row>
    <row r="2327" spans="46:69" x14ac:dyDescent="0.15">
      <c r="AT2327" t="str">
        <f t="shared" si="1195"/>
        <v/>
      </c>
      <c r="AU2327" t="str">
        <f t="shared" si="1192"/>
        <v/>
      </c>
      <c r="AV2327" t="str">
        <f t="shared" si="1196"/>
        <v/>
      </c>
      <c r="AW2327" t="str">
        <f t="shared" si="1197"/>
        <v/>
      </c>
      <c r="AY2327" t="str">
        <f t="shared" si="1198"/>
        <v/>
      </c>
      <c r="BA2327" t="str">
        <f t="shared" si="1199"/>
        <v/>
      </c>
      <c r="BB2327" t="str">
        <f t="shared" si="1193"/>
        <v/>
      </c>
      <c r="BC2327" t="str">
        <f t="shared" si="1200"/>
        <v/>
      </c>
      <c r="BE2327" t="str">
        <f t="shared" si="1201"/>
        <v/>
      </c>
      <c r="BH2327" t="s">
        <v>2088</v>
      </c>
      <c r="BI2327">
        <v>337349</v>
      </c>
      <c r="BJ2327" t="s">
        <v>510</v>
      </c>
      <c r="BL2327" t="str">
        <f t="shared" si="1202"/>
        <v>HQ</v>
      </c>
      <c r="BM2327" t="str">
        <f t="shared" si="1194"/>
        <v>MC7PD_KEY_0121_144</v>
      </c>
      <c r="BN2327" t="str">
        <f t="shared" si="1203"/>
        <v>C</v>
      </c>
      <c r="BO2327">
        <f t="shared" si="1204"/>
        <v>6</v>
      </c>
      <c r="BP2327" t="str">
        <f t="shared" si="1205"/>
        <v>C00499183</v>
      </c>
      <c r="BQ2327">
        <f t="shared" si="1206"/>
        <v>337349</v>
      </c>
    </row>
    <row r="2328" spans="46:69" x14ac:dyDescent="0.15">
      <c r="AT2328" t="str">
        <f t="shared" si="1195"/>
        <v/>
      </c>
      <c r="AU2328" t="str">
        <f t="shared" si="1192"/>
        <v/>
      </c>
      <c r="AV2328" t="str">
        <f t="shared" si="1196"/>
        <v/>
      </c>
      <c r="AW2328" t="str">
        <f t="shared" si="1197"/>
        <v/>
      </c>
      <c r="AY2328" t="str">
        <f t="shared" si="1198"/>
        <v/>
      </c>
      <c r="BA2328" t="str">
        <f t="shared" si="1199"/>
        <v/>
      </c>
      <c r="BB2328" t="str">
        <f t="shared" si="1193"/>
        <v/>
      </c>
      <c r="BC2328" t="str">
        <f t="shared" si="1200"/>
        <v/>
      </c>
      <c r="BE2328" t="str">
        <f t="shared" si="1201"/>
        <v/>
      </c>
      <c r="BH2328" t="s">
        <v>2088</v>
      </c>
      <c r="BI2328">
        <v>337349</v>
      </c>
      <c r="BJ2328" t="s">
        <v>512</v>
      </c>
      <c r="BL2328" t="str">
        <f t="shared" si="1202"/>
        <v>HQ</v>
      </c>
      <c r="BM2328" t="str">
        <f t="shared" si="1194"/>
        <v>MC7PD_KEY_0121_144</v>
      </c>
      <c r="BN2328" t="str">
        <f t="shared" si="1203"/>
        <v>C</v>
      </c>
      <c r="BO2328">
        <f t="shared" si="1204"/>
        <v>6</v>
      </c>
      <c r="BP2328" t="str">
        <f t="shared" si="1205"/>
        <v>C00499936</v>
      </c>
      <c r="BQ2328">
        <f t="shared" si="1206"/>
        <v>337349</v>
      </c>
    </row>
    <row r="2329" spans="46:69" x14ac:dyDescent="0.15">
      <c r="AT2329" t="str">
        <f t="shared" si="1195"/>
        <v/>
      </c>
      <c r="AU2329" t="str">
        <f t="shared" si="1192"/>
        <v/>
      </c>
      <c r="AV2329" t="str">
        <f t="shared" si="1196"/>
        <v/>
      </c>
      <c r="AW2329" t="str">
        <f t="shared" si="1197"/>
        <v/>
      </c>
      <c r="AY2329" t="str">
        <f t="shared" si="1198"/>
        <v/>
      </c>
      <c r="BA2329" t="str">
        <f t="shared" si="1199"/>
        <v/>
      </c>
      <c r="BB2329" t="str">
        <f t="shared" si="1193"/>
        <v/>
      </c>
      <c r="BC2329" t="str">
        <f t="shared" si="1200"/>
        <v/>
      </c>
      <c r="BE2329" t="str">
        <f t="shared" si="1201"/>
        <v/>
      </c>
      <c r="BH2329" t="s">
        <v>2088</v>
      </c>
      <c r="BI2329">
        <v>337350</v>
      </c>
      <c r="BJ2329" t="s">
        <v>680</v>
      </c>
      <c r="BL2329" t="str">
        <f t="shared" si="1202"/>
        <v>HQ</v>
      </c>
      <c r="BM2329" t="str">
        <f t="shared" si="1194"/>
        <v>MC7PD_KEY_0121_144</v>
      </c>
      <c r="BN2329" t="str">
        <f t="shared" si="1203"/>
        <v>C</v>
      </c>
      <c r="BO2329">
        <f t="shared" si="1204"/>
        <v>6</v>
      </c>
      <c r="BP2329" t="str">
        <f t="shared" si="1205"/>
        <v>C00439510</v>
      </c>
      <c r="BQ2329">
        <f t="shared" si="1206"/>
        <v>337350</v>
      </c>
    </row>
    <row r="2330" spans="46:69" x14ac:dyDescent="0.15">
      <c r="AT2330" t="str">
        <f t="shared" si="1195"/>
        <v/>
      </c>
      <c r="AU2330" t="str">
        <f t="shared" si="1192"/>
        <v/>
      </c>
      <c r="AV2330" t="str">
        <f t="shared" si="1196"/>
        <v/>
      </c>
      <c r="AW2330" t="str">
        <f t="shared" si="1197"/>
        <v/>
      </c>
      <c r="AY2330" t="str">
        <f t="shared" si="1198"/>
        <v/>
      </c>
      <c r="BA2330" t="str">
        <f t="shared" si="1199"/>
        <v/>
      </c>
      <c r="BB2330" t="str">
        <f t="shared" si="1193"/>
        <v/>
      </c>
      <c r="BC2330" t="str">
        <f t="shared" si="1200"/>
        <v/>
      </c>
      <c r="BE2330" t="str">
        <f t="shared" si="1201"/>
        <v/>
      </c>
      <c r="BH2330" t="s">
        <v>2088</v>
      </c>
      <c r="BI2330">
        <v>337350</v>
      </c>
      <c r="BJ2330" t="s">
        <v>682</v>
      </c>
      <c r="BL2330" t="str">
        <f t="shared" si="1202"/>
        <v>HQ</v>
      </c>
      <c r="BM2330" t="str">
        <f t="shared" si="1194"/>
        <v>MC7PD_KEY_0121_144</v>
      </c>
      <c r="BN2330" t="str">
        <f t="shared" si="1203"/>
        <v>C</v>
      </c>
      <c r="BO2330">
        <f t="shared" si="1204"/>
        <v>6</v>
      </c>
      <c r="BP2330" t="str">
        <f t="shared" si="1205"/>
        <v>C00439554</v>
      </c>
      <c r="BQ2330">
        <f t="shared" si="1206"/>
        <v>337350</v>
      </c>
    </row>
    <row r="2331" spans="46:69" x14ac:dyDescent="0.15">
      <c r="AT2331" t="str">
        <f t="shared" si="1195"/>
        <v/>
      </c>
      <c r="AU2331" t="str">
        <f t="shared" si="1192"/>
        <v/>
      </c>
      <c r="AV2331" t="str">
        <f t="shared" si="1196"/>
        <v/>
      </c>
      <c r="AW2331" t="str">
        <f t="shared" si="1197"/>
        <v/>
      </c>
      <c r="AY2331" t="str">
        <f t="shared" si="1198"/>
        <v/>
      </c>
      <c r="BA2331" t="str">
        <f t="shared" si="1199"/>
        <v/>
      </c>
      <c r="BB2331" t="str">
        <f t="shared" si="1193"/>
        <v/>
      </c>
      <c r="BC2331" t="str">
        <f t="shared" si="1200"/>
        <v/>
      </c>
      <c r="BE2331" t="str">
        <f t="shared" si="1201"/>
        <v/>
      </c>
      <c r="BH2331" t="s">
        <v>2088</v>
      </c>
      <c r="BI2331">
        <v>337350</v>
      </c>
      <c r="BJ2331" t="s">
        <v>684</v>
      </c>
      <c r="BL2331" t="str">
        <f t="shared" si="1202"/>
        <v>HQ</v>
      </c>
      <c r="BM2331" t="str">
        <f t="shared" si="1194"/>
        <v>MC7PD_KEY_0121_144</v>
      </c>
      <c r="BN2331" t="str">
        <f t="shared" si="1203"/>
        <v>C</v>
      </c>
      <c r="BO2331">
        <f t="shared" si="1204"/>
        <v>6</v>
      </c>
      <c r="BP2331" t="str">
        <f t="shared" si="1205"/>
        <v>C00439587</v>
      </c>
      <c r="BQ2331">
        <f t="shared" si="1206"/>
        <v>337350</v>
      </c>
    </row>
    <row r="2332" spans="46:69" x14ac:dyDescent="0.15">
      <c r="AT2332" t="str">
        <f t="shared" si="1195"/>
        <v/>
      </c>
      <c r="AU2332" t="str">
        <f t="shared" si="1192"/>
        <v/>
      </c>
      <c r="AV2332" t="str">
        <f t="shared" si="1196"/>
        <v/>
      </c>
      <c r="AW2332" t="str">
        <f t="shared" si="1197"/>
        <v/>
      </c>
      <c r="AY2332" t="str">
        <f t="shared" si="1198"/>
        <v/>
      </c>
      <c r="BA2332" t="str">
        <f t="shared" si="1199"/>
        <v/>
      </c>
      <c r="BB2332" t="str">
        <f t="shared" si="1193"/>
        <v/>
      </c>
      <c r="BC2332" t="str">
        <f t="shared" si="1200"/>
        <v/>
      </c>
      <c r="BE2332" t="str">
        <f t="shared" si="1201"/>
        <v/>
      </c>
      <c r="BH2332" t="s">
        <v>2088</v>
      </c>
      <c r="BI2332">
        <v>337350</v>
      </c>
      <c r="BJ2332" t="s">
        <v>686</v>
      </c>
      <c r="BL2332" t="str">
        <f t="shared" si="1202"/>
        <v>HQ</v>
      </c>
      <c r="BM2332" t="str">
        <f t="shared" si="1194"/>
        <v>MC7PD_KEY_0121_144</v>
      </c>
      <c r="BN2332" t="str">
        <f t="shared" si="1203"/>
        <v>C</v>
      </c>
      <c r="BO2332">
        <f t="shared" si="1204"/>
        <v>6</v>
      </c>
      <c r="BP2332" t="str">
        <f t="shared" si="1205"/>
        <v>C00439588</v>
      </c>
      <c r="BQ2332">
        <f t="shared" si="1206"/>
        <v>337350</v>
      </c>
    </row>
    <row r="2333" spans="46:69" x14ac:dyDescent="0.15">
      <c r="AT2333" t="str">
        <f t="shared" si="1195"/>
        <v/>
      </c>
      <c r="AU2333" t="str">
        <f t="shared" si="1192"/>
        <v/>
      </c>
      <c r="AV2333" t="str">
        <f t="shared" si="1196"/>
        <v/>
      </c>
      <c r="AW2333" t="str">
        <f t="shared" si="1197"/>
        <v/>
      </c>
      <c r="AY2333" t="str">
        <f t="shared" si="1198"/>
        <v/>
      </c>
      <c r="BA2333" t="str">
        <f t="shared" si="1199"/>
        <v/>
      </c>
      <c r="BB2333" t="str">
        <f t="shared" si="1193"/>
        <v/>
      </c>
      <c r="BC2333" t="str">
        <f t="shared" si="1200"/>
        <v/>
      </c>
      <c r="BE2333" t="str">
        <f t="shared" si="1201"/>
        <v/>
      </c>
      <c r="BH2333" t="s">
        <v>2088</v>
      </c>
      <c r="BI2333">
        <v>337350</v>
      </c>
      <c r="BJ2333" t="s">
        <v>688</v>
      </c>
      <c r="BL2333" t="str">
        <f t="shared" si="1202"/>
        <v>HQ</v>
      </c>
      <c r="BM2333" t="str">
        <f t="shared" si="1194"/>
        <v>MC7PD_KEY_0121_144</v>
      </c>
      <c r="BN2333" t="str">
        <f t="shared" si="1203"/>
        <v>C</v>
      </c>
      <c r="BO2333">
        <f t="shared" si="1204"/>
        <v>6</v>
      </c>
      <c r="BP2333" t="str">
        <f t="shared" si="1205"/>
        <v>C00439593</v>
      </c>
      <c r="BQ2333">
        <f t="shared" si="1206"/>
        <v>337350</v>
      </c>
    </row>
    <row r="2334" spans="46:69" x14ac:dyDescent="0.15">
      <c r="AT2334" t="str">
        <f t="shared" si="1195"/>
        <v/>
      </c>
      <c r="AU2334" t="str">
        <f t="shared" si="1192"/>
        <v/>
      </c>
      <c r="AV2334" t="str">
        <f t="shared" si="1196"/>
        <v/>
      </c>
      <c r="AW2334" t="str">
        <f t="shared" si="1197"/>
        <v/>
      </c>
      <c r="AY2334" t="str">
        <f t="shared" si="1198"/>
        <v/>
      </c>
      <c r="BA2334" t="str">
        <f t="shared" si="1199"/>
        <v/>
      </c>
      <c r="BB2334" t="str">
        <f t="shared" si="1193"/>
        <v/>
      </c>
      <c r="BC2334" t="str">
        <f t="shared" si="1200"/>
        <v/>
      </c>
      <c r="BE2334" t="str">
        <f t="shared" si="1201"/>
        <v/>
      </c>
      <c r="BH2334" t="s">
        <v>2088</v>
      </c>
      <c r="BI2334">
        <v>337350</v>
      </c>
      <c r="BJ2334" t="s">
        <v>690</v>
      </c>
      <c r="BL2334" t="str">
        <f t="shared" si="1202"/>
        <v>HQ</v>
      </c>
      <c r="BM2334" t="str">
        <f t="shared" si="1194"/>
        <v>MC7PD_KEY_0121_144</v>
      </c>
      <c r="BN2334" t="str">
        <f t="shared" si="1203"/>
        <v>C</v>
      </c>
      <c r="BO2334">
        <f t="shared" si="1204"/>
        <v>6</v>
      </c>
      <c r="BP2334" t="str">
        <f t="shared" si="1205"/>
        <v>C00439634</v>
      </c>
      <c r="BQ2334">
        <f t="shared" si="1206"/>
        <v>337350</v>
      </c>
    </row>
    <row r="2335" spans="46:69" x14ac:dyDescent="0.15">
      <c r="AT2335" t="str">
        <f t="shared" si="1195"/>
        <v/>
      </c>
      <c r="AU2335" t="str">
        <f t="shared" si="1192"/>
        <v/>
      </c>
      <c r="AV2335" t="str">
        <f t="shared" si="1196"/>
        <v/>
      </c>
      <c r="AW2335" t="str">
        <f t="shared" si="1197"/>
        <v/>
      </c>
      <c r="AY2335" t="str">
        <f t="shared" si="1198"/>
        <v/>
      </c>
      <c r="BA2335" t="str">
        <f t="shared" si="1199"/>
        <v/>
      </c>
      <c r="BB2335" t="str">
        <f t="shared" si="1193"/>
        <v/>
      </c>
      <c r="BC2335" t="str">
        <f t="shared" si="1200"/>
        <v/>
      </c>
      <c r="BE2335" t="str">
        <f t="shared" si="1201"/>
        <v/>
      </c>
      <c r="BH2335" t="s">
        <v>2088</v>
      </c>
      <c r="BI2335">
        <v>337350</v>
      </c>
      <c r="BJ2335" t="s">
        <v>692</v>
      </c>
      <c r="BL2335" t="str">
        <f t="shared" si="1202"/>
        <v>HQ</v>
      </c>
      <c r="BM2335" t="str">
        <f t="shared" si="1194"/>
        <v>MC7PD_KEY_0121_144</v>
      </c>
      <c r="BN2335" t="str">
        <f t="shared" si="1203"/>
        <v>C</v>
      </c>
      <c r="BO2335">
        <f t="shared" si="1204"/>
        <v>6</v>
      </c>
      <c r="BP2335" t="str">
        <f t="shared" si="1205"/>
        <v>C00439639</v>
      </c>
      <c r="BQ2335">
        <f t="shared" si="1206"/>
        <v>337350</v>
      </c>
    </row>
    <row r="2336" spans="46:69" x14ac:dyDescent="0.15">
      <c r="AT2336" t="str">
        <f t="shared" si="1195"/>
        <v/>
      </c>
      <c r="AU2336" t="str">
        <f t="shared" si="1192"/>
        <v/>
      </c>
      <c r="AV2336" t="str">
        <f t="shared" si="1196"/>
        <v/>
      </c>
      <c r="AW2336" t="str">
        <f t="shared" si="1197"/>
        <v/>
      </c>
      <c r="AY2336" t="str">
        <f t="shared" si="1198"/>
        <v/>
      </c>
      <c r="BA2336" t="str">
        <f t="shared" si="1199"/>
        <v/>
      </c>
      <c r="BB2336" t="str">
        <f t="shared" si="1193"/>
        <v/>
      </c>
      <c r="BC2336" t="str">
        <f t="shared" si="1200"/>
        <v/>
      </c>
      <c r="BE2336" t="str">
        <f t="shared" si="1201"/>
        <v/>
      </c>
      <c r="BH2336" t="s">
        <v>2088</v>
      </c>
      <c r="BI2336">
        <v>337350</v>
      </c>
      <c r="BJ2336" t="s">
        <v>694</v>
      </c>
      <c r="BL2336" t="str">
        <f t="shared" si="1202"/>
        <v>HQ</v>
      </c>
      <c r="BM2336" t="str">
        <f t="shared" si="1194"/>
        <v>MC7PD_KEY_0121_144</v>
      </c>
      <c r="BN2336" t="str">
        <f t="shared" si="1203"/>
        <v>C</v>
      </c>
      <c r="BO2336">
        <f t="shared" si="1204"/>
        <v>6</v>
      </c>
      <c r="BP2336" t="str">
        <f t="shared" si="1205"/>
        <v>C00467573</v>
      </c>
      <c r="BQ2336">
        <f t="shared" si="1206"/>
        <v>337350</v>
      </c>
    </row>
    <row r="2337" spans="46:69" x14ac:dyDescent="0.15">
      <c r="AT2337" t="str">
        <f t="shared" si="1195"/>
        <v/>
      </c>
      <c r="AU2337" t="str">
        <f t="shared" si="1192"/>
        <v/>
      </c>
      <c r="AV2337" t="str">
        <f t="shared" si="1196"/>
        <v/>
      </c>
      <c r="AW2337" t="str">
        <f t="shared" si="1197"/>
        <v/>
      </c>
      <c r="AY2337" t="str">
        <f t="shared" si="1198"/>
        <v/>
      </c>
      <c r="BA2337" t="str">
        <f t="shared" si="1199"/>
        <v/>
      </c>
      <c r="BB2337" t="str">
        <f t="shared" si="1193"/>
        <v/>
      </c>
      <c r="BC2337" t="str">
        <f t="shared" si="1200"/>
        <v/>
      </c>
      <c r="BE2337" t="str">
        <f t="shared" si="1201"/>
        <v/>
      </c>
      <c r="BH2337" t="s">
        <v>2088</v>
      </c>
      <c r="BI2337">
        <v>337351</v>
      </c>
      <c r="BJ2337" t="s">
        <v>703</v>
      </c>
      <c r="BL2337" t="str">
        <f t="shared" si="1202"/>
        <v>HQ</v>
      </c>
      <c r="BM2337" t="str">
        <f t="shared" si="1194"/>
        <v>MC7PD_KEY_0121_144</v>
      </c>
      <c r="BN2337" t="str">
        <f t="shared" si="1203"/>
        <v>C</v>
      </c>
      <c r="BO2337">
        <f t="shared" si="1204"/>
        <v>6</v>
      </c>
      <c r="BP2337" t="str">
        <f t="shared" si="1205"/>
        <v>C00430734</v>
      </c>
      <c r="BQ2337">
        <f t="shared" si="1206"/>
        <v>337351</v>
      </c>
    </row>
    <row r="2338" spans="46:69" x14ac:dyDescent="0.15">
      <c r="AT2338" t="str">
        <f t="shared" si="1195"/>
        <v/>
      </c>
      <c r="AU2338" t="str">
        <f t="shared" si="1192"/>
        <v/>
      </c>
      <c r="AV2338" t="str">
        <f t="shared" si="1196"/>
        <v/>
      </c>
      <c r="AW2338" t="str">
        <f t="shared" si="1197"/>
        <v/>
      </c>
      <c r="AY2338" t="str">
        <f t="shared" si="1198"/>
        <v/>
      </c>
      <c r="BA2338" t="str">
        <f t="shared" si="1199"/>
        <v/>
      </c>
      <c r="BB2338" t="str">
        <f t="shared" si="1193"/>
        <v/>
      </c>
      <c r="BC2338" t="str">
        <f t="shared" si="1200"/>
        <v/>
      </c>
      <c r="BE2338" t="str">
        <f t="shared" si="1201"/>
        <v/>
      </c>
      <c r="BH2338" t="s">
        <v>2088</v>
      </c>
      <c r="BI2338">
        <v>337351</v>
      </c>
      <c r="BJ2338" t="s">
        <v>705</v>
      </c>
      <c r="BL2338" t="str">
        <f t="shared" si="1202"/>
        <v>HQ</v>
      </c>
      <c r="BM2338" t="str">
        <f t="shared" si="1194"/>
        <v>MC7PD_KEY_0121_144</v>
      </c>
      <c r="BN2338" t="str">
        <f t="shared" si="1203"/>
        <v>C</v>
      </c>
      <c r="BO2338">
        <f t="shared" si="1204"/>
        <v>6</v>
      </c>
      <c r="BP2338" t="str">
        <f t="shared" si="1205"/>
        <v>C00430740</v>
      </c>
      <c r="BQ2338">
        <f t="shared" si="1206"/>
        <v>337351</v>
      </c>
    </row>
    <row r="2339" spans="46:69" x14ac:dyDescent="0.15">
      <c r="AT2339" t="str">
        <f t="shared" si="1195"/>
        <v/>
      </c>
      <c r="AU2339" t="str">
        <f t="shared" si="1192"/>
        <v/>
      </c>
      <c r="AV2339" t="str">
        <f t="shared" si="1196"/>
        <v/>
      </c>
      <c r="AW2339" t="str">
        <f t="shared" si="1197"/>
        <v/>
      </c>
      <c r="AY2339" t="str">
        <f t="shared" si="1198"/>
        <v/>
      </c>
      <c r="BA2339" t="str">
        <f t="shared" si="1199"/>
        <v/>
      </c>
      <c r="BB2339" t="str">
        <f t="shared" si="1193"/>
        <v/>
      </c>
      <c r="BC2339" t="str">
        <f t="shared" si="1200"/>
        <v/>
      </c>
      <c r="BE2339" t="str">
        <f t="shared" si="1201"/>
        <v/>
      </c>
      <c r="BH2339" t="s">
        <v>2088</v>
      </c>
      <c r="BI2339">
        <v>337351</v>
      </c>
      <c r="BJ2339" t="s">
        <v>707</v>
      </c>
      <c r="BL2339" t="str">
        <f t="shared" si="1202"/>
        <v>HQ</v>
      </c>
      <c r="BM2339" t="str">
        <f t="shared" si="1194"/>
        <v>MC7PD_KEY_0121_144</v>
      </c>
      <c r="BN2339" t="str">
        <f t="shared" si="1203"/>
        <v>C</v>
      </c>
      <c r="BO2339">
        <f t="shared" si="1204"/>
        <v>6</v>
      </c>
      <c r="BP2339" t="str">
        <f t="shared" si="1205"/>
        <v>C00435995</v>
      </c>
      <c r="BQ2339">
        <f t="shared" si="1206"/>
        <v>337351</v>
      </c>
    </row>
    <row r="2340" spans="46:69" x14ac:dyDescent="0.15">
      <c r="AT2340" t="str">
        <f t="shared" si="1195"/>
        <v/>
      </c>
      <c r="AU2340" t="str">
        <f t="shared" si="1192"/>
        <v/>
      </c>
      <c r="AV2340" t="str">
        <f t="shared" si="1196"/>
        <v/>
      </c>
      <c r="AW2340" t="str">
        <f t="shared" si="1197"/>
        <v/>
      </c>
      <c r="AY2340" t="str">
        <f t="shared" si="1198"/>
        <v/>
      </c>
      <c r="BA2340" t="str">
        <f t="shared" si="1199"/>
        <v/>
      </c>
      <c r="BB2340" t="str">
        <f t="shared" si="1193"/>
        <v/>
      </c>
      <c r="BC2340" t="str">
        <f t="shared" si="1200"/>
        <v/>
      </c>
      <c r="BE2340" t="str">
        <f t="shared" si="1201"/>
        <v/>
      </c>
      <c r="BH2340" t="s">
        <v>2088</v>
      </c>
      <c r="BI2340">
        <v>337351</v>
      </c>
      <c r="BJ2340" t="s">
        <v>709</v>
      </c>
      <c r="BL2340" t="str">
        <f t="shared" si="1202"/>
        <v>HQ</v>
      </c>
      <c r="BM2340" t="str">
        <f t="shared" si="1194"/>
        <v>MC7PD_KEY_0121_144</v>
      </c>
      <c r="BN2340" t="str">
        <f t="shared" si="1203"/>
        <v>C</v>
      </c>
      <c r="BO2340">
        <f t="shared" si="1204"/>
        <v>6</v>
      </c>
      <c r="BP2340" t="str">
        <f t="shared" si="1205"/>
        <v>C00473142</v>
      </c>
      <c r="BQ2340">
        <f t="shared" si="1206"/>
        <v>337351</v>
      </c>
    </row>
    <row r="2341" spans="46:69" x14ac:dyDescent="0.15">
      <c r="AT2341" t="str">
        <f t="shared" si="1195"/>
        <v/>
      </c>
      <c r="AU2341" t="str">
        <f t="shared" si="1192"/>
        <v/>
      </c>
      <c r="AV2341" t="str">
        <f t="shared" si="1196"/>
        <v/>
      </c>
      <c r="AW2341" t="str">
        <f t="shared" si="1197"/>
        <v/>
      </c>
      <c r="AY2341" t="str">
        <f t="shared" si="1198"/>
        <v/>
      </c>
      <c r="BA2341" t="str">
        <f t="shared" si="1199"/>
        <v/>
      </c>
      <c r="BB2341" t="str">
        <f t="shared" si="1193"/>
        <v/>
      </c>
      <c r="BC2341" t="str">
        <f t="shared" si="1200"/>
        <v/>
      </c>
      <c r="BE2341" t="str">
        <f t="shared" si="1201"/>
        <v/>
      </c>
      <c r="BH2341" t="s">
        <v>2088</v>
      </c>
      <c r="BI2341">
        <v>337353</v>
      </c>
      <c r="BJ2341" t="s">
        <v>728</v>
      </c>
      <c r="BL2341" t="str">
        <f t="shared" si="1202"/>
        <v>HQ</v>
      </c>
      <c r="BM2341" t="str">
        <f t="shared" si="1194"/>
        <v>MC7PD_KEY_0121_144</v>
      </c>
      <c r="BN2341" t="str">
        <f t="shared" si="1203"/>
        <v>C</v>
      </c>
      <c r="BO2341">
        <f t="shared" si="1204"/>
        <v>6</v>
      </c>
      <c r="BP2341" t="str">
        <f t="shared" si="1205"/>
        <v>C00301260</v>
      </c>
      <c r="BQ2341">
        <f t="shared" si="1206"/>
        <v>337353</v>
      </c>
    </row>
    <row r="2342" spans="46:69" x14ac:dyDescent="0.15">
      <c r="AT2342" t="str">
        <f t="shared" si="1195"/>
        <v/>
      </c>
      <c r="AU2342" t="str">
        <f t="shared" si="1192"/>
        <v/>
      </c>
      <c r="AV2342" t="str">
        <f t="shared" si="1196"/>
        <v/>
      </c>
      <c r="AW2342" t="str">
        <f t="shared" si="1197"/>
        <v/>
      </c>
      <c r="AY2342" t="str">
        <f t="shared" si="1198"/>
        <v/>
      </c>
      <c r="BA2342" t="str">
        <f t="shared" si="1199"/>
        <v/>
      </c>
      <c r="BB2342" t="str">
        <f t="shared" si="1193"/>
        <v/>
      </c>
      <c r="BC2342" t="str">
        <f t="shared" si="1200"/>
        <v/>
      </c>
      <c r="BE2342" t="str">
        <f t="shared" si="1201"/>
        <v/>
      </c>
      <c r="BH2342" t="s">
        <v>2088</v>
      </c>
      <c r="BI2342">
        <v>337354</v>
      </c>
      <c r="BJ2342" t="s">
        <v>565</v>
      </c>
      <c r="BL2342" t="str">
        <f t="shared" si="1202"/>
        <v>HQ</v>
      </c>
      <c r="BM2342" t="str">
        <f t="shared" si="1194"/>
        <v>MC7PD_KEY_0121_144</v>
      </c>
      <c r="BN2342" t="str">
        <f t="shared" si="1203"/>
        <v>C</v>
      </c>
      <c r="BO2342">
        <f t="shared" si="1204"/>
        <v>6</v>
      </c>
      <c r="BP2342" t="str">
        <f t="shared" si="1205"/>
        <v>C00470612</v>
      </c>
      <c r="BQ2342">
        <f t="shared" si="1206"/>
        <v>337354</v>
      </c>
    </row>
    <row r="2343" spans="46:69" x14ac:dyDescent="0.15">
      <c r="AT2343" t="str">
        <f t="shared" si="1195"/>
        <v/>
      </c>
      <c r="AU2343" t="str">
        <f t="shared" si="1192"/>
        <v/>
      </c>
      <c r="AV2343" t="str">
        <f t="shared" si="1196"/>
        <v/>
      </c>
      <c r="AW2343" t="str">
        <f t="shared" si="1197"/>
        <v/>
      </c>
      <c r="AY2343" t="str">
        <f t="shared" si="1198"/>
        <v/>
      </c>
      <c r="BA2343" t="str">
        <f t="shared" si="1199"/>
        <v/>
      </c>
      <c r="BB2343" t="str">
        <f t="shared" si="1193"/>
        <v/>
      </c>
      <c r="BC2343" t="str">
        <f t="shared" si="1200"/>
        <v/>
      </c>
      <c r="BE2343" t="str">
        <f t="shared" si="1201"/>
        <v/>
      </c>
      <c r="BH2343" t="s">
        <v>2088</v>
      </c>
      <c r="BI2343">
        <v>337354</v>
      </c>
      <c r="BJ2343" t="s">
        <v>567</v>
      </c>
      <c r="BL2343" t="str">
        <f t="shared" si="1202"/>
        <v>HQ</v>
      </c>
      <c r="BM2343" t="str">
        <f t="shared" si="1194"/>
        <v>MC7PD_KEY_0121_144</v>
      </c>
      <c r="BN2343" t="str">
        <f t="shared" si="1203"/>
        <v>C</v>
      </c>
      <c r="BO2343">
        <f t="shared" si="1204"/>
        <v>6</v>
      </c>
      <c r="BP2343" t="str">
        <f t="shared" si="1205"/>
        <v>C00474799</v>
      </c>
      <c r="BQ2343">
        <f t="shared" si="1206"/>
        <v>337354</v>
      </c>
    </row>
    <row r="2344" spans="46:69" x14ac:dyDescent="0.15">
      <c r="AT2344" t="str">
        <f t="shared" si="1195"/>
        <v/>
      </c>
      <c r="AU2344" t="str">
        <f t="shared" si="1192"/>
        <v/>
      </c>
      <c r="AV2344" t="str">
        <f t="shared" si="1196"/>
        <v/>
      </c>
      <c r="AW2344" t="str">
        <f t="shared" si="1197"/>
        <v/>
      </c>
      <c r="AY2344" t="str">
        <f t="shared" si="1198"/>
        <v/>
      </c>
      <c r="BA2344" t="str">
        <f t="shared" si="1199"/>
        <v/>
      </c>
      <c r="BB2344" t="str">
        <f t="shared" si="1193"/>
        <v/>
      </c>
      <c r="BC2344" t="str">
        <f t="shared" si="1200"/>
        <v/>
      </c>
      <c r="BE2344" t="str">
        <f t="shared" si="1201"/>
        <v/>
      </c>
      <c r="BH2344" t="s">
        <v>2088</v>
      </c>
      <c r="BI2344">
        <v>337354</v>
      </c>
      <c r="BJ2344" t="s">
        <v>569</v>
      </c>
      <c r="BL2344" t="str">
        <f t="shared" si="1202"/>
        <v>HQ</v>
      </c>
      <c r="BM2344" t="str">
        <f t="shared" si="1194"/>
        <v>MC7PD_KEY_0121_144</v>
      </c>
      <c r="BN2344" t="str">
        <f t="shared" si="1203"/>
        <v>C</v>
      </c>
      <c r="BO2344">
        <f t="shared" si="1204"/>
        <v>6</v>
      </c>
      <c r="BP2344" t="str">
        <f t="shared" si="1205"/>
        <v>C00477796</v>
      </c>
      <c r="BQ2344">
        <f t="shared" si="1206"/>
        <v>337354</v>
      </c>
    </row>
    <row r="2345" spans="46:69" x14ac:dyDescent="0.15">
      <c r="AT2345" t="str">
        <f t="shared" si="1195"/>
        <v/>
      </c>
      <c r="AU2345" t="str">
        <f t="shared" si="1192"/>
        <v/>
      </c>
      <c r="AV2345" t="str">
        <f t="shared" si="1196"/>
        <v/>
      </c>
      <c r="AW2345" t="str">
        <f t="shared" si="1197"/>
        <v/>
      </c>
      <c r="AY2345" t="str">
        <f t="shared" si="1198"/>
        <v/>
      </c>
      <c r="BA2345" t="str">
        <f t="shared" si="1199"/>
        <v/>
      </c>
      <c r="BB2345" t="str">
        <f t="shared" si="1193"/>
        <v/>
      </c>
      <c r="BC2345" t="str">
        <f t="shared" si="1200"/>
        <v/>
      </c>
      <c r="BE2345" t="str">
        <f t="shared" si="1201"/>
        <v/>
      </c>
      <c r="BH2345" t="s">
        <v>2088</v>
      </c>
      <c r="BI2345">
        <v>337354</v>
      </c>
      <c r="BJ2345" t="s">
        <v>575</v>
      </c>
      <c r="BL2345" t="str">
        <f t="shared" si="1202"/>
        <v>HQ</v>
      </c>
      <c r="BM2345" t="str">
        <f t="shared" si="1194"/>
        <v>MC7PD_KEY_0121_144</v>
      </c>
      <c r="BN2345" t="str">
        <f t="shared" si="1203"/>
        <v>C</v>
      </c>
      <c r="BO2345">
        <f t="shared" si="1204"/>
        <v>6</v>
      </c>
      <c r="BP2345" t="str">
        <f t="shared" si="1205"/>
        <v>C00494655</v>
      </c>
      <c r="BQ2345">
        <f t="shared" si="1206"/>
        <v>337354</v>
      </c>
    </row>
    <row r="2346" spans="46:69" x14ac:dyDescent="0.15">
      <c r="AT2346" t="str">
        <f t="shared" si="1195"/>
        <v/>
      </c>
      <c r="AU2346" t="str">
        <f t="shared" si="1192"/>
        <v/>
      </c>
      <c r="AV2346" t="str">
        <f t="shared" si="1196"/>
        <v/>
      </c>
      <c r="AW2346" t="str">
        <f t="shared" si="1197"/>
        <v/>
      </c>
      <c r="AY2346" t="str">
        <f t="shared" si="1198"/>
        <v/>
      </c>
      <c r="BA2346" t="str">
        <f t="shared" si="1199"/>
        <v/>
      </c>
      <c r="BB2346" t="str">
        <f t="shared" si="1193"/>
        <v/>
      </c>
      <c r="BC2346" t="str">
        <f t="shared" si="1200"/>
        <v/>
      </c>
      <c r="BE2346" t="str">
        <f t="shared" si="1201"/>
        <v/>
      </c>
      <c r="BH2346" t="s">
        <v>2088</v>
      </c>
      <c r="BI2346">
        <v>337354</v>
      </c>
      <c r="BJ2346" t="s">
        <v>577</v>
      </c>
      <c r="BL2346" t="str">
        <f t="shared" si="1202"/>
        <v>HQ</v>
      </c>
      <c r="BM2346" t="str">
        <f t="shared" si="1194"/>
        <v>MC7PD_KEY_0121_144</v>
      </c>
      <c r="BN2346" t="str">
        <f t="shared" si="1203"/>
        <v>C</v>
      </c>
      <c r="BO2346">
        <f t="shared" si="1204"/>
        <v>6</v>
      </c>
      <c r="BP2346" t="str">
        <f t="shared" si="1205"/>
        <v>C00494660</v>
      </c>
      <c r="BQ2346">
        <f t="shared" si="1206"/>
        <v>337354</v>
      </c>
    </row>
    <row r="2347" spans="46:69" x14ac:dyDescent="0.15">
      <c r="AT2347" t="str">
        <f t="shared" si="1195"/>
        <v/>
      </c>
      <c r="AU2347" t="str">
        <f t="shared" si="1192"/>
        <v/>
      </c>
      <c r="AV2347" t="str">
        <f t="shared" si="1196"/>
        <v/>
      </c>
      <c r="AW2347" t="str">
        <f t="shared" si="1197"/>
        <v/>
      </c>
      <c r="AY2347" t="str">
        <f t="shared" si="1198"/>
        <v/>
      </c>
      <c r="BA2347" t="str">
        <f t="shared" si="1199"/>
        <v/>
      </c>
      <c r="BB2347" t="str">
        <f t="shared" si="1193"/>
        <v/>
      </c>
      <c r="BC2347" t="str">
        <f t="shared" si="1200"/>
        <v/>
      </c>
      <c r="BE2347" t="str">
        <f t="shared" si="1201"/>
        <v/>
      </c>
      <c r="BH2347" t="s">
        <v>2088</v>
      </c>
      <c r="BI2347">
        <v>337354</v>
      </c>
      <c r="BJ2347" t="s">
        <v>583</v>
      </c>
      <c r="BL2347" t="str">
        <f t="shared" si="1202"/>
        <v>HQ</v>
      </c>
      <c r="BM2347" t="str">
        <f t="shared" si="1194"/>
        <v>MC7PD_KEY_0121_144</v>
      </c>
      <c r="BN2347" t="str">
        <f t="shared" si="1203"/>
        <v>C</v>
      </c>
      <c r="BO2347">
        <f t="shared" si="1204"/>
        <v>6</v>
      </c>
      <c r="BP2347" t="str">
        <f t="shared" si="1205"/>
        <v>C00501349</v>
      </c>
      <c r="BQ2347">
        <f t="shared" si="1206"/>
        <v>337354</v>
      </c>
    </row>
    <row r="2348" spans="46:69" x14ac:dyDescent="0.15">
      <c r="AT2348" t="str">
        <f t="shared" si="1195"/>
        <v/>
      </c>
      <c r="AU2348" t="str">
        <f t="shared" si="1192"/>
        <v/>
      </c>
      <c r="AV2348" t="str">
        <f t="shared" si="1196"/>
        <v/>
      </c>
      <c r="AW2348" t="str">
        <f t="shared" si="1197"/>
        <v/>
      </c>
      <c r="AY2348" t="str">
        <f t="shared" si="1198"/>
        <v/>
      </c>
      <c r="BA2348" t="str">
        <f t="shared" si="1199"/>
        <v/>
      </c>
      <c r="BB2348" t="str">
        <f t="shared" si="1193"/>
        <v/>
      </c>
      <c r="BC2348" t="str">
        <f t="shared" si="1200"/>
        <v/>
      </c>
      <c r="BE2348" t="str">
        <f t="shared" si="1201"/>
        <v/>
      </c>
      <c r="BH2348" t="s">
        <v>2088</v>
      </c>
      <c r="BI2348">
        <v>337359</v>
      </c>
      <c r="BJ2348" t="s">
        <v>605</v>
      </c>
      <c r="BL2348" t="str">
        <f t="shared" si="1202"/>
        <v>HQ</v>
      </c>
      <c r="BM2348" t="str">
        <f t="shared" si="1194"/>
        <v>MC7PD_KEY_0121_144</v>
      </c>
      <c r="BN2348" t="str">
        <f t="shared" si="1203"/>
        <v>C</v>
      </c>
      <c r="BO2348">
        <f t="shared" si="1204"/>
        <v>6</v>
      </c>
      <c r="BP2348" t="str">
        <f t="shared" si="1205"/>
        <v>C00502108</v>
      </c>
      <c r="BQ2348">
        <f t="shared" si="1206"/>
        <v>337359</v>
      </c>
    </row>
    <row r="2349" spans="46:69" x14ac:dyDescent="0.15">
      <c r="AT2349" t="str">
        <f t="shared" si="1195"/>
        <v/>
      </c>
      <c r="AU2349" t="str">
        <f t="shared" si="1192"/>
        <v/>
      </c>
      <c r="AV2349" t="str">
        <f t="shared" si="1196"/>
        <v/>
      </c>
      <c r="AW2349" t="str">
        <f t="shared" si="1197"/>
        <v/>
      </c>
      <c r="AY2349" t="str">
        <f t="shared" si="1198"/>
        <v/>
      </c>
      <c r="BA2349" t="str">
        <f t="shared" si="1199"/>
        <v/>
      </c>
      <c r="BB2349" t="str">
        <f t="shared" si="1193"/>
        <v/>
      </c>
      <c r="BC2349" t="str">
        <f t="shared" si="1200"/>
        <v/>
      </c>
      <c r="BE2349" t="str">
        <f t="shared" si="1201"/>
        <v/>
      </c>
      <c r="BH2349" t="s">
        <v>2088</v>
      </c>
      <c r="BI2349">
        <v>337367</v>
      </c>
      <c r="BJ2349" t="s">
        <v>612</v>
      </c>
      <c r="BL2349" t="str">
        <f t="shared" si="1202"/>
        <v>HQ</v>
      </c>
      <c r="BM2349" t="str">
        <f t="shared" si="1194"/>
        <v>MC7PD_KEY_0121_144</v>
      </c>
      <c r="BN2349" t="str">
        <f t="shared" si="1203"/>
        <v>C</v>
      </c>
      <c r="BO2349">
        <f t="shared" si="1204"/>
        <v>6</v>
      </c>
      <c r="BP2349" t="str">
        <f t="shared" si="1205"/>
        <v>C00461356</v>
      </c>
      <c r="BQ2349">
        <f t="shared" si="1206"/>
        <v>337367</v>
      </c>
    </row>
    <row r="2350" spans="46:69" x14ac:dyDescent="0.15">
      <c r="AT2350" t="str">
        <f t="shared" si="1195"/>
        <v/>
      </c>
      <c r="AU2350" t="str">
        <f t="shared" si="1192"/>
        <v/>
      </c>
      <c r="AV2350" t="str">
        <f t="shared" si="1196"/>
        <v/>
      </c>
      <c r="AW2350" t="str">
        <f t="shared" si="1197"/>
        <v/>
      </c>
      <c r="AY2350" t="str">
        <f t="shared" si="1198"/>
        <v/>
      </c>
      <c r="BA2350" t="str">
        <f t="shared" si="1199"/>
        <v/>
      </c>
      <c r="BB2350" t="str">
        <f t="shared" si="1193"/>
        <v/>
      </c>
      <c r="BC2350" t="str">
        <f t="shared" si="1200"/>
        <v/>
      </c>
      <c r="BE2350" t="str">
        <f t="shared" si="1201"/>
        <v/>
      </c>
      <c r="BH2350" t="s">
        <v>2088</v>
      </c>
      <c r="BI2350">
        <v>337367</v>
      </c>
      <c r="BJ2350" t="s">
        <v>614</v>
      </c>
      <c r="BL2350" t="str">
        <f t="shared" si="1202"/>
        <v>HQ</v>
      </c>
      <c r="BM2350" t="str">
        <f t="shared" si="1194"/>
        <v>MC7PD_KEY_0121_144</v>
      </c>
      <c r="BN2350" t="str">
        <f t="shared" si="1203"/>
        <v>C</v>
      </c>
      <c r="BO2350">
        <f t="shared" si="1204"/>
        <v>6</v>
      </c>
      <c r="BP2350" t="str">
        <f t="shared" si="1205"/>
        <v>C00476726</v>
      </c>
      <c r="BQ2350">
        <f t="shared" si="1206"/>
        <v>337367</v>
      </c>
    </row>
    <row r="2351" spans="46:69" x14ac:dyDescent="0.15">
      <c r="AT2351" t="str">
        <f t="shared" si="1195"/>
        <v/>
      </c>
      <c r="AU2351" t="str">
        <f t="shared" si="1192"/>
        <v/>
      </c>
      <c r="AV2351" t="str">
        <f t="shared" si="1196"/>
        <v/>
      </c>
      <c r="AW2351" t="str">
        <f t="shared" si="1197"/>
        <v/>
      </c>
      <c r="AY2351" t="str">
        <f t="shared" si="1198"/>
        <v/>
      </c>
      <c r="BA2351" t="str">
        <f t="shared" si="1199"/>
        <v/>
      </c>
      <c r="BB2351" t="str">
        <f t="shared" si="1193"/>
        <v/>
      </c>
      <c r="BC2351" t="str">
        <f t="shared" si="1200"/>
        <v/>
      </c>
      <c r="BE2351" t="str">
        <f t="shared" si="1201"/>
        <v/>
      </c>
      <c r="BH2351" t="s">
        <v>2088</v>
      </c>
      <c r="BI2351">
        <v>337378</v>
      </c>
      <c r="BJ2351" t="s">
        <v>282</v>
      </c>
      <c r="BL2351" t="str">
        <f t="shared" si="1202"/>
        <v>HQ</v>
      </c>
      <c r="BM2351" t="str">
        <f t="shared" si="1194"/>
        <v>MC7PD_KEY_0121_144</v>
      </c>
      <c r="BN2351" t="str">
        <f t="shared" si="1203"/>
        <v>C</v>
      </c>
      <c r="BO2351">
        <f t="shared" si="1204"/>
        <v>6</v>
      </c>
      <c r="BP2351" t="str">
        <f t="shared" si="1205"/>
        <v>C00406811</v>
      </c>
      <c r="BQ2351">
        <f t="shared" si="1206"/>
        <v>337378</v>
      </c>
    </row>
    <row r="2352" spans="46:69" x14ac:dyDescent="0.15">
      <c r="AT2352" t="str">
        <f t="shared" si="1195"/>
        <v/>
      </c>
      <c r="AU2352" t="str">
        <f t="shared" si="1192"/>
        <v/>
      </c>
      <c r="AV2352" t="str">
        <f t="shared" si="1196"/>
        <v/>
      </c>
      <c r="AW2352" t="str">
        <f t="shared" si="1197"/>
        <v/>
      </c>
      <c r="AY2352" t="str">
        <f t="shared" si="1198"/>
        <v/>
      </c>
      <c r="BA2352" t="str">
        <f t="shared" si="1199"/>
        <v/>
      </c>
      <c r="BB2352" t="str">
        <f t="shared" si="1193"/>
        <v/>
      </c>
      <c r="BC2352" t="str">
        <f t="shared" si="1200"/>
        <v/>
      </c>
      <c r="BE2352" t="str">
        <f t="shared" si="1201"/>
        <v/>
      </c>
      <c r="BH2352" t="s">
        <v>2088</v>
      </c>
      <c r="BI2352">
        <v>337378</v>
      </c>
      <c r="BJ2352" t="s">
        <v>284</v>
      </c>
      <c r="BL2352" t="str">
        <f t="shared" si="1202"/>
        <v>HQ</v>
      </c>
      <c r="BM2352" t="str">
        <f t="shared" si="1194"/>
        <v>MC7PD_KEY_0121_144</v>
      </c>
      <c r="BN2352" t="str">
        <f t="shared" si="1203"/>
        <v>C</v>
      </c>
      <c r="BO2352">
        <f t="shared" si="1204"/>
        <v>6</v>
      </c>
      <c r="BP2352" t="str">
        <f t="shared" si="1205"/>
        <v>C00406895</v>
      </c>
      <c r="BQ2352">
        <f t="shared" si="1206"/>
        <v>337378</v>
      </c>
    </row>
    <row r="2353" spans="46:69" x14ac:dyDescent="0.15">
      <c r="AT2353" t="str">
        <f t="shared" si="1195"/>
        <v/>
      </c>
      <c r="AU2353" t="str">
        <f t="shared" si="1192"/>
        <v/>
      </c>
      <c r="AV2353" t="str">
        <f t="shared" si="1196"/>
        <v/>
      </c>
      <c r="AW2353" t="str">
        <f t="shared" si="1197"/>
        <v/>
      </c>
      <c r="AY2353" t="str">
        <f t="shared" si="1198"/>
        <v/>
      </c>
      <c r="BA2353" t="str">
        <f t="shared" si="1199"/>
        <v/>
      </c>
      <c r="BB2353" t="str">
        <f t="shared" si="1193"/>
        <v/>
      </c>
      <c r="BC2353" t="str">
        <f t="shared" si="1200"/>
        <v/>
      </c>
      <c r="BE2353" t="str">
        <f t="shared" si="1201"/>
        <v/>
      </c>
      <c r="BH2353" t="s">
        <v>2088</v>
      </c>
      <c r="BI2353">
        <v>337386</v>
      </c>
      <c r="BJ2353" t="s">
        <v>1781</v>
      </c>
      <c r="BL2353" t="str">
        <f t="shared" si="1202"/>
        <v>HQ</v>
      </c>
      <c r="BM2353" t="str">
        <f t="shared" si="1194"/>
        <v>MC7PD_KEY_0121_144</v>
      </c>
      <c r="BN2353" t="str">
        <f t="shared" si="1203"/>
        <v>C</v>
      </c>
      <c r="BO2353">
        <f t="shared" si="1204"/>
        <v>6</v>
      </c>
      <c r="BP2353" t="str">
        <f t="shared" si="1205"/>
        <v>C00466893</v>
      </c>
      <c r="BQ2353">
        <f t="shared" si="1206"/>
        <v>337386</v>
      </c>
    </row>
    <row r="2354" spans="46:69" x14ac:dyDescent="0.15">
      <c r="AT2354" t="str">
        <f t="shared" si="1195"/>
        <v/>
      </c>
      <c r="AU2354" t="str">
        <f t="shared" si="1192"/>
        <v/>
      </c>
      <c r="AV2354" t="str">
        <f t="shared" si="1196"/>
        <v/>
      </c>
      <c r="AW2354" t="str">
        <f t="shared" si="1197"/>
        <v/>
      </c>
      <c r="AY2354" t="str">
        <f t="shared" si="1198"/>
        <v/>
      </c>
      <c r="BA2354" t="str">
        <f t="shared" si="1199"/>
        <v/>
      </c>
      <c r="BB2354" t="str">
        <f t="shared" si="1193"/>
        <v/>
      </c>
      <c r="BC2354" t="str">
        <f t="shared" si="1200"/>
        <v/>
      </c>
      <c r="BE2354" t="str">
        <f t="shared" si="1201"/>
        <v/>
      </c>
      <c r="BH2354" t="s">
        <v>2088</v>
      </c>
      <c r="BI2354">
        <v>337395</v>
      </c>
      <c r="BJ2354" t="s">
        <v>766</v>
      </c>
      <c r="BL2354" t="str">
        <f t="shared" si="1202"/>
        <v>HQ</v>
      </c>
      <c r="BM2354" t="str">
        <f t="shared" si="1194"/>
        <v>MC7PD_KEY_0121_144</v>
      </c>
      <c r="BN2354" t="str">
        <f t="shared" si="1203"/>
        <v>C</v>
      </c>
      <c r="BO2354">
        <f t="shared" si="1204"/>
        <v>6</v>
      </c>
      <c r="BP2354" t="str">
        <f t="shared" si="1205"/>
        <v>C00514454</v>
      </c>
      <c r="BQ2354">
        <f t="shared" si="1206"/>
        <v>337395</v>
      </c>
    </row>
    <row r="2355" spans="46:69" x14ac:dyDescent="0.15">
      <c r="AT2355" t="str">
        <f t="shared" si="1195"/>
        <v/>
      </c>
      <c r="AU2355" t="str">
        <f t="shared" si="1192"/>
        <v/>
      </c>
      <c r="AV2355" t="str">
        <f t="shared" si="1196"/>
        <v/>
      </c>
      <c r="AW2355" t="str">
        <f t="shared" si="1197"/>
        <v/>
      </c>
      <c r="AY2355" t="str">
        <f t="shared" si="1198"/>
        <v/>
      </c>
      <c r="BA2355" t="str">
        <f t="shared" si="1199"/>
        <v/>
      </c>
      <c r="BB2355" t="str">
        <f t="shared" si="1193"/>
        <v/>
      </c>
      <c r="BC2355" t="str">
        <f t="shared" si="1200"/>
        <v/>
      </c>
      <c r="BE2355" t="str">
        <f t="shared" si="1201"/>
        <v/>
      </c>
      <c r="BH2355" t="s">
        <v>2088</v>
      </c>
      <c r="BI2355">
        <v>337397</v>
      </c>
      <c r="BJ2355" t="s">
        <v>920</v>
      </c>
      <c r="BL2355" t="str">
        <f t="shared" si="1202"/>
        <v>HQ</v>
      </c>
      <c r="BM2355" t="str">
        <f t="shared" si="1194"/>
        <v>MC7PD_KEY_0121_144</v>
      </c>
      <c r="BN2355" t="str">
        <f t="shared" si="1203"/>
        <v>C</v>
      </c>
      <c r="BO2355">
        <f t="shared" si="1204"/>
        <v>6</v>
      </c>
      <c r="BP2355" t="str">
        <f t="shared" si="1205"/>
        <v>C00138727</v>
      </c>
      <c r="BQ2355">
        <f t="shared" si="1206"/>
        <v>337397</v>
      </c>
    </row>
    <row r="2356" spans="46:69" x14ac:dyDescent="0.15">
      <c r="AT2356" t="str">
        <f t="shared" si="1195"/>
        <v/>
      </c>
      <c r="AU2356" t="str">
        <f t="shared" si="1192"/>
        <v/>
      </c>
      <c r="AV2356" t="str">
        <f t="shared" si="1196"/>
        <v/>
      </c>
      <c r="AW2356" t="str">
        <f t="shared" si="1197"/>
        <v/>
      </c>
      <c r="AY2356" t="str">
        <f t="shared" si="1198"/>
        <v/>
      </c>
      <c r="BA2356" t="str">
        <f t="shared" si="1199"/>
        <v/>
      </c>
      <c r="BB2356" t="str">
        <f t="shared" si="1193"/>
        <v/>
      </c>
      <c r="BC2356" t="str">
        <f t="shared" si="1200"/>
        <v/>
      </c>
      <c r="BE2356" t="str">
        <f t="shared" si="1201"/>
        <v/>
      </c>
      <c r="BH2356" t="s">
        <v>2088</v>
      </c>
      <c r="BI2356">
        <v>337397</v>
      </c>
      <c r="BJ2356" t="s">
        <v>922</v>
      </c>
      <c r="BL2356" t="str">
        <f t="shared" si="1202"/>
        <v>HQ</v>
      </c>
      <c r="BM2356" t="str">
        <f t="shared" si="1194"/>
        <v>MC7PD_KEY_0121_144</v>
      </c>
      <c r="BN2356" t="str">
        <f t="shared" si="1203"/>
        <v>C</v>
      </c>
      <c r="BO2356">
        <f t="shared" si="1204"/>
        <v>6</v>
      </c>
      <c r="BP2356" t="str">
        <f t="shared" si="1205"/>
        <v>C00138811</v>
      </c>
      <c r="BQ2356">
        <f t="shared" si="1206"/>
        <v>337397</v>
      </c>
    </row>
    <row r="2357" spans="46:69" x14ac:dyDescent="0.15">
      <c r="AT2357" t="str">
        <f t="shared" si="1195"/>
        <v/>
      </c>
      <c r="AU2357" t="str">
        <f t="shared" si="1192"/>
        <v/>
      </c>
      <c r="AV2357" t="str">
        <f t="shared" si="1196"/>
        <v/>
      </c>
      <c r="AW2357" t="str">
        <f t="shared" si="1197"/>
        <v/>
      </c>
      <c r="AY2357" t="str">
        <f t="shared" si="1198"/>
        <v/>
      </c>
      <c r="BA2357" t="str">
        <f t="shared" si="1199"/>
        <v/>
      </c>
      <c r="BB2357" t="str">
        <f t="shared" si="1193"/>
        <v/>
      </c>
      <c r="BC2357" t="str">
        <f t="shared" si="1200"/>
        <v/>
      </c>
      <c r="BE2357" t="str">
        <f t="shared" si="1201"/>
        <v/>
      </c>
      <c r="BH2357" t="s">
        <v>2088</v>
      </c>
      <c r="BI2357">
        <v>337397</v>
      </c>
      <c r="BJ2357" t="s">
        <v>936</v>
      </c>
      <c r="BL2357" t="str">
        <f t="shared" si="1202"/>
        <v>HQ</v>
      </c>
      <c r="BM2357" t="str">
        <f t="shared" si="1194"/>
        <v>MC7PD_KEY_0121_144</v>
      </c>
      <c r="BN2357" t="str">
        <f t="shared" si="1203"/>
        <v>C</v>
      </c>
      <c r="BO2357">
        <f t="shared" si="1204"/>
        <v>6</v>
      </c>
      <c r="BP2357" t="str">
        <f t="shared" si="1205"/>
        <v>C00490696</v>
      </c>
      <c r="BQ2357">
        <f t="shared" si="1206"/>
        <v>337397</v>
      </c>
    </row>
    <row r="2358" spans="46:69" x14ac:dyDescent="0.15">
      <c r="AT2358" t="str">
        <f t="shared" si="1195"/>
        <v/>
      </c>
      <c r="AU2358" t="str">
        <f t="shared" si="1192"/>
        <v/>
      </c>
      <c r="AV2358" t="str">
        <f t="shared" si="1196"/>
        <v/>
      </c>
      <c r="AW2358" t="str">
        <f t="shared" si="1197"/>
        <v/>
      </c>
      <c r="AY2358" t="str">
        <f t="shared" si="1198"/>
        <v/>
      </c>
      <c r="BA2358" t="str">
        <f t="shared" si="1199"/>
        <v/>
      </c>
      <c r="BB2358" t="str">
        <f t="shared" si="1193"/>
        <v/>
      </c>
      <c r="BC2358" t="str">
        <f t="shared" si="1200"/>
        <v/>
      </c>
      <c r="BE2358" t="str">
        <f t="shared" si="1201"/>
        <v/>
      </c>
      <c r="BH2358" t="s">
        <v>2088</v>
      </c>
      <c r="BI2358">
        <v>337439</v>
      </c>
      <c r="BJ2358" t="s">
        <v>971</v>
      </c>
      <c r="BL2358" t="str">
        <f t="shared" si="1202"/>
        <v>HQ</v>
      </c>
      <c r="BM2358" t="str">
        <f t="shared" si="1194"/>
        <v>MC7PD_KEY_0121_144</v>
      </c>
      <c r="BN2358" t="str">
        <f t="shared" si="1203"/>
        <v>C</v>
      </c>
      <c r="BO2358">
        <f t="shared" si="1204"/>
        <v>6</v>
      </c>
      <c r="BP2358" t="str">
        <f t="shared" si="1205"/>
        <v>C00538342</v>
      </c>
      <c r="BQ2358">
        <f t="shared" si="1206"/>
        <v>337439</v>
      </c>
    </row>
    <row r="2359" spans="46:69" x14ac:dyDescent="0.15">
      <c r="AT2359" t="str">
        <f t="shared" si="1195"/>
        <v/>
      </c>
      <c r="AU2359" t="str">
        <f t="shared" si="1192"/>
        <v/>
      </c>
      <c r="AV2359" t="str">
        <f t="shared" si="1196"/>
        <v/>
      </c>
      <c r="AW2359" t="str">
        <f t="shared" si="1197"/>
        <v/>
      </c>
      <c r="AY2359" t="str">
        <f t="shared" si="1198"/>
        <v/>
      </c>
      <c r="BA2359" t="str">
        <f t="shared" si="1199"/>
        <v/>
      </c>
      <c r="BB2359" t="str">
        <f t="shared" si="1193"/>
        <v/>
      </c>
      <c r="BC2359" t="str">
        <f t="shared" si="1200"/>
        <v/>
      </c>
      <c r="BE2359" t="str">
        <f t="shared" si="1201"/>
        <v/>
      </c>
      <c r="BH2359" t="s">
        <v>2088</v>
      </c>
      <c r="BI2359">
        <v>337446</v>
      </c>
      <c r="BJ2359" t="s">
        <v>992</v>
      </c>
      <c r="BL2359" t="str">
        <f t="shared" si="1202"/>
        <v>HQ</v>
      </c>
      <c r="BM2359" t="str">
        <f t="shared" si="1194"/>
        <v>MC7PD_KEY_0121_144</v>
      </c>
      <c r="BN2359" t="str">
        <f t="shared" si="1203"/>
        <v>C</v>
      </c>
      <c r="BO2359">
        <f t="shared" si="1204"/>
        <v>6</v>
      </c>
      <c r="BP2359" t="str">
        <f t="shared" si="1205"/>
        <v>C00118005</v>
      </c>
      <c r="BQ2359">
        <f t="shared" si="1206"/>
        <v>337446</v>
      </c>
    </row>
    <row r="2360" spans="46:69" x14ac:dyDescent="0.15">
      <c r="AT2360" t="str">
        <f t="shared" si="1195"/>
        <v/>
      </c>
      <c r="AU2360" t="str">
        <f t="shared" si="1192"/>
        <v/>
      </c>
      <c r="AV2360" t="str">
        <f t="shared" si="1196"/>
        <v/>
      </c>
      <c r="AW2360" t="str">
        <f t="shared" si="1197"/>
        <v/>
      </c>
      <c r="AY2360" t="str">
        <f t="shared" si="1198"/>
        <v/>
      </c>
      <c r="BA2360" t="str">
        <f t="shared" si="1199"/>
        <v/>
      </c>
      <c r="BB2360" t="str">
        <f t="shared" si="1193"/>
        <v/>
      </c>
      <c r="BC2360" t="str">
        <f t="shared" si="1200"/>
        <v/>
      </c>
      <c r="BE2360" t="str">
        <f t="shared" si="1201"/>
        <v/>
      </c>
      <c r="BH2360" t="s">
        <v>2088</v>
      </c>
      <c r="BI2360">
        <v>337446</v>
      </c>
      <c r="BJ2360" t="s">
        <v>1014</v>
      </c>
      <c r="BL2360" t="str">
        <f t="shared" si="1202"/>
        <v>HQ</v>
      </c>
      <c r="BM2360" t="str">
        <f t="shared" si="1194"/>
        <v>MC7PD_KEY_0121_144</v>
      </c>
      <c r="BN2360" t="str">
        <f t="shared" si="1203"/>
        <v>C</v>
      </c>
      <c r="BO2360">
        <f t="shared" si="1204"/>
        <v>6</v>
      </c>
      <c r="BP2360" t="str">
        <f t="shared" si="1205"/>
        <v>C00542765</v>
      </c>
      <c r="BQ2360">
        <f t="shared" si="1206"/>
        <v>337446</v>
      </c>
    </row>
    <row r="2361" spans="46:69" x14ac:dyDescent="0.15">
      <c r="AT2361" t="str">
        <f t="shared" si="1195"/>
        <v/>
      </c>
      <c r="AU2361" t="str">
        <f t="shared" si="1192"/>
        <v/>
      </c>
      <c r="AV2361" t="str">
        <f t="shared" si="1196"/>
        <v/>
      </c>
      <c r="AW2361" t="str">
        <f t="shared" si="1197"/>
        <v/>
      </c>
      <c r="AY2361" t="str">
        <f t="shared" si="1198"/>
        <v/>
      </c>
      <c r="BA2361" t="str">
        <f t="shared" si="1199"/>
        <v/>
      </c>
      <c r="BB2361" t="str">
        <f t="shared" si="1193"/>
        <v/>
      </c>
      <c r="BC2361" t="str">
        <f t="shared" si="1200"/>
        <v/>
      </c>
      <c r="BE2361" t="str">
        <f t="shared" si="1201"/>
        <v/>
      </c>
      <c r="BH2361" t="s">
        <v>2088</v>
      </c>
      <c r="BI2361">
        <v>337480</v>
      </c>
      <c r="BJ2361" t="s">
        <v>1853</v>
      </c>
      <c r="BL2361" t="str">
        <f t="shared" si="1202"/>
        <v>HQ</v>
      </c>
      <c r="BM2361" t="str">
        <f t="shared" si="1194"/>
        <v>MC7PD_KEY_0121_144</v>
      </c>
      <c r="BN2361" t="str">
        <f t="shared" si="1203"/>
        <v>C</v>
      </c>
      <c r="BO2361">
        <f t="shared" si="1204"/>
        <v>6</v>
      </c>
      <c r="BP2361" t="str">
        <f t="shared" si="1205"/>
        <v>C00482327</v>
      </c>
      <c r="BQ2361">
        <f t="shared" si="1206"/>
        <v>337480</v>
      </c>
    </row>
    <row r="2362" spans="46:69" x14ac:dyDescent="0.15">
      <c r="AT2362" t="str">
        <f t="shared" si="1195"/>
        <v/>
      </c>
      <c r="AU2362" t="str">
        <f t="shared" si="1192"/>
        <v/>
      </c>
      <c r="AV2362" t="str">
        <f t="shared" si="1196"/>
        <v/>
      </c>
      <c r="AW2362" t="str">
        <f t="shared" si="1197"/>
        <v/>
      </c>
      <c r="AY2362" t="str">
        <f t="shared" si="1198"/>
        <v/>
      </c>
      <c r="BA2362" t="str">
        <f t="shared" si="1199"/>
        <v/>
      </c>
      <c r="BB2362" t="str">
        <f t="shared" si="1193"/>
        <v/>
      </c>
      <c r="BC2362" t="str">
        <f t="shared" si="1200"/>
        <v/>
      </c>
      <c r="BE2362" t="str">
        <f t="shared" si="1201"/>
        <v/>
      </c>
      <c r="BH2362" t="s">
        <v>2088</v>
      </c>
      <c r="BI2362">
        <v>338062</v>
      </c>
      <c r="BJ2362" t="s">
        <v>1035</v>
      </c>
      <c r="BL2362" t="str">
        <f t="shared" si="1202"/>
        <v>HQ</v>
      </c>
      <c r="BM2362" t="str">
        <f t="shared" si="1194"/>
        <v>MC7PD_KEY_0121_144</v>
      </c>
      <c r="BN2362" t="str">
        <f t="shared" si="1203"/>
        <v>C</v>
      </c>
      <c r="BO2362">
        <f t="shared" si="1204"/>
        <v>6</v>
      </c>
      <c r="BP2362" t="str">
        <f t="shared" si="1205"/>
        <v>C00135470</v>
      </c>
      <c r="BQ2362">
        <f t="shared" si="1206"/>
        <v>338062</v>
      </c>
    </row>
    <row r="2363" spans="46:69" x14ac:dyDescent="0.15">
      <c r="AT2363" t="str">
        <f t="shared" si="1195"/>
        <v/>
      </c>
      <c r="AU2363" t="str">
        <f t="shared" si="1192"/>
        <v/>
      </c>
      <c r="AV2363" t="str">
        <f t="shared" si="1196"/>
        <v/>
      </c>
      <c r="AW2363" t="str">
        <f t="shared" si="1197"/>
        <v/>
      </c>
      <c r="AY2363" t="str">
        <f t="shared" si="1198"/>
        <v/>
      </c>
      <c r="BA2363" t="str">
        <f t="shared" si="1199"/>
        <v/>
      </c>
      <c r="BB2363" t="str">
        <f t="shared" si="1193"/>
        <v/>
      </c>
      <c r="BC2363" t="str">
        <f t="shared" si="1200"/>
        <v/>
      </c>
      <c r="BE2363" t="str">
        <f t="shared" si="1201"/>
        <v/>
      </c>
      <c r="BH2363" t="s">
        <v>2089</v>
      </c>
      <c r="BI2363">
        <v>175242</v>
      </c>
      <c r="BJ2363" t="s">
        <v>1077</v>
      </c>
      <c r="BL2363" t="str">
        <f t="shared" si="1202"/>
        <v>HQ</v>
      </c>
      <c r="BM2363" t="str">
        <f t="shared" si="1194"/>
        <v>MC7PD_KEY_0121_145</v>
      </c>
      <c r="BN2363" t="str">
        <f t="shared" si="1203"/>
        <v>C</v>
      </c>
      <c r="BO2363">
        <f t="shared" si="1204"/>
        <v>6</v>
      </c>
      <c r="BP2363" t="str">
        <f t="shared" si="1205"/>
        <v>C00438479</v>
      </c>
      <c r="BQ2363">
        <f t="shared" si="1206"/>
        <v>175242</v>
      </c>
    </row>
    <row r="2364" spans="46:69" x14ac:dyDescent="0.15">
      <c r="AT2364" t="str">
        <f t="shared" si="1195"/>
        <v/>
      </c>
      <c r="AU2364" t="str">
        <f t="shared" si="1192"/>
        <v/>
      </c>
      <c r="AV2364" t="str">
        <f t="shared" si="1196"/>
        <v/>
      </c>
      <c r="AW2364" t="str">
        <f t="shared" si="1197"/>
        <v/>
      </c>
      <c r="AY2364" t="str">
        <f t="shared" si="1198"/>
        <v/>
      </c>
      <c r="BA2364" t="str">
        <f t="shared" si="1199"/>
        <v/>
      </c>
      <c r="BB2364" t="str">
        <f t="shared" si="1193"/>
        <v/>
      </c>
      <c r="BC2364" t="str">
        <f t="shared" si="1200"/>
        <v/>
      </c>
      <c r="BE2364" t="str">
        <f t="shared" si="1201"/>
        <v/>
      </c>
      <c r="BH2364" t="s">
        <v>2089</v>
      </c>
      <c r="BI2364">
        <v>175242</v>
      </c>
      <c r="BJ2364" t="s">
        <v>1079</v>
      </c>
      <c r="BL2364" t="str">
        <f t="shared" si="1202"/>
        <v>HQ</v>
      </c>
      <c r="BM2364" t="str">
        <f t="shared" si="1194"/>
        <v>MC7PD_KEY_0121_145</v>
      </c>
      <c r="BN2364" t="str">
        <f t="shared" si="1203"/>
        <v>C</v>
      </c>
      <c r="BO2364">
        <f t="shared" si="1204"/>
        <v>6</v>
      </c>
      <c r="BP2364" t="str">
        <f t="shared" si="1205"/>
        <v>C00446006</v>
      </c>
      <c r="BQ2364">
        <f t="shared" si="1206"/>
        <v>175242</v>
      </c>
    </row>
    <row r="2365" spans="46:69" x14ac:dyDescent="0.15">
      <c r="AT2365" t="str">
        <f t="shared" si="1195"/>
        <v/>
      </c>
      <c r="AU2365" t="str">
        <f t="shared" si="1192"/>
        <v/>
      </c>
      <c r="AV2365" t="str">
        <f t="shared" si="1196"/>
        <v/>
      </c>
      <c r="AW2365" t="str">
        <f t="shared" si="1197"/>
        <v/>
      </c>
      <c r="AY2365" t="str">
        <f t="shared" si="1198"/>
        <v/>
      </c>
      <c r="BA2365" t="str">
        <f t="shared" si="1199"/>
        <v/>
      </c>
      <c r="BB2365" t="str">
        <f t="shared" si="1193"/>
        <v/>
      </c>
      <c r="BC2365" t="str">
        <f t="shared" si="1200"/>
        <v/>
      </c>
      <c r="BE2365" t="str">
        <f t="shared" si="1201"/>
        <v/>
      </c>
      <c r="BH2365" t="s">
        <v>2089</v>
      </c>
      <c r="BI2365">
        <v>175242</v>
      </c>
      <c r="BJ2365" t="s">
        <v>1081</v>
      </c>
      <c r="BL2365" t="str">
        <f t="shared" si="1202"/>
        <v>HQ</v>
      </c>
      <c r="BM2365" t="str">
        <f t="shared" si="1194"/>
        <v>MC7PD_KEY_0121_145</v>
      </c>
      <c r="BN2365" t="str">
        <f t="shared" si="1203"/>
        <v>C</v>
      </c>
      <c r="BO2365">
        <f t="shared" si="1204"/>
        <v>6</v>
      </c>
      <c r="BP2365" t="str">
        <f t="shared" si="1205"/>
        <v>C00449432</v>
      </c>
      <c r="BQ2365">
        <f t="shared" si="1206"/>
        <v>175242</v>
      </c>
    </row>
    <row r="2366" spans="46:69" x14ac:dyDescent="0.15">
      <c r="AT2366" t="str">
        <f t="shared" si="1195"/>
        <v/>
      </c>
      <c r="AU2366" t="str">
        <f t="shared" si="1192"/>
        <v/>
      </c>
      <c r="AV2366" t="str">
        <f t="shared" si="1196"/>
        <v/>
      </c>
      <c r="AW2366" t="str">
        <f t="shared" si="1197"/>
        <v/>
      </c>
      <c r="AY2366" t="str">
        <f t="shared" si="1198"/>
        <v/>
      </c>
      <c r="BA2366" t="str">
        <f t="shared" si="1199"/>
        <v/>
      </c>
      <c r="BB2366" t="str">
        <f t="shared" si="1193"/>
        <v/>
      </c>
      <c r="BC2366" t="str">
        <f t="shared" si="1200"/>
        <v/>
      </c>
      <c r="BE2366" t="str">
        <f t="shared" si="1201"/>
        <v/>
      </c>
      <c r="BH2366" t="s">
        <v>2089</v>
      </c>
      <c r="BI2366">
        <v>175242</v>
      </c>
      <c r="BJ2366" t="s">
        <v>1083</v>
      </c>
      <c r="BL2366" t="str">
        <f t="shared" si="1202"/>
        <v>HQ</v>
      </c>
      <c r="BM2366" t="str">
        <f t="shared" si="1194"/>
        <v>MC7PD_KEY_0121_145</v>
      </c>
      <c r="BN2366" t="str">
        <f t="shared" si="1203"/>
        <v>C</v>
      </c>
      <c r="BO2366">
        <f t="shared" si="1204"/>
        <v>6</v>
      </c>
      <c r="BP2366" t="str">
        <f t="shared" si="1205"/>
        <v>C00449433</v>
      </c>
      <c r="BQ2366">
        <f t="shared" si="1206"/>
        <v>175242</v>
      </c>
    </row>
    <row r="2367" spans="46:69" x14ac:dyDescent="0.15">
      <c r="AT2367" t="str">
        <f t="shared" si="1195"/>
        <v/>
      </c>
      <c r="AU2367" t="str">
        <f t="shared" si="1192"/>
        <v/>
      </c>
      <c r="AV2367" t="str">
        <f t="shared" si="1196"/>
        <v/>
      </c>
      <c r="AW2367" t="str">
        <f t="shared" si="1197"/>
        <v/>
      </c>
      <c r="AY2367" t="str">
        <f t="shared" si="1198"/>
        <v/>
      </c>
      <c r="BA2367" t="str">
        <f t="shared" si="1199"/>
        <v/>
      </c>
      <c r="BB2367" t="str">
        <f t="shared" si="1193"/>
        <v/>
      </c>
      <c r="BC2367" t="str">
        <f t="shared" si="1200"/>
        <v/>
      </c>
      <c r="BE2367" t="str">
        <f t="shared" si="1201"/>
        <v/>
      </c>
      <c r="BH2367" t="s">
        <v>2089</v>
      </c>
      <c r="BI2367">
        <v>175242</v>
      </c>
      <c r="BJ2367" t="s">
        <v>1087</v>
      </c>
      <c r="BL2367" t="str">
        <f t="shared" si="1202"/>
        <v>HQ</v>
      </c>
      <c r="BM2367" t="str">
        <f t="shared" si="1194"/>
        <v>MC7PD_KEY_0121_145</v>
      </c>
      <c r="BN2367" t="str">
        <f t="shared" si="1203"/>
        <v>C</v>
      </c>
      <c r="BO2367">
        <f t="shared" si="1204"/>
        <v>6</v>
      </c>
      <c r="BP2367" t="str">
        <f t="shared" si="1205"/>
        <v>C00453801</v>
      </c>
      <c r="BQ2367">
        <f t="shared" si="1206"/>
        <v>175242</v>
      </c>
    </row>
    <row r="2368" spans="46:69" x14ac:dyDescent="0.15">
      <c r="AT2368" t="str">
        <f t="shared" si="1195"/>
        <v/>
      </c>
      <c r="AU2368" t="str">
        <f t="shared" si="1192"/>
        <v/>
      </c>
      <c r="AV2368" t="str">
        <f t="shared" si="1196"/>
        <v/>
      </c>
      <c r="AW2368" t="str">
        <f t="shared" si="1197"/>
        <v/>
      </c>
      <c r="AY2368" t="str">
        <f t="shared" si="1198"/>
        <v/>
      </c>
      <c r="BA2368" t="str">
        <f t="shared" si="1199"/>
        <v/>
      </c>
      <c r="BB2368" t="str">
        <f t="shared" si="1193"/>
        <v/>
      </c>
      <c r="BC2368" t="str">
        <f t="shared" si="1200"/>
        <v/>
      </c>
      <c r="BE2368" t="str">
        <f t="shared" si="1201"/>
        <v/>
      </c>
      <c r="BH2368" t="s">
        <v>2089</v>
      </c>
      <c r="BI2368">
        <v>175242</v>
      </c>
      <c r="BJ2368" t="s">
        <v>1091</v>
      </c>
      <c r="BL2368" t="str">
        <f t="shared" si="1202"/>
        <v>HQ</v>
      </c>
      <c r="BM2368" t="str">
        <f t="shared" si="1194"/>
        <v>MC7PD_KEY_0121_145</v>
      </c>
      <c r="BN2368" t="str">
        <f t="shared" si="1203"/>
        <v>C</v>
      </c>
      <c r="BO2368">
        <f t="shared" si="1204"/>
        <v>6</v>
      </c>
      <c r="BP2368" t="str">
        <f t="shared" si="1205"/>
        <v>C00463360</v>
      </c>
      <c r="BQ2368">
        <f t="shared" si="1206"/>
        <v>175242</v>
      </c>
    </row>
    <row r="2369" spans="46:69" x14ac:dyDescent="0.15">
      <c r="AT2369" t="str">
        <f t="shared" si="1195"/>
        <v/>
      </c>
      <c r="AU2369" t="str">
        <f t="shared" si="1192"/>
        <v/>
      </c>
      <c r="AV2369" t="str">
        <f t="shared" si="1196"/>
        <v/>
      </c>
      <c r="AW2369" t="str">
        <f t="shared" si="1197"/>
        <v/>
      </c>
      <c r="AY2369" t="str">
        <f t="shared" si="1198"/>
        <v/>
      </c>
      <c r="BA2369" t="str">
        <f t="shared" si="1199"/>
        <v/>
      </c>
      <c r="BB2369" t="str">
        <f t="shared" si="1193"/>
        <v/>
      </c>
      <c r="BC2369" t="str">
        <f t="shared" si="1200"/>
        <v/>
      </c>
      <c r="BE2369" t="str">
        <f t="shared" si="1201"/>
        <v/>
      </c>
      <c r="BH2369" t="s">
        <v>2089</v>
      </c>
      <c r="BI2369">
        <v>187507</v>
      </c>
      <c r="BJ2369" t="s">
        <v>1244</v>
      </c>
      <c r="BL2369" t="str">
        <f t="shared" si="1202"/>
        <v>HQ</v>
      </c>
      <c r="BM2369" t="str">
        <f t="shared" si="1194"/>
        <v>MC7PD_KEY_0121_145</v>
      </c>
      <c r="BN2369" t="str">
        <f t="shared" si="1203"/>
        <v>C</v>
      </c>
      <c r="BO2369">
        <f t="shared" si="1204"/>
        <v>6</v>
      </c>
      <c r="BP2369" t="str">
        <f t="shared" si="1205"/>
        <v>C00524135</v>
      </c>
      <c r="BQ2369">
        <f t="shared" si="1206"/>
        <v>187507</v>
      </c>
    </row>
    <row r="2370" spans="46:69" x14ac:dyDescent="0.15">
      <c r="AT2370" t="str">
        <f t="shared" si="1195"/>
        <v/>
      </c>
      <c r="AU2370" t="str">
        <f t="shared" si="1192"/>
        <v/>
      </c>
      <c r="AV2370" t="str">
        <f t="shared" si="1196"/>
        <v/>
      </c>
      <c r="AW2370" t="str">
        <f t="shared" si="1197"/>
        <v/>
      </c>
      <c r="AY2370" t="str">
        <f t="shared" si="1198"/>
        <v/>
      </c>
      <c r="BA2370" t="str">
        <f t="shared" si="1199"/>
        <v/>
      </c>
      <c r="BB2370" t="str">
        <f t="shared" si="1193"/>
        <v/>
      </c>
      <c r="BC2370" t="str">
        <f t="shared" si="1200"/>
        <v/>
      </c>
      <c r="BE2370" t="str">
        <f t="shared" si="1201"/>
        <v/>
      </c>
      <c r="BH2370" t="s">
        <v>2089</v>
      </c>
      <c r="BI2370">
        <v>187507</v>
      </c>
      <c r="BJ2370" t="s">
        <v>1246</v>
      </c>
      <c r="BL2370" t="str">
        <f t="shared" si="1202"/>
        <v>HQ</v>
      </c>
      <c r="BM2370" t="str">
        <f t="shared" si="1194"/>
        <v>MC7PD_KEY_0121_145</v>
      </c>
      <c r="BN2370" t="str">
        <f t="shared" si="1203"/>
        <v>C</v>
      </c>
      <c r="BO2370">
        <f t="shared" si="1204"/>
        <v>6</v>
      </c>
      <c r="BP2370" t="str">
        <f t="shared" si="1205"/>
        <v>C00525900</v>
      </c>
      <c r="BQ2370">
        <f t="shared" si="1206"/>
        <v>187507</v>
      </c>
    </row>
    <row r="2371" spans="46:69" x14ac:dyDescent="0.15">
      <c r="AT2371" t="str">
        <f t="shared" si="1195"/>
        <v/>
      </c>
      <c r="AU2371" t="str">
        <f t="shared" si="1192"/>
        <v/>
      </c>
      <c r="AV2371" t="str">
        <f t="shared" si="1196"/>
        <v/>
      </c>
      <c r="AW2371" t="str">
        <f t="shared" si="1197"/>
        <v/>
      </c>
      <c r="AY2371" t="str">
        <f t="shared" si="1198"/>
        <v/>
      </c>
      <c r="BA2371" t="str">
        <f t="shared" si="1199"/>
        <v/>
      </c>
      <c r="BB2371" t="str">
        <f t="shared" si="1193"/>
        <v/>
      </c>
      <c r="BC2371" t="str">
        <f t="shared" si="1200"/>
        <v/>
      </c>
      <c r="BE2371" t="str">
        <f t="shared" si="1201"/>
        <v/>
      </c>
      <c r="BH2371" t="s">
        <v>2089</v>
      </c>
      <c r="BI2371">
        <v>192241</v>
      </c>
      <c r="BJ2371" t="s">
        <v>639</v>
      </c>
      <c r="BL2371" t="str">
        <f t="shared" si="1202"/>
        <v>HQ</v>
      </c>
      <c r="BM2371" t="str">
        <f t="shared" si="1194"/>
        <v>MC7PD_KEY_0121_145</v>
      </c>
      <c r="BN2371" t="str">
        <f t="shared" si="1203"/>
        <v>C</v>
      </c>
      <c r="BO2371">
        <f t="shared" si="1204"/>
        <v>6</v>
      </c>
      <c r="BP2371" t="str">
        <f t="shared" si="1205"/>
        <v>C00479741</v>
      </c>
      <c r="BQ2371">
        <f t="shared" si="1206"/>
        <v>192241</v>
      </c>
    </row>
    <row r="2372" spans="46:69" x14ac:dyDescent="0.15">
      <c r="AT2372" t="str">
        <f t="shared" si="1195"/>
        <v/>
      </c>
      <c r="AU2372" t="str">
        <f t="shared" si="1192"/>
        <v/>
      </c>
      <c r="AV2372" t="str">
        <f t="shared" si="1196"/>
        <v/>
      </c>
      <c r="AW2372" t="str">
        <f t="shared" si="1197"/>
        <v/>
      </c>
      <c r="AY2372" t="str">
        <f t="shared" si="1198"/>
        <v/>
      </c>
      <c r="BA2372" t="str">
        <f t="shared" si="1199"/>
        <v/>
      </c>
      <c r="BB2372" t="str">
        <f t="shared" si="1193"/>
        <v/>
      </c>
      <c r="BC2372" t="str">
        <f t="shared" si="1200"/>
        <v/>
      </c>
      <c r="BE2372" t="str">
        <f t="shared" si="1201"/>
        <v/>
      </c>
      <c r="BH2372" t="s">
        <v>2089</v>
      </c>
      <c r="BI2372">
        <v>194857</v>
      </c>
      <c r="BJ2372" t="s">
        <v>1525</v>
      </c>
      <c r="BL2372" t="str">
        <f t="shared" si="1202"/>
        <v>HQ</v>
      </c>
      <c r="BM2372" t="str">
        <f t="shared" si="1194"/>
        <v>MC7PD_KEY_0121_145</v>
      </c>
      <c r="BN2372" t="str">
        <f t="shared" si="1203"/>
        <v>C</v>
      </c>
      <c r="BO2372">
        <f t="shared" si="1204"/>
        <v>6</v>
      </c>
      <c r="BP2372" t="str">
        <f t="shared" si="1205"/>
        <v>C00257542</v>
      </c>
      <c r="BQ2372">
        <f t="shared" si="1206"/>
        <v>194857</v>
      </c>
    </row>
    <row r="2373" spans="46:69" x14ac:dyDescent="0.15">
      <c r="AT2373" t="str">
        <f t="shared" si="1195"/>
        <v/>
      </c>
      <c r="AU2373" t="str">
        <f t="shared" si="1192"/>
        <v/>
      </c>
      <c r="AV2373" t="str">
        <f t="shared" si="1196"/>
        <v/>
      </c>
      <c r="AW2373" t="str">
        <f t="shared" si="1197"/>
        <v/>
      </c>
      <c r="AY2373" t="str">
        <f t="shared" si="1198"/>
        <v/>
      </c>
      <c r="BA2373" t="str">
        <f t="shared" si="1199"/>
        <v/>
      </c>
      <c r="BB2373" t="str">
        <f t="shared" si="1193"/>
        <v/>
      </c>
      <c r="BC2373" t="str">
        <f t="shared" si="1200"/>
        <v/>
      </c>
      <c r="BE2373" t="str">
        <f t="shared" si="1201"/>
        <v/>
      </c>
      <c r="BH2373" t="s">
        <v>2089</v>
      </c>
      <c r="BI2373">
        <v>194857</v>
      </c>
      <c r="BJ2373" t="s">
        <v>1531</v>
      </c>
      <c r="BL2373" t="str">
        <f t="shared" si="1202"/>
        <v>HQ</v>
      </c>
      <c r="BM2373" t="str">
        <f t="shared" si="1194"/>
        <v>MC7PD_KEY_0121_145</v>
      </c>
      <c r="BN2373" t="str">
        <f t="shared" si="1203"/>
        <v>C</v>
      </c>
      <c r="BO2373">
        <f t="shared" si="1204"/>
        <v>6</v>
      </c>
      <c r="BP2373" t="str">
        <f t="shared" si="1205"/>
        <v>C00257552</v>
      </c>
      <c r="BQ2373">
        <f t="shared" si="1206"/>
        <v>194857</v>
      </c>
    </row>
    <row r="2374" spans="46:69" x14ac:dyDescent="0.15">
      <c r="AT2374" t="str">
        <f t="shared" si="1195"/>
        <v/>
      </c>
      <c r="AU2374" t="str">
        <f t="shared" si="1192"/>
        <v/>
      </c>
      <c r="AV2374" t="str">
        <f t="shared" si="1196"/>
        <v/>
      </c>
      <c r="AW2374" t="str">
        <f t="shared" si="1197"/>
        <v/>
      </c>
      <c r="AY2374" t="str">
        <f t="shared" si="1198"/>
        <v/>
      </c>
      <c r="BA2374" t="str">
        <f t="shared" si="1199"/>
        <v/>
      </c>
      <c r="BB2374" t="str">
        <f t="shared" si="1193"/>
        <v/>
      </c>
      <c r="BC2374" t="str">
        <f t="shared" si="1200"/>
        <v/>
      </c>
      <c r="BE2374" t="str">
        <f t="shared" si="1201"/>
        <v/>
      </c>
      <c r="BH2374" t="s">
        <v>2089</v>
      </c>
      <c r="BI2374">
        <v>194857</v>
      </c>
      <c r="BJ2374" t="s">
        <v>1539</v>
      </c>
      <c r="BL2374" t="str">
        <f t="shared" si="1202"/>
        <v>HQ</v>
      </c>
      <c r="BM2374" t="str">
        <f t="shared" si="1194"/>
        <v>MC7PD_KEY_0121_145</v>
      </c>
      <c r="BN2374" t="str">
        <f t="shared" si="1203"/>
        <v>C</v>
      </c>
      <c r="BO2374">
        <f t="shared" si="1204"/>
        <v>6</v>
      </c>
      <c r="BP2374" t="str">
        <f t="shared" si="1205"/>
        <v>C00444550</v>
      </c>
      <c r="BQ2374">
        <f t="shared" si="1206"/>
        <v>194857</v>
      </c>
    </row>
    <row r="2375" spans="46:69" x14ac:dyDescent="0.15">
      <c r="AT2375" t="str">
        <f t="shared" si="1195"/>
        <v/>
      </c>
      <c r="AU2375" t="str">
        <f t="shared" si="1192"/>
        <v/>
      </c>
      <c r="AV2375" t="str">
        <f t="shared" si="1196"/>
        <v/>
      </c>
      <c r="AW2375" t="str">
        <f t="shared" si="1197"/>
        <v/>
      </c>
      <c r="AY2375" t="str">
        <f t="shared" si="1198"/>
        <v/>
      </c>
      <c r="BA2375" t="str">
        <f t="shared" si="1199"/>
        <v/>
      </c>
      <c r="BB2375" t="str">
        <f t="shared" si="1193"/>
        <v/>
      </c>
      <c r="BC2375" t="str">
        <f t="shared" si="1200"/>
        <v/>
      </c>
      <c r="BE2375" t="str">
        <f t="shared" si="1201"/>
        <v/>
      </c>
      <c r="BH2375" t="s">
        <v>2089</v>
      </c>
      <c r="BI2375">
        <v>194857</v>
      </c>
      <c r="BJ2375" t="s">
        <v>1543</v>
      </c>
      <c r="BL2375" t="str">
        <f t="shared" si="1202"/>
        <v>HQ</v>
      </c>
      <c r="BM2375" t="str">
        <f t="shared" si="1194"/>
        <v>MC7PD_KEY_0121_145</v>
      </c>
      <c r="BN2375" t="str">
        <f t="shared" si="1203"/>
        <v>C</v>
      </c>
      <c r="BO2375">
        <f t="shared" si="1204"/>
        <v>6</v>
      </c>
      <c r="BP2375" t="str">
        <f t="shared" si="1205"/>
        <v>C00450375</v>
      </c>
      <c r="BQ2375">
        <f t="shared" si="1206"/>
        <v>194857</v>
      </c>
    </row>
    <row r="2376" spans="46:69" x14ac:dyDescent="0.15">
      <c r="AT2376" t="str">
        <f t="shared" si="1195"/>
        <v/>
      </c>
      <c r="AU2376" t="str">
        <f t="shared" si="1192"/>
        <v/>
      </c>
      <c r="AV2376" t="str">
        <f t="shared" si="1196"/>
        <v/>
      </c>
      <c r="AW2376" t="str">
        <f t="shared" si="1197"/>
        <v/>
      </c>
      <c r="AY2376" t="str">
        <f t="shared" si="1198"/>
        <v/>
      </c>
      <c r="BA2376" t="str">
        <f t="shared" si="1199"/>
        <v/>
      </c>
      <c r="BB2376" t="str">
        <f t="shared" si="1193"/>
        <v/>
      </c>
      <c r="BC2376" t="str">
        <f t="shared" si="1200"/>
        <v/>
      </c>
      <c r="BE2376" t="str">
        <f t="shared" si="1201"/>
        <v/>
      </c>
      <c r="BH2376" t="s">
        <v>2089</v>
      </c>
      <c r="BI2376">
        <v>194857</v>
      </c>
      <c r="BJ2376" t="s">
        <v>1551</v>
      </c>
      <c r="BL2376" t="str">
        <f t="shared" si="1202"/>
        <v>HQ</v>
      </c>
      <c r="BM2376" t="str">
        <f t="shared" si="1194"/>
        <v>MC7PD_KEY_0121_145</v>
      </c>
      <c r="BN2376" t="str">
        <f t="shared" si="1203"/>
        <v>C</v>
      </c>
      <c r="BO2376">
        <f t="shared" si="1204"/>
        <v>6</v>
      </c>
      <c r="BP2376" t="str">
        <f t="shared" si="1205"/>
        <v>C00463164</v>
      </c>
      <c r="BQ2376">
        <f t="shared" si="1206"/>
        <v>194857</v>
      </c>
    </row>
    <row r="2377" spans="46:69" x14ac:dyDescent="0.15">
      <c r="AT2377" t="str">
        <f t="shared" si="1195"/>
        <v/>
      </c>
      <c r="AU2377" t="str">
        <f t="shared" si="1192"/>
        <v/>
      </c>
      <c r="AV2377" t="str">
        <f t="shared" si="1196"/>
        <v/>
      </c>
      <c r="AW2377" t="str">
        <f t="shared" si="1197"/>
        <v/>
      </c>
      <c r="AY2377" t="str">
        <f t="shared" si="1198"/>
        <v/>
      </c>
      <c r="BA2377" t="str">
        <f t="shared" si="1199"/>
        <v/>
      </c>
      <c r="BB2377" t="str">
        <f t="shared" si="1193"/>
        <v/>
      </c>
      <c r="BC2377" t="str">
        <f t="shared" si="1200"/>
        <v/>
      </c>
      <c r="BE2377" t="str">
        <f t="shared" si="1201"/>
        <v/>
      </c>
      <c r="BH2377" t="s">
        <v>2089</v>
      </c>
      <c r="BI2377">
        <v>194857</v>
      </c>
      <c r="BJ2377" t="s">
        <v>1553</v>
      </c>
      <c r="BL2377" t="str">
        <f t="shared" si="1202"/>
        <v>HQ</v>
      </c>
      <c r="BM2377" t="str">
        <f t="shared" si="1194"/>
        <v>MC7PD_KEY_0121_145</v>
      </c>
      <c r="BN2377" t="str">
        <f t="shared" si="1203"/>
        <v>C</v>
      </c>
      <c r="BO2377">
        <f t="shared" si="1204"/>
        <v>6</v>
      </c>
      <c r="BP2377" t="str">
        <f t="shared" si="1205"/>
        <v>C00463171</v>
      </c>
      <c r="BQ2377">
        <f t="shared" si="1206"/>
        <v>194857</v>
      </c>
    </row>
    <row r="2378" spans="46:69" x14ac:dyDescent="0.15">
      <c r="AT2378" t="str">
        <f t="shared" si="1195"/>
        <v/>
      </c>
      <c r="AU2378" t="str">
        <f t="shared" si="1192"/>
        <v/>
      </c>
      <c r="AV2378" t="str">
        <f t="shared" si="1196"/>
        <v/>
      </c>
      <c r="AW2378" t="str">
        <f t="shared" si="1197"/>
        <v/>
      </c>
      <c r="AY2378" t="str">
        <f t="shared" si="1198"/>
        <v/>
      </c>
      <c r="BA2378" t="str">
        <f t="shared" si="1199"/>
        <v/>
      </c>
      <c r="BB2378" t="str">
        <f t="shared" si="1193"/>
        <v/>
      </c>
      <c r="BC2378" t="str">
        <f t="shared" si="1200"/>
        <v/>
      </c>
      <c r="BE2378" t="str">
        <f t="shared" si="1201"/>
        <v/>
      </c>
      <c r="BH2378" t="s">
        <v>2089</v>
      </c>
      <c r="BI2378">
        <v>194857</v>
      </c>
      <c r="BJ2378" t="s">
        <v>1557</v>
      </c>
      <c r="BL2378" t="str">
        <f t="shared" si="1202"/>
        <v>HQ</v>
      </c>
      <c r="BM2378" t="str">
        <f t="shared" si="1194"/>
        <v>MC7PD_KEY_0121_145</v>
      </c>
      <c r="BN2378" t="str">
        <f t="shared" si="1203"/>
        <v>C</v>
      </c>
      <c r="BO2378">
        <f t="shared" si="1204"/>
        <v>6</v>
      </c>
      <c r="BP2378" t="str">
        <f t="shared" si="1205"/>
        <v>C00464621</v>
      </c>
      <c r="BQ2378">
        <f t="shared" si="1206"/>
        <v>194857</v>
      </c>
    </row>
    <row r="2379" spans="46:69" x14ac:dyDescent="0.15">
      <c r="AT2379" t="str">
        <f t="shared" si="1195"/>
        <v/>
      </c>
      <c r="AU2379" t="str">
        <f t="shared" si="1192"/>
        <v/>
      </c>
      <c r="AV2379" t="str">
        <f t="shared" si="1196"/>
        <v/>
      </c>
      <c r="AW2379" t="str">
        <f t="shared" si="1197"/>
        <v/>
      </c>
      <c r="AY2379" t="str">
        <f t="shared" si="1198"/>
        <v/>
      </c>
      <c r="BA2379" t="str">
        <f t="shared" si="1199"/>
        <v/>
      </c>
      <c r="BB2379" t="str">
        <f t="shared" si="1193"/>
        <v/>
      </c>
      <c r="BC2379" t="str">
        <f t="shared" si="1200"/>
        <v/>
      </c>
      <c r="BE2379" t="str">
        <f t="shared" si="1201"/>
        <v/>
      </c>
      <c r="BH2379" t="s">
        <v>2089</v>
      </c>
      <c r="BI2379">
        <v>194857</v>
      </c>
      <c r="BJ2379" t="s">
        <v>1561</v>
      </c>
      <c r="BL2379" t="str">
        <f t="shared" si="1202"/>
        <v>HQ</v>
      </c>
      <c r="BM2379" t="str">
        <f t="shared" si="1194"/>
        <v>MC7PD_KEY_0121_145</v>
      </c>
      <c r="BN2379" t="str">
        <f t="shared" si="1203"/>
        <v>C</v>
      </c>
      <c r="BO2379">
        <f t="shared" si="1204"/>
        <v>6</v>
      </c>
      <c r="BP2379" t="str">
        <f t="shared" si="1205"/>
        <v>C00464880</v>
      </c>
      <c r="BQ2379">
        <f t="shared" si="1206"/>
        <v>194857</v>
      </c>
    </row>
    <row r="2380" spans="46:69" x14ac:dyDescent="0.15">
      <c r="AT2380" t="str">
        <f t="shared" si="1195"/>
        <v/>
      </c>
      <c r="AU2380" t="str">
        <f t="shared" si="1192"/>
        <v/>
      </c>
      <c r="AV2380" t="str">
        <f t="shared" si="1196"/>
        <v/>
      </c>
      <c r="AW2380" t="str">
        <f t="shared" si="1197"/>
        <v/>
      </c>
      <c r="AY2380" t="str">
        <f t="shared" si="1198"/>
        <v/>
      </c>
      <c r="BA2380" t="str">
        <f t="shared" si="1199"/>
        <v/>
      </c>
      <c r="BB2380" t="str">
        <f t="shared" si="1193"/>
        <v/>
      </c>
      <c r="BC2380" t="str">
        <f t="shared" si="1200"/>
        <v/>
      </c>
      <c r="BE2380" t="str">
        <f t="shared" si="1201"/>
        <v/>
      </c>
      <c r="BH2380" t="s">
        <v>2089</v>
      </c>
      <c r="BI2380">
        <v>194857</v>
      </c>
      <c r="BJ2380" t="s">
        <v>1566</v>
      </c>
      <c r="BL2380" t="str">
        <f t="shared" si="1202"/>
        <v>HQ</v>
      </c>
      <c r="BM2380" t="str">
        <f t="shared" si="1194"/>
        <v>MC7PD_KEY_0121_145</v>
      </c>
      <c r="BN2380" t="str">
        <f t="shared" si="1203"/>
        <v>C</v>
      </c>
      <c r="BO2380">
        <f t="shared" si="1204"/>
        <v>6</v>
      </c>
      <c r="BP2380" t="str">
        <f t="shared" si="1205"/>
        <v>C00465030</v>
      </c>
      <c r="BQ2380">
        <f t="shared" si="1206"/>
        <v>194857</v>
      </c>
    </row>
    <row r="2381" spans="46:69" x14ac:dyDescent="0.15">
      <c r="AT2381" t="str">
        <f t="shared" si="1195"/>
        <v/>
      </c>
      <c r="AU2381" t="str">
        <f t="shared" si="1192"/>
        <v/>
      </c>
      <c r="AV2381" t="str">
        <f t="shared" si="1196"/>
        <v/>
      </c>
      <c r="AW2381" t="str">
        <f t="shared" si="1197"/>
        <v/>
      </c>
      <c r="AY2381" t="str">
        <f t="shared" si="1198"/>
        <v/>
      </c>
      <c r="BA2381" t="str">
        <f t="shared" si="1199"/>
        <v/>
      </c>
      <c r="BB2381" t="str">
        <f t="shared" si="1193"/>
        <v/>
      </c>
      <c r="BC2381" t="str">
        <f t="shared" si="1200"/>
        <v/>
      </c>
      <c r="BE2381" t="str">
        <f t="shared" si="1201"/>
        <v/>
      </c>
      <c r="BH2381" t="s">
        <v>2089</v>
      </c>
      <c r="BI2381">
        <v>194857</v>
      </c>
      <c r="BJ2381" t="s">
        <v>1570</v>
      </c>
      <c r="BL2381" t="str">
        <f t="shared" si="1202"/>
        <v>HQ</v>
      </c>
      <c r="BM2381" t="str">
        <f t="shared" si="1194"/>
        <v>MC7PD_KEY_0121_145</v>
      </c>
      <c r="BN2381" t="str">
        <f t="shared" si="1203"/>
        <v>C</v>
      </c>
      <c r="BO2381">
        <f t="shared" si="1204"/>
        <v>6</v>
      </c>
      <c r="BP2381" t="str">
        <f t="shared" si="1205"/>
        <v>C00466174</v>
      </c>
      <c r="BQ2381">
        <f t="shared" si="1206"/>
        <v>194857</v>
      </c>
    </row>
    <row r="2382" spans="46:69" x14ac:dyDescent="0.15">
      <c r="AT2382" t="str">
        <f t="shared" si="1195"/>
        <v/>
      </c>
      <c r="AU2382" t="str">
        <f t="shared" si="1192"/>
        <v/>
      </c>
      <c r="AV2382" t="str">
        <f t="shared" si="1196"/>
        <v/>
      </c>
      <c r="AW2382" t="str">
        <f t="shared" si="1197"/>
        <v/>
      </c>
      <c r="AY2382" t="str">
        <f t="shared" si="1198"/>
        <v/>
      </c>
      <c r="BA2382" t="str">
        <f t="shared" si="1199"/>
        <v/>
      </c>
      <c r="BB2382" t="str">
        <f t="shared" si="1193"/>
        <v/>
      </c>
      <c r="BC2382" t="str">
        <f t="shared" si="1200"/>
        <v/>
      </c>
      <c r="BE2382" t="str">
        <f t="shared" si="1201"/>
        <v/>
      </c>
      <c r="BH2382" t="s">
        <v>2089</v>
      </c>
      <c r="BI2382">
        <v>194857</v>
      </c>
      <c r="BJ2382" t="s">
        <v>1572</v>
      </c>
      <c r="BL2382" t="str">
        <f t="shared" si="1202"/>
        <v>HQ</v>
      </c>
      <c r="BM2382" t="str">
        <f t="shared" si="1194"/>
        <v>MC7PD_KEY_0121_145</v>
      </c>
      <c r="BN2382" t="str">
        <f t="shared" si="1203"/>
        <v>C</v>
      </c>
      <c r="BO2382">
        <f t="shared" si="1204"/>
        <v>6</v>
      </c>
      <c r="BP2382" t="str">
        <f t="shared" si="1205"/>
        <v>C00466446</v>
      </c>
      <c r="BQ2382">
        <f t="shared" si="1206"/>
        <v>194857</v>
      </c>
    </row>
    <row r="2383" spans="46:69" x14ac:dyDescent="0.15">
      <c r="AT2383" t="str">
        <f t="shared" si="1195"/>
        <v/>
      </c>
      <c r="AU2383" t="str">
        <f t="shared" ref="AU2383:AU2446" si="1207">IFERROR(IF(AP2383="(blank)","",VLOOKUP(AP2383,C:E,3,0)),"")</f>
        <v/>
      </c>
      <c r="AV2383" t="str">
        <f t="shared" si="1196"/>
        <v/>
      </c>
      <c r="AW2383" t="str">
        <f t="shared" si="1197"/>
        <v/>
      </c>
      <c r="AY2383" t="str">
        <f t="shared" si="1198"/>
        <v/>
      </c>
      <c r="BA2383" t="str">
        <f t="shared" si="1199"/>
        <v/>
      </c>
      <c r="BB2383" t="str">
        <f t="shared" ref="BB2383:BB2446" si="1208">IFERROR(IF(AP2383="(blank)","",VLOOKUP(AP2383,C:E,3,0)),"")</f>
        <v/>
      </c>
      <c r="BC2383" t="str">
        <f t="shared" si="1200"/>
        <v/>
      </c>
      <c r="BE2383" t="str">
        <f t="shared" si="1201"/>
        <v/>
      </c>
      <c r="BH2383" t="s">
        <v>2089</v>
      </c>
      <c r="BI2383">
        <v>194857</v>
      </c>
      <c r="BJ2383" t="s">
        <v>1574</v>
      </c>
      <c r="BL2383" t="str">
        <f t="shared" si="1202"/>
        <v>HQ</v>
      </c>
      <c r="BM2383" t="str">
        <f t="shared" ref="BM2383:BM2446" si="1209">IFERROR(IF(BH2383="(blank)","",VLOOKUP(BH2383,C:E,3,0)),"")</f>
        <v>MC7PD_KEY_0121_145</v>
      </c>
      <c r="BN2383" t="str">
        <f t="shared" si="1203"/>
        <v>C</v>
      </c>
      <c r="BO2383">
        <f t="shared" si="1204"/>
        <v>6</v>
      </c>
      <c r="BP2383" t="str">
        <f t="shared" si="1205"/>
        <v>C00468741</v>
      </c>
      <c r="BQ2383">
        <f t="shared" si="1206"/>
        <v>194857</v>
      </c>
    </row>
    <row r="2384" spans="46:69" x14ac:dyDescent="0.15">
      <c r="AT2384" t="str">
        <f t="shared" ref="AT2384:AT2447" si="1210">IF(AU2384="","","HQ")</f>
        <v/>
      </c>
      <c r="AU2384" t="str">
        <f t="shared" si="1207"/>
        <v/>
      </c>
      <c r="AV2384" t="str">
        <f t="shared" ref="AV2384:AV2447" si="1211">IF(AU2384="","",IF(ISNUMBER(AW2384),3,IF(LEFT(AW2384,2)="SM",4,IF(LEN(AW2384)=6,1,2))))</f>
        <v/>
      </c>
      <c r="AW2384" t="str">
        <f t="shared" ref="AW2384:AW2447" si="1212">IF(AU2384="","",VALUE(AQ2384))</f>
        <v/>
      </c>
      <c r="AY2384" t="str">
        <f t="shared" ref="AY2384:AY2447" si="1213">IF(AU2384="","",VALUE(AR2384))</f>
        <v/>
      </c>
      <c r="BA2384" t="str">
        <f t="shared" ref="BA2384:BA2447" si="1214">IF(BB2384="","","HQ")</f>
        <v/>
      </c>
      <c r="BB2384" t="str">
        <f t="shared" si="1208"/>
        <v/>
      </c>
      <c r="BC2384" t="str">
        <f t="shared" ref="BC2384:BC2447" si="1215">IF(BB2384="","","D")</f>
        <v/>
      </c>
      <c r="BE2384" t="str">
        <f t="shared" ref="BE2384:BE2447" si="1216">IF(BB2384="","",VALUE(AQ2384))</f>
        <v/>
      </c>
      <c r="BH2384" t="s">
        <v>2089</v>
      </c>
      <c r="BI2384">
        <v>194857</v>
      </c>
      <c r="BJ2384" t="s">
        <v>1576</v>
      </c>
      <c r="BL2384" t="str">
        <f t="shared" ref="BL2384:BL2447" si="1217">IF(BM2384="","","HQ")</f>
        <v>HQ</v>
      </c>
      <c r="BM2384" t="str">
        <f t="shared" si="1209"/>
        <v>MC7PD_KEY_0121_145</v>
      </c>
      <c r="BN2384" t="str">
        <f t="shared" ref="BN2384:BN2447" si="1218">IF(BM2384="","",IF(BO2384="","D","C"))</f>
        <v>C</v>
      </c>
      <c r="BO2384">
        <f t="shared" ref="BO2384:BO2447" si="1219">IF(BM2384="","",IF(LEFT(BP2384,1)="C",6,IF(AND(LEN(BP2384)=6,ISNUMBER(BP2384)),"",IF(AND(LEFT(BP2384,1)=7,LEN(BP2384)=5,ISNUMBER(BP2384)),4,0))))</f>
        <v>6</v>
      </c>
      <c r="BP2384" t="str">
        <f t="shared" ref="BP2384:BP2447" si="1220">IF(BM2384="","",BJ2384)</f>
        <v>C00468759</v>
      </c>
      <c r="BQ2384">
        <f t="shared" ref="BQ2384:BQ2447" si="1221">IF(BM2384="","",BI2384)</f>
        <v>194857</v>
      </c>
    </row>
    <row r="2385" spans="46:69" x14ac:dyDescent="0.15">
      <c r="AT2385" t="str">
        <f t="shared" si="1210"/>
        <v/>
      </c>
      <c r="AU2385" t="str">
        <f t="shared" si="1207"/>
        <v/>
      </c>
      <c r="AV2385" t="str">
        <f t="shared" si="1211"/>
        <v/>
      </c>
      <c r="AW2385" t="str">
        <f t="shared" si="1212"/>
        <v/>
      </c>
      <c r="AY2385" t="str">
        <f t="shared" si="1213"/>
        <v/>
      </c>
      <c r="BA2385" t="str">
        <f t="shared" si="1214"/>
        <v/>
      </c>
      <c r="BB2385" t="str">
        <f t="shared" si="1208"/>
        <v/>
      </c>
      <c r="BC2385" t="str">
        <f t="shared" si="1215"/>
        <v/>
      </c>
      <c r="BE2385" t="str">
        <f t="shared" si="1216"/>
        <v/>
      </c>
      <c r="BH2385" t="s">
        <v>2089</v>
      </c>
      <c r="BI2385">
        <v>194857</v>
      </c>
      <c r="BJ2385" t="s">
        <v>1580</v>
      </c>
      <c r="BL2385" t="str">
        <f t="shared" si="1217"/>
        <v>HQ</v>
      </c>
      <c r="BM2385" t="str">
        <f t="shared" si="1209"/>
        <v>MC7PD_KEY_0121_145</v>
      </c>
      <c r="BN2385" t="str">
        <f t="shared" si="1218"/>
        <v>C</v>
      </c>
      <c r="BO2385">
        <f t="shared" si="1219"/>
        <v>6</v>
      </c>
      <c r="BP2385" t="str">
        <f t="shared" si="1220"/>
        <v>C00469836</v>
      </c>
      <c r="BQ2385">
        <f t="shared" si="1221"/>
        <v>194857</v>
      </c>
    </row>
    <row r="2386" spans="46:69" x14ac:dyDescent="0.15">
      <c r="AT2386" t="str">
        <f t="shared" si="1210"/>
        <v/>
      </c>
      <c r="AU2386" t="str">
        <f t="shared" si="1207"/>
        <v/>
      </c>
      <c r="AV2386" t="str">
        <f t="shared" si="1211"/>
        <v/>
      </c>
      <c r="AW2386" t="str">
        <f t="shared" si="1212"/>
        <v/>
      </c>
      <c r="AY2386" t="str">
        <f t="shared" si="1213"/>
        <v/>
      </c>
      <c r="BA2386" t="str">
        <f t="shared" si="1214"/>
        <v/>
      </c>
      <c r="BB2386" t="str">
        <f t="shared" si="1208"/>
        <v/>
      </c>
      <c r="BC2386" t="str">
        <f t="shared" si="1215"/>
        <v/>
      </c>
      <c r="BE2386" t="str">
        <f t="shared" si="1216"/>
        <v/>
      </c>
      <c r="BH2386" t="s">
        <v>2089</v>
      </c>
      <c r="BI2386">
        <v>194857</v>
      </c>
      <c r="BJ2386" t="s">
        <v>1584</v>
      </c>
      <c r="BL2386" t="str">
        <f t="shared" si="1217"/>
        <v>HQ</v>
      </c>
      <c r="BM2386" t="str">
        <f t="shared" si="1209"/>
        <v>MC7PD_KEY_0121_145</v>
      </c>
      <c r="BN2386" t="str">
        <f t="shared" si="1218"/>
        <v>C</v>
      </c>
      <c r="BO2386">
        <f t="shared" si="1219"/>
        <v>6</v>
      </c>
      <c r="BP2386" t="str">
        <f t="shared" si="1220"/>
        <v>C00469842</v>
      </c>
      <c r="BQ2386">
        <f t="shared" si="1221"/>
        <v>194857</v>
      </c>
    </row>
    <row r="2387" spans="46:69" x14ac:dyDescent="0.15">
      <c r="AT2387" t="str">
        <f t="shared" si="1210"/>
        <v/>
      </c>
      <c r="AU2387" t="str">
        <f t="shared" si="1207"/>
        <v/>
      </c>
      <c r="AV2387" t="str">
        <f t="shared" si="1211"/>
        <v/>
      </c>
      <c r="AW2387" t="str">
        <f t="shared" si="1212"/>
        <v/>
      </c>
      <c r="AY2387" t="str">
        <f t="shared" si="1213"/>
        <v/>
      </c>
      <c r="BA2387" t="str">
        <f t="shared" si="1214"/>
        <v/>
      </c>
      <c r="BB2387" t="str">
        <f t="shared" si="1208"/>
        <v/>
      </c>
      <c r="BC2387" t="str">
        <f t="shared" si="1215"/>
        <v/>
      </c>
      <c r="BE2387" t="str">
        <f t="shared" si="1216"/>
        <v/>
      </c>
      <c r="BH2387" t="s">
        <v>2089</v>
      </c>
      <c r="BI2387">
        <v>194857</v>
      </c>
      <c r="BJ2387" t="s">
        <v>1590</v>
      </c>
      <c r="BL2387" t="str">
        <f t="shared" si="1217"/>
        <v>HQ</v>
      </c>
      <c r="BM2387" t="str">
        <f t="shared" si="1209"/>
        <v>MC7PD_KEY_0121_145</v>
      </c>
      <c r="BN2387" t="str">
        <f t="shared" si="1218"/>
        <v>C</v>
      </c>
      <c r="BO2387">
        <f t="shared" si="1219"/>
        <v>6</v>
      </c>
      <c r="BP2387" t="str">
        <f t="shared" si="1220"/>
        <v>C00471920</v>
      </c>
      <c r="BQ2387">
        <f t="shared" si="1221"/>
        <v>194857</v>
      </c>
    </row>
    <row r="2388" spans="46:69" x14ac:dyDescent="0.15">
      <c r="AT2388" t="str">
        <f t="shared" si="1210"/>
        <v/>
      </c>
      <c r="AU2388" t="str">
        <f t="shared" si="1207"/>
        <v/>
      </c>
      <c r="AV2388" t="str">
        <f t="shared" si="1211"/>
        <v/>
      </c>
      <c r="AW2388" t="str">
        <f t="shared" si="1212"/>
        <v/>
      </c>
      <c r="AY2388" t="str">
        <f t="shared" si="1213"/>
        <v/>
      </c>
      <c r="BA2388" t="str">
        <f t="shared" si="1214"/>
        <v/>
      </c>
      <c r="BB2388" t="str">
        <f t="shared" si="1208"/>
        <v/>
      </c>
      <c r="BC2388" t="str">
        <f t="shared" si="1215"/>
        <v/>
      </c>
      <c r="BE2388" t="str">
        <f t="shared" si="1216"/>
        <v/>
      </c>
      <c r="BH2388" t="s">
        <v>2089</v>
      </c>
      <c r="BI2388">
        <v>194857</v>
      </c>
      <c r="BJ2388" t="s">
        <v>1592</v>
      </c>
      <c r="BL2388" t="str">
        <f t="shared" si="1217"/>
        <v>HQ</v>
      </c>
      <c r="BM2388" t="str">
        <f t="shared" si="1209"/>
        <v>MC7PD_KEY_0121_145</v>
      </c>
      <c r="BN2388" t="str">
        <f t="shared" si="1218"/>
        <v>C</v>
      </c>
      <c r="BO2388">
        <f t="shared" si="1219"/>
        <v>6</v>
      </c>
      <c r="BP2388" t="str">
        <f t="shared" si="1220"/>
        <v>C00471921</v>
      </c>
      <c r="BQ2388">
        <f t="shared" si="1221"/>
        <v>194857</v>
      </c>
    </row>
    <row r="2389" spans="46:69" x14ac:dyDescent="0.15">
      <c r="AT2389" t="str">
        <f t="shared" si="1210"/>
        <v/>
      </c>
      <c r="AU2389" t="str">
        <f t="shared" si="1207"/>
        <v/>
      </c>
      <c r="AV2389" t="str">
        <f t="shared" si="1211"/>
        <v/>
      </c>
      <c r="AW2389" t="str">
        <f t="shared" si="1212"/>
        <v/>
      </c>
      <c r="AY2389" t="str">
        <f t="shared" si="1213"/>
        <v/>
      </c>
      <c r="BA2389" t="str">
        <f t="shared" si="1214"/>
        <v/>
      </c>
      <c r="BB2389" t="str">
        <f t="shared" si="1208"/>
        <v/>
      </c>
      <c r="BC2389" t="str">
        <f t="shared" si="1215"/>
        <v/>
      </c>
      <c r="BE2389" t="str">
        <f t="shared" si="1216"/>
        <v/>
      </c>
      <c r="BH2389" t="s">
        <v>2089</v>
      </c>
      <c r="BI2389">
        <v>194857</v>
      </c>
      <c r="BJ2389" t="s">
        <v>1600</v>
      </c>
      <c r="BL2389" t="str">
        <f t="shared" si="1217"/>
        <v>HQ</v>
      </c>
      <c r="BM2389" t="str">
        <f t="shared" si="1209"/>
        <v>MC7PD_KEY_0121_145</v>
      </c>
      <c r="BN2389" t="str">
        <f t="shared" si="1218"/>
        <v>C</v>
      </c>
      <c r="BO2389">
        <f t="shared" si="1219"/>
        <v>6</v>
      </c>
      <c r="BP2389" t="str">
        <f t="shared" si="1220"/>
        <v>C00475490</v>
      </c>
      <c r="BQ2389">
        <f t="shared" si="1221"/>
        <v>194857</v>
      </c>
    </row>
    <row r="2390" spans="46:69" x14ac:dyDescent="0.15">
      <c r="AT2390" t="str">
        <f t="shared" si="1210"/>
        <v/>
      </c>
      <c r="AU2390" t="str">
        <f t="shared" si="1207"/>
        <v/>
      </c>
      <c r="AV2390" t="str">
        <f t="shared" si="1211"/>
        <v/>
      </c>
      <c r="AW2390" t="str">
        <f t="shared" si="1212"/>
        <v/>
      </c>
      <c r="AY2390" t="str">
        <f t="shared" si="1213"/>
        <v/>
      </c>
      <c r="BA2390" t="str">
        <f t="shared" si="1214"/>
        <v/>
      </c>
      <c r="BB2390" t="str">
        <f t="shared" si="1208"/>
        <v/>
      </c>
      <c r="BC2390" t="str">
        <f t="shared" si="1215"/>
        <v/>
      </c>
      <c r="BE2390" t="str">
        <f t="shared" si="1216"/>
        <v/>
      </c>
      <c r="BH2390" t="s">
        <v>2089</v>
      </c>
      <c r="BI2390">
        <v>194857</v>
      </c>
      <c r="BJ2390" t="s">
        <v>1602</v>
      </c>
      <c r="BL2390" t="str">
        <f t="shared" si="1217"/>
        <v>HQ</v>
      </c>
      <c r="BM2390" t="str">
        <f t="shared" si="1209"/>
        <v>MC7PD_KEY_0121_145</v>
      </c>
      <c r="BN2390" t="str">
        <f t="shared" si="1218"/>
        <v>C</v>
      </c>
      <c r="BO2390">
        <f t="shared" si="1219"/>
        <v>6</v>
      </c>
      <c r="BP2390" t="str">
        <f t="shared" si="1220"/>
        <v>C00477059</v>
      </c>
      <c r="BQ2390">
        <f t="shared" si="1221"/>
        <v>194857</v>
      </c>
    </row>
    <row r="2391" spans="46:69" x14ac:dyDescent="0.15">
      <c r="AT2391" t="str">
        <f t="shared" si="1210"/>
        <v/>
      </c>
      <c r="AU2391" t="str">
        <f t="shared" si="1207"/>
        <v/>
      </c>
      <c r="AV2391" t="str">
        <f t="shared" si="1211"/>
        <v/>
      </c>
      <c r="AW2391" t="str">
        <f t="shared" si="1212"/>
        <v/>
      </c>
      <c r="AY2391" t="str">
        <f t="shared" si="1213"/>
        <v/>
      </c>
      <c r="BA2391" t="str">
        <f t="shared" si="1214"/>
        <v/>
      </c>
      <c r="BB2391" t="str">
        <f t="shared" si="1208"/>
        <v/>
      </c>
      <c r="BC2391" t="str">
        <f t="shared" si="1215"/>
        <v/>
      </c>
      <c r="BE2391" t="str">
        <f t="shared" si="1216"/>
        <v/>
      </c>
      <c r="BH2391" t="s">
        <v>2089</v>
      </c>
      <c r="BI2391">
        <v>194857</v>
      </c>
      <c r="BJ2391" t="s">
        <v>1604</v>
      </c>
      <c r="BL2391" t="str">
        <f t="shared" si="1217"/>
        <v>HQ</v>
      </c>
      <c r="BM2391" t="str">
        <f t="shared" si="1209"/>
        <v>MC7PD_KEY_0121_145</v>
      </c>
      <c r="BN2391" t="str">
        <f t="shared" si="1218"/>
        <v>C</v>
      </c>
      <c r="BO2391">
        <f t="shared" si="1219"/>
        <v>6</v>
      </c>
      <c r="BP2391" t="str">
        <f t="shared" si="1220"/>
        <v>C00479939</v>
      </c>
      <c r="BQ2391">
        <f t="shared" si="1221"/>
        <v>194857</v>
      </c>
    </row>
    <row r="2392" spans="46:69" x14ac:dyDescent="0.15">
      <c r="AT2392" t="str">
        <f t="shared" si="1210"/>
        <v/>
      </c>
      <c r="AU2392" t="str">
        <f t="shared" si="1207"/>
        <v/>
      </c>
      <c r="AV2392" t="str">
        <f t="shared" si="1211"/>
        <v/>
      </c>
      <c r="AW2392" t="str">
        <f t="shared" si="1212"/>
        <v/>
      </c>
      <c r="AY2392" t="str">
        <f t="shared" si="1213"/>
        <v/>
      </c>
      <c r="BA2392" t="str">
        <f t="shared" si="1214"/>
        <v/>
      </c>
      <c r="BB2392" t="str">
        <f t="shared" si="1208"/>
        <v/>
      </c>
      <c r="BC2392" t="str">
        <f t="shared" si="1215"/>
        <v/>
      </c>
      <c r="BE2392" t="str">
        <f t="shared" si="1216"/>
        <v/>
      </c>
      <c r="BH2392" t="s">
        <v>2089</v>
      </c>
      <c r="BI2392">
        <v>194857</v>
      </c>
      <c r="BJ2392" t="s">
        <v>1608</v>
      </c>
      <c r="BL2392" t="str">
        <f t="shared" si="1217"/>
        <v>HQ</v>
      </c>
      <c r="BM2392" t="str">
        <f t="shared" si="1209"/>
        <v>MC7PD_KEY_0121_145</v>
      </c>
      <c r="BN2392" t="str">
        <f t="shared" si="1218"/>
        <v>C</v>
      </c>
      <c r="BO2392">
        <f t="shared" si="1219"/>
        <v>6</v>
      </c>
      <c r="BP2392" t="str">
        <f t="shared" si="1220"/>
        <v>C00481382</v>
      </c>
      <c r="BQ2392">
        <f t="shared" si="1221"/>
        <v>194857</v>
      </c>
    </row>
    <row r="2393" spans="46:69" x14ac:dyDescent="0.15">
      <c r="AT2393" t="str">
        <f t="shared" si="1210"/>
        <v/>
      </c>
      <c r="AU2393" t="str">
        <f t="shared" si="1207"/>
        <v/>
      </c>
      <c r="AV2393" t="str">
        <f t="shared" si="1211"/>
        <v/>
      </c>
      <c r="AW2393" t="str">
        <f t="shared" si="1212"/>
        <v/>
      </c>
      <c r="AY2393" t="str">
        <f t="shared" si="1213"/>
        <v/>
      </c>
      <c r="BA2393" t="str">
        <f t="shared" si="1214"/>
        <v/>
      </c>
      <c r="BB2393" t="str">
        <f t="shared" si="1208"/>
        <v/>
      </c>
      <c r="BC2393" t="str">
        <f t="shared" si="1215"/>
        <v/>
      </c>
      <c r="BE2393" t="str">
        <f t="shared" si="1216"/>
        <v/>
      </c>
      <c r="BH2393" t="s">
        <v>2089</v>
      </c>
      <c r="BI2393">
        <v>194857</v>
      </c>
      <c r="BJ2393" t="s">
        <v>1610</v>
      </c>
      <c r="BL2393" t="str">
        <f t="shared" si="1217"/>
        <v>HQ</v>
      </c>
      <c r="BM2393" t="str">
        <f t="shared" si="1209"/>
        <v>MC7PD_KEY_0121_145</v>
      </c>
      <c r="BN2393" t="str">
        <f t="shared" si="1218"/>
        <v>C</v>
      </c>
      <c r="BO2393">
        <f t="shared" si="1219"/>
        <v>6</v>
      </c>
      <c r="BP2393" t="str">
        <f t="shared" si="1220"/>
        <v>C00481384</v>
      </c>
      <c r="BQ2393">
        <f t="shared" si="1221"/>
        <v>194857</v>
      </c>
    </row>
    <row r="2394" spans="46:69" x14ac:dyDescent="0.15">
      <c r="AT2394" t="str">
        <f t="shared" si="1210"/>
        <v/>
      </c>
      <c r="AU2394" t="str">
        <f t="shared" si="1207"/>
        <v/>
      </c>
      <c r="AV2394" t="str">
        <f t="shared" si="1211"/>
        <v/>
      </c>
      <c r="AW2394" t="str">
        <f t="shared" si="1212"/>
        <v/>
      </c>
      <c r="AY2394" t="str">
        <f t="shared" si="1213"/>
        <v/>
      </c>
      <c r="BA2394" t="str">
        <f t="shared" si="1214"/>
        <v/>
      </c>
      <c r="BB2394" t="str">
        <f t="shared" si="1208"/>
        <v/>
      </c>
      <c r="BC2394" t="str">
        <f t="shared" si="1215"/>
        <v/>
      </c>
      <c r="BE2394" t="str">
        <f t="shared" si="1216"/>
        <v/>
      </c>
      <c r="BH2394" t="s">
        <v>2089</v>
      </c>
      <c r="BI2394">
        <v>194857</v>
      </c>
      <c r="BJ2394" t="s">
        <v>1612</v>
      </c>
      <c r="BL2394" t="str">
        <f t="shared" si="1217"/>
        <v>HQ</v>
      </c>
      <c r="BM2394" t="str">
        <f t="shared" si="1209"/>
        <v>MC7PD_KEY_0121_145</v>
      </c>
      <c r="BN2394" t="str">
        <f t="shared" si="1218"/>
        <v>C</v>
      </c>
      <c r="BO2394">
        <f t="shared" si="1219"/>
        <v>6</v>
      </c>
      <c r="BP2394" t="str">
        <f t="shared" si="1220"/>
        <v>C00482160</v>
      </c>
      <c r="BQ2394">
        <f t="shared" si="1221"/>
        <v>194857</v>
      </c>
    </row>
    <row r="2395" spans="46:69" x14ac:dyDescent="0.15">
      <c r="AT2395" t="str">
        <f t="shared" si="1210"/>
        <v/>
      </c>
      <c r="AU2395" t="str">
        <f t="shared" si="1207"/>
        <v/>
      </c>
      <c r="AV2395" t="str">
        <f t="shared" si="1211"/>
        <v/>
      </c>
      <c r="AW2395" t="str">
        <f t="shared" si="1212"/>
        <v/>
      </c>
      <c r="AY2395" t="str">
        <f t="shared" si="1213"/>
        <v/>
      </c>
      <c r="BA2395" t="str">
        <f t="shared" si="1214"/>
        <v/>
      </c>
      <c r="BB2395" t="str">
        <f t="shared" si="1208"/>
        <v/>
      </c>
      <c r="BC2395" t="str">
        <f t="shared" si="1215"/>
        <v/>
      </c>
      <c r="BE2395" t="str">
        <f t="shared" si="1216"/>
        <v/>
      </c>
      <c r="BH2395" t="s">
        <v>2089</v>
      </c>
      <c r="BI2395">
        <v>194857</v>
      </c>
      <c r="BJ2395" t="s">
        <v>1614</v>
      </c>
      <c r="BL2395" t="str">
        <f t="shared" si="1217"/>
        <v>HQ</v>
      </c>
      <c r="BM2395" t="str">
        <f t="shared" si="1209"/>
        <v>MC7PD_KEY_0121_145</v>
      </c>
      <c r="BN2395" t="str">
        <f t="shared" si="1218"/>
        <v>C</v>
      </c>
      <c r="BO2395">
        <f t="shared" si="1219"/>
        <v>6</v>
      </c>
      <c r="BP2395" t="str">
        <f t="shared" si="1220"/>
        <v>C00482164</v>
      </c>
      <c r="BQ2395">
        <f t="shared" si="1221"/>
        <v>194857</v>
      </c>
    </row>
    <row r="2396" spans="46:69" x14ac:dyDescent="0.15">
      <c r="AT2396" t="str">
        <f t="shared" si="1210"/>
        <v/>
      </c>
      <c r="AU2396" t="str">
        <f t="shared" si="1207"/>
        <v/>
      </c>
      <c r="AV2396" t="str">
        <f t="shared" si="1211"/>
        <v/>
      </c>
      <c r="AW2396" t="str">
        <f t="shared" si="1212"/>
        <v/>
      </c>
      <c r="AY2396" t="str">
        <f t="shared" si="1213"/>
        <v/>
      </c>
      <c r="BA2396" t="str">
        <f t="shared" si="1214"/>
        <v/>
      </c>
      <c r="BB2396" t="str">
        <f t="shared" si="1208"/>
        <v/>
      </c>
      <c r="BC2396" t="str">
        <f t="shared" si="1215"/>
        <v/>
      </c>
      <c r="BE2396" t="str">
        <f t="shared" si="1216"/>
        <v/>
      </c>
      <c r="BH2396" t="s">
        <v>2089</v>
      </c>
      <c r="BI2396">
        <v>194857</v>
      </c>
      <c r="BJ2396" t="s">
        <v>1616</v>
      </c>
      <c r="BL2396" t="str">
        <f t="shared" si="1217"/>
        <v>HQ</v>
      </c>
      <c r="BM2396" t="str">
        <f t="shared" si="1209"/>
        <v>MC7PD_KEY_0121_145</v>
      </c>
      <c r="BN2396" t="str">
        <f t="shared" si="1218"/>
        <v>C</v>
      </c>
      <c r="BO2396">
        <f t="shared" si="1219"/>
        <v>6</v>
      </c>
      <c r="BP2396" t="str">
        <f t="shared" si="1220"/>
        <v>C00483870</v>
      </c>
      <c r="BQ2396">
        <f t="shared" si="1221"/>
        <v>194857</v>
      </c>
    </row>
    <row r="2397" spans="46:69" x14ac:dyDescent="0.15">
      <c r="AT2397" t="str">
        <f t="shared" si="1210"/>
        <v/>
      </c>
      <c r="AU2397" t="str">
        <f t="shared" si="1207"/>
        <v/>
      </c>
      <c r="AV2397" t="str">
        <f t="shared" si="1211"/>
        <v/>
      </c>
      <c r="AW2397" t="str">
        <f t="shared" si="1212"/>
        <v/>
      </c>
      <c r="AY2397" t="str">
        <f t="shared" si="1213"/>
        <v/>
      </c>
      <c r="BA2397" t="str">
        <f t="shared" si="1214"/>
        <v/>
      </c>
      <c r="BB2397" t="str">
        <f t="shared" si="1208"/>
        <v/>
      </c>
      <c r="BC2397" t="str">
        <f t="shared" si="1215"/>
        <v/>
      </c>
      <c r="BE2397" t="str">
        <f t="shared" si="1216"/>
        <v/>
      </c>
      <c r="BH2397" t="s">
        <v>2089</v>
      </c>
      <c r="BI2397">
        <v>194857</v>
      </c>
      <c r="BJ2397" t="s">
        <v>1618</v>
      </c>
      <c r="BL2397" t="str">
        <f t="shared" si="1217"/>
        <v>HQ</v>
      </c>
      <c r="BM2397" t="str">
        <f t="shared" si="1209"/>
        <v>MC7PD_KEY_0121_145</v>
      </c>
      <c r="BN2397" t="str">
        <f t="shared" si="1218"/>
        <v>C</v>
      </c>
      <c r="BO2397">
        <f t="shared" si="1219"/>
        <v>6</v>
      </c>
      <c r="BP2397" t="str">
        <f t="shared" si="1220"/>
        <v>C00483871</v>
      </c>
      <c r="BQ2397">
        <f t="shared" si="1221"/>
        <v>194857</v>
      </c>
    </row>
    <row r="2398" spans="46:69" x14ac:dyDescent="0.15">
      <c r="AT2398" t="str">
        <f t="shared" si="1210"/>
        <v/>
      </c>
      <c r="AU2398" t="str">
        <f t="shared" si="1207"/>
        <v/>
      </c>
      <c r="AV2398" t="str">
        <f t="shared" si="1211"/>
        <v/>
      </c>
      <c r="AW2398" t="str">
        <f t="shared" si="1212"/>
        <v/>
      </c>
      <c r="AY2398" t="str">
        <f t="shared" si="1213"/>
        <v/>
      </c>
      <c r="BA2398" t="str">
        <f t="shared" si="1214"/>
        <v/>
      </c>
      <c r="BB2398" t="str">
        <f t="shared" si="1208"/>
        <v/>
      </c>
      <c r="BC2398" t="str">
        <f t="shared" si="1215"/>
        <v/>
      </c>
      <c r="BE2398" t="str">
        <f t="shared" si="1216"/>
        <v/>
      </c>
      <c r="BH2398" t="s">
        <v>2089</v>
      </c>
      <c r="BI2398">
        <v>194857</v>
      </c>
      <c r="BJ2398" t="s">
        <v>1620</v>
      </c>
      <c r="BL2398" t="str">
        <f t="shared" si="1217"/>
        <v>HQ</v>
      </c>
      <c r="BM2398" t="str">
        <f t="shared" si="1209"/>
        <v>MC7PD_KEY_0121_145</v>
      </c>
      <c r="BN2398" t="str">
        <f t="shared" si="1218"/>
        <v>C</v>
      </c>
      <c r="BO2398">
        <f t="shared" si="1219"/>
        <v>6</v>
      </c>
      <c r="BP2398" t="str">
        <f t="shared" si="1220"/>
        <v>C00486566</v>
      </c>
      <c r="BQ2398">
        <f t="shared" si="1221"/>
        <v>194857</v>
      </c>
    </row>
    <row r="2399" spans="46:69" x14ac:dyDescent="0.15">
      <c r="AT2399" t="str">
        <f t="shared" si="1210"/>
        <v/>
      </c>
      <c r="AU2399" t="str">
        <f t="shared" si="1207"/>
        <v/>
      </c>
      <c r="AV2399" t="str">
        <f t="shared" si="1211"/>
        <v/>
      </c>
      <c r="AW2399" t="str">
        <f t="shared" si="1212"/>
        <v/>
      </c>
      <c r="AY2399" t="str">
        <f t="shared" si="1213"/>
        <v/>
      </c>
      <c r="BA2399" t="str">
        <f t="shared" si="1214"/>
        <v/>
      </c>
      <c r="BB2399" t="str">
        <f t="shared" si="1208"/>
        <v/>
      </c>
      <c r="BC2399" t="str">
        <f t="shared" si="1215"/>
        <v/>
      </c>
      <c r="BE2399" t="str">
        <f t="shared" si="1216"/>
        <v/>
      </c>
      <c r="BH2399" t="s">
        <v>2089</v>
      </c>
      <c r="BI2399">
        <v>194857</v>
      </c>
      <c r="BJ2399" t="s">
        <v>1622</v>
      </c>
      <c r="BL2399" t="str">
        <f t="shared" si="1217"/>
        <v>HQ</v>
      </c>
      <c r="BM2399" t="str">
        <f t="shared" si="1209"/>
        <v>MC7PD_KEY_0121_145</v>
      </c>
      <c r="BN2399" t="str">
        <f t="shared" si="1218"/>
        <v>C</v>
      </c>
      <c r="BO2399">
        <f t="shared" si="1219"/>
        <v>6</v>
      </c>
      <c r="BP2399" t="str">
        <f t="shared" si="1220"/>
        <v>C00486973</v>
      </c>
      <c r="BQ2399">
        <f t="shared" si="1221"/>
        <v>194857</v>
      </c>
    </row>
    <row r="2400" spans="46:69" x14ac:dyDescent="0.15">
      <c r="AT2400" t="str">
        <f t="shared" si="1210"/>
        <v/>
      </c>
      <c r="AU2400" t="str">
        <f t="shared" si="1207"/>
        <v/>
      </c>
      <c r="AV2400" t="str">
        <f t="shared" si="1211"/>
        <v/>
      </c>
      <c r="AW2400" t="str">
        <f t="shared" si="1212"/>
        <v/>
      </c>
      <c r="AY2400" t="str">
        <f t="shared" si="1213"/>
        <v/>
      </c>
      <c r="BA2400" t="str">
        <f t="shared" si="1214"/>
        <v/>
      </c>
      <c r="BB2400" t="str">
        <f t="shared" si="1208"/>
        <v/>
      </c>
      <c r="BC2400" t="str">
        <f t="shared" si="1215"/>
        <v/>
      </c>
      <c r="BE2400" t="str">
        <f t="shared" si="1216"/>
        <v/>
      </c>
      <c r="BH2400" t="s">
        <v>2089</v>
      </c>
      <c r="BI2400">
        <v>194857</v>
      </c>
      <c r="BJ2400" t="s">
        <v>1624</v>
      </c>
      <c r="BL2400" t="str">
        <f t="shared" si="1217"/>
        <v>HQ</v>
      </c>
      <c r="BM2400" t="str">
        <f t="shared" si="1209"/>
        <v>MC7PD_KEY_0121_145</v>
      </c>
      <c r="BN2400" t="str">
        <f t="shared" si="1218"/>
        <v>C</v>
      </c>
      <c r="BO2400">
        <f t="shared" si="1219"/>
        <v>6</v>
      </c>
      <c r="BP2400" t="str">
        <f t="shared" si="1220"/>
        <v>C00486974</v>
      </c>
      <c r="BQ2400">
        <f t="shared" si="1221"/>
        <v>194857</v>
      </c>
    </row>
    <row r="2401" spans="46:69" x14ac:dyDescent="0.15">
      <c r="AT2401" t="str">
        <f t="shared" si="1210"/>
        <v/>
      </c>
      <c r="AU2401" t="str">
        <f t="shared" si="1207"/>
        <v/>
      </c>
      <c r="AV2401" t="str">
        <f t="shared" si="1211"/>
        <v/>
      </c>
      <c r="AW2401" t="str">
        <f t="shared" si="1212"/>
        <v/>
      </c>
      <c r="AY2401" t="str">
        <f t="shared" si="1213"/>
        <v/>
      </c>
      <c r="BA2401" t="str">
        <f t="shared" si="1214"/>
        <v/>
      </c>
      <c r="BB2401" t="str">
        <f t="shared" si="1208"/>
        <v/>
      </c>
      <c r="BC2401" t="str">
        <f t="shared" si="1215"/>
        <v/>
      </c>
      <c r="BE2401" t="str">
        <f t="shared" si="1216"/>
        <v/>
      </c>
      <c r="BH2401" t="s">
        <v>2089</v>
      </c>
      <c r="BI2401">
        <v>194857</v>
      </c>
      <c r="BJ2401" t="s">
        <v>1626</v>
      </c>
      <c r="BL2401" t="str">
        <f t="shared" si="1217"/>
        <v>HQ</v>
      </c>
      <c r="BM2401" t="str">
        <f t="shared" si="1209"/>
        <v>MC7PD_KEY_0121_145</v>
      </c>
      <c r="BN2401" t="str">
        <f t="shared" si="1218"/>
        <v>C</v>
      </c>
      <c r="BO2401">
        <f t="shared" si="1219"/>
        <v>6</v>
      </c>
      <c r="BP2401" t="str">
        <f t="shared" si="1220"/>
        <v>C00486976</v>
      </c>
      <c r="BQ2401">
        <f t="shared" si="1221"/>
        <v>194857</v>
      </c>
    </row>
    <row r="2402" spans="46:69" x14ac:dyDescent="0.15">
      <c r="AT2402" t="str">
        <f t="shared" si="1210"/>
        <v/>
      </c>
      <c r="AU2402" t="str">
        <f t="shared" si="1207"/>
        <v/>
      </c>
      <c r="AV2402" t="str">
        <f t="shared" si="1211"/>
        <v/>
      </c>
      <c r="AW2402" t="str">
        <f t="shared" si="1212"/>
        <v/>
      </c>
      <c r="AY2402" t="str">
        <f t="shared" si="1213"/>
        <v/>
      </c>
      <c r="BA2402" t="str">
        <f t="shared" si="1214"/>
        <v/>
      </c>
      <c r="BB2402" t="str">
        <f t="shared" si="1208"/>
        <v/>
      </c>
      <c r="BC2402" t="str">
        <f t="shared" si="1215"/>
        <v/>
      </c>
      <c r="BE2402" t="str">
        <f t="shared" si="1216"/>
        <v/>
      </c>
      <c r="BH2402" t="s">
        <v>2089</v>
      </c>
      <c r="BI2402">
        <v>194857</v>
      </c>
      <c r="BJ2402" t="s">
        <v>1628</v>
      </c>
      <c r="BL2402" t="str">
        <f t="shared" si="1217"/>
        <v>HQ</v>
      </c>
      <c r="BM2402" t="str">
        <f t="shared" si="1209"/>
        <v>MC7PD_KEY_0121_145</v>
      </c>
      <c r="BN2402" t="str">
        <f t="shared" si="1218"/>
        <v>C</v>
      </c>
      <c r="BO2402">
        <f t="shared" si="1219"/>
        <v>6</v>
      </c>
      <c r="BP2402" t="str">
        <f t="shared" si="1220"/>
        <v>C00489016</v>
      </c>
      <c r="BQ2402">
        <f t="shared" si="1221"/>
        <v>194857</v>
      </c>
    </row>
    <row r="2403" spans="46:69" x14ac:dyDescent="0.15">
      <c r="AT2403" t="str">
        <f t="shared" si="1210"/>
        <v/>
      </c>
      <c r="AU2403" t="str">
        <f t="shared" si="1207"/>
        <v/>
      </c>
      <c r="AV2403" t="str">
        <f t="shared" si="1211"/>
        <v/>
      </c>
      <c r="AW2403" t="str">
        <f t="shared" si="1212"/>
        <v/>
      </c>
      <c r="AY2403" t="str">
        <f t="shared" si="1213"/>
        <v/>
      </c>
      <c r="BA2403" t="str">
        <f t="shared" si="1214"/>
        <v/>
      </c>
      <c r="BB2403" t="str">
        <f t="shared" si="1208"/>
        <v/>
      </c>
      <c r="BC2403" t="str">
        <f t="shared" si="1215"/>
        <v/>
      </c>
      <c r="BE2403" t="str">
        <f t="shared" si="1216"/>
        <v/>
      </c>
      <c r="BH2403" t="s">
        <v>2089</v>
      </c>
      <c r="BI2403">
        <v>194857</v>
      </c>
      <c r="BJ2403" t="s">
        <v>1630</v>
      </c>
      <c r="BL2403" t="str">
        <f t="shared" si="1217"/>
        <v>HQ</v>
      </c>
      <c r="BM2403" t="str">
        <f t="shared" si="1209"/>
        <v>MC7PD_KEY_0121_145</v>
      </c>
      <c r="BN2403" t="str">
        <f t="shared" si="1218"/>
        <v>C</v>
      </c>
      <c r="BO2403">
        <f t="shared" si="1219"/>
        <v>6</v>
      </c>
      <c r="BP2403" t="str">
        <f t="shared" si="1220"/>
        <v>C00489263</v>
      </c>
      <c r="BQ2403">
        <f t="shared" si="1221"/>
        <v>194857</v>
      </c>
    </row>
    <row r="2404" spans="46:69" x14ac:dyDescent="0.15">
      <c r="AT2404" t="str">
        <f t="shared" si="1210"/>
        <v/>
      </c>
      <c r="AU2404" t="str">
        <f t="shared" si="1207"/>
        <v/>
      </c>
      <c r="AV2404" t="str">
        <f t="shared" si="1211"/>
        <v/>
      </c>
      <c r="AW2404" t="str">
        <f t="shared" si="1212"/>
        <v/>
      </c>
      <c r="AY2404" t="str">
        <f t="shared" si="1213"/>
        <v/>
      </c>
      <c r="BA2404" t="str">
        <f t="shared" si="1214"/>
        <v/>
      </c>
      <c r="BB2404" t="str">
        <f t="shared" si="1208"/>
        <v/>
      </c>
      <c r="BC2404" t="str">
        <f t="shared" si="1215"/>
        <v/>
      </c>
      <c r="BE2404" t="str">
        <f t="shared" si="1216"/>
        <v/>
      </c>
      <c r="BH2404" t="s">
        <v>2089</v>
      </c>
      <c r="BI2404">
        <v>194857</v>
      </c>
      <c r="BJ2404" t="s">
        <v>1632</v>
      </c>
      <c r="BL2404" t="str">
        <f t="shared" si="1217"/>
        <v>HQ</v>
      </c>
      <c r="BM2404" t="str">
        <f t="shared" si="1209"/>
        <v>MC7PD_KEY_0121_145</v>
      </c>
      <c r="BN2404" t="str">
        <f t="shared" si="1218"/>
        <v>C</v>
      </c>
      <c r="BO2404">
        <f t="shared" si="1219"/>
        <v>6</v>
      </c>
      <c r="BP2404" t="str">
        <f t="shared" si="1220"/>
        <v>C00490921</v>
      </c>
      <c r="BQ2404">
        <f t="shared" si="1221"/>
        <v>194857</v>
      </c>
    </row>
    <row r="2405" spans="46:69" x14ac:dyDescent="0.15">
      <c r="AT2405" t="str">
        <f t="shared" si="1210"/>
        <v/>
      </c>
      <c r="AU2405" t="str">
        <f t="shared" si="1207"/>
        <v/>
      </c>
      <c r="AV2405" t="str">
        <f t="shared" si="1211"/>
        <v/>
      </c>
      <c r="AW2405" t="str">
        <f t="shared" si="1212"/>
        <v/>
      </c>
      <c r="AY2405" t="str">
        <f t="shared" si="1213"/>
        <v/>
      </c>
      <c r="BA2405" t="str">
        <f t="shared" si="1214"/>
        <v/>
      </c>
      <c r="BB2405" t="str">
        <f t="shared" si="1208"/>
        <v/>
      </c>
      <c r="BC2405" t="str">
        <f t="shared" si="1215"/>
        <v/>
      </c>
      <c r="BE2405" t="str">
        <f t="shared" si="1216"/>
        <v/>
      </c>
      <c r="BH2405" t="s">
        <v>2089</v>
      </c>
      <c r="BI2405">
        <v>194857</v>
      </c>
      <c r="BJ2405" t="s">
        <v>1634</v>
      </c>
      <c r="BL2405" t="str">
        <f t="shared" si="1217"/>
        <v>HQ</v>
      </c>
      <c r="BM2405" t="str">
        <f t="shared" si="1209"/>
        <v>MC7PD_KEY_0121_145</v>
      </c>
      <c r="BN2405" t="str">
        <f t="shared" si="1218"/>
        <v>C</v>
      </c>
      <c r="BO2405">
        <f t="shared" si="1219"/>
        <v>6</v>
      </c>
      <c r="BP2405" t="str">
        <f t="shared" si="1220"/>
        <v>C00492270</v>
      </c>
      <c r="BQ2405">
        <f t="shared" si="1221"/>
        <v>194857</v>
      </c>
    </row>
    <row r="2406" spans="46:69" x14ac:dyDescent="0.15">
      <c r="AT2406" t="str">
        <f t="shared" si="1210"/>
        <v/>
      </c>
      <c r="AU2406" t="str">
        <f t="shared" si="1207"/>
        <v/>
      </c>
      <c r="AV2406" t="str">
        <f t="shared" si="1211"/>
        <v/>
      </c>
      <c r="AW2406" t="str">
        <f t="shared" si="1212"/>
        <v/>
      </c>
      <c r="AY2406" t="str">
        <f t="shared" si="1213"/>
        <v/>
      </c>
      <c r="BA2406" t="str">
        <f t="shared" si="1214"/>
        <v/>
      </c>
      <c r="BB2406" t="str">
        <f t="shared" si="1208"/>
        <v/>
      </c>
      <c r="BC2406" t="str">
        <f t="shared" si="1215"/>
        <v/>
      </c>
      <c r="BE2406" t="str">
        <f t="shared" si="1216"/>
        <v/>
      </c>
      <c r="BH2406" t="s">
        <v>2089</v>
      </c>
      <c r="BI2406">
        <v>194857</v>
      </c>
      <c r="BJ2406" t="s">
        <v>1636</v>
      </c>
      <c r="BL2406" t="str">
        <f t="shared" si="1217"/>
        <v>HQ</v>
      </c>
      <c r="BM2406" t="str">
        <f t="shared" si="1209"/>
        <v>MC7PD_KEY_0121_145</v>
      </c>
      <c r="BN2406" t="str">
        <f t="shared" si="1218"/>
        <v>C</v>
      </c>
      <c r="BO2406">
        <f t="shared" si="1219"/>
        <v>6</v>
      </c>
      <c r="BP2406" t="str">
        <f t="shared" si="1220"/>
        <v>C00492791</v>
      </c>
      <c r="BQ2406">
        <f t="shared" si="1221"/>
        <v>194857</v>
      </c>
    </row>
    <row r="2407" spans="46:69" x14ac:dyDescent="0.15">
      <c r="AT2407" t="str">
        <f t="shared" si="1210"/>
        <v/>
      </c>
      <c r="AU2407" t="str">
        <f t="shared" si="1207"/>
        <v/>
      </c>
      <c r="AV2407" t="str">
        <f t="shared" si="1211"/>
        <v/>
      </c>
      <c r="AW2407" t="str">
        <f t="shared" si="1212"/>
        <v/>
      </c>
      <c r="AY2407" t="str">
        <f t="shared" si="1213"/>
        <v/>
      </c>
      <c r="BA2407" t="str">
        <f t="shared" si="1214"/>
        <v/>
      </c>
      <c r="BB2407" t="str">
        <f t="shared" si="1208"/>
        <v/>
      </c>
      <c r="BC2407" t="str">
        <f t="shared" si="1215"/>
        <v/>
      </c>
      <c r="BE2407" t="str">
        <f t="shared" si="1216"/>
        <v/>
      </c>
      <c r="BH2407" t="s">
        <v>2089</v>
      </c>
      <c r="BI2407">
        <v>194857</v>
      </c>
      <c r="BJ2407" t="s">
        <v>1640</v>
      </c>
      <c r="BL2407" t="str">
        <f t="shared" si="1217"/>
        <v>HQ</v>
      </c>
      <c r="BM2407" t="str">
        <f t="shared" si="1209"/>
        <v>MC7PD_KEY_0121_145</v>
      </c>
      <c r="BN2407" t="str">
        <f t="shared" si="1218"/>
        <v>C</v>
      </c>
      <c r="BO2407">
        <f t="shared" si="1219"/>
        <v>6</v>
      </c>
      <c r="BP2407" t="str">
        <f t="shared" si="1220"/>
        <v>C00494041</v>
      </c>
      <c r="BQ2407">
        <f t="shared" si="1221"/>
        <v>194857</v>
      </c>
    </row>
    <row r="2408" spans="46:69" x14ac:dyDescent="0.15">
      <c r="AT2408" t="str">
        <f t="shared" si="1210"/>
        <v/>
      </c>
      <c r="AU2408" t="str">
        <f t="shared" si="1207"/>
        <v/>
      </c>
      <c r="AV2408" t="str">
        <f t="shared" si="1211"/>
        <v/>
      </c>
      <c r="AW2408" t="str">
        <f t="shared" si="1212"/>
        <v/>
      </c>
      <c r="AY2408" t="str">
        <f t="shared" si="1213"/>
        <v/>
      </c>
      <c r="BA2408" t="str">
        <f t="shared" si="1214"/>
        <v/>
      </c>
      <c r="BB2408" t="str">
        <f t="shared" si="1208"/>
        <v/>
      </c>
      <c r="BC2408" t="str">
        <f t="shared" si="1215"/>
        <v/>
      </c>
      <c r="BE2408" t="str">
        <f t="shared" si="1216"/>
        <v/>
      </c>
      <c r="BH2408" t="s">
        <v>2089</v>
      </c>
      <c r="BI2408">
        <v>194857</v>
      </c>
      <c r="BJ2408" t="s">
        <v>1642</v>
      </c>
      <c r="BL2408" t="str">
        <f t="shared" si="1217"/>
        <v>HQ</v>
      </c>
      <c r="BM2408" t="str">
        <f t="shared" si="1209"/>
        <v>MC7PD_KEY_0121_145</v>
      </c>
      <c r="BN2408" t="str">
        <f t="shared" si="1218"/>
        <v>C</v>
      </c>
      <c r="BO2408">
        <f t="shared" si="1219"/>
        <v>6</v>
      </c>
      <c r="BP2408" t="str">
        <f t="shared" si="1220"/>
        <v>C00494044</v>
      </c>
      <c r="BQ2408">
        <f t="shared" si="1221"/>
        <v>194857</v>
      </c>
    </row>
    <row r="2409" spans="46:69" x14ac:dyDescent="0.15">
      <c r="AT2409" t="str">
        <f t="shared" si="1210"/>
        <v/>
      </c>
      <c r="AU2409" t="str">
        <f t="shared" si="1207"/>
        <v/>
      </c>
      <c r="AV2409" t="str">
        <f t="shared" si="1211"/>
        <v/>
      </c>
      <c r="AW2409" t="str">
        <f t="shared" si="1212"/>
        <v/>
      </c>
      <c r="AY2409" t="str">
        <f t="shared" si="1213"/>
        <v/>
      </c>
      <c r="BA2409" t="str">
        <f t="shared" si="1214"/>
        <v/>
      </c>
      <c r="BB2409" t="str">
        <f t="shared" si="1208"/>
        <v/>
      </c>
      <c r="BC2409" t="str">
        <f t="shared" si="1215"/>
        <v/>
      </c>
      <c r="BE2409" t="str">
        <f t="shared" si="1216"/>
        <v/>
      </c>
      <c r="BH2409" t="s">
        <v>2089</v>
      </c>
      <c r="BI2409">
        <v>194857</v>
      </c>
      <c r="BJ2409" t="s">
        <v>1646</v>
      </c>
      <c r="BL2409" t="str">
        <f t="shared" si="1217"/>
        <v>HQ</v>
      </c>
      <c r="BM2409" t="str">
        <f t="shared" si="1209"/>
        <v>MC7PD_KEY_0121_145</v>
      </c>
      <c r="BN2409" t="str">
        <f t="shared" si="1218"/>
        <v>C</v>
      </c>
      <c r="BO2409">
        <f t="shared" si="1219"/>
        <v>6</v>
      </c>
      <c r="BP2409" t="str">
        <f t="shared" si="1220"/>
        <v>C00495185</v>
      </c>
      <c r="BQ2409">
        <f t="shared" si="1221"/>
        <v>194857</v>
      </c>
    </row>
    <row r="2410" spans="46:69" x14ac:dyDescent="0.15">
      <c r="AT2410" t="str">
        <f t="shared" si="1210"/>
        <v/>
      </c>
      <c r="AU2410" t="str">
        <f t="shared" si="1207"/>
        <v/>
      </c>
      <c r="AV2410" t="str">
        <f t="shared" si="1211"/>
        <v/>
      </c>
      <c r="AW2410" t="str">
        <f t="shared" si="1212"/>
        <v/>
      </c>
      <c r="AY2410" t="str">
        <f t="shared" si="1213"/>
        <v/>
      </c>
      <c r="BA2410" t="str">
        <f t="shared" si="1214"/>
        <v/>
      </c>
      <c r="BB2410" t="str">
        <f t="shared" si="1208"/>
        <v/>
      </c>
      <c r="BC2410" t="str">
        <f t="shared" si="1215"/>
        <v/>
      </c>
      <c r="BE2410" t="str">
        <f t="shared" si="1216"/>
        <v/>
      </c>
      <c r="BH2410" t="s">
        <v>2089</v>
      </c>
      <c r="BI2410">
        <v>194857</v>
      </c>
      <c r="BJ2410" t="s">
        <v>1648</v>
      </c>
      <c r="BL2410" t="str">
        <f t="shared" si="1217"/>
        <v>HQ</v>
      </c>
      <c r="BM2410" t="str">
        <f t="shared" si="1209"/>
        <v>MC7PD_KEY_0121_145</v>
      </c>
      <c r="BN2410" t="str">
        <f t="shared" si="1218"/>
        <v>C</v>
      </c>
      <c r="BO2410">
        <f t="shared" si="1219"/>
        <v>6</v>
      </c>
      <c r="BP2410" t="str">
        <f t="shared" si="1220"/>
        <v>C00496060</v>
      </c>
      <c r="BQ2410">
        <f t="shared" si="1221"/>
        <v>194857</v>
      </c>
    </row>
    <row r="2411" spans="46:69" x14ac:dyDescent="0.15">
      <c r="AT2411" t="str">
        <f t="shared" si="1210"/>
        <v/>
      </c>
      <c r="AU2411" t="str">
        <f t="shared" si="1207"/>
        <v/>
      </c>
      <c r="AV2411" t="str">
        <f t="shared" si="1211"/>
        <v/>
      </c>
      <c r="AW2411" t="str">
        <f t="shared" si="1212"/>
        <v/>
      </c>
      <c r="AY2411" t="str">
        <f t="shared" si="1213"/>
        <v/>
      </c>
      <c r="BA2411" t="str">
        <f t="shared" si="1214"/>
        <v/>
      </c>
      <c r="BB2411" t="str">
        <f t="shared" si="1208"/>
        <v/>
      </c>
      <c r="BC2411" t="str">
        <f t="shared" si="1215"/>
        <v/>
      </c>
      <c r="BE2411" t="str">
        <f t="shared" si="1216"/>
        <v/>
      </c>
      <c r="BH2411" t="s">
        <v>2089</v>
      </c>
      <c r="BI2411">
        <v>194857</v>
      </c>
      <c r="BJ2411" t="s">
        <v>1658</v>
      </c>
      <c r="BL2411" t="str">
        <f t="shared" si="1217"/>
        <v>HQ</v>
      </c>
      <c r="BM2411" t="str">
        <f t="shared" si="1209"/>
        <v>MC7PD_KEY_0121_145</v>
      </c>
      <c r="BN2411" t="str">
        <f t="shared" si="1218"/>
        <v>C</v>
      </c>
      <c r="BO2411">
        <f t="shared" si="1219"/>
        <v>6</v>
      </c>
      <c r="BP2411" t="str">
        <f t="shared" si="1220"/>
        <v>C00500145</v>
      </c>
      <c r="BQ2411">
        <f t="shared" si="1221"/>
        <v>194857</v>
      </c>
    </row>
    <row r="2412" spans="46:69" x14ac:dyDescent="0.15">
      <c r="AT2412" t="str">
        <f t="shared" si="1210"/>
        <v/>
      </c>
      <c r="AU2412" t="str">
        <f t="shared" si="1207"/>
        <v/>
      </c>
      <c r="AV2412" t="str">
        <f t="shared" si="1211"/>
        <v/>
      </c>
      <c r="AW2412" t="str">
        <f t="shared" si="1212"/>
        <v/>
      </c>
      <c r="AY2412" t="str">
        <f t="shared" si="1213"/>
        <v/>
      </c>
      <c r="BA2412" t="str">
        <f t="shared" si="1214"/>
        <v/>
      </c>
      <c r="BB2412" t="str">
        <f t="shared" si="1208"/>
        <v/>
      </c>
      <c r="BC2412" t="str">
        <f t="shared" si="1215"/>
        <v/>
      </c>
      <c r="BE2412" t="str">
        <f t="shared" si="1216"/>
        <v/>
      </c>
      <c r="BH2412" t="s">
        <v>2089</v>
      </c>
      <c r="BI2412">
        <v>194857</v>
      </c>
      <c r="BJ2412" t="s">
        <v>1667</v>
      </c>
      <c r="BL2412" t="str">
        <f t="shared" si="1217"/>
        <v>HQ</v>
      </c>
      <c r="BM2412" t="str">
        <f t="shared" si="1209"/>
        <v>MC7PD_KEY_0121_145</v>
      </c>
      <c r="BN2412" t="str">
        <f t="shared" si="1218"/>
        <v>C</v>
      </c>
      <c r="BO2412">
        <f t="shared" si="1219"/>
        <v>6</v>
      </c>
      <c r="BP2412" t="str">
        <f t="shared" si="1220"/>
        <v>C00505698</v>
      </c>
      <c r="BQ2412">
        <f t="shared" si="1221"/>
        <v>194857</v>
      </c>
    </row>
    <row r="2413" spans="46:69" x14ac:dyDescent="0.15">
      <c r="AT2413" t="str">
        <f t="shared" si="1210"/>
        <v/>
      </c>
      <c r="AU2413" t="str">
        <f t="shared" si="1207"/>
        <v/>
      </c>
      <c r="AV2413" t="str">
        <f t="shared" si="1211"/>
        <v/>
      </c>
      <c r="AW2413" t="str">
        <f t="shared" si="1212"/>
        <v/>
      </c>
      <c r="AY2413" t="str">
        <f t="shared" si="1213"/>
        <v/>
      </c>
      <c r="BA2413" t="str">
        <f t="shared" si="1214"/>
        <v/>
      </c>
      <c r="BB2413" t="str">
        <f t="shared" si="1208"/>
        <v/>
      </c>
      <c r="BC2413" t="str">
        <f t="shared" si="1215"/>
        <v/>
      </c>
      <c r="BE2413" t="str">
        <f t="shared" si="1216"/>
        <v/>
      </c>
      <c r="BH2413" t="s">
        <v>2089</v>
      </c>
      <c r="BI2413">
        <v>194857</v>
      </c>
      <c r="BJ2413" t="s">
        <v>1669</v>
      </c>
      <c r="BL2413" t="str">
        <f t="shared" si="1217"/>
        <v>HQ</v>
      </c>
      <c r="BM2413" t="str">
        <f t="shared" si="1209"/>
        <v>MC7PD_KEY_0121_145</v>
      </c>
      <c r="BN2413" t="str">
        <f t="shared" si="1218"/>
        <v>C</v>
      </c>
      <c r="BO2413">
        <f t="shared" si="1219"/>
        <v>6</v>
      </c>
      <c r="BP2413" t="str">
        <f t="shared" si="1220"/>
        <v>C00505724</v>
      </c>
      <c r="BQ2413">
        <f t="shared" si="1221"/>
        <v>194857</v>
      </c>
    </row>
    <row r="2414" spans="46:69" x14ac:dyDescent="0.15">
      <c r="AT2414" t="str">
        <f t="shared" si="1210"/>
        <v/>
      </c>
      <c r="AU2414" t="str">
        <f t="shared" si="1207"/>
        <v/>
      </c>
      <c r="AV2414" t="str">
        <f t="shared" si="1211"/>
        <v/>
      </c>
      <c r="AW2414" t="str">
        <f t="shared" si="1212"/>
        <v/>
      </c>
      <c r="AY2414" t="str">
        <f t="shared" si="1213"/>
        <v/>
      </c>
      <c r="BA2414" t="str">
        <f t="shared" si="1214"/>
        <v/>
      </c>
      <c r="BB2414" t="str">
        <f t="shared" si="1208"/>
        <v/>
      </c>
      <c r="BC2414" t="str">
        <f t="shared" si="1215"/>
        <v/>
      </c>
      <c r="BE2414" t="str">
        <f t="shared" si="1216"/>
        <v/>
      </c>
      <c r="BH2414" t="s">
        <v>2089</v>
      </c>
      <c r="BI2414">
        <v>194857</v>
      </c>
      <c r="BJ2414" t="s">
        <v>1671</v>
      </c>
      <c r="BL2414" t="str">
        <f t="shared" si="1217"/>
        <v>HQ</v>
      </c>
      <c r="BM2414" t="str">
        <f t="shared" si="1209"/>
        <v>MC7PD_KEY_0121_145</v>
      </c>
      <c r="BN2414" t="str">
        <f t="shared" si="1218"/>
        <v>C</v>
      </c>
      <c r="BO2414">
        <f t="shared" si="1219"/>
        <v>6</v>
      </c>
      <c r="BP2414" t="str">
        <f t="shared" si="1220"/>
        <v>C00505727</v>
      </c>
      <c r="BQ2414">
        <f t="shared" si="1221"/>
        <v>194857</v>
      </c>
    </row>
    <row r="2415" spans="46:69" x14ac:dyDescent="0.15">
      <c r="AT2415" t="str">
        <f t="shared" si="1210"/>
        <v/>
      </c>
      <c r="AU2415" t="str">
        <f t="shared" si="1207"/>
        <v/>
      </c>
      <c r="AV2415" t="str">
        <f t="shared" si="1211"/>
        <v/>
      </c>
      <c r="AW2415" t="str">
        <f t="shared" si="1212"/>
        <v/>
      </c>
      <c r="AY2415" t="str">
        <f t="shared" si="1213"/>
        <v/>
      </c>
      <c r="BA2415" t="str">
        <f t="shared" si="1214"/>
        <v/>
      </c>
      <c r="BB2415" t="str">
        <f t="shared" si="1208"/>
        <v/>
      </c>
      <c r="BC2415" t="str">
        <f t="shared" si="1215"/>
        <v/>
      </c>
      <c r="BE2415" t="str">
        <f t="shared" si="1216"/>
        <v/>
      </c>
      <c r="BH2415" t="s">
        <v>2089</v>
      </c>
      <c r="BI2415">
        <v>194857</v>
      </c>
      <c r="BJ2415" t="s">
        <v>1673</v>
      </c>
      <c r="BL2415" t="str">
        <f t="shared" si="1217"/>
        <v>HQ</v>
      </c>
      <c r="BM2415" t="str">
        <f t="shared" si="1209"/>
        <v>MC7PD_KEY_0121_145</v>
      </c>
      <c r="BN2415" t="str">
        <f t="shared" si="1218"/>
        <v>C</v>
      </c>
      <c r="BO2415">
        <f t="shared" si="1219"/>
        <v>6</v>
      </c>
      <c r="BP2415" t="str">
        <f t="shared" si="1220"/>
        <v>C00507539</v>
      </c>
      <c r="BQ2415">
        <f t="shared" si="1221"/>
        <v>194857</v>
      </c>
    </row>
    <row r="2416" spans="46:69" x14ac:dyDescent="0.15">
      <c r="AT2416" t="str">
        <f t="shared" si="1210"/>
        <v/>
      </c>
      <c r="AU2416" t="str">
        <f t="shared" si="1207"/>
        <v/>
      </c>
      <c r="AV2416" t="str">
        <f t="shared" si="1211"/>
        <v/>
      </c>
      <c r="AW2416" t="str">
        <f t="shared" si="1212"/>
        <v/>
      </c>
      <c r="AY2416" t="str">
        <f t="shared" si="1213"/>
        <v/>
      </c>
      <c r="BA2416" t="str">
        <f t="shared" si="1214"/>
        <v/>
      </c>
      <c r="BB2416" t="str">
        <f t="shared" si="1208"/>
        <v/>
      </c>
      <c r="BC2416" t="str">
        <f t="shared" si="1215"/>
        <v/>
      </c>
      <c r="BE2416" t="str">
        <f t="shared" si="1216"/>
        <v/>
      </c>
      <c r="BH2416" t="s">
        <v>2089</v>
      </c>
      <c r="BI2416">
        <v>194857</v>
      </c>
      <c r="BJ2416" t="s">
        <v>1681</v>
      </c>
      <c r="BL2416" t="str">
        <f t="shared" si="1217"/>
        <v>HQ</v>
      </c>
      <c r="BM2416" t="str">
        <f t="shared" si="1209"/>
        <v>MC7PD_KEY_0121_145</v>
      </c>
      <c r="BN2416" t="str">
        <f t="shared" si="1218"/>
        <v>C</v>
      </c>
      <c r="BO2416">
        <f t="shared" si="1219"/>
        <v>6</v>
      </c>
      <c r="BP2416" t="str">
        <f t="shared" si="1220"/>
        <v>C00510289</v>
      </c>
      <c r="BQ2416">
        <f t="shared" si="1221"/>
        <v>194857</v>
      </c>
    </row>
    <row r="2417" spans="46:69" x14ac:dyDescent="0.15">
      <c r="AT2417" t="str">
        <f t="shared" si="1210"/>
        <v/>
      </c>
      <c r="AU2417" t="str">
        <f t="shared" si="1207"/>
        <v/>
      </c>
      <c r="AV2417" t="str">
        <f t="shared" si="1211"/>
        <v/>
      </c>
      <c r="AW2417" t="str">
        <f t="shared" si="1212"/>
        <v/>
      </c>
      <c r="AY2417" t="str">
        <f t="shared" si="1213"/>
        <v/>
      </c>
      <c r="BA2417" t="str">
        <f t="shared" si="1214"/>
        <v/>
      </c>
      <c r="BB2417" t="str">
        <f t="shared" si="1208"/>
        <v/>
      </c>
      <c r="BC2417" t="str">
        <f t="shared" si="1215"/>
        <v/>
      </c>
      <c r="BE2417" t="str">
        <f t="shared" si="1216"/>
        <v/>
      </c>
      <c r="BH2417" t="s">
        <v>2089</v>
      </c>
      <c r="BI2417">
        <v>194857</v>
      </c>
      <c r="BJ2417" t="s">
        <v>1683</v>
      </c>
      <c r="BL2417" t="str">
        <f t="shared" si="1217"/>
        <v>HQ</v>
      </c>
      <c r="BM2417" t="str">
        <f t="shared" si="1209"/>
        <v>MC7PD_KEY_0121_145</v>
      </c>
      <c r="BN2417" t="str">
        <f t="shared" si="1218"/>
        <v>C</v>
      </c>
      <c r="BO2417">
        <f t="shared" si="1219"/>
        <v>6</v>
      </c>
      <c r="BP2417" t="str">
        <f t="shared" si="1220"/>
        <v>C00511148</v>
      </c>
      <c r="BQ2417">
        <f t="shared" si="1221"/>
        <v>194857</v>
      </c>
    </row>
    <row r="2418" spans="46:69" x14ac:dyDescent="0.15">
      <c r="AT2418" t="str">
        <f t="shared" si="1210"/>
        <v/>
      </c>
      <c r="AU2418" t="str">
        <f t="shared" si="1207"/>
        <v/>
      </c>
      <c r="AV2418" t="str">
        <f t="shared" si="1211"/>
        <v/>
      </c>
      <c r="AW2418" t="str">
        <f t="shared" si="1212"/>
        <v/>
      </c>
      <c r="AY2418" t="str">
        <f t="shared" si="1213"/>
        <v/>
      </c>
      <c r="BA2418" t="str">
        <f t="shared" si="1214"/>
        <v/>
      </c>
      <c r="BB2418" t="str">
        <f t="shared" si="1208"/>
        <v/>
      </c>
      <c r="BC2418" t="str">
        <f t="shared" si="1215"/>
        <v/>
      </c>
      <c r="BE2418" t="str">
        <f t="shared" si="1216"/>
        <v/>
      </c>
      <c r="BH2418" t="s">
        <v>2089</v>
      </c>
      <c r="BI2418">
        <v>194857</v>
      </c>
      <c r="BJ2418" t="s">
        <v>1685</v>
      </c>
      <c r="BL2418" t="str">
        <f t="shared" si="1217"/>
        <v>HQ</v>
      </c>
      <c r="BM2418" t="str">
        <f t="shared" si="1209"/>
        <v>MC7PD_KEY_0121_145</v>
      </c>
      <c r="BN2418" t="str">
        <f t="shared" si="1218"/>
        <v>C</v>
      </c>
      <c r="BO2418">
        <f t="shared" si="1219"/>
        <v>6</v>
      </c>
      <c r="BP2418" t="str">
        <f t="shared" si="1220"/>
        <v>C00511277</v>
      </c>
      <c r="BQ2418">
        <f t="shared" si="1221"/>
        <v>194857</v>
      </c>
    </row>
    <row r="2419" spans="46:69" x14ac:dyDescent="0.15">
      <c r="AT2419" t="str">
        <f t="shared" si="1210"/>
        <v/>
      </c>
      <c r="AU2419" t="str">
        <f t="shared" si="1207"/>
        <v/>
      </c>
      <c r="AV2419" t="str">
        <f t="shared" si="1211"/>
        <v/>
      </c>
      <c r="AW2419" t="str">
        <f t="shared" si="1212"/>
        <v/>
      </c>
      <c r="AY2419" t="str">
        <f t="shared" si="1213"/>
        <v/>
      </c>
      <c r="BA2419" t="str">
        <f t="shared" si="1214"/>
        <v/>
      </c>
      <c r="BB2419" t="str">
        <f t="shared" si="1208"/>
        <v/>
      </c>
      <c r="BC2419" t="str">
        <f t="shared" si="1215"/>
        <v/>
      </c>
      <c r="BE2419" t="str">
        <f t="shared" si="1216"/>
        <v/>
      </c>
      <c r="BH2419" t="s">
        <v>2089</v>
      </c>
      <c r="BI2419">
        <v>194857</v>
      </c>
      <c r="BJ2419" t="s">
        <v>1687</v>
      </c>
      <c r="BL2419" t="str">
        <f t="shared" si="1217"/>
        <v>HQ</v>
      </c>
      <c r="BM2419" t="str">
        <f t="shared" si="1209"/>
        <v>MC7PD_KEY_0121_145</v>
      </c>
      <c r="BN2419" t="str">
        <f t="shared" si="1218"/>
        <v>C</v>
      </c>
      <c r="BO2419">
        <f t="shared" si="1219"/>
        <v>6</v>
      </c>
      <c r="BP2419" t="str">
        <f t="shared" si="1220"/>
        <v>C00511783</v>
      </c>
      <c r="BQ2419">
        <f t="shared" si="1221"/>
        <v>194857</v>
      </c>
    </row>
    <row r="2420" spans="46:69" x14ac:dyDescent="0.15">
      <c r="AT2420" t="str">
        <f t="shared" si="1210"/>
        <v/>
      </c>
      <c r="AU2420" t="str">
        <f t="shared" si="1207"/>
        <v/>
      </c>
      <c r="AV2420" t="str">
        <f t="shared" si="1211"/>
        <v/>
      </c>
      <c r="AW2420" t="str">
        <f t="shared" si="1212"/>
        <v/>
      </c>
      <c r="AY2420" t="str">
        <f t="shared" si="1213"/>
        <v/>
      </c>
      <c r="BA2420" t="str">
        <f t="shared" si="1214"/>
        <v/>
      </c>
      <c r="BB2420" t="str">
        <f t="shared" si="1208"/>
        <v/>
      </c>
      <c r="BC2420" t="str">
        <f t="shared" si="1215"/>
        <v/>
      </c>
      <c r="BE2420" t="str">
        <f t="shared" si="1216"/>
        <v/>
      </c>
      <c r="BH2420" t="s">
        <v>2089</v>
      </c>
      <c r="BI2420">
        <v>337320</v>
      </c>
      <c r="BJ2420" t="s">
        <v>1706</v>
      </c>
      <c r="BL2420" t="str">
        <f t="shared" si="1217"/>
        <v>HQ</v>
      </c>
      <c r="BM2420" t="str">
        <f t="shared" si="1209"/>
        <v>MC7PD_KEY_0121_145</v>
      </c>
      <c r="BN2420" t="str">
        <f t="shared" si="1218"/>
        <v>C</v>
      </c>
      <c r="BO2420">
        <f t="shared" si="1219"/>
        <v>6</v>
      </c>
      <c r="BP2420" t="str">
        <f t="shared" si="1220"/>
        <v>C00471547</v>
      </c>
      <c r="BQ2420">
        <f t="shared" si="1221"/>
        <v>337320</v>
      </c>
    </row>
    <row r="2421" spans="46:69" x14ac:dyDescent="0.15">
      <c r="AT2421" t="str">
        <f t="shared" si="1210"/>
        <v/>
      </c>
      <c r="AU2421" t="str">
        <f t="shared" si="1207"/>
        <v/>
      </c>
      <c r="AV2421" t="str">
        <f t="shared" si="1211"/>
        <v/>
      </c>
      <c r="AW2421" t="str">
        <f t="shared" si="1212"/>
        <v/>
      </c>
      <c r="AY2421" t="str">
        <f t="shared" si="1213"/>
        <v/>
      </c>
      <c r="BA2421" t="str">
        <f t="shared" si="1214"/>
        <v/>
      </c>
      <c r="BB2421" t="str">
        <f t="shared" si="1208"/>
        <v/>
      </c>
      <c r="BC2421" t="str">
        <f t="shared" si="1215"/>
        <v/>
      </c>
      <c r="BE2421" t="str">
        <f t="shared" si="1216"/>
        <v/>
      </c>
      <c r="BH2421" t="s">
        <v>2089</v>
      </c>
      <c r="BI2421">
        <v>337327</v>
      </c>
      <c r="BJ2421" t="s">
        <v>1727</v>
      </c>
      <c r="BL2421" t="str">
        <f t="shared" si="1217"/>
        <v>HQ</v>
      </c>
      <c r="BM2421" t="str">
        <f t="shared" si="1209"/>
        <v>MC7PD_KEY_0121_145</v>
      </c>
      <c r="BN2421" t="str">
        <f t="shared" si="1218"/>
        <v>C</v>
      </c>
      <c r="BO2421">
        <f t="shared" si="1219"/>
        <v>6</v>
      </c>
      <c r="BP2421" t="str">
        <f t="shared" si="1220"/>
        <v>C00506968</v>
      </c>
      <c r="BQ2421">
        <f t="shared" si="1221"/>
        <v>337327</v>
      </c>
    </row>
    <row r="2422" spans="46:69" x14ac:dyDescent="0.15">
      <c r="AT2422" t="str">
        <f t="shared" si="1210"/>
        <v/>
      </c>
      <c r="AU2422" t="str">
        <f t="shared" si="1207"/>
        <v/>
      </c>
      <c r="AV2422" t="str">
        <f t="shared" si="1211"/>
        <v/>
      </c>
      <c r="AW2422" t="str">
        <f t="shared" si="1212"/>
        <v/>
      </c>
      <c r="AY2422" t="str">
        <f t="shared" si="1213"/>
        <v/>
      </c>
      <c r="BA2422" t="str">
        <f t="shared" si="1214"/>
        <v/>
      </c>
      <c r="BB2422" t="str">
        <f t="shared" si="1208"/>
        <v/>
      </c>
      <c r="BC2422" t="str">
        <f t="shared" si="1215"/>
        <v/>
      </c>
      <c r="BE2422" t="str">
        <f t="shared" si="1216"/>
        <v/>
      </c>
      <c r="BH2422" t="s">
        <v>2089</v>
      </c>
      <c r="BI2422">
        <v>337328</v>
      </c>
      <c r="BJ2422" t="s">
        <v>1751</v>
      </c>
      <c r="BL2422" t="str">
        <f t="shared" si="1217"/>
        <v>HQ</v>
      </c>
      <c r="BM2422" t="str">
        <f t="shared" si="1209"/>
        <v>MC7PD_KEY_0121_145</v>
      </c>
      <c r="BN2422" t="str">
        <f t="shared" si="1218"/>
        <v>C</v>
      </c>
      <c r="BO2422">
        <f t="shared" si="1219"/>
        <v>6</v>
      </c>
      <c r="BP2422" t="str">
        <f t="shared" si="1220"/>
        <v>C00465476</v>
      </c>
      <c r="BQ2422">
        <f t="shared" si="1221"/>
        <v>337328</v>
      </c>
    </row>
    <row r="2423" spans="46:69" x14ac:dyDescent="0.15">
      <c r="AT2423" t="str">
        <f t="shared" si="1210"/>
        <v/>
      </c>
      <c r="AU2423" t="str">
        <f t="shared" si="1207"/>
        <v/>
      </c>
      <c r="AV2423" t="str">
        <f t="shared" si="1211"/>
        <v/>
      </c>
      <c r="AW2423" t="str">
        <f t="shared" si="1212"/>
        <v/>
      </c>
      <c r="AY2423" t="str">
        <f t="shared" si="1213"/>
        <v/>
      </c>
      <c r="BA2423" t="str">
        <f t="shared" si="1214"/>
        <v/>
      </c>
      <c r="BB2423" t="str">
        <f t="shared" si="1208"/>
        <v/>
      </c>
      <c r="BC2423" t="str">
        <f t="shared" si="1215"/>
        <v/>
      </c>
      <c r="BE2423" t="str">
        <f t="shared" si="1216"/>
        <v/>
      </c>
      <c r="BH2423" t="s">
        <v>2089</v>
      </c>
      <c r="BI2423">
        <v>337328</v>
      </c>
      <c r="BJ2423" t="s">
        <v>1757</v>
      </c>
      <c r="BL2423" t="str">
        <f t="shared" si="1217"/>
        <v>HQ</v>
      </c>
      <c r="BM2423" t="str">
        <f t="shared" si="1209"/>
        <v>MC7PD_KEY_0121_145</v>
      </c>
      <c r="BN2423" t="str">
        <f t="shared" si="1218"/>
        <v>C</v>
      </c>
      <c r="BO2423">
        <f t="shared" si="1219"/>
        <v>6</v>
      </c>
      <c r="BP2423" t="str">
        <f t="shared" si="1220"/>
        <v>C00476065</v>
      </c>
      <c r="BQ2423">
        <f t="shared" si="1221"/>
        <v>337328</v>
      </c>
    </row>
    <row r="2424" spans="46:69" x14ac:dyDescent="0.15">
      <c r="AT2424" t="str">
        <f t="shared" si="1210"/>
        <v/>
      </c>
      <c r="AU2424" t="str">
        <f t="shared" si="1207"/>
        <v/>
      </c>
      <c r="AV2424" t="str">
        <f t="shared" si="1211"/>
        <v/>
      </c>
      <c r="AW2424" t="str">
        <f t="shared" si="1212"/>
        <v/>
      </c>
      <c r="AY2424" t="str">
        <f t="shared" si="1213"/>
        <v/>
      </c>
      <c r="BA2424" t="str">
        <f t="shared" si="1214"/>
        <v/>
      </c>
      <c r="BB2424" t="str">
        <f t="shared" si="1208"/>
        <v/>
      </c>
      <c r="BC2424" t="str">
        <f t="shared" si="1215"/>
        <v/>
      </c>
      <c r="BE2424" t="str">
        <f t="shared" si="1216"/>
        <v/>
      </c>
      <c r="BH2424" t="s">
        <v>2089</v>
      </c>
      <c r="BI2424">
        <v>337328</v>
      </c>
      <c r="BJ2424" t="s">
        <v>1767</v>
      </c>
      <c r="BL2424" t="str">
        <f t="shared" si="1217"/>
        <v>HQ</v>
      </c>
      <c r="BM2424" t="str">
        <f t="shared" si="1209"/>
        <v>MC7PD_KEY_0121_145</v>
      </c>
      <c r="BN2424" t="str">
        <f t="shared" si="1218"/>
        <v>C</v>
      </c>
      <c r="BO2424">
        <f t="shared" si="1219"/>
        <v>6</v>
      </c>
      <c r="BP2424" t="str">
        <f t="shared" si="1220"/>
        <v>C00509199</v>
      </c>
      <c r="BQ2424">
        <f t="shared" si="1221"/>
        <v>337328</v>
      </c>
    </row>
    <row r="2425" spans="46:69" x14ac:dyDescent="0.15">
      <c r="AT2425" t="str">
        <f t="shared" si="1210"/>
        <v/>
      </c>
      <c r="AU2425" t="str">
        <f t="shared" si="1207"/>
        <v/>
      </c>
      <c r="AV2425" t="str">
        <f t="shared" si="1211"/>
        <v/>
      </c>
      <c r="AW2425" t="str">
        <f t="shared" si="1212"/>
        <v/>
      </c>
      <c r="AY2425" t="str">
        <f t="shared" si="1213"/>
        <v/>
      </c>
      <c r="BA2425" t="str">
        <f t="shared" si="1214"/>
        <v/>
      </c>
      <c r="BB2425" t="str">
        <f t="shared" si="1208"/>
        <v/>
      </c>
      <c r="BC2425" t="str">
        <f t="shared" si="1215"/>
        <v/>
      </c>
      <c r="BE2425" t="str">
        <f t="shared" si="1216"/>
        <v/>
      </c>
      <c r="BH2425" t="s">
        <v>2089</v>
      </c>
      <c r="BI2425">
        <v>337328</v>
      </c>
      <c r="BJ2425" t="s">
        <v>1769</v>
      </c>
      <c r="BL2425" t="str">
        <f t="shared" si="1217"/>
        <v>HQ</v>
      </c>
      <c r="BM2425" t="str">
        <f t="shared" si="1209"/>
        <v>MC7PD_KEY_0121_145</v>
      </c>
      <c r="BN2425" t="str">
        <f t="shared" si="1218"/>
        <v>C</v>
      </c>
      <c r="BO2425">
        <f t="shared" si="1219"/>
        <v>6</v>
      </c>
      <c r="BP2425" t="str">
        <f t="shared" si="1220"/>
        <v>C00511321</v>
      </c>
      <c r="BQ2425">
        <f t="shared" si="1221"/>
        <v>337328</v>
      </c>
    </row>
    <row r="2426" spans="46:69" x14ac:dyDescent="0.15">
      <c r="AT2426" t="str">
        <f t="shared" si="1210"/>
        <v/>
      </c>
      <c r="AU2426" t="str">
        <f t="shared" si="1207"/>
        <v/>
      </c>
      <c r="AV2426" t="str">
        <f t="shared" si="1211"/>
        <v/>
      </c>
      <c r="AW2426" t="str">
        <f t="shared" si="1212"/>
        <v/>
      </c>
      <c r="AY2426" t="str">
        <f t="shared" si="1213"/>
        <v/>
      </c>
      <c r="BA2426" t="str">
        <f t="shared" si="1214"/>
        <v/>
      </c>
      <c r="BB2426" t="str">
        <f t="shared" si="1208"/>
        <v/>
      </c>
      <c r="BC2426" t="str">
        <f t="shared" si="1215"/>
        <v/>
      </c>
      <c r="BE2426" t="str">
        <f t="shared" si="1216"/>
        <v/>
      </c>
      <c r="BH2426" t="s">
        <v>2089</v>
      </c>
      <c r="BI2426">
        <v>337331</v>
      </c>
      <c r="BJ2426" t="s">
        <v>1364</v>
      </c>
      <c r="BL2426" t="str">
        <f t="shared" si="1217"/>
        <v>HQ</v>
      </c>
      <c r="BM2426" t="str">
        <f t="shared" si="1209"/>
        <v>MC7PD_KEY_0121_145</v>
      </c>
      <c r="BN2426" t="str">
        <f t="shared" si="1218"/>
        <v>C</v>
      </c>
      <c r="BO2426">
        <f t="shared" si="1219"/>
        <v>6</v>
      </c>
      <c r="BP2426" t="str">
        <f t="shared" si="1220"/>
        <v>C00485835</v>
      </c>
      <c r="BQ2426">
        <f t="shared" si="1221"/>
        <v>337331</v>
      </c>
    </row>
    <row r="2427" spans="46:69" x14ac:dyDescent="0.15">
      <c r="AT2427" t="str">
        <f t="shared" si="1210"/>
        <v/>
      </c>
      <c r="AU2427" t="str">
        <f t="shared" si="1207"/>
        <v/>
      </c>
      <c r="AV2427" t="str">
        <f t="shared" si="1211"/>
        <v/>
      </c>
      <c r="AW2427" t="str">
        <f t="shared" si="1212"/>
        <v/>
      </c>
      <c r="AY2427" t="str">
        <f t="shared" si="1213"/>
        <v/>
      </c>
      <c r="BA2427" t="str">
        <f t="shared" si="1214"/>
        <v/>
      </c>
      <c r="BB2427" t="str">
        <f t="shared" si="1208"/>
        <v/>
      </c>
      <c r="BC2427" t="str">
        <f t="shared" si="1215"/>
        <v/>
      </c>
      <c r="BE2427" t="str">
        <f t="shared" si="1216"/>
        <v/>
      </c>
      <c r="BH2427" t="s">
        <v>2089</v>
      </c>
      <c r="BI2427">
        <v>337331</v>
      </c>
      <c r="BJ2427" t="s">
        <v>1370</v>
      </c>
      <c r="BL2427" t="str">
        <f t="shared" si="1217"/>
        <v>HQ</v>
      </c>
      <c r="BM2427" t="str">
        <f t="shared" si="1209"/>
        <v>MC7PD_KEY_0121_145</v>
      </c>
      <c r="BN2427" t="str">
        <f t="shared" si="1218"/>
        <v>C</v>
      </c>
      <c r="BO2427">
        <f t="shared" si="1219"/>
        <v>6</v>
      </c>
      <c r="BP2427" t="str">
        <f t="shared" si="1220"/>
        <v>C00521914</v>
      </c>
      <c r="BQ2427">
        <f t="shared" si="1221"/>
        <v>337331</v>
      </c>
    </row>
    <row r="2428" spans="46:69" x14ac:dyDescent="0.15">
      <c r="AT2428" t="str">
        <f t="shared" si="1210"/>
        <v/>
      </c>
      <c r="AU2428" t="str">
        <f t="shared" si="1207"/>
        <v/>
      </c>
      <c r="AV2428" t="str">
        <f t="shared" si="1211"/>
        <v/>
      </c>
      <c r="AW2428" t="str">
        <f t="shared" si="1212"/>
        <v/>
      </c>
      <c r="AY2428" t="str">
        <f t="shared" si="1213"/>
        <v/>
      </c>
      <c r="BA2428" t="str">
        <f t="shared" si="1214"/>
        <v/>
      </c>
      <c r="BB2428" t="str">
        <f t="shared" si="1208"/>
        <v/>
      </c>
      <c r="BC2428" t="str">
        <f t="shared" si="1215"/>
        <v/>
      </c>
      <c r="BE2428" t="str">
        <f t="shared" si="1216"/>
        <v/>
      </c>
      <c r="BH2428" t="s">
        <v>2089</v>
      </c>
      <c r="BI2428">
        <v>337341</v>
      </c>
      <c r="BJ2428" t="s">
        <v>440</v>
      </c>
      <c r="BL2428" t="str">
        <f t="shared" si="1217"/>
        <v>HQ</v>
      </c>
      <c r="BM2428" t="str">
        <f t="shared" si="1209"/>
        <v>MC7PD_KEY_0121_145</v>
      </c>
      <c r="BN2428" t="str">
        <f t="shared" si="1218"/>
        <v>C</v>
      </c>
      <c r="BO2428">
        <f t="shared" si="1219"/>
        <v>6</v>
      </c>
      <c r="BP2428" t="str">
        <f t="shared" si="1220"/>
        <v>C00256359</v>
      </c>
      <c r="BQ2428">
        <f t="shared" si="1221"/>
        <v>337341</v>
      </c>
    </row>
    <row r="2429" spans="46:69" x14ac:dyDescent="0.15">
      <c r="AT2429" t="str">
        <f t="shared" si="1210"/>
        <v/>
      </c>
      <c r="AU2429" t="str">
        <f t="shared" si="1207"/>
        <v/>
      </c>
      <c r="AV2429" t="str">
        <f t="shared" si="1211"/>
        <v/>
      </c>
      <c r="AW2429" t="str">
        <f t="shared" si="1212"/>
        <v/>
      </c>
      <c r="AY2429" t="str">
        <f t="shared" si="1213"/>
        <v/>
      </c>
      <c r="BA2429" t="str">
        <f t="shared" si="1214"/>
        <v/>
      </c>
      <c r="BB2429" t="str">
        <f t="shared" si="1208"/>
        <v/>
      </c>
      <c r="BC2429" t="str">
        <f t="shared" si="1215"/>
        <v/>
      </c>
      <c r="BE2429" t="str">
        <f t="shared" si="1216"/>
        <v/>
      </c>
      <c r="BH2429" t="s">
        <v>2089</v>
      </c>
      <c r="BI2429">
        <v>337341</v>
      </c>
      <c r="BJ2429" t="s">
        <v>442</v>
      </c>
      <c r="BL2429" t="str">
        <f t="shared" si="1217"/>
        <v>HQ</v>
      </c>
      <c r="BM2429" t="str">
        <f t="shared" si="1209"/>
        <v>MC7PD_KEY_0121_145</v>
      </c>
      <c r="BN2429" t="str">
        <f t="shared" si="1218"/>
        <v>C</v>
      </c>
      <c r="BO2429">
        <f t="shared" si="1219"/>
        <v>6</v>
      </c>
      <c r="BP2429" t="str">
        <f t="shared" si="1220"/>
        <v>C00256527</v>
      </c>
      <c r="BQ2429">
        <f t="shared" si="1221"/>
        <v>337341</v>
      </c>
    </row>
    <row r="2430" spans="46:69" x14ac:dyDescent="0.15">
      <c r="AT2430" t="str">
        <f t="shared" si="1210"/>
        <v/>
      </c>
      <c r="AU2430" t="str">
        <f t="shared" si="1207"/>
        <v/>
      </c>
      <c r="AV2430" t="str">
        <f t="shared" si="1211"/>
        <v/>
      </c>
      <c r="AW2430" t="str">
        <f t="shared" si="1212"/>
        <v/>
      </c>
      <c r="AY2430" t="str">
        <f t="shared" si="1213"/>
        <v/>
      </c>
      <c r="BA2430" t="str">
        <f t="shared" si="1214"/>
        <v/>
      </c>
      <c r="BB2430" t="str">
        <f t="shared" si="1208"/>
        <v/>
      </c>
      <c r="BC2430" t="str">
        <f t="shared" si="1215"/>
        <v/>
      </c>
      <c r="BE2430" t="str">
        <f t="shared" si="1216"/>
        <v/>
      </c>
      <c r="BH2430" t="s">
        <v>2089</v>
      </c>
      <c r="BI2430">
        <v>337341</v>
      </c>
      <c r="BJ2430" t="s">
        <v>452</v>
      </c>
      <c r="BL2430" t="str">
        <f t="shared" si="1217"/>
        <v>HQ</v>
      </c>
      <c r="BM2430" t="str">
        <f t="shared" si="1209"/>
        <v>MC7PD_KEY_0121_145</v>
      </c>
      <c r="BN2430" t="str">
        <f t="shared" si="1218"/>
        <v>C</v>
      </c>
      <c r="BO2430">
        <f t="shared" si="1219"/>
        <v>6</v>
      </c>
      <c r="BP2430" t="str">
        <f t="shared" si="1220"/>
        <v>C00283821</v>
      </c>
      <c r="BQ2430">
        <f t="shared" si="1221"/>
        <v>337341</v>
      </c>
    </row>
    <row r="2431" spans="46:69" x14ac:dyDescent="0.15">
      <c r="AT2431" t="str">
        <f t="shared" si="1210"/>
        <v/>
      </c>
      <c r="AU2431" t="str">
        <f t="shared" si="1207"/>
        <v/>
      </c>
      <c r="AV2431" t="str">
        <f t="shared" si="1211"/>
        <v/>
      </c>
      <c r="AW2431" t="str">
        <f t="shared" si="1212"/>
        <v/>
      </c>
      <c r="AY2431" t="str">
        <f t="shared" si="1213"/>
        <v/>
      </c>
      <c r="BA2431" t="str">
        <f t="shared" si="1214"/>
        <v/>
      </c>
      <c r="BB2431" t="str">
        <f t="shared" si="1208"/>
        <v/>
      </c>
      <c r="BC2431" t="str">
        <f t="shared" si="1215"/>
        <v/>
      </c>
      <c r="BE2431" t="str">
        <f t="shared" si="1216"/>
        <v/>
      </c>
      <c r="BH2431" t="s">
        <v>2089</v>
      </c>
      <c r="BI2431">
        <v>337341</v>
      </c>
      <c r="BJ2431" t="s">
        <v>463</v>
      </c>
      <c r="BL2431" t="str">
        <f t="shared" si="1217"/>
        <v>HQ</v>
      </c>
      <c r="BM2431" t="str">
        <f t="shared" si="1209"/>
        <v>MC7PD_KEY_0121_145</v>
      </c>
      <c r="BN2431" t="str">
        <f t="shared" si="1218"/>
        <v>C</v>
      </c>
      <c r="BO2431">
        <f t="shared" si="1219"/>
        <v>6</v>
      </c>
      <c r="BP2431" t="str">
        <f t="shared" si="1220"/>
        <v>C00284926</v>
      </c>
      <c r="BQ2431">
        <f t="shared" si="1221"/>
        <v>337341</v>
      </c>
    </row>
    <row r="2432" spans="46:69" x14ac:dyDescent="0.15">
      <c r="AT2432" t="str">
        <f t="shared" si="1210"/>
        <v/>
      </c>
      <c r="AU2432" t="str">
        <f t="shared" si="1207"/>
        <v/>
      </c>
      <c r="AV2432" t="str">
        <f t="shared" si="1211"/>
        <v/>
      </c>
      <c r="AW2432" t="str">
        <f t="shared" si="1212"/>
        <v/>
      </c>
      <c r="AY2432" t="str">
        <f t="shared" si="1213"/>
        <v/>
      </c>
      <c r="BA2432" t="str">
        <f t="shared" si="1214"/>
        <v/>
      </c>
      <c r="BB2432" t="str">
        <f t="shared" si="1208"/>
        <v/>
      </c>
      <c r="BC2432" t="str">
        <f t="shared" si="1215"/>
        <v/>
      </c>
      <c r="BE2432" t="str">
        <f t="shared" si="1216"/>
        <v/>
      </c>
      <c r="BH2432" t="s">
        <v>2089</v>
      </c>
      <c r="BI2432">
        <v>337341</v>
      </c>
      <c r="BJ2432" t="s">
        <v>471</v>
      </c>
      <c r="BL2432" t="str">
        <f t="shared" si="1217"/>
        <v>HQ</v>
      </c>
      <c r="BM2432" t="str">
        <f t="shared" si="1209"/>
        <v>MC7PD_KEY_0121_145</v>
      </c>
      <c r="BN2432" t="str">
        <f t="shared" si="1218"/>
        <v>C</v>
      </c>
      <c r="BO2432">
        <f t="shared" si="1219"/>
        <v>6</v>
      </c>
      <c r="BP2432" t="str">
        <f t="shared" si="1220"/>
        <v>C00450367</v>
      </c>
      <c r="BQ2432">
        <f t="shared" si="1221"/>
        <v>337341</v>
      </c>
    </row>
    <row r="2433" spans="46:69" x14ac:dyDescent="0.15">
      <c r="AT2433" t="str">
        <f t="shared" si="1210"/>
        <v/>
      </c>
      <c r="AU2433" t="str">
        <f t="shared" si="1207"/>
        <v/>
      </c>
      <c r="AV2433" t="str">
        <f t="shared" si="1211"/>
        <v/>
      </c>
      <c r="AW2433" t="str">
        <f t="shared" si="1212"/>
        <v/>
      </c>
      <c r="AY2433" t="str">
        <f t="shared" si="1213"/>
        <v/>
      </c>
      <c r="BA2433" t="str">
        <f t="shared" si="1214"/>
        <v/>
      </c>
      <c r="BB2433" t="str">
        <f t="shared" si="1208"/>
        <v/>
      </c>
      <c r="BC2433" t="str">
        <f t="shared" si="1215"/>
        <v/>
      </c>
      <c r="BE2433" t="str">
        <f t="shared" si="1216"/>
        <v/>
      </c>
      <c r="BH2433" t="s">
        <v>2089</v>
      </c>
      <c r="BI2433">
        <v>337341</v>
      </c>
      <c r="BJ2433" t="s">
        <v>477</v>
      </c>
      <c r="BL2433" t="str">
        <f t="shared" si="1217"/>
        <v>HQ</v>
      </c>
      <c r="BM2433" t="str">
        <f t="shared" si="1209"/>
        <v>MC7PD_KEY_0121_145</v>
      </c>
      <c r="BN2433" t="str">
        <f t="shared" si="1218"/>
        <v>C</v>
      </c>
      <c r="BO2433">
        <f t="shared" si="1219"/>
        <v>6</v>
      </c>
      <c r="BP2433" t="str">
        <f t="shared" si="1220"/>
        <v>C00460983</v>
      </c>
      <c r="BQ2433">
        <f t="shared" si="1221"/>
        <v>337341</v>
      </c>
    </row>
    <row r="2434" spans="46:69" x14ac:dyDescent="0.15">
      <c r="AT2434" t="str">
        <f t="shared" si="1210"/>
        <v/>
      </c>
      <c r="AU2434" t="str">
        <f t="shared" si="1207"/>
        <v/>
      </c>
      <c r="AV2434" t="str">
        <f t="shared" si="1211"/>
        <v/>
      </c>
      <c r="AW2434" t="str">
        <f t="shared" si="1212"/>
        <v/>
      </c>
      <c r="AY2434" t="str">
        <f t="shared" si="1213"/>
        <v/>
      </c>
      <c r="BA2434" t="str">
        <f t="shared" si="1214"/>
        <v/>
      </c>
      <c r="BB2434" t="str">
        <f t="shared" si="1208"/>
        <v/>
      </c>
      <c r="BC2434" t="str">
        <f t="shared" si="1215"/>
        <v/>
      </c>
      <c r="BE2434" t="str">
        <f t="shared" si="1216"/>
        <v/>
      </c>
      <c r="BH2434" t="s">
        <v>2089</v>
      </c>
      <c r="BI2434">
        <v>337341</v>
      </c>
      <c r="BJ2434" t="s">
        <v>483</v>
      </c>
      <c r="BL2434" t="str">
        <f t="shared" si="1217"/>
        <v>HQ</v>
      </c>
      <c r="BM2434" t="str">
        <f t="shared" si="1209"/>
        <v>MC7PD_KEY_0121_145</v>
      </c>
      <c r="BN2434" t="str">
        <f t="shared" si="1218"/>
        <v>C</v>
      </c>
      <c r="BO2434">
        <f t="shared" si="1219"/>
        <v>6</v>
      </c>
      <c r="BP2434" t="str">
        <f t="shared" si="1220"/>
        <v>C00478951</v>
      </c>
      <c r="BQ2434">
        <f t="shared" si="1221"/>
        <v>337341</v>
      </c>
    </row>
    <row r="2435" spans="46:69" x14ac:dyDescent="0.15">
      <c r="AT2435" t="str">
        <f t="shared" si="1210"/>
        <v/>
      </c>
      <c r="AU2435" t="str">
        <f t="shared" si="1207"/>
        <v/>
      </c>
      <c r="AV2435" t="str">
        <f t="shared" si="1211"/>
        <v/>
      </c>
      <c r="AW2435" t="str">
        <f t="shared" si="1212"/>
        <v/>
      </c>
      <c r="AY2435" t="str">
        <f t="shared" si="1213"/>
        <v/>
      </c>
      <c r="BA2435" t="str">
        <f t="shared" si="1214"/>
        <v/>
      </c>
      <c r="BB2435" t="str">
        <f t="shared" si="1208"/>
        <v/>
      </c>
      <c r="BC2435" t="str">
        <f t="shared" si="1215"/>
        <v/>
      </c>
      <c r="BE2435" t="str">
        <f t="shared" si="1216"/>
        <v/>
      </c>
      <c r="BH2435" t="s">
        <v>2089</v>
      </c>
      <c r="BI2435">
        <v>337341</v>
      </c>
      <c r="BJ2435" t="s">
        <v>429</v>
      </c>
      <c r="BL2435" t="str">
        <f t="shared" si="1217"/>
        <v>HQ</v>
      </c>
      <c r="BM2435" t="str">
        <f t="shared" si="1209"/>
        <v>MC7PD_KEY_0121_145</v>
      </c>
      <c r="BN2435" t="str">
        <f t="shared" si="1218"/>
        <v>C</v>
      </c>
      <c r="BO2435">
        <f t="shared" si="1219"/>
        <v>6</v>
      </c>
      <c r="BP2435" t="str">
        <f t="shared" si="1220"/>
        <v>C00528401</v>
      </c>
      <c r="BQ2435">
        <f t="shared" si="1221"/>
        <v>337341</v>
      </c>
    </row>
    <row r="2436" spans="46:69" x14ac:dyDescent="0.15">
      <c r="AT2436" t="str">
        <f t="shared" si="1210"/>
        <v/>
      </c>
      <c r="AU2436" t="str">
        <f t="shared" si="1207"/>
        <v/>
      </c>
      <c r="AV2436" t="str">
        <f t="shared" si="1211"/>
        <v/>
      </c>
      <c r="AW2436" t="str">
        <f t="shared" si="1212"/>
        <v/>
      </c>
      <c r="AY2436" t="str">
        <f t="shared" si="1213"/>
        <v/>
      </c>
      <c r="BA2436" t="str">
        <f t="shared" si="1214"/>
        <v/>
      </c>
      <c r="BB2436" t="str">
        <f t="shared" si="1208"/>
        <v/>
      </c>
      <c r="BC2436" t="str">
        <f t="shared" si="1215"/>
        <v/>
      </c>
      <c r="BE2436" t="str">
        <f t="shared" si="1216"/>
        <v/>
      </c>
      <c r="BH2436" t="s">
        <v>2089</v>
      </c>
      <c r="BI2436">
        <v>337342</v>
      </c>
      <c r="BJ2436" t="s">
        <v>448</v>
      </c>
      <c r="BL2436" t="str">
        <f t="shared" si="1217"/>
        <v>HQ</v>
      </c>
      <c r="BM2436" t="str">
        <f t="shared" si="1209"/>
        <v>MC7PD_KEY_0121_145</v>
      </c>
      <c r="BN2436" t="str">
        <f t="shared" si="1218"/>
        <v>C</v>
      </c>
      <c r="BO2436">
        <f t="shared" si="1219"/>
        <v>6</v>
      </c>
      <c r="BP2436" t="str">
        <f t="shared" si="1220"/>
        <v>C00283411</v>
      </c>
      <c r="BQ2436">
        <f t="shared" si="1221"/>
        <v>337342</v>
      </c>
    </row>
    <row r="2437" spans="46:69" x14ac:dyDescent="0.15">
      <c r="AT2437" t="str">
        <f t="shared" si="1210"/>
        <v/>
      </c>
      <c r="AU2437" t="str">
        <f t="shared" si="1207"/>
        <v/>
      </c>
      <c r="AV2437" t="str">
        <f t="shared" si="1211"/>
        <v/>
      </c>
      <c r="AW2437" t="str">
        <f t="shared" si="1212"/>
        <v/>
      </c>
      <c r="AY2437" t="str">
        <f t="shared" si="1213"/>
        <v/>
      </c>
      <c r="BA2437" t="str">
        <f t="shared" si="1214"/>
        <v/>
      </c>
      <c r="BB2437" t="str">
        <f t="shared" si="1208"/>
        <v/>
      </c>
      <c r="BC2437" t="str">
        <f t="shared" si="1215"/>
        <v/>
      </c>
      <c r="BE2437" t="str">
        <f t="shared" si="1216"/>
        <v/>
      </c>
      <c r="BH2437" t="s">
        <v>2089</v>
      </c>
      <c r="BI2437">
        <v>337342</v>
      </c>
      <c r="BJ2437" t="s">
        <v>459</v>
      </c>
      <c r="BL2437" t="str">
        <f t="shared" si="1217"/>
        <v>HQ</v>
      </c>
      <c r="BM2437" t="str">
        <f t="shared" si="1209"/>
        <v>MC7PD_KEY_0121_145</v>
      </c>
      <c r="BN2437" t="str">
        <f t="shared" si="1218"/>
        <v>C</v>
      </c>
      <c r="BO2437">
        <f t="shared" si="1219"/>
        <v>6</v>
      </c>
      <c r="BP2437" t="str">
        <f t="shared" si="1220"/>
        <v>C00284216</v>
      </c>
      <c r="BQ2437">
        <f t="shared" si="1221"/>
        <v>337342</v>
      </c>
    </row>
    <row r="2438" spans="46:69" x14ac:dyDescent="0.15">
      <c r="AT2438" t="str">
        <f t="shared" si="1210"/>
        <v/>
      </c>
      <c r="AU2438" t="str">
        <f t="shared" si="1207"/>
        <v/>
      </c>
      <c r="AV2438" t="str">
        <f t="shared" si="1211"/>
        <v/>
      </c>
      <c r="AW2438" t="str">
        <f t="shared" si="1212"/>
        <v/>
      </c>
      <c r="AY2438" t="str">
        <f t="shared" si="1213"/>
        <v/>
      </c>
      <c r="BA2438" t="str">
        <f t="shared" si="1214"/>
        <v/>
      </c>
      <c r="BB2438" t="str">
        <f t="shared" si="1208"/>
        <v/>
      </c>
      <c r="BC2438" t="str">
        <f t="shared" si="1215"/>
        <v/>
      </c>
      <c r="BE2438" t="str">
        <f t="shared" si="1216"/>
        <v/>
      </c>
      <c r="BH2438" t="s">
        <v>2089</v>
      </c>
      <c r="BI2438">
        <v>337342</v>
      </c>
      <c r="BJ2438" t="s">
        <v>479</v>
      </c>
      <c r="BL2438" t="str">
        <f t="shared" si="1217"/>
        <v>HQ</v>
      </c>
      <c r="BM2438" t="str">
        <f t="shared" si="1209"/>
        <v>MC7PD_KEY_0121_145</v>
      </c>
      <c r="BN2438" t="str">
        <f t="shared" si="1218"/>
        <v>C</v>
      </c>
      <c r="BO2438">
        <f t="shared" si="1219"/>
        <v>6</v>
      </c>
      <c r="BP2438" t="str">
        <f t="shared" si="1220"/>
        <v>C00473655</v>
      </c>
      <c r="BQ2438">
        <f t="shared" si="1221"/>
        <v>337342</v>
      </c>
    </row>
    <row r="2439" spans="46:69" x14ac:dyDescent="0.15">
      <c r="AT2439" t="str">
        <f t="shared" si="1210"/>
        <v/>
      </c>
      <c r="AU2439" t="str">
        <f t="shared" si="1207"/>
        <v/>
      </c>
      <c r="AV2439" t="str">
        <f t="shared" si="1211"/>
        <v/>
      </c>
      <c r="AW2439" t="str">
        <f t="shared" si="1212"/>
        <v/>
      </c>
      <c r="AY2439" t="str">
        <f t="shared" si="1213"/>
        <v/>
      </c>
      <c r="BA2439" t="str">
        <f t="shared" si="1214"/>
        <v/>
      </c>
      <c r="BB2439" t="str">
        <f t="shared" si="1208"/>
        <v/>
      </c>
      <c r="BC2439" t="str">
        <f t="shared" si="1215"/>
        <v/>
      </c>
      <c r="BE2439" t="str">
        <f t="shared" si="1216"/>
        <v/>
      </c>
      <c r="BH2439" t="s">
        <v>2089</v>
      </c>
      <c r="BI2439">
        <v>337344</v>
      </c>
      <c r="BJ2439" t="s">
        <v>659</v>
      </c>
      <c r="BL2439" t="str">
        <f t="shared" si="1217"/>
        <v>HQ</v>
      </c>
      <c r="BM2439" t="str">
        <f t="shared" si="1209"/>
        <v>MC7PD_KEY_0121_145</v>
      </c>
      <c r="BN2439" t="str">
        <f t="shared" si="1218"/>
        <v>C</v>
      </c>
      <c r="BO2439">
        <f t="shared" si="1219"/>
        <v>6</v>
      </c>
      <c r="BP2439" t="str">
        <f t="shared" si="1220"/>
        <v>C00480622</v>
      </c>
      <c r="BQ2439">
        <f t="shared" si="1221"/>
        <v>337344</v>
      </c>
    </row>
    <row r="2440" spans="46:69" x14ac:dyDescent="0.15">
      <c r="AT2440" t="str">
        <f t="shared" si="1210"/>
        <v/>
      </c>
      <c r="AU2440" t="str">
        <f t="shared" si="1207"/>
        <v/>
      </c>
      <c r="AV2440" t="str">
        <f t="shared" si="1211"/>
        <v/>
      </c>
      <c r="AW2440" t="str">
        <f t="shared" si="1212"/>
        <v/>
      </c>
      <c r="AY2440" t="str">
        <f t="shared" si="1213"/>
        <v/>
      </c>
      <c r="BA2440" t="str">
        <f t="shared" si="1214"/>
        <v/>
      </c>
      <c r="BB2440" t="str">
        <f t="shared" si="1208"/>
        <v/>
      </c>
      <c r="BC2440" t="str">
        <f t="shared" si="1215"/>
        <v/>
      </c>
      <c r="BE2440" t="str">
        <f t="shared" si="1216"/>
        <v/>
      </c>
      <c r="BH2440" t="s">
        <v>2089</v>
      </c>
      <c r="BI2440">
        <v>337350</v>
      </c>
      <c r="BJ2440" t="s">
        <v>696</v>
      </c>
      <c r="BL2440" t="str">
        <f t="shared" si="1217"/>
        <v>HQ</v>
      </c>
      <c r="BM2440" t="str">
        <f t="shared" si="1209"/>
        <v>MC7PD_KEY_0121_145</v>
      </c>
      <c r="BN2440" t="str">
        <f t="shared" si="1218"/>
        <v>C</v>
      </c>
      <c r="BO2440">
        <f t="shared" si="1219"/>
        <v>6</v>
      </c>
      <c r="BP2440" t="str">
        <f t="shared" si="1220"/>
        <v>C00512614</v>
      </c>
      <c r="BQ2440">
        <f t="shared" si="1221"/>
        <v>337350</v>
      </c>
    </row>
    <row r="2441" spans="46:69" x14ac:dyDescent="0.15">
      <c r="AT2441" t="str">
        <f t="shared" si="1210"/>
        <v/>
      </c>
      <c r="AU2441" t="str">
        <f t="shared" si="1207"/>
        <v/>
      </c>
      <c r="AV2441" t="str">
        <f t="shared" si="1211"/>
        <v/>
      </c>
      <c r="AW2441" t="str">
        <f t="shared" si="1212"/>
        <v/>
      </c>
      <c r="AY2441" t="str">
        <f t="shared" si="1213"/>
        <v/>
      </c>
      <c r="BA2441" t="str">
        <f t="shared" si="1214"/>
        <v/>
      </c>
      <c r="BB2441" t="str">
        <f t="shared" si="1208"/>
        <v/>
      </c>
      <c r="BC2441" t="str">
        <f t="shared" si="1215"/>
        <v/>
      </c>
      <c r="BE2441" t="str">
        <f t="shared" si="1216"/>
        <v/>
      </c>
      <c r="BH2441" t="s">
        <v>2089</v>
      </c>
      <c r="BI2441">
        <v>337353</v>
      </c>
      <c r="BJ2441" t="s">
        <v>733</v>
      </c>
      <c r="BL2441" t="str">
        <f t="shared" si="1217"/>
        <v>HQ</v>
      </c>
      <c r="BM2441" t="str">
        <f t="shared" si="1209"/>
        <v>MC7PD_KEY_0121_145</v>
      </c>
      <c r="BN2441" t="str">
        <f t="shared" si="1218"/>
        <v>C</v>
      </c>
      <c r="BO2441">
        <f t="shared" si="1219"/>
        <v>6</v>
      </c>
      <c r="BP2441" t="str">
        <f t="shared" si="1220"/>
        <v>C00450260</v>
      </c>
      <c r="BQ2441">
        <f t="shared" si="1221"/>
        <v>337353</v>
      </c>
    </row>
    <row r="2442" spans="46:69" x14ac:dyDescent="0.15">
      <c r="AT2442" t="str">
        <f t="shared" si="1210"/>
        <v/>
      </c>
      <c r="AU2442" t="str">
        <f t="shared" si="1207"/>
        <v/>
      </c>
      <c r="AV2442" t="str">
        <f t="shared" si="1211"/>
        <v/>
      </c>
      <c r="AW2442" t="str">
        <f t="shared" si="1212"/>
        <v/>
      </c>
      <c r="AY2442" t="str">
        <f t="shared" si="1213"/>
        <v/>
      </c>
      <c r="BA2442" t="str">
        <f t="shared" si="1214"/>
        <v/>
      </c>
      <c r="BB2442" t="str">
        <f t="shared" si="1208"/>
        <v/>
      </c>
      <c r="BC2442" t="str">
        <f t="shared" si="1215"/>
        <v/>
      </c>
      <c r="BE2442" t="str">
        <f t="shared" si="1216"/>
        <v/>
      </c>
      <c r="BH2442" t="s">
        <v>2089</v>
      </c>
      <c r="BI2442">
        <v>337353</v>
      </c>
      <c r="BJ2442" t="s">
        <v>735</v>
      </c>
      <c r="BL2442" t="str">
        <f t="shared" si="1217"/>
        <v>HQ</v>
      </c>
      <c r="BM2442" t="str">
        <f t="shared" si="1209"/>
        <v>MC7PD_KEY_0121_145</v>
      </c>
      <c r="BN2442" t="str">
        <f t="shared" si="1218"/>
        <v>C</v>
      </c>
      <c r="BO2442">
        <f t="shared" si="1219"/>
        <v>6</v>
      </c>
      <c r="BP2442" t="str">
        <f t="shared" si="1220"/>
        <v>C00466711</v>
      </c>
      <c r="BQ2442">
        <f t="shared" si="1221"/>
        <v>337353</v>
      </c>
    </row>
    <row r="2443" spans="46:69" x14ac:dyDescent="0.15">
      <c r="AT2443" t="str">
        <f t="shared" si="1210"/>
        <v/>
      </c>
      <c r="AU2443" t="str">
        <f t="shared" si="1207"/>
        <v/>
      </c>
      <c r="AV2443" t="str">
        <f t="shared" si="1211"/>
        <v/>
      </c>
      <c r="AW2443" t="str">
        <f t="shared" si="1212"/>
        <v/>
      </c>
      <c r="AY2443" t="str">
        <f t="shared" si="1213"/>
        <v/>
      </c>
      <c r="BA2443" t="str">
        <f t="shared" si="1214"/>
        <v/>
      </c>
      <c r="BB2443" t="str">
        <f t="shared" si="1208"/>
        <v/>
      </c>
      <c r="BC2443" t="str">
        <f t="shared" si="1215"/>
        <v/>
      </c>
      <c r="BE2443" t="str">
        <f t="shared" si="1216"/>
        <v/>
      </c>
      <c r="BH2443" t="s">
        <v>2089</v>
      </c>
      <c r="BI2443">
        <v>337353</v>
      </c>
      <c r="BJ2443" t="s">
        <v>737</v>
      </c>
      <c r="BL2443" t="str">
        <f t="shared" si="1217"/>
        <v>HQ</v>
      </c>
      <c r="BM2443" t="str">
        <f t="shared" si="1209"/>
        <v>MC7PD_KEY_0121_145</v>
      </c>
      <c r="BN2443" t="str">
        <f t="shared" si="1218"/>
        <v>C</v>
      </c>
      <c r="BO2443">
        <f t="shared" si="1219"/>
        <v>6</v>
      </c>
      <c r="BP2443" t="str">
        <f t="shared" si="1220"/>
        <v>C00478962</v>
      </c>
      <c r="BQ2443">
        <f t="shared" si="1221"/>
        <v>337353</v>
      </c>
    </row>
    <row r="2444" spans="46:69" x14ac:dyDescent="0.15">
      <c r="AT2444" t="str">
        <f t="shared" si="1210"/>
        <v/>
      </c>
      <c r="AU2444" t="str">
        <f t="shared" si="1207"/>
        <v/>
      </c>
      <c r="AV2444" t="str">
        <f t="shared" si="1211"/>
        <v/>
      </c>
      <c r="AW2444" t="str">
        <f t="shared" si="1212"/>
        <v/>
      </c>
      <c r="AY2444" t="str">
        <f t="shared" si="1213"/>
        <v/>
      </c>
      <c r="BA2444" t="str">
        <f t="shared" si="1214"/>
        <v/>
      </c>
      <c r="BB2444" t="str">
        <f t="shared" si="1208"/>
        <v/>
      </c>
      <c r="BC2444" t="str">
        <f t="shared" si="1215"/>
        <v/>
      </c>
      <c r="BE2444" t="str">
        <f t="shared" si="1216"/>
        <v/>
      </c>
      <c r="BH2444" t="s">
        <v>2089</v>
      </c>
      <c r="BI2444">
        <v>337353</v>
      </c>
      <c r="BJ2444" t="s">
        <v>747</v>
      </c>
      <c r="BL2444" t="str">
        <f t="shared" si="1217"/>
        <v>HQ</v>
      </c>
      <c r="BM2444" t="str">
        <f t="shared" si="1209"/>
        <v>MC7PD_KEY_0121_145</v>
      </c>
      <c r="BN2444" t="str">
        <f t="shared" si="1218"/>
        <v>C</v>
      </c>
      <c r="BO2444">
        <f t="shared" si="1219"/>
        <v>6</v>
      </c>
      <c r="BP2444" t="str">
        <f t="shared" si="1220"/>
        <v>C00519573</v>
      </c>
      <c r="BQ2444">
        <f t="shared" si="1221"/>
        <v>337353</v>
      </c>
    </row>
    <row r="2445" spans="46:69" x14ac:dyDescent="0.15">
      <c r="AT2445" t="str">
        <f t="shared" si="1210"/>
        <v/>
      </c>
      <c r="AU2445" t="str">
        <f t="shared" si="1207"/>
        <v/>
      </c>
      <c r="AV2445" t="str">
        <f t="shared" si="1211"/>
        <v/>
      </c>
      <c r="AW2445" t="str">
        <f t="shared" si="1212"/>
        <v/>
      </c>
      <c r="AY2445" t="str">
        <f t="shared" si="1213"/>
        <v/>
      </c>
      <c r="BA2445" t="str">
        <f t="shared" si="1214"/>
        <v/>
      </c>
      <c r="BB2445" t="str">
        <f t="shared" si="1208"/>
        <v/>
      </c>
      <c r="BC2445" t="str">
        <f t="shared" si="1215"/>
        <v/>
      </c>
      <c r="BE2445" t="str">
        <f t="shared" si="1216"/>
        <v/>
      </c>
      <c r="BH2445" t="s">
        <v>2089</v>
      </c>
      <c r="BI2445">
        <v>337356</v>
      </c>
      <c r="BJ2445" t="s">
        <v>297</v>
      </c>
      <c r="BL2445" t="str">
        <f t="shared" si="1217"/>
        <v>HQ</v>
      </c>
      <c r="BM2445" t="str">
        <f t="shared" si="1209"/>
        <v>MC7PD_KEY_0121_145</v>
      </c>
      <c r="BN2445" t="str">
        <f t="shared" si="1218"/>
        <v>C</v>
      </c>
      <c r="BO2445">
        <f t="shared" si="1219"/>
        <v>6</v>
      </c>
      <c r="BP2445" t="str">
        <f t="shared" si="1220"/>
        <v>C00474355</v>
      </c>
      <c r="BQ2445">
        <f t="shared" si="1221"/>
        <v>337356</v>
      </c>
    </row>
    <row r="2446" spans="46:69" x14ac:dyDescent="0.15">
      <c r="AT2446" t="str">
        <f t="shared" si="1210"/>
        <v/>
      </c>
      <c r="AU2446" t="str">
        <f t="shared" si="1207"/>
        <v/>
      </c>
      <c r="AV2446" t="str">
        <f t="shared" si="1211"/>
        <v/>
      </c>
      <c r="AW2446" t="str">
        <f t="shared" si="1212"/>
        <v/>
      </c>
      <c r="AY2446" t="str">
        <f t="shared" si="1213"/>
        <v/>
      </c>
      <c r="BA2446" t="str">
        <f t="shared" si="1214"/>
        <v/>
      </c>
      <c r="BB2446" t="str">
        <f t="shared" si="1208"/>
        <v/>
      </c>
      <c r="BC2446" t="str">
        <f t="shared" si="1215"/>
        <v/>
      </c>
      <c r="BE2446" t="str">
        <f t="shared" si="1216"/>
        <v/>
      </c>
      <c r="BH2446" t="s">
        <v>2089</v>
      </c>
      <c r="BI2446">
        <v>337359</v>
      </c>
      <c r="BJ2446" t="s">
        <v>603</v>
      </c>
      <c r="BL2446" t="str">
        <f t="shared" si="1217"/>
        <v>HQ</v>
      </c>
      <c r="BM2446" t="str">
        <f t="shared" si="1209"/>
        <v>MC7PD_KEY_0121_145</v>
      </c>
      <c r="BN2446" t="str">
        <f t="shared" si="1218"/>
        <v>C</v>
      </c>
      <c r="BO2446">
        <f t="shared" si="1219"/>
        <v>6</v>
      </c>
      <c r="BP2446" t="str">
        <f t="shared" si="1220"/>
        <v>C00474060</v>
      </c>
      <c r="BQ2446">
        <f t="shared" si="1221"/>
        <v>337359</v>
      </c>
    </row>
    <row r="2447" spans="46:69" x14ac:dyDescent="0.15">
      <c r="AT2447" t="str">
        <f t="shared" si="1210"/>
        <v/>
      </c>
      <c r="AU2447" t="str">
        <f t="shared" ref="AU2447:AU2510" si="1222">IFERROR(IF(AP2447="(blank)","",VLOOKUP(AP2447,C:E,3,0)),"")</f>
        <v/>
      </c>
      <c r="AV2447" t="str">
        <f t="shared" si="1211"/>
        <v/>
      </c>
      <c r="AW2447" t="str">
        <f t="shared" si="1212"/>
        <v/>
      </c>
      <c r="AY2447" t="str">
        <f t="shared" si="1213"/>
        <v/>
      </c>
      <c r="BA2447" t="str">
        <f t="shared" si="1214"/>
        <v/>
      </c>
      <c r="BB2447" t="str">
        <f t="shared" ref="BB2447:BB2510" si="1223">IFERROR(IF(AP2447="(blank)","",VLOOKUP(AP2447,C:E,3,0)),"")</f>
        <v/>
      </c>
      <c r="BC2447" t="str">
        <f t="shared" si="1215"/>
        <v/>
      </c>
      <c r="BE2447" t="str">
        <f t="shared" si="1216"/>
        <v/>
      </c>
      <c r="BH2447" t="s">
        <v>2089</v>
      </c>
      <c r="BI2447">
        <v>337367</v>
      </c>
      <c r="BJ2447" t="s">
        <v>616</v>
      </c>
      <c r="BL2447" t="str">
        <f t="shared" si="1217"/>
        <v>HQ</v>
      </c>
      <c r="BM2447" t="str">
        <f t="shared" ref="BM2447:BM2510" si="1224">IFERROR(IF(BH2447="(blank)","",VLOOKUP(BH2447,C:E,3,0)),"")</f>
        <v>MC7PD_KEY_0121_145</v>
      </c>
      <c r="BN2447" t="str">
        <f t="shared" si="1218"/>
        <v>C</v>
      </c>
      <c r="BO2447">
        <f t="shared" si="1219"/>
        <v>6</v>
      </c>
      <c r="BP2447" t="str">
        <f t="shared" si="1220"/>
        <v>C00479682</v>
      </c>
      <c r="BQ2447">
        <f t="shared" si="1221"/>
        <v>337367</v>
      </c>
    </row>
    <row r="2448" spans="46:69" x14ac:dyDescent="0.15">
      <c r="AT2448" t="str">
        <f t="shared" ref="AT2448:AT2511" si="1225">IF(AU2448="","","HQ")</f>
        <v/>
      </c>
      <c r="AU2448" t="str">
        <f t="shared" si="1222"/>
        <v/>
      </c>
      <c r="AV2448" t="str">
        <f t="shared" ref="AV2448:AV2511" si="1226">IF(AU2448="","",IF(ISNUMBER(AW2448),3,IF(LEFT(AW2448,2)="SM",4,IF(LEN(AW2448)=6,1,2))))</f>
        <v/>
      </c>
      <c r="AW2448" t="str">
        <f t="shared" ref="AW2448:AW2511" si="1227">IF(AU2448="","",VALUE(AQ2448))</f>
        <v/>
      </c>
      <c r="AY2448" t="str">
        <f t="shared" ref="AY2448:AY2511" si="1228">IF(AU2448="","",VALUE(AR2448))</f>
        <v/>
      </c>
      <c r="BA2448" t="str">
        <f t="shared" ref="BA2448:BA2511" si="1229">IF(BB2448="","","HQ")</f>
        <v/>
      </c>
      <c r="BB2448" t="str">
        <f t="shared" si="1223"/>
        <v/>
      </c>
      <c r="BC2448" t="str">
        <f t="shared" ref="BC2448:BC2511" si="1230">IF(BB2448="","","D")</f>
        <v/>
      </c>
      <c r="BE2448" t="str">
        <f t="shared" ref="BE2448:BE2511" si="1231">IF(BB2448="","",VALUE(AQ2448))</f>
        <v/>
      </c>
      <c r="BH2448" t="s">
        <v>2089</v>
      </c>
      <c r="BI2448">
        <v>337372</v>
      </c>
      <c r="BJ2448" t="s">
        <v>102</v>
      </c>
      <c r="BL2448" t="str">
        <f t="shared" ref="BL2448:BL2511" si="1232">IF(BM2448="","","HQ")</f>
        <v>HQ</v>
      </c>
      <c r="BM2448" t="str">
        <f t="shared" si="1224"/>
        <v>MC7PD_KEY_0121_145</v>
      </c>
      <c r="BN2448" t="str">
        <f t="shared" ref="BN2448:BN2511" si="1233">IF(BM2448="","",IF(BO2448="","D","C"))</f>
        <v>C</v>
      </c>
      <c r="BO2448">
        <f t="shared" ref="BO2448:BO2511" si="1234">IF(BM2448="","",IF(LEFT(BP2448,1)="C",6,IF(AND(LEN(BP2448)=6,ISNUMBER(BP2448)),"",IF(AND(LEFT(BP2448,1)=7,LEN(BP2448)=5,ISNUMBER(BP2448)),4,0))))</f>
        <v>6</v>
      </c>
      <c r="BP2448" t="str">
        <f t="shared" ref="BP2448:BP2511" si="1235">IF(BM2448="","",BJ2448)</f>
        <v>C00480216</v>
      </c>
      <c r="BQ2448">
        <f t="shared" ref="BQ2448:BQ2511" si="1236">IF(BM2448="","",BI2448)</f>
        <v>337372</v>
      </c>
    </row>
    <row r="2449" spans="46:69" x14ac:dyDescent="0.15">
      <c r="AT2449" t="str">
        <f t="shared" si="1225"/>
        <v/>
      </c>
      <c r="AU2449" t="str">
        <f t="shared" si="1222"/>
        <v/>
      </c>
      <c r="AV2449" t="str">
        <f t="shared" si="1226"/>
        <v/>
      </c>
      <c r="AW2449" t="str">
        <f t="shared" si="1227"/>
        <v/>
      </c>
      <c r="AY2449" t="str">
        <f t="shared" si="1228"/>
        <v/>
      </c>
      <c r="BA2449" t="str">
        <f t="shared" si="1229"/>
        <v/>
      </c>
      <c r="BB2449" t="str">
        <f t="shared" si="1223"/>
        <v/>
      </c>
      <c r="BC2449" t="str">
        <f t="shared" si="1230"/>
        <v/>
      </c>
      <c r="BE2449" t="str">
        <f t="shared" si="1231"/>
        <v/>
      </c>
      <c r="BH2449" t="s">
        <v>2089</v>
      </c>
      <c r="BI2449">
        <v>337375</v>
      </c>
      <c r="BJ2449" t="s">
        <v>67</v>
      </c>
      <c r="BL2449" t="str">
        <f t="shared" si="1232"/>
        <v>HQ</v>
      </c>
      <c r="BM2449" t="str">
        <f t="shared" si="1224"/>
        <v>MC7PD_KEY_0121_145</v>
      </c>
      <c r="BN2449" t="str">
        <f t="shared" si="1233"/>
        <v>C</v>
      </c>
      <c r="BO2449">
        <f t="shared" si="1234"/>
        <v>6</v>
      </c>
      <c r="BP2449" t="str">
        <f t="shared" si="1235"/>
        <v>C00426344</v>
      </c>
      <c r="BQ2449">
        <f t="shared" si="1236"/>
        <v>337375</v>
      </c>
    </row>
    <row r="2450" spans="46:69" x14ac:dyDescent="0.15">
      <c r="AT2450" t="str">
        <f t="shared" si="1225"/>
        <v/>
      </c>
      <c r="AU2450" t="str">
        <f t="shared" si="1222"/>
        <v/>
      </c>
      <c r="AV2450" t="str">
        <f t="shared" si="1226"/>
        <v/>
      </c>
      <c r="AW2450" t="str">
        <f t="shared" si="1227"/>
        <v/>
      </c>
      <c r="AY2450" t="str">
        <f t="shared" si="1228"/>
        <v/>
      </c>
      <c r="BA2450" t="str">
        <f t="shared" si="1229"/>
        <v/>
      </c>
      <c r="BB2450" t="str">
        <f t="shared" si="1223"/>
        <v/>
      </c>
      <c r="BC2450" t="str">
        <f t="shared" si="1230"/>
        <v/>
      </c>
      <c r="BE2450" t="str">
        <f t="shared" si="1231"/>
        <v/>
      </c>
      <c r="BH2450" t="s">
        <v>2089</v>
      </c>
      <c r="BI2450">
        <v>337375</v>
      </c>
      <c r="BJ2450" t="s">
        <v>77</v>
      </c>
      <c r="BL2450" t="str">
        <f t="shared" si="1232"/>
        <v>HQ</v>
      </c>
      <c r="BM2450" t="str">
        <f t="shared" si="1224"/>
        <v>MC7PD_KEY_0121_145</v>
      </c>
      <c r="BN2450" t="str">
        <f t="shared" si="1233"/>
        <v>C</v>
      </c>
      <c r="BO2450">
        <f t="shared" si="1234"/>
        <v>6</v>
      </c>
      <c r="BP2450" t="str">
        <f t="shared" si="1235"/>
        <v>C00450041</v>
      </c>
      <c r="BQ2450">
        <f t="shared" si="1236"/>
        <v>337375</v>
      </c>
    </row>
    <row r="2451" spans="46:69" x14ac:dyDescent="0.15">
      <c r="AT2451" t="str">
        <f t="shared" si="1225"/>
        <v/>
      </c>
      <c r="AU2451" t="str">
        <f t="shared" si="1222"/>
        <v/>
      </c>
      <c r="AV2451" t="str">
        <f t="shared" si="1226"/>
        <v/>
      </c>
      <c r="AW2451" t="str">
        <f t="shared" si="1227"/>
        <v/>
      </c>
      <c r="AY2451" t="str">
        <f t="shared" si="1228"/>
        <v/>
      </c>
      <c r="BA2451" t="str">
        <f t="shared" si="1229"/>
        <v/>
      </c>
      <c r="BB2451" t="str">
        <f t="shared" si="1223"/>
        <v/>
      </c>
      <c r="BC2451" t="str">
        <f t="shared" si="1230"/>
        <v/>
      </c>
      <c r="BE2451" t="str">
        <f t="shared" si="1231"/>
        <v/>
      </c>
      <c r="BH2451" t="s">
        <v>2089</v>
      </c>
      <c r="BI2451">
        <v>337375</v>
      </c>
      <c r="BJ2451" t="s">
        <v>87</v>
      </c>
      <c r="BL2451" t="str">
        <f t="shared" si="1232"/>
        <v>HQ</v>
      </c>
      <c r="BM2451" t="str">
        <f t="shared" si="1224"/>
        <v>MC7PD_KEY_0121_145</v>
      </c>
      <c r="BN2451" t="str">
        <f t="shared" si="1233"/>
        <v>C</v>
      </c>
      <c r="BO2451">
        <f t="shared" si="1234"/>
        <v>6</v>
      </c>
      <c r="BP2451" t="str">
        <f t="shared" si="1235"/>
        <v>C00479606</v>
      </c>
      <c r="BQ2451">
        <f t="shared" si="1236"/>
        <v>337375</v>
      </c>
    </row>
    <row r="2452" spans="46:69" x14ac:dyDescent="0.15">
      <c r="AT2452" t="str">
        <f t="shared" si="1225"/>
        <v/>
      </c>
      <c r="AU2452" t="str">
        <f t="shared" si="1222"/>
        <v/>
      </c>
      <c r="AV2452" t="str">
        <f t="shared" si="1226"/>
        <v/>
      </c>
      <c r="AW2452" t="str">
        <f t="shared" si="1227"/>
        <v/>
      </c>
      <c r="AY2452" t="str">
        <f t="shared" si="1228"/>
        <v/>
      </c>
      <c r="BA2452" t="str">
        <f t="shared" si="1229"/>
        <v/>
      </c>
      <c r="BB2452" t="str">
        <f t="shared" si="1223"/>
        <v/>
      </c>
      <c r="BC2452" t="str">
        <f t="shared" si="1230"/>
        <v/>
      </c>
      <c r="BE2452" t="str">
        <f t="shared" si="1231"/>
        <v/>
      </c>
      <c r="BH2452" t="s">
        <v>2089</v>
      </c>
      <c r="BI2452">
        <v>337386</v>
      </c>
      <c r="BJ2452" t="s">
        <v>1779</v>
      </c>
      <c r="BL2452" t="str">
        <f t="shared" si="1232"/>
        <v>HQ</v>
      </c>
      <c r="BM2452" t="str">
        <f t="shared" si="1224"/>
        <v>MC7PD_KEY_0121_145</v>
      </c>
      <c r="BN2452" t="str">
        <f t="shared" si="1233"/>
        <v>C</v>
      </c>
      <c r="BO2452">
        <f t="shared" si="1234"/>
        <v>6</v>
      </c>
      <c r="BP2452" t="str">
        <f t="shared" si="1235"/>
        <v>C00432836</v>
      </c>
      <c r="BQ2452">
        <f t="shared" si="1236"/>
        <v>337386</v>
      </c>
    </row>
    <row r="2453" spans="46:69" x14ac:dyDescent="0.15">
      <c r="AT2453" t="str">
        <f t="shared" si="1225"/>
        <v/>
      </c>
      <c r="AU2453" t="str">
        <f t="shared" si="1222"/>
        <v/>
      </c>
      <c r="AV2453" t="str">
        <f t="shared" si="1226"/>
        <v/>
      </c>
      <c r="AW2453" t="str">
        <f t="shared" si="1227"/>
        <v/>
      </c>
      <c r="AY2453" t="str">
        <f t="shared" si="1228"/>
        <v/>
      </c>
      <c r="BA2453" t="str">
        <f t="shared" si="1229"/>
        <v/>
      </c>
      <c r="BB2453" t="str">
        <f t="shared" si="1223"/>
        <v/>
      </c>
      <c r="BC2453" t="str">
        <f t="shared" si="1230"/>
        <v/>
      </c>
      <c r="BE2453" t="str">
        <f t="shared" si="1231"/>
        <v/>
      </c>
      <c r="BH2453" t="s">
        <v>2089</v>
      </c>
      <c r="BI2453">
        <v>337386</v>
      </c>
      <c r="BJ2453" t="s">
        <v>1785</v>
      </c>
      <c r="BL2453" t="str">
        <f t="shared" si="1232"/>
        <v>HQ</v>
      </c>
      <c r="BM2453" t="str">
        <f t="shared" si="1224"/>
        <v>MC7PD_KEY_0121_145</v>
      </c>
      <c r="BN2453" t="str">
        <f t="shared" si="1233"/>
        <v>C</v>
      </c>
      <c r="BO2453">
        <f t="shared" si="1234"/>
        <v>6</v>
      </c>
      <c r="BP2453" t="str">
        <f t="shared" si="1235"/>
        <v>C00492278</v>
      </c>
      <c r="BQ2453">
        <f t="shared" si="1236"/>
        <v>337386</v>
      </c>
    </row>
    <row r="2454" spans="46:69" x14ac:dyDescent="0.15">
      <c r="AT2454" t="str">
        <f t="shared" si="1225"/>
        <v/>
      </c>
      <c r="AU2454" t="str">
        <f t="shared" si="1222"/>
        <v/>
      </c>
      <c r="AV2454" t="str">
        <f t="shared" si="1226"/>
        <v/>
      </c>
      <c r="AW2454" t="str">
        <f t="shared" si="1227"/>
        <v/>
      </c>
      <c r="AY2454" t="str">
        <f t="shared" si="1228"/>
        <v/>
      </c>
      <c r="BA2454" t="str">
        <f t="shared" si="1229"/>
        <v/>
      </c>
      <c r="BB2454" t="str">
        <f t="shared" si="1223"/>
        <v/>
      </c>
      <c r="BC2454" t="str">
        <f t="shared" si="1230"/>
        <v/>
      </c>
      <c r="BE2454" t="str">
        <f t="shared" si="1231"/>
        <v/>
      </c>
      <c r="BH2454" t="s">
        <v>2089</v>
      </c>
      <c r="BI2454">
        <v>337386</v>
      </c>
      <c r="BJ2454" t="s">
        <v>1787</v>
      </c>
      <c r="BL2454" t="str">
        <f t="shared" si="1232"/>
        <v>HQ</v>
      </c>
      <c r="BM2454" t="str">
        <f t="shared" si="1224"/>
        <v>MC7PD_KEY_0121_145</v>
      </c>
      <c r="BN2454" t="str">
        <f t="shared" si="1233"/>
        <v>C</v>
      </c>
      <c r="BO2454">
        <f t="shared" si="1234"/>
        <v>6</v>
      </c>
      <c r="BP2454" t="str">
        <f t="shared" si="1235"/>
        <v>C00492521</v>
      </c>
      <c r="BQ2454">
        <f t="shared" si="1236"/>
        <v>337386</v>
      </c>
    </row>
    <row r="2455" spans="46:69" x14ac:dyDescent="0.15">
      <c r="AT2455" t="str">
        <f t="shared" si="1225"/>
        <v/>
      </c>
      <c r="AU2455" t="str">
        <f t="shared" si="1222"/>
        <v/>
      </c>
      <c r="AV2455" t="str">
        <f t="shared" si="1226"/>
        <v/>
      </c>
      <c r="AW2455" t="str">
        <f t="shared" si="1227"/>
        <v/>
      </c>
      <c r="AY2455" t="str">
        <f t="shared" si="1228"/>
        <v/>
      </c>
      <c r="BA2455" t="str">
        <f t="shared" si="1229"/>
        <v/>
      </c>
      <c r="BB2455" t="str">
        <f t="shared" si="1223"/>
        <v/>
      </c>
      <c r="BC2455" t="str">
        <f t="shared" si="1230"/>
        <v/>
      </c>
      <c r="BE2455" t="str">
        <f t="shared" si="1231"/>
        <v/>
      </c>
      <c r="BH2455" t="s">
        <v>2089</v>
      </c>
      <c r="BI2455">
        <v>337395</v>
      </c>
      <c r="BJ2455" t="s">
        <v>775</v>
      </c>
      <c r="BL2455" t="str">
        <f t="shared" si="1232"/>
        <v>HQ</v>
      </c>
      <c r="BM2455" t="str">
        <f t="shared" si="1224"/>
        <v>MC7PD_KEY_0121_145</v>
      </c>
      <c r="BN2455" t="str">
        <f t="shared" si="1233"/>
        <v>C</v>
      </c>
      <c r="BO2455">
        <f t="shared" si="1234"/>
        <v>6</v>
      </c>
      <c r="BP2455" t="str">
        <f t="shared" si="1235"/>
        <v>C00524870</v>
      </c>
      <c r="BQ2455">
        <f t="shared" si="1236"/>
        <v>337395</v>
      </c>
    </row>
    <row r="2456" spans="46:69" x14ac:dyDescent="0.15">
      <c r="AT2456" t="str">
        <f t="shared" si="1225"/>
        <v/>
      </c>
      <c r="AU2456" t="str">
        <f t="shared" si="1222"/>
        <v/>
      </c>
      <c r="AV2456" t="str">
        <f t="shared" si="1226"/>
        <v/>
      </c>
      <c r="AW2456" t="str">
        <f t="shared" si="1227"/>
        <v/>
      </c>
      <c r="AY2456" t="str">
        <f t="shared" si="1228"/>
        <v/>
      </c>
      <c r="BA2456" t="str">
        <f t="shared" si="1229"/>
        <v/>
      </c>
      <c r="BB2456" t="str">
        <f t="shared" si="1223"/>
        <v/>
      </c>
      <c r="BC2456" t="str">
        <f t="shared" si="1230"/>
        <v/>
      </c>
      <c r="BE2456" t="str">
        <f t="shared" si="1231"/>
        <v/>
      </c>
      <c r="BH2456" t="s">
        <v>2089</v>
      </c>
      <c r="BI2456">
        <v>337395</v>
      </c>
      <c r="BJ2456" t="s">
        <v>760</v>
      </c>
      <c r="BL2456" t="str">
        <f t="shared" si="1232"/>
        <v>HQ</v>
      </c>
      <c r="BM2456" t="str">
        <f t="shared" si="1224"/>
        <v>MC7PD_KEY_0121_145</v>
      </c>
      <c r="BN2456" t="str">
        <f t="shared" si="1233"/>
        <v>C</v>
      </c>
      <c r="BO2456">
        <f t="shared" si="1234"/>
        <v>6</v>
      </c>
      <c r="BP2456" t="str">
        <f t="shared" si="1235"/>
        <v>C00524871</v>
      </c>
      <c r="BQ2456">
        <f t="shared" si="1236"/>
        <v>337395</v>
      </c>
    </row>
    <row r="2457" spans="46:69" x14ac:dyDescent="0.15">
      <c r="AT2457" t="str">
        <f t="shared" si="1225"/>
        <v/>
      </c>
      <c r="AU2457" t="str">
        <f t="shared" si="1222"/>
        <v/>
      </c>
      <c r="AV2457" t="str">
        <f t="shared" si="1226"/>
        <v/>
      </c>
      <c r="AW2457" t="str">
        <f t="shared" si="1227"/>
        <v/>
      </c>
      <c r="AY2457" t="str">
        <f t="shared" si="1228"/>
        <v/>
      </c>
      <c r="BA2457" t="str">
        <f t="shared" si="1229"/>
        <v/>
      </c>
      <c r="BB2457" t="str">
        <f t="shared" si="1223"/>
        <v/>
      </c>
      <c r="BC2457" t="str">
        <f t="shared" si="1230"/>
        <v/>
      </c>
      <c r="BE2457" t="str">
        <f t="shared" si="1231"/>
        <v/>
      </c>
      <c r="BH2457" t="s">
        <v>2089</v>
      </c>
      <c r="BI2457">
        <v>337397</v>
      </c>
      <c r="BJ2457" t="s">
        <v>932</v>
      </c>
      <c r="BL2457" t="str">
        <f t="shared" si="1232"/>
        <v>HQ</v>
      </c>
      <c r="BM2457" t="str">
        <f t="shared" si="1224"/>
        <v>MC7PD_KEY_0121_145</v>
      </c>
      <c r="BN2457" t="str">
        <f t="shared" si="1233"/>
        <v>C</v>
      </c>
      <c r="BO2457">
        <f t="shared" si="1234"/>
        <v>6</v>
      </c>
      <c r="BP2457" t="str">
        <f t="shared" si="1235"/>
        <v>C00488915</v>
      </c>
      <c r="BQ2457">
        <f t="shared" si="1236"/>
        <v>337397</v>
      </c>
    </row>
    <row r="2458" spans="46:69" x14ac:dyDescent="0.15">
      <c r="AT2458" t="str">
        <f t="shared" si="1225"/>
        <v/>
      </c>
      <c r="AU2458" t="str">
        <f t="shared" si="1222"/>
        <v/>
      </c>
      <c r="AV2458" t="str">
        <f t="shared" si="1226"/>
        <v/>
      </c>
      <c r="AW2458" t="str">
        <f t="shared" si="1227"/>
        <v/>
      </c>
      <c r="AY2458" t="str">
        <f t="shared" si="1228"/>
        <v/>
      </c>
      <c r="BA2458" t="str">
        <f t="shared" si="1229"/>
        <v/>
      </c>
      <c r="BB2458" t="str">
        <f t="shared" si="1223"/>
        <v/>
      </c>
      <c r="BC2458" t="str">
        <f t="shared" si="1230"/>
        <v/>
      </c>
      <c r="BE2458" t="str">
        <f t="shared" si="1231"/>
        <v/>
      </c>
      <c r="BH2458" t="s">
        <v>2089</v>
      </c>
      <c r="BI2458">
        <v>337399</v>
      </c>
      <c r="BJ2458" t="s">
        <v>1047</v>
      </c>
      <c r="BL2458" t="str">
        <f t="shared" si="1232"/>
        <v>HQ</v>
      </c>
      <c r="BM2458" t="str">
        <f t="shared" si="1224"/>
        <v>MC7PD_KEY_0121_145</v>
      </c>
      <c r="BN2458" t="str">
        <f t="shared" si="1233"/>
        <v>C</v>
      </c>
      <c r="BO2458">
        <f t="shared" si="1234"/>
        <v>6</v>
      </c>
      <c r="BP2458" t="str">
        <f t="shared" si="1235"/>
        <v>C00543981</v>
      </c>
      <c r="BQ2458">
        <f t="shared" si="1236"/>
        <v>337399</v>
      </c>
    </row>
    <row r="2459" spans="46:69" x14ac:dyDescent="0.15">
      <c r="AT2459" t="str">
        <f t="shared" si="1225"/>
        <v/>
      </c>
      <c r="AU2459" t="str">
        <f t="shared" si="1222"/>
        <v/>
      </c>
      <c r="AV2459" t="str">
        <f t="shared" si="1226"/>
        <v/>
      </c>
      <c r="AW2459" t="str">
        <f t="shared" si="1227"/>
        <v/>
      </c>
      <c r="AY2459" t="str">
        <f t="shared" si="1228"/>
        <v/>
      </c>
      <c r="BA2459" t="str">
        <f t="shared" si="1229"/>
        <v/>
      </c>
      <c r="BB2459" t="str">
        <f t="shared" si="1223"/>
        <v/>
      </c>
      <c r="BC2459" t="str">
        <f t="shared" si="1230"/>
        <v/>
      </c>
      <c r="BE2459" t="str">
        <f t="shared" si="1231"/>
        <v/>
      </c>
      <c r="BH2459" t="s">
        <v>2089</v>
      </c>
      <c r="BI2459">
        <v>337424</v>
      </c>
      <c r="BJ2459" t="s">
        <v>1800</v>
      </c>
      <c r="BL2459" t="str">
        <f t="shared" si="1232"/>
        <v>HQ</v>
      </c>
      <c r="BM2459" t="str">
        <f t="shared" si="1224"/>
        <v>MC7PD_KEY_0121_145</v>
      </c>
      <c r="BN2459" t="str">
        <f t="shared" si="1233"/>
        <v>C</v>
      </c>
      <c r="BO2459">
        <f t="shared" si="1234"/>
        <v>6</v>
      </c>
      <c r="BP2459" t="str">
        <f t="shared" si="1235"/>
        <v>C00462375</v>
      </c>
      <c r="BQ2459">
        <f t="shared" si="1236"/>
        <v>337424</v>
      </c>
    </row>
    <row r="2460" spans="46:69" x14ac:dyDescent="0.15">
      <c r="AT2460" t="str">
        <f t="shared" si="1225"/>
        <v/>
      </c>
      <c r="AU2460" t="str">
        <f t="shared" si="1222"/>
        <v/>
      </c>
      <c r="AV2460" t="str">
        <f t="shared" si="1226"/>
        <v/>
      </c>
      <c r="AW2460" t="str">
        <f t="shared" si="1227"/>
        <v/>
      </c>
      <c r="AY2460" t="str">
        <f t="shared" si="1228"/>
        <v/>
      </c>
      <c r="BA2460" t="str">
        <f t="shared" si="1229"/>
        <v/>
      </c>
      <c r="BB2460" t="str">
        <f t="shared" si="1223"/>
        <v/>
      </c>
      <c r="BC2460" t="str">
        <f t="shared" si="1230"/>
        <v/>
      </c>
      <c r="BE2460" t="str">
        <f t="shared" si="1231"/>
        <v/>
      </c>
      <c r="BH2460" t="s">
        <v>2089</v>
      </c>
      <c r="BI2460">
        <v>337424</v>
      </c>
      <c r="BJ2460" t="s">
        <v>1802</v>
      </c>
      <c r="BL2460" t="str">
        <f t="shared" si="1232"/>
        <v>HQ</v>
      </c>
      <c r="BM2460" t="str">
        <f t="shared" si="1224"/>
        <v>MC7PD_KEY_0121_145</v>
      </c>
      <c r="BN2460" t="str">
        <f t="shared" si="1233"/>
        <v>C</v>
      </c>
      <c r="BO2460">
        <f t="shared" si="1234"/>
        <v>6</v>
      </c>
      <c r="BP2460" t="str">
        <f t="shared" si="1235"/>
        <v>C00462530</v>
      </c>
      <c r="BQ2460">
        <f t="shared" si="1236"/>
        <v>337424</v>
      </c>
    </row>
    <row r="2461" spans="46:69" x14ac:dyDescent="0.15">
      <c r="AT2461" t="str">
        <f t="shared" si="1225"/>
        <v/>
      </c>
      <c r="AU2461" t="str">
        <f t="shared" si="1222"/>
        <v/>
      </c>
      <c r="AV2461" t="str">
        <f t="shared" si="1226"/>
        <v/>
      </c>
      <c r="AW2461" t="str">
        <f t="shared" si="1227"/>
        <v/>
      </c>
      <c r="AY2461" t="str">
        <f t="shared" si="1228"/>
        <v/>
      </c>
      <c r="BA2461" t="str">
        <f t="shared" si="1229"/>
        <v/>
      </c>
      <c r="BB2461" t="str">
        <f t="shared" si="1223"/>
        <v/>
      </c>
      <c r="BC2461" t="str">
        <f t="shared" si="1230"/>
        <v/>
      </c>
      <c r="BE2461" t="str">
        <f t="shared" si="1231"/>
        <v/>
      </c>
      <c r="BH2461" t="s">
        <v>2089</v>
      </c>
      <c r="BI2461">
        <v>337424</v>
      </c>
      <c r="BJ2461" t="s">
        <v>1804</v>
      </c>
      <c r="BL2461" t="str">
        <f t="shared" si="1232"/>
        <v>HQ</v>
      </c>
      <c r="BM2461" t="str">
        <f t="shared" si="1224"/>
        <v>MC7PD_KEY_0121_145</v>
      </c>
      <c r="BN2461" t="str">
        <f t="shared" si="1233"/>
        <v>C</v>
      </c>
      <c r="BO2461">
        <f t="shared" si="1234"/>
        <v>6</v>
      </c>
      <c r="BP2461" t="str">
        <f t="shared" si="1235"/>
        <v>C00496283</v>
      </c>
      <c r="BQ2461">
        <f t="shared" si="1236"/>
        <v>337424</v>
      </c>
    </row>
    <row r="2462" spans="46:69" x14ac:dyDescent="0.15">
      <c r="AT2462" t="str">
        <f t="shared" si="1225"/>
        <v/>
      </c>
      <c r="AU2462" t="str">
        <f t="shared" si="1222"/>
        <v/>
      </c>
      <c r="AV2462" t="str">
        <f t="shared" si="1226"/>
        <v/>
      </c>
      <c r="AW2462" t="str">
        <f t="shared" si="1227"/>
        <v/>
      </c>
      <c r="AY2462" t="str">
        <f t="shared" si="1228"/>
        <v/>
      </c>
      <c r="BA2462" t="str">
        <f t="shared" si="1229"/>
        <v/>
      </c>
      <c r="BB2462" t="str">
        <f t="shared" si="1223"/>
        <v/>
      </c>
      <c r="BC2462" t="str">
        <f t="shared" si="1230"/>
        <v/>
      </c>
      <c r="BE2462" t="str">
        <f t="shared" si="1231"/>
        <v/>
      </c>
      <c r="BH2462" t="s">
        <v>2089</v>
      </c>
      <c r="BI2462">
        <v>337437</v>
      </c>
      <c r="BJ2462" t="s">
        <v>1811</v>
      </c>
      <c r="BL2462" t="str">
        <f t="shared" si="1232"/>
        <v>HQ</v>
      </c>
      <c r="BM2462" t="str">
        <f t="shared" si="1224"/>
        <v>MC7PD_KEY_0121_145</v>
      </c>
      <c r="BN2462" t="str">
        <f t="shared" si="1233"/>
        <v>C</v>
      </c>
      <c r="BO2462">
        <f t="shared" si="1234"/>
        <v>6</v>
      </c>
      <c r="BP2462" t="str">
        <f t="shared" si="1235"/>
        <v>C00468942</v>
      </c>
      <c r="BQ2462">
        <f t="shared" si="1236"/>
        <v>337437</v>
      </c>
    </row>
    <row r="2463" spans="46:69" x14ac:dyDescent="0.15">
      <c r="AT2463" t="str">
        <f t="shared" si="1225"/>
        <v/>
      </c>
      <c r="AU2463" t="str">
        <f t="shared" si="1222"/>
        <v/>
      </c>
      <c r="AV2463" t="str">
        <f t="shared" si="1226"/>
        <v/>
      </c>
      <c r="AW2463" t="str">
        <f t="shared" si="1227"/>
        <v/>
      </c>
      <c r="AY2463" t="str">
        <f t="shared" si="1228"/>
        <v/>
      </c>
      <c r="BA2463" t="str">
        <f t="shared" si="1229"/>
        <v/>
      </c>
      <c r="BB2463" t="str">
        <f t="shared" si="1223"/>
        <v/>
      </c>
      <c r="BC2463" t="str">
        <f t="shared" si="1230"/>
        <v/>
      </c>
      <c r="BE2463" t="str">
        <f t="shared" si="1231"/>
        <v/>
      </c>
      <c r="BH2463" t="s">
        <v>2089</v>
      </c>
      <c r="BI2463">
        <v>337437</v>
      </c>
      <c r="BJ2463" t="s">
        <v>1813</v>
      </c>
      <c r="BL2463" t="str">
        <f t="shared" si="1232"/>
        <v>HQ</v>
      </c>
      <c r="BM2463" t="str">
        <f t="shared" si="1224"/>
        <v>MC7PD_KEY_0121_145</v>
      </c>
      <c r="BN2463" t="str">
        <f t="shared" si="1233"/>
        <v>C</v>
      </c>
      <c r="BO2463">
        <f t="shared" si="1234"/>
        <v>6</v>
      </c>
      <c r="BP2463" t="str">
        <f t="shared" si="1235"/>
        <v>C00468947</v>
      </c>
      <c r="BQ2463">
        <f t="shared" si="1236"/>
        <v>337437</v>
      </c>
    </row>
    <row r="2464" spans="46:69" x14ac:dyDescent="0.15">
      <c r="AT2464" t="str">
        <f t="shared" si="1225"/>
        <v/>
      </c>
      <c r="AU2464" t="str">
        <f t="shared" si="1222"/>
        <v/>
      </c>
      <c r="AV2464" t="str">
        <f t="shared" si="1226"/>
        <v/>
      </c>
      <c r="AW2464" t="str">
        <f t="shared" si="1227"/>
        <v/>
      </c>
      <c r="AY2464" t="str">
        <f t="shared" si="1228"/>
        <v/>
      </c>
      <c r="BA2464" t="str">
        <f t="shared" si="1229"/>
        <v/>
      </c>
      <c r="BB2464" t="str">
        <f t="shared" si="1223"/>
        <v/>
      </c>
      <c r="BC2464" t="str">
        <f t="shared" si="1230"/>
        <v/>
      </c>
      <c r="BE2464" t="str">
        <f t="shared" si="1231"/>
        <v/>
      </c>
      <c r="BH2464" t="s">
        <v>2089</v>
      </c>
      <c r="BI2464">
        <v>337445</v>
      </c>
      <c r="BJ2464" t="s">
        <v>981</v>
      </c>
      <c r="BL2464" t="str">
        <f t="shared" si="1232"/>
        <v>HQ</v>
      </c>
      <c r="BM2464" t="str">
        <f t="shared" si="1224"/>
        <v>MC7PD_KEY_0121_145</v>
      </c>
      <c r="BN2464" t="str">
        <f t="shared" si="1233"/>
        <v>C</v>
      </c>
      <c r="BO2464">
        <f t="shared" si="1234"/>
        <v>6</v>
      </c>
      <c r="BP2464" t="str">
        <f t="shared" si="1235"/>
        <v>C00505540</v>
      </c>
      <c r="BQ2464">
        <f t="shared" si="1236"/>
        <v>337445</v>
      </c>
    </row>
    <row r="2465" spans="46:69" x14ac:dyDescent="0.15">
      <c r="AT2465" t="str">
        <f t="shared" si="1225"/>
        <v/>
      </c>
      <c r="AU2465" t="str">
        <f t="shared" si="1222"/>
        <v/>
      </c>
      <c r="AV2465" t="str">
        <f t="shared" si="1226"/>
        <v/>
      </c>
      <c r="AW2465" t="str">
        <f t="shared" si="1227"/>
        <v/>
      </c>
      <c r="AY2465" t="str">
        <f t="shared" si="1228"/>
        <v/>
      </c>
      <c r="BA2465" t="str">
        <f t="shared" si="1229"/>
        <v/>
      </c>
      <c r="BB2465" t="str">
        <f t="shared" si="1223"/>
        <v/>
      </c>
      <c r="BC2465" t="str">
        <f t="shared" si="1230"/>
        <v/>
      </c>
      <c r="BE2465" t="str">
        <f t="shared" si="1231"/>
        <v/>
      </c>
      <c r="BH2465" t="s">
        <v>2089</v>
      </c>
      <c r="BI2465">
        <v>337445</v>
      </c>
      <c r="BJ2465" t="s">
        <v>424</v>
      </c>
      <c r="BL2465" t="str">
        <f t="shared" si="1232"/>
        <v>HQ</v>
      </c>
      <c r="BM2465" t="str">
        <f t="shared" si="1224"/>
        <v>MC7PD_KEY_0121_145</v>
      </c>
      <c r="BN2465" t="str">
        <f t="shared" si="1233"/>
        <v>C</v>
      </c>
      <c r="BO2465">
        <f t="shared" si="1234"/>
        <v>6</v>
      </c>
      <c r="BP2465" t="str">
        <f t="shared" si="1235"/>
        <v>C00548723</v>
      </c>
      <c r="BQ2465">
        <f t="shared" si="1236"/>
        <v>337445</v>
      </c>
    </row>
    <row r="2466" spans="46:69" x14ac:dyDescent="0.15">
      <c r="AT2466" t="str">
        <f t="shared" si="1225"/>
        <v/>
      </c>
      <c r="AU2466" t="str">
        <f t="shared" si="1222"/>
        <v/>
      </c>
      <c r="AV2466" t="str">
        <f t="shared" si="1226"/>
        <v/>
      </c>
      <c r="AW2466" t="str">
        <f t="shared" si="1227"/>
        <v/>
      </c>
      <c r="AY2466" t="str">
        <f t="shared" si="1228"/>
        <v/>
      </c>
      <c r="BA2466" t="str">
        <f t="shared" si="1229"/>
        <v/>
      </c>
      <c r="BB2466" t="str">
        <f t="shared" si="1223"/>
        <v/>
      </c>
      <c r="BC2466" t="str">
        <f t="shared" si="1230"/>
        <v/>
      </c>
      <c r="BE2466" t="str">
        <f t="shared" si="1231"/>
        <v/>
      </c>
      <c r="BH2466" t="s">
        <v>2089</v>
      </c>
      <c r="BI2466">
        <v>337446</v>
      </c>
      <c r="BJ2466" t="s">
        <v>1006</v>
      </c>
      <c r="BL2466" t="str">
        <f t="shared" si="1232"/>
        <v>HQ</v>
      </c>
      <c r="BM2466" t="str">
        <f t="shared" si="1224"/>
        <v>MC7PD_KEY_0121_145</v>
      </c>
      <c r="BN2466" t="str">
        <f t="shared" si="1233"/>
        <v>C</v>
      </c>
      <c r="BO2466">
        <f t="shared" si="1234"/>
        <v>6</v>
      </c>
      <c r="BP2466" t="str">
        <f t="shared" si="1235"/>
        <v>C00492473</v>
      </c>
      <c r="BQ2466">
        <f t="shared" si="1236"/>
        <v>337446</v>
      </c>
    </row>
    <row r="2467" spans="46:69" x14ac:dyDescent="0.15">
      <c r="AT2467" t="str">
        <f t="shared" si="1225"/>
        <v/>
      </c>
      <c r="AU2467" t="str">
        <f t="shared" si="1222"/>
        <v/>
      </c>
      <c r="AV2467" t="str">
        <f t="shared" si="1226"/>
        <v/>
      </c>
      <c r="AW2467" t="str">
        <f t="shared" si="1227"/>
        <v/>
      </c>
      <c r="AY2467" t="str">
        <f t="shared" si="1228"/>
        <v/>
      </c>
      <c r="BA2467" t="str">
        <f t="shared" si="1229"/>
        <v/>
      </c>
      <c r="BB2467" t="str">
        <f t="shared" si="1223"/>
        <v/>
      </c>
      <c r="BC2467" t="str">
        <f t="shared" si="1230"/>
        <v/>
      </c>
      <c r="BE2467" t="str">
        <f t="shared" si="1231"/>
        <v/>
      </c>
      <c r="BH2467" t="s">
        <v>2089</v>
      </c>
      <c r="BI2467">
        <v>337458</v>
      </c>
      <c r="BJ2467" t="s">
        <v>621</v>
      </c>
      <c r="BL2467" t="str">
        <f t="shared" si="1232"/>
        <v>HQ</v>
      </c>
      <c r="BM2467" t="str">
        <f t="shared" si="1224"/>
        <v>MC7PD_KEY_0121_145</v>
      </c>
      <c r="BN2467" t="str">
        <f t="shared" si="1233"/>
        <v>C</v>
      </c>
      <c r="BO2467">
        <f t="shared" si="1234"/>
        <v>6</v>
      </c>
      <c r="BP2467" t="str">
        <f t="shared" si="1235"/>
        <v>C00471658</v>
      </c>
      <c r="BQ2467">
        <f t="shared" si="1236"/>
        <v>337458</v>
      </c>
    </row>
    <row r="2468" spans="46:69" x14ac:dyDescent="0.15">
      <c r="AT2468" t="str">
        <f t="shared" si="1225"/>
        <v/>
      </c>
      <c r="AU2468" t="str">
        <f t="shared" si="1222"/>
        <v/>
      </c>
      <c r="AV2468" t="str">
        <f t="shared" si="1226"/>
        <v/>
      </c>
      <c r="AW2468" t="str">
        <f t="shared" si="1227"/>
        <v/>
      </c>
      <c r="AY2468" t="str">
        <f t="shared" si="1228"/>
        <v/>
      </c>
      <c r="BA2468" t="str">
        <f t="shared" si="1229"/>
        <v/>
      </c>
      <c r="BB2468" t="str">
        <f t="shared" si="1223"/>
        <v/>
      </c>
      <c r="BC2468" t="str">
        <f t="shared" si="1230"/>
        <v/>
      </c>
      <c r="BE2468" t="str">
        <f t="shared" si="1231"/>
        <v/>
      </c>
      <c r="BH2468" t="s">
        <v>2089</v>
      </c>
      <c r="BI2468">
        <v>337467</v>
      </c>
      <c r="BJ2468" t="s">
        <v>1825</v>
      </c>
      <c r="BL2468" t="str">
        <f t="shared" si="1232"/>
        <v>HQ</v>
      </c>
      <c r="BM2468" t="str">
        <f t="shared" si="1224"/>
        <v>MC7PD_KEY_0121_145</v>
      </c>
      <c r="BN2468" t="str">
        <f t="shared" si="1233"/>
        <v>C</v>
      </c>
      <c r="BO2468">
        <f t="shared" si="1234"/>
        <v>6</v>
      </c>
      <c r="BP2468" t="str">
        <f t="shared" si="1235"/>
        <v>C00477827</v>
      </c>
      <c r="BQ2468">
        <f t="shared" si="1236"/>
        <v>337467</v>
      </c>
    </row>
    <row r="2469" spans="46:69" x14ac:dyDescent="0.15">
      <c r="AT2469" t="str">
        <f t="shared" si="1225"/>
        <v/>
      </c>
      <c r="AU2469" t="str">
        <f t="shared" si="1222"/>
        <v/>
      </c>
      <c r="AV2469" t="str">
        <f t="shared" si="1226"/>
        <v/>
      </c>
      <c r="AW2469" t="str">
        <f t="shared" si="1227"/>
        <v/>
      </c>
      <c r="AY2469" t="str">
        <f t="shared" si="1228"/>
        <v/>
      </c>
      <c r="BA2469" t="str">
        <f t="shared" si="1229"/>
        <v/>
      </c>
      <c r="BB2469" t="str">
        <f t="shared" si="1223"/>
        <v/>
      </c>
      <c r="BC2469" t="str">
        <f t="shared" si="1230"/>
        <v/>
      </c>
      <c r="BE2469" t="str">
        <f t="shared" si="1231"/>
        <v/>
      </c>
      <c r="BH2469" t="s">
        <v>2089</v>
      </c>
      <c r="BI2469">
        <v>337471</v>
      </c>
      <c r="BJ2469" t="s">
        <v>259</v>
      </c>
      <c r="BL2469" t="str">
        <f t="shared" si="1232"/>
        <v>HQ</v>
      </c>
      <c r="BM2469" t="str">
        <f t="shared" si="1224"/>
        <v>MC7PD_KEY_0121_145</v>
      </c>
      <c r="BN2469" t="str">
        <f t="shared" si="1233"/>
        <v>C</v>
      </c>
      <c r="BO2469">
        <f t="shared" si="1234"/>
        <v>6</v>
      </c>
      <c r="BP2469" t="str">
        <f t="shared" si="1235"/>
        <v>C00467902</v>
      </c>
      <c r="BQ2469">
        <f t="shared" si="1236"/>
        <v>337471</v>
      </c>
    </row>
    <row r="2470" spans="46:69" x14ac:dyDescent="0.15">
      <c r="AT2470" t="str">
        <f t="shared" si="1225"/>
        <v/>
      </c>
      <c r="AU2470" t="str">
        <f t="shared" si="1222"/>
        <v/>
      </c>
      <c r="AV2470" t="str">
        <f t="shared" si="1226"/>
        <v/>
      </c>
      <c r="AW2470" t="str">
        <f t="shared" si="1227"/>
        <v/>
      </c>
      <c r="AY2470" t="str">
        <f t="shared" si="1228"/>
        <v/>
      </c>
      <c r="BA2470" t="str">
        <f t="shared" si="1229"/>
        <v/>
      </c>
      <c r="BB2470" t="str">
        <f t="shared" si="1223"/>
        <v/>
      </c>
      <c r="BC2470" t="str">
        <f t="shared" si="1230"/>
        <v/>
      </c>
      <c r="BE2470" t="str">
        <f t="shared" si="1231"/>
        <v/>
      </c>
      <c r="BH2470" t="s">
        <v>2089</v>
      </c>
      <c r="BI2470">
        <v>337476</v>
      </c>
      <c r="BJ2470" t="s">
        <v>1828</v>
      </c>
      <c r="BL2470" t="str">
        <f t="shared" si="1232"/>
        <v>HQ</v>
      </c>
      <c r="BM2470" t="str">
        <f t="shared" si="1224"/>
        <v>MC7PD_KEY_0121_145</v>
      </c>
      <c r="BN2470" t="str">
        <f t="shared" si="1233"/>
        <v>C</v>
      </c>
      <c r="BO2470">
        <f t="shared" si="1234"/>
        <v>6</v>
      </c>
      <c r="BP2470" t="str">
        <f t="shared" si="1235"/>
        <v>C00465730</v>
      </c>
      <c r="BQ2470">
        <f t="shared" si="1236"/>
        <v>337476</v>
      </c>
    </row>
    <row r="2471" spans="46:69" x14ac:dyDescent="0.15">
      <c r="AT2471" t="str">
        <f t="shared" si="1225"/>
        <v/>
      </c>
      <c r="AU2471" t="str">
        <f t="shared" si="1222"/>
        <v/>
      </c>
      <c r="AV2471" t="str">
        <f t="shared" si="1226"/>
        <v/>
      </c>
      <c r="AW2471" t="str">
        <f t="shared" si="1227"/>
        <v/>
      </c>
      <c r="AY2471" t="str">
        <f t="shared" si="1228"/>
        <v/>
      </c>
      <c r="BA2471" t="str">
        <f t="shared" si="1229"/>
        <v/>
      </c>
      <c r="BB2471" t="str">
        <f t="shared" si="1223"/>
        <v/>
      </c>
      <c r="BC2471" t="str">
        <f t="shared" si="1230"/>
        <v/>
      </c>
      <c r="BE2471" t="str">
        <f t="shared" si="1231"/>
        <v/>
      </c>
      <c r="BH2471" t="s">
        <v>2089</v>
      </c>
      <c r="BI2471">
        <v>337476</v>
      </c>
      <c r="BJ2471" t="s">
        <v>1832</v>
      </c>
      <c r="BL2471" t="str">
        <f t="shared" si="1232"/>
        <v>HQ</v>
      </c>
      <c r="BM2471" t="str">
        <f t="shared" si="1224"/>
        <v>MC7PD_KEY_0121_145</v>
      </c>
      <c r="BN2471" t="str">
        <f t="shared" si="1233"/>
        <v>C</v>
      </c>
      <c r="BO2471">
        <f t="shared" si="1234"/>
        <v>6</v>
      </c>
      <c r="BP2471" t="str">
        <f t="shared" si="1235"/>
        <v>C00480801</v>
      </c>
      <c r="BQ2471">
        <f t="shared" si="1236"/>
        <v>337476</v>
      </c>
    </row>
    <row r="2472" spans="46:69" x14ac:dyDescent="0.15">
      <c r="AT2472" t="str">
        <f t="shared" si="1225"/>
        <v/>
      </c>
      <c r="AU2472" t="str">
        <f t="shared" si="1222"/>
        <v/>
      </c>
      <c r="AV2472" t="str">
        <f t="shared" si="1226"/>
        <v/>
      </c>
      <c r="AW2472" t="str">
        <f t="shared" si="1227"/>
        <v/>
      </c>
      <c r="AY2472" t="str">
        <f t="shared" si="1228"/>
        <v/>
      </c>
      <c r="BA2472" t="str">
        <f t="shared" si="1229"/>
        <v/>
      </c>
      <c r="BB2472" t="str">
        <f t="shared" si="1223"/>
        <v/>
      </c>
      <c r="BC2472" t="str">
        <f t="shared" si="1230"/>
        <v/>
      </c>
      <c r="BE2472" t="str">
        <f t="shared" si="1231"/>
        <v/>
      </c>
      <c r="BH2472" t="s">
        <v>2089</v>
      </c>
      <c r="BI2472">
        <v>337476</v>
      </c>
      <c r="BJ2472" t="s">
        <v>1834</v>
      </c>
      <c r="BL2472" t="str">
        <f t="shared" si="1232"/>
        <v>HQ</v>
      </c>
      <c r="BM2472" t="str">
        <f t="shared" si="1224"/>
        <v>MC7PD_KEY_0121_145</v>
      </c>
      <c r="BN2472" t="str">
        <f t="shared" si="1233"/>
        <v>C</v>
      </c>
      <c r="BO2472">
        <f t="shared" si="1234"/>
        <v>6</v>
      </c>
      <c r="BP2472" t="str">
        <f t="shared" si="1235"/>
        <v>C00480802</v>
      </c>
      <c r="BQ2472">
        <f t="shared" si="1236"/>
        <v>337476</v>
      </c>
    </row>
    <row r="2473" spans="46:69" x14ac:dyDescent="0.15">
      <c r="AT2473" t="str">
        <f t="shared" si="1225"/>
        <v/>
      </c>
      <c r="AU2473" t="str">
        <f t="shared" si="1222"/>
        <v/>
      </c>
      <c r="AV2473" t="str">
        <f t="shared" si="1226"/>
        <v/>
      </c>
      <c r="AW2473" t="str">
        <f t="shared" si="1227"/>
        <v/>
      </c>
      <c r="AY2473" t="str">
        <f t="shared" si="1228"/>
        <v/>
      </c>
      <c r="BA2473" t="str">
        <f t="shared" si="1229"/>
        <v/>
      </c>
      <c r="BB2473" t="str">
        <f t="shared" si="1223"/>
        <v/>
      </c>
      <c r="BC2473" t="str">
        <f t="shared" si="1230"/>
        <v/>
      </c>
      <c r="BE2473" t="str">
        <f t="shared" si="1231"/>
        <v/>
      </c>
      <c r="BH2473" t="s">
        <v>2089</v>
      </c>
      <c r="BI2473">
        <v>337476</v>
      </c>
      <c r="BJ2473" t="s">
        <v>1836</v>
      </c>
      <c r="BL2473" t="str">
        <f t="shared" si="1232"/>
        <v>HQ</v>
      </c>
      <c r="BM2473" t="str">
        <f t="shared" si="1224"/>
        <v>MC7PD_KEY_0121_145</v>
      </c>
      <c r="BN2473" t="str">
        <f t="shared" si="1233"/>
        <v>C</v>
      </c>
      <c r="BO2473">
        <f t="shared" si="1234"/>
        <v>6</v>
      </c>
      <c r="BP2473" t="str">
        <f t="shared" si="1235"/>
        <v>C00480803</v>
      </c>
      <c r="BQ2473">
        <f t="shared" si="1236"/>
        <v>337476</v>
      </c>
    </row>
    <row r="2474" spans="46:69" x14ac:dyDescent="0.15">
      <c r="AT2474" t="str">
        <f t="shared" si="1225"/>
        <v/>
      </c>
      <c r="AU2474" t="str">
        <f t="shared" si="1222"/>
        <v/>
      </c>
      <c r="AV2474" t="str">
        <f t="shared" si="1226"/>
        <v/>
      </c>
      <c r="AW2474" t="str">
        <f t="shared" si="1227"/>
        <v/>
      </c>
      <c r="AY2474" t="str">
        <f t="shared" si="1228"/>
        <v/>
      </c>
      <c r="BA2474" t="str">
        <f t="shared" si="1229"/>
        <v/>
      </c>
      <c r="BB2474" t="str">
        <f t="shared" si="1223"/>
        <v/>
      </c>
      <c r="BC2474" t="str">
        <f t="shared" si="1230"/>
        <v/>
      </c>
      <c r="BE2474" t="str">
        <f t="shared" si="1231"/>
        <v/>
      </c>
      <c r="BH2474" t="s">
        <v>2089</v>
      </c>
      <c r="BI2474">
        <v>337479</v>
      </c>
      <c r="BJ2474" t="s">
        <v>1050</v>
      </c>
      <c r="BL2474" t="str">
        <f t="shared" si="1232"/>
        <v>HQ</v>
      </c>
      <c r="BM2474" t="str">
        <f t="shared" si="1224"/>
        <v>MC7PD_KEY_0121_145</v>
      </c>
      <c r="BN2474" t="str">
        <f t="shared" si="1233"/>
        <v>C</v>
      </c>
      <c r="BO2474">
        <f t="shared" si="1234"/>
        <v>6</v>
      </c>
      <c r="BP2474" t="str">
        <f t="shared" si="1235"/>
        <v>C00546881</v>
      </c>
      <c r="BQ2474">
        <f t="shared" si="1236"/>
        <v>337479</v>
      </c>
    </row>
    <row r="2475" spans="46:69" x14ac:dyDescent="0.15">
      <c r="AT2475" t="str">
        <f t="shared" si="1225"/>
        <v/>
      </c>
      <c r="AU2475" t="str">
        <f t="shared" si="1222"/>
        <v/>
      </c>
      <c r="AV2475" t="str">
        <f t="shared" si="1226"/>
        <v/>
      </c>
      <c r="AW2475" t="str">
        <f t="shared" si="1227"/>
        <v/>
      </c>
      <c r="AY2475" t="str">
        <f t="shared" si="1228"/>
        <v/>
      </c>
      <c r="BA2475" t="str">
        <f t="shared" si="1229"/>
        <v/>
      </c>
      <c r="BB2475" t="str">
        <f t="shared" si="1223"/>
        <v/>
      </c>
      <c r="BC2475" t="str">
        <f t="shared" si="1230"/>
        <v/>
      </c>
      <c r="BE2475" t="str">
        <f t="shared" si="1231"/>
        <v/>
      </c>
      <c r="BH2475" t="s">
        <v>2090</v>
      </c>
      <c r="BI2475">
        <v>337342</v>
      </c>
      <c r="BJ2475" t="s">
        <v>434</v>
      </c>
      <c r="BL2475" t="str">
        <f t="shared" si="1232"/>
        <v>HQ</v>
      </c>
      <c r="BM2475" t="str">
        <f t="shared" si="1224"/>
        <v>MC7PD_KEY_0121_146</v>
      </c>
      <c r="BN2475" t="str">
        <f t="shared" si="1233"/>
        <v>C</v>
      </c>
      <c r="BO2475">
        <f t="shared" si="1234"/>
        <v>6</v>
      </c>
      <c r="BP2475" t="str">
        <f t="shared" si="1235"/>
        <v>C00255061</v>
      </c>
      <c r="BQ2475">
        <f t="shared" si="1236"/>
        <v>337342</v>
      </c>
    </row>
    <row r="2476" spans="46:69" x14ac:dyDescent="0.15">
      <c r="AT2476" t="str">
        <f t="shared" si="1225"/>
        <v/>
      </c>
      <c r="AU2476" t="str">
        <f t="shared" si="1222"/>
        <v/>
      </c>
      <c r="AV2476" t="str">
        <f t="shared" si="1226"/>
        <v/>
      </c>
      <c r="AW2476" t="str">
        <f t="shared" si="1227"/>
        <v/>
      </c>
      <c r="AY2476" t="str">
        <f t="shared" si="1228"/>
        <v/>
      </c>
      <c r="BA2476" t="str">
        <f t="shared" si="1229"/>
        <v/>
      </c>
      <c r="BB2476" t="str">
        <f t="shared" si="1223"/>
        <v/>
      </c>
      <c r="BC2476" t="str">
        <f t="shared" si="1230"/>
        <v/>
      </c>
      <c r="BE2476" t="str">
        <f t="shared" si="1231"/>
        <v/>
      </c>
      <c r="BH2476" t="s">
        <v>2090</v>
      </c>
      <c r="BI2476">
        <v>337342</v>
      </c>
      <c r="BJ2476" t="s">
        <v>436</v>
      </c>
      <c r="BL2476" t="str">
        <f t="shared" si="1232"/>
        <v>HQ</v>
      </c>
      <c r="BM2476" t="str">
        <f t="shared" si="1224"/>
        <v>MC7PD_KEY_0121_146</v>
      </c>
      <c r="BN2476" t="str">
        <f t="shared" si="1233"/>
        <v>C</v>
      </c>
      <c r="BO2476">
        <f t="shared" si="1234"/>
        <v>6</v>
      </c>
      <c r="BP2476" t="str">
        <f t="shared" si="1235"/>
        <v>C00255110</v>
      </c>
      <c r="BQ2476">
        <f t="shared" si="1236"/>
        <v>337342</v>
      </c>
    </row>
    <row r="2477" spans="46:69" x14ac:dyDescent="0.15">
      <c r="AT2477" t="str">
        <f t="shared" si="1225"/>
        <v/>
      </c>
      <c r="AU2477" t="str">
        <f t="shared" si="1222"/>
        <v/>
      </c>
      <c r="AV2477" t="str">
        <f t="shared" si="1226"/>
        <v/>
      </c>
      <c r="AW2477" t="str">
        <f t="shared" si="1227"/>
        <v/>
      </c>
      <c r="AY2477" t="str">
        <f t="shared" si="1228"/>
        <v/>
      </c>
      <c r="BA2477" t="str">
        <f t="shared" si="1229"/>
        <v/>
      </c>
      <c r="BB2477" t="str">
        <f t="shared" si="1223"/>
        <v/>
      </c>
      <c r="BC2477" t="str">
        <f t="shared" si="1230"/>
        <v/>
      </c>
      <c r="BE2477" t="str">
        <f t="shared" si="1231"/>
        <v/>
      </c>
      <c r="BH2477" t="s">
        <v>2090</v>
      </c>
      <c r="BI2477">
        <v>337342</v>
      </c>
      <c r="BJ2477" t="s">
        <v>450</v>
      </c>
      <c r="BL2477" t="str">
        <f t="shared" si="1232"/>
        <v>HQ</v>
      </c>
      <c r="BM2477" t="str">
        <f t="shared" si="1224"/>
        <v>MC7PD_KEY_0121_146</v>
      </c>
      <c r="BN2477" t="str">
        <f t="shared" si="1233"/>
        <v>C</v>
      </c>
      <c r="BO2477">
        <f t="shared" si="1234"/>
        <v>6</v>
      </c>
      <c r="BP2477" t="str">
        <f t="shared" si="1235"/>
        <v>C00283555</v>
      </c>
      <c r="BQ2477">
        <f t="shared" si="1236"/>
        <v>337342</v>
      </c>
    </row>
    <row r="2478" spans="46:69" x14ac:dyDescent="0.15">
      <c r="AT2478" t="str">
        <f t="shared" si="1225"/>
        <v/>
      </c>
      <c r="AU2478" t="str">
        <f t="shared" si="1222"/>
        <v/>
      </c>
      <c r="AV2478" t="str">
        <f t="shared" si="1226"/>
        <v/>
      </c>
      <c r="AW2478" t="str">
        <f t="shared" si="1227"/>
        <v/>
      </c>
      <c r="AY2478" t="str">
        <f t="shared" si="1228"/>
        <v/>
      </c>
      <c r="BA2478" t="str">
        <f t="shared" si="1229"/>
        <v/>
      </c>
      <c r="BB2478" t="str">
        <f t="shared" si="1223"/>
        <v/>
      </c>
      <c r="BC2478" t="str">
        <f t="shared" si="1230"/>
        <v/>
      </c>
      <c r="BE2478" t="str">
        <f t="shared" si="1231"/>
        <v/>
      </c>
      <c r="BH2478" t="s">
        <v>2090</v>
      </c>
      <c r="BI2478">
        <v>337342</v>
      </c>
      <c r="BJ2478" t="s">
        <v>456</v>
      </c>
      <c r="BL2478" t="str">
        <f t="shared" si="1232"/>
        <v>HQ</v>
      </c>
      <c r="BM2478" t="str">
        <f t="shared" si="1224"/>
        <v>MC7PD_KEY_0121_146</v>
      </c>
      <c r="BN2478" t="str">
        <f t="shared" si="1233"/>
        <v>C</v>
      </c>
      <c r="BO2478">
        <f t="shared" si="1234"/>
        <v>6</v>
      </c>
      <c r="BP2478" t="str">
        <f t="shared" si="1235"/>
        <v>C00284175</v>
      </c>
      <c r="BQ2478">
        <f t="shared" si="1236"/>
        <v>337342</v>
      </c>
    </row>
    <row r="2479" spans="46:69" x14ac:dyDescent="0.15">
      <c r="AT2479" t="str">
        <f t="shared" si="1225"/>
        <v/>
      </c>
      <c r="AU2479" t="str">
        <f t="shared" si="1222"/>
        <v/>
      </c>
      <c r="AV2479" t="str">
        <f t="shared" si="1226"/>
        <v/>
      </c>
      <c r="AW2479" t="str">
        <f t="shared" si="1227"/>
        <v/>
      </c>
      <c r="AY2479" t="str">
        <f t="shared" si="1228"/>
        <v/>
      </c>
      <c r="BA2479" t="str">
        <f t="shared" si="1229"/>
        <v/>
      </c>
      <c r="BB2479" t="str">
        <f t="shared" si="1223"/>
        <v/>
      </c>
      <c r="BC2479" t="str">
        <f t="shared" si="1230"/>
        <v/>
      </c>
      <c r="BE2479" t="str">
        <f t="shared" si="1231"/>
        <v/>
      </c>
      <c r="BH2479" t="s">
        <v>2090</v>
      </c>
      <c r="BI2479">
        <v>337375</v>
      </c>
      <c r="BJ2479" t="s">
        <v>70</v>
      </c>
      <c r="BL2479" t="str">
        <f t="shared" si="1232"/>
        <v>HQ</v>
      </c>
      <c r="BM2479" t="str">
        <f t="shared" si="1224"/>
        <v>MC7PD_KEY_0121_146</v>
      </c>
      <c r="BN2479" t="str">
        <f t="shared" si="1233"/>
        <v>C</v>
      </c>
      <c r="BO2479">
        <f t="shared" si="1234"/>
        <v>6</v>
      </c>
      <c r="BP2479" t="str">
        <f t="shared" si="1235"/>
        <v>C00426408</v>
      </c>
      <c r="BQ2479">
        <f t="shared" si="1236"/>
        <v>337375</v>
      </c>
    </row>
    <row r="2480" spans="46:69" x14ac:dyDescent="0.15">
      <c r="AT2480" t="str">
        <f t="shared" si="1225"/>
        <v/>
      </c>
      <c r="AU2480" t="str">
        <f t="shared" si="1222"/>
        <v/>
      </c>
      <c r="AV2480" t="str">
        <f t="shared" si="1226"/>
        <v/>
      </c>
      <c r="AW2480" t="str">
        <f t="shared" si="1227"/>
        <v/>
      </c>
      <c r="AY2480" t="str">
        <f t="shared" si="1228"/>
        <v/>
      </c>
      <c r="BA2480" t="str">
        <f t="shared" si="1229"/>
        <v/>
      </c>
      <c r="BB2480" t="str">
        <f t="shared" si="1223"/>
        <v/>
      </c>
      <c r="BC2480" t="str">
        <f t="shared" si="1230"/>
        <v/>
      </c>
      <c r="BE2480" t="str">
        <f t="shared" si="1231"/>
        <v/>
      </c>
      <c r="BH2480" t="s">
        <v>2090</v>
      </c>
      <c r="BI2480">
        <v>337376</v>
      </c>
      <c r="BJ2480" t="s">
        <v>372</v>
      </c>
      <c r="BL2480" t="str">
        <f t="shared" si="1232"/>
        <v>HQ</v>
      </c>
      <c r="BM2480" t="str">
        <f t="shared" si="1224"/>
        <v>MC7PD_KEY_0121_146</v>
      </c>
      <c r="BN2480" t="str">
        <f t="shared" si="1233"/>
        <v>C</v>
      </c>
      <c r="BO2480">
        <f t="shared" si="1234"/>
        <v>6</v>
      </c>
      <c r="BP2480" t="str">
        <f t="shared" si="1235"/>
        <v>C00492911</v>
      </c>
      <c r="BQ2480">
        <f t="shared" si="1236"/>
        <v>337376</v>
      </c>
    </row>
    <row r="2481" spans="46:69" x14ac:dyDescent="0.15">
      <c r="AT2481" t="str">
        <f t="shared" si="1225"/>
        <v/>
      </c>
      <c r="AU2481" t="str">
        <f t="shared" si="1222"/>
        <v/>
      </c>
      <c r="AV2481" t="str">
        <f t="shared" si="1226"/>
        <v/>
      </c>
      <c r="AW2481" t="str">
        <f t="shared" si="1227"/>
        <v/>
      </c>
      <c r="AY2481" t="str">
        <f t="shared" si="1228"/>
        <v/>
      </c>
      <c r="BA2481" t="str">
        <f t="shared" si="1229"/>
        <v/>
      </c>
      <c r="BB2481" t="str">
        <f t="shared" si="1223"/>
        <v/>
      </c>
      <c r="BC2481" t="str">
        <f t="shared" si="1230"/>
        <v/>
      </c>
      <c r="BE2481" t="str">
        <f t="shared" si="1231"/>
        <v/>
      </c>
      <c r="BH2481" t="s">
        <v>2090</v>
      </c>
      <c r="BI2481">
        <v>337376</v>
      </c>
      <c r="BJ2481" t="s">
        <v>374</v>
      </c>
      <c r="BL2481" t="str">
        <f t="shared" si="1232"/>
        <v>HQ</v>
      </c>
      <c r="BM2481" t="str">
        <f t="shared" si="1224"/>
        <v>MC7PD_KEY_0121_146</v>
      </c>
      <c r="BN2481" t="str">
        <f t="shared" si="1233"/>
        <v>C</v>
      </c>
      <c r="BO2481">
        <f t="shared" si="1234"/>
        <v>6</v>
      </c>
      <c r="BP2481" t="str">
        <f t="shared" si="1235"/>
        <v>C00492912</v>
      </c>
      <c r="BQ2481">
        <f t="shared" si="1236"/>
        <v>337376</v>
      </c>
    </row>
    <row r="2482" spans="46:69" x14ac:dyDescent="0.15">
      <c r="AT2482" t="str">
        <f t="shared" si="1225"/>
        <v/>
      </c>
      <c r="AU2482" t="str">
        <f t="shared" si="1222"/>
        <v/>
      </c>
      <c r="AV2482" t="str">
        <f t="shared" si="1226"/>
        <v/>
      </c>
      <c r="AW2482" t="str">
        <f t="shared" si="1227"/>
        <v/>
      </c>
      <c r="AY2482" t="str">
        <f t="shared" si="1228"/>
        <v/>
      </c>
      <c r="BA2482" t="str">
        <f t="shared" si="1229"/>
        <v/>
      </c>
      <c r="BB2482" t="str">
        <f t="shared" si="1223"/>
        <v/>
      </c>
      <c r="BC2482" t="str">
        <f t="shared" si="1230"/>
        <v/>
      </c>
      <c r="BE2482" t="str">
        <f t="shared" si="1231"/>
        <v/>
      </c>
      <c r="BH2482" t="s">
        <v>2091</v>
      </c>
      <c r="BI2482">
        <v>175242</v>
      </c>
      <c r="BJ2482" t="s">
        <v>1089</v>
      </c>
      <c r="BL2482" t="str">
        <f t="shared" si="1232"/>
        <v>HQ</v>
      </c>
      <c r="BM2482" t="str">
        <f t="shared" si="1224"/>
        <v>MC7PD_KEY_0121_147</v>
      </c>
      <c r="BN2482" t="str">
        <f t="shared" si="1233"/>
        <v>C</v>
      </c>
      <c r="BO2482">
        <f t="shared" si="1234"/>
        <v>6</v>
      </c>
      <c r="BP2482" t="str">
        <f t="shared" si="1235"/>
        <v>C00453806</v>
      </c>
      <c r="BQ2482">
        <f t="shared" si="1236"/>
        <v>175242</v>
      </c>
    </row>
    <row r="2483" spans="46:69" x14ac:dyDescent="0.15">
      <c r="AT2483" t="str">
        <f t="shared" si="1225"/>
        <v/>
      </c>
      <c r="AU2483" t="str">
        <f t="shared" si="1222"/>
        <v/>
      </c>
      <c r="AV2483" t="str">
        <f t="shared" si="1226"/>
        <v/>
      </c>
      <c r="AW2483" t="str">
        <f t="shared" si="1227"/>
        <v/>
      </c>
      <c r="AY2483" t="str">
        <f t="shared" si="1228"/>
        <v/>
      </c>
      <c r="BA2483" t="str">
        <f t="shared" si="1229"/>
        <v/>
      </c>
      <c r="BB2483" t="str">
        <f t="shared" si="1223"/>
        <v/>
      </c>
      <c r="BC2483" t="str">
        <f t="shared" si="1230"/>
        <v/>
      </c>
      <c r="BE2483" t="str">
        <f t="shared" si="1231"/>
        <v/>
      </c>
      <c r="BH2483" t="s">
        <v>2091</v>
      </c>
      <c r="BI2483">
        <v>175242</v>
      </c>
      <c r="BJ2483" t="s">
        <v>1105</v>
      </c>
      <c r="BL2483" t="str">
        <f t="shared" si="1232"/>
        <v>HQ</v>
      </c>
      <c r="BM2483" t="str">
        <f t="shared" si="1224"/>
        <v>MC7PD_KEY_0121_147</v>
      </c>
      <c r="BN2483" t="str">
        <f t="shared" si="1233"/>
        <v>C</v>
      </c>
      <c r="BO2483">
        <f t="shared" si="1234"/>
        <v>6</v>
      </c>
      <c r="BP2483" t="str">
        <f t="shared" si="1235"/>
        <v>C00473754</v>
      </c>
      <c r="BQ2483">
        <f t="shared" si="1236"/>
        <v>175242</v>
      </c>
    </row>
    <row r="2484" spans="46:69" x14ac:dyDescent="0.15">
      <c r="AT2484" t="str">
        <f t="shared" si="1225"/>
        <v/>
      </c>
      <c r="AU2484" t="str">
        <f t="shared" si="1222"/>
        <v/>
      </c>
      <c r="AV2484" t="str">
        <f t="shared" si="1226"/>
        <v/>
      </c>
      <c r="AW2484" t="str">
        <f t="shared" si="1227"/>
        <v/>
      </c>
      <c r="AY2484" t="str">
        <f t="shared" si="1228"/>
        <v/>
      </c>
      <c r="BA2484" t="str">
        <f t="shared" si="1229"/>
        <v/>
      </c>
      <c r="BB2484" t="str">
        <f t="shared" si="1223"/>
        <v/>
      </c>
      <c r="BC2484" t="str">
        <f t="shared" si="1230"/>
        <v/>
      </c>
      <c r="BE2484" t="str">
        <f t="shared" si="1231"/>
        <v/>
      </c>
      <c r="BH2484" t="s">
        <v>2091</v>
      </c>
      <c r="BI2484">
        <v>175242</v>
      </c>
      <c r="BJ2484" t="s">
        <v>1157</v>
      </c>
      <c r="BL2484" t="str">
        <f t="shared" si="1232"/>
        <v>HQ</v>
      </c>
      <c r="BM2484" t="str">
        <f t="shared" si="1224"/>
        <v>MC7PD_KEY_0121_147</v>
      </c>
      <c r="BN2484" t="str">
        <f t="shared" si="1233"/>
        <v>C</v>
      </c>
      <c r="BO2484">
        <f t="shared" si="1234"/>
        <v>6</v>
      </c>
      <c r="BP2484" t="str">
        <f t="shared" si="1235"/>
        <v>C00517116</v>
      </c>
      <c r="BQ2484">
        <f t="shared" si="1236"/>
        <v>175242</v>
      </c>
    </row>
    <row r="2485" spans="46:69" x14ac:dyDescent="0.15">
      <c r="AT2485" t="str">
        <f t="shared" si="1225"/>
        <v/>
      </c>
      <c r="AU2485" t="str">
        <f t="shared" si="1222"/>
        <v/>
      </c>
      <c r="AV2485" t="str">
        <f t="shared" si="1226"/>
        <v/>
      </c>
      <c r="AW2485" t="str">
        <f t="shared" si="1227"/>
        <v/>
      </c>
      <c r="AY2485" t="str">
        <f t="shared" si="1228"/>
        <v/>
      </c>
      <c r="BA2485" t="str">
        <f t="shared" si="1229"/>
        <v/>
      </c>
      <c r="BB2485" t="str">
        <f t="shared" si="1223"/>
        <v/>
      </c>
      <c r="BC2485" t="str">
        <f t="shared" si="1230"/>
        <v/>
      </c>
      <c r="BE2485" t="str">
        <f t="shared" si="1231"/>
        <v/>
      </c>
      <c r="BH2485" t="s">
        <v>2091</v>
      </c>
      <c r="BI2485">
        <v>175242</v>
      </c>
      <c r="BJ2485" t="s">
        <v>1053</v>
      </c>
      <c r="BL2485" t="str">
        <f t="shared" si="1232"/>
        <v>HQ</v>
      </c>
      <c r="BM2485" t="str">
        <f t="shared" si="1224"/>
        <v>MC7PD_KEY_0121_147</v>
      </c>
      <c r="BN2485" t="str">
        <f t="shared" si="1233"/>
        <v>C</v>
      </c>
      <c r="BO2485">
        <f t="shared" si="1234"/>
        <v>6</v>
      </c>
      <c r="BP2485" t="str">
        <f t="shared" si="1235"/>
        <v>C00544734</v>
      </c>
      <c r="BQ2485">
        <f t="shared" si="1236"/>
        <v>175242</v>
      </c>
    </row>
    <row r="2486" spans="46:69" x14ac:dyDescent="0.15">
      <c r="AT2486" t="str">
        <f t="shared" si="1225"/>
        <v/>
      </c>
      <c r="AU2486" t="str">
        <f t="shared" si="1222"/>
        <v/>
      </c>
      <c r="AV2486" t="str">
        <f t="shared" si="1226"/>
        <v/>
      </c>
      <c r="AW2486" t="str">
        <f t="shared" si="1227"/>
        <v/>
      </c>
      <c r="AY2486" t="str">
        <f t="shared" si="1228"/>
        <v/>
      </c>
      <c r="BA2486" t="str">
        <f t="shared" si="1229"/>
        <v/>
      </c>
      <c r="BB2486" t="str">
        <f t="shared" si="1223"/>
        <v/>
      </c>
      <c r="BC2486" t="str">
        <f t="shared" si="1230"/>
        <v/>
      </c>
      <c r="BE2486" t="str">
        <f t="shared" si="1231"/>
        <v/>
      </c>
      <c r="BH2486" t="s">
        <v>2091</v>
      </c>
      <c r="BI2486">
        <v>187507</v>
      </c>
      <c r="BJ2486" t="s">
        <v>1212</v>
      </c>
      <c r="BL2486" t="str">
        <f t="shared" si="1232"/>
        <v>HQ</v>
      </c>
      <c r="BM2486" t="str">
        <f t="shared" si="1224"/>
        <v>MC7PD_KEY_0121_147</v>
      </c>
      <c r="BN2486" t="str">
        <f t="shared" si="1233"/>
        <v>C</v>
      </c>
      <c r="BO2486">
        <f t="shared" si="1234"/>
        <v>6</v>
      </c>
      <c r="BP2486" t="str">
        <f t="shared" si="1235"/>
        <v>C00482241</v>
      </c>
      <c r="BQ2486">
        <f t="shared" si="1236"/>
        <v>187507</v>
      </c>
    </row>
    <row r="2487" spans="46:69" x14ac:dyDescent="0.15">
      <c r="AT2487" t="str">
        <f t="shared" si="1225"/>
        <v/>
      </c>
      <c r="AU2487" t="str">
        <f t="shared" si="1222"/>
        <v/>
      </c>
      <c r="AV2487" t="str">
        <f t="shared" si="1226"/>
        <v/>
      </c>
      <c r="AW2487" t="str">
        <f t="shared" si="1227"/>
        <v/>
      </c>
      <c r="AY2487" t="str">
        <f t="shared" si="1228"/>
        <v/>
      </c>
      <c r="BA2487" t="str">
        <f t="shared" si="1229"/>
        <v/>
      </c>
      <c r="BB2487" t="str">
        <f t="shared" si="1223"/>
        <v/>
      </c>
      <c r="BC2487" t="str">
        <f t="shared" si="1230"/>
        <v/>
      </c>
      <c r="BE2487" t="str">
        <f t="shared" si="1231"/>
        <v/>
      </c>
      <c r="BH2487" t="s">
        <v>2091</v>
      </c>
      <c r="BI2487">
        <v>187507</v>
      </c>
      <c r="BJ2487" t="s">
        <v>1220</v>
      </c>
      <c r="BL2487" t="str">
        <f t="shared" si="1232"/>
        <v>HQ</v>
      </c>
      <c r="BM2487" t="str">
        <f t="shared" si="1224"/>
        <v>MC7PD_KEY_0121_147</v>
      </c>
      <c r="BN2487" t="str">
        <f t="shared" si="1233"/>
        <v>C</v>
      </c>
      <c r="BO2487">
        <f t="shared" si="1234"/>
        <v>6</v>
      </c>
      <c r="BP2487" t="str">
        <f t="shared" si="1235"/>
        <v>C00490788</v>
      </c>
      <c r="BQ2487">
        <f t="shared" si="1236"/>
        <v>187507</v>
      </c>
    </row>
    <row r="2488" spans="46:69" x14ac:dyDescent="0.15">
      <c r="AT2488" t="str">
        <f t="shared" si="1225"/>
        <v/>
      </c>
      <c r="AU2488" t="str">
        <f t="shared" si="1222"/>
        <v/>
      </c>
      <c r="AV2488" t="str">
        <f t="shared" si="1226"/>
        <v/>
      </c>
      <c r="AW2488" t="str">
        <f t="shared" si="1227"/>
        <v/>
      </c>
      <c r="AY2488" t="str">
        <f t="shared" si="1228"/>
        <v/>
      </c>
      <c r="BA2488" t="str">
        <f t="shared" si="1229"/>
        <v/>
      </c>
      <c r="BB2488" t="str">
        <f t="shared" si="1223"/>
        <v/>
      </c>
      <c r="BC2488" t="str">
        <f t="shared" si="1230"/>
        <v/>
      </c>
      <c r="BE2488" t="str">
        <f t="shared" si="1231"/>
        <v/>
      </c>
      <c r="BH2488" t="s">
        <v>2091</v>
      </c>
      <c r="BI2488">
        <v>187507</v>
      </c>
      <c r="BJ2488" t="s">
        <v>1222</v>
      </c>
      <c r="BL2488" t="str">
        <f t="shared" si="1232"/>
        <v>HQ</v>
      </c>
      <c r="BM2488" t="str">
        <f t="shared" si="1224"/>
        <v>MC7PD_KEY_0121_147</v>
      </c>
      <c r="BN2488" t="str">
        <f t="shared" si="1233"/>
        <v>C</v>
      </c>
      <c r="BO2488">
        <f t="shared" si="1234"/>
        <v>6</v>
      </c>
      <c r="BP2488" t="str">
        <f t="shared" si="1235"/>
        <v>C00493808</v>
      </c>
      <c r="BQ2488">
        <f t="shared" si="1236"/>
        <v>187507</v>
      </c>
    </row>
    <row r="2489" spans="46:69" x14ac:dyDescent="0.15">
      <c r="AT2489" t="str">
        <f t="shared" si="1225"/>
        <v/>
      </c>
      <c r="AU2489" t="str">
        <f t="shared" si="1222"/>
        <v/>
      </c>
      <c r="AV2489" t="str">
        <f t="shared" si="1226"/>
        <v/>
      </c>
      <c r="AW2489" t="str">
        <f t="shared" si="1227"/>
        <v/>
      </c>
      <c r="AY2489" t="str">
        <f t="shared" si="1228"/>
        <v/>
      </c>
      <c r="BA2489" t="str">
        <f t="shared" si="1229"/>
        <v/>
      </c>
      <c r="BB2489" t="str">
        <f t="shared" si="1223"/>
        <v/>
      </c>
      <c r="BC2489" t="str">
        <f t="shared" si="1230"/>
        <v/>
      </c>
      <c r="BE2489" t="str">
        <f t="shared" si="1231"/>
        <v/>
      </c>
      <c r="BH2489" t="s">
        <v>2091</v>
      </c>
      <c r="BI2489">
        <v>192876</v>
      </c>
      <c r="BJ2489" t="s">
        <v>1494</v>
      </c>
      <c r="BL2489" t="str">
        <f t="shared" si="1232"/>
        <v>HQ</v>
      </c>
      <c r="BM2489" t="str">
        <f t="shared" si="1224"/>
        <v>MC7PD_KEY_0121_147</v>
      </c>
      <c r="BN2489" t="str">
        <f t="shared" si="1233"/>
        <v>C</v>
      </c>
      <c r="BO2489">
        <f t="shared" si="1234"/>
        <v>6</v>
      </c>
      <c r="BP2489" t="str">
        <f t="shared" si="1235"/>
        <v>C00254950</v>
      </c>
      <c r="BQ2489">
        <f t="shared" si="1236"/>
        <v>192876</v>
      </c>
    </row>
    <row r="2490" spans="46:69" x14ac:dyDescent="0.15">
      <c r="AT2490" t="str">
        <f t="shared" si="1225"/>
        <v/>
      </c>
      <c r="AU2490" t="str">
        <f t="shared" si="1222"/>
        <v/>
      </c>
      <c r="AV2490" t="str">
        <f t="shared" si="1226"/>
        <v/>
      </c>
      <c r="AW2490" t="str">
        <f t="shared" si="1227"/>
        <v/>
      </c>
      <c r="AY2490" t="str">
        <f t="shared" si="1228"/>
        <v/>
      </c>
      <c r="BA2490" t="str">
        <f t="shared" si="1229"/>
        <v/>
      </c>
      <c r="BB2490" t="str">
        <f t="shared" si="1223"/>
        <v/>
      </c>
      <c r="BC2490" t="str">
        <f t="shared" si="1230"/>
        <v/>
      </c>
      <c r="BE2490" t="str">
        <f t="shared" si="1231"/>
        <v/>
      </c>
      <c r="BH2490" t="s">
        <v>2091</v>
      </c>
      <c r="BI2490">
        <v>192876</v>
      </c>
      <c r="BJ2490" t="s">
        <v>1498</v>
      </c>
      <c r="BL2490" t="str">
        <f t="shared" si="1232"/>
        <v>HQ</v>
      </c>
      <c r="BM2490" t="str">
        <f t="shared" si="1224"/>
        <v>MC7PD_KEY_0121_147</v>
      </c>
      <c r="BN2490" t="str">
        <f t="shared" si="1233"/>
        <v>C</v>
      </c>
      <c r="BO2490">
        <f t="shared" si="1234"/>
        <v>6</v>
      </c>
      <c r="BP2490" t="str">
        <f t="shared" si="1235"/>
        <v>C00255985</v>
      </c>
      <c r="BQ2490">
        <f t="shared" si="1236"/>
        <v>192876</v>
      </c>
    </row>
    <row r="2491" spans="46:69" x14ac:dyDescent="0.15">
      <c r="AT2491" t="str">
        <f t="shared" si="1225"/>
        <v/>
      </c>
      <c r="AU2491" t="str">
        <f t="shared" si="1222"/>
        <v/>
      </c>
      <c r="AV2491" t="str">
        <f t="shared" si="1226"/>
        <v/>
      </c>
      <c r="AW2491" t="str">
        <f t="shared" si="1227"/>
        <v/>
      </c>
      <c r="AY2491" t="str">
        <f t="shared" si="1228"/>
        <v/>
      </c>
      <c r="BA2491" t="str">
        <f t="shared" si="1229"/>
        <v/>
      </c>
      <c r="BB2491" t="str">
        <f t="shared" si="1223"/>
        <v/>
      </c>
      <c r="BC2491" t="str">
        <f t="shared" si="1230"/>
        <v/>
      </c>
      <c r="BE2491" t="str">
        <f t="shared" si="1231"/>
        <v/>
      </c>
      <c r="BH2491" t="s">
        <v>2091</v>
      </c>
      <c r="BI2491">
        <v>192876</v>
      </c>
      <c r="BJ2491" t="s">
        <v>1502</v>
      </c>
      <c r="BL2491" t="str">
        <f t="shared" si="1232"/>
        <v>HQ</v>
      </c>
      <c r="BM2491" t="str">
        <f t="shared" si="1224"/>
        <v>MC7PD_KEY_0121_147</v>
      </c>
      <c r="BN2491" t="str">
        <f t="shared" si="1233"/>
        <v>C</v>
      </c>
      <c r="BO2491">
        <f t="shared" si="1234"/>
        <v>6</v>
      </c>
      <c r="BP2491" t="str">
        <f t="shared" si="1235"/>
        <v>C00438230</v>
      </c>
      <c r="BQ2491">
        <f t="shared" si="1236"/>
        <v>192876</v>
      </c>
    </row>
    <row r="2492" spans="46:69" x14ac:dyDescent="0.15">
      <c r="AT2492" t="str">
        <f t="shared" si="1225"/>
        <v/>
      </c>
      <c r="AU2492" t="str">
        <f t="shared" si="1222"/>
        <v/>
      </c>
      <c r="AV2492" t="str">
        <f t="shared" si="1226"/>
        <v/>
      </c>
      <c r="AW2492" t="str">
        <f t="shared" si="1227"/>
        <v/>
      </c>
      <c r="AY2492" t="str">
        <f t="shared" si="1228"/>
        <v/>
      </c>
      <c r="BA2492" t="str">
        <f t="shared" si="1229"/>
        <v/>
      </c>
      <c r="BB2492" t="str">
        <f t="shared" si="1223"/>
        <v/>
      </c>
      <c r="BC2492" t="str">
        <f t="shared" si="1230"/>
        <v/>
      </c>
      <c r="BE2492" t="str">
        <f t="shared" si="1231"/>
        <v/>
      </c>
      <c r="BH2492" t="s">
        <v>2091</v>
      </c>
      <c r="BI2492">
        <v>192876</v>
      </c>
      <c r="BJ2492" t="s">
        <v>1504</v>
      </c>
      <c r="BL2492" t="str">
        <f t="shared" si="1232"/>
        <v>HQ</v>
      </c>
      <c r="BM2492" t="str">
        <f t="shared" si="1224"/>
        <v>MC7PD_KEY_0121_147</v>
      </c>
      <c r="BN2492" t="str">
        <f t="shared" si="1233"/>
        <v>C</v>
      </c>
      <c r="BO2492">
        <f t="shared" si="1234"/>
        <v>6</v>
      </c>
      <c r="BP2492" t="str">
        <f t="shared" si="1235"/>
        <v>C00438752</v>
      </c>
      <c r="BQ2492">
        <f t="shared" si="1236"/>
        <v>192876</v>
      </c>
    </row>
    <row r="2493" spans="46:69" x14ac:dyDescent="0.15">
      <c r="AT2493" t="str">
        <f t="shared" si="1225"/>
        <v/>
      </c>
      <c r="AU2493" t="str">
        <f t="shared" si="1222"/>
        <v/>
      </c>
      <c r="AV2493" t="str">
        <f t="shared" si="1226"/>
        <v/>
      </c>
      <c r="AW2493" t="str">
        <f t="shared" si="1227"/>
        <v/>
      </c>
      <c r="AY2493" t="str">
        <f t="shared" si="1228"/>
        <v/>
      </c>
      <c r="BA2493" t="str">
        <f t="shared" si="1229"/>
        <v/>
      </c>
      <c r="BB2493" t="str">
        <f t="shared" si="1223"/>
        <v/>
      </c>
      <c r="BC2493" t="str">
        <f t="shared" si="1230"/>
        <v/>
      </c>
      <c r="BE2493" t="str">
        <f t="shared" si="1231"/>
        <v/>
      </c>
      <c r="BH2493" t="s">
        <v>2091</v>
      </c>
      <c r="BI2493">
        <v>192876</v>
      </c>
      <c r="BJ2493" t="s">
        <v>1508</v>
      </c>
      <c r="BL2493" t="str">
        <f t="shared" si="1232"/>
        <v>HQ</v>
      </c>
      <c r="BM2493" t="str">
        <f t="shared" si="1224"/>
        <v>MC7PD_KEY_0121_147</v>
      </c>
      <c r="BN2493" t="str">
        <f t="shared" si="1233"/>
        <v>C</v>
      </c>
      <c r="BO2493">
        <f t="shared" si="1234"/>
        <v>6</v>
      </c>
      <c r="BP2493" t="str">
        <f t="shared" si="1235"/>
        <v>C00449540</v>
      </c>
      <c r="BQ2493">
        <f t="shared" si="1236"/>
        <v>192876</v>
      </c>
    </row>
    <row r="2494" spans="46:69" x14ac:dyDescent="0.15">
      <c r="AT2494" t="str">
        <f t="shared" si="1225"/>
        <v/>
      </c>
      <c r="AU2494" t="str">
        <f t="shared" si="1222"/>
        <v/>
      </c>
      <c r="AV2494" t="str">
        <f t="shared" si="1226"/>
        <v/>
      </c>
      <c r="AW2494" t="str">
        <f t="shared" si="1227"/>
        <v/>
      </c>
      <c r="AY2494" t="str">
        <f t="shared" si="1228"/>
        <v/>
      </c>
      <c r="BA2494" t="str">
        <f t="shared" si="1229"/>
        <v/>
      </c>
      <c r="BB2494" t="str">
        <f t="shared" si="1223"/>
        <v/>
      </c>
      <c r="BC2494" t="str">
        <f t="shared" si="1230"/>
        <v/>
      </c>
      <c r="BE2494" t="str">
        <f t="shared" si="1231"/>
        <v/>
      </c>
      <c r="BH2494" t="s">
        <v>2091</v>
      </c>
      <c r="BI2494">
        <v>192876</v>
      </c>
      <c r="BJ2494" t="s">
        <v>1510</v>
      </c>
      <c r="BL2494" t="str">
        <f t="shared" si="1232"/>
        <v>HQ</v>
      </c>
      <c r="BM2494" t="str">
        <f t="shared" si="1224"/>
        <v>MC7PD_KEY_0121_147</v>
      </c>
      <c r="BN2494" t="str">
        <f t="shared" si="1233"/>
        <v>C</v>
      </c>
      <c r="BO2494">
        <f t="shared" si="1234"/>
        <v>6</v>
      </c>
      <c r="BP2494" t="str">
        <f t="shared" si="1235"/>
        <v>C00465896</v>
      </c>
      <c r="BQ2494">
        <f t="shared" si="1236"/>
        <v>192876</v>
      </c>
    </row>
    <row r="2495" spans="46:69" x14ac:dyDescent="0.15">
      <c r="AT2495" t="str">
        <f t="shared" si="1225"/>
        <v/>
      </c>
      <c r="AU2495" t="str">
        <f t="shared" si="1222"/>
        <v/>
      </c>
      <c r="AV2495" t="str">
        <f t="shared" si="1226"/>
        <v/>
      </c>
      <c r="AW2495" t="str">
        <f t="shared" si="1227"/>
        <v/>
      </c>
      <c r="AY2495" t="str">
        <f t="shared" si="1228"/>
        <v/>
      </c>
      <c r="BA2495" t="str">
        <f t="shared" si="1229"/>
        <v/>
      </c>
      <c r="BB2495" t="str">
        <f t="shared" si="1223"/>
        <v/>
      </c>
      <c r="BC2495" t="str">
        <f t="shared" si="1230"/>
        <v/>
      </c>
      <c r="BE2495" t="str">
        <f t="shared" si="1231"/>
        <v/>
      </c>
      <c r="BH2495" t="s">
        <v>2091</v>
      </c>
      <c r="BI2495">
        <v>192876</v>
      </c>
      <c r="BJ2495" t="s">
        <v>1512</v>
      </c>
      <c r="BL2495" t="str">
        <f t="shared" si="1232"/>
        <v>HQ</v>
      </c>
      <c r="BM2495" t="str">
        <f t="shared" si="1224"/>
        <v>MC7PD_KEY_0121_147</v>
      </c>
      <c r="BN2495" t="str">
        <f t="shared" si="1233"/>
        <v>C</v>
      </c>
      <c r="BO2495">
        <f t="shared" si="1234"/>
        <v>6</v>
      </c>
      <c r="BP2495" t="str">
        <f t="shared" si="1235"/>
        <v>C00474369</v>
      </c>
      <c r="BQ2495">
        <f t="shared" si="1236"/>
        <v>192876</v>
      </c>
    </row>
    <row r="2496" spans="46:69" x14ac:dyDescent="0.15">
      <c r="AT2496" t="str">
        <f t="shared" si="1225"/>
        <v/>
      </c>
      <c r="AU2496" t="str">
        <f t="shared" si="1222"/>
        <v/>
      </c>
      <c r="AV2496" t="str">
        <f t="shared" si="1226"/>
        <v/>
      </c>
      <c r="AW2496" t="str">
        <f t="shared" si="1227"/>
        <v/>
      </c>
      <c r="AY2496" t="str">
        <f t="shared" si="1228"/>
        <v/>
      </c>
      <c r="BA2496" t="str">
        <f t="shared" si="1229"/>
        <v/>
      </c>
      <c r="BB2496" t="str">
        <f t="shared" si="1223"/>
        <v/>
      </c>
      <c r="BC2496" t="str">
        <f t="shared" si="1230"/>
        <v/>
      </c>
      <c r="BE2496" t="str">
        <f t="shared" si="1231"/>
        <v/>
      </c>
      <c r="BH2496" t="s">
        <v>2091</v>
      </c>
      <c r="BI2496">
        <v>337308</v>
      </c>
      <c r="BJ2496" t="s">
        <v>850</v>
      </c>
      <c r="BL2496" t="str">
        <f t="shared" si="1232"/>
        <v>HQ</v>
      </c>
      <c r="BM2496" t="str">
        <f t="shared" si="1224"/>
        <v>MC7PD_KEY_0121_147</v>
      </c>
      <c r="BN2496" t="str">
        <f t="shared" si="1233"/>
        <v>C</v>
      </c>
      <c r="BO2496">
        <f t="shared" si="1234"/>
        <v>6</v>
      </c>
      <c r="BP2496" t="str">
        <f t="shared" si="1235"/>
        <v>C00487117</v>
      </c>
      <c r="BQ2496">
        <f t="shared" si="1236"/>
        <v>337308</v>
      </c>
    </row>
    <row r="2497" spans="46:69" x14ac:dyDescent="0.15">
      <c r="AT2497" t="str">
        <f t="shared" si="1225"/>
        <v/>
      </c>
      <c r="AU2497" t="str">
        <f t="shared" si="1222"/>
        <v/>
      </c>
      <c r="AV2497" t="str">
        <f t="shared" si="1226"/>
        <v/>
      </c>
      <c r="AW2497" t="str">
        <f t="shared" si="1227"/>
        <v/>
      </c>
      <c r="AY2497" t="str">
        <f t="shared" si="1228"/>
        <v/>
      </c>
      <c r="BA2497" t="str">
        <f t="shared" si="1229"/>
        <v/>
      </c>
      <c r="BB2497" t="str">
        <f t="shared" si="1223"/>
        <v/>
      </c>
      <c r="BC2497" t="str">
        <f t="shared" si="1230"/>
        <v/>
      </c>
      <c r="BE2497" t="str">
        <f t="shared" si="1231"/>
        <v/>
      </c>
      <c r="BH2497" t="s">
        <v>2091</v>
      </c>
      <c r="BI2497">
        <v>337310</v>
      </c>
      <c r="BJ2497" t="s">
        <v>856</v>
      </c>
      <c r="BL2497" t="str">
        <f t="shared" si="1232"/>
        <v>HQ</v>
      </c>
      <c r="BM2497" t="str">
        <f t="shared" si="1224"/>
        <v>MC7PD_KEY_0121_147</v>
      </c>
      <c r="BN2497" t="str">
        <f t="shared" si="1233"/>
        <v>C</v>
      </c>
      <c r="BO2497">
        <f t="shared" si="1234"/>
        <v>6</v>
      </c>
      <c r="BP2497" t="str">
        <f t="shared" si="1235"/>
        <v>C00448342</v>
      </c>
      <c r="BQ2497">
        <f t="shared" si="1236"/>
        <v>337310</v>
      </c>
    </row>
    <row r="2498" spans="46:69" x14ac:dyDescent="0.15">
      <c r="AT2498" t="str">
        <f t="shared" si="1225"/>
        <v/>
      </c>
      <c r="AU2498" t="str">
        <f t="shared" si="1222"/>
        <v/>
      </c>
      <c r="AV2498" t="str">
        <f t="shared" si="1226"/>
        <v/>
      </c>
      <c r="AW2498" t="str">
        <f t="shared" si="1227"/>
        <v/>
      </c>
      <c r="AY2498" t="str">
        <f t="shared" si="1228"/>
        <v/>
      </c>
      <c r="BA2498" t="str">
        <f t="shared" si="1229"/>
        <v/>
      </c>
      <c r="BB2498" t="str">
        <f t="shared" si="1223"/>
        <v/>
      </c>
      <c r="BC2498" t="str">
        <f t="shared" si="1230"/>
        <v/>
      </c>
      <c r="BE2498" t="str">
        <f t="shared" si="1231"/>
        <v/>
      </c>
      <c r="BH2498" t="s">
        <v>2091</v>
      </c>
      <c r="BI2498">
        <v>337329</v>
      </c>
      <c r="BJ2498" t="s">
        <v>1295</v>
      </c>
      <c r="BL2498" t="str">
        <f t="shared" si="1232"/>
        <v>HQ</v>
      </c>
      <c r="BM2498" t="str">
        <f t="shared" si="1224"/>
        <v>MC7PD_KEY_0121_147</v>
      </c>
      <c r="BN2498" t="str">
        <f t="shared" si="1233"/>
        <v>C</v>
      </c>
      <c r="BO2498">
        <f t="shared" si="1234"/>
        <v>6</v>
      </c>
      <c r="BP2498" t="str">
        <f t="shared" si="1235"/>
        <v>C00005244</v>
      </c>
      <c r="BQ2498">
        <f t="shared" si="1236"/>
        <v>337329</v>
      </c>
    </row>
    <row r="2499" spans="46:69" x14ac:dyDescent="0.15">
      <c r="AT2499" t="str">
        <f t="shared" si="1225"/>
        <v/>
      </c>
      <c r="AU2499" t="str">
        <f t="shared" si="1222"/>
        <v/>
      </c>
      <c r="AV2499" t="str">
        <f t="shared" si="1226"/>
        <v/>
      </c>
      <c r="AW2499" t="str">
        <f t="shared" si="1227"/>
        <v/>
      </c>
      <c r="AY2499" t="str">
        <f t="shared" si="1228"/>
        <v/>
      </c>
      <c r="BA2499" t="str">
        <f t="shared" si="1229"/>
        <v/>
      </c>
      <c r="BB2499" t="str">
        <f t="shared" si="1223"/>
        <v/>
      </c>
      <c r="BC2499" t="str">
        <f t="shared" si="1230"/>
        <v/>
      </c>
      <c r="BE2499" t="str">
        <f t="shared" si="1231"/>
        <v/>
      </c>
      <c r="BH2499" t="s">
        <v>2091</v>
      </c>
      <c r="BI2499">
        <v>337329</v>
      </c>
      <c r="BJ2499" t="s">
        <v>1299</v>
      </c>
      <c r="BL2499" t="str">
        <f t="shared" si="1232"/>
        <v>HQ</v>
      </c>
      <c r="BM2499" t="str">
        <f t="shared" si="1224"/>
        <v>MC7PD_KEY_0121_147</v>
      </c>
      <c r="BN2499" t="str">
        <f t="shared" si="1233"/>
        <v>C</v>
      </c>
      <c r="BO2499">
        <f t="shared" si="1234"/>
        <v>6</v>
      </c>
      <c r="BP2499" t="str">
        <f t="shared" si="1235"/>
        <v>C00429454</v>
      </c>
      <c r="BQ2499">
        <f t="shared" si="1236"/>
        <v>337329</v>
      </c>
    </row>
    <row r="2500" spans="46:69" x14ac:dyDescent="0.15">
      <c r="AT2500" t="str">
        <f t="shared" si="1225"/>
        <v/>
      </c>
      <c r="AU2500" t="str">
        <f t="shared" si="1222"/>
        <v/>
      </c>
      <c r="AV2500" t="str">
        <f t="shared" si="1226"/>
        <v/>
      </c>
      <c r="AW2500" t="str">
        <f t="shared" si="1227"/>
        <v/>
      </c>
      <c r="AY2500" t="str">
        <f t="shared" si="1228"/>
        <v/>
      </c>
      <c r="BA2500" t="str">
        <f t="shared" si="1229"/>
        <v/>
      </c>
      <c r="BB2500" t="str">
        <f t="shared" si="1223"/>
        <v/>
      </c>
      <c r="BC2500" t="str">
        <f t="shared" si="1230"/>
        <v/>
      </c>
      <c r="BE2500" t="str">
        <f t="shared" si="1231"/>
        <v/>
      </c>
      <c r="BH2500" t="s">
        <v>2091</v>
      </c>
      <c r="BI2500">
        <v>337329</v>
      </c>
      <c r="BJ2500" t="s">
        <v>1301</v>
      </c>
      <c r="BL2500" t="str">
        <f t="shared" si="1232"/>
        <v>HQ</v>
      </c>
      <c r="BM2500" t="str">
        <f t="shared" si="1224"/>
        <v>MC7PD_KEY_0121_147</v>
      </c>
      <c r="BN2500" t="str">
        <f t="shared" si="1233"/>
        <v>C</v>
      </c>
      <c r="BO2500">
        <f t="shared" si="1234"/>
        <v>6</v>
      </c>
      <c r="BP2500" t="str">
        <f t="shared" si="1235"/>
        <v>C00429455</v>
      </c>
      <c r="BQ2500">
        <f t="shared" si="1236"/>
        <v>337329</v>
      </c>
    </row>
    <row r="2501" spans="46:69" x14ac:dyDescent="0.15">
      <c r="AT2501" t="str">
        <f t="shared" si="1225"/>
        <v/>
      </c>
      <c r="AU2501" t="str">
        <f t="shared" si="1222"/>
        <v/>
      </c>
      <c r="AV2501" t="str">
        <f t="shared" si="1226"/>
        <v/>
      </c>
      <c r="AW2501" t="str">
        <f t="shared" si="1227"/>
        <v/>
      </c>
      <c r="AY2501" t="str">
        <f t="shared" si="1228"/>
        <v/>
      </c>
      <c r="BA2501" t="str">
        <f t="shared" si="1229"/>
        <v/>
      </c>
      <c r="BB2501" t="str">
        <f t="shared" si="1223"/>
        <v/>
      </c>
      <c r="BC2501" t="str">
        <f t="shared" si="1230"/>
        <v/>
      </c>
      <c r="BE2501" t="str">
        <f t="shared" si="1231"/>
        <v/>
      </c>
      <c r="BH2501" t="s">
        <v>2091</v>
      </c>
      <c r="BI2501">
        <v>337329</v>
      </c>
      <c r="BJ2501" t="s">
        <v>1303</v>
      </c>
      <c r="BL2501" t="str">
        <f t="shared" si="1232"/>
        <v>HQ</v>
      </c>
      <c r="BM2501" t="str">
        <f t="shared" si="1224"/>
        <v>MC7PD_KEY_0121_147</v>
      </c>
      <c r="BN2501" t="str">
        <f t="shared" si="1233"/>
        <v>C</v>
      </c>
      <c r="BO2501">
        <f t="shared" si="1234"/>
        <v>6</v>
      </c>
      <c r="BP2501" t="str">
        <f t="shared" si="1235"/>
        <v>C00435465</v>
      </c>
      <c r="BQ2501">
        <f t="shared" si="1236"/>
        <v>337329</v>
      </c>
    </row>
    <row r="2502" spans="46:69" x14ac:dyDescent="0.15">
      <c r="AT2502" t="str">
        <f t="shared" si="1225"/>
        <v/>
      </c>
      <c r="AU2502" t="str">
        <f t="shared" si="1222"/>
        <v/>
      </c>
      <c r="AV2502" t="str">
        <f t="shared" si="1226"/>
        <v/>
      </c>
      <c r="AW2502" t="str">
        <f t="shared" si="1227"/>
        <v/>
      </c>
      <c r="AY2502" t="str">
        <f t="shared" si="1228"/>
        <v/>
      </c>
      <c r="BA2502" t="str">
        <f t="shared" si="1229"/>
        <v/>
      </c>
      <c r="BB2502" t="str">
        <f t="shared" si="1223"/>
        <v/>
      </c>
      <c r="BC2502" t="str">
        <f t="shared" si="1230"/>
        <v/>
      </c>
      <c r="BE2502" t="str">
        <f t="shared" si="1231"/>
        <v/>
      </c>
      <c r="BH2502" t="s">
        <v>2091</v>
      </c>
      <c r="BI2502">
        <v>337329</v>
      </c>
      <c r="BJ2502" t="s">
        <v>1305</v>
      </c>
      <c r="BL2502" t="str">
        <f t="shared" si="1232"/>
        <v>HQ</v>
      </c>
      <c r="BM2502" t="str">
        <f t="shared" si="1224"/>
        <v>MC7PD_KEY_0121_147</v>
      </c>
      <c r="BN2502" t="str">
        <f t="shared" si="1233"/>
        <v>C</v>
      </c>
      <c r="BO2502">
        <f t="shared" si="1234"/>
        <v>6</v>
      </c>
      <c r="BP2502" t="str">
        <f t="shared" si="1235"/>
        <v>C00435468</v>
      </c>
      <c r="BQ2502">
        <f t="shared" si="1236"/>
        <v>337329</v>
      </c>
    </row>
    <row r="2503" spans="46:69" x14ac:dyDescent="0.15">
      <c r="AT2503" t="str">
        <f t="shared" si="1225"/>
        <v/>
      </c>
      <c r="AU2503" t="str">
        <f t="shared" si="1222"/>
        <v/>
      </c>
      <c r="AV2503" t="str">
        <f t="shared" si="1226"/>
        <v/>
      </c>
      <c r="AW2503" t="str">
        <f t="shared" si="1227"/>
        <v/>
      </c>
      <c r="AY2503" t="str">
        <f t="shared" si="1228"/>
        <v/>
      </c>
      <c r="BA2503" t="str">
        <f t="shared" si="1229"/>
        <v/>
      </c>
      <c r="BB2503" t="str">
        <f t="shared" si="1223"/>
        <v/>
      </c>
      <c r="BC2503" t="str">
        <f t="shared" si="1230"/>
        <v/>
      </c>
      <c r="BE2503" t="str">
        <f t="shared" si="1231"/>
        <v/>
      </c>
      <c r="BH2503" t="s">
        <v>2091</v>
      </c>
      <c r="BI2503">
        <v>337329</v>
      </c>
      <c r="BJ2503" t="s">
        <v>1307</v>
      </c>
      <c r="BL2503" t="str">
        <f t="shared" si="1232"/>
        <v>HQ</v>
      </c>
      <c r="BM2503" t="str">
        <f t="shared" si="1224"/>
        <v>MC7PD_KEY_0121_147</v>
      </c>
      <c r="BN2503" t="str">
        <f t="shared" si="1233"/>
        <v>C</v>
      </c>
      <c r="BO2503">
        <f t="shared" si="1234"/>
        <v>6</v>
      </c>
      <c r="BP2503" t="str">
        <f t="shared" si="1235"/>
        <v>C00437254</v>
      </c>
      <c r="BQ2503">
        <f t="shared" si="1236"/>
        <v>337329</v>
      </c>
    </row>
    <row r="2504" spans="46:69" x14ac:dyDescent="0.15">
      <c r="AT2504" t="str">
        <f t="shared" si="1225"/>
        <v/>
      </c>
      <c r="AU2504" t="str">
        <f t="shared" si="1222"/>
        <v/>
      </c>
      <c r="AV2504" t="str">
        <f t="shared" si="1226"/>
        <v/>
      </c>
      <c r="AW2504" t="str">
        <f t="shared" si="1227"/>
        <v/>
      </c>
      <c r="AY2504" t="str">
        <f t="shared" si="1228"/>
        <v/>
      </c>
      <c r="BA2504" t="str">
        <f t="shared" si="1229"/>
        <v/>
      </c>
      <c r="BB2504" t="str">
        <f t="shared" si="1223"/>
        <v/>
      </c>
      <c r="BC2504" t="str">
        <f t="shared" si="1230"/>
        <v/>
      </c>
      <c r="BE2504" t="str">
        <f t="shared" si="1231"/>
        <v/>
      </c>
      <c r="BH2504" t="s">
        <v>2091</v>
      </c>
      <c r="BI2504">
        <v>337329</v>
      </c>
      <c r="BJ2504" t="s">
        <v>1309</v>
      </c>
      <c r="BL2504" t="str">
        <f t="shared" si="1232"/>
        <v>HQ</v>
      </c>
      <c r="BM2504" t="str">
        <f t="shared" si="1224"/>
        <v>MC7PD_KEY_0121_147</v>
      </c>
      <c r="BN2504" t="str">
        <f t="shared" si="1233"/>
        <v>C</v>
      </c>
      <c r="BO2504">
        <f t="shared" si="1234"/>
        <v>6</v>
      </c>
      <c r="BP2504" t="str">
        <f t="shared" si="1235"/>
        <v>C00447458</v>
      </c>
      <c r="BQ2504">
        <f t="shared" si="1236"/>
        <v>337329</v>
      </c>
    </row>
    <row r="2505" spans="46:69" x14ac:dyDescent="0.15">
      <c r="AT2505" t="str">
        <f t="shared" si="1225"/>
        <v/>
      </c>
      <c r="AU2505" t="str">
        <f t="shared" si="1222"/>
        <v/>
      </c>
      <c r="AV2505" t="str">
        <f t="shared" si="1226"/>
        <v/>
      </c>
      <c r="AW2505" t="str">
        <f t="shared" si="1227"/>
        <v/>
      </c>
      <c r="AY2505" t="str">
        <f t="shared" si="1228"/>
        <v/>
      </c>
      <c r="BA2505" t="str">
        <f t="shared" si="1229"/>
        <v/>
      </c>
      <c r="BB2505" t="str">
        <f t="shared" si="1223"/>
        <v/>
      </c>
      <c r="BC2505" t="str">
        <f t="shared" si="1230"/>
        <v/>
      </c>
      <c r="BE2505" t="str">
        <f t="shared" si="1231"/>
        <v/>
      </c>
      <c r="BH2505" t="s">
        <v>2091</v>
      </c>
      <c r="BI2505">
        <v>337329</v>
      </c>
      <c r="BJ2505" t="s">
        <v>1311</v>
      </c>
      <c r="BL2505" t="str">
        <f t="shared" si="1232"/>
        <v>HQ</v>
      </c>
      <c r="BM2505" t="str">
        <f t="shared" si="1224"/>
        <v>MC7PD_KEY_0121_147</v>
      </c>
      <c r="BN2505" t="str">
        <f t="shared" si="1233"/>
        <v>C</v>
      </c>
      <c r="BO2505">
        <f t="shared" si="1234"/>
        <v>6</v>
      </c>
      <c r="BP2505" t="str">
        <f t="shared" si="1235"/>
        <v>C00451573</v>
      </c>
      <c r="BQ2505">
        <f t="shared" si="1236"/>
        <v>337329</v>
      </c>
    </row>
    <row r="2506" spans="46:69" x14ac:dyDescent="0.15">
      <c r="AT2506" t="str">
        <f t="shared" si="1225"/>
        <v/>
      </c>
      <c r="AU2506" t="str">
        <f t="shared" si="1222"/>
        <v/>
      </c>
      <c r="AV2506" t="str">
        <f t="shared" si="1226"/>
        <v/>
      </c>
      <c r="AW2506" t="str">
        <f t="shared" si="1227"/>
        <v/>
      </c>
      <c r="AY2506" t="str">
        <f t="shared" si="1228"/>
        <v/>
      </c>
      <c r="BA2506" t="str">
        <f t="shared" si="1229"/>
        <v/>
      </c>
      <c r="BB2506" t="str">
        <f t="shared" si="1223"/>
        <v/>
      </c>
      <c r="BC2506" t="str">
        <f t="shared" si="1230"/>
        <v/>
      </c>
      <c r="BE2506" t="str">
        <f t="shared" si="1231"/>
        <v/>
      </c>
      <c r="BH2506" t="s">
        <v>2091</v>
      </c>
      <c r="BI2506">
        <v>337329</v>
      </c>
      <c r="BJ2506" t="s">
        <v>1313</v>
      </c>
      <c r="BL2506" t="str">
        <f t="shared" si="1232"/>
        <v>HQ</v>
      </c>
      <c r="BM2506" t="str">
        <f t="shared" si="1224"/>
        <v>MC7PD_KEY_0121_147</v>
      </c>
      <c r="BN2506" t="str">
        <f t="shared" si="1233"/>
        <v>C</v>
      </c>
      <c r="BO2506">
        <f t="shared" si="1234"/>
        <v>6</v>
      </c>
      <c r="BP2506" t="str">
        <f t="shared" si="1235"/>
        <v>C00453022</v>
      </c>
      <c r="BQ2506">
        <f t="shared" si="1236"/>
        <v>337329</v>
      </c>
    </row>
    <row r="2507" spans="46:69" x14ac:dyDescent="0.15">
      <c r="AT2507" t="str">
        <f t="shared" si="1225"/>
        <v/>
      </c>
      <c r="AU2507" t="str">
        <f t="shared" si="1222"/>
        <v/>
      </c>
      <c r="AV2507" t="str">
        <f t="shared" si="1226"/>
        <v/>
      </c>
      <c r="AW2507" t="str">
        <f t="shared" si="1227"/>
        <v/>
      </c>
      <c r="AY2507" t="str">
        <f t="shared" si="1228"/>
        <v/>
      </c>
      <c r="BA2507" t="str">
        <f t="shared" si="1229"/>
        <v/>
      </c>
      <c r="BB2507" t="str">
        <f t="shared" si="1223"/>
        <v/>
      </c>
      <c r="BC2507" t="str">
        <f t="shared" si="1230"/>
        <v/>
      </c>
      <c r="BE2507" t="str">
        <f t="shared" si="1231"/>
        <v/>
      </c>
      <c r="BH2507" t="s">
        <v>2091</v>
      </c>
      <c r="BI2507">
        <v>337329</v>
      </c>
      <c r="BJ2507" t="s">
        <v>1315</v>
      </c>
      <c r="BL2507" t="str">
        <f t="shared" si="1232"/>
        <v>HQ</v>
      </c>
      <c r="BM2507" t="str">
        <f t="shared" si="1224"/>
        <v>MC7PD_KEY_0121_147</v>
      </c>
      <c r="BN2507" t="str">
        <f t="shared" si="1233"/>
        <v>C</v>
      </c>
      <c r="BO2507">
        <f t="shared" si="1234"/>
        <v>6</v>
      </c>
      <c r="BP2507" t="str">
        <f t="shared" si="1235"/>
        <v>C00454984</v>
      </c>
      <c r="BQ2507">
        <f t="shared" si="1236"/>
        <v>337329</v>
      </c>
    </row>
    <row r="2508" spans="46:69" x14ac:dyDescent="0.15">
      <c r="AT2508" t="str">
        <f t="shared" si="1225"/>
        <v/>
      </c>
      <c r="AU2508" t="str">
        <f t="shared" si="1222"/>
        <v/>
      </c>
      <c r="AV2508" t="str">
        <f t="shared" si="1226"/>
        <v/>
      </c>
      <c r="AW2508" t="str">
        <f t="shared" si="1227"/>
        <v/>
      </c>
      <c r="AY2508" t="str">
        <f t="shared" si="1228"/>
        <v/>
      </c>
      <c r="BA2508" t="str">
        <f t="shared" si="1229"/>
        <v/>
      </c>
      <c r="BB2508" t="str">
        <f t="shared" si="1223"/>
        <v/>
      </c>
      <c r="BC2508" t="str">
        <f t="shared" si="1230"/>
        <v/>
      </c>
      <c r="BE2508" t="str">
        <f t="shared" si="1231"/>
        <v/>
      </c>
      <c r="BH2508" t="s">
        <v>2091</v>
      </c>
      <c r="BI2508">
        <v>337329</v>
      </c>
      <c r="BJ2508" t="s">
        <v>1319</v>
      </c>
      <c r="BL2508" t="str">
        <f t="shared" si="1232"/>
        <v>HQ</v>
      </c>
      <c r="BM2508" t="str">
        <f t="shared" si="1224"/>
        <v>MC7PD_KEY_0121_147</v>
      </c>
      <c r="BN2508" t="str">
        <f t="shared" si="1233"/>
        <v>C</v>
      </c>
      <c r="BO2508">
        <f t="shared" si="1234"/>
        <v>6</v>
      </c>
      <c r="BP2508" t="str">
        <f t="shared" si="1235"/>
        <v>C00463394</v>
      </c>
      <c r="BQ2508">
        <f t="shared" si="1236"/>
        <v>337329</v>
      </c>
    </row>
    <row r="2509" spans="46:69" x14ac:dyDescent="0.15">
      <c r="AT2509" t="str">
        <f t="shared" si="1225"/>
        <v/>
      </c>
      <c r="AU2509" t="str">
        <f t="shared" si="1222"/>
        <v/>
      </c>
      <c r="AV2509" t="str">
        <f t="shared" si="1226"/>
        <v/>
      </c>
      <c r="AW2509" t="str">
        <f t="shared" si="1227"/>
        <v/>
      </c>
      <c r="AY2509" t="str">
        <f t="shared" si="1228"/>
        <v/>
      </c>
      <c r="BA2509" t="str">
        <f t="shared" si="1229"/>
        <v/>
      </c>
      <c r="BB2509" t="str">
        <f t="shared" si="1223"/>
        <v/>
      </c>
      <c r="BC2509" t="str">
        <f t="shared" si="1230"/>
        <v/>
      </c>
      <c r="BE2509" t="str">
        <f t="shared" si="1231"/>
        <v/>
      </c>
      <c r="BH2509" t="s">
        <v>2091</v>
      </c>
      <c r="BI2509">
        <v>337329</v>
      </c>
      <c r="BJ2509" t="s">
        <v>1323</v>
      </c>
      <c r="BL2509" t="str">
        <f t="shared" si="1232"/>
        <v>HQ</v>
      </c>
      <c r="BM2509" t="str">
        <f t="shared" si="1224"/>
        <v>MC7PD_KEY_0121_147</v>
      </c>
      <c r="BN2509" t="str">
        <f t="shared" si="1233"/>
        <v>C</v>
      </c>
      <c r="BO2509">
        <f t="shared" si="1234"/>
        <v>6</v>
      </c>
      <c r="BP2509" t="str">
        <f t="shared" si="1235"/>
        <v>C00465261</v>
      </c>
      <c r="BQ2509">
        <f t="shared" si="1236"/>
        <v>337329</v>
      </c>
    </row>
    <row r="2510" spans="46:69" x14ac:dyDescent="0.15">
      <c r="AT2510" t="str">
        <f t="shared" si="1225"/>
        <v/>
      </c>
      <c r="AU2510" t="str">
        <f t="shared" si="1222"/>
        <v/>
      </c>
      <c r="AV2510" t="str">
        <f t="shared" si="1226"/>
        <v/>
      </c>
      <c r="AW2510" t="str">
        <f t="shared" si="1227"/>
        <v/>
      </c>
      <c r="AY2510" t="str">
        <f t="shared" si="1228"/>
        <v/>
      </c>
      <c r="BA2510" t="str">
        <f t="shared" si="1229"/>
        <v/>
      </c>
      <c r="BB2510" t="str">
        <f t="shared" si="1223"/>
        <v/>
      </c>
      <c r="BC2510" t="str">
        <f t="shared" si="1230"/>
        <v/>
      </c>
      <c r="BE2510" t="str">
        <f t="shared" si="1231"/>
        <v/>
      </c>
      <c r="BH2510" t="s">
        <v>2091</v>
      </c>
      <c r="BI2510">
        <v>337329</v>
      </c>
      <c r="BJ2510" t="s">
        <v>1339</v>
      </c>
      <c r="BL2510" t="str">
        <f t="shared" si="1232"/>
        <v>HQ</v>
      </c>
      <c r="BM2510" t="str">
        <f t="shared" si="1224"/>
        <v>MC7PD_KEY_0121_147</v>
      </c>
      <c r="BN2510" t="str">
        <f t="shared" si="1233"/>
        <v>C</v>
      </c>
      <c r="BO2510">
        <f t="shared" si="1234"/>
        <v>6</v>
      </c>
      <c r="BP2510" t="str">
        <f t="shared" si="1235"/>
        <v>C00525815</v>
      </c>
      <c r="BQ2510">
        <f t="shared" si="1236"/>
        <v>337329</v>
      </c>
    </row>
    <row r="2511" spans="46:69" x14ac:dyDescent="0.15">
      <c r="AT2511" t="str">
        <f t="shared" si="1225"/>
        <v/>
      </c>
      <c r="AU2511" t="str">
        <f t="shared" ref="AU2511:AU2574" si="1237">IFERROR(IF(AP2511="(blank)","",VLOOKUP(AP2511,C:E,3,0)),"")</f>
        <v/>
      </c>
      <c r="AV2511" t="str">
        <f t="shared" si="1226"/>
        <v/>
      </c>
      <c r="AW2511" t="str">
        <f t="shared" si="1227"/>
        <v/>
      </c>
      <c r="AY2511" t="str">
        <f t="shared" si="1228"/>
        <v/>
      </c>
      <c r="BA2511" t="str">
        <f t="shared" si="1229"/>
        <v/>
      </c>
      <c r="BB2511" t="str">
        <f t="shared" ref="BB2511:BB2574" si="1238">IFERROR(IF(AP2511="(blank)","",VLOOKUP(AP2511,C:E,3,0)),"")</f>
        <v/>
      </c>
      <c r="BC2511" t="str">
        <f t="shared" si="1230"/>
        <v/>
      </c>
      <c r="BE2511" t="str">
        <f t="shared" si="1231"/>
        <v/>
      </c>
      <c r="BH2511" t="s">
        <v>2091</v>
      </c>
      <c r="BI2511">
        <v>337329</v>
      </c>
      <c r="BJ2511" t="s">
        <v>1347</v>
      </c>
      <c r="BL2511" t="str">
        <f t="shared" si="1232"/>
        <v>HQ</v>
      </c>
      <c r="BM2511" t="str">
        <f t="shared" ref="BM2511:BM2574" si="1239">IFERROR(IF(BH2511="(blank)","",VLOOKUP(BH2511,C:E,3,0)),"")</f>
        <v>MC7PD_KEY_0121_147</v>
      </c>
      <c r="BN2511" t="str">
        <f t="shared" si="1233"/>
        <v>C</v>
      </c>
      <c r="BO2511">
        <f t="shared" si="1234"/>
        <v>6</v>
      </c>
      <c r="BP2511" t="str">
        <f t="shared" si="1235"/>
        <v>C00541177</v>
      </c>
      <c r="BQ2511">
        <f t="shared" si="1236"/>
        <v>337329</v>
      </c>
    </row>
    <row r="2512" spans="46:69" x14ac:dyDescent="0.15">
      <c r="AT2512" t="str">
        <f t="shared" ref="AT2512:AT2575" si="1240">IF(AU2512="","","HQ")</f>
        <v/>
      </c>
      <c r="AU2512" t="str">
        <f t="shared" si="1237"/>
        <v/>
      </c>
      <c r="AV2512" t="str">
        <f t="shared" ref="AV2512:AV2575" si="1241">IF(AU2512="","",IF(ISNUMBER(AW2512),3,IF(LEFT(AW2512,2)="SM",4,IF(LEN(AW2512)=6,1,2))))</f>
        <v/>
      </c>
      <c r="AW2512" t="str">
        <f t="shared" ref="AW2512:AW2575" si="1242">IF(AU2512="","",VALUE(AQ2512))</f>
        <v/>
      </c>
      <c r="AY2512" t="str">
        <f t="shared" ref="AY2512:AY2575" si="1243">IF(AU2512="","",VALUE(AR2512))</f>
        <v/>
      </c>
      <c r="BA2512" t="str">
        <f t="shared" ref="BA2512:BA2575" si="1244">IF(BB2512="","","HQ")</f>
        <v/>
      </c>
      <c r="BB2512" t="str">
        <f t="shared" si="1238"/>
        <v/>
      </c>
      <c r="BC2512" t="str">
        <f t="shared" ref="BC2512:BC2575" si="1245">IF(BB2512="","","D")</f>
        <v/>
      </c>
      <c r="BE2512" t="str">
        <f t="shared" ref="BE2512:BE2575" si="1246">IF(BB2512="","",VALUE(AQ2512))</f>
        <v/>
      </c>
      <c r="BH2512" t="s">
        <v>2091</v>
      </c>
      <c r="BI2512">
        <v>337331</v>
      </c>
      <c r="BJ2512" t="s">
        <v>1356</v>
      </c>
      <c r="BL2512" t="str">
        <f t="shared" ref="BL2512:BL2575" si="1247">IF(BM2512="","","HQ")</f>
        <v>HQ</v>
      </c>
      <c r="BM2512" t="str">
        <f t="shared" si="1239"/>
        <v>MC7PD_KEY_0121_147</v>
      </c>
      <c r="BN2512" t="str">
        <f t="shared" ref="BN2512:BN2575" si="1248">IF(BM2512="","",IF(BO2512="","D","C"))</f>
        <v>C</v>
      </c>
      <c r="BO2512">
        <f t="shared" ref="BO2512:BO2575" si="1249">IF(BM2512="","",IF(LEFT(BP2512,1)="C",6,IF(AND(LEN(BP2512)=6,ISNUMBER(BP2512)),"",IF(AND(LEFT(BP2512,1)=7,LEN(BP2512)=5,ISNUMBER(BP2512)),4,0))))</f>
        <v>6</v>
      </c>
      <c r="BP2512" t="str">
        <f t="shared" ref="BP2512:BP2575" si="1250">IF(BM2512="","",BJ2512)</f>
        <v>C00454721</v>
      </c>
      <c r="BQ2512">
        <f t="shared" ref="BQ2512:BQ2575" si="1251">IF(BM2512="","",BI2512)</f>
        <v>337331</v>
      </c>
    </row>
    <row r="2513" spans="46:69" x14ac:dyDescent="0.15">
      <c r="AT2513" t="str">
        <f t="shared" si="1240"/>
        <v/>
      </c>
      <c r="AU2513" t="str">
        <f t="shared" si="1237"/>
        <v/>
      </c>
      <c r="AV2513" t="str">
        <f t="shared" si="1241"/>
        <v/>
      </c>
      <c r="AW2513" t="str">
        <f t="shared" si="1242"/>
        <v/>
      </c>
      <c r="AY2513" t="str">
        <f t="shared" si="1243"/>
        <v/>
      </c>
      <c r="BA2513" t="str">
        <f t="shared" si="1244"/>
        <v/>
      </c>
      <c r="BB2513" t="str">
        <f t="shared" si="1238"/>
        <v/>
      </c>
      <c r="BC2513" t="str">
        <f t="shared" si="1245"/>
        <v/>
      </c>
      <c r="BE2513" t="str">
        <f t="shared" si="1246"/>
        <v/>
      </c>
      <c r="BH2513" t="s">
        <v>2091</v>
      </c>
      <c r="BI2513">
        <v>337331</v>
      </c>
      <c r="BJ2513" t="s">
        <v>1358</v>
      </c>
      <c r="BL2513" t="str">
        <f t="shared" si="1247"/>
        <v>HQ</v>
      </c>
      <c r="BM2513" t="str">
        <f t="shared" si="1239"/>
        <v>MC7PD_KEY_0121_147</v>
      </c>
      <c r="BN2513" t="str">
        <f t="shared" si="1248"/>
        <v>C</v>
      </c>
      <c r="BO2513">
        <f t="shared" si="1249"/>
        <v>6</v>
      </c>
      <c r="BP2513" t="str">
        <f t="shared" si="1250"/>
        <v>C00460391</v>
      </c>
      <c r="BQ2513">
        <f t="shared" si="1251"/>
        <v>337331</v>
      </c>
    </row>
    <row r="2514" spans="46:69" x14ac:dyDescent="0.15">
      <c r="AT2514" t="str">
        <f t="shared" si="1240"/>
        <v/>
      </c>
      <c r="AU2514" t="str">
        <f t="shared" si="1237"/>
        <v/>
      </c>
      <c r="AV2514" t="str">
        <f t="shared" si="1241"/>
        <v/>
      </c>
      <c r="AW2514" t="str">
        <f t="shared" si="1242"/>
        <v/>
      </c>
      <c r="AY2514" t="str">
        <f t="shared" si="1243"/>
        <v/>
      </c>
      <c r="BA2514" t="str">
        <f t="shared" si="1244"/>
        <v/>
      </c>
      <c r="BB2514" t="str">
        <f t="shared" si="1238"/>
        <v/>
      </c>
      <c r="BC2514" t="str">
        <f t="shared" si="1245"/>
        <v/>
      </c>
      <c r="BE2514" t="str">
        <f t="shared" si="1246"/>
        <v/>
      </c>
      <c r="BH2514" t="s">
        <v>2091</v>
      </c>
      <c r="BI2514">
        <v>337331</v>
      </c>
      <c r="BJ2514" t="s">
        <v>1362</v>
      </c>
      <c r="BL2514" t="str">
        <f t="shared" si="1247"/>
        <v>HQ</v>
      </c>
      <c r="BM2514" t="str">
        <f t="shared" si="1239"/>
        <v>MC7PD_KEY_0121_147</v>
      </c>
      <c r="BN2514" t="str">
        <f t="shared" si="1248"/>
        <v>C</v>
      </c>
      <c r="BO2514">
        <f t="shared" si="1249"/>
        <v>6</v>
      </c>
      <c r="BP2514" t="str">
        <f t="shared" si="1250"/>
        <v>C00468877</v>
      </c>
      <c r="BQ2514">
        <f t="shared" si="1251"/>
        <v>337331</v>
      </c>
    </row>
    <row r="2515" spans="46:69" x14ac:dyDescent="0.15">
      <c r="AT2515" t="str">
        <f t="shared" si="1240"/>
        <v/>
      </c>
      <c r="AU2515" t="str">
        <f t="shared" si="1237"/>
        <v/>
      </c>
      <c r="AV2515" t="str">
        <f t="shared" si="1241"/>
        <v/>
      </c>
      <c r="AW2515" t="str">
        <f t="shared" si="1242"/>
        <v/>
      </c>
      <c r="AY2515" t="str">
        <f t="shared" si="1243"/>
        <v/>
      </c>
      <c r="BA2515" t="str">
        <f t="shared" si="1244"/>
        <v/>
      </c>
      <c r="BB2515" t="str">
        <f t="shared" si="1238"/>
        <v/>
      </c>
      <c r="BC2515" t="str">
        <f t="shared" si="1245"/>
        <v/>
      </c>
      <c r="BE2515" t="str">
        <f t="shared" si="1246"/>
        <v/>
      </c>
      <c r="BH2515" t="s">
        <v>2091</v>
      </c>
      <c r="BI2515">
        <v>337331</v>
      </c>
      <c r="BJ2515" t="s">
        <v>1382</v>
      </c>
      <c r="BL2515" t="str">
        <f t="shared" si="1247"/>
        <v>HQ</v>
      </c>
      <c r="BM2515" t="str">
        <f t="shared" si="1239"/>
        <v>MC7PD_KEY_0121_147</v>
      </c>
      <c r="BN2515" t="str">
        <f t="shared" si="1248"/>
        <v>C</v>
      </c>
      <c r="BO2515">
        <f t="shared" si="1249"/>
        <v>6</v>
      </c>
      <c r="BP2515" t="str">
        <f t="shared" si="1250"/>
        <v>C00544350</v>
      </c>
      <c r="BQ2515">
        <f t="shared" si="1251"/>
        <v>337331</v>
      </c>
    </row>
    <row r="2516" spans="46:69" x14ac:dyDescent="0.15">
      <c r="AT2516" t="str">
        <f t="shared" si="1240"/>
        <v/>
      </c>
      <c r="AU2516" t="str">
        <f t="shared" si="1237"/>
        <v/>
      </c>
      <c r="AV2516" t="str">
        <f t="shared" si="1241"/>
        <v/>
      </c>
      <c r="AW2516" t="str">
        <f t="shared" si="1242"/>
        <v/>
      </c>
      <c r="AY2516" t="str">
        <f t="shared" si="1243"/>
        <v/>
      </c>
      <c r="BA2516" t="str">
        <f t="shared" si="1244"/>
        <v/>
      </c>
      <c r="BB2516" t="str">
        <f t="shared" si="1238"/>
        <v/>
      </c>
      <c r="BC2516" t="str">
        <f t="shared" si="1245"/>
        <v/>
      </c>
      <c r="BE2516" t="str">
        <f t="shared" si="1246"/>
        <v/>
      </c>
      <c r="BH2516" t="s">
        <v>2091</v>
      </c>
      <c r="BI2516">
        <v>337337</v>
      </c>
      <c r="BJ2516" t="s">
        <v>1401</v>
      </c>
      <c r="BL2516" t="str">
        <f t="shared" si="1247"/>
        <v>HQ</v>
      </c>
      <c r="BM2516" t="str">
        <f t="shared" si="1239"/>
        <v>MC7PD_KEY_0121_147</v>
      </c>
      <c r="BN2516" t="str">
        <f t="shared" si="1248"/>
        <v>C</v>
      </c>
      <c r="BO2516">
        <f t="shared" si="1249"/>
        <v>6</v>
      </c>
      <c r="BP2516" t="str">
        <f t="shared" si="1250"/>
        <v>C00444855</v>
      </c>
      <c r="BQ2516">
        <f t="shared" si="1251"/>
        <v>337337</v>
      </c>
    </row>
    <row r="2517" spans="46:69" x14ac:dyDescent="0.15">
      <c r="AT2517" t="str">
        <f t="shared" si="1240"/>
        <v/>
      </c>
      <c r="AU2517" t="str">
        <f t="shared" si="1237"/>
        <v/>
      </c>
      <c r="AV2517" t="str">
        <f t="shared" si="1241"/>
        <v/>
      </c>
      <c r="AW2517" t="str">
        <f t="shared" si="1242"/>
        <v/>
      </c>
      <c r="AY2517" t="str">
        <f t="shared" si="1243"/>
        <v/>
      </c>
      <c r="BA2517" t="str">
        <f t="shared" si="1244"/>
        <v/>
      </c>
      <c r="BB2517" t="str">
        <f t="shared" si="1238"/>
        <v/>
      </c>
      <c r="BC2517" t="str">
        <f t="shared" si="1245"/>
        <v/>
      </c>
      <c r="BE2517" t="str">
        <f t="shared" si="1246"/>
        <v/>
      </c>
      <c r="BH2517" t="s">
        <v>2091</v>
      </c>
      <c r="BI2517">
        <v>337337</v>
      </c>
      <c r="BJ2517" t="s">
        <v>1405</v>
      </c>
      <c r="BL2517" t="str">
        <f t="shared" si="1247"/>
        <v>HQ</v>
      </c>
      <c r="BM2517" t="str">
        <f t="shared" si="1239"/>
        <v>MC7PD_KEY_0121_147</v>
      </c>
      <c r="BN2517" t="str">
        <f t="shared" si="1248"/>
        <v>C</v>
      </c>
      <c r="BO2517">
        <f t="shared" si="1249"/>
        <v>6</v>
      </c>
      <c r="BP2517" t="str">
        <f t="shared" si="1250"/>
        <v>C00458496</v>
      </c>
      <c r="BQ2517">
        <f t="shared" si="1251"/>
        <v>337337</v>
      </c>
    </row>
    <row r="2518" spans="46:69" x14ac:dyDescent="0.15">
      <c r="AT2518" t="str">
        <f t="shared" si="1240"/>
        <v/>
      </c>
      <c r="AU2518" t="str">
        <f t="shared" si="1237"/>
        <v/>
      </c>
      <c r="AV2518" t="str">
        <f t="shared" si="1241"/>
        <v/>
      </c>
      <c r="AW2518" t="str">
        <f t="shared" si="1242"/>
        <v/>
      </c>
      <c r="AY2518" t="str">
        <f t="shared" si="1243"/>
        <v/>
      </c>
      <c r="BA2518" t="str">
        <f t="shared" si="1244"/>
        <v/>
      </c>
      <c r="BB2518" t="str">
        <f t="shared" si="1238"/>
        <v/>
      </c>
      <c r="BC2518" t="str">
        <f t="shared" si="1245"/>
        <v/>
      </c>
      <c r="BE2518" t="str">
        <f t="shared" si="1246"/>
        <v/>
      </c>
      <c r="BH2518" t="s">
        <v>2091</v>
      </c>
      <c r="BI2518">
        <v>337342</v>
      </c>
      <c r="BJ2518" t="s">
        <v>495</v>
      </c>
      <c r="BL2518" t="str">
        <f t="shared" si="1247"/>
        <v>HQ</v>
      </c>
      <c r="BM2518" t="str">
        <f t="shared" si="1239"/>
        <v>MC7PD_KEY_0121_147</v>
      </c>
      <c r="BN2518" t="str">
        <f t="shared" si="1248"/>
        <v>C</v>
      </c>
      <c r="BO2518">
        <f t="shared" si="1249"/>
        <v>6</v>
      </c>
      <c r="BP2518" t="str">
        <f t="shared" si="1250"/>
        <v>C00531375</v>
      </c>
      <c r="BQ2518">
        <f t="shared" si="1251"/>
        <v>337342</v>
      </c>
    </row>
    <row r="2519" spans="46:69" x14ac:dyDescent="0.15">
      <c r="AT2519" t="str">
        <f t="shared" si="1240"/>
        <v/>
      </c>
      <c r="AU2519" t="str">
        <f t="shared" si="1237"/>
        <v/>
      </c>
      <c r="AV2519" t="str">
        <f t="shared" si="1241"/>
        <v/>
      </c>
      <c r="AW2519" t="str">
        <f t="shared" si="1242"/>
        <v/>
      </c>
      <c r="AY2519" t="str">
        <f t="shared" si="1243"/>
        <v/>
      </c>
      <c r="BA2519" t="str">
        <f t="shared" si="1244"/>
        <v/>
      </c>
      <c r="BB2519" t="str">
        <f t="shared" si="1238"/>
        <v/>
      </c>
      <c r="BC2519" t="str">
        <f t="shared" si="1245"/>
        <v/>
      </c>
      <c r="BE2519" t="str">
        <f t="shared" si="1246"/>
        <v/>
      </c>
      <c r="BH2519" t="s">
        <v>2091</v>
      </c>
      <c r="BI2519">
        <v>337363</v>
      </c>
      <c r="BJ2519" t="s">
        <v>344</v>
      </c>
      <c r="BL2519" t="str">
        <f t="shared" si="1247"/>
        <v>HQ</v>
      </c>
      <c r="BM2519" t="str">
        <f t="shared" si="1239"/>
        <v>MC7PD_KEY_0121_147</v>
      </c>
      <c r="BN2519" t="str">
        <f t="shared" si="1248"/>
        <v>C</v>
      </c>
      <c r="BO2519">
        <f t="shared" si="1249"/>
        <v>6</v>
      </c>
      <c r="BP2519" t="str">
        <f t="shared" si="1250"/>
        <v>C00450881</v>
      </c>
      <c r="BQ2519">
        <f t="shared" si="1251"/>
        <v>337363</v>
      </c>
    </row>
    <row r="2520" spans="46:69" x14ac:dyDescent="0.15">
      <c r="AT2520" t="str">
        <f t="shared" si="1240"/>
        <v/>
      </c>
      <c r="AU2520" t="str">
        <f t="shared" si="1237"/>
        <v/>
      </c>
      <c r="AV2520" t="str">
        <f t="shared" si="1241"/>
        <v/>
      </c>
      <c r="AW2520" t="str">
        <f t="shared" si="1242"/>
        <v/>
      </c>
      <c r="AY2520" t="str">
        <f t="shared" si="1243"/>
        <v/>
      </c>
      <c r="BA2520" t="str">
        <f t="shared" si="1244"/>
        <v/>
      </c>
      <c r="BB2520" t="str">
        <f t="shared" si="1238"/>
        <v/>
      </c>
      <c r="BC2520" t="str">
        <f t="shared" si="1245"/>
        <v/>
      </c>
      <c r="BE2520" t="str">
        <f t="shared" si="1246"/>
        <v/>
      </c>
      <c r="BH2520" t="s">
        <v>2091</v>
      </c>
      <c r="BI2520">
        <v>337372</v>
      </c>
      <c r="BJ2520" t="s">
        <v>96</v>
      </c>
      <c r="BL2520" t="str">
        <f t="shared" si="1247"/>
        <v>HQ</v>
      </c>
      <c r="BM2520" t="str">
        <f t="shared" si="1239"/>
        <v>MC7PD_KEY_0121_147</v>
      </c>
      <c r="BN2520" t="str">
        <f t="shared" si="1248"/>
        <v>C</v>
      </c>
      <c r="BO2520">
        <f t="shared" si="1249"/>
        <v>6</v>
      </c>
      <c r="BP2520" t="str">
        <f t="shared" si="1250"/>
        <v>C00317444</v>
      </c>
      <c r="BQ2520">
        <f t="shared" si="1251"/>
        <v>337372</v>
      </c>
    </row>
    <row r="2521" spans="46:69" x14ac:dyDescent="0.15">
      <c r="AT2521" t="str">
        <f t="shared" si="1240"/>
        <v/>
      </c>
      <c r="AU2521" t="str">
        <f t="shared" si="1237"/>
        <v/>
      </c>
      <c r="AV2521" t="str">
        <f t="shared" si="1241"/>
        <v/>
      </c>
      <c r="AW2521" t="str">
        <f t="shared" si="1242"/>
        <v/>
      </c>
      <c r="AY2521" t="str">
        <f t="shared" si="1243"/>
        <v/>
      </c>
      <c r="BA2521" t="str">
        <f t="shared" si="1244"/>
        <v/>
      </c>
      <c r="BB2521" t="str">
        <f t="shared" si="1238"/>
        <v/>
      </c>
      <c r="BC2521" t="str">
        <f t="shared" si="1245"/>
        <v/>
      </c>
      <c r="BE2521" t="str">
        <f t="shared" si="1246"/>
        <v/>
      </c>
      <c r="BH2521" t="s">
        <v>2091</v>
      </c>
      <c r="BI2521">
        <v>337372</v>
      </c>
      <c r="BJ2521" t="s">
        <v>104</v>
      </c>
      <c r="BL2521" t="str">
        <f t="shared" si="1247"/>
        <v>HQ</v>
      </c>
      <c r="BM2521" t="str">
        <f t="shared" si="1239"/>
        <v>MC7PD_KEY_0121_147</v>
      </c>
      <c r="BN2521" t="str">
        <f t="shared" si="1248"/>
        <v>C</v>
      </c>
      <c r="BO2521">
        <f t="shared" si="1249"/>
        <v>6</v>
      </c>
      <c r="BP2521" t="str">
        <f t="shared" si="1250"/>
        <v>C00482488</v>
      </c>
      <c r="BQ2521">
        <f t="shared" si="1251"/>
        <v>337372</v>
      </c>
    </row>
    <row r="2522" spans="46:69" x14ac:dyDescent="0.15">
      <c r="AT2522" t="str">
        <f t="shared" si="1240"/>
        <v/>
      </c>
      <c r="AU2522" t="str">
        <f t="shared" si="1237"/>
        <v/>
      </c>
      <c r="AV2522" t="str">
        <f t="shared" si="1241"/>
        <v/>
      </c>
      <c r="AW2522" t="str">
        <f t="shared" si="1242"/>
        <v/>
      </c>
      <c r="AY2522" t="str">
        <f t="shared" si="1243"/>
        <v/>
      </c>
      <c r="BA2522" t="str">
        <f t="shared" si="1244"/>
        <v/>
      </c>
      <c r="BB2522" t="str">
        <f t="shared" si="1238"/>
        <v/>
      </c>
      <c r="BC2522" t="str">
        <f t="shared" si="1245"/>
        <v/>
      </c>
      <c r="BE2522" t="str">
        <f t="shared" si="1246"/>
        <v/>
      </c>
      <c r="BH2522" t="s">
        <v>2091</v>
      </c>
      <c r="BI2522">
        <v>337372</v>
      </c>
      <c r="BJ2522" t="s">
        <v>108</v>
      </c>
      <c r="BL2522" t="str">
        <f t="shared" si="1247"/>
        <v>HQ</v>
      </c>
      <c r="BM2522" t="str">
        <f t="shared" si="1239"/>
        <v>MC7PD_KEY_0121_147</v>
      </c>
      <c r="BN2522" t="str">
        <f t="shared" si="1248"/>
        <v>C</v>
      </c>
      <c r="BO2522">
        <f t="shared" si="1249"/>
        <v>6</v>
      </c>
      <c r="BP2522" t="str">
        <f t="shared" si="1250"/>
        <v>C00504904</v>
      </c>
      <c r="BQ2522">
        <f t="shared" si="1251"/>
        <v>337372</v>
      </c>
    </row>
    <row r="2523" spans="46:69" x14ac:dyDescent="0.15">
      <c r="AT2523" t="str">
        <f t="shared" si="1240"/>
        <v/>
      </c>
      <c r="AU2523" t="str">
        <f t="shared" si="1237"/>
        <v/>
      </c>
      <c r="AV2523" t="str">
        <f t="shared" si="1241"/>
        <v/>
      </c>
      <c r="AW2523" t="str">
        <f t="shared" si="1242"/>
        <v/>
      </c>
      <c r="AY2523" t="str">
        <f t="shared" si="1243"/>
        <v/>
      </c>
      <c r="BA2523" t="str">
        <f t="shared" si="1244"/>
        <v/>
      </c>
      <c r="BB2523" t="str">
        <f t="shared" si="1238"/>
        <v/>
      </c>
      <c r="BC2523" t="str">
        <f t="shared" si="1245"/>
        <v/>
      </c>
      <c r="BE2523" t="str">
        <f t="shared" si="1246"/>
        <v/>
      </c>
      <c r="BH2523" t="s">
        <v>2091</v>
      </c>
      <c r="BI2523">
        <v>337375</v>
      </c>
      <c r="BJ2523" t="s">
        <v>167</v>
      </c>
      <c r="BL2523" t="str">
        <f t="shared" si="1247"/>
        <v>HQ</v>
      </c>
      <c r="BM2523" t="str">
        <f t="shared" si="1239"/>
        <v>MC7PD_KEY_0121_147</v>
      </c>
      <c r="BN2523" t="str">
        <f t="shared" si="1248"/>
        <v>C</v>
      </c>
      <c r="BO2523">
        <f t="shared" si="1249"/>
        <v>6</v>
      </c>
      <c r="BP2523" t="str">
        <f t="shared" si="1250"/>
        <v>C00453894</v>
      </c>
      <c r="BQ2523">
        <f t="shared" si="1251"/>
        <v>337375</v>
      </c>
    </row>
    <row r="2524" spans="46:69" x14ac:dyDescent="0.15">
      <c r="AT2524" t="str">
        <f t="shared" si="1240"/>
        <v/>
      </c>
      <c r="AU2524" t="str">
        <f t="shared" si="1237"/>
        <v/>
      </c>
      <c r="AV2524" t="str">
        <f t="shared" si="1241"/>
        <v/>
      </c>
      <c r="AW2524" t="str">
        <f t="shared" si="1242"/>
        <v/>
      </c>
      <c r="AY2524" t="str">
        <f t="shared" si="1243"/>
        <v/>
      </c>
      <c r="BA2524" t="str">
        <f t="shared" si="1244"/>
        <v/>
      </c>
      <c r="BB2524" t="str">
        <f t="shared" si="1238"/>
        <v/>
      </c>
      <c r="BC2524" t="str">
        <f t="shared" si="1245"/>
        <v/>
      </c>
      <c r="BE2524" t="str">
        <f t="shared" si="1246"/>
        <v/>
      </c>
      <c r="BH2524" t="s">
        <v>2091</v>
      </c>
      <c r="BI2524">
        <v>337375</v>
      </c>
      <c r="BJ2524" t="s">
        <v>175</v>
      </c>
      <c r="BL2524" t="str">
        <f t="shared" si="1247"/>
        <v>HQ</v>
      </c>
      <c r="BM2524" t="str">
        <f t="shared" si="1239"/>
        <v>MC7PD_KEY_0121_147</v>
      </c>
      <c r="BN2524" t="str">
        <f t="shared" si="1248"/>
        <v>C</v>
      </c>
      <c r="BO2524">
        <f t="shared" si="1249"/>
        <v>6</v>
      </c>
      <c r="BP2524" t="str">
        <f t="shared" si="1250"/>
        <v>C00460602</v>
      </c>
      <c r="BQ2524">
        <f t="shared" si="1251"/>
        <v>337375</v>
      </c>
    </row>
    <row r="2525" spans="46:69" x14ac:dyDescent="0.15">
      <c r="AT2525" t="str">
        <f t="shared" si="1240"/>
        <v/>
      </c>
      <c r="AU2525" t="str">
        <f t="shared" si="1237"/>
        <v/>
      </c>
      <c r="AV2525" t="str">
        <f t="shared" si="1241"/>
        <v/>
      </c>
      <c r="AW2525" t="str">
        <f t="shared" si="1242"/>
        <v/>
      </c>
      <c r="AY2525" t="str">
        <f t="shared" si="1243"/>
        <v/>
      </c>
      <c r="BA2525" t="str">
        <f t="shared" si="1244"/>
        <v/>
      </c>
      <c r="BB2525" t="str">
        <f t="shared" si="1238"/>
        <v/>
      </c>
      <c r="BC2525" t="str">
        <f t="shared" si="1245"/>
        <v/>
      </c>
      <c r="BE2525" t="str">
        <f t="shared" si="1246"/>
        <v/>
      </c>
      <c r="BH2525" t="s">
        <v>2091</v>
      </c>
      <c r="BI2525">
        <v>337375</v>
      </c>
      <c r="BJ2525" t="s">
        <v>187</v>
      </c>
      <c r="BL2525" t="str">
        <f t="shared" si="1247"/>
        <v>HQ</v>
      </c>
      <c r="BM2525" t="str">
        <f t="shared" si="1239"/>
        <v>MC7PD_KEY_0121_147</v>
      </c>
      <c r="BN2525" t="str">
        <f t="shared" si="1248"/>
        <v>C</v>
      </c>
      <c r="BO2525">
        <f t="shared" si="1249"/>
        <v>6</v>
      </c>
      <c r="BP2525" t="str">
        <f t="shared" si="1250"/>
        <v>C00472827</v>
      </c>
      <c r="BQ2525">
        <f t="shared" si="1251"/>
        <v>337375</v>
      </c>
    </row>
    <row r="2526" spans="46:69" x14ac:dyDescent="0.15">
      <c r="AT2526" t="str">
        <f t="shared" si="1240"/>
        <v/>
      </c>
      <c r="AU2526" t="str">
        <f t="shared" si="1237"/>
        <v/>
      </c>
      <c r="AV2526" t="str">
        <f t="shared" si="1241"/>
        <v/>
      </c>
      <c r="AW2526" t="str">
        <f t="shared" si="1242"/>
        <v/>
      </c>
      <c r="AY2526" t="str">
        <f t="shared" si="1243"/>
        <v/>
      </c>
      <c r="BA2526" t="str">
        <f t="shared" si="1244"/>
        <v/>
      </c>
      <c r="BB2526" t="str">
        <f t="shared" si="1238"/>
        <v/>
      </c>
      <c r="BC2526" t="str">
        <f t="shared" si="1245"/>
        <v/>
      </c>
      <c r="BE2526" t="str">
        <f t="shared" si="1246"/>
        <v/>
      </c>
      <c r="BH2526" t="s">
        <v>2091</v>
      </c>
      <c r="BI2526">
        <v>337375</v>
      </c>
      <c r="BJ2526" t="s">
        <v>192</v>
      </c>
      <c r="BL2526" t="str">
        <f t="shared" si="1247"/>
        <v>HQ</v>
      </c>
      <c r="BM2526" t="str">
        <f t="shared" si="1239"/>
        <v>MC7PD_KEY_0121_147</v>
      </c>
      <c r="BN2526" t="str">
        <f t="shared" si="1248"/>
        <v>C</v>
      </c>
      <c r="BO2526">
        <f t="shared" si="1249"/>
        <v>6</v>
      </c>
      <c r="BP2526" t="str">
        <f t="shared" si="1250"/>
        <v>C00479528</v>
      </c>
      <c r="BQ2526">
        <f t="shared" si="1251"/>
        <v>337375</v>
      </c>
    </row>
    <row r="2527" spans="46:69" x14ac:dyDescent="0.15">
      <c r="AT2527" t="str">
        <f t="shared" si="1240"/>
        <v/>
      </c>
      <c r="AU2527" t="str">
        <f t="shared" si="1237"/>
        <v/>
      </c>
      <c r="AV2527" t="str">
        <f t="shared" si="1241"/>
        <v/>
      </c>
      <c r="AW2527" t="str">
        <f t="shared" si="1242"/>
        <v/>
      </c>
      <c r="AY2527" t="str">
        <f t="shared" si="1243"/>
        <v/>
      </c>
      <c r="BA2527" t="str">
        <f t="shared" si="1244"/>
        <v/>
      </c>
      <c r="BB2527" t="str">
        <f t="shared" si="1238"/>
        <v/>
      </c>
      <c r="BC2527" t="str">
        <f t="shared" si="1245"/>
        <v/>
      </c>
      <c r="BE2527" t="str">
        <f t="shared" si="1246"/>
        <v/>
      </c>
      <c r="BH2527" t="s">
        <v>2091</v>
      </c>
      <c r="BI2527">
        <v>337378</v>
      </c>
      <c r="BJ2527" t="s">
        <v>288</v>
      </c>
      <c r="BL2527" t="str">
        <f t="shared" si="1247"/>
        <v>HQ</v>
      </c>
      <c r="BM2527" t="str">
        <f t="shared" si="1239"/>
        <v>MC7PD_KEY_0121_147</v>
      </c>
      <c r="BN2527" t="str">
        <f t="shared" si="1248"/>
        <v>C</v>
      </c>
      <c r="BO2527">
        <f t="shared" si="1249"/>
        <v>6</v>
      </c>
      <c r="BP2527" t="str">
        <f t="shared" si="1250"/>
        <v>C00477459</v>
      </c>
      <c r="BQ2527">
        <f t="shared" si="1251"/>
        <v>337378</v>
      </c>
    </row>
    <row r="2528" spans="46:69" x14ac:dyDescent="0.15">
      <c r="AT2528" t="str">
        <f t="shared" si="1240"/>
        <v/>
      </c>
      <c r="AU2528" t="str">
        <f t="shared" si="1237"/>
        <v/>
      </c>
      <c r="AV2528" t="str">
        <f t="shared" si="1241"/>
        <v/>
      </c>
      <c r="AW2528" t="str">
        <f t="shared" si="1242"/>
        <v/>
      </c>
      <c r="AY2528" t="str">
        <f t="shared" si="1243"/>
        <v/>
      </c>
      <c r="BA2528" t="str">
        <f t="shared" si="1244"/>
        <v/>
      </c>
      <c r="BB2528" t="str">
        <f t="shared" si="1238"/>
        <v/>
      </c>
      <c r="BC2528" t="str">
        <f t="shared" si="1245"/>
        <v/>
      </c>
      <c r="BE2528" t="str">
        <f t="shared" si="1246"/>
        <v/>
      </c>
      <c r="BH2528" t="s">
        <v>2092</v>
      </c>
      <c r="BI2528">
        <v>337337</v>
      </c>
      <c r="BJ2528" t="s">
        <v>1433</v>
      </c>
      <c r="BL2528" t="str">
        <f t="shared" si="1247"/>
        <v>HQ</v>
      </c>
      <c r="BM2528" t="str">
        <f t="shared" si="1239"/>
        <v>MC7PD_KEY_0121_148</v>
      </c>
      <c r="BN2528" t="str">
        <f t="shared" si="1248"/>
        <v>C</v>
      </c>
      <c r="BO2528">
        <f t="shared" si="1249"/>
        <v>6</v>
      </c>
      <c r="BP2528" t="str">
        <f t="shared" si="1250"/>
        <v>C00494759</v>
      </c>
      <c r="BQ2528">
        <f t="shared" si="1251"/>
        <v>337337</v>
      </c>
    </row>
    <row r="2529" spans="46:69" x14ac:dyDescent="0.15">
      <c r="AT2529" t="str">
        <f t="shared" si="1240"/>
        <v/>
      </c>
      <c r="AU2529" t="str">
        <f t="shared" si="1237"/>
        <v/>
      </c>
      <c r="AV2529" t="str">
        <f t="shared" si="1241"/>
        <v/>
      </c>
      <c r="AW2529" t="str">
        <f t="shared" si="1242"/>
        <v/>
      </c>
      <c r="AY2529" t="str">
        <f t="shared" si="1243"/>
        <v/>
      </c>
      <c r="BA2529" t="str">
        <f t="shared" si="1244"/>
        <v/>
      </c>
      <c r="BB2529" t="str">
        <f t="shared" si="1238"/>
        <v/>
      </c>
      <c r="BC2529" t="str">
        <f t="shared" si="1245"/>
        <v/>
      </c>
      <c r="BE2529" t="str">
        <f t="shared" si="1246"/>
        <v/>
      </c>
      <c r="BH2529" t="s">
        <v>2093</v>
      </c>
      <c r="BI2529">
        <v>175242</v>
      </c>
      <c r="BJ2529" t="s">
        <v>1073</v>
      </c>
      <c r="BL2529" t="str">
        <f t="shared" si="1247"/>
        <v>HQ</v>
      </c>
      <c r="BM2529" t="str">
        <f t="shared" si="1239"/>
        <v>MC7PD_KEY_0121_149</v>
      </c>
      <c r="BN2529" t="str">
        <f t="shared" si="1248"/>
        <v>C</v>
      </c>
      <c r="BO2529">
        <f t="shared" si="1249"/>
        <v>6</v>
      </c>
      <c r="BP2529" t="str">
        <f t="shared" si="1250"/>
        <v>C00255476</v>
      </c>
      <c r="BQ2529">
        <f t="shared" si="1251"/>
        <v>175242</v>
      </c>
    </row>
    <row r="2530" spans="46:69" x14ac:dyDescent="0.15">
      <c r="AT2530" t="str">
        <f t="shared" si="1240"/>
        <v/>
      </c>
      <c r="AU2530" t="str">
        <f t="shared" si="1237"/>
        <v/>
      </c>
      <c r="AV2530" t="str">
        <f t="shared" si="1241"/>
        <v/>
      </c>
      <c r="AW2530" t="str">
        <f t="shared" si="1242"/>
        <v/>
      </c>
      <c r="AY2530" t="str">
        <f t="shared" si="1243"/>
        <v/>
      </c>
      <c r="BA2530" t="str">
        <f t="shared" si="1244"/>
        <v/>
      </c>
      <c r="BB2530" t="str">
        <f t="shared" si="1238"/>
        <v/>
      </c>
      <c r="BC2530" t="str">
        <f t="shared" si="1245"/>
        <v/>
      </c>
      <c r="BE2530" t="str">
        <f t="shared" si="1246"/>
        <v/>
      </c>
      <c r="BH2530" t="s">
        <v>2093</v>
      </c>
      <c r="BI2530">
        <v>175242</v>
      </c>
      <c r="BJ2530" t="s">
        <v>1093</v>
      </c>
      <c r="BL2530" t="str">
        <f t="shared" si="1247"/>
        <v>HQ</v>
      </c>
      <c r="BM2530" t="str">
        <f t="shared" si="1239"/>
        <v>MC7PD_KEY_0121_149</v>
      </c>
      <c r="BN2530" t="str">
        <f t="shared" si="1248"/>
        <v>C</v>
      </c>
      <c r="BO2530">
        <f t="shared" si="1249"/>
        <v>6</v>
      </c>
      <c r="BP2530" t="str">
        <f t="shared" si="1250"/>
        <v>C00464941</v>
      </c>
      <c r="BQ2530">
        <f t="shared" si="1251"/>
        <v>175242</v>
      </c>
    </row>
    <row r="2531" spans="46:69" x14ac:dyDescent="0.15">
      <c r="AT2531" t="str">
        <f t="shared" si="1240"/>
        <v/>
      </c>
      <c r="AU2531" t="str">
        <f t="shared" si="1237"/>
        <v/>
      </c>
      <c r="AV2531" t="str">
        <f t="shared" si="1241"/>
        <v/>
      </c>
      <c r="AW2531" t="str">
        <f t="shared" si="1242"/>
        <v/>
      </c>
      <c r="AY2531" t="str">
        <f t="shared" si="1243"/>
        <v/>
      </c>
      <c r="BA2531" t="str">
        <f t="shared" si="1244"/>
        <v/>
      </c>
      <c r="BB2531" t="str">
        <f t="shared" si="1238"/>
        <v/>
      </c>
      <c r="BC2531" t="str">
        <f t="shared" si="1245"/>
        <v/>
      </c>
      <c r="BE2531" t="str">
        <f t="shared" si="1246"/>
        <v/>
      </c>
      <c r="BH2531" t="s">
        <v>2093</v>
      </c>
      <c r="BI2531">
        <v>175242</v>
      </c>
      <c r="BJ2531" t="s">
        <v>1095</v>
      </c>
      <c r="BL2531" t="str">
        <f t="shared" si="1247"/>
        <v>HQ</v>
      </c>
      <c r="BM2531" t="str">
        <f t="shared" si="1239"/>
        <v>MC7PD_KEY_0121_149</v>
      </c>
      <c r="BN2531" t="str">
        <f t="shared" si="1248"/>
        <v>C</v>
      </c>
      <c r="BO2531">
        <f t="shared" si="1249"/>
        <v>6</v>
      </c>
      <c r="BP2531" t="str">
        <f t="shared" si="1250"/>
        <v>C00464956</v>
      </c>
      <c r="BQ2531">
        <f t="shared" si="1251"/>
        <v>175242</v>
      </c>
    </row>
    <row r="2532" spans="46:69" x14ac:dyDescent="0.15">
      <c r="AT2532" t="str">
        <f t="shared" si="1240"/>
        <v/>
      </c>
      <c r="AU2532" t="str">
        <f t="shared" si="1237"/>
        <v/>
      </c>
      <c r="AV2532" t="str">
        <f t="shared" si="1241"/>
        <v/>
      </c>
      <c r="AW2532" t="str">
        <f t="shared" si="1242"/>
        <v/>
      </c>
      <c r="AY2532" t="str">
        <f t="shared" si="1243"/>
        <v/>
      </c>
      <c r="BA2532" t="str">
        <f t="shared" si="1244"/>
        <v/>
      </c>
      <c r="BB2532" t="str">
        <f t="shared" si="1238"/>
        <v/>
      </c>
      <c r="BC2532" t="str">
        <f t="shared" si="1245"/>
        <v/>
      </c>
      <c r="BE2532" t="str">
        <f t="shared" si="1246"/>
        <v/>
      </c>
      <c r="BH2532" t="s">
        <v>2093</v>
      </c>
      <c r="BI2532">
        <v>175242</v>
      </c>
      <c r="BJ2532" t="s">
        <v>1097</v>
      </c>
      <c r="BL2532" t="str">
        <f t="shared" si="1247"/>
        <v>HQ</v>
      </c>
      <c r="BM2532" t="str">
        <f t="shared" si="1239"/>
        <v>MC7PD_KEY_0121_149</v>
      </c>
      <c r="BN2532" t="str">
        <f t="shared" si="1248"/>
        <v>C</v>
      </c>
      <c r="BO2532">
        <f t="shared" si="1249"/>
        <v>6</v>
      </c>
      <c r="BP2532" t="str">
        <f t="shared" si="1250"/>
        <v>C00466438</v>
      </c>
      <c r="BQ2532">
        <f t="shared" si="1251"/>
        <v>175242</v>
      </c>
    </row>
    <row r="2533" spans="46:69" x14ac:dyDescent="0.15">
      <c r="AT2533" t="str">
        <f t="shared" si="1240"/>
        <v/>
      </c>
      <c r="AU2533" t="str">
        <f t="shared" si="1237"/>
        <v/>
      </c>
      <c r="AV2533" t="str">
        <f t="shared" si="1241"/>
        <v/>
      </c>
      <c r="AW2533" t="str">
        <f t="shared" si="1242"/>
        <v/>
      </c>
      <c r="AY2533" t="str">
        <f t="shared" si="1243"/>
        <v/>
      </c>
      <c r="BA2533" t="str">
        <f t="shared" si="1244"/>
        <v/>
      </c>
      <c r="BB2533" t="str">
        <f t="shared" si="1238"/>
        <v/>
      </c>
      <c r="BC2533" t="str">
        <f t="shared" si="1245"/>
        <v/>
      </c>
      <c r="BE2533" t="str">
        <f t="shared" si="1246"/>
        <v/>
      </c>
      <c r="BH2533" t="s">
        <v>2093</v>
      </c>
      <c r="BI2533">
        <v>175242</v>
      </c>
      <c r="BJ2533" t="s">
        <v>1099</v>
      </c>
      <c r="BL2533" t="str">
        <f t="shared" si="1247"/>
        <v>HQ</v>
      </c>
      <c r="BM2533" t="str">
        <f t="shared" si="1239"/>
        <v>MC7PD_KEY_0121_149</v>
      </c>
      <c r="BN2533" t="str">
        <f t="shared" si="1248"/>
        <v>C</v>
      </c>
      <c r="BO2533">
        <f t="shared" si="1249"/>
        <v>6</v>
      </c>
      <c r="BP2533" t="str">
        <f t="shared" si="1250"/>
        <v>C00466871</v>
      </c>
      <c r="BQ2533">
        <f t="shared" si="1251"/>
        <v>175242</v>
      </c>
    </row>
    <row r="2534" spans="46:69" x14ac:dyDescent="0.15">
      <c r="AT2534" t="str">
        <f t="shared" si="1240"/>
        <v/>
      </c>
      <c r="AU2534" t="str">
        <f t="shared" si="1237"/>
        <v/>
      </c>
      <c r="AV2534" t="str">
        <f t="shared" si="1241"/>
        <v/>
      </c>
      <c r="AW2534" t="str">
        <f t="shared" si="1242"/>
        <v/>
      </c>
      <c r="AY2534" t="str">
        <f t="shared" si="1243"/>
        <v/>
      </c>
      <c r="BA2534" t="str">
        <f t="shared" si="1244"/>
        <v/>
      </c>
      <c r="BB2534" t="str">
        <f t="shared" si="1238"/>
        <v/>
      </c>
      <c r="BC2534" t="str">
        <f t="shared" si="1245"/>
        <v/>
      </c>
      <c r="BE2534" t="str">
        <f t="shared" si="1246"/>
        <v/>
      </c>
      <c r="BH2534" t="s">
        <v>2093</v>
      </c>
      <c r="BI2534">
        <v>175242</v>
      </c>
      <c r="BJ2534" t="s">
        <v>1103</v>
      </c>
      <c r="BL2534" t="str">
        <f t="shared" si="1247"/>
        <v>HQ</v>
      </c>
      <c r="BM2534" t="str">
        <f t="shared" si="1239"/>
        <v>MC7PD_KEY_0121_149</v>
      </c>
      <c r="BN2534" t="str">
        <f t="shared" si="1248"/>
        <v>C</v>
      </c>
      <c r="BO2534">
        <f t="shared" si="1249"/>
        <v>6</v>
      </c>
      <c r="BP2534" t="str">
        <f t="shared" si="1250"/>
        <v>C00473102</v>
      </c>
      <c r="BQ2534">
        <f t="shared" si="1251"/>
        <v>175242</v>
      </c>
    </row>
    <row r="2535" spans="46:69" x14ac:dyDescent="0.15">
      <c r="AT2535" t="str">
        <f t="shared" si="1240"/>
        <v/>
      </c>
      <c r="AU2535" t="str">
        <f t="shared" si="1237"/>
        <v/>
      </c>
      <c r="AV2535" t="str">
        <f t="shared" si="1241"/>
        <v/>
      </c>
      <c r="AW2535" t="str">
        <f t="shared" si="1242"/>
        <v/>
      </c>
      <c r="AY2535" t="str">
        <f t="shared" si="1243"/>
        <v/>
      </c>
      <c r="BA2535" t="str">
        <f t="shared" si="1244"/>
        <v/>
      </c>
      <c r="BB2535" t="str">
        <f t="shared" si="1238"/>
        <v/>
      </c>
      <c r="BC2535" t="str">
        <f t="shared" si="1245"/>
        <v/>
      </c>
      <c r="BE2535" t="str">
        <f t="shared" si="1246"/>
        <v/>
      </c>
      <c r="BH2535" t="s">
        <v>2093</v>
      </c>
      <c r="BI2535">
        <v>175242</v>
      </c>
      <c r="BJ2535" t="s">
        <v>1109</v>
      </c>
      <c r="BL2535" t="str">
        <f t="shared" si="1247"/>
        <v>HQ</v>
      </c>
      <c r="BM2535" t="str">
        <f t="shared" si="1239"/>
        <v>MC7PD_KEY_0121_149</v>
      </c>
      <c r="BN2535" t="str">
        <f t="shared" si="1248"/>
        <v>C</v>
      </c>
      <c r="BO2535">
        <f t="shared" si="1249"/>
        <v>6</v>
      </c>
      <c r="BP2535" t="str">
        <f t="shared" si="1250"/>
        <v>C00480193</v>
      </c>
      <c r="BQ2535">
        <f t="shared" si="1251"/>
        <v>175242</v>
      </c>
    </row>
    <row r="2536" spans="46:69" x14ac:dyDescent="0.15">
      <c r="AT2536" t="str">
        <f t="shared" si="1240"/>
        <v/>
      </c>
      <c r="AU2536" t="str">
        <f t="shared" si="1237"/>
        <v/>
      </c>
      <c r="AV2536" t="str">
        <f t="shared" si="1241"/>
        <v/>
      </c>
      <c r="AW2536" t="str">
        <f t="shared" si="1242"/>
        <v/>
      </c>
      <c r="AY2536" t="str">
        <f t="shared" si="1243"/>
        <v/>
      </c>
      <c r="BA2536" t="str">
        <f t="shared" si="1244"/>
        <v/>
      </c>
      <c r="BB2536" t="str">
        <f t="shared" si="1238"/>
        <v/>
      </c>
      <c r="BC2536" t="str">
        <f t="shared" si="1245"/>
        <v/>
      </c>
      <c r="BE2536" t="str">
        <f t="shared" si="1246"/>
        <v/>
      </c>
      <c r="BH2536" t="s">
        <v>2093</v>
      </c>
      <c r="BI2536">
        <v>175242</v>
      </c>
      <c r="BJ2536" t="s">
        <v>1111</v>
      </c>
      <c r="BL2536" t="str">
        <f t="shared" si="1247"/>
        <v>HQ</v>
      </c>
      <c r="BM2536" t="str">
        <f t="shared" si="1239"/>
        <v>MC7PD_KEY_0121_149</v>
      </c>
      <c r="BN2536" t="str">
        <f t="shared" si="1248"/>
        <v>C</v>
      </c>
      <c r="BO2536">
        <f t="shared" si="1249"/>
        <v>6</v>
      </c>
      <c r="BP2536" t="str">
        <f t="shared" si="1250"/>
        <v>C00480194</v>
      </c>
      <c r="BQ2536">
        <f t="shared" si="1251"/>
        <v>175242</v>
      </c>
    </row>
    <row r="2537" spans="46:69" x14ac:dyDescent="0.15">
      <c r="AT2537" t="str">
        <f t="shared" si="1240"/>
        <v/>
      </c>
      <c r="AU2537" t="str">
        <f t="shared" si="1237"/>
        <v/>
      </c>
      <c r="AV2537" t="str">
        <f t="shared" si="1241"/>
        <v/>
      </c>
      <c r="AW2537" t="str">
        <f t="shared" si="1242"/>
        <v/>
      </c>
      <c r="AY2537" t="str">
        <f t="shared" si="1243"/>
        <v/>
      </c>
      <c r="BA2537" t="str">
        <f t="shared" si="1244"/>
        <v/>
      </c>
      <c r="BB2537" t="str">
        <f t="shared" si="1238"/>
        <v/>
      </c>
      <c r="BC2537" t="str">
        <f t="shared" si="1245"/>
        <v/>
      </c>
      <c r="BE2537" t="str">
        <f t="shared" si="1246"/>
        <v/>
      </c>
      <c r="BH2537" t="s">
        <v>2093</v>
      </c>
      <c r="BI2537">
        <v>175242</v>
      </c>
      <c r="BJ2537" t="s">
        <v>1113</v>
      </c>
      <c r="BL2537" t="str">
        <f t="shared" si="1247"/>
        <v>HQ</v>
      </c>
      <c r="BM2537" t="str">
        <f t="shared" si="1239"/>
        <v>MC7PD_KEY_0121_149</v>
      </c>
      <c r="BN2537" t="str">
        <f t="shared" si="1248"/>
        <v>C</v>
      </c>
      <c r="BO2537">
        <f t="shared" si="1249"/>
        <v>6</v>
      </c>
      <c r="BP2537" t="str">
        <f t="shared" si="1250"/>
        <v>C00480195</v>
      </c>
      <c r="BQ2537">
        <f t="shared" si="1251"/>
        <v>175242</v>
      </c>
    </row>
    <row r="2538" spans="46:69" x14ac:dyDescent="0.15">
      <c r="AT2538" t="str">
        <f t="shared" si="1240"/>
        <v/>
      </c>
      <c r="AU2538" t="str">
        <f t="shared" si="1237"/>
        <v/>
      </c>
      <c r="AV2538" t="str">
        <f t="shared" si="1241"/>
        <v/>
      </c>
      <c r="AW2538" t="str">
        <f t="shared" si="1242"/>
        <v/>
      </c>
      <c r="AY2538" t="str">
        <f t="shared" si="1243"/>
        <v/>
      </c>
      <c r="BA2538" t="str">
        <f t="shared" si="1244"/>
        <v/>
      </c>
      <c r="BB2538" t="str">
        <f t="shared" si="1238"/>
        <v/>
      </c>
      <c r="BC2538" t="str">
        <f t="shared" si="1245"/>
        <v/>
      </c>
      <c r="BE2538" t="str">
        <f t="shared" si="1246"/>
        <v/>
      </c>
      <c r="BH2538" t="s">
        <v>2093</v>
      </c>
      <c r="BI2538">
        <v>175242</v>
      </c>
      <c r="BJ2538" t="s">
        <v>1127</v>
      </c>
      <c r="BL2538" t="str">
        <f t="shared" si="1247"/>
        <v>HQ</v>
      </c>
      <c r="BM2538" t="str">
        <f t="shared" si="1239"/>
        <v>MC7PD_KEY_0121_149</v>
      </c>
      <c r="BN2538" t="str">
        <f t="shared" si="1248"/>
        <v>C</v>
      </c>
      <c r="BO2538">
        <f t="shared" si="1249"/>
        <v>6</v>
      </c>
      <c r="BP2538" t="str">
        <f t="shared" si="1250"/>
        <v>C00492364</v>
      </c>
      <c r="BQ2538">
        <f t="shared" si="1251"/>
        <v>175242</v>
      </c>
    </row>
    <row r="2539" spans="46:69" x14ac:dyDescent="0.15">
      <c r="AT2539" t="str">
        <f t="shared" si="1240"/>
        <v/>
      </c>
      <c r="AU2539" t="str">
        <f t="shared" si="1237"/>
        <v/>
      </c>
      <c r="AV2539" t="str">
        <f t="shared" si="1241"/>
        <v/>
      </c>
      <c r="AW2539" t="str">
        <f t="shared" si="1242"/>
        <v/>
      </c>
      <c r="AY2539" t="str">
        <f t="shared" si="1243"/>
        <v/>
      </c>
      <c r="BA2539" t="str">
        <f t="shared" si="1244"/>
        <v/>
      </c>
      <c r="BB2539" t="str">
        <f t="shared" si="1238"/>
        <v/>
      </c>
      <c r="BC2539" t="str">
        <f t="shared" si="1245"/>
        <v/>
      </c>
      <c r="BE2539" t="str">
        <f t="shared" si="1246"/>
        <v/>
      </c>
      <c r="BH2539" t="s">
        <v>2093</v>
      </c>
      <c r="BI2539">
        <v>175242</v>
      </c>
      <c r="BJ2539" t="s">
        <v>1129</v>
      </c>
      <c r="BL2539" t="str">
        <f t="shared" si="1247"/>
        <v>HQ</v>
      </c>
      <c r="BM2539" t="str">
        <f t="shared" si="1239"/>
        <v>MC7PD_KEY_0121_149</v>
      </c>
      <c r="BN2539" t="str">
        <f t="shared" si="1248"/>
        <v>C</v>
      </c>
      <c r="BO2539">
        <f t="shared" si="1249"/>
        <v>6</v>
      </c>
      <c r="BP2539" t="str">
        <f t="shared" si="1250"/>
        <v>C00492712</v>
      </c>
      <c r="BQ2539">
        <f t="shared" si="1251"/>
        <v>175242</v>
      </c>
    </row>
    <row r="2540" spans="46:69" x14ac:dyDescent="0.15">
      <c r="AT2540" t="str">
        <f t="shared" si="1240"/>
        <v/>
      </c>
      <c r="AU2540" t="str">
        <f t="shared" si="1237"/>
        <v/>
      </c>
      <c r="AV2540" t="str">
        <f t="shared" si="1241"/>
        <v/>
      </c>
      <c r="AW2540" t="str">
        <f t="shared" si="1242"/>
        <v/>
      </c>
      <c r="AY2540" t="str">
        <f t="shared" si="1243"/>
        <v/>
      </c>
      <c r="BA2540" t="str">
        <f t="shared" si="1244"/>
        <v/>
      </c>
      <c r="BB2540" t="str">
        <f t="shared" si="1238"/>
        <v/>
      </c>
      <c r="BC2540" t="str">
        <f t="shared" si="1245"/>
        <v/>
      </c>
      <c r="BE2540" t="str">
        <f t="shared" si="1246"/>
        <v/>
      </c>
      <c r="BH2540" t="s">
        <v>2093</v>
      </c>
      <c r="BI2540">
        <v>175242</v>
      </c>
      <c r="BJ2540" t="s">
        <v>1137</v>
      </c>
      <c r="BL2540" t="str">
        <f t="shared" si="1247"/>
        <v>HQ</v>
      </c>
      <c r="BM2540" t="str">
        <f t="shared" si="1239"/>
        <v>MC7PD_KEY_0121_149</v>
      </c>
      <c r="BN2540" t="str">
        <f t="shared" si="1248"/>
        <v>C</v>
      </c>
      <c r="BO2540">
        <f t="shared" si="1249"/>
        <v>6</v>
      </c>
      <c r="BP2540" t="str">
        <f t="shared" si="1250"/>
        <v>C00496944</v>
      </c>
      <c r="BQ2540">
        <f t="shared" si="1251"/>
        <v>175242</v>
      </c>
    </row>
    <row r="2541" spans="46:69" x14ac:dyDescent="0.15">
      <c r="AT2541" t="str">
        <f t="shared" si="1240"/>
        <v/>
      </c>
      <c r="AU2541" t="str">
        <f t="shared" si="1237"/>
        <v/>
      </c>
      <c r="AV2541" t="str">
        <f t="shared" si="1241"/>
        <v/>
      </c>
      <c r="AW2541" t="str">
        <f t="shared" si="1242"/>
        <v/>
      </c>
      <c r="AY2541" t="str">
        <f t="shared" si="1243"/>
        <v/>
      </c>
      <c r="BA2541" t="str">
        <f t="shared" si="1244"/>
        <v/>
      </c>
      <c r="BB2541" t="str">
        <f t="shared" si="1238"/>
        <v/>
      </c>
      <c r="BC2541" t="str">
        <f t="shared" si="1245"/>
        <v/>
      </c>
      <c r="BE2541" t="str">
        <f t="shared" si="1246"/>
        <v/>
      </c>
      <c r="BH2541" t="s">
        <v>2093</v>
      </c>
      <c r="BI2541">
        <v>175242</v>
      </c>
      <c r="BJ2541" t="s">
        <v>1139</v>
      </c>
      <c r="BL2541" t="str">
        <f t="shared" si="1247"/>
        <v>HQ</v>
      </c>
      <c r="BM2541" t="str">
        <f t="shared" si="1239"/>
        <v>MC7PD_KEY_0121_149</v>
      </c>
      <c r="BN2541" t="str">
        <f t="shared" si="1248"/>
        <v>C</v>
      </c>
      <c r="BO2541">
        <f t="shared" si="1249"/>
        <v>6</v>
      </c>
      <c r="BP2541" t="str">
        <f t="shared" si="1250"/>
        <v>C00496946</v>
      </c>
      <c r="BQ2541">
        <f t="shared" si="1251"/>
        <v>175242</v>
      </c>
    </row>
    <row r="2542" spans="46:69" x14ac:dyDescent="0.15">
      <c r="AT2542" t="str">
        <f t="shared" si="1240"/>
        <v/>
      </c>
      <c r="AU2542" t="str">
        <f t="shared" si="1237"/>
        <v/>
      </c>
      <c r="AV2542" t="str">
        <f t="shared" si="1241"/>
        <v/>
      </c>
      <c r="AW2542" t="str">
        <f t="shared" si="1242"/>
        <v/>
      </c>
      <c r="AY2542" t="str">
        <f t="shared" si="1243"/>
        <v/>
      </c>
      <c r="BA2542" t="str">
        <f t="shared" si="1244"/>
        <v/>
      </c>
      <c r="BB2542" t="str">
        <f t="shared" si="1238"/>
        <v/>
      </c>
      <c r="BC2542" t="str">
        <f t="shared" si="1245"/>
        <v/>
      </c>
      <c r="BE2542" t="str">
        <f t="shared" si="1246"/>
        <v/>
      </c>
      <c r="BH2542" t="s">
        <v>2093</v>
      </c>
      <c r="BI2542">
        <v>175242</v>
      </c>
      <c r="BJ2542" t="s">
        <v>1141</v>
      </c>
      <c r="BL2542" t="str">
        <f t="shared" si="1247"/>
        <v>HQ</v>
      </c>
      <c r="BM2542" t="str">
        <f t="shared" si="1239"/>
        <v>MC7PD_KEY_0121_149</v>
      </c>
      <c r="BN2542" t="str">
        <f t="shared" si="1248"/>
        <v>C</v>
      </c>
      <c r="BO2542">
        <f t="shared" si="1249"/>
        <v>6</v>
      </c>
      <c r="BP2542" t="str">
        <f t="shared" si="1250"/>
        <v>C00497383</v>
      </c>
      <c r="BQ2542">
        <f t="shared" si="1251"/>
        <v>175242</v>
      </c>
    </row>
    <row r="2543" spans="46:69" x14ac:dyDescent="0.15">
      <c r="AT2543" t="str">
        <f t="shared" si="1240"/>
        <v/>
      </c>
      <c r="AU2543" t="str">
        <f t="shared" si="1237"/>
        <v/>
      </c>
      <c r="AV2543" t="str">
        <f t="shared" si="1241"/>
        <v/>
      </c>
      <c r="AW2543" t="str">
        <f t="shared" si="1242"/>
        <v/>
      </c>
      <c r="AY2543" t="str">
        <f t="shared" si="1243"/>
        <v/>
      </c>
      <c r="BA2543" t="str">
        <f t="shared" si="1244"/>
        <v/>
      </c>
      <c r="BB2543" t="str">
        <f t="shared" si="1238"/>
        <v/>
      </c>
      <c r="BC2543" t="str">
        <f t="shared" si="1245"/>
        <v/>
      </c>
      <c r="BE2543" t="str">
        <f t="shared" si="1246"/>
        <v/>
      </c>
      <c r="BH2543" t="s">
        <v>2093</v>
      </c>
      <c r="BI2543">
        <v>175242</v>
      </c>
      <c r="BJ2543" t="s">
        <v>1143</v>
      </c>
      <c r="BL2543" t="str">
        <f t="shared" si="1247"/>
        <v>HQ</v>
      </c>
      <c r="BM2543" t="str">
        <f t="shared" si="1239"/>
        <v>MC7PD_KEY_0121_149</v>
      </c>
      <c r="BN2543" t="str">
        <f t="shared" si="1248"/>
        <v>C</v>
      </c>
      <c r="BO2543">
        <f t="shared" si="1249"/>
        <v>6</v>
      </c>
      <c r="BP2543" t="str">
        <f t="shared" si="1250"/>
        <v>C00497384</v>
      </c>
      <c r="BQ2543">
        <f t="shared" si="1251"/>
        <v>175242</v>
      </c>
    </row>
    <row r="2544" spans="46:69" x14ac:dyDescent="0.15">
      <c r="AT2544" t="str">
        <f t="shared" si="1240"/>
        <v/>
      </c>
      <c r="AU2544" t="str">
        <f t="shared" si="1237"/>
        <v/>
      </c>
      <c r="AV2544" t="str">
        <f t="shared" si="1241"/>
        <v/>
      </c>
      <c r="AW2544" t="str">
        <f t="shared" si="1242"/>
        <v/>
      </c>
      <c r="AY2544" t="str">
        <f t="shared" si="1243"/>
        <v/>
      </c>
      <c r="BA2544" t="str">
        <f t="shared" si="1244"/>
        <v/>
      </c>
      <c r="BB2544" t="str">
        <f t="shared" si="1238"/>
        <v/>
      </c>
      <c r="BC2544" t="str">
        <f t="shared" si="1245"/>
        <v/>
      </c>
      <c r="BE2544" t="str">
        <f t="shared" si="1246"/>
        <v/>
      </c>
      <c r="BH2544" t="s">
        <v>2093</v>
      </c>
      <c r="BI2544">
        <v>175242</v>
      </c>
      <c r="BJ2544" t="s">
        <v>1145</v>
      </c>
      <c r="BL2544" t="str">
        <f t="shared" si="1247"/>
        <v>HQ</v>
      </c>
      <c r="BM2544" t="str">
        <f t="shared" si="1239"/>
        <v>MC7PD_KEY_0121_149</v>
      </c>
      <c r="BN2544" t="str">
        <f t="shared" si="1248"/>
        <v>C</v>
      </c>
      <c r="BO2544">
        <f t="shared" si="1249"/>
        <v>6</v>
      </c>
      <c r="BP2544" t="str">
        <f t="shared" si="1250"/>
        <v>C00497385</v>
      </c>
      <c r="BQ2544">
        <f t="shared" si="1251"/>
        <v>175242</v>
      </c>
    </row>
    <row r="2545" spans="46:69" x14ac:dyDescent="0.15">
      <c r="AT2545" t="str">
        <f t="shared" si="1240"/>
        <v/>
      </c>
      <c r="AU2545" t="str">
        <f t="shared" si="1237"/>
        <v/>
      </c>
      <c r="AV2545" t="str">
        <f t="shared" si="1241"/>
        <v/>
      </c>
      <c r="AW2545" t="str">
        <f t="shared" si="1242"/>
        <v/>
      </c>
      <c r="AY2545" t="str">
        <f t="shared" si="1243"/>
        <v/>
      </c>
      <c r="BA2545" t="str">
        <f t="shared" si="1244"/>
        <v/>
      </c>
      <c r="BB2545" t="str">
        <f t="shared" si="1238"/>
        <v/>
      </c>
      <c r="BC2545" t="str">
        <f t="shared" si="1245"/>
        <v/>
      </c>
      <c r="BE2545" t="str">
        <f t="shared" si="1246"/>
        <v/>
      </c>
      <c r="BH2545" t="s">
        <v>2093</v>
      </c>
      <c r="BI2545">
        <v>175242</v>
      </c>
      <c r="BJ2545" t="s">
        <v>1147</v>
      </c>
      <c r="BL2545" t="str">
        <f t="shared" si="1247"/>
        <v>HQ</v>
      </c>
      <c r="BM2545" t="str">
        <f t="shared" si="1239"/>
        <v>MC7PD_KEY_0121_149</v>
      </c>
      <c r="BN2545" t="str">
        <f t="shared" si="1248"/>
        <v>C</v>
      </c>
      <c r="BO2545">
        <f t="shared" si="1249"/>
        <v>6</v>
      </c>
      <c r="BP2545" t="str">
        <f t="shared" si="1250"/>
        <v>C00497386</v>
      </c>
      <c r="BQ2545">
        <f t="shared" si="1251"/>
        <v>175242</v>
      </c>
    </row>
    <row r="2546" spans="46:69" x14ac:dyDescent="0.15">
      <c r="AT2546" t="str">
        <f t="shared" si="1240"/>
        <v/>
      </c>
      <c r="AU2546" t="str">
        <f t="shared" si="1237"/>
        <v/>
      </c>
      <c r="AV2546" t="str">
        <f t="shared" si="1241"/>
        <v/>
      </c>
      <c r="AW2546" t="str">
        <f t="shared" si="1242"/>
        <v/>
      </c>
      <c r="AY2546" t="str">
        <f t="shared" si="1243"/>
        <v/>
      </c>
      <c r="BA2546" t="str">
        <f t="shared" si="1244"/>
        <v/>
      </c>
      <c r="BB2546" t="str">
        <f t="shared" si="1238"/>
        <v/>
      </c>
      <c r="BC2546" t="str">
        <f t="shared" si="1245"/>
        <v/>
      </c>
      <c r="BE2546" t="str">
        <f t="shared" si="1246"/>
        <v/>
      </c>
      <c r="BH2546" t="s">
        <v>2093</v>
      </c>
      <c r="BI2546">
        <v>175242</v>
      </c>
      <c r="BJ2546" t="s">
        <v>1149</v>
      </c>
      <c r="BL2546" t="str">
        <f t="shared" si="1247"/>
        <v>HQ</v>
      </c>
      <c r="BM2546" t="str">
        <f t="shared" si="1239"/>
        <v>MC7PD_KEY_0121_149</v>
      </c>
      <c r="BN2546" t="str">
        <f t="shared" si="1248"/>
        <v>C</v>
      </c>
      <c r="BO2546">
        <f t="shared" si="1249"/>
        <v>6</v>
      </c>
      <c r="BP2546" t="str">
        <f t="shared" si="1250"/>
        <v>C00497387</v>
      </c>
      <c r="BQ2546">
        <f t="shared" si="1251"/>
        <v>175242</v>
      </c>
    </row>
    <row r="2547" spans="46:69" x14ac:dyDescent="0.15">
      <c r="AT2547" t="str">
        <f t="shared" si="1240"/>
        <v/>
      </c>
      <c r="AU2547" t="str">
        <f t="shared" si="1237"/>
        <v/>
      </c>
      <c r="AV2547" t="str">
        <f t="shared" si="1241"/>
        <v/>
      </c>
      <c r="AW2547" t="str">
        <f t="shared" si="1242"/>
        <v/>
      </c>
      <c r="AY2547" t="str">
        <f t="shared" si="1243"/>
        <v/>
      </c>
      <c r="BA2547" t="str">
        <f t="shared" si="1244"/>
        <v/>
      </c>
      <c r="BB2547" t="str">
        <f t="shared" si="1238"/>
        <v/>
      </c>
      <c r="BC2547" t="str">
        <f t="shared" si="1245"/>
        <v/>
      </c>
      <c r="BE2547" t="str">
        <f t="shared" si="1246"/>
        <v/>
      </c>
      <c r="BH2547" t="s">
        <v>2093</v>
      </c>
      <c r="BI2547">
        <v>175242</v>
      </c>
      <c r="BJ2547" t="s">
        <v>1151</v>
      </c>
      <c r="BL2547" t="str">
        <f t="shared" si="1247"/>
        <v>HQ</v>
      </c>
      <c r="BM2547" t="str">
        <f t="shared" si="1239"/>
        <v>MC7PD_KEY_0121_149</v>
      </c>
      <c r="BN2547" t="str">
        <f t="shared" si="1248"/>
        <v>C</v>
      </c>
      <c r="BO2547">
        <f t="shared" si="1249"/>
        <v>6</v>
      </c>
      <c r="BP2547" t="str">
        <f t="shared" si="1250"/>
        <v>C00497388</v>
      </c>
      <c r="BQ2547">
        <f t="shared" si="1251"/>
        <v>175242</v>
      </c>
    </row>
    <row r="2548" spans="46:69" x14ac:dyDescent="0.15">
      <c r="AT2548" t="str">
        <f t="shared" si="1240"/>
        <v/>
      </c>
      <c r="AU2548" t="str">
        <f t="shared" si="1237"/>
        <v/>
      </c>
      <c r="AV2548" t="str">
        <f t="shared" si="1241"/>
        <v/>
      </c>
      <c r="AW2548" t="str">
        <f t="shared" si="1242"/>
        <v/>
      </c>
      <c r="AY2548" t="str">
        <f t="shared" si="1243"/>
        <v/>
      </c>
      <c r="BA2548" t="str">
        <f t="shared" si="1244"/>
        <v/>
      </c>
      <c r="BB2548" t="str">
        <f t="shared" si="1238"/>
        <v/>
      </c>
      <c r="BC2548" t="str">
        <f t="shared" si="1245"/>
        <v/>
      </c>
      <c r="BE2548" t="str">
        <f t="shared" si="1246"/>
        <v/>
      </c>
      <c r="BH2548" t="s">
        <v>2093</v>
      </c>
      <c r="BI2548">
        <v>175242</v>
      </c>
      <c r="BJ2548" t="s">
        <v>1155</v>
      </c>
      <c r="BL2548" t="str">
        <f t="shared" si="1247"/>
        <v>HQ</v>
      </c>
      <c r="BM2548" t="str">
        <f t="shared" si="1239"/>
        <v>MC7PD_KEY_0121_149</v>
      </c>
      <c r="BN2548" t="str">
        <f t="shared" si="1248"/>
        <v>C</v>
      </c>
      <c r="BO2548">
        <f t="shared" si="1249"/>
        <v>6</v>
      </c>
      <c r="BP2548" t="str">
        <f t="shared" si="1250"/>
        <v>C00506405</v>
      </c>
      <c r="BQ2548">
        <f t="shared" si="1251"/>
        <v>175242</v>
      </c>
    </row>
    <row r="2549" spans="46:69" x14ac:dyDescent="0.15">
      <c r="AT2549" t="str">
        <f t="shared" si="1240"/>
        <v/>
      </c>
      <c r="AU2549" t="str">
        <f t="shared" si="1237"/>
        <v/>
      </c>
      <c r="AV2549" t="str">
        <f t="shared" si="1241"/>
        <v/>
      </c>
      <c r="AW2549" t="str">
        <f t="shared" si="1242"/>
        <v/>
      </c>
      <c r="AY2549" t="str">
        <f t="shared" si="1243"/>
        <v/>
      </c>
      <c r="BA2549" t="str">
        <f t="shared" si="1244"/>
        <v/>
      </c>
      <c r="BB2549" t="str">
        <f t="shared" si="1238"/>
        <v/>
      </c>
      <c r="BC2549" t="str">
        <f t="shared" si="1245"/>
        <v/>
      </c>
      <c r="BE2549" t="str">
        <f t="shared" si="1246"/>
        <v/>
      </c>
      <c r="BH2549" t="s">
        <v>2093</v>
      </c>
      <c r="BI2549">
        <v>187507</v>
      </c>
      <c r="BJ2549" t="s">
        <v>1224</v>
      </c>
      <c r="BL2549" t="str">
        <f t="shared" si="1247"/>
        <v>HQ</v>
      </c>
      <c r="BM2549" t="str">
        <f t="shared" si="1239"/>
        <v>MC7PD_KEY_0121_149</v>
      </c>
      <c r="BN2549" t="str">
        <f t="shared" si="1248"/>
        <v>C</v>
      </c>
      <c r="BO2549">
        <f t="shared" si="1249"/>
        <v>6</v>
      </c>
      <c r="BP2549" t="str">
        <f t="shared" si="1250"/>
        <v>C00494901</v>
      </c>
      <c r="BQ2549">
        <f t="shared" si="1251"/>
        <v>187507</v>
      </c>
    </row>
    <row r="2550" spans="46:69" x14ac:dyDescent="0.15">
      <c r="AT2550" t="str">
        <f t="shared" si="1240"/>
        <v/>
      </c>
      <c r="AU2550" t="str">
        <f t="shared" si="1237"/>
        <v/>
      </c>
      <c r="AV2550" t="str">
        <f t="shared" si="1241"/>
        <v/>
      </c>
      <c r="AW2550" t="str">
        <f t="shared" si="1242"/>
        <v/>
      </c>
      <c r="AY2550" t="str">
        <f t="shared" si="1243"/>
        <v/>
      </c>
      <c r="BA2550" t="str">
        <f t="shared" si="1244"/>
        <v/>
      </c>
      <c r="BB2550" t="str">
        <f t="shared" si="1238"/>
        <v/>
      </c>
      <c r="BC2550" t="str">
        <f t="shared" si="1245"/>
        <v/>
      </c>
      <c r="BE2550" t="str">
        <f t="shared" si="1246"/>
        <v/>
      </c>
      <c r="BH2550" t="s">
        <v>2093</v>
      </c>
      <c r="BI2550">
        <v>187507</v>
      </c>
      <c r="BJ2550" t="s">
        <v>1226</v>
      </c>
      <c r="BL2550" t="str">
        <f t="shared" si="1247"/>
        <v>HQ</v>
      </c>
      <c r="BM2550" t="str">
        <f t="shared" si="1239"/>
        <v>MC7PD_KEY_0121_149</v>
      </c>
      <c r="BN2550" t="str">
        <f t="shared" si="1248"/>
        <v>C</v>
      </c>
      <c r="BO2550">
        <f t="shared" si="1249"/>
        <v>6</v>
      </c>
      <c r="BP2550" t="str">
        <f t="shared" si="1250"/>
        <v>C00495417</v>
      </c>
      <c r="BQ2550">
        <f t="shared" si="1251"/>
        <v>187507</v>
      </c>
    </row>
    <row r="2551" spans="46:69" x14ac:dyDescent="0.15">
      <c r="AT2551" t="str">
        <f t="shared" si="1240"/>
        <v/>
      </c>
      <c r="AU2551" t="str">
        <f t="shared" si="1237"/>
        <v/>
      </c>
      <c r="AV2551" t="str">
        <f t="shared" si="1241"/>
        <v/>
      </c>
      <c r="AW2551" t="str">
        <f t="shared" si="1242"/>
        <v/>
      </c>
      <c r="AY2551" t="str">
        <f t="shared" si="1243"/>
        <v/>
      </c>
      <c r="BA2551" t="str">
        <f t="shared" si="1244"/>
        <v/>
      </c>
      <c r="BB2551" t="str">
        <f t="shared" si="1238"/>
        <v/>
      </c>
      <c r="BC2551" t="str">
        <f t="shared" si="1245"/>
        <v/>
      </c>
      <c r="BE2551" t="str">
        <f t="shared" si="1246"/>
        <v/>
      </c>
      <c r="BH2551" t="s">
        <v>2093</v>
      </c>
      <c r="BI2551">
        <v>187507</v>
      </c>
      <c r="BJ2551" t="s">
        <v>1230</v>
      </c>
      <c r="BL2551" t="str">
        <f t="shared" si="1247"/>
        <v>HQ</v>
      </c>
      <c r="BM2551" t="str">
        <f t="shared" si="1239"/>
        <v>MC7PD_KEY_0121_149</v>
      </c>
      <c r="BN2551" t="str">
        <f t="shared" si="1248"/>
        <v>C</v>
      </c>
      <c r="BO2551">
        <f t="shared" si="1249"/>
        <v>6</v>
      </c>
      <c r="BP2551" t="str">
        <f t="shared" si="1250"/>
        <v>C00496894</v>
      </c>
      <c r="BQ2551">
        <f t="shared" si="1251"/>
        <v>187507</v>
      </c>
    </row>
    <row r="2552" spans="46:69" x14ac:dyDescent="0.15">
      <c r="AT2552" t="str">
        <f t="shared" si="1240"/>
        <v/>
      </c>
      <c r="AU2552" t="str">
        <f t="shared" si="1237"/>
        <v/>
      </c>
      <c r="AV2552" t="str">
        <f t="shared" si="1241"/>
        <v/>
      </c>
      <c r="AW2552" t="str">
        <f t="shared" si="1242"/>
        <v/>
      </c>
      <c r="AY2552" t="str">
        <f t="shared" si="1243"/>
        <v/>
      </c>
      <c r="BA2552" t="str">
        <f t="shared" si="1244"/>
        <v/>
      </c>
      <c r="BB2552" t="str">
        <f t="shared" si="1238"/>
        <v/>
      </c>
      <c r="BC2552" t="str">
        <f t="shared" si="1245"/>
        <v/>
      </c>
      <c r="BE2552" t="str">
        <f t="shared" si="1246"/>
        <v/>
      </c>
      <c r="BH2552" t="s">
        <v>2093</v>
      </c>
      <c r="BI2552">
        <v>187507</v>
      </c>
      <c r="BJ2552" t="s">
        <v>1234</v>
      </c>
      <c r="BL2552" t="str">
        <f t="shared" si="1247"/>
        <v>HQ</v>
      </c>
      <c r="BM2552" t="str">
        <f t="shared" si="1239"/>
        <v>MC7PD_KEY_0121_149</v>
      </c>
      <c r="BN2552" t="str">
        <f t="shared" si="1248"/>
        <v>C</v>
      </c>
      <c r="BO2552">
        <f t="shared" si="1249"/>
        <v>6</v>
      </c>
      <c r="BP2552" t="str">
        <f t="shared" si="1250"/>
        <v>C00496896</v>
      </c>
      <c r="BQ2552">
        <f t="shared" si="1251"/>
        <v>187507</v>
      </c>
    </row>
    <row r="2553" spans="46:69" x14ac:dyDescent="0.15">
      <c r="AT2553" t="str">
        <f t="shared" si="1240"/>
        <v/>
      </c>
      <c r="AU2553" t="str">
        <f t="shared" si="1237"/>
        <v/>
      </c>
      <c r="AV2553" t="str">
        <f t="shared" si="1241"/>
        <v/>
      </c>
      <c r="AW2553" t="str">
        <f t="shared" si="1242"/>
        <v/>
      </c>
      <c r="AY2553" t="str">
        <f t="shared" si="1243"/>
        <v/>
      </c>
      <c r="BA2553" t="str">
        <f t="shared" si="1244"/>
        <v/>
      </c>
      <c r="BB2553" t="str">
        <f t="shared" si="1238"/>
        <v/>
      </c>
      <c r="BC2553" t="str">
        <f t="shared" si="1245"/>
        <v/>
      </c>
      <c r="BE2553" t="str">
        <f t="shared" si="1246"/>
        <v/>
      </c>
      <c r="BH2553" t="s">
        <v>2093</v>
      </c>
      <c r="BI2553">
        <v>187507</v>
      </c>
      <c r="BJ2553" t="s">
        <v>1236</v>
      </c>
      <c r="BL2553" t="str">
        <f t="shared" si="1247"/>
        <v>HQ</v>
      </c>
      <c r="BM2553" t="str">
        <f t="shared" si="1239"/>
        <v>MC7PD_KEY_0121_149</v>
      </c>
      <c r="BN2553" t="str">
        <f t="shared" si="1248"/>
        <v>C</v>
      </c>
      <c r="BO2553">
        <f t="shared" si="1249"/>
        <v>6</v>
      </c>
      <c r="BP2553" t="str">
        <f t="shared" si="1250"/>
        <v>C00496897</v>
      </c>
      <c r="BQ2553">
        <f t="shared" si="1251"/>
        <v>187507</v>
      </c>
    </row>
    <row r="2554" spans="46:69" x14ac:dyDescent="0.15">
      <c r="AT2554" t="str">
        <f t="shared" si="1240"/>
        <v/>
      </c>
      <c r="AU2554" t="str">
        <f t="shared" si="1237"/>
        <v/>
      </c>
      <c r="AV2554" t="str">
        <f t="shared" si="1241"/>
        <v/>
      </c>
      <c r="AW2554" t="str">
        <f t="shared" si="1242"/>
        <v/>
      </c>
      <c r="AY2554" t="str">
        <f t="shared" si="1243"/>
        <v/>
      </c>
      <c r="BA2554" t="str">
        <f t="shared" si="1244"/>
        <v/>
      </c>
      <c r="BB2554" t="str">
        <f t="shared" si="1238"/>
        <v/>
      </c>
      <c r="BC2554" t="str">
        <f t="shared" si="1245"/>
        <v/>
      </c>
      <c r="BE2554" t="str">
        <f t="shared" si="1246"/>
        <v/>
      </c>
      <c r="BH2554" t="s">
        <v>2093</v>
      </c>
      <c r="BI2554">
        <v>187507</v>
      </c>
      <c r="BJ2554" t="s">
        <v>1238</v>
      </c>
      <c r="BL2554" t="str">
        <f t="shared" si="1247"/>
        <v>HQ</v>
      </c>
      <c r="BM2554" t="str">
        <f t="shared" si="1239"/>
        <v>MC7PD_KEY_0121_149</v>
      </c>
      <c r="BN2554" t="str">
        <f t="shared" si="1248"/>
        <v>C</v>
      </c>
      <c r="BO2554">
        <f t="shared" si="1249"/>
        <v>6</v>
      </c>
      <c r="BP2554" t="str">
        <f t="shared" si="1250"/>
        <v>C00496901</v>
      </c>
      <c r="BQ2554">
        <f t="shared" si="1251"/>
        <v>187507</v>
      </c>
    </row>
    <row r="2555" spans="46:69" x14ac:dyDescent="0.15">
      <c r="AT2555" t="str">
        <f t="shared" si="1240"/>
        <v/>
      </c>
      <c r="AU2555" t="str">
        <f t="shared" si="1237"/>
        <v/>
      </c>
      <c r="AV2555" t="str">
        <f t="shared" si="1241"/>
        <v/>
      </c>
      <c r="AW2555" t="str">
        <f t="shared" si="1242"/>
        <v/>
      </c>
      <c r="AY2555" t="str">
        <f t="shared" si="1243"/>
        <v/>
      </c>
      <c r="BA2555" t="str">
        <f t="shared" si="1244"/>
        <v/>
      </c>
      <c r="BB2555" t="str">
        <f t="shared" si="1238"/>
        <v/>
      </c>
      <c r="BC2555" t="str">
        <f t="shared" si="1245"/>
        <v/>
      </c>
      <c r="BE2555" t="str">
        <f t="shared" si="1246"/>
        <v/>
      </c>
      <c r="BH2555" t="s">
        <v>2093</v>
      </c>
      <c r="BI2555">
        <v>187507</v>
      </c>
      <c r="BJ2555" t="s">
        <v>1240</v>
      </c>
      <c r="BL2555" t="str">
        <f t="shared" si="1247"/>
        <v>HQ</v>
      </c>
      <c r="BM2555" t="str">
        <f t="shared" si="1239"/>
        <v>MC7PD_KEY_0121_149</v>
      </c>
      <c r="BN2555" t="str">
        <f t="shared" si="1248"/>
        <v>C</v>
      </c>
      <c r="BO2555">
        <f t="shared" si="1249"/>
        <v>6</v>
      </c>
      <c r="BP2555" t="str">
        <f t="shared" si="1250"/>
        <v>C00496902</v>
      </c>
      <c r="BQ2555">
        <f t="shared" si="1251"/>
        <v>187507</v>
      </c>
    </row>
    <row r="2556" spans="46:69" x14ac:dyDescent="0.15">
      <c r="AT2556" t="str">
        <f t="shared" si="1240"/>
        <v/>
      </c>
      <c r="AU2556" t="str">
        <f t="shared" si="1237"/>
        <v/>
      </c>
      <c r="AV2556" t="str">
        <f t="shared" si="1241"/>
        <v/>
      </c>
      <c r="AW2556" t="str">
        <f t="shared" si="1242"/>
        <v/>
      </c>
      <c r="AY2556" t="str">
        <f t="shared" si="1243"/>
        <v/>
      </c>
      <c r="BA2556" t="str">
        <f t="shared" si="1244"/>
        <v/>
      </c>
      <c r="BB2556" t="str">
        <f t="shared" si="1238"/>
        <v/>
      </c>
      <c r="BC2556" t="str">
        <f t="shared" si="1245"/>
        <v/>
      </c>
      <c r="BE2556" t="str">
        <f t="shared" si="1246"/>
        <v/>
      </c>
      <c r="BH2556" t="s">
        <v>2093</v>
      </c>
      <c r="BI2556">
        <v>187507</v>
      </c>
      <c r="BJ2556" t="s">
        <v>1242</v>
      </c>
      <c r="BL2556" t="str">
        <f t="shared" si="1247"/>
        <v>HQ</v>
      </c>
      <c r="BM2556" t="str">
        <f t="shared" si="1239"/>
        <v>MC7PD_KEY_0121_149</v>
      </c>
      <c r="BN2556" t="str">
        <f t="shared" si="1248"/>
        <v>C</v>
      </c>
      <c r="BO2556">
        <f t="shared" si="1249"/>
        <v>6</v>
      </c>
      <c r="BP2556" t="str">
        <f t="shared" si="1250"/>
        <v>C00496955</v>
      </c>
      <c r="BQ2556">
        <f t="shared" si="1251"/>
        <v>187507</v>
      </c>
    </row>
    <row r="2557" spans="46:69" x14ac:dyDescent="0.15">
      <c r="AT2557" t="str">
        <f t="shared" si="1240"/>
        <v/>
      </c>
      <c r="AU2557" t="str">
        <f t="shared" si="1237"/>
        <v/>
      </c>
      <c r="AV2557" t="str">
        <f t="shared" si="1241"/>
        <v/>
      </c>
      <c r="AW2557" t="str">
        <f t="shared" si="1242"/>
        <v/>
      </c>
      <c r="AY2557" t="str">
        <f t="shared" si="1243"/>
        <v/>
      </c>
      <c r="BA2557" t="str">
        <f t="shared" si="1244"/>
        <v/>
      </c>
      <c r="BB2557" t="str">
        <f t="shared" si="1238"/>
        <v/>
      </c>
      <c r="BC2557" t="str">
        <f t="shared" si="1245"/>
        <v/>
      </c>
      <c r="BE2557" t="str">
        <f t="shared" si="1246"/>
        <v/>
      </c>
      <c r="BH2557" t="s">
        <v>2093</v>
      </c>
      <c r="BI2557">
        <v>192876</v>
      </c>
      <c r="BJ2557" t="s">
        <v>1500</v>
      </c>
      <c r="BL2557" t="str">
        <f t="shared" si="1247"/>
        <v>HQ</v>
      </c>
      <c r="BM2557" t="str">
        <f t="shared" si="1239"/>
        <v>MC7PD_KEY_0121_149</v>
      </c>
      <c r="BN2557" t="str">
        <f t="shared" si="1248"/>
        <v>C</v>
      </c>
      <c r="BO2557">
        <f t="shared" si="1249"/>
        <v>6</v>
      </c>
      <c r="BP2557" t="str">
        <f t="shared" si="1250"/>
        <v>C00256933</v>
      </c>
      <c r="BQ2557">
        <f t="shared" si="1251"/>
        <v>192876</v>
      </c>
    </row>
    <row r="2558" spans="46:69" x14ac:dyDescent="0.15">
      <c r="AT2558" t="str">
        <f t="shared" si="1240"/>
        <v/>
      </c>
      <c r="AU2558" t="str">
        <f t="shared" si="1237"/>
        <v/>
      </c>
      <c r="AV2558" t="str">
        <f t="shared" si="1241"/>
        <v/>
      </c>
      <c r="AW2558" t="str">
        <f t="shared" si="1242"/>
        <v/>
      </c>
      <c r="AY2558" t="str">
        <f t="shared" si="1243"/>
        <v/>
      </c>
      <c r="BA2558" t="str">
        <f t="shared" si="1244"/>
        <v/>
      </c>
      <c r="BB2558" t="str">
        <f t="shared" si="1238"/>
        <v/>
      </c>
      <c r="BC2558" t="str">
        <f t="shared" si="1245"/>
        <v/>
      </c>
      <c r="BE2558" t="str">
        <f t="shared" si="1246"/>
        <v/>
      </c>
      <c r="BH2558" t="s">
        <v>2093</v>
      </c>
      <c r="BI2558">
        <v>192876</v>
      </c>
      <c r="BJ2558" t="s">
        <v>1514</v>
      </c>
      <c r="BL2558" t="str">
        <f t="shared" si="1247"/>
        <v>HQ</v>
      </c>
      <c r="BM2558" t="str">
        <f t="shared" si="1239"/>
        <v>MC7PD_KEY_0121_149</v>
      </c>
      <c r="BN2558" t="str">
        <f t="shared" si="1248"/>
        <v>C</v>
      </c>
      <c r="BO2558">
        <f t="shared" si="1249"/>
        <v>6</v>
      </c>
      <c r="BP2558" t="str">
        <f t="shared" si="1250"/>
        <v>C00478909</v>
      </c>
      <c r="BQ2558">
        <f t="shared" si="1251"/>
        <v>192876</v>
      </c>
    </row>
    <row r="2559" spans="46:69" x14ac:dyDescent="0.15">
      <c r="AT2559" t="str">
        <f t="shared" si="1240"/>
        <v/>
      </c>
      <c r="AU2559" t="str">
        <f t="shared" si="1237"/>
        <v/>
      </c>
      <c r="AV2559" t="str">
        <f t="shared" si="1241"/>
        <v/>
      </c>
      <c r="AW2559" t="str">
        <f t="shared" si="1242"/>
        <v/>
      </c>
      <c r="AY2559" t="str">
        <f t="shared" si="1243"/>
        <v/>
      </c>
      <c r="BA2559" t="str">
        <f t="shared" si="1244"/>
        <v/>
      </c>
      <c r="BB2559" t="str">
        <f t="shared" si="1238"/>
        <v/>
      </c>
      <c r="BC2559" t="str">
        <f t="shared" si="1245"/>
        <v/>
      </c>
      <c r="BE2559" t="str">
        <f t="shared" si="1246"/>
        <v/>
      </c>
      <c r="BH2559" t="s">
        <v>2093</v>
      </c>
      <c r="BI2559">
        <v>192876</v>
      </c>
      <c r="BJ2559" t="s">
        <v>1516</v>
      </c>
      <c r="BL2559" t="str">
        <f t="shared" si="1247"/>
        <v>HQ</v>
      </c>
      <c r="BM2559" t="str">
        <f t="shared" si="1239"/>
        <v>MC7PD_KEY_0121_149</v>
      </c>
      <c r="BN2559" t="str">
        <f t="shared" si="1248"/>
        <v>C</v>
      </c>
      <c r="BO2559">
        <f t="shared" si="1249"/>
        <v>6</v>
      </c>
      <c r="BP2559" t="str">
        <f t="shared" si="1250"/>
        <v>C00499146</v>
      </c>
      <c r="BQ2559">
        <f t="shared" si="1251"/>
        <v>192876</v>
      </c>
    </row>
    <row r="2560" spans="46:69" x14ac:dyDescent="0.15">
      <c r="AT2560" t="str">
        <f t="shared" si="1240"/>
        <v/>
      </c>
      <c r="AU2560" t="str">
        <f t="shared" si="1237"/>
        <v/>
      </c>
      <c r="AV2560" t="str">
        <f t="shared" si="1241"/>
        <v/>
      </c>
      <c r="AW2560" t="str">
        <f t="shared" si="1242"/>
        <v/>
      </c>
      <c r="AY2560" t="str">
        <f t="shared" si="1243"/>
        <v/>
      </c>
      <c r="BA2560" t="str">
        <f t="shared" si="1244"/>
        <v/>
      </c>
      <c r="BB2560" t="str">
        <f t="shared" si="1238"/>
        <v/>
      </c>
      <c r="BC2560" t="str">
        <f t="shared" si="1245"/>
        <v/>
      </c>
      <c r="BE2560" t="str">
        <f t="shared" si="1246"/>
        <v/>
      </c>
      <c r="BH2560" t="s">
        <v>2093</v>
      </c>
      <c r="BI2560">
        <v>192876</v>
      </c>
      <c r="BJ2560" t="s">
        <v>1278</v>
      </c>
      <c r="BL2560" t="str">
        <f t="shared" si="1247"/>
        <v>HQ</v>
      </c>
      <c r="BM2560" t="str">
        <f t="shared" si="1239"/>
        <v>MC7PD_KEY_0121_149</v>
      </c>
      <c r="BN2560" t="str">
        <f t="shared" si="1248"/>
        <v>C</v>
      </c>
      <c r="BO2560">
        <f t="shared" si="1249"/>
        <v>6</v>
      </c>
      <c r="BP2560" t="str">
        <f t="shared" si="1250"/>
        <v>C00547400</v>
      </c>
      <c r="BQ2560">
        <f t="shared" si="1251"/>
        <v>192876</v>
      </c>
    </row>
    <row r="2561" spans="46:69" x14ac:dyDescent="0.15">
      <c r="AT2561" t="str">
        <f t="shared" si="1240"/>
        <v/>
      </c>
      <c r="AU2561" t="str">
        <f t="shared" si="1237"/>
        <v/>
      </c>
      <c r="AV2561" t="str">
        <f t="shared" si="1241"/>
        <v/>
      </c>
      <c r="AW2561" t="str">
        <f t="shared" si="1242"/>
        <v/>
      </c>
      <c r="AY2561" t="str">
        <f t="shared" si="1243"/>
        <v/>
      </c>
      <c r="BA2561" t="str">
        <f t="shared" si="1244"/>
        <v/>
      </c>
      <c r="BB2561" t="str">
        <f t="shared" si="1238"/>
        <v/>
      </c>
      <c r="BC2561" t="str">
        <f t="shared" si="1245"/>
        <v/>
      </c>
      <c r="BE2561" t="str">
        <f t="shared" si="1246"/>
        <v/>
      </c>
      <c r="BH2561" t="s">
        <v>2093</v>
      </c>
      <c r="BI2561">
        <v>337329</v>
      </c>
      <c r="BJ2561" t="s">
        <v>1335</v>
      </c>
      <c r="BL2561" t="str">
        <f t="shared" si="1247"/>
        <v>HQ</v>
      </c>
      <c r="BM2561" t="str">
        <f t="shared" si="1239"/>
        <v>MC7PD_KEY_0121_149</v>
      </c>
      <c r="BN2561" t="str">
        <f t="shared" si="1248"/>
        <v>C</v>
      </c>
      <c r="BO2561">
        <f t="shared" si="1249"/>
        <v>6</v>
      </c>
      <c r="BP2561" t="str">
        <f t="shared" si="1250"/>
        <v>C00515451</v>
      </c>
      <c r="BQ2561">
        <f t="shared" si="1251"/>
        <v>337329</v>
      </c>
    </row>
    <row r="2562" spans="46:69" x14ac:dyDescent="0.15">
      <c r="AT2562" t="str">
        <f t="shared" si="1240"/>
        <v/>
      </c>
      <c r="AU2562" t="str">
        <f t="shared" si="1237"/>
        <v/>
      </c>
      <c r="AV2562" t="str">
        <f t="shared" si="1241"/>
        <v/>
      </c>
      <c r="AW2562" t="str">
        <f t="shared" si="1242"/>
        <v/>
      </c>
      <c r="AY2562" t="str">
        <f t="shared" si="1243"/>
        <v/>
      </c>
      <c r="BA2562" t="str">
        <f t="shared" si="1244"/>
        <v/>
      </c>
      <c r="BB2562" t="str">
        <f t="shared" si="1238"/>
        <v/>
      </c>
      <c r="BC2562" t="str">
        <f t="shared" si="1245"/>
        <v/>
      </c>
      <c r="BE2562" t="str">
        <f t="shared" si="1246"/>
        <v/>
      </c>
      <c r="BH2562" t="s">
        <v>2093</v>
      </c>
      <c r="BI2562">
        <v>337331</v>
      </c>
      <c r="BJ2562" t="s">
        <v>1354</v>
      </c>
      <c r="BL2562" t="str">
        <f t="shared" si="1247"/>
        <v>HQ</v>
      </c>
      <c r="BM2562" t="str">
        <f t="shared" si="1239"/>
        <v>MC7PD_KEY_0121_149</v>
      </c>
      <c r="BN2562" t="str">
        <f t="shared" si="1248"/>
        <v>C</v>
      </c>
      <c r="BO2562">
        <f t="shared" si="1249"/>
        <v>6</v>
      </c>
      <c r="BP2562" t="str">
        <f t="shared" si="1250"/>
        <v>C00440361</v>
      </c>
      <c r="BQ2562">
        <f t="shared" si="1251"/>
        <v>337331</v>
      </c>
    </row>
    <row r="2563" spans="46:69" x14ac:dyDescent="0.15">
      <c r="AT2563" t="str">
        <f t="shared" si="1240"/>
        <v/>
      </c>
      <c r="AU2563" t="str">
        <f t="shared" si="1237"/>
        <v/>
      </c>
      <c r="AV2563" t="str">
        <f t="shared" si="1241"/>
        <v/>
      </c>
      <c r="AW2563" t="str">
        <f t="shared" si="1242"/>
        <v/>
      </c>
      <c r="AY2563" t="str">
        <f t="shared" si="1243"/>
        <v/>
      </c>
      <c r="BA2563" t="str">
        <f t="shared" si="1244"/>
        <v/>
      </c>
      <c r="BB2563" t="str">
        <f t="shared" si="1238"/>
        <v/>
      </c>
      <c r="BC2563" t="str">
        <f t="shared" si="1245"/>
        <v/>
      </c>
      <c r="BE2563" t="str">
        <f t="shared" si="1246"/>
        <v/>
      </c>
      <c r="BH2563" t="s">
        <v>2093</v>
      </c>
      <c r="BI2563">
        <v>337337</v>
      </c>
      <c r="BJ2563" t="s">
        <v>1397</v>
      </c>
      <c r="BL2563" t="str">
        <f t="shared" si="1247"/>
        <v>HQ</v>
      </c>
      <c r="BM2563" t="str">
        <f t="shared" si="1239"/>
        <v>MC7PD_KEY_0121_149</v>
      </c>
      <c r="BN2563" t="str">
        <f t="shared" si="1248"/>
        <v>C</v>
      </c>
      <c r="BO2563">
        <f t="shared" si="1249"/>
        <v>6</v>
      </c>
      <c r="BP2563" t="str">
        <f t="shared" si="1250"/>
        <v>C00427983</v>
      </c>
      <c r="BQ2563">
        <f t="shared" si="1251"/>
        <v>337337</v>
      </c>
    </row>
    <row r="2564" spans="46:69" x14ac:dyDescent="0.15">
      <c r="AT2564" t="str">
        <f t="shared" si="1240"/>
        <v/>
      </c>
      <c r="AU2564" t="str">
        <f t="shared" si="1237"/>
        <v/>
      </c>
      <c r="AV2564" t="str">
        <f t="shared" si="1241"/>
        <v/>
      </c>
      <c r="AW2564" t="str">
        <f t="shared" si="1242"/>
        <v/>
      </c>
      <c r="AY2564" t="str">
        <f t="shared" si="1243"/>
        <v/>
      </c>
      <c r="BA2564" t="str">
        <f t="shared" si="1244"/>
        <v/>
      </c>
      <c r="BB2564" t="str">
        <f t="shared" si="1238"/>
        <v/>
      </c>
      <c r="BC2564" t="str">
        <f t="shared" si="1245"/>
        <v/>
      </c>
      <c r="BE2564" t="str">
        <f t="shared" si="1246"/>
        <v/>
      </c>
      <c r="BH2564" t="s">
        <v>2093</v>
      </c>
      <c r="BI2564">
        <v>337337</v>
      </c>
      <c r="BJ2564" t="s">
        <v>1407</v>
      </c>
      <c r="BL2564" t="str">
        <f t="shared" si="1247"/>
        <v>HQ</v>
      </c>
      <c r="BM2564" t="str">
        <f t="shared" si="1239"/>
        <v>MC7PD_KEY_0121_149</v>
      </c>
      <c r="BN2564" t="str">
        <f t="shared" si="1248"/>
        <v>C</v>
      </c>
      <c r="BO2564">
        <f t="shared" si="1249"/>
        <v>6</v>
      </c>
      <c r="BP2564" t="str">
        <f t="shared" si="1250"/>
        <v>C00463597</v>
      </c>
      <c r="BQ2564">
        <f t="shared" si="1251"/>
        <v>337337</v>
      </c>
    </row>
    <row r="2565" spans="46:69" x14ac:dyDescent="0.15">
      <c r="AT2565" t="str">
        <f t="shared" si="1240"/>
        <v/>
      </c>
      <c r="AU2565" t="str">
        <f t="shared" si="1237"/>
        <v/>
      </c>
      <c r="AV2565" t="str">
        <f t="shared" si="1241"/>
        <v/>
      </c>
      <c r="AW2565" t="str">
        <f t="shared" si="1242"/>
        <v/>
      </c>
      <c r="AY2565" t="str">
        <f t="shared" si="1243"/>
        <v/>
      </c>
      <c r="BA2565" t="str">
        <f t="shared" si="1244"/>
        <v/>
      </c>
      <c r="BB2565" t="str">
        <f t="shared" si="1238"/>
        <v/>
      </c>
      <c r="BC2565" t="str">
        <f t="shared" si="1245"/>
        <v/>
      </c>
      <c r="BE2565" t="str">
        <f t="shared" si="1246"/>
        <v/>
      </c>
      <c r="BH2565" t="s">
        <v>2093</v>
      </c>
      <c r="BI2565">
        <v>337337</v>
      </c>
      <c r="BJ2565" t="s">
        <v>1411</v>
      </c>
      <c r="BL2565" t="str">
        <f t="shared" si="1247"/>
        <v>HQ</v>
      </c>
      <c r="BM2565" t="str">
        <f t="shared" si="1239"/>
        <v>MC7PD_KEY_0121_149</v>
      </c>
      <c r="BN2565" t="str">
        <f t="shared" si="1248"/>
        <v>C</v>
      </c>
      <c r="BO2565">
        <f t="shared" si="1249"/>
        <v>6</v>
      </c>
      <c r="BP2565" t="str">
        <f t="shared" si="1250"/>
        <v>C00468415</v>
      </c>
      <c r="BQ2565">
        <f t="shared" si="1251"/>
        <v>337337</v>
      </c>
    </row>
    <row r="2566" spans="46:69" x14ac:dyDescent="0.15">
      <c r="AT2566" t="str">
        <f t="shared" si="1240"/>
        <v/>
      </c>
      <c r="AU2566" t="str">
        <f t="shared" si="1237"/>
        <v/>
      </c>
      <c r="AV2566" t="str">
        <f t="shared" si="1241"/>
        <v/>
      </c>
      <c r="AW2566" t="str">
        <f t="shared" si="1242"/>
        <v/>
      </c>
      <c r="AY2566" t="str">
        <f t="shared" si="1243"/>
        <v/>
      </c>
      <c r="BA2566" t="str">
        <f t="shared" si="1244"/>
        <v/>
      </c>
      <c r="BB2566" t="str">
        <f t="shared" si="1238"/>
        <v/>
      </c>
      <c r="BC2566" t="str">
        <f t="shared" si="1245"/>
        <v/>
      </c>
      <c r="BE2566" t="str">
        <f t="shared" si="1246"/>
        <v/>
      </c>
      <c r="BH2566" t="s">
        <v>2093</v>
      </c>
      <c r="BI2566">
        <v>337337</v>
      </c>
      <c r="BJ2566" t="s">
        <v>1435</v>
      </c>
      <c r="BL2566" t="str">
        <f t="shared" si="1247"/>
        <v>HQ</v>
      </c>
      <c r="BM2566" t="str">
        <f t="shared" si="1239"/>
        <v>MC7PD_KEY_0121_149</v>
      </c>
      <c r="BN2566" t="str">
        <f t="shared" si="1248"/>
        <v>C</v>
      </c>
      <c r="BO2566">
        <f t="shared" si="1249"/>
        <v>6</v>
      </c>
      <c r="BP2566" t="str">
        <f t="shared" si="1250"/>
        <v>C00496963</v>
      </c>
      <c r="BQ2566">
        <f t="shared" si="1251"/>
        <v>337337</v>
      </c>
    </row>
    <row r="2567" spans="46:69" x14ac:dyDescent="0.15">
      <c r="AT2567" t="str">
        <f t="shared" si="1240"/>
        <v/>
      </c>
      <c r="AU2567" t="str">
        <f t="shared" si="1237"/>
        <v/>
      </c>
      <c r="AV2567" t="str">
        <f t="shared" si="1241"/>
        <v/>
      </c>
      <c r="AW2567" t="str">
        <f t="shared" si="1242"/>
        <v/>
      </c>
      <c r="AY2567" t="str">
        <f t="shared" si="1243"/>
        <v/>
      </c>
      <c r="BA2567" t="str">
        <f t="shared" si="1244"/>
        <v/>
      </c>
      <c r="BB2567" t="str">
        <f t="shared" si="1238"/>
        <v/>
      </c>
      <c r="BC2567" t="str">
        <f t="shared" si="1245"/>
        <v/>
      </c>
      <c r="BE2567" t="str">
        <f t="shared" si="1246"/>
        <v/>
      </c>
      <c r="BH2567" t="s">
        <v>2093</v>
      </c>
      <c r="BI2567">
        <v>337337</v>
      </c>
      <c r="BJ2567" t="s">
        <v>1437</v>
      </c>
      <c r="BL2567" t="str">
        <f t="shared" si="1247"/>
        <v>HQ</v>
      </c>
      <c r="BM2567" t="str">
        <f t="shared" si="1239"/>
        <v>MC7PD_KEY_0121_149</v>
      </c>
      <c r="BN2567" t="str">
        <f t="shared" si="1248"/>
        <v>C</v>
      </c>
      <c r="BO2567">
        <f t="shared" si="1249"/>
        <v>6</v>
      </c>
      <c r="BP2567" t="str">
        <f t="shared" si="1250"/>
        <v>C00496964</v>
      </c>
      <c r="BQ2567">
        <f t="shared" si="1251"/>
        <v>337337</v>
      </c>
    </row>
    <row r="2568" spans="46:69" x14ac:dyDescent="0.15">
      <c r="AT2568" t="str">
        <f t="shared" si="1240"/>
        <v/>
      </c>
      <c r="AU2568" t="str">
        <f t="shared" si="1237"/>
        <v/>
      </c>
      <c r="AV2568" t="str">
        <f t="shared" si="1241"/>
        <v/>
      </c>
      <c r="AW2568" t="str">
        <f t="shared" si="1242"/>
        <v/>
      </c>
      <c r="AY2568" t="str">
        <f t="shared" si="1243"/>
        <v/>
      </c>
      <c r="BA2568" t="str">
        <f t="shared" si="1244"/>
        <v/>
      </c>
      <c r="BB2568" t="str">
        <f t="shared" si="1238"/>
        <v/>
      </c>
      <c r="BC2568" t="str">
        <f t="shared" si="1245"/>
        <v/>
      </c>
      <c r="BE2568" t="str">
        <f t="shared" si="1246"/>
        <v/>
      </c>
      <c r="BH2568" t="s">
        <v>2093</v>
      </c>
      <c r="BI2568">
        <v>337337</v>
      </c>
      <c r="BJ2568" t="s">
        <v>1439</v>
      </c>
      <c r="BL2568" t="str">
        <f t="shared" si="1247"/>
        <v>HQ</v>
      </c>
      <c r="BM2568" t="str">
        <f t="shared" si="1239"/>
        <v>MC7PD_KEY_0121_149</v>
      </c>
      <c r="BN2568" t="str">
        <f t="shared" si="1248"/>
        <v>C</v>
      </c>
      <c r="BO2568">
        <f t="shared" si="1249"/>
        <v>6</v>
      </c>
      <c r="BP2568" t="str">
        <f t="shared" si="1250"/>
        <v>C00496965</v>
      </c>
      <c r="BQ2568">
        <f t="shared" si="1251"/>
        <v>337337</v>
      </c>
    </row>
    <row r="2569" spans="46:69" x14ac:dyDescent="0.15">
      <c r="AT2569" t="str">
        <f t="shared" si="1240"/>
        <v/>
      </c>
      <c r="AU2569" t="str">
        <f t="shared" si="1237"/>
        <v/>
      </c>
      <c r="AV2569" t="str">
        <f t="shared" si="1241"/>
        <v/>
      </c>
      <c r="AW2569" t="str">
        <f t="shared" si="1242"/>
        <v/>
      </c>
      <c r="AY2569" t="str">
        <f t="shared" si="1243"/>
        <v/>
      </c>
      <c r="BA2569" t="str">
        <f t="shared" si="1244"/>
        <v/>
      </c>
      <c r="BB2569" t="str">
        <f t="shared" si="1238"/>
        <v/>
      </c>
      <c r="BC2569" t="str">
        <f t="shared" si="1245"/>
        <v/>
      </c>
      <c r="BE2569" t="str">
        <f t="shared" si="1246"/>
        <v/>
      </c>
      <c r="BH2569" t="s">
        <v>2093</v>
      </c>
      <c r="BI2569">
        <v>337337</v>
      </c>
      <c r="BJ2569" t="s">
        <v>1441</v>
      </c>
      <c r="BL2569" t="str">
        <f t="shared" si="1247"/>
        <v>HQ</v>
      </c>
      <c r="BM2569" t="str">
        <f t="shared" si="1239"/>
        <v>MC7PD_KEY_0121_149</v>
      </c>
      <c r="BN2569" t="str">
        <f t="shared" si="1248"/>
        <v>C</v>
      </c>
      <c r="BO2569">
        <f t="shared" si="1249"/>
        <v>6</v>
      </c>
      <c r="BP2569" t="str">
        <f t="shared" si="1250"/>
        <v>C00496966</v>
      </c>
      <c r="BQ2569">
        <f t="shared" si="1251"/>
        <v>337337</v>
      </c>
    </row>
    <row r="2570" spans="46:69" x14ac:dyDescent="0.15">
      <c r="AT2570" t="str">
        <f t="shared" si="1240"/>
        <v/>
      </c>
      <c r="AU2570" t="str">
        <f t="shared" si="1237"/>
        <v/>
      </c>
      <c r="AV2570" t="str">
        <f t="shared" si="1241"/>
        <v/>
      </c>
      <c r="AW2570" t="str">
        <f t="shared" si="1242"/>
        <v/>
      </c>
      <c r="AY2570" t="str">
        <f t="shared" si="1243"/>
        <v/>
      </c>
      <c r="BA2570" t="str">
        <f t="shared" si="1244"/>
        <v/>
      </c>
      <c r="BB2570" t="str">
        <f t="shared" si="1238"/>
        <v/>
      </c>
      <c r="BC2570" t="str">
        <f t="shared" si="1245"/>
        <v/>
      </c>
      <c r="BE2570" t="str">
        <f t="shared" si="1246"/>
        <v/>
      </c>
      <c r="BH2570" t="s">
        <v>2093</v>
      </c>
      <c r="BI2570">
        <v>337342</v>
      </c>
      <c r="BJ2570" t="s">
        <v>485</v>
      </c>
      <c r="BL2570" t="str">
        <f t="shared" si="1247"/>
        <v>HQ</v>
      </c>
      <c r="BM2570" t="str">
        <f t="shared" si="1239"/>
        <v>MC7PD_KEY_0121_149</v>
      </c>
      <c r="BN2570" t="str">
        <f t="shared" si="1248"/>
        <v>C</v>
      </c>
      <c r="BO2570">
        <f t="shared" si="1249"/>
        <v>6</v>
      </c>
      <c r="BP2570" t="str">
        <f t="shared" si="1250"/>
        <v>C00480418</v>
      </c>
      <c r="BQ2570">
        <f t="shared" si="1251"/>
        <v>337342</v>
      </c>
    </row>
    <row r="2571" spans="46:69" x14ac:dyDescent="0.15">
      <c r="AT2571" t="str">
        <f t="shared" si="1240"/>
        <v/>
      </c>
      <c r="AU2571" t="str">
        <f t="shared" si="1237"/>
        <v/>
      </c>
      <c r="AV2571" t="str">
        <f t="shared" si="1241"/>
        <v/>
      </c>
      <c r="AW2571" t="str">
        <f t="shared" si="1242"/>
        <v/>
      </c>
      <c r="AY2571" t="str">
        <f t="shared" si="1243"/>
        <v/>
      </c>
      <c r="BA2571" t="str">
        <f t="shared" si="1244"/>
        <v/>
      </c>
      <c r="BB2571" t="str">
        <f t="shared" si="1238"/>
        <v/>
      </c>
      <c r="BC2571" t="str">
        <f t="shared" si="1245"/>
        <v/>
      </c>
      <c r="BE2571" t="str">
        <f t="shared" si="1246"/>
        <v/>
      </c>
      <c r="BH2571" t="s">
        <v>2093</v>
      </c>
      <c r="BI2571">
        <v>337372</v>
      </c>
      <c r="BJ2571" t="s">
        <v>106</v>
      </c>
      <c r="BL2571" t="str">
        <f t="shared" si="1247"/>
        <v>HQ</v>
      </c>
      <c r="BM2571" t="str">
        <f t="shared" si="1239"/>
        <v>MC7PD_KEY_0121_149</v>
      </c>
      <c r="BN2571" t="str">
        <f t="shared" si="1248"/>
        <v>C</v>
      </c>
      <c r="BO2571">
        <f t="shared" si="1249"/>
        <v>6</v>
      </c>
      <c r="BP2571" t="str">
        <f t="shared" si="1250"/>
        <v>C00483419</v>
      </c>
      <c r="BQ2571">
        <f t="shared" si="1251"/>
        <v>337372</v>
      </c>
    </row>
    <row r="2572" spans="46:69" x14ac:dyDescent="0.15">
      <c r="AT2572" t="str">
        <f t="shared" si="1240"/>
        <v/>
      </c>
      <c r="AU2572" t="str">
        <f t="shared" si="1237"/>
        <v/>
      </c>
      <c r="AV2572" t="str">
        <f t="shared" si="1241"/>
        <v/>
      </c>
      <c r="AW2572" t="str">
        <f t="shared" si="1242"/>
        <v/>
      </c>
      <c r="AY2572" t="str">
        <f t="shared" si="1243"/>
        <v/>
      </c>
      <c r="BA2572" t="str">
        <f t="shared" si="1244"/>
        <v/>
      </c>
      <c r="BB2572" t="str">
        <f t="shared" si="1238"/>
        <v/>
      </c>
      <c r="BC2572" t="str">
        <f t="shared" si="1245"/>
        <v/>
      </c>
      <c r="BE2572" t="str">
        <f t="shared" si="1246"/>
        <v/>
      </c>
      <c r="BH2572" t="s">
        <v>2093</v>
      </c>
      <c r="BI2572">
        <v>337375</v>
      </c>
      <c r="BJ2572" t="s">
        <v>85</v>
      </c>
      <c r="BL2572" t="str">
        <f t="shared" si="1247"/>
        <v>HQ</v>
      </c>
      <c r="BM2572" t="str">
        <f t="shared" si="1239"/>
        <v>MC7PD_KEY_0121_149</v>
      </c>
      <c r="BN2572" t="str">
        <f t="shared" si="1248"/>
        <v>C</v>
      </c>
      <c r="BO2572">
        <f t="shared" si="1249"/>
        <v>6</v>
      </c>
      <c r="BP2572" t="str">
        <f t="shared" si="1250"/>
        <v>C00479401</v>
      </c>
      <c r="BQ2572">
        <f t="shared" si="1251"/>
        <v>337375</v>
      </c>
    </row>
    <row r="2573" spans="46:69" x14ac:dyDescent="0.15">
      <c r="AT2573" t="str">
        <f t="shared" si="1240"/>
        <v/>
      </c>
      <c r="AU2573" t="str">
        <f t="shared" si="1237"/>
        <v/>
      </c>
      <c r="AV2573" t="str">
        <f t="shared" si="1241"/>
        <v/>
      </c>
      <c r="AW2573" t="str">
        <f t="shared" si="1242"/>
        <v/>
      </c>
      <c r="AY2573" t="str">
        <f t="shared" si="1243"/>
        <v/>
      </c>
      <c r="BA2573" t="str">
        <f t="shared" si="1244"/>
        <v/>
      </c>
      <c r="BB2573" t="str">
        <f t="shared" si="1238"/>
        <v/>
      </c>
      <c r="BC2573" t="str">
        <f t="shared" si="1245"/>
        <v/>
      </c>
      <c r="BE2573" t="str">
        <f t="shared" si="1246"/>
        <v/>
      </c>
      <c r="BH2573" t="s">
        <v>2093</v>
      </c>
      <c r="BI2573">
        <v>337375</v>
      </c>
      <c r="BJ2573" t="s">
        <v>200</v>
      </c>
      <c r="BL2573" t="str">
        <f t="shared" si="1247"/>
        <v>HQ</v>
      </c>
      <c r="BM2573" t="str">
        <f t="shared" si="1239"/>
        <v>MC7PD_KEY_0121_149</v>
      </c>
      <c r="BN2573" t="str">
        <f t="shared" si="1248"/>
        <v>C</v>
      </c>
      <c r="BO2573">
        <f t="shared" si="1249"/>
        <v>6</v>
      </c>
      <c r="BP2573" t="str">
        <f t="shared" si="1250"/>
        <v>C00483384</v>
      </c>
      <c r="BQ2573">
        <f t="shared" si="1251"/>
        <v>337375</v>
      </c>
    </row>
    <row r="2574" spans="46:69" x14ac:dyDescent="0.15">
      <c r="AT2574" t="str">
        <f t="shared" si="1240"/>
        <v/>
      </c>
      <c r="AU2574" t="str">
        <f t="shared" si="1237"/>
        <v/>
      </c>
      <c r="AV2574" t="str">
        <f t="shared" si="1241"/>
        <v/>
      </c>
      <c r="AW2574" t="str">
        <f t="shared" si="1242"/>
        <v/>
      </c>
      <c r="AY2574" t="str">
        <f t="shared" si="1243"/>
        <v/>
      </c>
      <c r="BA2574" t="str">
        <f t="shared" si="1244"/>
        <v/>
      </c>
      <c r="BB2574" t="str">
        <f t="shared" si="1238"/>
        <v/>
      </c>
      <c r="BC2574" t="str">
        <f t="shared" si="1245"/>
        <v/>
      </c>
      <c r="BE2574" t="str">
        <f t="shared" si="1246"/>
        <v/>
      </c>
      <c r="BH2574" t="s">
        <v>2094</v>
      </c>
      <c r="BI2574">
        <v>337329</v>
      </c>
      <c r="BJ2574" t="s">
        <v>1291</v>
      </c>
      <c r="BL2574" t="str">
        <f t="shared" si="1247"/>
        <v>HQ</v>
      </c>
      <c r="BM2574" t="str">
        <f t="shared" si="1239"/>
        <v>MC7PD_KEY_0121_150</v>
      </c>
      <c r="BN2574" t="str">
        <f t="shared" si="1248"/>
        <v>C</v>
      </c>
      <c r="BO2574">
        <f t="shared" si="1249"/>
        <v>6</v>
      </c>
      <c r="BP2574" t="str">
        <f t="shared" si="1250"/>
        <v>C00004907</v>
      </c>
      <c r="BQ2574">
        <f t="shared" si="1251"/>
        <v>337329</v>
      </c>
    </row>
    <row r="2575" spans="46:69" x14ac:dyDescent="0.15">
      <c r="AT2575" t="str">
        <f t="shared" si="1240"/>
        <v/>
      </c>
      <c r="AU2575" t="str">
        <f t="shared" ref="AU2575:AU2638" si="1252">IFERROR(IF(AP2575="(blank)","",VLOOKUP(AP2575,C:E,3,0)),"")</f>
        <v/>
      </c>
      <c r="AV2575" t="str">
        <f t="shared" si="1241"/>
        <v/>
      </c>
      <c r="AW2575" t="str">
        <f t="shared" si="1242"/>
        <v/>
      </c>
      <c r="AY2575" t="str">
        <f t="shared" si="1243"/>
        <v/>
      </c>
      <c r="BA2575" t="str">
        <f t="shared" si="1244"/>
        <v/>
      </c>
      <c r="BB2575" t="str">
        <f t="shared" ref="BB2575:BB2638" si="1253">IFERROR(IF(AP2575="(blank)","",VLOOKUP(AP2575,C:E,3,0)),"")</f>
        <v/>
      </c>
      <c r="BC2575" t="str">
        <f t="shared" si="1245"/>
        <v/>
      </c>
      <c r="BE2575" t="str">
        <f t="shared" si="1246"/>
        <v/>
      </c>
      <c r="BH2575" t="s">
        <v>2094</v>
      </c>
      <c r="BI2575">
        <v>337337</v>
      </c>
      <c r="BJ2575" t="s">
        <v>1389</v>
      </c>
      <c r="BL2575" t="str">
        <f t="shared" si="1247"/>
        <v>HQ</v>
      </c>
      <c r="BM2575" t="str">
        <f t="shared" ref="BM2575:BM2638" si="1254">IFERROR(IF(BH2575="(blank)","",VLOOKUP(BH2575,C:E,3,0)),"")</f>
        <v>MC7PD_KEY_0121_150</v>
      </c>
      <c r="BN2575" t="str">
        <f t="shared" si="1248"/>
        <v>C</v>
      </c>
      <c r="BO2575">
        <f t="shared" si="1249"/>
        <v>6</v>
      </c>
      <c r="BP2575" t="str">
        <f t="shared" si="1250"/>
        <v>C00037285</v>
      </c>
      <c r="BQ2575">
        <f t="shared" si="1251"/>
        <v>337337</v>
      </c>
    </row>
    <row r="2576" spans="46:69" x14ac:dyDescent="0.15">
      <c r="AT2576" t="str">
        <f t="shared" ref="AT2576:AT2639" si="1255">IF(AU2576="","","HQ")</f>
        <v/>
      </c>
      <c r="AU2576" t="str">
        <f t="shared" si="1252"/>
        <v/>
      </c>
      <c r="AV2576" t="str">
        <f t="shared" ref="AV2576:AV2639" si="1256">IF(AU2576="","",IF(ISNUMBER(AW2576),3,IF(LEFT(AW2576,2)="SM",4,IF(LEN(AW2576)=6,1,2))))</f>
        <v/>
      </c>
      <c r="AW2576" t="str">
        <f t="shared" ref="AW2576:AW2639" si="1257">IF(AU2576="","",VALUE(AQ2576))</f>
        <v/>
      </c>
      <c r="AY2576" t="str">
        <f t="shared" ref="AY2576:AY2639" si="1258">IF(AU2576="","",VALUE(AR2576))</f>
        <v/>
      </c>
      <c r="BA2576" t="str">
        <f t="shared" ref="BA2576:BA2639" si="1259">IF(BB2576="","","HQ")</f>
        <v/>
      </c>
      <c r="BB2576" t="str">
        <f t="shared" si="1253"/>
        <v/>
      </c>
      <c r="BC2576" t="str">
        <f t="shared" ref="BC2576:BC2639" si="1260">IF(BB2576="","","D")</f>
        <v/>
      </c>
      <c r="BE2576" t="str">
        <f t="shared" ref="BE2576:BE2639" si="1261">IF(BB2576="","",VALUE(AQ2576))</f>
        <v/>
      </c>
      <c r="BH2576" t="s">
        <v>2094</v>
      </c>
      <c r="BI2576">
        <v>337337</v>
      </c>
      <c r="BJ2576" t="s">
        <v>1391</v>
      </c>
      <c r="BL2576" t="str">
        <f t="shared" ref="BL2576:BL2639" si="1262">IF(BM2576="","","HQ")</f>
        <v>HQ</v>
      </c>
      <c r="BM2576" t="str">
        <f t="shared" si="1254"/>
        <v>MC7PD_KEY_0121_150</v>
      </c>
      <c r="BN2576" t="str">
        <f t="shared" ref="BN2576:BN2639" si="1263">IF(BM2576="","",IF(BO2576="","D","C"))</f>
        <v>C</v>
      </c>
      <c r="BO2576">
        <f t="shared" ref="BO2576:BO2639" si="1264">IF(BM2576="","",IF(LEFT(BP2576,1)="C",6,IF(AND(LEN(BP2576)=6,ISNUMBER(BP2576)),"",IF(AND(LEFT(BP2576,1)=7,LEN(BP2576)=5,ISNUMBER(BP2576)),4,0))))</f>
        <v>6</v>
      </c>
      <c r="BP2576" t="str">
        <f t="shared" ref="BP2576:BP2639" si="1265">IF(BM2576="","",BJ2576)</f>
        <v>C00037287</v>
      </c>
      <c r="BQ2576">
        <f t="shared" ref="BQ2576:BQ2639" si="1266">IF(BM2576="","",BI2576)</f>
        <v>337337</v>
      </c>
    </row>
    <row r="2577" spans="46:69" x14ac:dyDescent="0.15">
      <c r="AT2577" t="str">
        <f t="shared" si="1255"/>
        <v/>
      </c>
      <c r="AU2577" t="str">
        <f t="shared" si="1252"/>
        <v/>
      </c>
      <c r="AV2577" t="str">
        <f t="shared" si="1256"/>
        <v/>
      </c>
      <c r="AW2577" t="str">
        <f t="shared" si="1257"/>
        <v/>
      </c>
      <c r="AY2577" t="str">
        <f t="shared" si="1258"/>
        <v/>
      </c>
      <c r="BA2577" t="str">
        <f t="shared" si="1259"/>
        <v/>
      </c>
      <c r="BB2577" t="str">
        <f t="shared" si="1253"/>
        <v/>
      </c>
      <c r="BC2577" t="str">
        <f t="shared" si="1260"/>
        <v/>
      </c>
      <c r="BE2577" t="str">
        <f t="shared" si="1261"/>
        <v/>
      </c>
      <c r="BH2577" t="s">
        <v>2094</v>
      </c>
      <c r="BI2577">
        <v>337337</v>
      </c>
      <c r="BJ2577" t="s">
        <v>1393</v>
      </c>
      <c r="BL2577" t="str">
        <f t="shared" si="1262"/>
        <v>HQ</v>
      </c>
      <c r="BM2577" t="str">
        <f t="shared" si="1254"/>
        <v>MC7PD_KEY_0121_150</v>
      </c>
      <c r="BN2577" t="str">
        <f t="shared" si="1263"/>
        <v>C</v>
      </c>
      <c r="BO2577">
        <f t="shared" si="1264"/>
        <v>6</v>
      </c>
      <c r="BP2577" t="str">
        <f t="shared" si="1265"/>
        <v>C00037289</v>
      </c>
      <c r="BQ2577">
        <f t="shared" si="1266"/>
        <v>337337</v>
      </c>
    </row>
    <row r="2578" spans="46:69" x14ac:dyDescent="0.15">
      <c r="AT2578" t="str">
        <f t="shared" si="1255"/>
        <v/>
      </c>
      <c r="AU2578" t="str">
        <f t="shared" si="1252"/>
        <v/>
      </c>
      <c r="AV2578" t="str">
        <f t="shared" si="1256"/>
        <v/>
      </c>
      <c r="AW2578" t="str">
        <f t="shared" si="1257"/>
        <v/>
      </c>
      <c r="AY2578" t="str">
        <f t="shared" si="1258"/>
        <v/>
      </c>
      <c r="BA2578" t="str">
        <f t="shared" si="1259"/>
        <v/>
      </c>
      <c r="BB2578" t="str">
        <f t="shared" si="1253"/>
        <v/>
      </c>
      <c r="BC2578" t="str">
        <f t="shared" si="1260"/>
        <v/>
      </c>
      <c r="BE2578" t="str">
        <f t="shared" si="1261"/>
        <v/>
      </c>
      <c r="BH2578" t="s">
        <v>2094</v>
      </c>
      <c r="BI2578">
        <v>337337</v>
      </c>
      <c r="BJ2578" t="s">
        <v>1425</v>
      </c>
      <c r="BL2578" t="str">
        <f t="shared" si="1262"/>
        <v>HQ</v>
      </c>
      <c r="BM2578" t="str">
        <f t="shared" si="1254"/>
        <v>MC7PD_KEY_0121_150</v>
      </c>
      <c r="BN2578" t="str">
        <f t="shared" si="1263"/>
        <v>C</v>
      </c>
      <c r="BO2578">
        <f t="shared" si="1264"/>
        <v>6</v>
      </c>
      <c r="BP2578" t="str">
        <f t="shared" si="1265"/>
        <v>C00492640</v>
      </c>
      <c r="BQ2578">
        <f t="shared" si="1266"/>
        <v>337337</v>
      </c>
    </row>
    <row r="2579" spans="46:69" x14ac:dyDescent="0.15">
      <c r="AT2579" t="str">
        <f t="shared" si="1255"/>
        <v/>
      </c>
      <c r="AU2579" t="str">
        <f t="shared" si="1252"/>
        <v/>
      </c>
      <c r="AV2579" t="str">
        <f t="shared" si="1256"/>
        <v/>
      </c>
      <c r="AW2579" t="str">
        <f t="shared" si="1257"/>
        <v/>
      </c>
      <c r="AY2579" t="str">
        <f t="shared" si="1258"/>
        <v/>
      </c>
      <c r="BA2579" t="str">
        <f t="shared" si="1259"/>
        <v/>
      </c>
      <c r="BB2579" t="str">
        <f t="shared" si="1253"/>
        <v/>
      </c>
      <c r="BC2579" t="str">
        <f t="shared" si="1260"/>
        <v/>
      </c>
      <c r="BE2579" t="str">
        <f t="shared" si="1261"/>
        <v/>
      </c>
      <c r="BH2579" t="s">
        <v>2094</v>
      </c>
      <c r="BI2579">
        <v>337337</v>
      </c>
      <c r="BJ2579" t="s">
        <v>1427</v>
      </c>
      <c r="BL2579" t="str">
        <f t="shared" si="1262"/>
        <v>HQ</v>
      </c>
      <c r="BM2579" t="str">
        <f t="shared" si="1254"/>
        <v>MC7PD_KEY_0121_150</v>
      </c>
      <c r="BN2579" t="str">
        <f t="shared" si="1263"/>
        <v>C</v>
      </c>
      <c r="BO2579">
        <f t="shared" si="1264"/>
        <v>6</v>
      </c>
      <c r="BP2579" t="str">
        <f t="shared" si="1265"/>
        <v>C00492641</v>
      </c>
      <c r="BQ2579">
        <f t="shared" si="1266"/>
        <v>337337</v>
      </c>
    </row>
    <row r="2580" spans="46:69" x14ac:dyDescent="0.15">
      <c r="AT2580" t="str">
        <f t="shared" si="1255"/>
        <v/>
      </c>
      <c r="AU2580" t="str">
        <f t="shared" si="1252"/>
        <v/>
      </c>
      <c r="AV2580" t="str">
        <f t="shared" si="1256"/>
        <v/>
      </c>
      <c r="AW2580" t="str">
        <f t="shared" si="1257"/>
        <v/>
      </c>
      <c r="AY2580" t="str">
        <f t="shared" si="1258"/>
        <v/>
      </c>
      <c r="BA2580" t="str">
        <f t="shared" si="1259"/>
        <v/>
      </c>
      <c r="BB2580" t="str">
        <f t="shared" si="1253"/>
        <v/>
      </c>
      <c r="BC2580" t="str">
        <f t="shared" si="1260"/>
        <v/>
      </c>
      <c r="BE2580" t="str">
        <f t="shared" si="1261"/>
        <v/>
      </c>
      <c r="BH2580" t="s">
        <v>2094</v>
      </c>
      <c r="BI2580">
        <v>337337</v>
      </c>
      <c r="BJ2580" t="s">
        <v>1429</v>
      </c>
      <c r="BL2580" t="str">
        <f t="shared" si="1262"/>
        <v>HQ</v>
      </c>
      <c r="BM2580" t="str">
        <f t="shared" si="1254"/>
        <v>MC7PD_KEY_0121_150</v>
      </c>
      <c r="BN2580" t="str">
        <f t="shared" si="1263"/>
        <v>C</v>
      </c>
      <c r="BO2580">
        <f t="shared" si="1264"/>
        <v>6</v>
      </c>
      <c r="BP2580" t="str">
        <f t="shared" si="1265"/>
        <v>C00492642</v>
      </c>
      <c r="BQ2580">
        <f t="shared" si="1266"/>
        <v>337337</v>
      </c>
    </row>
    <row r="2581" spans="46:69" x14ac:dyDescent="0.15">
      <c r="AT2581" t="str">
        <f t="shared" si="1255"/>
        <v/>
      </c>
      <c r="AU2581" t="str">
        <f t="shared" si="1252"/>
        <v/>
      </c>
      <c r="AV2581" t="str">
        <f t="shared" si="1256"/>
        <v/>
      </c>
      <c r="AW2581" t="str">
        <f t="shared" si="1257"/>
        <v/>
      </c>
      <c r="AY2581" t="str">
        <f t="shared" si="1258"/>
        <v/>
      </c>
      <c r="BA2581" t="str">
        <f t="shared" si="1259"/>
        <v/>
      </c>
      <c r="BB2581" t="str">
        <f t="shared" si="1253"/>
        <v/>
      </c>
      <c r="BC2581" t="str">
        <f t="shared" si="1260"/>
        <v/>
      </c>
      <c r="BE2581" t="str">
        <f t="shared" si="1261"/>
        <v/>
      </c>
      <c r="BH2581" t="s">
        <v>2094</v>
      </c>
      <c r="BI2581">
        <v>337375</v>
      </c>
      <c r="BJ2581" t="s">
        <v>216</v>
      </c>
      <c r="BL2581" t="str">
        <f t="shared" si="1262"/>
        <v>HQ</v>
      </c>
      <c r="BM2581" t="str">
        <f t="shared" si="1254"/>
        <v>MC7PD_KEY_0121_150</v>
      </c>
      <c r="BN2581" t="str">
        <f t="shared" si="1263"/>
        <v>C</v>
      </c>
      <c r="BO2581">
        <f t="shared" si="1264"/>
        <v>6</v>
      </c>
      <c r="BP2581" t="str">
        <f t="shared" si="1265"/>
        <v>C00489116</v>
      </c>
      <c r="BQ2581">
        <f t="shared" si="1266"/>
        <v>337375</v>
      </c>
    </row>
    <row r="2582" spans="46:69" x14ac:dyDescent="0.15">
      <c r="AT2582" t="str">
        <f t="shared" si="1255"/>
        <v/>
      </c>
      <c r="AU2582" t="str">
        <f t="shared" si="1252"/>
        <v/>
      </c>
      <c r="AV2582" t="str">
        <f t="shared" si="1256"/>
        <v/>
      </c>
      <c r="AW2582" t="str">
        <f t="shared" si="1257"/>
        <v/>
      </c>
      <c r="AY2582" t="str">
        <f t="shared" si="1258"/>
        <v/>
      </c>
      <c r="BA2582" t="str">
        <f t="shared" si="1259"/>
        <v/>
      </c>
      <c r="BB2582" t="str">
        <f t="shared" si="1253"/>
        <v/>
      </c>
      <c r="BC2582" t="str">
        <f t="shared" si="1260"/>
        <v/>
      </c>
      <c r="BE2582" t="str">
        <f t="shared" si="1261"/>
        <v/>
      </c>
      <c r="BH2582" t="s">
        <v>2094</v>
      </c>
      <c r="BI2582">
        <v>337375</v>
      </c>
      <c r="BJ2582" t="s">
        <v>219</v>
      </c>
      <c r="BL2582" t="str">
        <f t="shared" si="1262"/>
        <v>HQ</v>
      </c>
      <c r="BM2582" t="str">
        <f t="shared" si="1254"/>
        <v>MC7PD_KEY_0121_150</v>
      </c>
      <c r="BN2582" t="str">
        <f t="shared" si="1263"/>
        <v>C</v>
      </c>
      <c r="BO2582">
        <f t="shared" si="1264"/>
        <v>6</v>
      </c>
      <c r="BP2582" t="str">
        <f t="shared" si="1265"/>
        <v>C00489117</v>
      </c>
      <c r="BQ2582">
        <f t="shared" si="1266"/>
        <v>337375</v>
      </c>
    </row>
    <row r="2583" spans="46:69" x14ac:dyDescent="0.15">
      <c r="AT2583" t="str">
        <f t="shared" si="1255"/>
        <v/>
      </c>
      <c r="AU2583" t="str">
        <f t="shared" si="1252"/>
        <v/>
      </c>
      <c r="AV2583" t="str">
        <f t="shared" si="1256"/>
        <v/>
      </c>
      <c r="AW2583" t="str">
        <f t="shared" si="1257"/>
        <v/>
      </c>
      <c r="AY2583" t="str">
        <f t="shared" si="1258"/>
        <v/>
      </c>
      <c r="BA2583" t="str">
        <f t="shared" si="1259"/>
        <v/>
      </c>
      <c r="BB2583" t="str">
        <f t="shared" si="1253"/>
        <v/>
      </c>
      <c r="BC2583" t="str">
        <f t="shared" si="1260"/>
        <v/>
      </c>
      <c r="BE2583" t="str">
        <f t="shared" si="1261"/>
        <v/>
      </c>
      <c r="BH2583" t="s">
        <v>2095</v>
      </c>
      <c r="BI2583">
        <v>175242</v>
      </c>
      <c r="BJ2583" t="s">
        <v>1077</v>
      </c>
      <c r="BL2583" t="str">
        <f t="shared" si="1262"/>
        <v>HQ</v>
      </c>
      <c r="BM2583" t="str">
        <f t="shared" si="1254"/>
        <v>MC7PD_KEY_0121_151</v>
      </c>
      <c r="BN2583" t="str">
        <f t="shared" si="1263"/>
        <v>C</v>
      </c>
      <c r="BO2583">
        <f t="shared" si="1264"/>
        <v>6</v>
      </c>
      <c r="BP2583" t="str">
        <f t="shared" si="1265"/>
        <v>C00438479</v>
      </c>
      <c r="BQ2583">
        <f t="shared" si="1266"/>
        <v>175242</v>
      </c>
    </row>
    <row r="2584" spans="46:69" x14ac:dyDescent="0.15">
      <c r="AT2584" t="str">
        <f t="shared" si="1255"/>
        <v/>
      </c>
      <c r="AU2584" t="str">
        <f t="shared" si="1252"/>
        <v/>
      </c>
      <c r="AV2584" t="str">
        <f t="shared" si="1256"/>
        <v/>
      </c>
      <c r="AW2584" t="str">
        <f t="shared" si="1257"/>
        <v/>
      </c>
      <c r="AY2584" t="str">
        <f t="shared" si="1258"/>
        <v/>
      </c>
      <c r="BA2584" t="str">
        <f t="shared" si="1259"/>
        <v/>
      </c>
      <c r="BB2584" t="str">
        <f t="shared" si="1253"/>
        <v/>
      </c>
      <c r="BC2584" t="str">
        <f t="shared" si="1260"/>
        <v/>
      </c>
      <c r="BE2584" t="str">
        <f t="shared" si="1261"/>
        <v/>
      </c>
      <c r="BH2584" t="s">
        <v>2095</v>
      </c>
      <c r="BI2584">
        <v>175242</v>
      </c>
      <c r="BJ2584" t="s">
        <v>1079</v>
      </c>
      <c r="BL2584" t="str">
        <f t="shared" si="1262"/>
        <v>HQ</v>
      </c>
      <c r="BM2584" t="str">
        <f t="shared" si="1254"/>
        <v>MC7PD_KEY_0121_151</v>
      </c>
      <c r="BN2584" t="str">
        <f t="shared" si="1263"/>
        <v>C</v>
      </c>
      <c r="BO2584">
        <f t="shared" si="1264"/>
        <v>6</v>
      </c>
      <c r="BP2584" t="str">
        <f t="shared" si="1265"/>
        <v>C00446006</v>
      </c>
      <c r="BQ2584">
        <f t="shared" si="1266"/>
        <v>175242</v>
      </c>
    </row>
    <row r="2585" spans="46:69" x14ac:dyDescent="0.15">
      <c r="AT2585" t="str">
        <f t="shared" si="1255"/>
        <v/>
      </c>
      <c r="AU2585" t="str">
        <f t="shared" si="1252"/>
        <v/>
      </c>
      <c r="AV2585" t="str">
        <f t="shared" si="1256"/>
        <v/>
      </c>
      <c r="AW2585" t="str">
        <f t="shared" si="1257"/>
        <v/>
      </c>
      <c r="AY2585" t="str">
        <f t="shared" si="1258"/>
        <v/>
      </c>
      <c r="BA2585" t="str">
        <f t="shared" si="1259"/>
        <v/>
      </c>
      <c r="BB2585" t="str">
        <f t="shared" si="1253"/>
        <v/>
      </c>
      <c r="BC2585" t="str">
        <f t="shared" si="1260"/>
        <v/>
      </c>
      <c r="BE2585" t="str">
        <f t="shared" si="1261"/>
        <v/>
      </c>
      <c r="BH2585" t="s">
        <v>2095</v>
      </c>
      <c r="BI2585">
        <v>175242</v>
      </c>
      <c r="BJ2585" t="s">
        <v>1081</v>
      </c>
      <c r="BL2585" t="str">
        <f t="shared" si="1262"/>
        <v>HQ</v>
      </c>
      <c r="BM2585" t="str">
        <f t="shared" si="1254"/>
        <v>MC7PD_KEY_0121_151</v>
      </c>
      <c r="BN2585" t="str">
        <f t="shared" si="1263"/>
        <v>C</v>
      </c>
      <c r="BO2585">
        <f t="shared" si="1264"/>
        <v>6</v>
      </c>
      <c r="BP2585" t="str">
        <f t="shared" si="1265"/>
        <v>C00449432</v>
      </c>
      <c r="BQ2585">
        <f t="shared" si="1266"/>
        <v>175242</v>
      </c>
    </row>
    <row r="2586" spans="46:69" x14ac:dyDescent="0.15">
      <c r="AT2586" t="str">
        <f t="shared" si="1255"/>
        <v/>
      </c>
      <c r="AU2586" t="str">
        <f t="shared" si="1252"/>
        <v/>
      </c>
      <c r="AV2586" t="str">
        <f t="shared" si="1256"/>
        <v/>
      </c>
      <c r="AW2586" t="str">
        <f t="shared" si="1257"/>
        <v/>
      </c>
      <c r="AY2586" t="str">
        <f t="shared" si="1258"/>
        <v/>
      </c>
      <c r="BA2586" t="str">
        <f t="shared" si="1259"/>
        <v/>
      </c>
      <c r="BB2586" t="str">
        <f t="shared" si="1253"/>
        <v/>
      </c>
      <c r="BC2586" t="str">
        <f t="shared" si="1260"/>
        <v/>
      </c>
      <c r="BE2586" t="str">
        <f t="shared" si="1261"/>
        <v/>
      </c>
      <c r="BH2586" t="s">
        <v>2095</v>
      </c>
      <c r="BI2586">
        <v>175242</v>
      </c>
      <c r="BJ2586" t="s">
        <v>1083</v>
      </c>
      <c r="BL2586" t="str">
        <f t="shared" si="1262"/>
        <v>HQ</v>
      </c>
      <c r="BM2586" t="str">
        <f t="shared" si="1254"/>
        <v>MC7PD_KEY_0121_151</v>
      </c>
      <c r="BN2586" t="str">
        <f t="shared" si="1263"/>
        <v>C</v>
      </c>
      <c r="BO2586">
        <f t="shared" si="1264"/>
        <v>6</v>
      </c>
      <c r="BP2586" t="str">
        <f t="shared" si="1265"/>
        <v>C00449433</v>
      </c>
      <c r="BQ2586">
        <f t="shared" si="1266"/>
        <v>175242</v>
      </c>
    </row>
    <row r="2587" spans="46:69" x14ac:dyDescent="0.15">
      <c r="AT2587" t="str">
        <f t="shared" si="1255"/>
        <v/>
      </c>
      <c r="AU2587" t="str">
        <f t="shared" si="1252"/>
        <v/>
      </c>
      <c r="AV2587" t="str">
        <f t="shared" si="1256"/>
        <v/>
      </c>
      <c r="AW2587" t="str">
        <f t="shared" si="1257"/>
        <v/>
      </c>
      <c r="AY2587" t="str">
        <f t="shared" si="1258"/>
        <v/>
      </c>
      <c r="BA2587" t="str">
        <f t="shared" si="1259"/>
        <v/>
      </c>
      <c r="BB2587" t="str">
        <f t="shared" si="1253"/>
        <v/>
      </c>
      <c r="BC2587" t="str">
        <f t="shared" si="1260"/>
        <v/>
      </c>
      <c r="BE2587" t="str">
        <f t="shared" si="1261"/>
        <v/>
      </c>
      <c r="BH2587" t="s">
        <v>2095</v>
      </c>
      <c r="BI2587">
        <v>175242</v>
      </c>
      <c r="BJ2587" t="s">
        <v>1087</v>
      </c>
      <c r="BL2587" t="str">
        <f t="shared" si="1262"/>
        <v>HQ</v>
      </c>
      <c r="BM2587" t="str">
        <f t="shared" si="1254"/>
        <v>MC7PD_KEY_0121_151</v>
      </c>
      <c r="BN2587" t="str">
        <f t="shared" si="1263"/>
        <v>C</v>
      </c>
      <c r="BO2587">
        <f t="shared" si="1264"/>
        <v>6</v>
      </c>
      <c r="BP2587" t="str">
        <f t="shared" si="1265"/>
        <v>C00453801</v>
      </c>
      <c r="BQ2587">
        <f t="shared" si="1266"/>
        <v>175242</v>
      </c>
    </row>
    <row r="2588" spans="46:69" x14ac:dyDescent="0.15">
      <c r="AT2588" t="str">
        <f t="shared" si="1255"/>
        <v/>
      </c>
      <c r="AU2588" t="str">
        <f t="shared" si="1252"/>
        <v/>
      </c>
      <c r="AV2588" t="str">
        <f t="shared" si="1256"/>
        <v/>
      </c>
      <c r="AW2588" t="str">
        <f t="shared" si="1257"/>
        <v/>
      </c>
      <c r="AY2588" t="str">
        <f t="shared" si="1258"/>
        <v/>
      </c>
      <c r="BA2588" t="str">
        <f t="shared" si="1259"/>
        <v/>
      </c>
      <c r="BB2588" t="str">
        <f t="shared" si="1253"/>
        <v/>
      </c>
      <c r="BC2588" t="str">
        <f t="shared" si="1260"/>
        <v/>
      </c>
      <c r="BE2588" t="str">
        <f t="shared" si="1261"/>
        <v/>
      </c>
      <c r="BH2588" t="s">
        <v>2095</v>
      </c>
      <c r="BI2588">
        <v>175242</v>
      </c>
      <c r="BJ2588" t="s">
        <v>1091</v>
      </c>
      <c r="BL2588" t="str">
        <f t="shared" si="1262"/>
        <v>HQ</v>
      </c>
      <c r="BM2588" t="str">
        <f t="shared" si="1254"/>
        <v>MC7PD_KEY_0121_151</v>
      </c>
      <c r="BN2588" t="str">
        <f t="shared" si="1263"/>
        <v>C</v>
      </c>
      <c r="BO2588">
        <f t="shared" si="1264"/>
        <v>6</v>
      </c>
      <c r="BP2588" t="str">
        <f t="shared" si="1265"/>
        <v>C00463360</v>
      </c>
      <c r="BQ2588">
        <f t="shared" si="1266"/>
        <v>175242</v>
      </c>
    </row>
    <row r="2589" spans="46:69" x14ac:dyDescent="0.15">
      <c r="AT2589" t="str">
        <f t="shared" si="1255"/>
        <v/>
      </c>
      <c r="AU2589" t="str">
        <f t="shared" si="1252"/>
        <v/>
      </c>
      <c r="AV2589" t="str">
        <f t="shared" si="1256"/>
        <v/>
      </c>
      <c r="AW2589" t="str">
        <f t="shared" si="1257"/>
        <v/>
      </c>
      <c r="AY2589" t="str">
        <f t="shared" si="1258"/>
        <v/>
      </c>
      <c r="BA2589" t="str">
        <f t="shared" si="1259"/>
        <v/>
      </c>
      <c r="BB2589" t="str">
        <f t="shared" si="1253"/>
        <v/>
      </c>
      <c r="BC2589" t="str">
        <f t="shared" si="1260"/>
        <v/>
      </c>
      <c r="BE2589" t="str">
        <f t="shared" si="1261"/>
        <v/>
      </c>
      <c r="BH2589" t="s">
        <v>2095</v>
      </c>
      <c r="BI2589">
        <v>337363</v>
      </c>
      <c r="BJ2589" t="s">
        <v>346</v>
      </c>
      <c r="BL2589" t="str">
        <f t="shared" si="1262"/>
        <v>HQ</v>
      </c>
      <c r="BM2589" t="str">
        <f t="shared" si="1254"/>
        <v>MC7PD_KEY_0121_151</v>
      </c>
      <c r="BN2589" t="str">
        <f t="shared" si="1263"/>
        <v>C</v>
      </c>
      <c r="BO2589">
        <f t="shared" si="1264"/>
        <v>6</v>
      </c>
      <c r="BP2589" t="str">
        <f t="shared" si="1265"/>
        <v>C00463454</v>
      </c>
      <c r="BQ2589">
        <f t="shared" si="1266"/>
        <v>337363</v>
      </c>
    </row>
    <row r="2590" spans="46:69" x14ac:dyDescent="0.15">
      <c r="AT2590" t="str">
        <f t="shared" si="1255"/>
        <v/>
      </c>
      <c r="AU2590" t="str">
        <f t="shared" si="1252"/>
        <v/>
      </c>
      <c r="AV2590" t="str">
        <f t="shared" si="1256"/>
        <v/>
      </c>
      <c r="AW2590" t="str">
        <f t="shared" si="1257"/>
        <v/>
      </c>
      <c r="AY2590" t="str">
        <f t="shared" si="1258"/>
        <v/>
      </c>
      <c r="BA2590" t="str">
        <f t="shared" si="1259"/>
        <v/>
      </c>
      <c r="BB2590" t="str">
        <f t="shared" si="1253"/>
        <v/>
      </c>
      <c r="BC2590" t="str">
        <f t="shared" si="1260"/>
        <v/>
      </c>
      <c r="BE2590" t="str">
        <f t="shared" si="1261"/>
        <v/>
      </c>
      <c r="BH2590" t="s">
        <v>2095</v>
      </c>
      <c r="BI2590">
        <v>337363</v>
      </c>
      <c r="BJ2590" t="s">
        <v>348</v>
      </c>
      <c r="BL2590" t="str">
        <f t="shared" si="1262"/>
        <v>HQ</v>
      </c>
      <c r="BM2590" t="str">
        <f t="shared" si="1254"/>
        <v>MC7PD_KEY_0121_151</v>
      </c>
      <c r="BN2590" t="str">
        <f t="shared" si="1263"/>
        <v>C</v>
      </c>
      <c r="BO2590">
        <f t="shared" si="1264"/>
        <v>6</v>
      </c>
      <c r="BP2590" t="str">
        <f t="shared" si="1265"/>
        <v>C00464834</v>
      </c>
      <c r="BQ2590">
        <f t="shared" si="1266"/>
        <v>337363</v>
      </c>
    </row>
    <row r="2591" spans="46:69" x14ac:dyDescent="0.15">
      <c r="AT2591" t="str">
        <f t="shared" si="1255"/>
        <v/>
      </c>
      <c r="AU2591" t="str">
        <f t="shared" si="1252"/>
        <v/>
      </c>
      <c r="AV2591" t="str">
        <f t="shared" si="1256"/>
        <v/>
      </c>
      <c r="AW2591" t="str">
        <f t="shared" si="1257"/>
        <v/>
      </c>
      <c r="AY2591" t="str">
        <f t="shared" si="1258"/>
        <v/>
      </c>
      <c r="BA2591" t="str">
        <f t="shared" si="1259"/>
        <v/>
      </c>
      <c r="BB2591" t="str">
        <f t="shared" si="1253"/>
        <v/>
      </c>
      <c r="BC2591" t="str">
        <f t="shared" si="1260"/>
        <v/>
      </c>
      <c r="BE2591" t="str">
        <f t="shared" si="1261"/>
        <v/>
      </c>
      <c r="BH2591" t="s">
        <v>2096</v>
      </c>
      <c r="BI2591">
        <v>337428</v>
      </c>
      <c r="BJ2591" t="s">
        <v>821</v>
      </c>
      <c r="BL2591" t="str">
        <f t="shared" si="1262"/>
        <v>HQ</v>
      </c>
      <c r="BM2591" t="str">
        <f t="shared" si="1254"/>
        <v>MC7PD_KEY_0121_152</v>
      </c>
      <c r="BN2591" t="str">
        <f t="shared" si="1263"/>
        <v>C</v>
      </c>
      <c r="BO2591">
        <f t="shared" si="1264"/>
        <v>6</v>
      </c>
      <c r="BP2591" t="str">
        <f t="shared" si="1265"/>
        <v>C00547671</v>
      </c>
      <c r="BQ2591">
        <f t="shared" si="1266"/>
        <v>337428</v>
      </c>
    </row>
    <row r="2592" spans="46:69" x14ac:dyDescent="0.15">
      <c r="AT2592" t="str">
        <f t="shared" si="1255"/>
        <v/>
      </c>
      <c r="AU2592" t="str">
        <f t="shared" si="1252"/>
        <v/>
      </c>
      <c r="AV2592" t="str">
        <f t="shared" si="1256"/>
        <v/>
      </c>
      <c r="AW2592" t="str">
        <f t="shared" si="1257"/>
        <v/>
      </c>
      <c r="AY2592" t="str">
        <f t="shared" si="1258"/>
        <v/>
      </c>
      <c r="BA2592" t="str">
        <f t="shared" si="1259"/>
        <v/>
      </c>
      <c r="BB2592" t="str">
        <f t="shared" si="1253"/>
        <v/>
      </c>
      <c r="BC2592" t="str">
        <f t="shared" si="1260"/>
        <v/>
      </c>
      <c r="BE2592" t="str">
        <f t="shared" si="1261"/>
        <v/>
      </c>
      <c r="BH2592" t="s">
        <v>2097</v>
      </c>
      <c r="BI2592">
        <v>175242</v>
      </c>
      <c r="BJ2592" t="s">
        <v>1089</v>
      </c>
      <c r="BL2592" t="str">
        <f t="shared" si="1262"/>
        <v>HQ</v>
      </c>
      <c r="BM2592" t="str">
        <f t="shared" si="1254"/>
        <v>MC7PD_KEY_0121_153</v>
      </c>
      <c r="BN2592" t="str">
        <f t="shared" si="1263"/>
        <v>C</v>
      </c>
      <c r="BO2592">
        <f t="shared" si="1264"/>
        <v>6</v>
      </c>
      <c r="BP2592" t="str">
        <f t="shared" si="1265"/>
        <v>C00453806</v>
      </c>
      <c r="BQ2592">
        <f t="shared" si="1266"/>
        <v>175242</v>
      </c>
    </row>
    <row r="2593" spans="46:69" x14ac:dyDescent="0.15">
      <c r="AT2593" t="str">
        <f t="shared" si="1255"/>
        <v/>
      </c>
      <c r="AU2593" t="str">
        <f t="shared" si="1252"/>
        <v/>
      </c>
      <c r="AV2593" t="str">
        <f t="shared" si="1256"/>
        <v/>
      </c>
      <c r="AW2593" t="str">
        <f t="shared" si="1257"/>
        <v/>
      </c>
      <c r="AY2593" t="str">
        <f t="shared" si="1258"/>
        <v/>
      </c>
      <c r="BA2593" t="str">
        <f t="shared" si="1259"/>
        <v/>
      </c>
      <c r="BB2593" t="str">
        <f t="shared" si="1253"/>
        <v/>
      </c>
      <c r="BC2593" t="str">
        <f t="shared" si="1260"/>
        <v/>
      </c>
      <c r="BE2593" t="str">
        <f t="shared" si="1261"/>
        <v/>
      </c>
      <c r="BH2593" t="s">
        <v>2097</v>
      </c>
      <c r="BI2593">
        <v>175242</v>
      </c>
      <c r="BJ2593" t="s">
        <v>1095</v>
      </c>
      <c r="BL2593" t="str">
        <f t="shared" si="1262"/>
        <v>HQ</v>
      </c>
      <c r="BM2593" t="str">
        <f t="shared" si="1254"/>
        <v>MC7PD_KEY_0121_153</v>
      </c>
      <c r="BN2593" t="str">
        <f t="shared" si="1263"/>
        <v>C</v>
      </c>
      <c r="BO2593">
        <f t="shared" si="1264"/>
        <v>6</v>
      </c>
      <c r="BP2593" t="str">
        <f t="shared" si="1265"/>
        <v>C00464956</v>
      </c>
      <c r="BQ2593">
        <f t="shared" si="1266"/>
        <v>175242</v>
      </c>
    </row>
    <row r="2594" spans="46:69" x14ac:dyDescent="0.15">
      <c r="AT2594" t="str">
        <f t="shared" si="1255"/>
        <v/>
      </c>
      <c r="AU2594" t="str">
        <f t="shared" si="1252"/>
        <v/>
      </c>
      <c r="AV2594" t="str">
        <f t="shared" si="1256"/>
        <v/>
      </c>
      <c r="AW2594" t="str">
        <f t="shared" si="1257"/>
        <v/>
      </c>
      <c r="AY2594" t="str">
        <f t="shared" si="1258"/>
        <v/>
      </c>
      <c r="BA2594" t="str">
        <f t="shared" si="1259"/>
        <v/>
      </c>
      <c r="BB2594" t="str">
        <f t="shared" si="1253"/>
        <v/>
      </c>
      <c r="BC2594" t="str">
        <f t="shared" si="1260"/>
        <v/>
      </c>
      <c r="BE2594" t="str">
        <f t="shared" si="1261"/>
        <v/>
      </c>
      <c r="BH2594" t="s">
        <v>2097</v>
      </c>
      <c r="BI2594">
        <v>175242</v>
      </c>
      <c r="BJ2594" t="s">
        <v>1097</v>
      </c>
      <c r="BL2594" t="str">
        <f t="shared" si="1262"/>
        <v>HQ</v>
      </c>
      <c r="BM2594" t="str">
        <f t="shared" si="1254"/>
        <v>MC7PD_KEY_0121_153</v>
      </c>
      <c r="BN2594" t="str">
        <f t="shared" si="1263"/>
        <v>C</v>
      </c>
      <c r="BO2594">
        <f t="shared" si="1264"/>
        <v>6</v>
      </c>
      <c r="BP2594" t="str">
        <f t="shared" si="1265"/>
        <v>C00466438</v>
      </c>
      <c r="BQ2594">
        <f t="shared" si="1266"/>
        <v>175242</v>
      </c>
    </row>
    <row r="2595" spans="46:69" x14ac:dyDescent="0.15">
      <c r="AT2595" t="str">
        <f t="shared" si="1255"/>
        <v/>
      </c>
      <c r="AU2595" t="str">
        <f t="shared" si="1252"/>
        <v/>
      </c>
      <c r="AV2595" t="str">
        <f t="shared" si="1256"/>
        <v/>
      </c>
      <c r="AW2595" t="str">
        <f t="shared" si="1257"/>
        <v/>
      </c>
      <c r="AY2595" t="str">
        <f t="shared" si="1258"/>
        <v/>
      </c>
      <c r="BA2595" t="str">
        <f t="shared" si="1259"/>
        <v/>
      </c>
      <c r="BB2595" t="str">
        <f t="shared" si="1253"/>
        <v/>
      </c>
      <c r="BC2595" t="str">
        <f t="shared" si="1260"/>
        <v/>
      </c>
      <c r="BE2595" t="str">
        <f t="shared" si="1261"/>
        <v/>
      </c>
      <c r="BH2595" t="s">
        <v>2097</v>
      </c>
      <c r="BI2595">
        <v>175242</v>
      </c>
      <c r="BJ2595" t="s">
        <v>1099</v>
      </c>
      <c r="BL2595" t="str">
        <f t="shared" si="1262"/>
        <v>HQ</v>
      </c>
      <c r="BM2595" t="str">
        <f t="shared" si="1254"/>
        <v>MC7PD_KEY_0121_153</v>
      </c>
      <c r="BN2595" t="str">
        <f t="shared" si="1263"/>
        <v>C</v>
      </c>
      <c r="BO2595">
        <f t="shared" si="1264"/>
        <v>6</v>
      </c>
      <c r="BP2595" t="str">
        <f t="shared" si="1265"/>
        <v>C00466871</v>
      </c>
      <c r="BQ2595">
        <f t="shared" si="1266"/>
        <v>175242</v>
      </c>
    </row>
    <row r="2596" spans="46:69" x14ac:dyDescent="0.15">
      <c r="AT2596" t="str">
        <f t="shared" si="1255"/>
        <v/>
      </c>
      <c r="AU2596" t="str">
        <f t="shared" si="1252"/>
        <v/>
      </c>
      <c r="AV2596" t="str">
        <f t="shared" si="1256"/>
        <v/>
      </c>
      <c r="AW2596" t="str">
        <f t="shared" si="1257"/>
        <v/>
      </c>
      <c r="AY2596" t="str">
        <f t="shared" si="1258"/>
        <v/>
      </c>
      <c r="BA2596" t="str">
        <f t="shared" si="1259"/>
        <v/>
      </c>
      <c r="BB2596" t="str">
        <f t="shared" si="1253"/>
        <v/>
      </c>
      <c r="BC2596" t="str">
        <f t="shared" si="1260"/>
        <v/>
      </c>
      <c r="BE2596" t="str">
        <f t="shared" si="1261"/>
        <v/>
      </c>
      <c r="BH2596" t="s">
        <v>2097</v>
      </c>
      <c r="BI2596">
        <v>175242</v>
      </c>
      <c r="BJ2596" t="s">
        <v>1103</v>
      </c>
      <c r="BL2596" t="str">
        <f t="shared" si="1262"/>
        <v>HQ</v>
      </c>
      <c r="BM2596" t="str">
        <f t="shared" si="1254"/>
        <v>MC7PD_KEY_0121_153</v>
      </c>
      <c r="BN2596" t="str">
        <f t="shared" si="1263"/>
        <v>C</v>
      </c>
      <c r="BO2596">
        <f t="shared" si="1264"/>
        <v>6</v>
      </c>
      <c r="BP2596" t="str">
        <f t="shared" si="1265"/>
        <v>C00473102</v>
      </c>
      <c r="BQ2596">
        <f t="shared" si="1266"/>
        <v>175242</v>
      </c>
    </row>
    <row r="2597" spans="46:69" x14ac:dyDescent="0.15">
      <c r="AT2597" t="str">
        <f t="shared" si="1255"/>
        <v/>
      </c>
      <c r="AU2597" t="str">
        <f t="shared" si="1252"/>
        <v/>
      </c>
      <c r="AV2597" t="str">
        <f t="shared" si="1256"/>
        <v/>
      </c>
      <c r="AW2597" t="str">
        <f t="shared" si="1257"/>
        <v/>
      </c>
      <c r="AY2597" t="str">
        <f t="shared" si="1258"/>
        <v/>
      </c>
      <c r="BA2597" t="str">
        <f t="shared" si="1259"/>
        <v/>
      </c>
      <c r="BB2597" t="str">
        <f t="shared" si="1253"/>
        <v/>
      </c>
      <c r="BC2597" t="str">
        <f t="shared" si="1260"/>
        <v/>
      </c>
      <c r="BE2597" t="str">
        <f t="shared" si="1261"/>
        <v/>
      </c>
      <c r="BH2597" t="s">
        <v>2097</v>
      </c>
      <c r="BI2597">
        <v>175242</v>
      </c>
      <c r="BJ2597" t="s">
        <v>1105</v>
      </c>
      <c r="BL2597" t="str">
        <f t="shared" si="1262"/>
        <v>HQ</v>
      </c>
      <c r="BM2597" t="str">
        <f t="shared" si="1254"/>
        <v>MC7PD_KEY_0121_153</v>
      </c>
      <c r="BN2597" t="str">
        <f t="shared" si="1263"/>
        <v>C</v>
      </c>
      <c r="BO2597">
        <f t="shared" si="1264"/>
        <v>6</v>
      </c>
      <c r="BP2597" t="str">
        <f t="shared" si="1265"/>
        <v>C00473754</v>
      </c>
      <c r="BQ2597">
        <f t="shared" si="1266"/>
        <v>175242</v>
      </c>
    </row>
    <row r="2598" spans="46:69" x14ac:dyDescent="0.15">
      <c r="AT2598" t="str">
        <f t="shared" si="1255"/>
        <v/>
      </c>
      <c r="AU2598" t="str">
        <f t="shared" si="1252"/>
        <v/>
      </c>
      <c r="AV2598" t="str">
        <f t="shared" si="1256"/>
        <v/>
      </c>
      <c r="AW2598" t="str">
        <f t="shared" si="1257"/>
        <v/>
      </c>
      <c r="AY2598" t="str">
        <f t="shared" si="1258"/>
        <v/>
      </c>
      <c r="BA2598" t="str">
        <f t="shared" si="1259"/>
        <v/>
      </c>
      <c r="BB2598" t="str">
        <f t="shared" si="1253"/>
        <v/>
      </c>
      <c r="BC2598" t="str">
        <f t="shared" si="1260"/>
        <v/>
      </c>
      <c r="BE2598" t="str">
        <f t="shared" si="1261"/>
        <v/>
      </c>
      <c r="BH2598" t="s">
        <v>2097</v>
      </c>
      <c r="BI2598">
        <v>175242</v>
      </c>
      <c r="BJ2598" t="s">
        <v>1159</v>
      </c>
      <c r="BL2598" t="str">
        <f t="shared" si="1262"/>
        <v>HQ</v>
      </c>
      <c r="BM2598" t="str">
        <f t="shared" si="1254"/>
        <v>MC7PD_KEY_0121_153</v>
      </c>
      <c r="BN2598" t="str">
        <f t="shared" si="1263"/>
        <v>C</v>
      </c>
      <c r="BO2598">
        <f t="shared" si="1264"/>
        <v>6</v>
      </c>
      <c r="BP2598" t="str">
        <f t="shared" si="1265"/>
        <v>C00518841</v>
      </c>
      <c r="BQ2598">
        <f t="shared" si="1266"/>
        <v>175242</v>
      </c>
    </row>
    <row r="2599" spans="46:69" x14ac:dyDescent="0.15">
      <c r="AT2599" t="str">
        <f t="shared" si="1255"/>
        <v/>
      </c>
      <c r="AU2599" t="str">
        <f t="shared" si="1252"/>
        <v/>
      </c>
      <c r="AV2599" t="str">
        <f t="shared" si="1256"/>
        <v/>
      </c>
      <c r="AW2599" t="str">
        <f t="shared" si="1257"/>
        <v/>
      </c>
      <c r="AY2599" t="str">
        <f t="shared" si="1258"/>
        <v/>
      </c>
      <c r="BA2599" t="str">
        <f t="shared" si="1259"/>
        <v/>
      </c>
      <c r="BB2599" t="str">
        <f t="shared" si="1253"/>
        <v/>
      </c>
      <c r="BC2599" t="str">
        <f t="shared" si="1260"/>
        <v/>
      </c>
      <c r="BE2599" t="str">
        <f t="shared" si="1261"/>
        <v/>
      </c>
      <c r="BH2599" t="s">
        <v>2097</v>
      </c>
      <c r="BI2599">
        <v>175242</v>
      </c>
      <c r="BJ2599" t="s">
        <v>1161</v>
      </c>
      <c r="BL2599" t="str">
        <f t="shared" si="1262"/>
        <v>HQ</v>
      </c>
      <c r="BM2599" t="str">
        <f t="shared" si="1254"/>
        <v>MC7PD_KEY_0121_153</v>
      </c>
      <c r="BN2599" t="str">
        <f t="shared" si="1263"/>
        <v>C</v>
      </c>
      <c r="BO2599">
        <f t="shared" si="1264"/>
        <v>6</v>
      </c>
      <c r="BP2599" t="str">
        <f t="shared" si="1265"/>
        <v>C00518846</v>
      </c>
      <c r="BQ2599">
        <f t="shared" si="1266"/>
        <v>175242</v>
      </c>
    </row>
    <row r="2600" spans="46:69" x14ac:dyDescent="0.15">
      <c r="AT2600" t="str">
        <f t="shared" si="1255"/>
        <v/>
      </c>
      <c r="AU2600" t="str">
        <f t="shared" si="1252"/>
        <v/>
      </c>
      <c r="AV2600" t="str">
        <f t="shared" si="1256"/>
        <v/>
      </c>
      <c r="AW2600" t="str">
        <f t="shared" si="1257"/>
        <v/>
      </c>
      <c r="AY2600" t="str">
        <f t="shared" si="1258"/>
        <v/>
      </c>
      <c r="BA2600" t="str">
        <f t="shared" si="1259"/>
        <v/>
      </c>
      <c r="BB2600" t="str">
        <f t="shared" si="1253"/>
        <v/>
      </c>
      <c r="BC2600" t="str">
        <f t="shared" si="1260"/>
        <v/>
      </c>
      <c r="BE2600" t="str">
        <f t="shared" si="1261"/>
        <v/>
      </c>
      <c r="BH2600" t="s">
        <v>2097</v>
      </c>
      <c r="BI2600">
        <v>175242</v>
      </c>
      <c r="BJ2600" t="s">
        <v>1163</v>
      </c>
      <c r="BL2600" t="str">
        <f t="shared" si="1262"/>
        <v>HQ</v>
      </c>
      <c r="BM2600" t="str">
        <f t="shared" si="1254"/>
        <v>MC7PD_KEY_0121_153</v>
      </c>
      <c r="BN2600" t="str">
        <f t="shared" si="1263"/>
        <v>C</v>
      </c>
      <c r="BO2600">
        <f t="shared" si="1264"/>
        <v>6</v>
      </c>
      <c r="BP2600" t="str">
        <f t="shared" si="1265"/>
        <v>C00518847</v>
      </c>
      <c r="BQ2600">
        <f t="shared" si="1266"/>
        <v>175242</v>
      </c>
    </row>
    <row r="2601" spans="46:69" x14ac:dyDescent="0.15">
      <c r="AT2601" t="str">
        <f t="shared" si="1255"/>
        <v/>
      </c>
      <c r="AU2601" t="str">
        <f t="shared" si="1252"/>
        <v/>
      </c>
      <c r="AV2601" t="str">
        <f t="shared" si="1256"/>
        <v/>
      </c>
      <c r="AW2601" t="str">
        <f t="shared" si="1257"/>
        <v/>
      </c>
      <c r="AY2601" t="str">
        <f t="shared" si="1258"/>
        <v/>
      </c>
      <c r="BA2601" t="str">
        <f t="shared" si="1259"/>
        <v/>
      </c>
      <c r="BB2601" t="str">
        <f t="shared" si="1253"/>
        <v/>
      </c>
      <c r="BC2601" t="str">
        <f t="shared" si="1260"/>
        <v/>
      </c>
      <c r="BE2601" t="str">
        <f t="shared" si="1261"/>
        <v/>
      </c>
      <c r="BH2601" t="s">
        <v>2097</v>
      </c>
      <c r="BI2601">
        <v>175242</v>
      </c>
      <c r="BJ2601" t="s">
        <v>1165</v>
      </c>
      <c r="BL2601" t="str">
        <f t="shared" si="1262"/>
        <v>HQ</v>
      </c>
      <c r="BM2601" t="str">
        <f t="shared" si="1254"/>
        <v>MC7PD_KEY_0121_153</v>
      </c>
      <c r="BN2601" t="str">
        <f t="shared" si="1263"/>
        <v>C</v>
      </c>
      <c r="BO2601">
        <f t="shared" si="1264"/>
        <v>6</v>
      </c>
      <c r="BP2601" t="str">
        <f t="shared" si="1265"/>
        <v>C00518853</v>
      </c>
      <c r="BQ2601">
        <f t="shared" si="1266"/>
        <v>175242</v>
      </c>
    </row>
    <row r="2602" spans="46:69" x14ac:dyDescent="0.15">
      <c r="AT2602" t="str">
        <f t="shared" si="1255"/>
        <v/>
      </c>
      <c r="AU2602" t="str">
        <f t="shared" si="1252"/>
        <v/>
      </c>
      <c r="AV2602" t="str">
        <f t="shared" si="1256"/>
        <v/>
      </c>
      <c r="AW2602" t="str">
        <f t="shared" si="1257"/>
        <v/>
      </c>
      <c r="AY2602" t="str">
        <f t="shared" si="1258"/>
        <v/>
      </c>
      <c r="BA2602" t="str">
        <f t="shared" si="1259"/>
        <v/>
      </c>
      <c r="BB2602" t="str">
        <f t="shared" si="1253"/>
        <v/>
      </c>
      <c r="BC2602" t="str">
        <f t="shared" si="1260"/>
        <v/>
      </c>
      <c r="BE2602" t="str">
        <f t="shared" si="1261"/>
        <v/>
      </c>
      <c r="BH2602" t="s">
        <v>2097</v>
      </c>
      <c r="BI2602">
        <v>175242</v>
      </c>
      <c r="BJ2602" t="s">
        <v>1167</v>
      </c>
      <c r="BL2602" t="str">
        <f t="shared" si="1262"/>
        <v>HQ</v>
      </c>
      <c r="BM2602" t="str">
        <f t="shared" si="1254"/>
        <v>MC7PD_KEY_0121_153</v>
      </c>
      <c r="BN2602" t="str">
        <f t="shared" si="1263"/>
        <v>C</v>
      </c>
      <c r="BO2602">
        <f t="shared" si="1264"/>
        <v>6</v>
      </c>
      <c r="BP2602" t="str">
        <f t="shared" si="1265"/>
        <v>C00519193</v>
      </c>
      <c r="BQ2602">
        <f t="shared" si="1266"/>
        <v>175242</v>
      </c>
    </row>
    <row r="2603" spans="46:69" x14ac:dyDescent="0.15">
      <c r="AT2603" t="str">
        <f t="shared" si="1255"/>
        <v/>
      </c>
      <c r="AU2603" t="str">
        <f t="shared" si="1252"/>
        <v/>
      </c>
      <c r="AV2603" t="str">
        <f t="shared" si="1256"/>
        <v/>
      </c>
      <c r="AW2603" t="str">
        <f t="shared" si="1257"/>
        <v/>
      </c>
      <c r="AY2603" t="str">
        <f t="shared" si="1258"/>
        <v/>
      </c>
      <c r="BA2603" t="str">
        <f t="shared" si="1259"/>
        <v/>
      </c>
      <c r="BB2603" t="str">
        <f t="shared" si="1253"/>
        <v/>
      </c>
      <c r="BC2603" t="str">
        <f t="shared" si="1260"/>
        <v/>
      </c>
      <c r="BE2603" t="str">
        <f t="shared" si="1261"/>
        <v/>
      </c>
      <c r="BH2603" t="s">
        <v>2097</v>
      </c>
      <c r="BI2603">
        <v>175242</v>
      </c>
      <c r="BJ2603" t="s">
        <v>1169</v>
      </c>
      <c r="BL2603" t="str">
        <f t="shared" si="1262"/>
        <v>HQ</v>
      </c>
      <c r="BM2603" t="str">
        <f t="shared" si="1254"/>
        <v>MC7PD_KEY_0121_153</v>
      </c>
      <c r="BN2603" t="str">
        <f t="shared" si="1263"/>
        <v>C</v>
      </c>
      <c r="BO2603">
        <f t="shared" si="1264"/>
        <v>6</v>
      </c>
      <c r="BP2603" t="str">
        <f t="shared" si="1265"/>
        <v>C00519195</v>
      </c>
      <c r="BQ2603">
        <f t="shared" si="1266"/>
        <v>175242</v>
      </c>
    </row>
    <row r="2604" spans="46:69" x14ac:dyDescent="0.15">
      <c r="AT2604" t="str">
        <f t="shared" si="1255"/>
        <v/>
      </c>
      <c r="AU2604" t="str">
        <f t="shared" si="1252"/>
        <v/>
      </c>
      <c r="AV2604" t="str">
        <f t="shared" si="1256"/>
        <v/>
      </c>
      <c r="AW2604" t="str">
        <f t="shared" si="1257"/>
        <v/>
      </c>
      <c r="AY2604" t="str">
        <f t="shared" si="1258"/>
        <v/>
      </c>
      <c r="BA2604" t="str">
        <f t="shared" si="1259"/>
        <v/>
      </c>
      <c r="BB2604" t="str">
        <f t="shared" si="1253"/>
        <v/>
      </c>
      <c r="BC2604" t="str">
        <f t="shared" si="1260"/>
        <v/>
      </c>
      <c r="BE2604" t="str">
        <f t="shared" si="1261"/>
        <v/>
      </c>
      <c r="BH2604" t="s">
        <v>2097</v>
      </c>
      <c r="BI2604">
        <v>175242</v>
      </c>
      <c r="BJ2604" t="s">
        <v>1171</v>
      </c>
      <c r="BL2604" t="str">
        <f t="shared" si="1262"/>
        <v>HQ</v>
      </c>
      <c r="BM2604" t="str">
        <f t="shared" si="1254"/>
        <v>MC7PD_KEY_0121_153</v>
      </c>
      <c r="BN2604" t="str">
        <f t="shared" si="1263"/>
        <v>C</v>
      </c>
      <c r="BO2604">
        <f t="shared" si="1264"/>
        <v>6</v>
      </c>
      <c r="BP2604" t="str">
        <f t="shared" si="1265"/>
        <v>C00519197</v>
      </c>
      <c r="BQ2604">
        <f t="shared" si="1266"/>
        <v>175242</v>
      </c>
    </row>
    <row r="2605" spans="46:69" x14ac:dyDescent="0.15">
      <c r="AT2605" t="str">
        <f t="shared" si="1255"/>
        <v/>
      </c>
      <c r="AU2605" t="str">
        <f t="shared" si="1252"/>
        <v/>
      </c>
      <c r="AV2605" t="str">
        <f t="shared" si="1256"/>
        <v/>
      </c>
      <c r="AW2605" t="str">
        <f t="shared" si="1257"/>
        <v/>
      </c>
      <c r="AY2605" t="str">
        <f t="shared" si="1258"/>
        <v/>
      </c>
      <c r="BA2605" t="str">
        <f t="shared" si="1259"/>
        <v/>
      </c>
      <c r="BB2605" t="str">
        <f t="shared" si="1253"/>
        <v/>
      </c>
      <c r="BC2605" t="str">
        <f t="shared" si="1260"/>
        <v/>
      </c>
      <c r="BE2605" t="str">
        <f t="shared" si="1261"/>
        <v/>
      </c>
      <c r="BH2605" t="s">
        <v>2097</v>
      </c>
      <c r="BI2605">
        <v>180804</v>
      </c>
      <c r="BJ2605" t="s">
        <v>60</v>
      </c>
      <c r="BL2605" t="str">
        <f t="shared" si="1262"/>
        <v>HQ</v>
      </c>
      <c r="BM2605" t="str">
        <f t="shared" si="1254"/>
        <v>MC7PD_KEY_0121_153</v>
      </c>
      <c r="BN2605" t="str">
        <f t="shared" si="1263"/>
        <v>C</v>
      </c>
      <c r="BO2605">
        <f t="shared" si="1264"/>
        <v>6</v>
      </c>
      <c r="BP2605" t="str">
        <f t="shared" si="1265"/>
        <v>C00519031</v>
      </c>
      <c r="BQ2605">
        <f t="shared" si="1266"/>
        <v>180804</v>
      </c>
    </row>
    <row r="2606" spans="46:69" x14ac:dyDescent="0.15">
      <c r="AT2606" t="str">
        <f t="shared" si="1255"/>
        <v/>
      </c>
      <c r="AU2606" t="str">
        <f t="shared" si="1252"/>
        <v/>
      </c>
      <c r="AV2606" t="str">
        <f t="shared" si="1256"/>
        <v/>
      </c>
      <c r="AW2606" t="str">
        <f t="shared" si="1257"/>
        <v/>
      </c>
      <c r="AY2606" t="str">
        <f t="shared" si="1258"/>
        <v/>
      </c>
      <c r="BA2606" t="str">
        <f t="shared" si="1259"/>
        <v/>
      </c>
      <c r="BB2606" t="str">
        <f t="shared" si="1253"/>
        <v/>
      </c>
      <c r="BC2606" t="str">
        <f t="shared" si="1260"/>
        <v/>
      </c>
      <c r="BE2606" t="str">
        <f t="shared" si="1261"/>
        <v/>
      </c>
      <c r="BH2606" t="s">
        <v>2097</v>
      </c>
      <c r="BI2606">
        <v>187507</v>
      </c>
      <c r="BJ2606" t="s">
        <v>1202</v>
      </c>
      <c r="BL2606" t="str">
        <f t="shared" si="1262"/>
        <v>HQ</v>
      </c>
      <c r="BM2606" t="str">
        <f t="shared" si="1254"/>
        <v>MC7PD_KEY_0121_153</v>
      </c>
      <c r="BN2606" t="str">
        <f t="shared" si="1263"/>
        <v>C</v>
      </c>
      <c r="BO2606">
        <f t="shared" si="1264"/>
        <v>6</v>
      </c>
      <c r="BP2606" t="str">
        <f t="shared" si="1265"/>
        <v>C00447827</v>
      </c>
      <c r="BQ2606">
        <f t="shared" si="1266"/>
        <v>187507</v>
      </c>
    </row>
    <row r="2607" spans="46:69" x14ac:dyDescent="0.15">
      <c r="AT2607" t="str">
        <f t="shared" si="1255"/>
        <v/>
      </c>
      <c r="AU2607" t="str">
        <f t="shared" si="1252"/>
        <v/>
      </c>
      <c r="AV2607" t="str">
        <f t="shared" si="1256"/>
        <v/>
      </c>
      <c r="AW2607" t="str">
        <f t="shared" si="1257"/>
        <v/>
      </c>
      <c r="AY2607" t="str">
        <f t="shared" si="1258"/>
        <v/>
      </c>
      <c r="BA2607" t="str">
        <f t="shared" si="1259"/>
        <v/>
      </c>
      <c r="BB2607" t="str">
        <f t="shared" si="1253"/>
        <v/>
      </c>
      <c r="BC2607" t="str">
        <f t="shared" si="1260"/>
        <v/>
      </c>
      <c r="BE2607" t="str">
        <f t="shared" si="1261"/>
        <v/>
      </c>
      <c r="BH2607" t="s">
        <v>2097</v>
      </c>
      <c r="BI2607">
        <v>187507</v>
      </c>
      <c r="BJ2607" t="s">
        <v>1206</v>
      </c>
      <c r="BL2607" t="str">
        <f t="shared" si="1262"/>
        <v>HQ</v>
      </c>
      <c r="BM2607" t="str">
        <f t="shared" si="1254"/>
        <v>MC7PD_KEY_0121_153</v>
      </c>
      <c r="BN2607" t="str">
        <f t="shared" si="1263"/>
        <v>C</v>
      </c>
      <c r="BO2607">
        <f t="shared" si="1264"/>
        <v>6</v>
      </c>
      <c r="BP2607" t="str">
        <f t="shared" si="1265"/>
        <v>C00452697</v>
      </c>
      <c r="BQ2607">
        <f t="shared" si="1266"/>
        <v>187507</v>
      </c>
    </row>
    <row r="2608" spans="46:69" x14ac:dyDescent="0.15">
      <c r="AT2608" t="str">
        <f t="shared" si="1255"/>
        <v/>
      </c>
      <c r="AU2608" t="str">
        <f t="shared" si="1252"/>
        <v/>
      </c>
      <c r="AV2608" t="str">
        <f t="shared" si="1256"/>
        <v/>
      </c>
      <c r="AW2608" t="str">
        <f t="shared" si="1257"/>
        <v/>
      </c>
      <c r="AY2608" t="str">
        <f t="shared" si="1258"/>
        <v/>
      </c>
      <c r="BA2608" t="str">
        <f t="shared" si="1259"/>
        <v/>
      </c>
      <c r="BB2608" t="str">
        <f t="shared" si="1253"/>
        <v/>
      </c>
      <c r="BC2608" t="str">
        <f t="shared" si="1260"/>
        <v/>
      </c>
      <c r="BE2608" t="str">
        <f t="shared" si="1261"/>
        <v/>
      </c>
      <c r="BH2608" t="s">
        <v>2097</v>
      </c>
      <c r="BI2608">
        <v>187507</v>
      </c>
      <c r="BJ2608" t="s">
        <v>1208</v>
      </c>
      <c r="BL2608" t="str">
        <f t="shared" si="1262"/>
        <v>HQ</v>
      </c>
      <c r="BM2608" t="str">
        <f t="shared" si="1254"/>
        <v>MC7PD_KEY_0121_153</v>
      </c>
      <c r="BN2608" t="str">
        <f t="shared" si="1263"/>
        <v>C</v>
      </c>
      <c r="BO2608">
        <f t="shared" si="1264"/>
        <v>6</v>
      </c>
      <c r="BP2608" t="str">
        <f t="shared" si="1265"/>
        <v>C00458111</v>
      </c>
      <c r="BQ2608">
        <f t="shared" si="1266"/>
        <v>187507</v>
      </c>
    </row>
    <row r="2609" spans="46:69" x14ac:dyDescent="0.15">
      <c r="AT2609" t="str">
        <f t="shared" si="1255"/>
        <v/>
      </c>
      <c r="AU2609" t="str">
        <f t="shared" si="1252"/>
        <v/>
      </c>
      <c r="AV2609" t="str">
        <f t="shared" si="1256"/>
        <v/>
      </c>
      <c r="AW2609" t="str">
        <f t="shared" si="1257"/>
        <v/>
      </c>
      <c r="AY2609" t="str">
        <f t="shared" si="1258"/>
        <v/>
      </c>
      <c r="BA2609" t="str">
        <f t="shared" si="1259"/>
        <v/>
      </c>
      <c r="BB2609" t="str">
        <f t="shared" si="1253"/>
        <v/>
      </c>
      <c r="BC2609" t="str">
        <f t="shared" si="1260"/>
        <v/>
      </c>
      <c r="BE2609" t="str">
        <f t="shared" si="1261"/>
        <v/>
      </c>
      <c r="BH2609" t="s">
        <v>2097</v>
      </c>
      <c r="BI2609">
        <v>187507</v>
      </c>
      <c r="BJ2609" t="s">
        <v>1212</v>
      </c>
      <c r="BL2609" t="str">
        <f t="shared" si="1262"/>
        <v>HQ</v>
      </c>
      <c r="BM2609" t="str">
        <f t="shared" si="1254"/>
        <v>MC7PD_KEY_0121_153</v>
      </c>
      <c r="BN2609" t="str">
        <f t="shared" si="1263"/>
        <v>C</v>
      </c>
      <c r="BO2609">
        <f t="shared" si="1264"/>
        <v>6</v>
      </c>
      <c r="BP2609" t="str">
        <f t="shared" si="1265"/>
        <v>C00482241</v>
      </c>
      <c r="BQ2609">
        <f t="shared" si="1266"/>
        <v>187507</v>
      </c>
    </row>
    <row r="2610" spans="46:69" x14ac:dyDescent="0.15">
      <c r="AT2610" t="str">
        <f t="shared" si="1255"/>
        <v/>
      </c>
      <c r="AU2610" t="str">
        <f t="shared" si="1252"/>
        <v/>
      </c>
      <c r="AV2610" t="str">
        <f t="shared" si="1256"/>
        <v/>
      </c>
      <c r="AW2610" t="str">
        <f t="shared" si="1257"/>
        <v/>
      </c>
      <c r="AY2610" t="str">
        <f t="shared" si="1258"/>
        <v/>
      </c>
      <c r="BA2610" t="str">
        <f t="shared" si="1259"/>
        <v/>
      </c>
      <c r="BB2610" t="str">
        <f t="shared" si="1253"/>
        <v/>
      </c>
      <c r="BC2610" t="str">
        <f t="shared" si="1260"/>
        <v/>
      </c>
      <c r="BE2610" t="str">
        <f t="shared" si="1261"/>
        <v/>
      </c>
      <c r="BH2610" t="s">
        <v>2097</v>
      </c>
      <c r="BI2610">
        <v>187507</v>
      </c>
      <c r="BJ2610" t="s">
        <v>1218</v>
      </c>
      <c r="BL2610" t="str">
        <f t="shared" si="1262"/>
        <v>HQ</v>
      </c>
      <c r="BM2610" t="str">
        <f t="shared" si="1254"/>
        <v>MC7PD_KEY_0121_153</v>
      </c>
      <c r="BN2610" t="str">
        <f t="shared" si="1263"/>
        <v>C</v>
      </c>
      <c r="BO2610">
        <f t="shared" si="1264"/>
        <v>6</v>
      </c>
      <c r="BP2610" t="str">
        <f t="shared" si="1265"/>
        <v>C00488527</v>
      </c>
      <c r="BQ2610">
        <f t="shared" si="1266"/>
        <v>187507</v>
      </c>
    </row>
    <row r="2611" spans="46:69" x14ac:dyDescent="0.15">
      <c r="AT2611" t="str">
        <f t="shared" si="1255"/>
        <v/>
      </c>
      <c r="AU2611" t="str">
        <f t="shared" si="1252"/>
        <v/>
      </c>
      <c r="AV2611" t="str">
        <f t="shared" si="1256"/>
        <v/>
      </c>
      <c r="AW2611" t="str">
        <f t="shared" si="1257"/>
        <v/>
      </c>
      <c r="AY2611" t="str">
        <f t="shared" si="1258"/>
        <v/>
      </c>
      <c r="BA2611" t="str">
        <f t="shared" si="1259"/>
        <v/>
      </c>
      <c r="BB2611" t="str">
        <f t="shared" si="1253"/>
        <v/>
      </c>
      <c r="BC2611" t="str">
        <f t="shared" si="1260"/>
        <v/>
      </c>
      <c r="BE2611" t="str">
        <f t="shared" si="1261"/>
        <v/>
      </c>
      <c r="BH2611" t="s">
        <v>2097</v>
      </c>
      <c r="BI2611">
        <v>187507</v>
      </c>
      <c r="BJ2611" t="s">
        <v>1222</v>
      </c>
      <c r="BL2611" t="str">
        <f t="shared" si="1262"/>
        <v>HQ</v>
      </c>
      <c r="BM2611" t="str">
        <f t="shared" si="1254"/>
        <v>MC7PD_KEY_0121_153</v>
      </c>
      <c r="BN2611" t="str">
        <f t="shared" si="1263"/>
        <v>C</v>
      </c>
      <c r="BO2611">
        <f t="shared" si="1264"/>
        <v>6</v>
      </c>
      <c r="BP2611" t="str">
        <f t="shared" si="1265"/>
        <v>C00493808</v>
      </c>
      <c r="BQ2611">
        <f t="shared" si="1266"/>
        <v>187507</v>
      </c>
    </row>
    <row r="2612" spans="46:69" x14ac:dyDescent="0.15">
      <c r="AT2612" t="str">
        <f t="shared" si="1255"/>
        <v/>
      </c>
      <c r="AU2612" t="str">
        <f t="shared" si="1252"/>
        <v/>
      </c>
      <c r="AV2612" t="str">
        <f t="shared" si="1256"/>
        <v/>
      </c>
      <c r="AW2612" t="str">
        <f t="shared" si="1257"/>
        <v/>
      </c>
      <c r="AY2612" t="str">
        <f t="shared" si="1258"/>
        <v/>
      </c>
      <c r="BA2612" t="str">
        <f t="shared" si="1259"/>
        <v/>
      </c>
      <c r="BB2612" t="str">
        <f t="shared" si="1253"/>
        <v/>
      </c>
      <c r="BC2612" t="str">
        <f t="shared" si="1260"/>
        <v/>
      </c>
      <c r="BE2612" t="str">
        <f t="shared" si="1261"/>
        <v/>
      </c>
      <c r="BH2612" t="s">
        <v>2097</v>
      </c>
      <c r="BI2612">
        <v>192876</v>
      </c>
      <c r="BJ2612" t="s">
        <v>1498</v>
      </c>
      <c r="BL2612" t="str">
        <f t="shared" si="1262"/>
        <v>HQ</v>
      </c>
      <c r="BM2612" t="str">
        <f t="shared" si="1254"/>
        <v>MC7PD_KEY_0121_153</v>
      </c>
      <c r="BN2612" t="str">
        <f t="shared" si="1263"/>
        <v>C</v>
      </c>
      <c r="BO2612">
        <f t="shared" si="1264"/>
        <v>6</v>
      </c>
      <c r="BP2612" t="str">
        <f t="shared" si="1265"/>
        <v>C00255985</v>
      </c>
      <c r="BQ2612">
        <f t="shared" si="1266"/>
        <v>192876</v>
      </c>
    </row>
    <row r="2613" spans="46:69" x14ac:dyDescent="0.15">
      <c r="AT2613" t="str">
        <f t="shared" si="1255"/>
        <v/>
      </c>
      <c r="AU2613" t="str">
        <f t="shared" si="1252"/>
        <v/>
      </c>
      <c r="AV2613" t="str">
        <f t="shared" si="1256"/>
        <v/>
      </c>
      <c r="AW2613" t="str">
        <f t="shared" si="1257"/>
        <v/>
      </c>
      <c r="AY2613" t="str">
        <f t="shared" si="1258"/>
        <v/>
      </c>
      <c r="BA2613" t="str">
        <f t="shared" si="1259"/>
        <v/>
      </c>
      <c r="BB2613" t="str">
        <f t="shared" si="1253"/>
        <v/>
      </c>
      <c r="BC2613" t="str">
        <f t="shared" si="1260"/>
        <v/>
      </c>
      <c r="BE2613" t="str">
        <f t="shared" si="1261"/>
        <v/>
      </c>
      <c r="BH2613" t="s">
        <v>2097</v>
      </c>
      <c r="BI2613">
        <v>192876</v>
      </c>
      <c r="BJ2613" t="s">
        <v>1502</v>
      </c>
      <c r="BL2613" t="str">
        <f t="shared" si="1262"/>
        <v>HQ</v>
      </c>
      <c r="BM2613" t="str">
        <f t="shared" si="1254"/>
        <v>MC7PD_KEY_0121_153</v>
      </c>
      <c r="BN2613" t="str">
        <f t="shared" si="1263"/>
        <v>C</v>
      </c>
      <c r="BO2613">
        <f t="shared" si="1264"/>
        <v>6</v>
      </c>
      <c r="BP2613" t="str">
        <f t="shared" si="1265"/>
        <v>C00438230</v>
      </c>
      <c r="BQ2613">
        <f t="shared" si="1266"/>
        <v>192876</v>
      </c>
    </row>
    <row r="2614" spans="46:69" x14ac:dyDescent="0.15">
      <c r="AT2614" t="str">
        <f t="shared" si="1255"/>
        <v/>
      </c>
      <c r="AU2614" t="str">
        <f t="shared" si="1252"/>
        <v/>
      </c>
      <c r="AV2614" t="str">
        <f t="shared" si="1256"/>
        <v/>
      </c>
      <c r="AW2614" t="str">
        <f t="shared" si="1257"/>
        <v/>
      </c>
      <c r="AY2614" t="str">
        <f t="shared" si="1258"/>
        <v/>
      </c>
      <c r="BA2614" t="str">
        <f t="shared" si="1259"/>
        <v/>
      </c>
      <c r="BB2614" t="str">
        <f t="shared" si="1253"/>
        <v/>
      </c>
      <c r="BC2614" t="str">
        <f t="shared" si="1260"/>
        <v/>
      </c>
      <c r="BE2614" t="str">
        <f t="shared" si="1261"/>
        <v/>
      </c>
      <c r="BH2614" t="s">
        <v>2097</v>
      </c>
      <c r="BI2614">
        <v>192876</v>
      </c>
      <c r="BJ2614" t="s">
        <v>1508</v>
      </c>
      <c r="BL2614" t="str">
        <f t="shared" si="1262"/>
        <v>HQ</v>
      </c>
      <c r="BM2614" t="str">
        <f t="shared" si="1254"/>
        <v>MC7PD_KEY_0121_153</v>
      </c>
      <c r="BN2614" t="str">
        <f t="shared" si="1263"/>
        <v>C</v>
      </c>
      <c r="BO2614">
        <f t="shared" si="1264"/>
        <v>6</v>
      </c>
      <c r="BP2614" t="str">
        <f t="shared" si="1265"/>
        <v>C00449540</v>
      </c>
      <c r="BQ2614">
        <f t="shared" si="1266"/>
        <v>192876</v>
      </c>
    </row>
    <row r="2615" spans="46:69" x14ac:dyDescent="0.15">
      <c r="AT2615" t="str">
        <f t="shared" si="1255"/>
        <v/>
      </c>
      <c r="AU2615" t="str">
        <f t="shared" si="1252"/>
        <v/>
      </c>
      <c r="AV2615" t="str">
        <f t="shared" si="1256"/>
        <v/>
      </c>
      <c r="AW2615" t="str">
        <f t="shared" si="1257"/>
        <v/>
      </c>
      <c r="AY2615" t="str">
        <f t="shared" si="1258"/>
        <v/>
      </c>
      <c r="BA2615" t="str">
        <f t="shared" si="1259"/>
        <v/>
      </c>
      <c r="BB2615" t="str">
        <f t="shared" si="1253"/>
        <v/>
      </c>
      <c r="BC2615" t="str">
        <f t="shared" si="1260"/>
        <v/>
      </c>
      <c r="BE2615" t="str">
        <f t="shared" si="1261"/>
        <v/>
      </c>
      <c r="BH2615" t="s">
        <v>2097</v>
      </c>
      <c r="BI2615">
        <v>192876</v>
      </c>
      <c r="BJ2615" t="s">
        <v>1510</v>
      </c>
      <c r="BL2615" t="str">
        <f t="shared" si="1262"/>
        <v>HQ</v>
      </c>
      <c r="BM2615" t="str">
        <f t="shared" si="1254"/>
        <v>MC7PD_KEY_0121_153</v>
      </c>
      <c r="BN2615" t="str">
        <f t="shared" si="1263"/>
        <v>C</v>
      </c>
      <c r="BO2615">
        <f t="shared" si="1264"/>
        <v>6</v>
      </c>
      <c r="BP2615" t="str">
        <f t="shared" si="1265"/>
        <v>C00465896</v>
      </c>
      <c r="BQ2615">
        <f t="shared" si="1266"/>
        <v>192876</v>
      </c>
    </row>
    <row r="2616" spans="46:69" x14ac:dyDescent="0.15">
      <c r="AT2616" t="str">
        <f t="shared" si="1255"/>
        <v/>
      </c>
      <c r="AU2616" t="str">
        <f t="shared" si="1252"/>
        <v/>
      </c>
      <c r="AV2616" t="str">
        <f t="shared" si="1256"/>
        <v/>
      </c>
      <c r="AW2616" t="str">
        <f t="shared" si="1257"/>
        <v/>
      </c>
      <c r="AY2616" t="str">
        <f t="shared" si="1258"/>
        <v/>
      </c>
      <c r="BA2616" t="str">
        <f t="shared" si="1259"/>
        <v/>
      </c>
      <c r="BB2616" t="str">
        <f t="shared" si="1253"/>
        <v/>
      </c>
      <c r="BC2616" t="str">
        <f t="shared" si="1260"/>
        <v/>
      </c>
      <c r="BE2616" t="str">
        <f t="shared" si="1261"/>
        <v/>
      </c>
      <c r="BH2616" t="s">
        <v>2097</v>
      </c>
      <c r="BI2616">
        <v>192876</v>
      </c>
      <c r="BJ2616" t="s">
        <v>1512</v>
      </c>
      <c r="BL2616" t="str">
        <f t="shared" si="1262"/>
        <v>HQ</v>
      </c>
      <c r="BM2616" t="str">
        <f t="shared" si="1254"/>
        <v>MC7PD_KEY_0121_153</v>
      </c>
      <c r="BN2616" t="str">
        <f t="shared" si="1263"/>
        <v>C</v>
      </c>
      <c r="BO2616">
        <f t="shared" si="1264"/>
        <v>6</v>
      </c>
      <c r="BP2616" t="str">
        <f t="shared" si="1265"/>
        <v>C00474369</v>
      </c>
      <c r="BQ2616">
        <f t="shared" si="1266"/>
        <v>192876</v>
      </c>
    </row>
    <row r="2617" spans="46:69" x14ac:dyDescent="0.15">
      <c r="AT2617" t="str">
        <f t="shared" si="1255"/>
        <v/>
      </c>
      <c r="AU2617" t="str">
        <f t="shared" si="1252"/>
        <v/>
      </c>
      <c r="AV2617" t="str">
        <f t="shared" si="1256"/>
        <v/>
      </c>
      <c r="AW2617" t="str">
        <f t="shared" si="1257"/>
        <v/>
      </c>
      <c r="AY2617" t="str">
        <f t="shared" si="1258"/>
        <v/>
      </c>
      <c r="BA2617" t="str">
        <f t="shared" si="1259"/>
        <v/>
      </c>
      <c r="BB2617" t="str">
        <f t="shared" si="1253"/>
        <v/>
      </c>
      <c r="BC2617" t="str">
        <f t="shared" si="1260"/>
        <v/>
      </c>
      <c r="BE2617" t="str">
        <f t="shared" si="1261"/>
        <v/>
      </c>
      <c r="BH2617" t="s">
        <v>2097</v>
      </c>
      <c r="BI2617">
        <v>192876</v>
      </c>
      <c r="BJ2617" t="s">
        <v>1256</v>
      </c>
      <c r="BL2617" t="str">
        <f t="shared" si="1262"/>
        <v>HQ</v>
      </c>
      <c r="BM2617" t="str">
        <f t="shared" si="1254"/>
        <v>MC7PD_KEY_0121_153</v>
      </c>
      <c r="BN2617" t="str">
        <f t="shared" si="1263"/>
        <v>C</v>
      </c>
      <c r="BO2617">
        <f t="shared" si="1264"/>
        <v>6</v>
      </c>
      <c r="BP2617" t="str">
        <f t="shared" si="1265"/>
        <v>C00539741</v>
      </c>
      <c r="BQ2617">
        <f t="shared" si="1266"/>
        <v>192876</v>
      </c>
    </row>
    <row r="2618" spans="46:69" x14ac:dyDescent="0.15">
      <c r="AT2618" t="str">
        <f t="shared" si="1255"/>
        <v/>
      </c>
      <c r="AU2618" t="str">
        <f t="shared" si="1252"/>
        <v/>
      </c>
      <c r="AV2618" t="str">
        <f t="shared" si="1256"/>
        <v/>
      </c>
      <c r="AW2618" t="str">
        <f t="shared" si="1257"/>
        <v/>
      </c>
      <c r="AY2618" t="str">
        <f t="shared" si="1258"/>
        <v/>
      </c>
      <c r="BA2618" t="str">
        <f t="shared" si="1259"/>
        <v/>
      </c>
      <c r="BB2618" t="str">
        <f t="shared" si="1253"/>
        <v/>
      </c>
      <c r="BC2618" t="str">
        <f t="shared" si="1260"/>
        <v/>
      </c>
      <c r="BE2618" t="str">
        <f t="shared" si="1261"/>
        <v/>
      </c>
      <c r="BH2618" t="s">
        <v>2097</v>
      </c>
      <c r="BI2618">
        <v>192876</v>
      </c>
      <c r="BJ2618" t="s">
        <v>1258</v>
      </c>
      <c r="BL2618" t="str">
        <f t="shared" si="1262"/>
        <v>HQ</v>
      </c>
      <c r="BM2618" t="str">
        <f t="shared" si="1254"/>
        <v>MC7PD_KEY_0121_153</v>
      </c>
      <c r="BN2618" t="str">
        <f t="shared" si="1263"/>
        <v>C</v>
      </c>
      <c r="BO2618">
        <f t="shared" si="1264"/>
        <v>6</v>
      </c>
      <c r="BP2618" t="str">
        <f t="shared" si="1265"/>
        <v>C00539742</v>
      </c>
      <c r="BQ2618">
        <f t="shared" si="1266"/>
        <v>192876</v>
      </c>
    </row>
    <row r="2619" spans="46:69" x14ac:dyDescent="0.15">
      <c r="AT2619" t="str">
        <f t="shared" si="1255"/>
        <v/>
      </c>
      <c r="AU2619" t="str">
        <f t="shared" si="1252"/>
        <v/>
      </c>
      <c r="AV2619" t="str">
        <f t="shared" si="1256"/>
        <v/>
      </c>
      <c r="AW2619" t="str">
        <f t="shared" si="1257"/>
        <v/>
      </c>
      <c r="AY2619" t="str">
        <f t="shared" si="1258"/>
        <v/>
      </c>
      <c r="BA2619" t="str">
        <f t="shared" si="1259"/>
        <v/>
      </c>
      <c r="BB2619" t="str">
        <f t="shared" si="1253"/>
        <v/>
      </c>
      <c r="BC2619" t="str">
        <f t="shared" si="1260"/>
        <v/>
      </c>
      <c r="BE2619" t="str">
        <f t="shared" si="1261"/>
        <v/>
      </c>
      <c r="BH2619" t="s">
        <v>2097</v>
      </c>
      <c r="BI2619">
        <v>192876</v>
      </c>
      <c r="BJ2619" t="s">
        <v>1260</v>
      </c>
      <c r="BL2619" t="str">
        <f t="shared" si="1262"/>
        <v>HQ</v>
      </c>
      <c r="BM2619" t="str">
        <f t="shared" si="1254"/>
        <v>MC7PD_KEY_0121_153</v>
      </c>
      <c r="BN2619" t="str">
        <f t="shared" si="1263"/>
        <v>C</v>
      </c>
      <c r="BO2619">
        <f t="shared" si="1264"/>
        <v>6</v>
      </c>
      <c r="BP2619" t="str">
        <f t="shared" si="1265"/>
        <v>C00539743</v>
      </c>
      <c r="BQ2619">
        <f t="shared" si="1266"/>
        <v>192876</v>
      </c>
    </row>
    <row r="2620" spans="46:69" x14ac:dyDescent="0.15">
      <c r="AT2620" t="str">
        <f t="shared" si="1255"/>
        <v/>
      </c>
      <c r="AU2620" t="str">
        <f t="shared" si="1252"/>
        <v/>
      </c>
      <c r="AV2620" t="str">
        <f t="shared" si="1256"/>
        <v/>
      </c>
      <c r="AW2620" t="str">
        <f t="shared" si="1257"/>
        <v/>
      </c>
      <c r="AY2620" t="str">
        <f t="shared" si="1258"/>
        <v/>
      </c>
      <c r="BA2620" t="str">
        <f t="shared" si="1259"/>
        <v/>
      </c>
      <c r="BB2620" t="str">
        <f t="shared" si="1253"/>
        <v/>
      </c>
      <c r="BC2620" t="str">
        <f t="shared" si="1260"/>
        <v/>
      </c>
      <c r="BE2620" t="str">
        <f t="shared" si="1261"/>
        <v/>
      </c>
      <c r="BH2620" t="s">
        <v>2097</v>
      </c>
      <c r="BI2620">
        <v>192876</v>
      </c>
      <c r="BJ2620" t="s">
        <v>1262</v>
      </c>
      <c r="BL2620" t="str">
        <f t="shared" si="1262"/>
        <v>HQ</v>
      </c>
      <c r="BM2620" t="str">
        <f t="shared" si="1254"/>
        <v>MC7PD_KEY_0121_153</v>
      </c>
      <c r="BN2620" t="str">
        <f t="shared" si="1263"/>
        <v>C</v>
      </c>
      <c r="BO2620">
        <f t="shared" si="1264"/>
        <v>6</v>
      </c>
      <c r="BP2620" t="str">
        <f t="shared" si="1265"/>
        <v>C00539744</v>
      </c>
      <c r="BQ2620">
        <f t="shared" si="1266"/>
        <v>192876</v>
      </c>
    </row>
    <row r="2621" spans="46:69" x14ac:dyDescent="0.15">
      <c r="AT2621" t="str">
        <f t="shared" si="1255"/>
        <v/>
      </c>
      <c r="AU2621" t="str">
        <f t="shared" si="1252"/>
        <v/>
      </c>
      <c r="AV2621" t="str">
        <f t="shared" si="1256"/>
        <v/>
      </c>
      <c r="AW2621" t="str">
        <f t="shared" si="1257"/>
        <v/>
      </c>
      <c r="AY2621" t="str">
        <f t="shared" si="1258"/>
        <v/>
      </c>
      <c r="BA2621" t="str">
        <f t="shared" si="1259"/>
        <v/>
      </c>
      <c r="BB2621" t="str">
        <f t="shared" si="1253"/>
        <v/>
      </c>
      <c r="BC2621" t="str">
        <f t="shared" si="1260"/>
        <v/>
      </c>
      <c r="BE2621" t="str">
        <f t="shared" si="1261"/>
        <v/>
      </c>
      <c r="BH2621" t="s">
        <v>2097</v>
      </c>
      <c r="BI2621">
        <v>192876</v>
      </c>
      <c r="BJ2621" t="s">
        <v>1264</v>
      </c>
      <c r="BL2621" t="str">
        <f t="shared" si="1262"/>
        <v>HQ</v>
      </c>
      <c r="BM2621" t="str">
        <f t="shared" si="1254"/>
        <v>MC7PD_KEY_0121_153</v>
      </c>
      <c r="BN2621" t="str">
        <f t="shared" si="1263"/>
        <v>C</v>
      </c>
      <c r="BO2621">
        <f t="shared" si="1264"/>
        <v>6</v>
      </c>
      <c r="BP2621" t="str">
        <f t="shared" si="1265"/>
        <v>C00539745</v>
      </c>
      <c r="BQ2621">
        <f t="shared" si="1266"/>
        <v>192876</v>
      </c>
    </row>
    <row r="2622" spans="46:69" x14ac:dyDescent="0.15">
      <c r="AT2622" t="str">
        <f t="shared" si="1255"/>
        <v/>
      </c>
      <c r="AU2622" t="str">
        <f t="shared" si="1252"/>
        <v/>
      </c>
      <c r="AV2622" t="str">
        <f t="shared" si="1256"/>
        <v/>
      </c>
      <c r="AW2622" t="str">
        <f t="shared" si="1257"/>
        <v/>
      </c>
      <c r="AY2622" t="str">
        <f t="shared" si="1258"/>
        <v/>
      </c>
      <c r="BA2622" t="str">
        <f t="shared" si="1259"/>
        <v/>
      </c>
      <c r="BB2622" t="str">
        <f t="shared" si="1253"/>
        <v/>
      </c>
      <c r="BC2622" t="str">
        <f t="shared" si="1260"/>
        <v/>
      </c>
      <c r="BE2622" t="str">
        <f t="shared" si="1261"/>
        <v/>
      </c>
      <c r="BH2622" t="s">
        <v>2097</v>
      </c>
      <c r="BI2622">
        <v>192876</v>
      </c>
      <c r="BJ2622" t="s">
        <v>1266</v>
      </c>
      <c r="BL2622" t="str">
        <f t="shared" si="1262"/>
        <v>HQ</v>
      </c>
      <c r="BM2622" t="str">
        <f t="shared" si="1254"/>
        <v>MC7PD_KEY_0121_153</v>
      </c>
      <c r="BN2622" t="str">
        <f t="shared" si="1263"/>
        <v>C</v>
      </c>
      <c r="BO2622">
        <f t="shared" si="1264"/>
        <v>6</v>
      </c>
      <c r="BP2622" t="str">
        <f t="shared" si="1265"/>
        <v>C00539746</v>
      </c>
      <c r="BQ2622">
        <f t="shared" si="1266"/>
        <v>192876</v>
      </c>
    </row>
    <row r="2623" spans="46:69" x14ac:dyDescent="0.15">
      <c r="AT2623" t="str">
        <f t="shared" si="1255"/>
        <v/>
      </c>
      <c r="AU2623" t="str">
        <f t="shared" si="1252"/>
        <v/>
      </c>
      <c r="AV2623" t="str">
        <f t="shared" si="1256"/>
        <v/>
      </c>
      <c r="AW2623" t="str">
        <f t="shared" si="1257"/>
        <v/>
      </c>
      <c r="AY2623" t="str">
        <f t="shared" si="1258"/>
        <v/>
      </c>
      <c r="BA2623" t="str">
        <f t="shared" si="1259"/>
        <v/>
      </c>
      <c r="BB2623" t="str">
        <f t="shared" si="1253"/>
        <v/>
      </c>
      <c r="BC2623" t="str">
        <f t="shared" si="1260"/>
        <v/>
      </c>
      <c r="BE2623" t="str">
        <f t="shared" si="1261"/>
        <v/>
      </c>
      <c r="BH2623" t="s">
        <v>2097</v>
      </c>
      <c r="BI2623">
        <v>192876</v>
      </c>
      <c r="BJ2623" t="s">
        <v>1268</v>
      </c>
      <c r="BL2623" t="str">
        <f t="shared" si="1262"/>
        <v>HQ</v>
      </c>
      <c r="BM2623" t="str">
        <f t="shared" si="1254"/>
        <v>MC7PD_KEY_0121_153</v>
      </c>
      <c r="BN2623" t="str">
        <f t="shared" si="1263"/>
        <v>C</v>
      </c>
      <c r="BO2623">
        <f t="shared" si="1264"/>
        <v>6</v>
      </c>
      <c r="BP2623" t="str">
        <f t="shared" si="1265"/>
        <v>C00539747</v>
      </c>
      <c r="BQ2623">
        <f t="shared" si="1266"/>
        <v>192876</v>
      </c>
    </row>
    <row r="2624" spans="46:69" x14ac:dyDescent="0.15">
      <c r="AT2624" t="str">
        <f t="shared" si="1255"/>
        <v/>
      </c>
      <c r="AU2624" t="str">
        <f t="shared" si="1252"/>
        <v/>
      </c>
      <c r="AV2624" t="str">
        <f t="shared" si="1256"/>
        <v/>
      </c>
      <c r="AW2624" t="str">
        <f t="shared" si="1257"/>
        <v/>
      </c>
      <c r="AY2624" t="str">
        <f t="shared" si="1258"/>
        <v/>
      </c>
      <c r="BA2624" t="str">
        <f t="shared" si="1259"/>
        <v/>
      </c>
      <c r="BB2624" t="str">
        <f t="shared" si="1253"/>
        <v/>
      </c>
      <c r="BC2624" t="str">
        <f t="shared" si="1260"/>
        <v/>
      </c>
      <c r="BE2624" t="str">
        <f t="shared" si="1261"/>
        <v/>
      </c>
      <c r="BH2624" t="s">
        <v>2097</v>
      </c>
      <c r="BI2624">
        <v>192876</v>
      </c>
      <c r="BJ2624" t="s">
        <v>1270</v>
      </c>
      <c r="BL2624" t="str">
        <f t="shared" si="1262"/>
        <v>HQ</v>
      </c>
      <c r="BM2624" t="str">
        <f t="shared" si="1254"/>
        <v>MC7PD_KEY_0121_153</v>
      </c>
      <c r="BN2624" t="str">
        <f t="shared" si="1263"/>
        <v>C</v>
      </c>
      <c r="BO2624">
        <f t="shared" si="1264"/>
        <v>6</v>
      </c>
      <c r="BP2624" t="str">
        <f t="shared" si="1265"/>
        <v>C00539748</v>
      </c>
      <c r="BQ2624">
        <f t="shared" si="1266"/>
        <v>192876</v>
      </c>
    </row>
    <row r="2625" spans="46:69" x14ac:dyDescent="0.15">
      <c r="AT2625" t="str">
        <f t="shared" si="1255"/>
        <v/>
      </c>
      <c r="AU2625" t="str">
        <f t="shared" si="1252"/>
        <v/>
      </c>
      <c r="AV2625" t="str">
        <f t="shared" si="1256"/>
        <v/>
      </c>
      <c r="AW2625" t="str">
        <f t="shared" si="1257"/>
        <v/>
      </c>
      <c r="AY2625" t="str">
        <f t="shared" si="1258"/>
        <v/>
      </c>
      <c r="BA2625" t="str">
        <f t="shared" si="1259"/>
        <v/>
      </c>
      <c r="BB2625" t="str">
        <f t="shared" si="1253"/>
        <v/>
      </c>
      <c r="BC2625" t="str">
        <f t="shared" si="1260"/>
        <v/>
      </c>
      <c r="BE2625" t="str">
        <f t="shared" si="1261"/>
        <v/>
      </c>
      <c r="BH2625" t="s">
        <v>2097</v>
      </c>
      <c r="BI2625">
        <v>192876</v>
      </c>
      <c r="BJ2625" t="s">
        <v>1272</v>
      </c>
      <c r="BL2625" t="str">
        <f t="shared" si="1262"/>
        <v>HQ</v>
      </c>
      <c r="BM2625" t="str">
        <f t="shared" si="1254"/>
        <v>MC7PD_KEY_0121_153</v>
      </c>
      <c r="BN2625" t="str">
        <f t="shared" si="1263"/>
        <v>C</v>
      </c>
      <c r="BO2625">
        <f t="shared" si="1264"/>
        <v>6</v>
      </c>
      <c r="BP2625" t="str">
        <f t="shared" si="1265"/>
        <v>C00539749</v>
      </c>
      <c r="BQ2625">
        <f t="shared" si="1266"/>
        <v>192876</v>
      </c>
    </row>
    <row r="2626" spans="46:69" x14ac:dyDescent="0.15">
      <c r="AT2626" t="str">
        <f t="shared" si="1255"/>
        <v/>
      </c>
      <c r="AU2626" t="str">
        <f t="shared" si="1252"/>
        <v/>
      </c>
      <c r="AV2626" t="str">
        <f t="shared" si="1256"/>
        <v/>
      </c>
      <c r="AW2626" t="str">
        <f t="shared" si="1257"/>
        <v/>
      </c>
      <c r="AY2626" t="str">
        <f t="shared" si="1258"/>
        <v/>
      </c>
      <c r="BA2626" t="str">
        <f t="shared" si="1259"/>
        <v/>
      </c>
      <c r="BB2626" t="str">
        <f t="shared" si="1253"/>
        <v/>
      </c>
      <c r="BC2626" t="str">
        <f t="shared" si="1260"/>
        <v/>
      </c>
      <c r="BE2626" t="str">
        <f t="shared" si="1261"/>
        <v/>
      </c>
      <c r="BH2626" t="s">
        <v>2097</v>
      </c>
      <c r="BI2626">
        <v>194857</v>
      </c>
      <c r="BJ2626" t="s">
        <v>1691</v>
      </c>
      <c r="BL2626" t="str">
        <f t="shared" si="1262"/>
        <v>HQ</v>
      </c>
      <c r="BM2626" t="str">
        <f t="shared" si="1254"/>
        <v>MC7PD_KEY_0121_153</v>
      </c>
      <c r="BN2626" t="str">
        <f t="shared" si="1263"/>
        <v>C</v>
      </c>
      <c r="BO2626">
        <f t="shared" si="1264"/>
        <v>6</v>
      </c>
      <c r="BP2626" t="str">
        <f t="shared" si="1265"/>
        <v>C00518858</v>
      </c>
      <c r="BQ2626">
        <f t="shared" si="1266"/>
        <v>194857</v>
      </c>
    </row>
    <row r="2627" spans="46:69" x14ac:dyDescent="0.15">
      <c r="AT2627" t="str">
        <f t="shared" si="1255"/>
        <v/>
      </c>
      <c r="AU2627" t="str">
        <f t="shared" si="1252"/>
        <v/>
      </c>
      <c r="AV2627" t="str">
        <f t="shared" si="1256"/>
        <v/>
      </c>
      <c r="AW2627" t="str">
        <f t="shared" si="1257"/>
        <v/>
      </c>
      <c r="AY2627" t="str">
        <f t="shared" si="1258"/>
        <v/>
      </c>
      <c r="BA2627" t="str">
        <f t="shared" si="1259"/>
        <v/>
      </c>
      <c r="BB2627" t="str">
        <f t="shared" si="1253"/>
        <v/>
      </c>
      <c r="BC2627" t="str">
        <f t="shared" si="1260"/>
        <v/>
      </c>
      <c r="BE2627" t="str">
        <f t="shared" si="1261"/>
        <v/>
      </c>
      <c r="BH2627" t="s">
        <v>2097</v>
      </c>
      <c r="BI2627">
        <v>194857</v>
      </c>
      <c r="BJ2627" t="s">
        <v>1693</v>
      </c>
      <c r="BL2627" t="str">
        <f t="shared" si="1262"/>
        <v>HQ</v>
      </c>
      <c r="BM2627" t="str">
        <f t="shared" si="1254"/>
        <v>MC7PD_KEY_0121_153</v>
      </c>
      <c r="BN2627" t="str">
        <f t="shared" si="1263"/>
        <v>C</v>
      </c>
      <c r="BO2627">
        <f t="shared" si="1264"/>
        <v>6</v>
      </c>
      <c r="BP2627" t="str">
        <f t="shared" si="1265"/>
        <v>C00518859</v>
      </c>
      <c r="BQ2627">
        <f t="shared" si="1266"/>
        <v>194857</v>
      </c>
    </row>
    <row r="2628" spans="46:69" x14ac:dyDescent="0.15">
      <c r="AT2628" t="str">
        <f t="shared" si="1255"/>
        <v/>
      </c>
      <c r="AU2628" t="str">
        <f t="shared" si="1252"/>
        <v/>
      </c>
      <c r="AV2628" t="str">
        <f t="shared" si="1256"/>
        <v/>
      </c>
      <c r="AW2628" t="str">
        <f t="shared" si="1257"/>
        <v/>
      </c>
      <c r="AY2628" t="str">
        <f t="shared" si="1258"/>
        <v/>
      </c>
      <c r="BA2628" t="str">
        <f t="shared" si="1259"/>
        <v/>
      </c>
      <c r="BB2628" t="str">
        <f t="shared" si="1253"/>
        <v/>
      </c>
      <c r="BC2628" t="str">
        <f t="shared" si="1260"/>
        <v/>
      </c>
      <c r="BE2628" t="str">
        <f t="shared" si="1261"/>
        <v/>
      </c>
      <c r="BH2628" t="s">
        <v>2097</v>
      </c>
      <c r="BI2628">
        <v>337308</v>
      </c>
      <c r="BJ2628" t="s">
        <v>854</v>
      </c>
      <c r="BL2628" t="str">
        <f t="shared" si="1262"/>
        <v>HQ</v>
      </c>
      <c r="BM2628" t="str">
        <f t="shared" si="1254"/>
        <v>MC7PD_KEY_0121_153</v>
      </c>
      <c r="BN2628" t="str">
        <f t="shared" si="1263"/>
        <v>C</v>
      </c>
      <c r="BO2628">
        <f t="shared" si="1264"/>
        <v>6</v>
      </c>
      <c r="BP2628" t="str">
        <f t="shared" si="1265"/>
        <v>C00520346</v>
      </c>
      <c r="BQ2628">
        <f t="shared" si="1266"/>
        <v>337308</v>
      </c>
    </row>
    <row r="2629" spans="46:69" x14ac:dyDescent="0.15">
      <c r="AT2629" t="str">
        <f t="shared" si="1255"/>
        <v/>
      </c>
      <c r="AU2629" t="str">
        <f t="shared" si="1252"/>
        <v/>
      </c>
      <c r="AV2629" t="str">
        <f t="shared" si="1256"/>
        <v/>
      </c>
      <c r="AW2629" t="str">
        <f t="shared" si="1257"/>
        <v/>
      </c>
      <c r="AY2629" t="str">
        <f t="shared" si="1258"/>
        <v/>
      </c>
      <c r="BA2629" t="str">
        <f t="shared" si="1259"/>
        <v/>
      </c>
      <c r="BB2629" t="str">
        <f t="shared" si="1253"/>
        <v/>
      </c>
      <c r="BC2629" t="str">
        <f t="shared" si="1260"/>
        <v/>
      </c>
      <c r="BE2629" t="str">
        <f t="shared" si="1261"/>
        <v/>
      </c>
      <c r="BH2629" t="s">
        <v>2097</v>
      </c>
      <c r="BI2629">
        <v>337313</v>
      </c>
      <c r="BJ2629" t="s">
        <v>654</v>
      </c>
      <c r="BL2629" t="str">
        <f t="shared" si="1262"/>
        <v>HQ</v>
      </c>
      <c r="BM2629" t="str">
        <f t="shared" si="1254"/>
        <v>MC7PD_KEY_0121_153</v>
      </c>
      <c r="BN2629" t="str">
        <f t="shared" si="1263"/>
        <v>C</v>
      </c>
      <c r="BO2629">
        <f t="shared" si="1264"/>
        <v>6</v>
      </c>
      <c r="BP2629" t="str">
        <f t="shared" si="1265"/>
        <v>C00520303</v>
      </c>
      <c r="BQ2629">
        <f t="shared" si="1266"/>
        <v>337313</v>
      </c>
    </row>
    <row r="2630" spans="46:69" x14ac:dyDescent="0.15">
      <c r="AT2630" t="str">
        <f t="shared" si="1255"/>
        <v/>
      </c>
      <c r="AU2630" t="str">
        <f t="shared" si="1252"/>
        <v/>
      </c>
      <c r="AV2630" t="str">
        <f t="shared" si="1256"/>
        <v/>
      </c>
      <c r="AW2630" t="str">
        <f t="shared" si="1257"/>
        <v/>
      </c>
      <c r="AY2630" t="str">
        <f t="shared" si="1258"/>
        <v/>
      </c>
      <c r="BA2630" t="str">
        <f t="shared" si="1259"/>
        <v/>
      </c>
      <c r="BB2630" t="str">
        <f t="shared" si="1253"/>
        <v/>
      </c>
      <c r="BC2630" t="str">
        <f t="shared" si="1260"/>
        <v/>
      </c>
      <c r="BE2630" t="str">
        <f t="shared" si="1261"/>
        <v/>
      </c>
      <c r="BH2630" t="s">
        <v>2097</v>
      </c>
      <c r="BI2630">
        <v>337320</v>
      </c>
      <c r="BJ2630" t="s">
        <v>1710</v>
      </c>
      <c r="BL2630" t="str">
        <f t="shared" si="1262"/>
        <v>HQ</v>
      </c>
      <c r="BM2630" t="str">
        <f t="shared" si="1254"/>
        <v>MC7PD_KEY_0121_153</v>
      </c>
      <c r="BN2630" t="str">
        <f t="shared" si="1263"/>
        <v>C</v>
      </c>
      <c r="BO2630">
        <f t="shared" si="1264"/>
        <v>6</v>
      </c>
      <c r="BP2630" t="str">
        <f t="shared" si="1265"/>
        <v>C00519888</v>
      </c>
      <c r="BQ2630">
        <f t="shared" si="1266"/>
        <v>337320</v>
      </c>
    </row>
    <row r="2631" spans="46:69" x14ac:dyDescent="0.15">
      <c r="AT2631" t="str">
        <f t="shared" si="1255"/>
        <v/>
      </c>
      <c r="AU2631" t="str">
        <f t="shared" si="1252"/>
        <v/>
      </c>
      <c r="AV2631" t="str">
        <f t="shared" si="1256"/>
        <v/>
      </c>
      <c r="AW2631" t="str">
        <f t="shared" si="1257"/>
        <v/>
      </c>
      <c r="AY2631" t="str">
        <f t="shared" si="1258"/>
        <v/>
      </c>
      <c r="BA2631" t="str">
        <f t="shared" si="1259"/>
        <v/>
      </c>
      <c r="BB2631" t="str">
        <f t="shared" si="1253"/>
        <v/>
      </c>
      <c r="BC2631" t="str">
        <f t="shared" si="1260"/>
        <v/>
      </c>
      <c r="BE2631" t="str">
        <f t="shared" si="1261"/>
        <v/>
      </c>
      <c r="BH2631" t="s">
        <v>2097</v>
      </c>
      <c r="BI2631">
        <v>337328</v>
      </c>
      <c r="BJ2631" t="s">
        <v>1771</v>
      </c>
      <c r="BL2631" t="str">
        <f t="shared" si="1262"/>
        <v>HQ</v>
      </c>
      <c r="BM2631" t="str">
        <f t="shared" si="1254"/>
        <v>MC7PD_KEY_0121_153</v>
      </c>
      <c r="BN2631" t="str">
        <f t="shared" si="1263"/>
        <v>C</v>
      </c>
      <c r="BO2631">
        <f t="shared" si="1264"/>
        <v>6</v>
      </c>
      <c r="BP2631" t="str">
        <f t="shared" si="1265"/>
        <v>C00518723</v>
      </c>
      <c r="BQ2631">
        <f t="shared" si="1266"/>
        <v>337328</v>
      </c>
    </row>
    <row r="2632" spans="46:69" x14ac:dyDescent="0.15">
      <c r="AT2632" t="str">
        <f t="shared" si="1255"/>
        <v/>
      </c>
      <c r="AU2632" t="str">
        <f t="shared" si="1252"/>
        <v/>
      </c>
      <c r="AV2632" t="str">
        <f t="shared" si="1256"/>
        <v/>
      </c>
      <c r="AW2632" t="str">
        <f t="shared" si="1257"/>
        <v/>
      </c>
      <c r="AY2632" t="str">
        <f t="shared" si="1258"/>
        <v/>
      </c>
      <c r="BA2632" t="str">
        <f t="shared" si="1259"/>
        <v/>
      </c>
      <c r="BB2632" t="str">
        <f t="shared" si="1253"/>
        <v/>
      </c>
      <c r="BC2632" t="str">
        <f t="shared" si="1260"/>
        <v/>
      </c>
      <c r="BE2632" t="str">
        <f t="shared" si="1261"/>
        <v/>
      </c>
      <c r="BH2632" t="s">
        <v>2097</v>
      </c>
      <c r="BI2632">
        <v>337329</v>
      </c>
      <c r="BJ2632" t="s">
        <v>1299</v>
      </c>
      <c r="BL2632" t="str">
        <f t="shared" si="1262"/>
        <v>HQ</v>
      </c>
      <c r="BM2632" t="str">
        <f t="shared" si="1254"/>
        <v>MC7PD_KEY_0121_153</v>
      </c>
      <c r="BN2632" t="str">
        <f t="shared" si="1263"/>
        <v>C</v>
      </c>
      <c r="BO2632">
        <f t="shared" si="1264"/>
        <v>6</v>
      </c>
      <c r="BP2632" t="str">
        <f t="shared" si="1265"/>
        <v>C00429454</v>
      </c>
      <c r="BQ2632">
        <f t="shared" si="1266"/>
        <v>337329</v>
      </c>
    </row>
    <row r="2633" spans="46:69" x14ac:dyDescent="0.15">
      <c r="AT2633" t="str">
        <f t="shared" si="1255"/>
        <v/>
      </c>
      <c r="AU2633" t="str">
        <f t="shared" si="1252"/>
        <v/>
      </c>
      <c r="AV2633" t="str">
        <f t="shared" si="1256"/>
        <v/>
      </c>
      <c r="AW2633" t="str">
        <f t="shared" si="1257"/>
        <v/>
      </c>
      <c r="AY2633" t="str">
        <f t="shared" si="1258"/>
        <v/>
      </c>
      <c r="BA2633" t="str">
        <f t="shared" si="1259"/>
        <v/>
      </c>
      <c r="BB2633" t="str">
        <f t="shared" si="1253"/>
        <v/>
      </c>
      <c r="BC2633" t="str">
        <f t="shared" si="1260"/>
        <v/>
      </c>
      <c r="BE2633" t="str">
        <f t="shared" si="1261"/>
        <v/>
      </c>
      <c r="BH2633" t="s">
        <v>2097</v>
      </c>
      <c r="BI2633">
        <v>337329</v>
      </c>
      <c r="BJ2633" t="s">
        <v>1303</v>
      </c>
      <c r="BL2633" t="str">
        <f t="shared" si="1262"/>
        <v>HQ</v>
      </c>
      <c r="BM2633" t="str">
        <f t="shared" si="1254"/>
        <v>MC7PD_KEY_0121_153</v>
      </c>
      <c r="BN2633" t="str">
        <f t="shared" si="1263"/>
        <v>C</v>
      </c>
      <c r="BO2633">
        <f t="shared" si="1264"/>
        <v>6</v>
      </c>
      <c r="BP2633" t="str">
        <f t="shared" si="1265"/>
        <v>C00435465</v>
      </c>
      <c r="BQ2633">
        <f t="shared" si="1266"/>
        <v>337329</v>
      </c>
    </row>
    <row r="2634" spans="46:69" x14ac:dyDescent="0.15">
      <c r="AT2634" t="str">
        <f t="shared" si="1255"/>
        <v/>
      </c>
      <c r="AU2634" t="str">
        <f t="shared" si="1252"/>
        <v/>
      </c>
      <c r="AV2634" t="str">
        <f t="shared" si="1256"/>
        <v/>
      </c>
      <c r="AW2634" t="str">
        <f t="shared" si="1257"/>
        <v/>
      </c>
      <c r="AY2634" t="str">
        <f t="shared" si="1258"/>
        <v/>
      </c>
      <c r="BA2634" t="str">
        <f t="shared" si="1259"/>
        <v/>
      </c>
      <c r="BB2634" t="str">
        <f t="shared" si="1253"/>
        <v/>
      </c>
      <c r="BC2634" t="str">
        <f t="shared" si="1260"/>
        <v/>
      </c>
      <c r="BE2634" t="str">
        <f t="shared" si="1261"/>
        <v/>
      </c>
      <c r="BH2634" t="s">
        <v>2097</v>
      </c>
      <c r="BI2634">
        <v>337329</v>
      </c>
      <c r="BJ2634" t="s">
        <v>1307</v>
      </c>
      <c r="BL2634" t="str">
        <f t="shared" si="1262"/>
        <v>HQ</v>
      </c>
      <c r="BM2634" t="str">
        <f t="shared" si="1254"/>
        <v>MC7PD_KEY_0121_153</v>
      </c>
      <c r="BN2634" t="str">
        <f t="shared" si="1263"/>
        <v>C</v>
      </c>
      <c r="BO2634">
        <f t="shared" si="1264"/>
        <v>6</v>
      </c>
      <c r="BP2634" t="str">
        <f t="shared" si="1265"/>
        <v>C00437254</v>
      </c>
      <c r="BQ2634">
        <f t="shared" si="1266"/>
        <v>337329</v>
      </c>
    </row>
    <row r="2635" spans="46:69" x14ac:dyDescent="0.15">
      <c r="AT2635" t="str">
        <f t="shared" si="1255"/>
        <v/>
      </c>
      <c r="AU2635" t="str">
        <f t="shared" si="1252"/>
        <v/>
      </c>
      <c r="AV2635" t="str">
        <f t="shared" si="1256"/>
        <v/>
      </c>
      <c r="AW2635" t="str">
        <f t="shared" si="1257"/>
        <v/>
      </c>
      <c r="AY2635" t="str">
        <f t="shared" si="1258"/>
        <v/>
      </c>
      <c r="BA2635" t="str">
        <f t="shared" si="1259"/>
        <v/>
      </c>
      <c r="BB2635" t="str">
        <f t="shared" si="1253"/>
        <v/>
      </c>
      <c r="BC2635" t="str">
        <f t="shared" si="1260"/>
        <v/>
      </c>
      <c r="BE2635" t="str">
        <f t="shared" si="1261"/>
        <v/>
      </c>
      <c r="BH2635" t="s">
        <v>2097</v>
      </c>
      <c r="BI2635">
        <v>337329</v>
      </c>
      <c r="BJ2635" t="s">
        <v>1309</v>
      </c>
      <c r="BL2635" t="str">
        <f t="shared" si="1262"/>
        <v>HQ</v>
      </c>
      <c r="BM2635" t="str">
        <f t="shared" si="1254"/>
        <v>MC7PD_KEY_0121_153</v>
      </c>
      <c r="BN2635" t="str">
        <f t="shared" si="1263"/>
        <v>C</v>
      </c>
      <c r="BO2635">
        <f t="shared" si="1264"/>
        <v>6</v>
      </c>
      <c r="BP2635" t="str">
        <f t="shared" si="1265"/>
        <v>C00447458</v>
      </c>
      <c r="BQ2635">
        <f t="shared" si="1266"/>
        <v>337329</v>
      </c>
    </row>
    <row r="2636" spans="46:69" x14ac:dyDescent="0.15">
      <c r="AT2636" t="str">
        <f t="shared" si="1255"/>
        <v/>
      </c>
      <c r="AU2636" t="str">
        <f t="shared" si="1252"/>
        <v/>
      </c>
      <c r="AV2636" t="str">
        <f t="shared" si="1256"/>
        <v/>
      </c>
      <c r="AW2636" t="str">
        <f t="shared" si="1257"/>
        <v/>
      </c>
      <c r="AY2636" t="str">
        <f t="shared" si="1258"/>
        <v/>
      </c>
      <c r="BA2636" t="str">
        <f t="shared" si="1259"/>
        <v/>
      </c>
      <c r="BB2636" t="str">
        <f t="shared" si="1253"/>
        <v/>
      </c>
      <c r="BC2636" t="str">
        <f t="shared" si="1260"/>
        <v/>
      </c>
      <c r="BE2636" t="str">
        <f t="shared" si="1261"/>
        <v/>
      </c>
      <c r="BH2636" t="s">
        <v>2097</v>
      </c>
      <c r="BI2636">
        <v>337329</v>
      </c>
      <c r="BJ2636" t="s">
        <v>1313</v>
      </c>
      <c r="BL2636" t="str">
        <f t="shared" si="1262"/>
        <v>HQ</v>
      </c>
      <c r="BM2636" t="str">
        <f t="shared" si="1254"/>
        <v>MC7PD_KEY_0121_153</v>
      </c>
      <c r="BN2636" t="str">
        <f t="shared" si="1263"/>
        <v>C</v>
      </c>
      <c r="BO2636">
        <f t="shared" si="1264"/>
        <v>6</v>
      </c>
      <c r="BP2636" t="str">
        <f t="shared" si="1265"/>
        <v>C00453022</v>
      </c>
      <c r="BQ2636">
        <f t="shared" si="1266"/>
        <v>337329</v>
      </c>
    </row>
    <row r="2637" spans="46:69" x14ac:dyDescent="0.15">
      <c r="AT2637" t="str">
        <f t="shared" si="1255"/>
        <v/>
      </c>
      <c r="AU2637" t="str">
        <f t="shared" si="1252"/>
        <v/>
      </c>
      <c r="AV2637" t="str">
        <f t="shared" si="1256"/>
        <v/>
      </c>
      <c r="AW2637" t="str">
        <f t="shared" si="1257"/>
        <v/>
      </c>
      <c r="AY2637" t="str">
        <f t="shared" si="1258"/>
        <v/>
      </c>
      <c r="BA2637" t="str">
        <f t="shared" si="1259"/>
        <v/>
      </c>
      <c r="BB2637" t="str">
        <f t="shared" si="1253"/>
        <v/>
      </c>
      <c r="BC2637" t="str">
        <f t="shared" si="1260"/>
        <v/>
      </c>
      <c r="BE2637" t="str">
        <f t="shared" si="1261"/>
        <v/>
      </c>
      <c r="BH2637" t="s">
        <v>2097</v>
      </c>
      <c r="BI2637">
        <v>337329</v>
      </c>
      <c r="BJ2637" t="s">
        <v>1315</v>
      </c>
      <c r="BL2637" t="str">
        <f t="shared" si="1262"/>
        <v>HQ</v>
      </c>
      <c r="BM2637" t="str">
        <f t="shared" si="1254"/>
        <v>MC7PD_KEY_0121_153</v>
      </c>
      <c r="BN2637" t="str">
        <f t="shared" si="1263"/>
        <v>C</v>
      </c>
      <c r="BO2637">
        <f t="shared" si="1264"/>
        <v>6</v>
      </c>
      <c r="BP2637" t="str">
        <f t="shared" si="1265"/>
        <v>C00454984</v>
      </c>
      <c r="BQ2637">
        <f t="shared" si="1266"/>
        <v>337329</v>
      </c>
    </row>
    <row r="2638" spans="46:69" x14ac:dyDescent="0.15">
      <c r="AT2638" t="str">
        <f t="shared" si="1255"/>
        <v/>
      </c>
      <c r="AU2638" t="str">
        <f t="shared" si="1252"/>
        <v/>
      </c>
      <c r="AV2638" t="str">
        <f t="shared" si="1256"/>
        <v/>
      </c>
      <c r="AW2638" t="str">
        <f t="shared" si="1257"/>
        <v/>
      </c>
      <c r="AY2638" t="str">
        <f t="shared" si="1258"/>
        <v/>
      </c>
      <c r="BA2638" t="str">
        <f t="shared" si="1259"/>
        <v/>
      </c>
      <c r="BB2638" t="str">
        <f t="shared" si="1253"/>
        <v/>
      </c>
      <c r="BC2638" t="str">
        <f t="shared" si="1260"/>
        <v/>
      </c>
      <c r="BE2638" t="str">
        <f t="shared" si="1261"/>
        <v/>
      </c>
      <c r="BH2638" t="s">
        <v>2097</v>
      </c>
      <c r="BI2638">
        <v>337329</v>
      </c>
      <c r="BJ2638" t="s">
        <v>1319</v>
      </c>
      <c r="BL2638" t="str">
        <f t="shared" si="1262"/>
        <v>HQ</v>
      </c>
      <c r="BM2638" t="str">
        <f t="shared" si="1254"/>
        <v>MC7PD_KEY_0121_153</v>
      </c>
      <c r="BN2638" t="str">
        <f t="shared" si="1263"/>
        <v>C</v>
      </c>
      <c r="BO2638">
        <f t="shared" si="1264"/>
        <v>6</v>
      </c>
      <c r="BP2638" t="str">
        <f t="shared" si="1265"/>
        <v>C00463394</v>
      </c>
      <c r="BQ2638">
        <f t="shared" si="1266"/>
        <v>337329</v>
      </c>
    </row>
    <row r="2639" spans="46:69" x14ac:dyDescent="0.15">
      <c r="AT2639" t="str">
        <f t="shared" si="1255"/>
        <v/>
      </c>
      <c r="AU2639" t="str">
        <f t="shared" ref="AU2639:AU2702" si="1267">IFERROR(IF(AP2639="(blank)","",VLOOKUP(AP2639,C:E,3,0)),"")</f>
        <v/>
      </c>
      <c r="AV2639" t="str">
        <f t="shared" si="1256"/>
        <v/>
      </c>
      <c r="AW2639" t="str">
        <f t="shared" si="1257"/>
        <v/>
      </c>
      <c r="AY2639" t="str">
        <f t="shared" si="1258"/>
        <v/>
      </c>
      <c r="BA2639" t="str">
        <f t="shared" si="1259"/>
        <v/>
      </c>
      <c r="BB2639" t="str">
        <f t="shared" ref="BB2639:BB2702" si="1268">IFERROR(IF(AP2639="(blank)","",VLOOKUP(AP2639,C:E,3,0)),"")</f>
        <v/>
      </c>
      <c r="BC2639" t="str">
        <f t="shared" si="1260"/>
        <v/>
      </c>
      <c r="BE2639" t="str">
        <f t="shared" si="1261"/>
        <v/>
      </c>
      <c r="BH2639" t="s">
        <v>2097</v>
      </c>
      <c r="BI2639">
        <v>337329</v>
      </c>
      <c r="BJ2639" t="s">
        <v>1323</v>
      </c>
      <c r="BL2639" t="str">
        <f t="shared" si="1262"/>
        <v>HQ</v>
      </c>
      <c r="BM2639" t="str">
        <f t="shared" ref="BM2639:BM2702" si="1269">IFERROR(IF(BH2639="(blank)","",VLOOKUP(BH2639,C:E,3,0)),"")</f>
        <v>MC7PD_KEY_0121_153</v>
      </c>
      <c r="BN2639" t="str">
        <f t="shared" si="1263"/>
        <v>C</v>
      </c>
      <c r="BO2639">
        <f t="shared" si="1264"/>
        <v>6</v>
      </c>
      <c r="BP2639" t="str">
        <f t="shared" si="1265"/>
        <v>C00465261</v>
      </c>
      <c r="BQ2639">
        <f t="shared" si="1266"/>
        <v>337329</v>
      </c>
    </row>
    <row r="2640" spans="46:69" x14ac:dyDescent="0.15">
      <c r="AT2640" t="str">
        <f t="shared" ref="AT2640:AT2703" si="1270">IF(AU2640="","","HQ")</f>
        <v/>
      </c>
      <c r="AU2640" t="str">
        <f t="shared" si="1267"/>
        <v/>
      </c>
      <c r="AV2640" t="str">
        <f t="shared" ref="AV2640:AV2703" si="1271">IF(AU2640="","",IF(ISNUMBER(AW2640),3,IF(LEFT(AW2640,2)="SM",4,IF(LEN(AW2640)=6,1,2))))</f>
        <v/>
      </c>
      <c r="AW2640" t="str">
        <f t="shared" ref="AW2640:AW2703" si="1272">IF(AU2640="","",VALUE(AQ2640))</f>
        <v/>
      </c>
      <c r="AY2640" t="str">
        <f t="shared" ref="AY2640:AY2703" si="1273">IF(AU2640="","",VALUE(AR2640))</f>
        <v/>
      </c>
      <c r="BA2640" t="str">
        <f t="shared" ref="BA2640:BA2703" si="1274">IF(BB2640="","","HQ")</f>
        <v/>
      </c>
      <c r="BB2640" t="str">
        <f t="shared" si="1268"/>
        <v/>
      </c>
      <c r="BC2640" t="str">
        <f t="shared" ref="BC2640:BC2703" si="1275">IF(BB2640="","","D")</f>
        <v/>
      </c>
      <c r="BE2640" t="str">
        <f t="shared" ref="BE2640:BE2703" si="1276">IF(BB2640="","",VALUE(AQ2640))</f>
        <v/>
      </c>
      <c r="BH2640" t="s">
        <v>2097</v>
      </c>
      <c r="BI2640">
        <v>337331</v>
      </c>
      <c r="BJ2640" t="s">
        <v>1354</v>
      </c>
      <c r="BL2640" t="str">
        <f t="shared" ref="BL2640:BL2703" si="1277">IF(BM2640="","","HQ")</f>
        <v>HQ</v>
      </c>
      <c r="BM2640" t="str">
        <f t="shared" si="1269"/>
        <v>MC7PD_KEY_0121_153</v>
      </c>
      <c r="BN2640" t="str">
        <f t="shared" ref="BN2640:BN2703" si="1278">IF(BM2640="","",IF(BO2640="","D","C"))</f>
        <v>C</v>
      </c>
      <c r="BO2640">
        <f t="shared" ref="BO2640:BO2703" si="1279">IF(BM2640="","",IF(LEFT(BP2640,1)="C",6,IF(AND(LEN(BP2640)=6,ISNUMBER(BP2640)),"",IF(AND(LEFT(BP2640,1)=7,LEN(BP2640)=5,ISNUMBER(BP2640)),4,0))))</f>
        <v>6</v>
      </c>
      <c r="BP2640" t="str">
        <f t="shared" ref="BP2640:BP2703" si="1280">IF(BM2640="","",BJ2640)</f>
        <v>C00440361</v>
      </c>
      <c r="BQ2640">
        <f t="shared" ref="BQ2640:BQ2703" si="1281">IF(BM2640="","",BI2640)</f>
        <v>337331</v>
      </c>
    </row>
    <row r="2641" spans="46:69" x14ac:dyDescent="0.15">
      <c r="AT2641" t="str">
        <f t="shared" si="1270"/>
        <v/>
      </c>
      <c r="AU2641" t="str">
        <f t="shared" si="1267"/>
        <v/>
      </c>
      <c r="AV2641" t="str">
        <f t="shared" si="1271"/>
        <v/>
      </c>
      <c r="AW2641" t="str">
        <f t="shared" si="1272"/>
        <v/>
      </c>
      <c r="AY2641" t="str">
        <f t="shared" si="1273"/>
        <v/>
      </c>
      <c r="BA2641" t="str">
        <f t="shared" si="1274"/>
        <v/>
      </c>
      <c r="BB2641" t="str">
        <f t="shared" si="1268"/>
        <v/>
      </c>
      <c r="BC2641" t="str">
        <f t="shared" si="1275"/>
        <v/>
      </c>
      <c r="BE2641" t="str">
        <f t="shared" si="1276"/>
        <v/>
      </c>
      <c r="BH2641" t="s">
        <v>2097</v>
      </c>
      <c r="BI2641">
        <v>337331</v>
      </c>
      <c r="BJ2641" t="s">
        <v>1356</v>
      </c>
      <c r="BL2641" t="str">
        <f t="shared" si="1277"/>
        <v>HQ</v>
      </c>
      <c r="BM2641" t="str">
        <f t="shared" si="1269"/>
        <v>MC7PD_KEY_0121_153</v>
      </c>
      <c r="BN2641" t="str">
        <f t="shared" si="1278"/>
        <v>C</v>
      </c>
      <c r="BO2641">
        <f t="shared" si="1279"/>
        <v>6</v>
      </c>
      <c r="BP2641" t="str">
        <f t="shared" si="1280"/>
        <v>C00454721</v>
      </c>
      <c r="BQ2641">
        <f t="shared" si="1281"/>
        <v>337331</v>
      </c>
    </row>
    <row r="2642" spans="46:69" x14ac:dyDescent="0.15">
      <c r="AT2642" t="str">
        <f t="shared" si="1270"/>
        <v/>
      </c>
      <c r="AU2642" t="str">
        <f t="shared" si="1267"/>
        <v/>
      </c>
      <c r="AV2642" t="str">
        <f t="shared" si="1271"/>
        <v/>
      </c>
      <c r="AW2642" t="str">
        <f t="shared" si="1272"/>
        <v/>
      </c>
      <c r="AY2642" t="str">
        <f t="shared" si="1273"/>
        <v/>
      </c>
      <c r="BA2642" t="str">
        <f t="shared" si="1274"/>
        <v/>
      </c>
      <c r="BB2642" t="str">
        <f t="shared" si="1268"/>
        <v/>
      </c>
      <c r="BC2642" t="str">
        <f t="shared" si="1275"/>
        <v/>
      </c>
      <c r="BE2642" t="str">
        <f t="shared" si="1276"/>
        <v/>
      </c>
      <c r="BH2642" t="s">
        <v>2097</v>
      </c>
      <c r="BI2642">
        <v>337331</v>
      </c>
      <c r="BJ2642" t="s">
        <v>1358</v>
      </c>
      <c r="BL2642" t="str">
        <f t="shared" si="1277"/>
        <v>HQ</v>
      </c>
      <c r="BM2642" t="str">
        <f t="shared" si="1269"/>
        <v>MC7PD_KEY_0121_153</v>
      </c>
      <c r="BN2642" t="str">
        <f t="shared" si="1278"/>
        <v>C</v>
      </c>
      <c r="BO2642">
        <f t="shared" si="1279"/>
        <v>6</v>
      </c>
      <c r="BP2642" t="str">
        <f t="shared" si="1280"/>
        <v>C00460391</v>
      </c>
      <c r="BQ2642">
        <f t="shared" si="1281"/>
        <v>337331</v>
      </c>
    </row>
    <row r="2643" spans="46:69" x14ac:dyDescent="0.15">
      <c r="AT2643" t="str">
        <f t="shared" si="1270"/>
        <v/>
      </c>
      <c r="AU2643" t="str">
        <f t="shared" si="1267"/>
        <v/>
      </c>
      <c r="AV2643" t="str">
        <f t="shared" si="1271"/>
        <v/>
      </c>
      <c r="AW2643" t="str">
        <f t="shared" si="1272"/>
        <v/>
      </c>
      <c r="AY2643" t="str">
        <f t="shared" si="1273"/>
        <v/>
      </c>
      <c r="BA2643" t="str">
        <f t="shared" si="1274"/>
        <v/>
      </c>
      <c r="BB2643" t="str">
        <f t="shared" si="1268"/>
        <v/>
      </c>
      <c r="BC2643" t="str">
        <f t="shared" si="1275"/>
        <v/>
      </c>
      <c r="BE2643" t="str">
        <f t="shared" si="1276"/>
        <v/>
      </c>
      <c r="BH2643" t="s">
        <v>2097</v>
      </c>
      <c r="BI2643">
        <v>337331</v>
      </c>
      <c r="BJ2643" t="s">
        <v>1362</v>
      </c>
      <c r="BL2643" t="str">
        <f t="shared" si="1277"/>
        <v>HQ</v>
      </c>
      <c r="BM2643" t="str">
        <f t="shared" si="1269"/>
        <v>MC7PD_KEY_0121_153</v>
      </c>
      <c r="BN2643" t="str">
        <f t="shared" si="1278"/>
        <v>C</v>
      </c>
      <c r="BO2643">
        <f t="shared" si="1279"/>
        <v>6</v>
      </c>
      <c r="BP2643" t="str">
        <f t="shared" si="1280"/>
        <v>C00468877</v>
      </c>
      <c r="BQ2643">
        <f t="shared" si="1281"/>
        <v>337331</v>
      </c>
    </row>
    <row r="2644" spans="46:69" x14ac:dyDescent="0.15">
      <c r="AT2644" t="str">
        <f t="shared" si="1270"/>
        <v/>
      </c>
      <c r="AU2644" t="str">
        <f t="shared" si="1267"/>
        <v/>
      </c>
      <c r="AV2644" t="str">
        <f t="shared" si="1271"/>
        <v/>
      </c>
      <c r="AW2644" t="str">
        <f t="shared" si="1272"/>
        <v/>
      </c>
      <c r="AY2644" t="str">
        <f t="shared" si="1273"/>
        <v/>
      </c>
      <c r="BA2644" t="str">
        <f t="shared" si="1274"/>
        <v/>
      </c>
      <c r="BB2644" t="str">
        <f t="shared" si="1268"/>
        <v/>
      </c>
      <c r="BC2644" t="str">
        <f t="shared" si="1275"/>
        <v/>
      </c>
      <c r="BE2644" t="str">
        <f t="shared" si="1276"/>
        <v/>
      </c>
      <c r="BH2644" t="s">
        <v>2097</v>
      </c>
      <c r="BI2644">
        <v>337331</v>
      </c>
      <c r="BJ2644" t="s">
        <v>1364</v>
      </c>
      <c r="BL2644" t="str">
        <f t="shared" si="1277"/>
        <v>HQ</v>
      </c>
      <c r="BM2644" t="str">
        <f t="shared" si="1269"/>
        <v>MC7PD_KEY_0121_153</v>
      </c>
      <c r="BN2644" t="str">
        <f t="shared" si="1278"/>
        <v>C</v>
      </c>
      <c r="BO2644">
        <f t="shared" si="1279"/>
        <v>6</v>
      </c>
      <c r="BP2644" t="str">
        <f t="shared" si="1280"/>
        <v>C00485835</v>
      </c>
      <c r="BQ2644">
        <f t="shared" si="1281"/>
        <v>337331</v>
      </c>
    </row>
    <row r="2645" spans="46:69" x14ac:dyDescent="0.15">
      <c r="AT2645" t="str">
        <f t="shared" si="1270"/>
        <v/>
      </c>
      <c r="AU2645" t="str">
        <f t="shared" si="1267"/>
        <v/>
      </c>
      <c r="AV2645" t="str">
        <f t="shared" si="1271"/>
        <v/>
      </c>
      <c r="AW2645" t="str">
        <f t="shared" si="1272"/>
        <v/>
      </c>
      <c r="AY2645" t="str">
        <f t="shared" si="1273"/>
        <v/>
      </c>
      <c r="BA2645" t="str">
        <f t="shared" si="1274"/>
        <v/>
      </c>
      <c r="BB2645" t="str">
        <f t="shared" si="1268"/>
        <v/>
      </c>
      <c r="BC2645" t="str">
        <f t="shared" si="1275"/>
        <v/>
      </c>
      <c r="BE2645" t="str">
        <f t="shared" si="1276"/>
        <v/>
      </c>
      <c r="BH2645" t="s">
        <v>2097</v>
      </c>
      <c r="BI2645">
        <v>337331</v>
      </c>
      <c r="BJ2645" t="s">
        <v>1374</v>
      </c>
      <c r="BL2645" t="str">
        <f t="shared" si="1277"/>
        <v>HQ</v>
      </c>
      <c r="BM2645" t="str">
        <f t="shared" si="1269"/>
        <v>MC7PD_KEY_0121_153</v>
      </c>
      <c r="BN2645" t="str">
        <f t="shared" si="1278"/>
        <v>C</v>
      </c>
      <c r="BO2645">
        <f t="shared" si="1279"/>
        <v>6</v>
      </c>
      <c r="BP2645" t="str">
        <f t="shared" si="1280"/>
        <v>C00539347</v>
      </c>
      <c r="BQ2645">
        <f t="shared" si="1281"/>
        <v>337331</v>
      </c>
    </row>
    <row r="2646" spans="46:69" x14ac:dyDescent="0.15">
      <c r="AT2646" t="str">
        <f t="shared" si="1270"/>
        <v/>
      </c>
      <c r="AU2646" t="str">
        <f t="shared" si="1267"/>
        <v/>
      </c>
      <c r="AV2646" t="str">
        <f t="shared" si="1271"/>
        <v/>
      </c>
      <c r="AW2646" t="str">
        <f t="shared" si="1272"/>
        <v/>
      </c>
      <c r="AY2646" t="str">
        <f t="shared" si="1273"/>
        <v/>
      </c>
      <c r="BA2646" t="str">
        <f t="shared" si="1274"/>
        <v/>
      </c>
      <c r="BB2646" t="str">
        <f t="shared" si="1268"/>
        <v/>
      </c>
      <c r="BC2646" t="str">
        <f t="shared" si="1275"/>
        <v/>
      </c>
      <c r="BE2646" t="str">
        <f t="shared" si="1276"/>
        <v/>
      </c>
      <c r="BH2646" t="s">
        <v>2097</v>
      </c>
      <c r="BI2646">
        <v>337331</v>
      </c>
      <c r="BJ2646" t="s">
        <v>1376</v>
      </c>
      <c r="BL2646" t="str">
        <f t="shared" si="1277"/>
        <v>HQ</v>
      </c>
      <c r="BM2646" t="str">
        <f t="shared" si="1269"/>
        <v>MC7PD_KEY_0121_153</v>
      </c>
      <c r="BN2646" t="str">
        <f t="shared" si="1278"/>
        <v>C</v>
      </c>
      <c r="BO2646">
        <f t="shared" si="1279"/>
        <v>6</v>
      </c>
      <c r="BP2646" t="str">
        <f t="shared" si="1280"/>
        <v>C00539348</v>
      </c>
      <c r="BQ2646">
        <f t="shared" si="1281"/>
        <v>337331</v>
      </c>
    </row>
    <row r="2647" spans="46:69" x14ac:dyDescent="0.15">
      <c r="AT2647" t="str">
        <f t="shared" si="1270"/>
        <v/>
      </c>
      <c r="AU2647" t="str">
        <f t="shared" si="1267"/>
        <v/>
      </c>
      <c r="AV2647" t="str">
        <f t="shared" si="1271"/>
        <v/>
      </c>
      <c r="AW2647" t="str">
        <f t="shared" si="1272"/>
        <v/>
      </c>
      <c r="AY2647" t="str">
        <f t="shared" si="1273"/>
        <v/>
      </c>
      <c r="BA2647" t="str">
        <f t="shared" si="1274"/>
        <v/>
      </c>
      <c r="BB2647" t="str">
        <f t="shared" si="1268"/>
        <v/>
      </c>
      <c r="BC2647" t="str">
        <f t="shared" si="1275"/>
        <v/>
      </c>
      <c r="BE2647" t="str">
        <f t="shared" si="1276"/>
        <v/>
      </c>
      <c r="BH2647" t="s">
        <v>2097</v>
      </c>
      <c r="BI2647">
        <v>337337</v>
      </c>
      <c r="BJ2647" t="s">
        <v>1401</v>
      </c>
      <c r="BL2647" t="str">
        <f t="shared" si="1277"/>
        <v>HQ</v>
      </c>
      <c r="BM2647" t="str">
        <f t="shared" si="1269"/>
        <v>MC7PD_KEY_0121_153</v>
      </c>
      <c r="BN2647" t="str">
        <f t="shared" si="1278"/>
        <v>C</v>
      </c>
      <c r="BO2647">
        <f t="shared" si="1279"/>
        <v>6</v>
      </c>
      <c r="BP2647" t="str">
        <f t="shared" si="1280"/>
        <v>C00444855</v>
      </c>
      <c r="BQ2647">
        <f t="shared" si="1281"/>
        <v>337337</v>
      </c>
    </row>
    <row r="2648" spans="46:69" x14ac:dyDescent="0.15">
      <c r="AT2648" t="str">
        <f t="shared" si="1270"/>
        <v/>
      </c>
      <c r="AU2648" t="str">
        <f t="shared" si="1267"/>
        <v/>
      </c>
      <c r="AV2648" t="str">
        <f t="shared" si="1271"/>
        <v/>
      </c>
      <c r="AW2648" t="str">
        <f t="shared" si="1272"/>
        <v/>
      </c>
      <c r="AY2648" t="str">
        <f t="shared" si="1273"/>
        <v/>
      </c>
      <c r="BA2648" t="str">
        <f t="shared" si="1274"/>
        <v/>
      </c>
      <c r="BB2648" t="str">
        <f t="shared" si="1268"/>
        <v/>
      </c>
      <c r="BC2648" t="str">
        <f t="shared" si="1275"/>
        <v/>
      </c>
      <c r="BE2648" t="str">
        <f t="shared" si="1276"/>
        <v/>
      </c>
      <c r="BH2648" t="s">
        <v>2097</v>
      </c>
      <c r="BI2648">
        <v>337337</v>
      </c>
      <c r="BJ2648" t="s">
        <v>1405</v>
      </c>
      <c r="BL2648" t="str">
        <f t="shared" si="1277"/>
        <v>HQ</v>
      </c>
      <c r="BM2648" t="str">
        <f t="shared" si="1269"/>
        <v>MC7PD_KEY_0121_153</v>
      </c>
      <c r="BN2648" t="str">
        <f t="shared" si="1278"/>
        <v>C</v>
      </c>
      <c r="BO2648">
        <f t="shared" si="1279"/>
        <v>6</v>
      </c>
      <c r="BP2648" t="str">
        <f t="shared" si="1280"/>
        <v>C00458496</v>
      </c>
      <c r="BQ2648">
        <f t="shared" si="1281"/>
        <v>337337</v>
      </c>
    </row>
    <row r="2649" spans="46:69" x14ac:dyDescent="0.15">
      <c r="AT2649" t="str">
        <f t="shared" si="1270"/>
        <v/>
      </c>
      <c r="AU2649" t="str">
        <f t="shared" si="1267"/>
        <v/>
      </c>
      <c r="AV2649" t="str">
        <f t="shared" si="1271"/>
        <v/>
      </c>
      <c r="AW2649" t="str">
        <f t="shared" si="1272"/>
        <v/>
      </c>
      <c r="AY2649" t="str">
        <f t="shared" si="1273"/>
        <v/>
      </c>
      <c r="BA2649" t="str">
        <f t="shared" si="1274"/>
        <v/>
      </c>
      <c r="BB2649" t="str">
        <f t="shared" si="1268"/>
        <v/>
      </c>
      <c r="BC2649" t="str">
        <f t="shared" si="1275"/>
        <v/>
      </c>
      <c r="BE2649" t="str">
        <f t="shared" si="1276"/>
        <v/>
      </c>
      <c r="BH2649" t="s">
        <v>2097</v>
      </c>
      <c r="BI2649">
        <v>337337</v>
      </c>
      <c r="BJ2649" t="s">
        <v>1407</v>
      </c>
      <c r="BL2649" t="str">
        <f t="shared" si="1277"/>
        <v>HQ</v>
      </c>
      <c r="BM2649" t="str">
        <f t="shared" si="1269"/>
        <v>MC7PD_KEY_0121_153</v>
      </c>
      <c r="BN2649" t="str">
        <f t="shared" si="1278"/>
        <v>C</v>
      </c>
      <c r="BO2649">
        <f t="shared" si="1279"/>
        <v>6</v>
      </c>
      <c r="BP2649" t="str">
        <f t="shared" si="1280"/>
        <v>C00463597</v>
      </c>
      <c r="BQ2649">
        <f t="shared" si="1281"/>
        <v>337337</v>
      </c>
    </row>
    <row r="2650" spans="46:69" x14ac:dyDescent="0.15">
      <c r="AT2650" t="str">
        <f t="shared" si="1270"/>
        <v/>
      </c>
      <c r="AU2650" t="str">
        <f t="shared" si="1267"/>
        <v/>
      </c>
      <c r="AV2650" t="str">
        <f t="shared" si="1271"/>
        <v/>
      </c>
      <c r="AW2650" t="str">
        <f t="shared" si="1272"/>
        <v/>
      </c>
      <c r="AY2650" t="str">
        <f t="shared" si="1273"/>
        <v/>
      </c>
      <c r="BA2650" t="str">
        <f t="shared" si="1274"/>
        <v/>
      </c>
      <c r="BB2650" t="str">
        <f t="shared" si="1268"/>
        <v/>
      </c>
      <c r="BC2650" t="str">
        <f t="shared" si="1275"/>
        <v/>
      </c>
      <c r="BE2650" t="str">
        <f t="shared" si="1276"/>
        <v/>
      </c>
      <c r="BH2650" t="s">
        <v>2097</v>
      </c>
      <c r="BI2650">
        <v>337337</v>
      </c>
      <c r="BJ2650" t="s">
        <v>1411</v>
      </c>
      <c r="BL2650" t="str">
        <f t="shared" si="1277"/>
        <v>HQ</v>
      </c>
      <c r="BM2650" t="str">
        <f t="shared" si="1269"/>
        <v>MC7PD_KEY_0121_153</v>
      </c>
      <c r="BN2650" t="str">
        <f t="shared" si="1278"/>
        <v>C</v>
      </c>
      <c r="BO2650">
        <f t="shared" si="1279"/>
        <v>6</v>
      </c>
      <c r="BP2650" t="str">
        <f t="shared" si="1280"/>
        <v>C00468415</v>
      </c>
      <c r="BQ2650">
        <f t="shared" si="1281"/>
        <v>337337</v>
      </c>
    </row>
    <row r="2651" spans="46:69" x14ac:dyDescent="0.15">
      <c r="AT2651" t="str">
        <f t="shared" si="1270"/>
        <v/>
      </c>
      <c r="AU2651" t="str">
        <f t="shared" si="1267"/>
        <v/>
      </c>
      <c r="AV2651" t="str">
        <f t="shared" si="1271"/>
        <v/>
      </c>
      <c r="AW2651" t="str">
        <f t="shared" si="1272"/>
        <v/>
      </c>
      <c r="AY2651" t="str">
        <f t="shared" si="1273"/>
        <v/>
      </c>
      <c r="BA2651" t="str">
        <f t="shared" si="1274"/>
        <v/>
      </c>
      <c r="BB2651" t="str">
        <f t="shared" si="1268"/>
        <v/>
      </c>
      <c r="BC2651" t="str">
        <f t="shared" si="1275"/>
        <v/>
      </c>
      <c r="BE2651" t="str">
        <f t="shared" si="1276"/>
        <v/>
      </c>
      <c r="BH2651" t="s">
        <v>2097</v>
      </c>
      <c r="BI2651">
        <v>337337</v>
      </c>
      <c r="BJ2651" t="s">
        <v>1446</v>
      </c>
      <c r="BL2651" t="str">
        <f t="shared" si="1277"/>
        <v>HQ</v>
      </c>
      <c r="BM2651" t="str">
        <f t="shared" si="1269"/>
        <v>MC7PD_KEY_0121_153</v>
      </c>
      <c r="BN2651" t="str">
        <f t="shared" si="1278"/>
        <v>C</v>
      </c>
      <c r="BO2651">
        <f t="shared" si="1279"/>
        <v>6</v>
      </c>
      <c r="BP2651" t="str">
        <f t="shared" si="1280"/>
        <v>C00523930</v>
      </c>
      <c r="BQ2651">
        <f t="shared" si="1281"/>
        <v>337337</v>
      </c>
    </row>
    <row r="2652" spans="46:69" x14ac:dyDescent="0.15">
      <c r="AT2652" t="str">
        <f t="shared" si="1270"/>
        <v/>
      </c>
      <c r="AU2652" t="str">
        <f t="shared" si="1267"/>
        <v/>
      </c>
      <c r="AV2652" t="str">
        <f t="shared" si="1271"/>
        <v/>
      </c>
      <c r="AW2652" t="str">
        <f t="shared" si="1272"/>
        <v/>
      </c>
      <c r="AY2652" t="str">
        <f t="shared" si="1273"/>
        <v/>
      </c>
      <c r="BA2652" t="str">
        <f t="shared" si="1274"/>
        <v/>
      </c>
      <c r="BB2652" t="str">
        <f t="shared" si="1268"/>
        <v/>
      </c>
      <c r="BC2652" t="str">
        <f t="shared" si="1275"/>
        <v/>
      </c>
      <c r="BE2652" t="str">
        <f t="shared" si="1276"/>
        <v/>
      </c>
      <c r="BH2652" t="s">
        <v>2097</v>
      </c>
      <c r="BI2652">
        <v>337337</v>
      </c>
      <c r="BJ2652" t="s">
        <v>1448</v>
      </c>
      <c r="BL2652" t="str">
        <f t="shared" si="1277"/>
        <v>HQ</v>
      </c>
      <c r="BM2652" t="str">
        <f t="shared" si="1269"/>
        <v>MC7PD_KEY_0121_153</v>
      </c>
      <c r="BN2652" t="str">
        <f t="shared" si="1278"/>
        <v>C</v>
      </c>
      <c r="BO2652">
        <f t="shared" si="1279"/>
        <v>6</v>
      </c>
      <c r="BP2652" t="str">
        <f t="shared" si="1280"/>
        <v>C00523931</v>
      </c>
      <c r="BQ2652">
        <f t="shared" si="1281"/>
        <v>337337</v>
      </c>
    </row>
    <row r="2653" spans="46:69" x14ac:dyDescent="0.15">
      <c r="AT2653" t="str">
        <f t="shared" si="1270"/>
        <v/>
      </c>
      <c r="AU2653" t="str">
        <f t="shared" si="1267"/>
        <v/>
      </c>
      <c r="AV2653" t="str">
        <f t="shared" si="1271"/>
        <v/>
      </c>
      <c r="AW2653" t="str">
        <f t="shared" si="1272"/>
        <v/>
      </c>
      <c r="AY2653" t="str">
        <f t="shared" si="1273"/>
        <v/>
      </c>
      <c r="BA2653" t="str">
        <f t="shared" si="1274"/>
        <v/>
      </c>
      <c r="BB2653" t="str">
        <f t="shared" si="1268"/>
        <v/>
      </c>
      <c r="BC2653" t="str">
        <f t="shared" si="1275"/>
        <v/>
      </c>
      <c r="BE2653" t="str">
        <f t="shared" si="1276"/>
        <v/>
      </c>
      <c r="BH2653" t="s">
        <v>2097</v>
      </c>
      <c r="BI2653">
        <v>337337</v>
      </c>
      <c r="BJ2653" t="s">
        <v>1450</v>
      </c>
      <c r="BL2653" t="str">
        <f t="shared" si="1277"/>
        <v>HQ</v>
      </c>
      <c r="BM2653" t="str">
        <f t="shared" si="1269"/>
        <v>MC7PD_KEY_0121_153</v>
      </c>
      <c r="BN2653" t="str">
        <f t="shared" si="1278"/>
        <v>C</v>
      </c>
      <c r="BO2653">
        <f t="shared" si="1279"/>
        <v>6</v>
      </c>
      <c r="BP2653" t="str">
        <f t="shared" si="1280"/>
        <v>C00523932</v>
      </c>
      <c r="BQ2653">
        <f t="shared" si="1281"/>
        <v>337337</v>
      </c>
    </row>
    <row r="2654" spans="46:69" x14ac:dyDescent="0.15">
      <c r="AT2654" t="str">
        <f t="shared" si="1270"/>
        <v/>
      </c>
      <c r="AU2654" t="str">
        <f t="shared" si="1267"/>
        <v/>
      </c>
      <c r="AV2654" t="str">
        <f t="shared" si="1271"/>
        <v/>
      </c>
      <c r="AW2654" t="str">
        <f t="shared" si="1272"/>
        <v/>
      </c>
      <c r="AY2654" t="str">
        <f t="shared" si="1273"/>
        <v/>
      </c>
      <c r="BA2654" t="str">
        <f t="shared" si="1274"/>
        <v/>
      </c>
      <c r="BB2654" t="str">
        <f t="shared" si="1268"/>
        <v/>
      </c>
      <c r="BC2654" t="str">
        <f t="shared" si="1275"/>
        <v/>
      </c>
      <c r="BE2654" t="str">
        <f t="shared" si="1276"/>
        <v/>
      </c>
      <c r="BH2654" t="s">
        <v>2097</v>
      </c>
      <c r="BI2654">
        <v>337337</v>
      </c>
      <c r="BJ2654" t="s">
        <v>1452</v>
      </c>
      <c r="BL2654" t="str">
        <f t="shared" si="1277"/>
        <v>HQ</v>
      </c>
      <c r="BM2654" t="str">
        <f t="shared" si="1269"/>
        <v>MC7PD_KEY_0121_153</v>
      </c>
      <c r="BN2654" t="str">
        <f t="shared" si="1278"/>
        <v>C</v>
      </c>
      <c r="BO2654">
        <f t="shared" si="1279"/>
        <v>6</v>
      </c>
      <c r="BP2654" t="str">
        <f t="shared" si="1280"/>
        <v>C00523937</v>
      </c>
      <c r="BQ2654">
        <f t="shared" si="1281"/>
        <v>337337</v>
      </c>
    </row>
    <row r="2655" spans="46:69" x14ac:dyDescent="0.15">
      <c r="AT2655" t="str">
        <f t="shared" si="1270"/>
        <v/>
      </c>
      <c r="AU2655" t="str">
        <f t="shared" si="1267"/>
        <v/>
      </c>
      <c r="AV2655" t="str">
        <f t="shared" si="1271"/>
        <v/>
      </c>
      <c r="AW2655" t="str">
        <f t="shared" si="1272"/>
        <v/>
      </c>
      <c r="AY2655" t="str">
        <f t="shared" si="1273"/>
        <v/>
      </c>
      <c r="BA2655" t="str">
        <f t="shared" si="1274"/>
        <v/>
      </c>
      <c r="BB2655" t="str">
        <f t="shared" si="1268"/>
        <v/>
      </c>
      <c r="BC2655" t="str">
        <f t="shared" si="1275"/>
        <v/>
      </c>
      <c r="BE2655" t="str">
        <f t="shared" si="1276"/>
        <v/>
      </c>
      <c r="BH2655" t="s">
        <v>2097</v>
      </c>
      <c r="BI2655">
        <v>337337</v>
      </c>
      <c r="BJ2655" t="s">
        <v>1454</v>
      </c>
      <c r="BL2655" t="str">
        <f t="shared" si="1277"/>
        <v>HQ</v>
      </c>
      <c r="BM2655" t="str">
        <f t="shared" si="1269"/>
        <v>MC7PD_KEY_0121_153</v>
      </c>
      <c r="BN2655" t="str">
        <f t="shared" si="1278"/>
        <v>C</v>
      </c>
      <c r="BO2655">
        <f t="shared" si="1279"/>
        <v>6</v>
      </c>
      <c r="BP2655" t="str">
        <f t="shared" si="1280"/>
        <v>C00523940</v>
      </c>
      <c r="BQ2655">
        <f t="shared" si="1281"/>
        <v>337337</v>
      </c>
    </row>
    <row r="2656" spans="46:69" x14ac:dyDescent="0.15">
      <c r="AT2656" t="str">
        <f t="shared" si="1270"/>
        <v/>
      </c>
      <c r="AU2656" t="str">
        <f t="shared" si="1267"/>
        <v/>
      </c>
      <c r="AV2656" t="str">
        <f t="shared" si="1271"/>
        <v/>
      </c>
      <c r="AW2656" t="str">
        <f t="shared" si="1272"/>
        <v/>
      </c>
      <c r="AY2656" t="str">
        <f t="shared" si="1273"/>
        <v/>
      </c>
      <c r="BA2656" t="str">
        <f t="shared" si="1274"/>
        <v/>
      </c>
      <c r="BB2656" t="str">
        <f t="shared" si="1268"/>
        <v/>
      </c>
      <c r="BC2656" t="str">
        <f t="shared" si="1275"/>
        <v/>
      </c>
      <c r="BE2656" t="str">
        <f t="shared" si="1276"/>
        <v/>
      </c>
      <c r="BH2656" t="s">
        <v>2097</v>
      </c>
      <c r="BI2656">
        <v>337337</v>
      </c>
      <c r="BJ2656" t="s">
        <v>1456</v>
      </c>
      <c r="BL2656" t="str">
        <f t="shared" si="1277"/>
        <v>HQ</v>
      </c>
      <c r="BM2656" t="str">
        <f t="shared" si="1269"/>
        <v>MC7PD_KEY_0121_153</v>
      </c>
      <c r="BN2656" t="str">
        <f t="shared" si="1278"/>
        <v>C</v>
      </c>
      <c r="BO2656">
        <f t="shared" si="1279"/>
        <v>6</v>
      </c>
      <c r="BP2656" t="str">
        <f t="shared" si="1280"/>
        <v>C00523942</v>
      </c>
      <c r="BQ2656">
        <f t="shared" si="1281"/>
        <v>337337</v>
      </c>
    </row>
    <row r="2657" spans="46:69" x14ac:dyDescent="0.15">
      <c r="AT2657" t="str">
        <f t="shared" si="1270"/>
        <v/>
      </c>
      <c r="AU2657" t="str">
        <f t="shared" si="1267"/>
        <v/>
      </c>
      <c r="AV2657" t="str">
        <f t="shared" si="1271"/>
        <v/>
      </c>
      <c r="AW2657" t="str">
        <f t="shared" si="1272"/>
        <v/>
      </c>
      <c r="AY2657" t="str">
        <f t="shared" si="1273"/>
        <v/>
      </c>
      <c r="BA2657" t="str">
        <f t="shared" si="1274"/>
        <v/>
      </c>
      <c r="BB2657" t="str">
        <f t="shared" si="1268"/>
        <v/>
      </c>
      <c r="BC2657" t="str">
        <f t="shared" si="1275"/>
        <v/>
      </c>
      <c r="BE2657" t="str">
        <f t="shared" si="1276"/>
        <v/>
      </c>
      <c r="BH2657" t="s">
        <v>2097</v>
      </c>
      <c r="BI2657">
        <v>337337</v>
      </c>
      <c r="BJ2657" t="s">
        <v>1458</v>
      </c>
      <c r="BL2657" t="str">
        <f t="shared" si="1277"/>
        <v>HQ</v>
      </c>
      <c r="BM2657" t="str">
        <f t="shared" si="1269"/>
        <v>MC7PD_KEY_0121_153</v>
      </c>
      <c r="BN2657" t="str">
        <f t="shared" si="1278"/>
        <v>C</v>
      </c>
      <c r="BO2657">
        <f t="shared" si="1279"/>
        <v>6</v>
      </c>
      <c r="BP2657" t="str">
        <f t="shared" si="1280"/>
        <v>C00523946</v>
      </c>
      <c r="BQ2657">
        <f t="shared" si="1281"/>
        <v>337337</v>
      </c>
    </row>
    <row r="2658" spans="46:69" x14ac:dyDescent="0.15">
      <c r="AT2658" t="str">
        <f t="shared" si="1270"/>
        <v/>
      </c>
      <c r="AU2658" t="str">
        <f t="shared" si="1267"/>
        <v/>
      </c>
      <c r="AV2658" t="str">
        <f t="shared" si="1271"/>
        <v/>
      </c>
      <c r="AW2658" t="str">
        <f t="shared" si="1272"/>
        <v/>
      </c>
      <c r="AY2658" t="str">
        <f t="shared" si="1273"/>
        <v/>
      </c>
      <c r="BA2658" t="str">
        <f t="shared" si="1274"/>
        <v/>
      </c>
      <c r="BB2658" t="str">
        <f t="shared" si="1268"/>
        <v/>
      </c>
      <c r="BC2658" t="str">
        <f t="shared" si="1275"/>
        <v/>
      </c>
      <c r="BE2658" t="str">
        <f t="shared" si="1276"/>
        <v/>
      </c>
      <c r="BH2658" t="s">
        <v>2097</v>
      </c>
      <c r="BI2658">
        <v>337337</v>
      </c>
      <c r="BJ2658" t="s">
        <v>1482</v>
      </c>
      <c r="BL2658" t="str">
        <f t="shared" si="1277"/>
        <v>HQ</v>
      </c>
      <c r="BM2658" t="str">
        <f t="shared" si="1269"/>
        <v>MC7PD_KEY_0121_153</v>
      </c>
      <c r="BN2658" t="str">
        <f t="shared" si="1278"/>
        <v>C</v>
      </c>
      <c r="BO2658">
        <f t="shared" si="1279"/>
        <v>6</v>
      </c>
      <c r="BP2658" t="str">
        <f t="shared" si="1280"/>
        <v>C00540115</v>
      </c>
      <c r="BQ2658">
        <f t="shared" si="1281"/>
        <v>337337</v>
      </c>
    </row>
    <row r="2659" spans="46:69" x14ac:dyDescent="0.15">
      <c r="AT2659" t="str">
        <f t="shared" si="1270"/>
        <v/>
      </c>
      <c r="AU2659" t="str">
        <f t="shared" si="1267"/>
        <v/>
      </c>
      <c r="AV2659" t="str">
        <f t="shared" si="1271"/>
        <v/>
      </c>
      <c r="AW2659" t="str">
        <f t="shared" si="1272"/>
        <v/>
      </c>
      <c r="AY2659" t="str">
        <f t="shared" si="1273"/>
        <v/>
      </c>
      <c r="BA2659" t="str">
        <f t="shared" si="1274"/>
        <v/>
      </c>
      <c r="BB2659" t="str">
        <f t="shared" si="1268"/>
        <v/>
      </c>
      <c r="BC2659" t="str">
        <f t="shared" si="1275"/>
        <v/>
      </c>
      <c r="BE2659" t="str">
        <f t="shared" si="1276"/>
        <v/>
      </c>
      <c r="BH2659" t="s">
        <v>2097</v>
      </c>
      <c r="BI2659">
        <v>337342</v>
      </c>
      <c r="BJ2659" t="s">
        <v>491</v>
      </c>
      <c r="BL2659" t="str">
        <f t="shared" si="1277"/>
        <v>HQ</v>
      </c>
      <c r="BM2659" t="str">
        <f t="shared" si="1269"/>
        <v>MC7PD_KEY_0121_153</v>
      </c>
      <c r="BN2659" t="str">
        <f t="shared" si="1278"/>
        <v>C</v>
      </c>
      <c r="BO2659">
        <f t="shared" si="1279"/>
        <v>6</v>
      </c>
      <c r="BP2659" t="str">
        <f t="shared" si="1280"/>
        <v>C00512663</v>
      </c>
      <c r="BQ2659">
        <f t="shared" si="1281"/>
        <v>337342</v>
      </c>
    </row>
    <row r="2660" spans="46:69" x14ac:dyDescent="0.15">
      <c r="AT2660" t="str">
        <f t="shared" si="1270"/>
        <v/>
      </c>
      <c r="AU2660" t="str">
        <f t="shared" si="1267"/>
        <v/>
      </c>
      <c r="AV2660" t="str">
        <f t="shared" si="1271"/>
        <v/>
      </c>
      <c r="AW2660" t="str">
        <f t="shared" si="1272"/>
        <v/>
      </c>
      <c r="AY2660" t="str">
        <f t="shared" si="1273"/>
        <v/>
      </c>
      <c r="BA2660" t="str">
        <f t="shared" si="1274"/>
        <v/>
      </c>
      <c r="BB2660" t="str">
        <f t="shared" si="1268"/>
        <v/>
      </c>
      <c r="BC2660" t="str">
        <f t="shared" si="1275"/>
        <v/>
      </c>
      <c r="BE2660" t="str">
        <f t="shared" si="1276"/>
        <v/>
      </c>
      <c r="BH2660" t="s">
        <v>2097</v>
      </c>
      <c r="BI2660">
        <v>337344</v>
      </c>
      <c r="BJ2660" t="s">
        <v>662</v>
      </c>
      <c r="BL2660" t="str">
        <f t="shared" si="1277"/>
        <v>HQ</v>
      </c>
      <c r="BM2660" t="str">
        <f t="shared" si="1269"/>
        <v>MC7PD_KEY_0121_153</v>
      </c>
      <c r="BN2660" t="str">
        <f t="shared" si="1278"/>
        <v>C</v>
      </c>
      <c r="BO2660">
        <f t="shared" si="1279"/>
        <v>6</v>
      </c>
      <c r="BP2660" t="str">
        <f t="shared" si="1280"/>
        <v>C00521969</v>
      </c>
      <c r="BQ2660">
        <f t="shared" si="1281"/>
        <v>337344</v>
      </c>
    </row>
    <row r="2661" spans="46:69" x14ac:dyDescent="0.15">
      <c r="AT2661" t="str">
        <f t="shared" si="1270"/>
        <v/>
      </c>
      <c r="AU2661" t="str">
        <f t="shared" si="1267"/>
        <v/>
      </c>
      <c r="AV2661" t="str">
        <f t="shared" si="1271"/>
        <v/>
      </c>
      <c r="AW2661" t="str">
        <f t="shared" si="1272"/>
        <v/>
      </c>
      <c r="AY2661" t="str">
        <f t="shared" si="1273"/>
        <v/>
      </c>
      <c r="BA2661" t="str">
        <f t="shared" si="1274"/>
        <v/>
      </c>
      <c r="BB2661" t="str">
        <f t="shared" si="1268"/>
        <v/>
      </c>
      <c r="BC2661" t="str">
        <f t="shared" si="1275"/>
        <v/>
      </c>
      <c r="BE2661" t="str">
        <f t="shared" si="1276"/>
        <v/>
      </c>
      <c r="BH2661" t="s">
        <v>2097</v>
      </c>
      <c r="BI2661">
        <v>337348</v>
      </c>
      <c r="BJ2661" t="s">
        <v>677</v>
      </c>
      <c r="BL2661" t="str">
        <f t="shared" si="1277"/>
        <v>HQ</v>
      </c>
      <c r="BM2661" t="str">
        <f t="shared" si="1269"/>
        <v>MC7PD_KEY_0121_153</v>
      </c>
      <c r="BN2661" t="str">
        <f t="shared" si="1278"/>
        <v>C</v>
      </c>
      <c r="BO2661">
        <f t="shared" si="1279"/>
        <v>6</v>
      </c>
      <c r="BP2661" t="str">
        <f t="shared" si="1280"/>
        <v>C00513297</v>
      </c>
      <c r="BQ2661">
        <f t="shared" si="1281"/>
        <v>337348</v>
      </c>
    </row>
    <row r="2662" spans="46:69" x14ac:dyDescent="0.15">
      <c r="AT2662" t="str">
        <f t="shared" si="1270"/>
        <v/>
      </c>
      <c r="AU2662" t="str">
        <f t="shared" si="1267"/>
        <v/>
      </c>
      <c r="AV2662" t="str">
        <f t="shared" si="1271"/>
        <v/>
      </c>
      <c r="AW2662" t="str">
        <f t="shared" si="1272"/>
        <v/>
      </c>
      <c r="AY2662" t="str">
        <f t="shared" si="1273"/>
        <v/>
      </c>
      <c r="BA2662" t="str">
        <f t="shared" si="1274"/>
        <v/>
      </c>
      <c r="BB2662" t="str">
        <f t="shared" si="1268"/>
        <v/>
      </c>
      <c r="BC2662" t="str">
        <f t="shared" si="1275"/>
        <v/>
      </c>
      <c r="BE2662" t="str">
        <f t="shared" si="1276"/>
        <v/>
      </c>
      <c r="BH2662" t="s">
        <v>2097</v>
      </c>
      <c r="BI2662">
        <v>337357</v>
      </c>
      <c r="BJ2662" t="s">
        <v>319</v>
      </c>
      <c r="BL2662" t="str">
        <f t="shared" si="1277"/>
        <v>HQ</v>
      </c>
      <c r="BM2662" t="str">
        <f t="shared" si="1269"/>
        <v>MC7PD_KEY_0121_153</v>
      </c>
      <c r="BN2662" t="str">
        <f t="shared" si="1278"/>
        <v>C</v>
      </c>
      <c r="BO2662">
        <f t="shared" si="1279"/>
        <v>6</v>
      </c>
      <c r="BP2662" t="str">
        <f t="shared" si="1280"/>
        <v>C00513596</v>
      </c>
      <c r="BQ2662">
        <f t="shared" si="1281"/>
        <v>337357</v>
      </c>
    </row>
    <row r="2663" spans="46:69" x14ac:dyDescent="0.15">
      <c r="AT2663" t="str">
        <f t="shared" si="1270"/>
        <v/>
      </c>
      <c r="AU2663" t="str">
        <f t="shared" si="1267"/>
        <v/>
      </c>
      <c r="AV2663" t="str">
        <f t="shared" si="1271"/>
        <v/>
      </c>
      <c r="AW2663" t="str">
        <f t="shared" si="1272"/>
        <v/>
      </c>
      <c r="AY2663" t="str">
        <f t="shared" si="1273"/>
        <v/>
      </c>
      <c r="BA2663" t="str">
        <f t="shared" si="1274"/>
        <v/>
      </c>
      <c r="BB2663" t="str">
        <f t="shared" si="1268"/>
        <v/>
      </c>
      <c r="BC2663" t="str">
        <f t="shared" si="1275"/>
        <v/>
      </c>
      <c r="BE2663" t="str">
        <f t="shared" si="1276"/>
        <v/>
      </c>
      <c r="BH2663" t="s">
        <v>2097</v>
      </c>
      <c r="BI2663">
        <v>337359</v>
      </c>
      <c r="BJ2663" t="s">
        <v>607</v>
      </c>
      <c r="BL2663" t="str">
        <f t="shared" si="1277"/>
        <v>HQ</v>
      </c>
      <c r="BM2663" t="str">
        <f t="shared" si="1269"/>
        <v>MC7PD_KEY_0121_153</v>
      </c>
      <c r="BN2663" t="str">
        <f t="shared" si="1278"/>
        <v>C</v>
      </c>
      <c r="BO2663">
        <f t="shared" si="1279"/>
        <v>6</v>
      </c>
      <c r="BP2663" t="str">
        <f t="shared" si="1280"/>
        <v>C00536863</v>
      </c>
      <c r="BQ2663">
        <f t="shared" si="1281"/>
        <v>337359</v>
      </c>
    </row>
    <row r="2664" spans="46:69" x14ac:dyDescent="0.15">
      <c r="AT2664" t="str">
        <f t="shared" si="1270"/>
        <v/>
      </c>
      <c r="AU2664" t="str">
        <f t="shared" si="1267"/>
        <v/>
      </c>
      <c r="AV2664" t="str">
        <f t="shared" si="1271"/>
        <v/>
      </c>
      <c r="AW2664" t="str">
        <f t="shared" si="1272"/>
        <v/>
      </c>
      <c r="AY2664" t="str">
        <f t="shared" si="1273"/>
        <v/>
      </c>
      <c r="BA2664" t="str">
        <f t="shared" si="1274"/>
        <v/>
      </c>
      <c r="BB2664" t="str">
        <f t="shared" si="1268"/>
        <v/>
      </c>
      <c r="BC2664" t="str">
        <f t="shared" si="1275"/>
        <v/>
      </c>
      <c r="BE2664" t="str">
        <f t="shared" si="1276"/>
        <v/>
      </c>
      <c r="BH2664" t="s">
        <v>2097</v>
      </c>
      <c r="BI2664">
        <v>337372</v>
      </c>
      <c r="BJ2664" t="s">
        <v>110</v>
      </c>
      <c r="BL2664" t="str">
        <f t="shared" si="1277"/>
        <v>HQ</v>
      </c>
      <c r="BM2664" t="str">
        <f t="shared" si="1269"/>
        <v>MC7PD_KEY_0121_153</v>
      </c>
      <c r="BN2664" t="str">
        <f t="shared" si="1278"/>
        <v>C</v>
      </c>
      <c r="BO2664">
        <f t="shared" si="1279"/>
        <v>6</v>
      </c>
      <c r="BP2664" t="str">
        <f t="shared" si="1280"/>
        <v>C00513843</v>
      </c>
      <c r="BQ2664">
        <f t="shared" si="1281"/>
        <v>337372</v>
      </c>
    </row>
    <row r="2665" spans="46:69" x14ac:dyDescent="0.15">
      <c r="AT2665" t="str">
        <f t="shared" si="1270"/>
        <v/>
      </c>
      <c r="AU2665" t="str">
        <f t="shared" si="1267"/>
        <v/>
      </c>
      <c r="AV2665" t="str">
        <f t="shared" si="1271"/>
        <v/>
      </c>
      <c r="AW2665" t="str">
        <f t="shared" si="1272"/>
        <v/>
      </c>
      <c r="AY2665" t="str">
        <f t="shared" si="1273"/>
        <v/>
      </c>
      <c r="BA2665" t="str">
        <f t="shared" si="1274"/>
        <v/>
      </c>
      <c r="BB2665" t="str">
        <f t="shared" si="1268"/>
        <v/>
      </c>
      <c r="BC2665" t="str">
        <f t="shared" si="1275"/>
        <v/>
      </c>
      <c r="BE2665" t="str">
        <f t="shared" si="1276"/>
        <v/>
      </c>
      <c r="BH2665" t="s">
        <v>2097</v>
      </c>
      <c r="BI2665">
        <v>337372</v>
      </c>
      <c r="BJ2665" t="s">
        <v>112</v>
      </c>
      <c r="BL2665" t="str">
        <f t="shared" si="1277"/>
        <v>HQ</v>
      </c>
      <c r="BM2665" t="str">
        <f t="shared" si="1269"/>
        <v>MC7PD_KEY_0121_153</v>
      </c>
      <c r="BN2665" t="str">
        <f t="shared" si="1278"/>
        <v>C</v>
      </c>
      <c r="BO2665">
        <f t="shared" si="1279"/>
        <v>6</v>
      </c>
      <c r="BP2665" t="str">
        <f t="shared" si="1280"/>
        <v>C00514089</v>
      </c>
      <c r="BQ2665">
        <f t="shared" si="1281"/>
        <v>337372</v>
      </c>
    </row>
    <row r="2666" spans="46:69" x14ac:dyDescent="0.15">
      <c r="AT2666" t="str">
        <f t="shared" si="1270"/>
        <v/>
      </c>
      <c r="AU2666" t="str">
        <f t="shared" si="1267"/>
        <v/>
      </c>
      <c r="AV2666" t="str">
        <f t="shared" si="1271"/>
        <v/>
      </c>
      <c r="AW2666" t="str">
        <f t="shared" si="1272"/>
        <v/>
      </c>
      <c r="AY2666" t="str">
        <f t="shared" si="1273"/>
        <v/>
      </c>
      <c r="BA2666" t="str">
        <f t="shared" si="1274"/>
        <v/>
      </c>
      <c r="BB2666" t="str">
        <f t="shared" si="1268"/>
        <v/>
      </c>
      <c r="BC2666" t="str">
        <f t="shared" si="1275"/>
        <v/>
      </c>
      <c r="BE2666" t="str">
        <f t="shared" si="1276"/>
        <v/>
      </c>
      <c r="BH2666" t="s">
        <v>2097</v>
      </c>
      <c r="BI2666">
        <v>337372</v>
      </c>
      <c r="BJ2666" t="s">
        <v>114</v>
      </c>
      <c r="BL2666" t="str">
        <f t="shared" si="1277"/>
        <v>HQ</v>
      </c>
      <c r="BM2666" t="str">
        <f t="shared" si="1269"/>
        <v>MC7PD_KEY_0121_153</v>
      </c>
      <c r="BN2666" t="str">
        <f t="shared" si="1278"/>
        <v>C</v>
      </c>
      <c r="BO2666">
        <f t="shared" si="1279"/>
        <v>6</v>
      </c>
      <c r="BP2666" t="str">
        <f t="shared" si="1280"/>
        <v>C00514099</v>
      </c>
      <c r="BQ2666">
        <f t="shared" si="1281"/>
        <v>337372</v>
      </c>
    </row>
    <row r="2667" spans="46:69" x14ac:dyDescent="0.15">
      <c r="AT2667" t="str">
        <f t="shared" si="1270"/>
        <v/>
      </c>
      <c r="AU2667" t="str">
        <f t="shared" si="1267"/>
        <v/>
      </c>
      <c r="AV2667" t="str">
        <f t="shared" si="1271"/>
        <v/>
      </c>
      <c r="AW2667" t="str">
        <f t="shared" si="1272"/>
        <v/>
      </c>
      <c r="AY2667" t="str">
        <f t="shared" si="1273"/>
        <v/>
      </c>
      <c r="BA2667" t="str">
        <f t="shared" si="1274"/>
        <v/>
      </c>
      <c r="BB2667" t="str">
        <f t="shared" si="1268"/>
        <v/>
      </c>
      <c r="BC2667" t="str">
        <f t="shared" si="1275"/>
        <v/>
      </c>
      <c r="BE2667" t="str">
        <f t="shared" si="1276"/>
        <v/>
      </c>
      <c r="BH2667" t="s">
        <v>2097</v>
      </c>
      <c r="BI2667">
        <v>337372</v>
      </c>
      <c r="BJ2667" t="s">
        <v>116</v>
      </c>
      <c r="BL2667" t="str">
        <f t="shared" si="1277"/>
        <v>HQ</v>
      </c>
      <c r="BM2667" t="str">
        <f t="shared" si="1269"/>
        <v>MC7PD_KEY_0121_153</v>
      </c>
      <c r="BN2667" t="str">
        <f t="shared" si="1278"/>
        <v>C</v>
      </c>
      <c r="BO2667">
        <f t="shared" si="1279"/>
        <v>6</v>
      </c>
      <c r="BP2667" t="str">
        <f t="shared" si="1280"/>
        <v>C00514107</v>
      </c>
      <c r="BQ2667">
        <f t="shared" si="1281"/>
        <v>337372</v>
      </c>
    </row>
    <row r="2668" spans="46:69" x14ac:dyDescent="0.15">
      <c r="AT2668" t="str">
        <f t="shared" si="1270"/>
        <v/>
      </c>
      <c r="AU2668" t="str">
        <f t="shared" si="1267"/>
        <v/>
      </c>
      <c r="AV2668" t="str">
        <f t="shared" si="1271"/>
        <v/>
      </c>
      <c r="AW2668" t="str">
        <f t="shared" si="1272"/>
        <v/>
      </c>
      <c r="AY2668" t="str">
        <f t="shared" si="1273"/>
        <v/>
      </c>
      <c r="BA2668" t="str">
        <f t="shared" si="1274"/>
        <v/>
      </c>
      <c r="BB2668" t="str">
        <f t="shared" si="1268"/>
        <v/>
      </c>
      <c r="BC2668" t="str">
        <f t="shared" si="1275"/>
        <v/>
      </c>
      <c r="BE2668" t="str">
        <f t="shared" si="1276"/>
        <v/>
      </c>
      <c r="BH2668" t="s">
        <v>2097</v>
      </c>
      <c r="BI2668">
        <v>337372</v>
      </c>
      <c r="BJ2668" t="s">
        <v>118</v>
      </c>
      <c r="BL2668" t="str">
        <f t="shared" si="1277"/>
        <v>HQ</v>
      </c>
      <c r="BM2668" t="str">
        <f t="shared" si="1269"/>
        <v>MC7PD_KEY_0121_153</v>
      </c>
      <c r="BN2668" t="str">
        <f t="shared" si="1278"/>
        <v>C</v>
      </c>
      <c r="BO2668">
        <f t="shared" si="1279"/>
        <v>6</v>
      </c>
      <c r="BP2668" t="str">
        <f t="shared" si="1280"/>
        <v>C00514394</v>
      </c>
      <c r="BQ2668">
        <f t="shared" si="1281"/>
        <v>337372</v>
      </c>
    </row>
    <row r="2669" spans="46:69" x14ac:dyDescent="0.15">
      <c r="AT2669" t="str">
        <f t="shared" si="1270"/>
        <v/>
      </c>
      <c r="AU2669" t="str">
        <f t="shared" si="1267"/>
        <v/>
      </c>
      <c r="AV2669" t="str">
        <f t="shared" si="1271"/>
        <v/>
      </c>
      <c r="AW2669" t="str">
        <f t="shared" si="1272"/>
        <v/>
      </c>
      <c r="AY2669" t="str">
        <f t="shared" si="1273"/>
        <v/>
      </c>
      <c r="BA2669" t="str">
        <f t="shared" si="1274"/>
        <v/>
      </c>
      <c r="BB2669" t="str">
        <f t="shared" si="1268"/>
        <v/>
      </c>
      <c r="BC2669" t="str">
        <f t="shared" si="1275"/>
        <v/>
      </c>
      <c r="BE2669" t="str">
        <f t="shared" si="1276"/>
        <v/>
      </c>
      <c r="BH2669" t="s">
        <v>2097</v>
      </c>
      <c r="BI2669">
        <v>337372</v>
      </c>
      <c r="BJ2669" t="s">
        <v>120</v>
      </c>
      <c r="BL2669" t="str">
        <f t="shared" si="1277"/>
        <v>HQ</v>
      </c>
      <c r="BM2669" t="str">
        <f t="shared" si="1269"/>
        <v>MC7PD_KEY_0121_153</v>
      </c>
      <c r="BN2669" t="str">
        <f t="shared" si="1278"/>
        <v>C</v>
      </c>
      <c r="BO2669">
        <f t="shared" si="1279"/>
        <v>6</v>
      </c>
      <c r="BP2669" t="str">
        <f t="shared" si="1280"/>
        <v>C00514395</v>
      </c>
      <c r="BQ2669">
        <f t="shared" si="1281"/>
        <v>337372</v>
      </c>
    </row>
    <row r="2670" spans="46:69" x14ac:dyDescent="0.15">
      <c r="AT2670" t="str">
        <f t="shared" si="1270"/>
        <v/>
      </c>
      <c r="AU2670" t="str">
        <f t="shared" si="1267"/>
        <v/>
      </c>
      <c r="AV2670" t="str">
        <f t="shared" si="1271"/>
        <v/>
      </c>
      <c r="AW2670" t="str">
        <f t="shared" si="1272"/>
        <v/>
      </c>
      <c r="AY2670" t="str">
        <f t="shared" si="1273"/>
        <v/>
      </c>
      <c r="BA2670" t="str">
        <f t="shared" si="1274"/>
        <v/>
      </c>
      <c r="BB2670" t="str">
        <f t="shared" si="1268"/>
        <v/>
      </c>
      <c r="BC2670" t="str">
        <f t="shared" si="1275"/>
        <v/>
      </c>
      <c r="BE2670" t="str">
        <f t="shared" si="1276"/>
        <v/>
      </c>
      <c r="BH2670" t="s">
        <v>2097</v>
      </c>
      <c r="BI2670">
        <v>337372</v>
      </c>
      <c r="BJ2670" t="s">
        <v>122</v>
      </c>
      <c r="BL2670" t="str">
        <f t="shared" si="1277"/>
        <v>HQ</v>
      </c>
      <c r="BM2670" t="str">
        <f t="shared" si="1269"/>
        <v>MC7PD_KEY_0121_153</v>
      </c>
      <c r="BN2670" t="str">
        <f t="shared" si="1278"/>
        <v>C</v>
      </c>
      <c r="BO2670">
        <f t="shared" si="1279"/>
        <v>6</v>
      </c>
      <c r="BP2670" t="str">
        <f t="shared" si="1280"/>
        <v>C00514396</v>
      </c>
      <c r="BQ2670">
        <f t="shared" si="1281"/>
        <v>337372</v>
      </c>
    </row>
    <row r="2671" spans="46:69" x14ac:dyDescent="0.15">
      <c r="AT2671" t="str">
        <f t="shared" si="1270"/>
        <v/>
      </c>
      <c r="AU2671" t="str">
        <f t="shared" si="1267"/>
        <v/>
      </c>
      <c r="AV2671" t="str">
        <f t="shared" si="1271"/>
        <v/>
      </c>
      <c r="AW2671" t="str">
        <f t="shared" si="1272"/>
        <v/>
      </c>
      <c r="AY2671" t="str">
        <f t="shared" si="1273"/>
        <v/>
      </c>
      <c r="BA2671" t="str">
        <f t="shared" si="1274"/>
        <v/>
      </c>
      <c r="BB2671" t="str">
        <f t="shared" si="1268"/>
        <v/>
      </c>
      <c r="BC2671" t="str">
        <f t="shared" si="1275"/>
        <v/>
      </c>
      <c r="BE2671" t="str">
        <f t="shared" si="1276"/>
        <v/>
      </c>
      <c r="BH2671" t="s">
        <v>2097</v>
      </c>
      <c r="BI2671">
        <v>337372</v>
      </c>
      <c r="BJ2671" t="s">
        <v>124</v>
      </c>
      <c r="BL2671" t="str">
        <f t="shared" si="1277"/>
        <v>HQ</v>
      </c>
      <c r="BM2671" t="str">
        <f t="shared" si="1269"/>
        <v>MC7PD_KEY_0121_153</v>
      </c>
      <c r="BN2671" t="str">
        <f t="shared" si="1278"/>
        <v>C</v>
      </c>
      <c r="BO2671">
        <f t="shared" si="1279"/>
        <v>6</v>
      </c>
      <c r="BP2671" t="str">
        <f t="shared" si="1280"/>
        <v>C00514402</v>
      </c>
      <c r="BQ2671">
        <f t="shared" si="1281"/>
        <v>337372</v>
      </c>
    </row>
    <row r="2672" spans="46:69" x14ac:dyDescent="0.15">
      <c r="AT2672" t="str">
        <f t="shared" si="1270"/>
        <v/>
      </c>
      <c r="AU2672" t="str">
        <f t="shared" si="1267"/>
        <v/>
      </c>
      <c r="AV2672" t="str">
        <f t="shared" si="1271"/>
        <v/>
      </c>
      <c r="AW2672" t="str">
        <f t="shared" si="1272"/>
        <v/>
      </c>
      <c r="AY2672" t="str">
        <f t="shared" si="1273"/>
        <v/>
      </c>
      <c r="BA2672" t="str">
        <f t="shared" si="1274"/>
        <v/>
      </c>
      <c r="BB2672" t="str">
        <f t="shared" si="1268"/>
        <v/>
      </c>
      <c r="BC2672" t="str">
        <f t="shared" si="1275"/>
        <v/>
      </c>
      <c r="BE2672" t="str">
        <f t="shared" si="1276"/>
        <v/>
      </c>
      <c r="BH2672" t="s">
        <v>2097</v>
      </c>
      <c r="BI2672">
        <v>337372</v>
      </c>
      <c r="BJ2672" t="s">
        <v>126</v>
      </c>
      <c r="BL2672" t="str">
        <f t="shared" si="1277"/>
        <v>HQ</v>
      </c>
      <c r="BM2672" t="str">
        <f t="shared" si="1269"/>
        <v>MC7PD_KEY_0121_153</v>
      </c>
      <c r="BN2672" t="str">
        <f t="shared" si="1278"/>
        <v>C</v>
      </c>
      <c r="BO2672">
        <f t="shared" si="1279"/>
        <v>6</v>
      </c>
      <c r="BP2672" t="str">
        <f t="shared" si="1280"/>
        <v>C00514406</v>
      </c>
      <c r="BQ2672">
        <f t="shared" si="1281"/>
        <v>337372</v>
      </c>
    </row>
    <row r="2673" spans="46:69" x14ac:dyDescent="0.15">
      <c r="AT2673" t="str">
        <f t="shared" si="1270"/>
        <v/>
      </c>
      <c r="AU2673" t="str">
        <f t="shared" si="1267"/>
        <v/>
      </c>
      <c r="AV2673" t="str">
        <f t="shared" si="1271"/>
        <v/>
      </c>
      <c r="AW2673" t="str">
        <f t="shared" si="1272"/>
        <v/>
      </c>
      <c r="AY2673" t="str">
        <f t="shared" si="1273"/>
        <v/>
      </c>
      <c r="BA2673" t="str">
        <f t="shared" si="1274"/>
        <v/>
      </c>
      <c r="BB2673" t="str">
        <f t="shared" si="1268"/>
        <v/>
      </c>
      <c r="BC2673" t="str">
        <f t="shared" si="1275"/>
        <v/>
      </c>
      <c r="BE2673" t="str">
        <f t="shared" si="1276"/>
        <v/>
      </c>
      <c r="BH2673" t="s">
        <v>2097</v>
      </c>
      <c r="BI2673">
        <v>337372</v>
      </c>
      <c r="BJ2673" t="s">
        <v>128</v>
      </c>
      <c r="BL2673" t="str">
        <f t="shared" si="1277"/>
        <v>HQ</v>
      </c>
      <c r="BM2673" t="str">
        <f t="shared" si="1269"/>
        <v>MC7PD_KEY_0121_153</v>
      </c>
      <c r="BN2673" t="str">
        <f t="shared" si="1278"/>
        <v>C</v>
      </c>
      <c r="BO2673">
        <f t="shared" si="1279"/>
        <v>6</v>
      </c>
      <c r="BP2673" t="str">
        <f t="shared" si="1280"/>
        <v>C00514433</v>
      </c>
      <c r="BQ2673">
        <f t="shared" si="1281"/>
        <v>337372</v>
      </c>
    </row>
    <row r="2674" spans="46:69" x14ac:dyDescent="0.15">
      <c r="AT2674" t="str">
        <f t="shared" si="1270"/>
        <v/>
      </c>
      <c r="AU2674" t="str">
        <f t="shared" si="1267"/>
        <v/>
      </c>
      <c r="AV2674" t="str">
        <f t="shared" si="1271"/>
        <v/>
      </c>
      <c r="AW2674" t="str">
        <f t="shared" si="1272"/>
        <v/>
      </c>
      <c r="AY2674" t="str">
        <f t="shared" si="1273"/>
        <v/>
      </c>
      <c r="BA2674" t="str">
        <f t="shared" si="1274"/>
        <v/>
      </c>
      <c r="BB2674" t="str">
        <f t="shared" si="1268"/>
        <v/>
      </c>
      <c r="BC2674" t="str">
        <f t="shared" si="1275"/>
        <v/>
      </c>
      <c r="BE2674" t="str">
        <f t="shared" si="1276"/>
        <v/>
      </c>
      <c r="BH2674" t="s">
        <v>2097</v>
      </c>
      <c r="BI2674">
        <v>337372</v>
      </c>
      <c r="BJ2674" t="s">
        <v>130</v>
      </c>
      <c r="BL2674" t="str">
        <f t="shared" si="1277"/>
        <v>HQ</v>
      </c>
      <c r="BM2674" t="str">
        <f t="shared" si="1269"/>
        <v>MC7PD_KEY_0121_153</v>
      </c>
      <c r="BN2674" t="str">
        <f t="shared" si="1278"/>
        <v>C</v>
      </c>
      <c r="BO2674">
        <f t="shared" si="1279"/>
        <v>6</v>
      </c>
      <c r="BP2674" t="str">
        <f t="shared" si="1280"/>
        <v>C00514438</v>
      </c>
      <c r="BQ2674">
        <f t="shared" si="1281"/>
        <v>337372</v>
      </c>
    </row>
    <row r="2675" spans="46:69" x14ac:dyDescent="0.15">
      <c r="AT2675" t="str">
        <f t="shared" si="1270"/>
        <v/>
      </c>
      <c r="AU2675" t="str">
        <f t="shared" si="1267"/>
        <v/>
      </c>
      <c r="AV2675" t="str">
        <f t="shared" si="1271"/>
        <v/>
      </c>
      <c r="AW2675" t="str">
        <f t="shared" si="1272"/>
        <v/>
      </c>
      <c r="AY2675" t="str">
        <f t="shared" si="1273"/>
        <v/>
      </c>
      <c r="BA2675" t="str">
        <f t="shared" si="1274"/>
        <v/>
      </c>
      <c r="BB2675" t="str">
        <f t="shared" si="1268"/>
        <v/>
      </c>
      <c r="BC2675" t="str">
        <f t="shared" si="1275"/>
        <v/>
      </c>
      <c r="BE2675" t="str">
        <f t="shared" si="1276"/>
        <v/>
      </c>
      <c r="BH2675" t="s">
        <v>2097</v>
      </c>
      <c r="BI2675">
        <v>337372</v>
      </c>
      <c r="BJ2675" t="s">
        <v>132</v>
      </c>
      <c r="BL2675" t="str">
        <f t="shared" si="1277"/>
        <v>HQ</v>
      </c>
      <c r="BM2675" t="str">
        <f t="shared" si="1269"/>
        <v>MC7PD_KEY_0121_153</v>
      </c>
      <c r="BN2675" t="str">
        <f t="shared" si="1278"/>
        <v>C</v>
      </c>
      <c r="BO2675">
        <f t="shared" si="1279"/>
        <v>6</v>
      </c>
      <c r="BP2675" t="str">
        <f t="shared" si="1280"/>
        <v>C00514442</v>
      </c>
      <c r="BQ2675">
        <f t="shared" si="1281"/>
        <v>337372</v>
      </c>
    </row>
    <row r="2676" spans="46:69" x14ac:dyDescent="0.15">
      <c r="AT2676" t="str">
        <f t="shared" si="1270"/>
        <v/>
      </c>
      <c r="AU2676" t="str">
        <f t="shared" si="1267"/>
        <v/>
      </c>
      <c r="AV2676" t="str">
        <f t="shared" si="1271"/>
        <v/>
      </c>
      <c r="AW2676" t="str">
        <f t="shared" si="1272"/>
        <v/>
      </c>
      <c r="AY2676" t="str">
        <f t="shared" si="1273"/>
        <v/>
      </c>
      <c r="BA2676" t="str">
        <f t="shared" si="1274"/>
        <v/>
      </c>
      <c r="BB2676" t="str">
        <f t="shared" si="1268"/>
        <v/>
      </c>
      <c r="BC2676" t="str">
        <f t="shared" si="1275"/>
        <v/>
      </c>
      <c r="BE2676" t="str">
        <f t="shared" si="1276"/>
        <v/>
      </c>
      <c r="BH2676" t="s">
        <v>2097</v>
      </c>
      <c r="BI2676">
        <v>337372</v>
      </c>
      <c r="BJ2676" t="s">
        <v>134</v>
      </c>
      <c r="BL2676" t="str">
        <f t="shared" si="1277"/>
        <v>HQ</v>
      </c>
      <c r="BM2676" t="str">
        <f t="shared" si="1269"/>
        <v>MC7PD_KEY_0121_153</v>
      </c>
      <c r="BN2676" t="str">
        <f t="shared" si="1278"/>
        <v>C</v>
      </c>
      <c r="BO2676">
        <f t="shared" si="1279"/>
        <v>6</v>
      </c>
      <c r="BP2676" t="str">
        <f t="shared" si="1280"/>
        <v>C00514449</v>
      </c>
      <c r="BQ2676">
        <f t="shared" si="1281"/>
        <v>337372</v>
      </c>
    </row>
    <row r="2677" spans="46:69" x14ac:dyDescent="0.15">
      <c r="AT2677" t="str">
        <f t="shared" si="1270"/>
        <v/>
      </c>
      <c r="AU2677" t="str">
        <f t="shared" si="1267"/>
        <v/>
      </c>
      <c r="AV2677" t="str">
        <f t="shared" si="1271"/>
        <v/>
      </c>
      <c r="AW2677" t="str">
        <f t="shared" si="1272"/>
        <v/>
      </c>
      <c r="AY2677" t="str">
        <f t="shared" si="1273"/>
        <v/>
      </c>
      <c r="BA2677" t="str">
        <f t="shared" si="1274"/>
        <v/>
      </c>
      <c r="BB2677" t="str">
        <f t="shared" si="1268"/>
        <v/>
      </c>
      <c r="BC2677" t="str">
        <f t="shared" si="1275"/>
        <v/>
      </c>
      <c r="BE2677" t="str">
        <f t="shared" si="1276"/>
        <v/>
      </c>
      <c r="BH2677" t="s">
        <v>2097</v>
      </c>
      <c r="BI2677">
        <v>337372</v>
      </c>
      <c r="BJ2677" t="s">
        <v>136</v>
      </c>
      <c r="BL2677" t="str">
        <f t="shared" si="1277"/>
        <v>HQ</v>
      </c>
      <c r="BM2677" t="str">
        <f t="shared" si="1269"/>
        <v>MC7PD_KEY_0121_153</v>
      </c>
      <c r="BN2677" t="str">
        <f t="shared" si="1278"/>
        <v>C</v>
      </c>
      <c r="BO2677">
        <f t="shared" si="1279"/>
        <v>6</v>
      </c>
      <c r="BP2677" t="str">
        <f t="shared" si="1280"/>
        <v>C00514455</v>
      </c>
      <c r="BQ2677">
        <f t="shared" si="1281"/>
        <v>337372</v>
      </c>
    </row>
    <row r="2678" spans="46:69" x14ac:dyDescent="0.15">
      <c r="AT2678" t="str">
        <f t="shared" si="1270"/>
        <v/>
      </c>
      <c r="AU2678" t="str">
        <f t="shared" si="1267"/>
        <v/>
      </c>
      <c r="AV2678" t="str">
        <f t="shared" si="1271"/>
        <v/>
      </c>
      <c r="AW2678" t="str">
        <f t="shared" si="1272"/>
        <v/>
      </c>
      <c r="AY2678" t="str">
        <f t="shared" si="1273"/>
        <v/>
      </c>
      <c r="BA2678" t="str">
        <f t="shared" si="1274"/>
        <v/>
      </c>
      <c r="BB2678" t="str">
        <f t="shared" si="1268"/>
        <v/>
      </c>
      <c r="BC2678" t="str">
        <f t="shared" si="1275"/>
        <v/>
      </c>
      <c r="BE2678" t="str">
        <f t="shared" si="1276"/>
        <v/>
      </c>
      <c r="BH2678" t="s">
        <v>2097</v>
      </c>
      <c r="BI2678">
        <v>337372</v>
      </c>
      <c r="BJ2678" t="s">
        <v>138</v>
      </c>
      <c r="BL2678" t="str">
        <f t="shared" si="1277"/>
        <v>HQ</v>
      </c>
      <c r="BM2678" t="str">
        <f t="shared" si="1269"/>
        <v>MC7PD_KEY_0121_153</v>
      </c>
      <c r="BN2678" t="str">
        <f t="shared" si="1278"/>
        <v>C</v>
      </c>
      <c r="BO2678">
        <f t="shared" si="1279"/>
        <v>6</v>
      </c>
      <c r="BP2678" t="str">
        <f t="shared" si="1280"/>
        <v>C00514457</v>
      </c>
      <c r="BQ2678">
        <f t="shared" si="1281"/>
        <v>337372</v>
      </c>
    </row>
    <row r="2679" spans="46:69" x14ac:dyDescent="0.15">
      <c r="AT2679" t="str">
        <f t="shared" si="1270"/>
        <v/>
      </c>
      <c r="AU2679" t="str">
        <f t="shared" si="1267"/>
        <v/>
      </c>
      <c r="AV2679" t="str">
        <f t="shared" si="1271"/>
        <v/>
      </c>
      <c r="AW2679" t="str">
        <f t="shared" si="1272"/>
        <v/>
      </c>
      <c r="AY2679" t="str">
        <f t="shared" si="1273"/>
        <v/>
      </c>
      <c r="BA2679" t="str">
        <f t="shared" si="1274"/>
        <v/>
      </c>
      <c r="BB2679" t="str">
        <f t="shared" si="1268"/>
        <v/>
      </c>
      <c r="BC2679" t="str">
        <f t="shared" si="1275"/>
        <v/>
      </c>
      <c r="BE2679" t="str">
        <f t="shared" si="1276"/>
        <v/>
      </c>
      <c r="BH2679" t="s">
        <v>2097</v>
      </c>
      <c r="BI2679">
        <v>337372</v>
      </c>
      <c r="BJ2679" t="s">
        <v>140</v>
      </c>
      <c r="BL2679" t="str">
        <f t="shared" si="1277"/>
        <v>HQ</v>
      </c>
      <c r="BM2679" t="str">
        <f t="shared" si="1269"/>
        <v>MC7PD_KEY_0121_153</v>
      </c>
      <c r="BN2679" t="str">
        <f t="shared" si="1278"/>
        <v>C</v>
      </c>
      <c r="BO2679">
        <f t="shared" si="1279"/>
        <v>6</v>
      </c>
      <c r="BP2679" t="str">
        <f t="shared" si="1280"/>
        <v>C00515113</v>
      </c>
      <c r="BQ2679">
        <f t="shared" si="1281"/>
        <v>337372</v>
      </c>
    </row>
    <row r="2680" spans="46:69" x14ac:dyDescent="0.15">
      <c r="AT2680" t="str">
        <f t="shared" si="1270"/>
        <v/>
      </c>
      <c r="AU2680" t="str">
        <f t="shared" si="1267"/>
        <v/>
      </c>
      <c r="AV2680" t="str">
        <f t="shared" si="1271"/>
        <v/>
      </c>
      <c r="AW2680" t="str">
        <f t="shared" si="1272"/>
        <v/>
      </c>
      <c r="AY2680" t="str">
        <f t="shared" si="1273"/>
        <v/>
      </c>
      <c r="BA2680" t="str">
        <f t="shared" si="1274"/>
        <v/>
      </c>
      <c r="BB2680" t="str">
        <f t="shared" si="1268"/>
        <v/>
      </c>
      <c r="BC2680" t="str">
        <f t="shared" si="1275"/>
        <v/>
      </c>
      <c r="BE2680" t="str">
        <f t="shared" si="1276"/>
        <v/>
      </c>
      <c r="BH2680" t="s">
        <v>2097</v>
      </c>
      <c r="BI2680">
        <v>337372</v>
      </c>
      <c r="BJ2680" t="s">
        <v>142</v>
      </c>
      <c r="BL2680" t="str">
        <f t="shared" si="1277"/>
        <v>HQ</v>
      </c>
      <c r="BM2680" t="str">
        <f t="shared" si="1269"/>
        <v>MC7PD_KEY_0121_153</v>
      </c>
      <c r="BN2680" t="str">
        <f t="shared" si="1278"/>
        <v>C</v>
      </c>
      <c r="BO2680">
        <f t="shared" si="1279"/>
        <v>6</v>
      </c>
      <c r="BP2680" t="str">
        <f t="shared" si="1280"/>
        <v>C00515114</v>
      </c>
      <c r="BQ2680">
        <f t="shared" si="1281"/>
        <v>337372</v>
      </c>
    </row>
    <row r="2681" spans="46:69" x14ac:dyDescent="0.15">
      <c r="AT2681" t="str">
        <f t="shared" si="1270"/>
        <v/>
      </c>
      <c r="AU2681" t="str">
        <f t="shared" si="1267"/>
        <v/>
      </c>
      <c r="AV2681" t="str">
        <f t="shared" si="1271"/>
        <v/>
      </c>
      <c r="AW2681" t="str">
        <f t="shared" si="1272"/>
        <v/>
      </c>
      <c r="AY2681" t="str">
        <f t="shared" si="1273"/>
        <v/>
      </c>
      <c r="BA2681" t="str">
        <f t="shared" si="1274"/>
        <v/>
      </c>
      <c r="BB2681" t="str">
        <f t="shared" si="1268"/>
        <v/>
      </c>
      <c r="BC2681" t="str">
        <f t="shared" si="1275"/>
        <v/>
      </c>
      <c r="BE2681" t="str">
        <f t="shared" si="1276"/>
        <v/>
      </c>
      <c r="BH2681" t="s">
        <v>2097</v>
      </c>
      <c r="BI2681">
        <v>337375</v>
      </c>
      <c r="BJ2681" t="s">
        <v>244</v>
      </c>
      <c r="BL2681" t="str">
        <f t="shared" si="1277"/>
        <v>HQ</v>
      </c>
      <c r="BM2681" t="str">
        <f t="shared" si="1269"/>
        <v>MC7PD_KEY_0121_153</v>
      </c>
      <c r="BN2681" t="str">
        <f t="shared" si="1278"/>
        <v>C</v>
      </c>
      <c r="BO2681">
        <f t="shared" si="1279"/>
        <v>6</v>
      </c>
      <c r="BP2681" t="str">
        <f t="shared" si="1280"/>
        <v>C00519564</v>
      </c>
      <c r="BQ2681">
        <f t="shared" si="1281"/>
        <v>337375</v>
      </c>
    </row>
    <row r="2682" spans="46:69" x14ac:dyDescent="0.15">
      <c r="AT2682" t="str">
        <f t="shared" si="1270"/>
        <v/>
      </c>
      <c r="AU2682" t="str">
        <f t="shared" si="1267"/>
        <v/>
      </c>
      <c r="AV2682" t="str">
        <f t="shared" si="1271"/>
        <v/>
      </c>
      <c r="AW2682" t="str">
        <f t="shared" si="1272"/>
        <v/>
      </c>
      <c r="AY2682" t="str">
        <f t="shared" si="1273"/>
        <v/>
      </c>
      <c r="BA2682" t="str">
        <f t="shared" si="1274"/>
        <v/>
      </c>
      <c r="BB2682" t="str">
        <f t="shared" si="1268"/>
        <v/>
      </c>
      <c r="BC2682" t="str">
        <f t="shared" si="1275"/>
        <v/>
      </c>
      <c r="BE2682" t="str">
        <f t="shared" si="1276"/>
        <v/>
      </c>
      <c r="BH2682" t="s">
        <v>2097</v>
      </c>
      <c r="BI2682">
        <v>337386</v>
      </c>
      <c r="BJ2682" t="s">
        <v>1789</v>
      </c>
      <c r="BL2682" t="str">
        <f t="shared" si="1277"/>
        <v>HQ</v>
      </c>
      <c r="BM2682" t="str">
        <f t="shared" si="1269"/>
        <v>MC7PD_KEY_0121_153</v>
      </c>
      <c r="BN2682" t="str">
        <f t="shared" si="1278"/>
        <v>C</v>
      </c>
      <c r="BO2682">
        <f t="shared" si="1279"/>
        <v>6</v>
      </c>
      <c r="BP2682" t="str">
        <f t="shared" si="1280"/>
        <v>C00518891</v>
      </c>
      <c r="BQ2682">
        <f t="shared" si="1281"/>
        <v>337386</v>
      </c>
    </row>
    <row r="2683" spans="46:69" x14ac:dyDescent="0.15">
      <c r="AT2683" t="str">
        <f t="shared" si="1270"/>
        <v/>
      </c>
      <c r="AU2683" t="str">
        <f t="shared" si="1267"/>
        <v/>
      </c>
      <c r="AV2683" t="str">
        <f t="shared" si="1271"/>
        <v/>
      </c>
      <c r="AW2683" t="str">
        <f t="shared" si="1272"/>
        <v/>
      </c>
      <c r="AY2683" t="str">
        <f t="shared" si="1273"/>
        <v/>
      </c>
      <c r="BA2683" t="str">
        <f t="shared" si="1274"/>
        <v/>
      </c>
      <c r="BB2683" t="str">
        <f t="shared" si="1268"/>
        <v/>
      </c>
      <c r="BC2683" t="str">
        <f t="shared" si="1275"/>
        <v/>
      </c>
      <c r="BE2683" t="str">
        <f t="shared" si="1276"/>
        <v/>
      </c>
      <c r="BH2683" t="s">
        <v>2097</v>
      </c>
      <c r="BI2683">
        <v>337397</v>
      </c>
      <c r="BJ2683" t="s">
        <v>918</v>
      </c>
      <c r="BL2683" t="str">
        <f t="shared" si="1277"/>
        <v>HQ</v>
      </c>
      <c r="BM2683" t="str">
        <f t="shared" si="1269"/>
        <v>MC7PD_KEY_0121_153</v>
      </c>
      <c r="BN2683" t="str">
        <f t="shared" si="1278"/>
        <v>C</v>
      </c>
      <c r="BO2683">
        <f t="shared" si="1279"/>
        <v>6</v>
      </c>
      <c r="BP2683" t="str">
        <f t="shared" si="1280"/>
        <v>C00138215</v>
      </c>
      <c r="BQ2683">
        <f t="shared" si="1281"/>
        <v>337397</v>
      </c>
    </row>
    <row r="2684" spans="46:69" x14ac:dyDescent="0.15">
      <c r="AT2684" t="str">
        <f t="shared" si="1270"/>
        <v/>
      </c>
      <c r="AU2684" t="str">
        <f t="shared" si="1267"/>
        <v/>
      </c>
      <c r="AV2684" t="str">
        <f t="shared" si="1271"/>
        <v/>
      </c>
      <c r="AW2684" t="str">
        <f t="shared" si="1272"/>
        <v/>
      </c>
      <c r="AY2684" t="str">
        <f t="shared" si="1273"/>
        <v/>
      </c>
      <c r="BA2684" t="str">
        <f t="shared" si="1274"/>
        <v/>
      </c>
      <c r="BB2684" t="str">
        <f t="shared" si="1268"/>
        <v/>
      </c>
      <c r="BC2684" t="str">
        <f t="shared" si="1275"/>
        <v/>
      </c>
      <c r="BE2684" t="str">
        <f t="shared" si="1276"/>
        <v/>
      </c>
      <c r="BH2684" t="s">
        <v>2097</v>
      </c>
      <c r="BI2684">
        <v>337397</v>
      </c>
      <c r="BJ2684" t="s">
        <v>948</v>
      </c>
      <c r="BL2684" t="str">
        <f t="shared" si="1277"/>
        <v>HQ</v>
      </c>
      <c r="BM2684" t="str">
        <f t="shared" si="1269"/>
        <v>MC7PD_KEY_0121_153</v>
      </c>
      <c r="BN2684" t="str">
        <f t="shared" si="1278"/>
        <v>C</v>
      </c>
      <c r="BO2684">
        <f t="shared" si="1279"/>
        <v>6</v>
      </c>
      <c r="BP2684" t="str">
        <f t="shared" si="1280"/>
        <v>C00520325</v>
      </c>
      <c r="BQ2684">
        <f t="shared" si="1281"/>
        <v>337397</v>
      </c>
    </row>
    <row r="2685" spans="46:69" x14ac:dyDescent="0.15">
      <c r="AT2685" t="str">
        <f t="shared" si="1270"/>
        <v/>
      </c>
      <c r="AU2685" t="str">
        <f t="shared" si="1267"/>
        <v/>
      </c>
      <c r="AV2685" t="str">
        <f t="shared" si="1271"/>
        <v/>
      </c>
      <c r="AW2685" t="str">
        <f t="shared" si="1272"/>
        <v/>
      </c>
      <c r="AY2685" t="str">
        <f t="shared" si="1273"/>
        <v/>
      </c>
      <c r="BA2685" t="str">
        <f t="shared" si="1274"/>
        <v/>
      </c>
      <c r="BB2685" t="str">
        <f t="shared" si="1268"/>
        <v/>
      </c>
      <c r="BC2685" t="str">
        <f t="shared" si="1275"/>
        <v/>
      </c>
      <c r="BE2685" t="str">
        <f t="shared" si="1276"/>
        <v/>
      </c>
      <c r="BH2685" t="s">
        <v>2097</v>
      </c>
      <c r="BI2685">
        <v>337397</v>
      </c>
      <c r="BJ2685" t="s">
        <v>950</v>
      </c>
      <c r="BL2685" t="str">
        <f t="shared" si="1277"/>
        <v>HQ</v>
      </c>
      <c r="BM2685" t="str">
        <f t="shared" si="1269"/>
        <v>MC7PD_KEY_0121_153</v>
      </c>
      <c r="BN2685" t="str">
        <f t="shared" si="1278"/>
        <v>C</v>
      </c>
      <c r="BO2685">
        <f t="shared" si="1279"/>
        <v>6</v>
      </c>
      <c r="BP2685" t="str">
        <f t="shared" si="1280"/>
        <v>C00520326</v>
      </c>
      <c r="BQ2685">
        <f t="shared" si="1281"/>
        <v>337397</v>
      </c>
    </row>
    <row r="2686" spans="46:69" x14ac:dyDescent="0.15">
      <c r="AT2686" t="str">
        <f t="shared" si="1270"/>
        <v/>
      </c>
      <c r="AU2686" t="str">
        <f t="shared" si="1267"/>
        <v/>
      </c>
      <c r="AV2686" t="str">
        <f t="shared" si="1271"/>
        <v/>
      </c>
      <c r="AW2686" t="str">
        <f t="shared" si="1272"/>
        <v/>
      </c>
      <c r="AY2686" t="str">
        <f t="shared" si="1273"/>
        <v/>
      </c>
      <c r="BA2686" t="str">
        <f t="shared" si="1274"/>
        <v/>
      </c>
      <c r="BB2686" t="str">
        <f t="shared" si="1268"/>
        <v/>
      </c>
      <c r="BC2686" t="str">
        <f t="shared" si="1275"/>
        <v/>
      </c>
      <c r="BE2686" t="str">
        <f t="shared" si="1276"/>
        <v/>
      </c>
      <c r="BH2686" t="s">
        <v>2097</v>
      </c>
      <c r="BI2686">
        <v>337428</v>
      </c>
      <c r="BJ2686" t="s">
        <v>809</v>
      </c>
      <c r="BL2686" t="str">
        <f t="shared" si="1277"/>
        <v>HQ</v>
      </c>
      <c r="BM2686" t="str">
        <f t="shared" si="1269"/>
        <v>MC7PD_KEY_0121_153</v>
      </c>
      <c r="BN2686" t="str">
        <f t="shared" si="1278"/>
        <v>C</v>
      </c>
      <c r="BO2686">
        <f t="shared" si="1279"/>
        <v>6</v>
      </c>
      <c r="BP2686" t="str">
        <f t="shared" si="1280"/>
        <v>C00310672</v>
      </c>
      <c r="BQ2686">
        <f t="shared" si="1281"/>
        <v>337428</v>
      </c>
    </row>
    <row r="2687" spans="46:69" x14ac:dyDescent="0.15">
      <c r="AT2687" t="str">
        <f t="shared" si="1270"/>
        <v/>
      </c>
      <c r="AU2687" t="str">
        <f t="shared" si="1267"/>
        <v/>
      </c>
      <c r="AV2687" t="str">
        <f t="shared" si="1271"/>
        <v/>
      </c>
      <c r="AW2687" t="str">
        <f t="shared" si="1272"/>
        <v/>
      </c>
      <c r="AY2687" t="str">
        <f t="shared" si="1273"/>
        <v/>
      </c>
      <c r="BA2687" t="str">
        <f t="shared" si="1274"/>
        <v/>
      </c>
      <c r="BB2687" t="str">
        <f t="shared" si="1268"/>
        <v/>
      </c>
      <c r="BC2687" t="str">
        <f t="shared" si="1275"/>
        <v/>
      </c>
      <c r="BE2687" t="str">
        <f t="shared" si="1276"/>
        <v/>
      </c>
      <c r="BH2687" t="s">
        <v>2097</v>
      </c>
      <c r="BI2687">
        <v>337428</v>
      </c>
      <c r="BJ2687" t="s">
        <v>813</v>
      </c>
      <c r="BL2687" t="str">
        <f t="shared" si="1277"/>
        <v>HQ</v>
      </c>
      <c r="BM2687" t="str">
        <f t="shared" si="1269"/>
        <v>MC7PD_KEY_0121_153</v>
      </c>
      <c r="BN2687" t="str">
        <f t="shared" si="1278"/>
        <v>C</v>
      </c>
      <c r="BO2687">
        <f t="shared" si="1279"/>
        <v>6</v>
      </c>
      <c r="BP2687" t="str">
        <f t="shared" si="1280"/>
        <v>C00481514</v>
      </c>
      <c r="BQ2687">
        <f t="shared" si="1281"/>
        <v>337428</v>
      </c>
    </row>
    <row r="2688" spans="46:69" x14ac:dyDescent="0.15">
      <c r="AT2688" t="str">
        <f t="shared" si="1270"/>
        <v/>
      </c>
      <c r="AU2688" t="str">
        <f t="shared" si="1267"/>
        <v/>
      </c>
      <c r="AV2688" t="str">
        <f t="shared" si="1271"/>
        <v/>
      </c>
      <c r="AW2688" t="str">
        <f t="shared" si="1272"/>
        <v/>
      </c>
      <c r="AY2688" t="str">
        <f t="shared" si="1273"/>
        <v/>
      </c>
      <c r="BA2688" t="str">
        <f t="shared" si="1274"/>
        <v/>
      </c>
      <c r="BB2688" t="str">
        <f t="shared" si="1268"/>
        <v/>
      </c>
      <c r="BC2688" t="str">
        <f t="shared" si="1275"/>
        <v/>
      </c>
      <c r="BE2688" t="str">
        <f t="shared" si="1276"/>
        <v/>
      </c>
      <c r="BH2688" t="s">
        <v>2097</v>
      </c>
      <c r="BI2688">
        <v>337445</v>
      </c>
      <c r="BJ2688" t="s">
        <v>983</v>
      </c>
      <c r="BL2688" t="str">
        <f t="shared" si="1277"/>
        <v>HQ</v>
      </c>
      <c r="BM2688" t="str">
        <f t="shared" si="1269"/>
        <v>MC7PD_KEY_0121_153</v>
      </c>
      <c r="BN2688" t="str">
        <f t="shared" si="1278"/>
        <v>C</v>
      </c>
      <c r="BO2688">
        <f t="shared" si="1279"/>
        <v>6</v>
      </c>
      <c r="BP2688" t="str">
        <f t="shared" si="1280"/>
        <v>C00520347</v>
      </c>
      <c r="BQ2688">
        <f t="shared" si="1281"/>
        <v>337445</v>
      </c>
    </row>
    <row r="2689" spans="46:69" x14ac:dyDescent="0.15">
      <c r="AT2689" t="str">
        <f t="shared" si="1270"/>
        <v/>
      </c>
      <c r="AU2689" t="str">
        <f t="shared" si="1267"/>
        <v/>
      </c>
      <c r="AV2689" t="str">
        <f t="shared" si="1271"/>
        <v/>
      </c>
      <c r="AW2689" t="str">
        <f t="shared" si="1272"/>
        <v/>
      </c>
      <c r="AY2689" t="str">
        <f t="shared" si="1273"/>
        <v/>
      </c>
      <c r="BA2689" t="str">
        <f t="shared" si="1274"/>
        <v/>
      </c>
      <c r="BB2689" t="str">
        <f t="shared" si="1268"/>
        <v/>
      </c>
      <c r="BC2689" t="str">
        <f t="shared" si="1275"/>
        <v/>
      </c>
      <c r="BE2689" t="str">
        <f t="shared" si="1276"/>
        <v/>
      </c>
      <c r="BH2689" t="s">
        <v>2097</v>
      </c>
      <c r="BI2689">
        <v>337446</v>
      </c>
      <c r="BJ2689" t="s">
        <v>1010</v>
      </c>
      <c r="BL2689" t="str">
        <f t="shared" si="1277"/>
        <v>HQ</v>
      </c>
      <c r="BM2689" t="str">
        <f t="shared" si="1269"/>
        <v>MC7PD_KEY_0121_153</v>
      </c>
      <c r="BN2689" t="str">
        <f t="shared" si="1278"/>
        <v>C</v>
      </c>
      <c r="BO2689">
        <f t="shared" si="1279"/>
        <v>6</v>
      </c>
      <c r="BP2689" t="str">
        <f t="shared" si="1280"/>
        <v>C00520329</v>
      </c>
      <c r="BQ2689">
        <f t="shared" si="1281"/>
        <v>337446</v>
      </c>
    </row>
    <row r="2690" spans="46:69" x14ac:dyDescent="0.15">
      <c r="AT2690" t="str">
        <f t="shared" si="1270"/>
        <v/>
      </c>
      <c r="AU2690" t="str">
        <f t="shared" si="1267"/>
        <v/>
      </c>
      <c r="AV2690" t="str">
        <f t="shared" si="1271"/>
        <v/>
      </c>
      <c r="AW2690" t="str">
        <f t="shared" si="1272"/>
        <v/>
      </c>
      <c r="AY2690" t="str">
        <f t="shared" si="1273"/>
        <v/>
      </c>
      <c r="BA2690" t="str">
        <f t="shared" si="1274"/>
        <v/>
      </c>
      <c r="BB2690" t="str">
        <f t="shared" si="1268"/>
        <v/>
      </c>
      <c r="BC2690" t="str">
        <f t="shared" si="1275"/>
        <v/>
      </c>
      <c r="BE2690" t="str">
        <f t="shared" si="1276"/>
        <v/>
      </c>
      <c r="BH2690" t="s">
        <v>2097</v>
      </c>
      <c r="BI2690">
        <v>337446</v>
      </c>
      <c r="BJ2690" t="s">
        <v>1012</v>
      </c>
      <c r="BL2690" t="str">
        <f t="shared" si="1277"/>
        <v>HQ</v>
      </c>
      <c r="BM2690" t="str">
        <f t="shared" si="1269"/>
        <v>MC7PD_KEY_0121_153</v>
      </c>
      <c r="BN2690" t="str">
        <f t="shared" si="1278"/>
        <v>C</v>
      </c>
      <c r="BO2690">
        <f t="shared" si="1279"/>
        <v>6</v>
      </c>
      <c r="BP2690" t="str">
        <f t="shared" si="1280"/>
        <v>C00520330</v>
      </c>
      <c r="BQ2690">
        <f t="shared" si="1281"/>
        <v>337446</v>
      </c>
    </row>
    <row r="2691" spans="46:69" x14ac:dyDescent="0.15">
      <c r="AT2691" t="str">
        <f t="shared" si="1270"/>
        <v/>
      </c>
      <c r="AU2691" t="str">
        <f t="shared" si="1267"/>
        <v/>
      </c>
      <c r="AV2691" t="str">
        <f t="shared" si="1271"/>
        <v/>
      </c>
      <c r="AW2691" t="str">
        <f t="shared" si="1272"/>
        <v/>
      </c>
      <c r="AY2691" t="str">
        <f t="shared" si="1273"/>
        <v/>
      </c>
      <c r="BA2691" t="str">
        <f t="shared" si="1274"/>
        <v/>
      </c>
      <c r="BB2691" t="str">
        <f t="shared" si="1268"/>
        <v/>
      </c>
      <c r="BC2691" t="str">
        <f t="shared" si="1275"/>
        <v/>
      </c>
      <c r="BE2691" t="str">
        <f t="shared" si="1276"/>
        <v/>
      </c>
      <c r="BH2691" t="s">
        <v>2097</v>
      </c>
      <c r="BI2691">
        <v>337464</v>
      </c>
      <c r="BJ2691" t="s">
        <v>1822</v>
      </c>
      <c r="BL2691" t="str">
        <f t="shared" si="1277"/>
        <v>HQ</v>
      </c>
      <c r="BM2691" t="str">
        <f t="shared" si="1269"/>
        <v>MC7PD_KEY_0121_153</v>
      </c>
      <c r="BN2691" t="str">
        <f t="shared" si="1278"/>
        <v>C</v>
      </c>
      <c r="BO2691">
        <f t="shared" si="1279"/>
        <v>6</v>
      </c>
      <c r="BP2691" t="str">
        <f t="shared" si="1280"/>
        <v>C00520302</v>
      </c>
      <c r="BQ2691">
        <f t="shared" si="1281"/>
        <v>337464</v>
      </c>
    </row>
    <row r="2692" spans="46:69" x14ac:dyDescent="0.15">
      <c r="AT2692" t="str">
        <f t="shared" si="1270"/>
        <v/>
      </c>
      <c r="AU2692" t="str">
        <f t="shared" si="1267"/>
        <v/>
      </c>
      <c r="AV2692" t="str">
        <f t="shared" si="1271"/>
        <v/>
      </c>
      <c r="AW2692" t="str">
        <f t="shared" si="1272"/>
        <v/>
      </c>
      <c r="AY2692" t="str">
        <f t="shared" si="1273"/>
        <v/>
      </c>
      <c r="BA2692" t="str">
        <f t="shared" si="1274"/>
        <v/>
      </c>
      <c r="BB2692" t="str">
        <f t="shared" si="1268"/>
        <v/>
      </c>
      <c r="BC2692" t="str">
        <f t="shared" si="1275"/>
        <v/>
      </c>
      <c r="BE2692" t="str">
        <f t="shared" si="1276"/>
        <v/>
      </c>
      <c r="BH2692" t="s">
        <v>2097</v>
      </c>
      <c r="BI2692">
        <v>337479</v>
      </c>
      <c r="BJ2692" t="s">
        <v>1842</v>
      </c>
      <c r="BL2692" t="str">
        <f t="shared" si="1277"/>
        <v>HQ</v>
      </c>
      <c r="BM2692" t="str">
        <f t="shared" si="1269"/>
        <v>MC7PD_KEY_0121_153</v>
      </c>
      <c r="BN2692" t="str">
        <f t="shared" si="1278"/>
        <v>C</v>
      </c>
      <c r="BO2692">
        <f t="shared" si="1279"/>
        <v>6</v>
      </c>
      <c r="BP2692" t="str">
        <f t="shared" si="1280"/>
        <v>C00519136</v>
      </c>
      <c r="BQ2692">
        <f t="shared" si="1281"/>
        <v>337479</v>
      </c>
    </row>
    <row r="2693" spans="46:69" x14ac:dyDescent="0.15">
      <c r="AT2693" t="str">
        <f t="shared" si="1270"/>
        <v/>
      </c>
      <c r="AU2693" t="str">
        <f t="shared" si="1267"/>
        <v/>
      </c>
      <c r="AV2693" t="str">
        <f t="shared" si="1271"/>
        <v/>
      </c>
      <c r="AW2693" t="str">
        <f t="shared" si="1272"/>
        <v/>
      </c>
      <c r="AY2693" t="str">
        <f t="shared" si="1273"/>
        <v/>
      </c>
      <c r="BA2693" t="str">
        <f t="shared" si="1274"/>
        <v/>
      </c>
      <c r="BB2693" t="str">
        <f t="shared" si="1268"/>
        <v/>
      </c>
      <c r="BC2693" t="str">
        <f t="shared" si="1275"/>
        <v/>
      </c>
      <c r="BE2693" t="str">
        <f t="shared" si="1276"/>
        <v/>
      </c>
      <c r="BH2693" t="s">
        <v>2098</v>
      </c>
      <c r="BI2693">
        <v>194857</v>
      </c>
      <c r="BJ2693" t="s">
        <v>1519</v>
      </c>
      <c r="BL2693" t="str">
        <f t="shared" si="1277"/>
        <v>HQ</v>
      </c>
      <c r="BM2693" t="str">
        <f t="shared" si="1269"/>
        <v>MC7PD_KEY_0121_154</v>
      </c>
      <c r="BN2693" t="str">
        <f t="shared" si="1278"/>
        <v>C</v>
      </c>
      <c r="BO2693">
        <f t="shared" si="1279"/>
        <v>6</v>
      </c>
      <c r="BP2693" t="str">
        <f t="shared" si="1280"/>
        <v>C00146393</v>
      </c>
      <c r="BQ2693">
        <f t="shared" si="1281"/>
        <v>194857</v>
      </c>
    </row>
    <row r="2694" spans="46:69" x14ac:dyDescent="0.15">
      <c r="AT2694" t="str">
        <f t="shared" si="1270"/>
        <v/>
      </c>
      <c r="AU2694" t="str">
        <f t="shared" si="1267"/>
        <v/>
      </c>
      <c r="AV2694" t="str">
        <f t="shared" si="1271"/>
        <v/>
      </c>
      <c r="AW2694" t="str">
        <f t="shared" si="1272"/>
        <v/>
      </c>
      <c r="AY2694" t="str">
        <f t="shared" si="1273"/>
        <v/>
      </c>
      <c r="BA2694" t="str">
        <f t="shared" si="1274"/>
        <v/>
      </c>
      <c r="BB2694" t="str">
        <f t="shared" si="1268"/>
        <v/>
      </c>
      <c r="BC2694" t="str">
        <f t="shared" si="1275"/>
        <v/>
      </c>
      <c r="BE2694" t="str">
        <f t="shared" si="1276"/>
        <v/>
      </c>
      <c r="BH2694" t="s">
        <v>2098</v>
      </c>
      <c r="BI2694">
        <v>194857</v>
      </c>
      <c r="BJ2694" t="s">
        <v>1521</v>
      </c>
      <c r="BL2694" t="str">
        <f t="shared" si="1277"/>
        <v>HQ</v>
      </c>
      <c r="BM2694" t="str">
        <f t="shared" si="1269"/>
        <v>MC7PD_KEY_0121_154</v>
      </c>
      <c r="BN2694" t="str">
        <f t="shared" si="1278"/>
        <v>C</v>
      </c>
      <c r="BO2694">
        <f t="shared" si="1279"/>
        <v>6</v>
      </c>
      <c r="BP2694" t="str">
        <f t="shared" si="1280"/>
        <v>C00257356</v>
      </c>
      <c r="BQ2694">
        <f t="shared" si="1281"/>
        <v>194857</v>
      </c>
    </row>
    <row r="2695" spans="46:69" x14ac:dyDescent="0.15">
      <c r="AT2695" t="str">
        <f t="shared" si="1270"/>
        <v/>
      </c>
      <c r="AU2695" t="str">
        <f t="shared" si="1267"/>
        <v/>
      </c>
      <c r="AV2695" t="str">
        <f t="shared" si="1271"/>
        <v/>
      </c>
      <c r="AW2695" t="str">
        <f t="shared" si="1272"/>
        <v/>
      </c>
      <c r="AY2695" t="str">
        <f t="shared" si="1273"/>
        <v/>
      </c>
      <c r="BA2695" t="str">
        <f t="shared" si="1274"/>
        <v/>
      </c>
      <c r="BB2695" t="str">
        <f t="shared" si="1268"/>
        <v/>
      </c>
      <c r="BC2695" t="str">
        <f t="shared" si="1275"/>
        <v/>
      </c>
      <c r="BE2695" t="str">
        <f t="shared" si="1276"/>
        <v/>
      </c>
      <c r="BH2695" t="s">
        <v>2098</v>
      </c>
      <c r="BI2695">
        <v>194857</v>
      </c>
      <c r="BJ2695" t="s">
        <v>1523</v>
      </c>
      <c r="BL2695" t="str">
        <f t="shared" si="1277"/>
        <v>HQ</v>
      </c>
      <c r="BM2695" t="str">
        <f t="shared" si="1269"/>
        <v>MC7PD_KEY_0121_154</v>
      </c>
      <c r="BN2695" t="str">
        <f t="shared" si="1278"/>
        <v>C</v>
      </c>
      <c r="BO2695">
        <f t="shared" si="1279"/>
        <v>6</v>
      </c>
      <c r="BP2695" t="str">
        <f t="shared" si="1280"/>
        <v>C00257357</v>
      </c>
      <c r="BQ2695">
        <f t="shared" si="1281"/>
        <v>194857</v>
      </c>
    </row>
    <row r="2696" spans="46:69" x14ac:dyDescent="0.15">
      <c r="AT2696" t="str">
        <f t="shared" si="1270"/>
        <v/>
      </c>
      <c r="AU2696" t="str">
        <f t="shared" si="1267"/>
        <v/>
      </c>
      <c r="AV2696" t="str">
        <f t="shared" si="1271"/>
        <v/>
      </c>
      <c r="AW2696" t="str">
        <f t="shared" si="1272"/>
        <v/>
      </c>
      <c r="AY2696" t="str">
        <f t="shared" si="1273"/>
        <v/>
      </c>
      <c r="BA2696" t="str">
        <f t="shared" si="1274"/>
        <v/>
      </c>
      <c r="BB2696" t="str">
        <f t="shared" si="1268"/>
        <v/>
      </c>
      <c r="BC2696" t="str">
        <f t="shared" si="1275"/>
        <v/>
      </c>
      <c r="BE2696" t="str">
        <f t="shared" si="1276"/>
        <v/>
      </c>
      <c r="BH2696" t="s">
        <v>2098</v>
      </c>
      <c r="BI2696">
        <v>194857</v>
      </c>
      <c r="BJ2696" t="s">
        <v>1533</v>
      </c>
      <c r="BL2696" t="str">
        <f t="shared" si="1277"/>
        <v>HQ</v>
      </c>
      <c r="BM2696" t="str">
        <f t="shared" si="1269"/>
        <v>MC7PD_KEY_0121_154</v>
      </c>
      <c r="BN2696" t="str">
        <f t="shared" si="1278"/>
        <v>C</v>
      </c>
      <c r="BO2696">
        <f t="shared" si="1279"/>
        <v>6</v>
      </c>
      <c r="BP2696" t="str">
        <f t="shared" si="1280"/>
        <v>C00257556</v>
      </c>
      <c r="BQ2696">
        <f t="shared" si="1281"/>
        <v>194857</v>
      </c>
    </row>
    <row r="2697" spans="46:69" x14ac:dyDescent="0.15">
      <c r="AT2697" t="str">
        <f t="shared" si="1270"/>
        <v/>
      </c>
      <c r="AU2697" t="str">
        <f t="shared" si="1267"/>
        <v/>
      </c>
      <c r="AV2697" t="str">
        <f t="shared" si="1271"/>
        <v/>
      </c>
      <c r="AW2697" t="str">
        <f t="shared" si="1272"/>
        <v/>
      </c>
      <c r="AY2697" t="str">
        <f t="shared" si="1273"/>
        <v/>
      </c>
      <c r="BA2697" t="str">
        <f t="shared" si="1274"/>
        <v/>
      </c>
      <c r="BB2697" t="str">
        <f t="shared" si="1268"/>
        <v/>
      </c>
      <c r="BC2697" t="str">
        <f t="shared" si="1275"/>
        <v/>
      </c>
      <c r="BE2697" t="str">
        <f t="shared" si="1276"/>
        <v/>
      </c>
      <c r="BH2697" t="s">
        <v>2098</v>
      </c>
      <c r="BI2697">
        <v>194857</v>
      </c>
      <c r="BJ2697" t="s">
        <v>1547</v>
      </c>
      <c r="BL2697" t="str">
        <f t="shared" si="1277"/>
        <v>HQ</v>
      </c>
      <c r="BM2697" t="str">
        <f t="shared" si="1269"/>
        <v>MC7PD_KEY_0121_154</v>
      </c>
      <c r="BN2697" t="str">
        <f t="shared" si="1278"/>
        <v>C</v>
      </c>
      <c r="BO2697">
        <f t="shared" si="1279"/>
        <v>6</v>
      </c>
      <c r="BP2697" t="str">
        <f t="shared" si="1280"/>
        <v>C00457357</v>
      </c>
      <c r="BQ2697">
        <f t="shared" si="1281"/>
        <v>194857</v>
      </c>
    </row>
    <row r="2698" spans="46:69" x14ac:dyDescent="0.15">
      <c r="AT2698" t="str">
        <f t="shared" si="1270"/>
        <v/>
      </c>
      <c r="AU2698" t="str">
        <f t="shared" si="1267"/>
        <v/>
      </c>
      <c r="AV2698" t="str">
        <f t="shared" si="1271"/>
        <v/>
      </c>
      <c r="AW2698" t="str">
        <f t="shared" si="1272"/>
        <v/>
      </c>
      <c r="AY2698" t="str">
        <f t="shared" si="1273"/>
        <v/>
      </c>
      <c r="BA2698" t="str">
        <f t="shared" si="1274"/>
        <v/>
      </c>
      <c r="BB2698" t="str">
        <f t="shared" si="1268"/>
        <v/>
      </c>
      <c r="BC2698" t="str">
        <f t="shared" si="1275"/>
        <v/>
      </c>
      <c r="BE2698" t="str">
        <f t="shared" si="1276"/>
        <v/>
      </c>
      <c r="BH2698" t="s">
        <v>2098</v>
      </c>
      <c r="BI2698">
        <v>194857</v>
      </c>
      <c r="BJ2698" t="s">
        <v>1549</v>
      </c>
      <c r="BL2698" t="str">
        <f t="shared" si="1277"/>
        <v>HQ</v>
      </c>
      <c r="BM2698" t="str">
        <f t="shared" si="1269"/>
        <v>MC7PD_KEY_0121_154</v>
      </c>
      <c r="BN2698" t="str">
        <f t="shared" si="1278"/>
        <v>C</v>
      </c>
      <c r="BO2698">
        <f t="shared" si="1279"/>
        <v>6</v>
      </c>
      <c r="BP2698" t="str">
        <f t="shared" si="1280"/>
        <v>C00460790</v>
      </c>
      <c r="BQ2698">
        <f t="shared" si="1281"/>
        <v>194857</v>
      </c>
    </row>
    <row r="2699" spans="46:69" x14ac:dyDescent="0.15">
      <c r="AT2699" t="str">
        <f t="shared" si="1270"/>
        <v/>
      </c>
      <c r="AU2699" t="str">
        <f t="shared" si="1267"/>
        <v/>
      </c>
      <c r="AV2699" t="str">
        <f t="shared" si="1271"/>
        <v/>
      </c>
      <c r="AW2699" t="str">
        <f t="shared" si="1272"/>
        <v/>
      </c>
      <c r="AY2699" t="str">
        <f t="shared" si="1273"/>
        <v/>
      </c>
      <c r="BA2699" t="str">
        <f t="shared" si="1274"/>
        <v/>
      </c>
      <c r="BB2699" t="str">
        <f t="shared" si="1268"/>
        <v/>
      </c>
      <c r="BC2699" t="str">
        <f t="shared" si="1275"/>
        <v/>
      </c>
      <c r="BE2699" t="str">
        <f t="shared" si="1276"/>
        <v/>
      </c>
      <c r="BH2699" t="s">
        <v>2098</v>
      </c>
      <c r="BI2699">
        <v>194857</v>
      </c>
      <c r="BJ2699" t="s">
        <v>1551</v>
      </c>
      <c r="BL2699" t="str">
        <f t="shared" si="1277"/>
        <v>HQ</v>
      </c>
      <c r="BM2699" t="str">
        <f t="shared" si="1269"/>
        <v>MC7PD_KEY_0121_154</v>
      </c>
      <c r="BN2699" t="str">
        <f t="shared" si="1278"/>
        <v>C</v>
      </c>
      <c r="BO2699">
        <f t="shared" si="1279"/>
        <v>6</v>
      </c>
      <c r="BP2699" t="str">
        <f t="shared" si="1280"/>
        <v>C00463164</v>
      </c>
      <c r="BQ2699">
        <f t="shared" si="1281"/>
        <v>194857</v>
      </c>
    </row>
    <row r="2700" spans="46:69" x14ac:dyDescent="0.15">
      <c r="AT2700" t="str">
        <f t="shared" si="1270"/>
        <v/>
      </c>
      <c r="AU2700" t="str">
        <f t="shared" si="1267"/>
        <v/>
      </c>
      <c r="AV2700" t="str">
        <f t="shared" si="1271"/>
        <v/>
      </c>
      <c r="AW2700" t="str">
        <f t="shared" si="1272"/>
        <v/>
      </c>
      <c r="AY2700" t="str">
        <f t="shared" si="1273"/>
        <v/>
      </c>
      <c r="BA2700" t="str">
        <f t="shared" si="1274"/>
        <v/>
      </c>
      <c r="BB2700" t="str">
        <f t="shared" si="1268"/>
        <v/>
      </c>
      <c r="BC2700" t="str">
        <f t="shared" si="1275"/>
        <v/>
      </c>
      <c r="BE2700" t="str">
        <f t="shared" si="1276"/>
        <v/>
      </c>
      <c r="BH2700" t="s">
        <v>2098</v>
      </c>
      <c r="BI2700">
        <v>194857</v>
      </c>
      <c r="BJ2700" t="s">
        <v>1561</v>
      </c>
      <c r="BL2700" t="str">
        <f t="shared" si="1277"/>
        <v>HQ</v>
      </c>
      <c r="BM2700" t="str">
        <f t="shared" si="1269"/>
        <v>MC7PD_KEY_0121_154</v>
      </c>
      <c r="BN2700" t="str">
        <f t="shared" si="1278"/>
        <v>C</v>
      </c>
      <c r="BO2700">
        <f t="shared" si="1279"/>
        <v>6</v>
      </c>
      <c r="BP2700" t="str">
        <f t="shared" si="1280"/>
        <v>C00464880</v>
      </c>
      <c r="BQ2700">
        <f t="shared" si="1281"/>
        <v>194857</v>
      </c>
    </row>
    <row r="2701" spans="46:69" x14ac:dyDescent="0.15">
      <c r="AT2701" t="str">
        <f t="shared" si="1270"/>
        <v/>
      </c>
      <c r="AU2701" t="str">
        <f t="shared" si="1267"/>
        <v/>
      </c>
      <c r="AV2701" t="str">
        <f t="shared" si="1271"/>
        <v/>
      </c>
      <c r="AW2701" t="str">
        <f t="shared" si="1272"/>
        <v/>
      </c>
      <c r="AY2701" t="str">
        <f t="shared" si="1273"/>
        <v/>
      </c>
      <c r="BA2701" t="str">
        <f t="shared" si="1274"/>
        <v/>
      </c>
      <c r="BB2701" t="str">
        <f t="shared" si="1268"/>
        <v/>
      </c>
      <c r="BC2701" t="str">
        <f t="shared" si="1275"/>
        <v/>
      </c>
      <c r="BE2701" t="str">
        <f t="shared" si="1276"/>
        <v/>
      </c>
      <c r="BH2701" t="s">
        <v>2098</v>
      </c>
      <c r="BI2701">
        <v>194857</v>
      </c>
      <c r="BJ2701" t="s">
        <v>1570</v>
      </c>
      <c r="BL2701" t="str">
        <f t="shared" si="1277"/>
        <v>HQ</v>
      </c>
      <c r="BM2701" t="str">
        <f t="shared" si="1269"/>
        <v>MC7PD_KEY_0121_154</v>
      </c>
      <c r="BN2701" t="str">
        <f t="shared" si="1278"/>
        <v>C</v>
      </c>
      <c r="BO2701">
        <f t="shared" si="1279"/>
        <v>6</v>
      </c>
      <c r="BP2701" t="str">
        <f t="shared" si="1280"/>
        <v>C00466174</v>
      </c>
      <c r="BQ2701">
        <f t="shared" si="1281"/>
        <v>194857</v>
      </c>
    </row>
    <row r="2702" spans="46:69" x14ac:dyDescent="0.15">
      <c r="AT2702" t="str">
        <f t="shared" si="1270"/>
        <v/>
      </c>
      <c r="AU2702" t="str">
        <f t="shared" si="1267"/>
        <v/>
      </c>
      <c r="AV2702" t="str">
        <f t="shared" si="1271"/>
        <v/>
      </c>
      <c r="AW2702" t="str">
        <f t="shared" si="1272"/>
        <v/>
      </c>
      <c r="AY2702" t="str">
        <f t="shared" si="1273"/>
        <v/>
      </c>
      <c r="BA2702" t="str">
        <f t="shared" si="1274"/>
        <v/>
      </c>
      <c r="BB2702" t="str">
        <f t="shared" si="1268"/>
        <v/>
      </c>
      <c r="BC2702" t="str">
        <f t="shared" si="1275"/>
        <v/>
      </c>
      <c r="BE2702" t="str">
        <f t="shared" si="1276"/>
        <v/>
      </c>
      <c r="BH2702" t="s">
        <v>2098</v>
      </c>
      <c r="BI2702">
        <v>194857</v>
      </c>
      <c r="BJ2702" t="s">
        <v>1582</v>
      </c>
      <c r="BL2702" t="str">
        <f t="shared" si="1277"/>
        <v>HQ</v>
      </c>
      <c r="BM2702" t="str">
        <f t="shared" si="1269"/>
        <v>MC7PD_KEY_0121_154</v>
      </c>
      <c r="BN2702" t="str">
        <f t="shared" si="1278"/>
        <v>C</v>
      </c>
      <c r="BO2702">
        <f t="shared" si="1279"/>
        <v>6</v>
      </c>
      <c r="BP2702" t="str">
        <f t="shared" si="1280"/>
        <v>C00469841</v>
      </c>
      <c r="BQ2702">
        <f t="shared" si="1281"/>
        <v>194857</v>
      </c>
    </row>
    <row r="2703" spans="46:69" x14ac:dyDescent="0.15">
      <c r="AT2703" t="str">
        <f t="shared" si="1270"/>
        <v/>
      </c>
      <c r="AU2703" t="str">
        <f t="shared" ref="AU2703:AU2766" si="1282">IFERROR(IF(AP2703="(blank)","",VLOOKUP(AP2703,C:E,3,0)),"")</f>
        <v/>
      </c>
      <c r="AV2703" t="str">
        <f t="shared" si="1271"/>
        <v/>
      </c>
      <c r="AW2703" t="str">
        <f t="shared" si="1272"/>
        <v/>
      </c>
      <c r="AY2703" t="str">
        <f t="shared" si="1273"/>
        <v/>
      </c>
      <c r="BA2703" t="str">
        <f t="shared" si="1274"/>
        <v/>
      </c>
      <c r="BB2703" t="str">
        <f t="shared" ref="BB2703:BB2766" si="1283">IFERROR(IF(AP2703="(blank)","",VLOOKUP(AP2703,C:E,3,0)),"")</f>
        <v/>
      </c>
      <c r="BC2703" t="str">
        <f t="shared" si="1275"/>
        <v/>
      </c>
      <c r="BE2703" t="str">
        <f t="shared" si="1276"/>
        <v/>
      </c>
      <c r="BH2703" t="s">
        <v>2098</v>
      </c>
      <c r="BI2703">
        <v>194857</v>
      </c>
      <c r="BJ2703" t="s">
        <v>1586</v>
      </c>
      <c r="BL2703" t="str">
        <f t="shared" si="1277"/>
        <v>HQ</v>
      </c>
      <c r="BM2703" t="str">
        <f t="shared" ref="BM2703:BM2766" si="1284">IFERROR(IF(BH2703="(blank)","",VLOOKUP(BH2703,C:E,3,0)),"")</f>
        <v>MC7PD_KEY_0121_154</v>
      </c>
      <c r="BN2703" t="str">
        <f t="shared" si="1278"/>
        <v>C</v>
      </c>
      <c r="BO2703">
        <f t="shared" si="1279"/>
        <v>6</v>
      </c>
      <c r="BP2703" t="str">
        <f t="shared" si="1280"/>
        <v>C00471883</v>
      </c>
      <c r="BQ2703">
        <f t="shared" si="1281"/>
        <v>194857</v>
      </c>
    </row>
    <row r="2704" spans="46:69" x14ac:dyDescent="0.15">
      <c r="AT2704" t="str">
        <f t="shared" ref="AT2704:AT2767" si="1285">IF(AU2704="","","HQ")</f>
        <v/>
      </c>
      <c r="AU2704" t="str">
        <f t="shared" si="1282"/>
        <v/>
      </c>
      <c r="AV2704" t="str">
        <f t="shared" ref="AV2704:AV2767" si="1286">IF(AU2704="","",IF(ISNUMBER(AW2704),3,IF(LEFT(AW2704,2)="SM",4,IF(LEN(AW2704)=6,1,2))))</f>
        <v/>
      </c>
      <c r="AW2704" t="str">
        <f t="shared" ref="AW2704:AW2767" si="1287">IF(AU2704="","",VALUE(AQ2704))</f>
        <v/>
      </c>
      <c r="AY2704" t="str">
        <f t="shared" ref="AY2704:AY2767" si="1288">IF(AU2704="","",VALUE(AR2704))</f>
        <v/>
      </c>
      <c r="BA2704" t="str">
        <f t="shared" ref="BA2704:BA2767" si="1289">IF(BB2704="","","HQ")</f>
        <v/>
      </c>
      <c r="BB2704" t="str">
        <f t="shared" si="1283"/>
        <v/>
      </c>
      <c r="BC2704" t="str">
        <f t="shared" ref="BC2704:BC2767" si="1290">IF(BB2704="","","D")</f>
        <v/>
      </c>
      <c r="BE2704" t="str">
        <f t="shared" ref="BE2704:BE2767" si="1291">IF(BB2704="","",VALUE(AQ2704))</f>
        <v/>
      </c>
      <c r="BH2704" t="s">
        <v>2098</v>
      </c>
      <c r="BI2704">
        <v>194857</v>
      </c>
      <c r="BJ2704" t="s">
        <v>1588</v>
      </c>
      <c r="BL2704" t="str">
        <f t="shared" ref="BL2704:BL2767" si="1292">IF(BM2704="","","HQ")</f>
        <v>HQ</v>
      </c>
      <c r="BM2704" t="str">
        <f t="shared" si="1284"/>
        <v>MC7PD_KEY_0121_154</v>
      </c>
      <c r="BN2704" t="str">
        <f t="shared" ref="BN2704:BN2767" si="1293">IF(BM2704="","",IF(BO2704="","D","C"))</f>
        <v>C</v>
      </c>
      <c r="BO2704">
        <f t="shared" ref="BO2704:BO2767" si="1294">IF(BM2704="","",IF(LEFT(BP2704,1)="C",6,IF(AND(LEN(BP2704)=6,ISNUMBER(BP2704)),"",IF(AND(LEFT(BP2704,1)=7,LEN(BP2704)=5,ISNUMBER(BP2704)),4,0))))</f>
        <v>6</v>
      </c>
      <c r="BP2704" t="str">
        <f t="shared" ref="BP2704:BP2767" si="1295">IF(BM2704="","",BJ2704)</f>
        <v>C00471909</v>
      </c>
      <c r="BQ2704">
        <f t="shared" ref="BQ2704:BQ2767" si="1296">IF(BM2704="","",BI2704)</f>
        <v>194857</v>
      </c>
    </row>
    <row r="2705" spans="46:69" x14ac:dyDescent="0.15">
      <c r="AT2705" t="str">
        <f t="shared" si="1285"/>
        <v/>
      </c>
      <c r="AU2705" t="str">
        <f t="shared" si="1282"/>
        <v/>
      </c>
      <c r="AV2705" t="str">
        <f t="shared" si="1286"/>
        <v/>
      </c>
      <c r="AW2705" t="str">
        <f t="shared" si="1287"/>
        <v/>
      </c>
      <c r="AY2705" t="str">
        <f t="shared" si="1288"/>
        <v/>
      </c>
      <c r="BA2705" t="str">
        <f t="shared" si="1289"/>
        <v/>
      </c>
      <c r="BB2705" t="str">
        <f t="shared" si="1283"/>
        <v/>
      </c>
      <c r="BC2705" t="str">
        <f t="shared" si="1290"/>
        <v/>
      </c>
      <c r="BE2705" t="str">
        <f t="shared" si="1291"/>
        <v/>
      </c>
      <c r="BH2705" t="s">
        <v>2098</v>
      </c>
      <c r="BI2705">
        <v>194857</v>
      </c>
      <c r="BJ2705" t="s">
        <v>1590</v>
      </c>
      <c r="BL2705" t="str">
        <f t="shared" si="1292"/>
        <v>HQ</v>
      </c>
      <c r="BM2705" t="str">
        <f t="shared" si="1284"/>
        <v>MC7PD_KEY_0121_154</v>
      </c>
      <c r="BN2705" t="str">
        <f t="shared" si="1293"/>
        <v>C</v>
      </c>
      <c r="BO2705">
        <f t="shared" si="1294"/>
        <v>6</v>
      </c>
      <c r="BP2705" t="str">
        <f t="shared" si="1295"/>
        <v>C00471920</v>
      </c>
      <c r="BQ2705">
        <f t="shared" si="1296"/>
        <v>194857</v>
      </c>
    </row>
    <row r="2706" spans="46:69" x14ac:dyDescent="0.15">
      <c r="AT2706" t="str">
        <f t="shared" si="1285"/>
        <v/>
      </c>
      <c r="AU2706" t="str">
        <f t="shared" si="1282"/>
        <v/>
      </c>
      <c r="AV2706" t="str">
        <f t="shared" si="1286"/>
        <v/>
      </c>
      <c r="AW2706" t="str">
        <f t="shared" si="1287"/>
        <v/>
      </c>
      <c r="AY2706" t="str">
        <f t="shared" si="1288"/>
        <v/>
      </c>
      <c r="BA2706" t="str">
        <f t="shared" si="1289"/>
        <v/>
      </c>
      <c r="BB2706" t="str">
        <f t="shared" si="1283"/>
        <v/>
      </c>
      <c r="BC2706" t="str">
        <f t="shared" si="1290"/>
        <v/>
      </c>
      <c r="BE2706" t="str">
        <f t="shared" si="1291"/>
        <v/>
      </c>
      <c r="BH2706" t="s">
        <v>2098</v>
      </c>
      <c r="BI2706">
        <v>194857</v>
      </c>
      <c r="BJ2706" t="s">
        <v>1592</v>
      </c>
      <c r="BL2706" t="str">
        <f t="shared" si="1292"/>
        <v>HQ</v>
      </c>
      <c r="BM2706" t="str">
        <f t="shared" si="1284"/>
        <v>MC7PD_KEY_0121_154</v>
      </c>
      <c r="BN2706" t="str">
        <f t="shared" si="1293"/>
        <v>C</v>
      </c>
      <c r="BO2706">
        <f t="shared" si="1294"/>
        <v>6</v>
      </c>
      <c r="BP2706" t="str">
        <f t="shared" si="1295"/>
        <v>C00471921</v>
      </c>
      <c r="BQ2706">
        <f t="shared" si="1296"/>
        <v>194857</v>
      </c>
    </row>
    <row r="2707" spans="46:69" x14ac:dyDescent="0.15">
      <c r="AT2707" t="str">
        <f t="shared" si="1285"/>
        <v/>
      </c>
      <c r="AU2707" t="str">
        <f t="shared" si="1282"/>
        <v/>
      </c>
      <c r="AV2707" t="str">
        <f t="shared" si="1286"/>
        <v/>
      </c>
      <c r="AW2707" t="str">
        <f t="shared" si="1287"/>
        <v/>
      </c>
      <c r="AY2707" t="str">
        <f t="shared" si="1288"/>
        <v/>
      </c>
      <c r="BA2707" t="str">
        <f t="shared" si="1289"/>
        <v/>
      </c>
      <c r="BB2707" t="str">
        <f t="shared" si="1283"/>
        <v/>
      </c>
      <c r="BC2707" t="str">
        <f t="shared" si="1290"/>
        <v/>
      </c>
      <c r="BE2707" t="str">
        <f t="shared" si="1291"/>
        <v/>
      </c>
      <c r="BH2707" t="s">
        <v>2098</v>
      </c>
      <c r="BI2707">
        <v>194857</v>
      </c>
      <c r="BJ2707" t="s">
        <v>1596</v>
      </c>
      <c r="BL2707" t="str">
        <f t="shared" si="1292"/>
        <v>HQ</v>
      </c>
      <c r="BM2707" t="str">
        <f t="shared" si="1284"/>
        <v>MC7PD_KEY_0121_154</v>
      </c>
      <c r="BN2707" t="str">
        <f t="shared" si="1293"/>
        <v>C</v>
      </c>
      <c r="BO2707">
        <f t="shared" si="1294"/>
        <v>6</v>
      </c>
      <c r="BP2707" t="str">
        <f t="shared" si="1295"/>
        <v>C00473009</v>
      </c>
      <c r="BQ2707">
        <f t="shared" si="1296"/>
        <v>194857</v>
      </c>
    </row>
    <row r="2708" spans="46:69" x14ac:dyDescent="0.15">
      <c r="AT2708" t="str">
        <f t="shared" si="1285"/>
        <v/>
      </c>
      <c r="AU2708" t="str">
        <f t="shared" si="1282"/>
        <v/>
      </c>
      <c r="AV2708" t="str">
        <f t="shared" si="1286"/>
        <v/>
      </c>
      <c r="AW2708" t="str">
        <f t="shared" si="1287"/>
        <v/>
      </c>
      <c r="AY2708" t="str">
        <f t="shared" si="1288"/>
        <v/>
      </c>
      <c r="BA2708" t="str">
        <f t="shared" si="1289"/>
        <v/>
      </c>
      <c r="BB2708" t="str">
        <f t="shared" si="1283"/>
        <v/>
      </c>
      <c r="BC2708" t="str">
        <f t="shared" si="1290"/>
        <v/>
      </c>
      <c r="BE2708" t="str">
        <f t="shared" si="1291"/>
        <v/>
      </c>
      <c r="BH2708" t="s">
        <v>2098</v>
      </c>
      <c r="BI2708">
        <v>194857</v>
      </c>
      <c r="BJ2708" t="s">
        <v>1608</v>
      </c>
      <c r="BL2708" t="str">
        <f t="shared" si="1292"/>
        <v>HQ</v>
      </c>
      <c r="BM2708" t="str">
        <f t="shared" si="1284"/>
        <v>MC7PD_KEY_0121_154</v>
      </c>
      <c r="BN2708" t="str">
        <f t="shared" si="1293"/>
        <v>C</v>
      </c>
      <c r="BO2708">
        <f t="shared" si="1294"/>
        <v>6</v>
      </c>
      <c r="BP2708" t="str">
        <f t="shared" si="1295"/>
        <v>C00481382</v>
      </c>
      <c r="BQ2708">
        <f t="shared" si="1296"/>
        <v>194857</v>
      </c>
    </row>
    <row r="2709" spans="46:69" x14ac:dyDescent="0.15">
      <c r="AT2709" t="str">
        <f t="shared" si="1285"/>
        <v/>
      </c>
      <c r="AU2709" t="str">
        <f t="shared" si="1282"/>
        <v/>
      </c>
      <c r="AV2709" t="str">
        <f t="shared" si="1286"/>
        <v/>
      </c>
      <c r="AW2709" t="str">
        <f t="shared" si="1287"/>
        <v/>
      </c>
      <c r="AY2709" t="str">
        <f t="shared" si="1288"/>
        <v/>
      </c>
      <c r="BA2709" t="str">
        <f t="shared" si="1289"/>
        <v/>
      </c>
      <c r="BB2709" t="str">
        <f t="shared" si="1283"/>
        <v/>
      </c>
      <c r="BC2709" t="str">
        <f t="shared" si="1290"/>
        <v/>
      </c>
      <c r="BE2709" t="str">
        <f t="shared" si="1291"/>
        <v/>
      </c>
      <c r="BH2709" t="s">
        <v>2098</v>
      </c>
      <c r="BI2709">
        <v>194857</v>
      </c>
      <c r="BJ2709" t="s">
        <v>1612</v>
      </c>
      <c r="BL2709" t="str">
        <f t="shared" si="1292"/>
        <v>HQ</v>
      </c>
      <c r="BM2709" t="str">
        <f t="shared" si="1284"/>
        <v>MC7PD_KEY_0121_154</v>
      </c>
      <c r="BN2709" t="str">
        <f t="shared" si="1293"/>
        <v>C</v>
      </c>
      <c r="BO2709">
        <f t="shared" si="1294"/>
        <v>6</v>
      </c>
      <c r="BP2709" t="str">
        <f t="shared" si="1295"/>
        <v>C00482160</v>
      </c>
      <c r="BQ2709">
        <f t="shared" si="1296"/>
        <v>194857</v>
      </c>
    </row>
    <row r="2710" spans="46:69" x14ac:dyDescent="0.15">
      <c r="AT2710" t="str">
        <f t="shared" si="1285"/>
        <v/>
      </c>
      <c r="AU2710" t="str">
        <f t="shared" si="1282"/>
        <v/>
      </c>
      <c r="AV2710" t="str">
        <f t="shared" si="1286"/>
        <v/>
      </c>
      <c r="AW2710" t="str">
        <f t="shared" si="1287"/>
        <v/>
      </c>
      <c r="AY2710" t="str">
        <f t="shared" si="1288"/>
        <v/>
      </c>
      <c r="BA2710" t="str">
        <f t="shared" si="1289"/>
        <v/>
      </c>
      <c r="BB2710" t="str">
        <f t="shared" si="1283"/>
        <v/>
      </c>
      <c r="BC2710" t="str">
        <f t="shared" si="1290"/>
        <v/>
      </c>
      <c r="BE2710" t="str">
        <f t="shared" si="1291"/>
        <v/>
      </c>
      <c r="BH2710" t="s">
        <v>2098</v>
      </c>
      <c r="BI2710">
        <v>194857</v>
      </c>
      <c r="BJ2710" t="s">
        <v>1636</v>
      </c>
      <c r="BL2710" t="str">
        <f t="shared" si="1292"/>
        <v>HQ</v>
      </c>
      <c r="BM2710" t="str">
        <f t="shared" si="1284"/>
        <v>MC7PD_KEY_0121_154</v>
      </c>
      <c r="BN2710" t="str">
        <f t="shared" si="1293"/>
        <v>C</v>
      </c>
      <c r="BO2710">
        <f t="shared" si="1294"/>
        <v>6</v>
      </c>
      <c r="BP2710" t="str">
        <f t="shared" si="1295"/>
        <v>C00492791</v>
      </c>
      <c r="BQ2710">
        <f t="shared" si="1296"/>
        <v>194857</v>
      </c>
    </row>
    <row r="2711" spans="46:69" x14ac:dyDescent="0.15">
      <c r="AT2711" t="str">
        <f t="shared" si="1285"/>
        <v/>
      </c>
      <c r="AU2711" t="str">
        <f t="shared" si="1282"/>
        <v/>
      </c>
      <c r="AV2711" t="str">
        <f t="shared" si="1286"/>
        <v/>
      </c>
      <c r="AW2711" t="str">
        <f t="shared" si="1287"/>
        <v/>
      </c>
      <c r="AY2711" t="str">
        <f t="shared" si="1288"/>
        <v/>
      </c>
      <c r="BA2711" t="str">
        <f t="shared" si="1289"/>
        <v/>
      </c>
      <c r="BB2711" t="str">
        <f t="shared" si="1283"/>
        <v/>
      </c>
      <c r="BC2711" t="str">
        <f t="shared" si="1290"/>
        <v/>
      </c>
      <c r="BE2711" t="str">
        <f t="shared" si="1291"/>
        <v/>
      </c>
      <c r="BH2711" t="s">
        <v>2098</v>
      </c>
      <c r="BI2711">
        <v>194857</v>
      </c>
      <c r="BJ2711" t="s">
        <v>1642</v>
      </c>
      <c r="BL2711" t="str">
        <f t="shared" si="1292"/>
        <v>HQ</v>
      </c>
      <c r="BM2711" t="str">
        <f t="shared" si="1284"/>
        <v>MC7PD_KEY_0121_154</v>
      </c>
      <c r="BN2711" t="str">
        <f t="shared" si="1293"/>
        <v>C</v>
      </c>
      <c r="BO2711">
        <f t="shared" si="1294"/>
        <v>6</v>
      </c>
      <c r="BP2711" t="str">
        <f t="shared" si="1295"/>
        <v>C00494044</v>
      </c>
      <c r="BQ2711">
        <f t="shared" si="1296"/>
        <v>194857</v>
      </c>
    </row>
    <row r="2712" spans="46:69" x14ac:dyDescent="0.15">
      <c r="AT2712" t="str">
        <f t="shared" si="1285"/>
        <v/>
      </c>
      <c r="AU2712" t="str">
        <f t="shared" si="1282"/>
        <v/>
      </c>
      <c r="AV2712" t="str">
        <f t="shared" si="1286"/>
        <v/>
      </c>
      <c r="AW2712" t="str">
        <f t="shared" si="1287"/>
        <v/>
      </c>
      <c r="AY2712" t="str">
        <f t="shared" si="1288"/>
        <v/>
      </c>
      <c r="BA2712" t="str">
        <f t="shared" si="1289"/>
        <v/>
      </c>
      <c r="BB2712" t="str">
        <f t="shared" si="1283"/>
        <v/>
      </c>
      <c r="BC2712" t="str">
        <f t="shared" si="1290"/>
        <v/>
      </c>
      <c r="BE2712" t="str">
        <f t="shared" si="1291"/>
        <v/>
      </c>
      <c r="BH2712" t="s">
        <v>2098</v>
      </c>
      <c r="BI2712">
        <v>194857</v>
      </c>
      <c r="BJ2712" t="s">
        <v>1658</v>
      </c>
      <c r="BL2712" t="str">
        <f t="shared" si="1292"/>
        <v>HQ</v>
      </c>
      <c r="BM2712" t="str">
        <f t="shared" si="1284"/>
        <v>MC7PD_KEY_0121_154</v>
      </c>
      <c r="BN2712" t="str">
        <f t="shared" si="1293"/>
        <v>C</v>
      </c>
      <c r="BO2712">
        <f t="shared" si="1294"/>
        <v>6</v>
      </c>
      <c r="BP2712" t="str">
        <f t="shared" si="1295"/>
        <v>C00500145</v>
      </c>
      <c r="BQ2712">
        <f t="shared" si="1296"/>
        <v>194857</v>
      </c>
    </row>
    <row r="2713" spans="46:69" x14ac:dyDescent="0.15">
      <c r="AT2713" t="str">
        <f t="shared" si="1285"/>
        <v/>
      </c>
      <c r="AU2713" t="str">
        <f t="shared" si="1282"/>
        <v/>
      </c>
      <c r="AV2713" t="str">
        <f t="shared" si="1286"/>
        <v/>
      </c>
      <c r="AW2713" t="str">
        <f t="shared" si="1287"/>
        <v/>
      </c>
      <c r="AY2713" t="str">
        <f t="shared" si="1288"/>
        <v/>
      </c>
      <c r="BA2713" t="str">
        <f t="shared" si="1289"/>
        <v/>
      </c>
      <c r="BB2713" t="str">
        <f t="shared" si="1283"/>
        <v/>
      </c>
      <c r="BC2713" t="str">
        <f t="shared" si="1290"/>
        <v/>
      </c>
      <c r="BE2713" t="str">
        <f t="shared" si="1291"/>
        <v/>
      </c>
      <c r="BH2713" t="s">
        <v>2098</v>
      </c>
      <c r="BI2713">
        <v>194857</v>
      </c>
      <c r="BJ2713" t="s">
        <v>1663</v>
      </c>
      <c r="BL2713" t="str">
        <f t="shared" si="1292"/>
        <v>HQ</v>
      </c>
      <c r="BM2713" t="str">
        <f t="shared" si="1284"/>
        <v>MC7PD_KEY_0121_154</v>
      </c>
      <c r="BN2713" t="str">
        <f t="shared" si="1293"/>
        <v>C</v>
      </c>
      <c r="BO2713">
        <f t="shared" si="1294"/>
        <v>6</v>
      </c>
      <c r="BP2713" t="str">
        <f t="shared" si="1295"/>
        <v>C00502797</v>
      </c>
      <c r="BQ2713">
        <f t="shared" si="1296"/>
        <v>194857</v>
      </c>
    </row>
    <row r="2714" spans="46:69" x14ac:dyDescent="0.15">
      <c r="AT2714" t="str">
        <f t="shared" si="1285"/>
        <v/>
      </c>
      <c r="AU2714" t="str">
        <f t="shared" si="1282"/>
        <v/>
      </c>
      <c r="AV2714" t="str">
        <f t="shared" si="1286"/>
        <v/>
      </c>
      <c r="AW2714" t="str">
        <f t="shared" si="1287"/>
        <v/>
      </c>
      <c r="AY2714" t="str">
        <f t="shared" si="1288"/>
        <v/>
      </c>
      <c r="BA2714" t="str">
        <f t="shared" si="1289"/>
        <v/>
      </c>
      <c r="BB2714" t="str">
        <f t="shared" si="1283"/>
        <v/>
      </c>
      <c r="BC2714" t="str">
        <f t="shared" si="1290"/>
        <v/>
      </c>
      <c r="BE2714" t="str">
        <f t="shared" si="1291"/>
        <v/>
      </c>
      <c r="BH2714" t="s">
        <v>2098</v>
      </c>
      <c r="BI2714">
        <v>337316</v>
      </c>
      <c r="BJ2714" t="s">
        <v>874</v>
      </c>
      <c r="BL2714" t="str">
        <f t="shared" si="1292"/>
        <v>HQ</v>
      </c>
      <c r="BM2714" t="str">
        <f t="shared" si="1284"/>
        <v>MC7PD_KEY_0121_154</v>
      </c>
      <c r="BN2714" t="str">
        <f t="shared" si="1293"/>
        <v>C</v>
      </c>
      <c r="BO2714">
        <f t="shared" si="1294"/>
        <v>6</v>
      </c>
      <c r="BP2714" t="str">
        <f t="shared" si="1295"/>
        <v>C00440474</v>
      </c>
      <c r="BQ2714">
        <f t="shared" si="1296"/>
        <v>337316</v>
      </c>
    </row>
    <row r="2715" spans="46:69" x14ac:dyDescent="0.15">
      <c r="AT2715" t="str">
        <f t="shared" si="1285"/>
        <v/>
      </c>
      <c r="AU2715" t="str">
        <f t="shared" si="1282"/>
        <v/>
      </c>
      <c r="AV2715" t="str">
        <f t="shared" si="1286"/>
        <v/>
      </c>
      <c r="AW2715" t="str">
        <f t="shared" si="1287"/>
        <v/>
      </c>
      <c r="AY2715" t="str">
        <f t="shared" si="1288"/>
        <v/>
      </c>
      <c r="BA2715" t="str">
        <f t="shared" si="1289"/>
        <v/>
      </c>
      <c r="BB2715" t="str">
        <f t="shared" si="1283"/>
        <v/>
      </c>
      <c r="BC2715" t="str">
        <f t="shared" si="1290"/>
        <v/>
      </c>
      <c r="BE2715" t="str">
        <f t="shared" si="1291"/>
        <v/>
      </c>
      <c r="BH2715" t="s">
        <v>2098</v>
      </c>
      <c r="BI2715">
        <v>337325</v>
      </c>
      <c r="BJ2715" t="s">
        <v>1724</v>
      </c>
      <c r="BL2715" t="str">
        <f t="shared" si="1292"/>
        <v>HQ</v>
      </c>
      <c r="BM2715" t="str">
        <f t="shared" si="1284"/>
        <v>MC7PD_KEY_0121_154</v>
      </c>
      <c r="BN2715" t="str">
        <f t="shared" si="1293"/>
        <v>C</v>
      </c>
      <c r="BO2715">
        <f t="shared" si="1294"/>
        <v>6</v>
      </c>
      <c r="BP2715" t="str">
        <f t="shared" si="1295"/>
        <v>C00507034</v>
      </c>
      <c r="BQ2715">
        <f t="shared" si="1296"/>
        <v>337325</v>
      </c>
    </row>
    <row r="2716" spans="46:69" x14ac:dyDescent="0.15">
      <c r="AT2716" t="str">
        <f t="shared" si="1285"/>
        <v/>
      </c>
      <c r="AU2716" t="str">
        <f t="shared" si="1282"/>
        <v/>
      </c>
      <c r="AV2716" t="str">
        <f t="shared" si="1286"/>
        <v/>
      </c>
      <c r="AW2716" t="str">
        <f t="shared" si="1287"/>
        <v/>
      </c>
      <c r="AY2716" t="str">
        <f t="shared" si="1288"/>
        <v/>
      </c>
      <c r="BA2716" t="str">
        <f t="shared" si="1289"/>
        <v/>
      </c>
      <c r="BB2716" t="str">
        <f t="shared" si="1283"/>
        <v/>
      </c>
      <c r="BC2716" t="str">
        <f t="shared" si="1290"/>
        <v/>
      </c>
      <c r="BE2716" t="str">
        <f t="shared" si="1291"/>
        <v/>
      </c>
      <c r="BH2716" t="s">
        <v>2098</v>
      </c>
      <c r="BI2716">
        <v>337328</v>
      </c>
      <c r="BJ2716" t="s">
        <v>1739</v>
      </c>
      <c r="BL2716" t="str">
        <f t="shared" si="1292"/>
        <v>HQ</v>
      </c>
      <c r="BM2716" t="str">
        <f t="shared" si="1284"/>
        <v>MC7PD_KEY_0121_154</v>
      </c>
      <c r="BN2716" t="str">
        <f t="shared" si="1293"/>
        <v>C</v>
      </c>
      <c r="BO2716">
        <f t="shared" si="1294"/>
        <v>6</v>
      </c>
      <c r="BP2716" t="str">
        <f t="shared" si="1295"/>
        <v>C00454764</v>
      </c>
      <c r="BQ2716">
        <f t="shared" si="1296"/>
        <v>337328</v>
      </c>
    </row>
    <row r="2717" spans="46:69" x14ac:dyDescent="0.15">
      <c r="AT2717" t="str">
        <f t="shared" si="1285"/>
        <v/>
      </c>
      <c r="AU2717" t="str">
        <f t="shared" si="1282"/>
        <v/>
      </c>
      <c r="AV2717" t="str">
        <f t="shared" si="1286"/>
        <v/>
      </c>
      <c r="AW2717" t="str">
        <f t="shared" si="1287"/>
        <v/>
      </c>
      <c r="AY2717" t="str">
        <f t="shared" si="1288"/>
        <v/>
      </c>
      <c r="BA2717" t="str">
        <f t="shared" si="1289"/>
        <v/>
      </c>
      <c r="BB2717" t="str">
        <f t="shared" si="1283"/>
        <v/>
      </c>
      <c r="BC2717" t="str">
        <f t="shared" si="1290"/>
        <v/>
      </c>
      <c r="BE2717" t="str">
        <f t="shared" si="1291"/>
        <v/>
      </c>
      <c r="BH2717" t="s">
        <v>2098</v>
      </c>
      <c r="BI2717">
        <v>337328</v>
      </c>
      <c r="BJ2717" t="s">
        <v>1743</v>
      </c>
      <c r="BL2717" t="str">
        <f t="shared" si="1292"/>
        <v>HQ</v>
      </c>
      <c r="BM2717" t="str">
        <f t="shared" si="1284"/>
        <v>MC7PD_KEY_0121_154</v>
      </c>
      <c r="BN2717" t="str">
        <f t="shared" si="1293"/>
        <v>C</v>
      </c>
      <c r="BO2717">
        <f t="shared" si="1294"/>
        <v>6</v>
      </c>
      <c r="BP2717" t="str">
        <f t="shared" si="1295"/>
        <v>C00455350</v>
      </c>
      <c r="BQ2717">
        <f t="shared" si="1296"/>
        <v>337328</v>
      </c>
    </row>
    <row r="2718" spans="46:69" x14ac:dyDescent="0.15">
      <c r="AT2718" t="str">
        <f t="shared" si="1285"/>
        <v/>
      </c>
      <c r="AU2718" t="str">
        <f t="shared" si="1282"/>
        <v/>
      </c>
      <c r="AV2718" t="str">
        <f t="shared" si="1286"/>
        <v/>
      </c>
      <c r="AW2718" t="str">
        <f t="shared" si="1287"/>
        <v/>
      </c>
      <c r="AY2718" t="str">
        <f t="shared" si="1288"/>
        <v/>
      </c>
      <c r="BA2718" t="str">
        <f t="shared" si="1289"/>
        <v/>
      </c>
      <c r="BB2718" t="str">
        <f t="shared" si="1283"/>
        <v/>
      </c>
      <c r="BC2718" t="str">
        <f t="shared" si="1290"/>
        <v/>
      </c>
      <c r="BE2718" t="str">
        <f t="shared" si="1291"/>
        <v/>
      </c>
      <c r="BH2718" t="s">
        <v>2098</v>
      </c>
      <c r="BI2718">
        <v>337375</v>
      </c>
      <c r="BJ2718" t="s">
        <v>206</v>
      </c>
      <c r="BL2718" t="str">
        <f t="shared" si="1292"/>
        <v>HQ</v>
      </c>
      <c r="BM2718" t="str">
        <f t="shared" si="1284"/>
        <v>MC7PD_KEY_0121_154</v>
      </c>
      <c r="BN2718" t="str">
        <f t="shared" si="1293"/>
        <v>C</v>
      </c>
      <c r="BO2718">
        <f t="shared" si="1294"/>
        <v>6</v>
      </c>
      <c r="BP2718" t="str">
        <f t="shared" si="1295"/>
        <v>C00485280</v>
      </c>
      <c r="BQ2718">
        <f t="shared" si="1296"/>
        <v>337375</v>
      </c>
    </row>
    <row r="2719" spans="46:69" x14ac:dyDescent="0.15">
      <c r="AT2719" t="str">
        <f t="shared" si="1285"/>
        <v/>
      </c>
      <c r="AU2719" t="str">
        <f t="shared" si="1282"/>
        <v/>
      </c>
      <c r="AV2719" t="str">
        <f t="shared" si="1286"/>
        <v/>
      </c>
      <c r="AW2719" t="str">
        <f t="shared" si="1287"/>
        <v/>
      </c>
      <c r="AY2719" t="str">
        <f t="shared" si="1288"/>
        <v/>
      </c>
      <c r="BA2719" t="str">
        <f t="shared" si="1289"/>
        <v/>
      </c>
      <c r="BB2719" t="str">
        <f t="shared" si="1283"/>
        <v/>
      </c>
      <c r="BC2719" t="str">
        <f t="shared" si="1290"/>
        <v/>
      </c>
      <c r="BE2719" t="str">
        <f t="shared" si="1291"/>
        <v/>
      </c>
      <c r="BH2719" t="s">
        <v>2098</v>
      </c>
      <c r="BI2719">
        <v>337386</v>
      </c>
      <c r="BJ2719" t="s">
        <v>1777</v>
      </c>
      <c r="BL2719" t="str">
        <f t="shared" si="1292"/>
        <v>HQ</v>
      </c>
      <c r="BM2719" t="str">
        <f t="shared" si="1284"/>
        <v>MC7PD_KEY_0121_154</v>
      </c>
      <c r="BN2719" t="str">
        <f t="shared" si="1293"/>
        <v>C</v>
      </c>
      <c r="BO2719">
        <f t="shared" si="1294"/>
        <v>6</v>
      </c>
      <c r="BP2719" t="str">
        <f t="shared" si="1295"/>
        <v>C00151912</v>
      </c>
      <c r="BQ2719">
        <f t="shared" si="1296"/>
        <v>337386</v>
      </c>
    </row>
    <row r="2720" spans="46:69" x14ac:dyDescent="0.15">
      <c r="AT2720" t="str">
        <f t="shared" si="1285"/>
        <v/>
      </c>
      <c r="AU2720" t="str">
        <f t="shared" si="1282"/>
        <v/>
      </c>
      <c r="AV2720" t="str">
        <f t="shared" si="1286"/>
        <v/>
      </c>
      <c r="AW2720" t="str">
        <f t="shared" si="1287"/>
        <v/>
      </c>
      <c r="AY2720" t="str">
        <f t="shared" si="1288"/>
        <v/>
      </c>
      <c r="BA2720" t="str">
        <f t="shared" si="1289"/>
        <v/>
      </c>
      <c r="BB2720" t="str">
        <f t="shared" si="1283"/>
        <v/>
      </c>
      <c r="BC2720" t="str">
        <f t="shared" si="1290"/>
        <v/>
      </c>
      <c r="BE2720" t="str">
        <f t="shared" si="1291"/>
        <v/>
      </c>
      <c r="BH2720" t="s">
        <v>2098</v>
      </c>
      <c r="BI2720">
        <v>337386</v>
      </c>
      <c r="BJ2720" t="s">
        <v>1781</v>
      </c>
      <c r="BL2720" t="str">
        <f t="shared" si="1292"/>
        <v>HQ</v>
      </c>
      <c r="BM2720" t="str">
        <f t="shared" si="1284"/>
        <v>MC7PD_KEY_0121_154</v>
      </c>
      <c r="BN2720" t="str">
        <f t="shared" si="1293"/>
        <v>C</v>
      </c>
      <c r="BO2720">
        <f t="shared" si="1294"/>
        <v>6</v>
      </c>
      <c r="BP2720" t="str">
        <f t="shared" si="1295"/>
        <v>C00466893</v>
      </c>
      <c r="BQ2720">
        <f t="shared" si="1296"/>
        <v>337386</v>
      </c>
    </row>
    <row r="2721" spans="46:69" x14ac:dyDescent="0.15">
      <c r="AT2721" t="str">
        <f t="shared" si="1285"/>
        <v/>
      </c>
      <c r="AU2721" t="str">
        <f t="shared" si="1282"/>
        <v/>
      </c>
      <c r="AV2721" t="str">
        <f t="shared" si="1286"/>
        <v/>
      </c>
      <c r="AW2721" t="str">
        <f t="shared" si="1287"/>
        <v/>
      </c>
      <c r="AY2721" t="str">
        <f t="shared" si="1288"/>
        <v/>
      </c>
      <c r="BA2721" t="str">
        <f t="shared" si="1289"/>
        <v/>
      </c>
      <c r="BB2721" t="str">
        <f t="shared" si="1283"/>
        <v/>
      </c>
      <c r="BC2721" t="str">
        <f t="shared" si="1290"/>
        <v/>
      </c>
      <c r="BE2721" t="str">
        <f t="shared" si="1291"/>
        <v/>
      </c>
      <c r="BH2721" t="s">
        <v>2098</v>
      </c>
      <c r="BI2721">
        <v>337386</v>
      </c>
      <c r="BJ2721" t="s">
        <v>1785</v>
      </c>
      <c r="BL2721" t="str">
        <f t="shared" si="1292"/>
        <v>HQ</v>
      </c>
      <c r="BM2721" t="str">
        <f t="shared" si="1284"/>
        <v>MC7PD_KEY_0121_154</v>
      </c>
      <c r="BN2721" t="str">
        <f t="shared" si="1293"/>
        <v>C</v>
      </c>
      <c r="BO2721">
        <f t="shared" si="1294"/>
        <v>6</v>
      </c>
      <c r="BP2721" t="str">
        <f t="shared" si="1295"/>
        <v>C00492278</v>
      </c>
      <c r="BQ2721">
        <f t="shared" si="1296"/>
        <v>337386</v>
      </c>
    </row>
    <row r="2722" spans="46:69" x14ac:dyDescent="0.15">
      <c r="AT2722" t="str">
        <f t="shared" si="1285"/>
        <v/>
      </c>
      <c r="AU2722" t="str">
        <f t="shared" si="1282"/>
        <v/>
      </c>
      <c r="AV2722" t="str">
        <f t="shared" si="1286"/>
        <v/>
      </c>
      <c r="AW2722" t="str">
        <f t="shared" si="1287"/>
        <v/>
      </c>
      <c r="AY2722" t="str">
        <f t="shared" si="1288"/>
        <v/>
      </c>
      <c r="BA2722" t="str">
        <f t="shared" si="1289"/>
        <v/>
      </c>
      <c r="BB2722" t="str">
        <f t="shared" si="1283"/>
        <v/>
      </c>
      <c r="BC2722" t="str">
        <f t="shared" si="1290"/>
        <v/>
      </c>
      <c r="BE2722" t="str">
        <f t="shared" si="1291"/>
        <v/>
      </c>
      <c r="BH2722" t="s">
        <v>2098</v>
      </c>
      <c r="BI2722">
        <v>337437</v>
      </c>
      <c r="BJ2722" t="s">
        <v>1811</v>
      </c>
      <c r="BL2722" t="str">
        <f t="shared" si="1292"/>
        <v>HQ</v>
      </c>
      <c r="BM2722" t="str">
        <f t="shared" si="1284"/>
        <v>MC7PD_KEY_0121_154</v>
      </c>
      <c r="BN2722" t="str">
        <f t="shared" si="1293"/>
        <v>C</v>
      </c>
      <c r="BO2722">
        <f t="shared" si="1294"/>
        <v>6</v>
      </c>
      <c r="BP2722" t="str">
        <f t="shared" si="1295"/>
        <v>C00468942</v>
      </c>
      <c r="BQ2722">
        <f t="shared" si="1296"/>
        <v>337437</v>
      </c>
    </row>
    <row r="2723" spans="46:69" x14ac:dyDescent="0.15">
      <c r="AT2723" t="str">
        <f t="shared" si="1285"/>
        <v/>
      </c>
      <c r="AU2723" t="str">
        <f t="shared" si="1282"/>
        <v/>
      </c>
      <c r="AV2723" t="str">
        <f t="shared" si="1286"/>
        <v/>
      </c>
      <c r="AW2723" t="str">
        <f t="shared" si="1287"/>
        <v/>
      </c>
      <c r="AY2723" t="str">
        <f t="shared" si="1288"/>
        <v/>
      </c>
      <c r="BA2723" t="str">
        <f t="shared" si="1289"/>
        <v/>
      </c>
      <c r="BB2723" t="str">
        <f t="shared" si="1283"/>
        <v/>
      </c>
      <c r="BC2723" t="str">
        <f t="shared" si="1290"/>
        <v/>
      </c>
      <c r="BE2723" t="str">
        <f t="shared" si="1291"/>
        <v/>
      </c>
      <c r="BH2723" t="s">
        <v>2098</v>
      </c>
      <c r="BI2723">
        <v>337437</v>
      </c>
      <c r="BJ2723" t="s">
        <v>1813</v>
      </c>
      <c r="BL2723" t="str">
        <f t="shared" si="1292"/>
        <v>HQ</v>
      </c>
      <c r="BM2723" t="str">
        <f t="shared" si="1284"/>
        <v>MC7PD_KEY_0121_154</v>
      </c>
      <c r="BN2723" t="str">
        <f t="shared" si="1293"/>
        <v>C</v>
      </c>
      <c r="BO2723">
        <f t="shared" si="1294"/>
        <v>6</v>
      </c>
      <c r="BP2723" t="str">
        <f t="shared" si="1295"/>
        <v>C00468947</v>
      </c>
      <c r="BQ2723">
        <f t="shared" si="1296"/>
        <v>337437</v>
      </c>
    </row>
    <row r="2724" spans="46:69" x14ac:dyDescent="0.15">
      <c r="AT2724" t="str">
        <f t="shared" si="1285"/>
        <v/>
      </c>
      <c r="AU2724" t="str">
        <f t="shared" si="1282"/>
        <v/>
      </c>
      <c r="AV2724" t="str">
        <f t="shared" si="1286"/>
        <v/>
      </c>
      <c r="AW2724" t="str">
        <f t="shared" si="1287"/>
        <v/>
      </c>
      <c r="AY2724" t="str">
        <f t="shared" si="1288"/>
        <v/>
      </c>
      <c r="BA2724" t="str">
        <f t="shared" si="1289"/>
        <v/>
      </c>
      <c r="BB2724" t="str">
        <f t="shared" si="1283"/>
        <v/>
      </c>
      <c r="BC2724" t="str">
        <f t="shared" si="1290"/>
        <v/>
      </c>
      <c r="BE2724" t="str">
        <f t="shared" si="1291"/>
        <v/>
      </c>
      <c r="BH2724" t="s">
        <v>2098</v>
      </c>
      <c r="BI2724">
        <v>337476</v>
      </c>
      <c r="BJ2724" t="s">
        <v>1828</v>
      </c>
      <c r="BL2724" t="str">
        <f t="shared" si="1292"/>
        <v>HQ</v>
      </c>
      <c r="BM2724" t="str">
        <f t="shared" si="1284"/>
        <v>MC7PD_KEY_0121_154</v>
      </c>
      <c r="BN2724" t="str">
        <f t="shared" si="1293"/>
        <v>C</v>
      </c>
      <c r="BO2724">
        <f t="shared" si="1294"/>
        <v>6</v>
      </c>
      <c r="BP2724" t="str">
        <f t="shared" si="1295"/>
        <v>C00465730</v>
      </c>
      <c r="BQ2724">
        <f t="shared" si="1296"/>
        <v>337476</v>
      </c>
    </row>
    <row r="2725" spans="46:69" x14ac:dyDescent="0.15">
      <c r="AT2725" t="str">
        <f t="shared" si="1285"/>
        <v/>
      </c>
      <c r="AU2725" t="str">
        <f t="shared" si="1282"/>
        <v/>
      </c>
      <c r="AV2725" t="str">
        <f t="shared" si="1286"/>
        <v/>
      </c>
      <c r="AW2725" t="str">
        <f t="shared" si="1287"/>
        <v/>
      </c>
      <c r="AY2725" t="str">
        <f t="shared" si="1288"/>
        <v/>
      </c>
      <c r="BA2725" t="str">
        <f t="shared" si="1289"/>
        <v/>
      </c>
      <c r="BB2725" t="str">
        <f t="shared" si="1283"/>
        <v/>
      </c>
      <c r="BC2725" t="str">
        <f t="shared" si="1290"/>
        <v/>
      </c>
      <c r="BE2725" t="str">
        <f t="shared" si="1291"/>
        <v/>
      </c>
      <c r="BH2725" t="s">
        <v>2098</v>
      </c>
      <c r="BI2725">
        <v>337476</v>
      </c>
      <c r="BJ2725" t="s">
        <v>1832</v>
      </c>
      <c r="BL2725" t="str">
        <f t="shared" si="1292"/>
        <v>HQ</v>
      </c>
      <c r="BM2725" t="str">
        <f t="shared" si="1284"/>
        <v>MC7PD_KEY_0121_154</v>
      </c>
      <c r="BN2725" t="str">
        <f t="shared" si="1293"/>
        <v>C</v>
      </c>
      <c r="BO2725">
        <f t="shared" si="1294"/>
        <v>6</v>
      </c>
      <c r="BP2725" t="str">
        <f t="shared" si="1295"/>
        <v>C00480801</v>
      </c>
      <c r="BQ2725">
        <f t="shared" si="1296"/>
        <v>337476</v>
      </c>
    </row>
    <row r="2726" spans="46:69" x14ac:dyDescent="0.15">
      <c r="AT2726" t="str">
        <f t="shared" si="1285"/>
        <v/>
      </c>
      <c r="AU2726" t="str">
        <f t="shared" si="1282"/>
        <v/>
      </c>
      <c r="AV2726" t="str">
        <f t="shared" si="1286"/>
        <v/>
      </c>
      <c r="AW2726" t="str">
        <f t="shared" si="1287"/>
        <v/>
      </c>
      <c r="AY2726" t="str">
        <f t="shared" si="1288"/>
        <v/>
      </c>
      <c r="BA2726" t="str">
        <f t="shared" si="1289"/>
        <v/>
      </c>
      <c r="BB2726" t="str">
        <f t="shared" si="1283"/>
        <v/>
      </c>
      <c r="BC2726" t="str">
        <f t="shared" si="1290"/>
        <v/>
      </c>
      <c r="BE2726" t="str">
        <f t="shared" si="1291"/>
        <v/>
      </c>
      <c r="BH2726" t="s">
        <v>2098</v>
      </c>
      <c r="BI2726">
        <v>337476</v>
      </c>
      <c r="BJ2726" t="s">
        <v>1834</v>
      </c>
      <c r="BL2726" t="str">
        <f t="shared" si="1292"/>
        <v>HQ</v>
      </c>
      <c r="BM2726" t="str">
        <f t="shared" si="1284"/>
        <v>MC7PD_KEY_0121_154</v>
      </c>
      <c r="BN2726" t="str">
        <f t="shared" si="1293"/>
        <v>C</v>
      </c>
      <c r="BO2726">
        <f t="shared" si="1294"/>
        <v>6</v>
      </c>
      <c r="BP2726" t="str">
        <f t="shared" si="1295"/>
        <v>C00480802</v>
      </c>
      <c r="BQ2726">
        <f t="shared" si="1296"/>
        <v>337476</v>
      </c>
    </row>
    <row r="2727" spans="46:69" x14ac:dyDescent="0.15">
      <c r="AT2727" t="str">
        <f t="shared" si="1285"/>
        <v/>
      </c>
      <c r="AU2727" t="str">
        <f t="shared" si="1282"/>
        <v/>
      </c>
      <c r="AV2727" t="str">
        <f t="shared" si="1286"/>
        <v/>
      </c>
      <c r="AW2727" t="str">
        <f t="shared" si="1287"/>
        <v/>
      </c>
      <c r="AY2727" t="str">
        <f t="shared" si="1288"/>
        <v/>
      </c>
      <c r="BA2727" t="str">
        <f t="shared" si="1289"/>
        <v/>
      </c>
      <c r="BB2727" t="str">
        <f t="shared" si="1283"/>
        <v/>
      </c>
      <c r="BC2727" t="str">
        <f t="shared" si="1290"/>
        <v/>
      </c>
      <c r="BE2727" t="str">
        <f t="shared" si="1291"/>
        <v/>
      </c>
      <c r="BH2727" t="s">
        <v>2098</v>
      </c>
      <c r="BI2727">
        <v>337476</v>
      </c>
      <c r="BJ2727" t="s">
        <v>1836</v>
      </c>
      <c r="BL2727" t="str">
        <f t="shared" si="1292"/>
        <v>HQ</v>
      </c>
      <c r="BM2727" t="str">
        <f t="shared" si="1284"/>
        <v>MC7PD_KEY_0121_154</v>
      </c>
      <c r="BN2727" t="str">
        <f t="shared" si="1293"/>
        <v>C</v>
      </c>
      <c r="BO2727">
        <f t="shared" si="1294"/>
        <v>6</v>
      </c>
      <c r="BP2727" t="str">
        <f t="shared" si="1295"/>
        <v>C00480803</v>
      </c>
      <c r="BQ2727">
        <f t="shared" si="1296"/>
        <v>337476</v>
      </c>
    </row>
    <row r="2728" spans="46:69" x14ac:dyDescent="0.15">
      <c r="AT2728" t="str">
        <f t="shared" si="1285"/>
        <v/>
      </c>
      <c r="AU2728" t="str">
        <f t="shared" si="1282"/>
        <v/>
      </c>
      <c r="AV2728" t="str">
        <f t="shared" si="1286"/>
        <v/>
      </c>
      <c r="AW2728" t="str">
        <f t="shared" si="1287"/>
        <v/>
      </c>
      <c r="AY2728" t="str">
        <f t="shared" si="1288"/>
        <v/>
      </c>
      <c r="BA2728" t="str">
        <f t="shared" si="1289"/>
        <v/>
      </c>
      <c r="BB2728" t="str">
        <f t="shared" si="1283"/>
        <v/>
      </c>
      <c r="BC2728" t="str">
        <f t="shared" si="1290"/>
        <v/>
      </c>
      <c r="BE2728" t="str">
        <f t="shared" si="1291"/>
        <v/>
      </c>
      <c r="BH2728" t="s">
        <v>2099</v>
      </c>
      <c r="BI2728">
        <v>175242</v>
      </c>
      <c r="BJ2728" t="s">
        <v>1093</v>
      </c>
      <c r="BL2728" t="str">
        <f t="shared" si="1292"/>
        <v>HQ</v>
      </c>
      <c r="BM2728" t="str">
        <f t="shared" si="1284"/>
        <v>MC7PD_KEY_0121_155</v>
      </c>
      <c r="BN2728" t="str">
        <f t="shared" si="1293"/>
        <v>C</v>
      </c>
      <c r="BO2728">
        <f t="shared" si="1294"/>
        <v>6</v>
      </c>
      <c r="BP2728" t="str">
        <f t="shared" si="1295"/>
        <v>C00464941</v>
      </c>
      <c r="BQ2728">
        <f t="shared" si="1296"/>
        <v>175242</v>
      </c>
    </row>
    <row r="2729" spans="46:69" x14ac:dyDescent="0.15">
      <c r="AT2729" t="str">
        <f t="shared" si="1285"/>
        <v/>
      </c>
      <c r="AU2729" t="str">
        <f t="shared" si="1282"/>
        <v/>
      </c>
      <c r="AV2729" t="str">
        <f t="shared" si="1286"/>
        <v/>
      </c>
      <c r="AW2729" t="str">
        <f t="shared" si="1287"/>
        <v/>
      </c>
      <c r="AY2729" t="str">
        <f t="shared" si="1288"/>
        <v/>
      </c>
      <c r="BA2729" t="str">
        <f t="shared" si="1289"/>
        <v/>
      </c>
      <c r="BB2729" t="str">
        <f t="shared" si="1283"/>
        <v/>
      </c>
      <c r="BC2729" t="str">
        <f t="shared" si="1290"/>
        <v/>
      </c>
      <c r="BE2729" t="str">
        <f t="shared" si="1291"/>
        <v/>
      </c>
      <c r="BH2729" t="s">
        <v>2099</v>
      </c>
      <c r="BI2729">
        <v>175242</v>
      </c>
      <c r="BJ2729" t="s">
        <v>1157</v>
      </c>
      <c r="BL2729" t="str">
        <f t="shared" si="1292"/>
        <v>HQ</v>
      </c>
      <c r="BM2729" t="str">
        <f t="shared" si="1284"/>
        <v>MC7PD_KEY_0121_155</v>
      </c>
      <c r="BN2729" t="str">
        <f t="shared" si="1293"/>
        <v>C</v>
      </c>
      <c r="BO2729">
        <f t="shared" si="1294"/>
        <v>6</v>
      </c>
      <c r="BP2729" t="str">
        <f t="shared" si="1295"/>
        <v>C00517116</v>
      </c>
      <c r="BQ2729">
        <f t="shared" si="1296"/>
        <v>175242</v>
      </c>
    </row>
    <row r="2730" spans="46:69" x14ac:dyDescent="0.15">
      <c r="AT2730" t="str">
        <f t="shared" si="1285"/>
        <v/>
      </c>
      <c r="AU2730" t="str">
        <f t="shared" si="1282"/>
        <v/>
      </c>
      <c r="AV2730" t="str">
        <f t="shared" si="1286"/>
        <v/>
      </c>
      <c r="AW2730" t="str">
        <f t="shared" si="1287"/>
        <v/>
      </c>
      <c r="AY2730" t="str">
        <f t="shared" si="1288"/>
        <v/>
      </c>
      <c r="BA2730" t="str">
        <f t="shared" si="1289"/>
        <v/>
      </c>
      <c r="BB2730" t="str">
        <f t="shared" si="1283"/>
        <v/>
      </c>
      <c r="BC2730" t="str">
        <f t="shared" si="1290"/>
        <v/>
      </c>
      <c r="BE2730" t="str">
        <f t="shared" si="1291"/>
        <v/>
      </c>
      <c r="BH2730" t="s">
        <v>2099</v>
      </c>
      <c r="BI2730">
        <v>175242</v>
      </c>
      <c r="BJ2730" t="s">
        <v>1053</v>
      </c>
      <c r="BL2730" t="str">
        <f t="shared" si="1292"/>
        <v>HQ</v>
      </c>
      <c r="BM2730" t="str">
        <f t="shared" si="1284"/>
        <v>MC7PD_KEY_0121_155</v>
      </c>
      <c r="BN2730" t="str">
        <f t="shared" si="1293"/>
        <v>C</v>
      </c>
      <c r="BO2730">
        <f t="shared" si="1294"/>
        <v>6</v>
      </c>
      <c r="BP2730" t="str">
        <f t="shared" si="1295"/>
        <v>C00544734</v>
      </c>
      <c r="BQ2730">
        <f t="shared" si="1296"/>
        <v>175242</v>
      </c>
    </row>
    <row r="2731" spans="46:69" x14ac:dyDescent="0.15">
      <c r="AT2731" t="str">
        <f t="shared" si="1285"/>
        <v/>
      </c>
      <c r="AU2731" t="str">
        <f t="shared" si="1282"/>
        <v/>
      </c>
      <c r="AV2731" t="str">
        <f t="shared" si="1286"/>
        <v/>
      </c>
      <c r="AW2731" t="str">
        <f t="shared" si="1287"/>
        <v/>
      </c>
      <c r="AY2731" t="str">
        <f t="shared" si="1288"/>
        <v/>
      </c>
      <c r="BA2731" t="str">
        <f t="shared" si="1289"/>
        <v/>
      </c>
      <c r="BB2731" t="str">
        <f t="shared" si="1283"/>
        <v/>
      </c>
      <c r="BC2731" t="str">
        <f t="shared" si="1290"/>
        <v/>
      </c>
      <c r="BE2731" t="str">
        <f t="shared" si="1291"/>
        <v/>
      </c>
      <c r="BH2731" t="s">
        <v>2099</v>
      </c>
      <c r="BI2731">
        <v>187507</v>
      </c>
      <c r="BJ2731" t="s">
        <v>1220</v>
      </c>
      <c r="BL2731" t="str">
        <f t="shared" si="1292"/>
        <v>HQ</v>
      </c>
      <c r="BM2731" t="str">
        <f t="shared" si="1284"/>
        <v>MC7PD_KEY_0121_155</v>
      </c>
      <c r="BN2731" t="str">
        <f t="shared" si="1293"/>
        <v>C</v>
      </c>
      <c r="BO2731">
        <f t="shared" si="1294"/>
        <v>6</v>
      </c>
      <c r="BP2731" t="str">
        <f t="shared" si="1295"/>
        <v>C00490788</v>
      </c>
      <c r="BQ2731">
        <f t="shared" si="1296"/>
        <v>187507</v>
      </c>
    </row>
    <row r="2732" spans="46:69" x14ac:dyDescent="0.15">
      <c r="AT2732" t="str">
        <f t="shared" si="1285"/>
        <v/>
      </c>
      <c r="AU2732" t="str">
        <f t="shared" si="1282"/>
        <v/>
      </c>
      <c r="AV2732" t="str">
        <f t="shared" si="1286"/>
        <v/>
      </c>
      <c r="AW2732" t="str">
        <f t="shared" si="1287"/>
        <v/>
      </c>
      <c r="AY2732" t="str">
        <f t="shared" si="1288"/>
        <v/>
      </c>
      <c r="BA2732" t="str">
        <f t="shared" si="1289"/>
        <v/>
      </c>
      <c r="BB2732" t="str">
        <f t="shared" si="1283"/>
        <v/>
      </c>
      <c r="BC2732" t="str">
        <f t="shared" si="1290"/>
        <v/>
      </c>
      <c r="BE2732" t="str">
        <f t="shared" si="1291"/>
        <v/>
      </c>
      <c r="BH2732" t="s">
        <v>2099</v>
      </c>
      <c r="BI2732">
        <v>192876</v>
      </c>
      <c r="BJ2732" t="s">
        <v>1494</v>
      </c>
      <c r="BL2732" t="str">
        <f t="shared" si="1292"/>
        <v>HQ</v>
      </c>
      <c r="BM2732" t="str">
        <f t="shared" si="1284"/>
        <v>MC7PD_KEY_0121_155</v>
      </c>
      <c r="BN2732" t="str">
        <f t="shared" si="1293"/>
        <v>C</v>
      </c>
      <c r="BO2732">
        <f t="shared" si="1294"/>
        <v>6</v>
      </c>
      <c r="BP2732" t="str">
        <f t="shared" si="1295"/>
        <v>C00254950</v>
      </c>
      <c r="BQ2732">
        <f t="shared" si="1296"/>
        <v>192876</v>
      </c>
    </row>
    <row r="2733" spans="46:69" x14ac:dyDescent="0.15">
      <c r="AT2733" t="str">
        <f t="shared" si="1285"/>
        <v/>
      </c>
      <c r="AU2733" t="str">
        <f t="shared" si="1282"/>
        <v/>
      </c>
      <c r="AV2733" t="str">
        <f t="shared" si="1286"/>
        <v/>
      </c>
      <c r="AW2733" t="str">
        <f t="shared" si="1287"/>
        <v/>
      </c>
      <c r="AY2733" t="str">
        <f t="shared" si="1288"/>
        <v/>
      </c>
      <c r="BA2733" t="str">
        <f t="shared" si="1289"/>
        <v/>
      </c>
      <c r="BB2733" t="str">
        <f t="shared" si="1283"/>
        <v/>
      </c>
      <c r="BC2733" t="str">
        <f t="shared" si="1290"/>
        <v/>
      </c>
      <c r="BE2733" t="str">
        <f t="shared" si="1291"/>
        <v/>
      </c>
      <c r="BH2733" t="s">
        <v>2099</v>
      </c>
      <c r="BI2733">
        <v>192876</v>
      </c>
      <c r="BJ2733" t="s">
        <v>1504</v>
      </c>
      <c r="BL2733" t="str">
        <f t="shared" si="1292"/>
        <v>HQ</v>
      </c>
      <c r="BM2733" t="str">
        <f t="shared" si="1284"/>
        <v>MC7PD_KEY_0121_155</v>
      </c>
      <c r="BN2733" t="str">
        <f t="shared" si="1293"/>
        <v>C</v>
      </c>
      <c r="BO2733">
        <f t="shared" si="1294"/>
        <v>6</v>
      </c>
      <c r="BP2733" t="str">
        <f t="shared" si="1295"/>
        <v>C00438752</v>
      </c>
      <c r="BQ2733">
        <f t="shared" si="1296"/>
        <v>192876</v>
      </c>
    </row>
    <row r="2734" spans="46:69" x14ac:dyDescent="0.15">
      <c r="AT2734" t="str">
        <f t="shared" si="1285"/>
        <v/>
      </c>
      <c r="AU2734" t="str">
        <f t="shared" si="1282"/>
        <v/>
      </c>
      <c r="AV2734" t="str">
        <f t="shared" si="1286"/>
        <v/>
      </c>
      <c r="AW2734" t="str">
        <f t="shared" si="1287"/>
        <v/>
      </c>
      <c r="AY2734" t="str">
        <f t="shared" si="1288"/>
        <v/>
      </c>
      <c r="BA2734" t="str">
        <f t="shared" si="1289"/>
        <v/>
      </c>
      <c r="BB2734" t="str">
        <f t="shared" si="1283"/>
        <v/>
      </c>
      <c r="BC2734" t="str">
        <f t="shared" si="1290"/>
        <v/>
      </c>
      <c r="BE2734" t="str">
        <f t="shared" si="1291"/>
        <v/>
      </c>
      <c r="BH2734" t="s">
        <v>2099</v>
      </c>
      <c r="BI2734">
        <v>192876</v>
      </c>
      <c r="BJ2734" t="s">
        <v>1514</v>
      </c>
      <c r="BL2734" t="str">
        <f t="shared" si="1292"/>
        <v>HQ</v>
      </c>
      <c r="BM2734" t="str">
        <f t="shared" si="1284"/>
        <v>MC7PD_KEY_0121_155</v>
      </c>
      <c r="BN2734" t="str">
        <f t="shared" si="1293"/>
        <v>C</v>
      </c>
      <c r="BO2734">
        <f t="shared" si="1294"/>
        <v>6</v>
      </c>
      <c r="BP2734" t="str">
        <f t="shared" si="1295"/>
        <v>C00478909</v>
      </c>
      <c r="BQ2734">
        <f t="shared" si="1296"/>
        <v>192876</v>
      </c>
    </row>
    <row r="2735" spans="46:69" x14ac:dyDescent="0.15">
      <c r="AT2735" t="str">
        <f t="shared" si="1285"/>
        <v/>
      </c>
      <c r="AU2735" t="str">
        <f t="shared" si="1282"/>
        <v/>
      </c>
      <c r="AV2735" t="str">
        <f t="shared" si="1286"/>
        <v/>
      </c>
      <c r="AW2735" t="str">
        <f t="shared" si="1287"/>
        <v/>
      </c>
      <c r="AY2735" t="str">
        <f t="shared" si="1288"/>
        <v/>
      </c>
      <c r="BA2735" t="str">
        <f t="shared" si="1289"/>
        <v/>
      </c>
      <c r="BB2735" t="str">
        <f t="shared" si="1283"/>
        <v/>
      </c>
      <c r="BC2735" t="str">
        <f t="shared" si="1290"/>
        <v/>
      </c>
      <c r="BE2735" t="str">
        <f t="shared" si="1291"/>
        <v/>
      </c>
      <c r="BH2735" t="s">
        <v>2099</v>
      </c>
      <c r="BI2735">
        <v>337313</v>
      </c>
      <c r="BJ2735" t="s">
        <v>652</v>
      </c>
      <c r="BL2735" t="str">
        <f t="shared" si="1292"/>
        <v>HQ</v>
      </c>
      <c r="BM2735" t="str">
        <f t="shared" si="1284"/>
        <v>MC7PD_KEY_0121_155</v>
      </c>
      <c r="BN2735" t="str">
        <f t="shared" si="1293"/>
        <v>C</v>
      </c>
      <c r="BO2735">
        <f t="shared" si="1294"/>
        <v>6</v>
      </c>
      <c r="BP2735" t="str">
        <f t="shared" si="1295"/>
        <v>C00518656</v>
      </c>
      <c r="BQ2735">
        <f t="shared" si="1296"/>
        <v>337313</v>
      </c>
    </row>
    <row r="2736" spans="46:69" x14ac:dyDescent="0.15">
      <c r="AT2736" t="str">
        <f t="shared" si="1285"/>
        <v/>
      </c>
      <c r="AU2736" t="str">
        <f t="shared" si="1282"/>
        <v/>
      </c>
      <c r="AV2736" t="str">
        <f t="shared" si="1286"/>
        <v/>
      </c>
      <c r="AW2736" t="str">
        <f t="shared" si="1287"/>
        <v/>
      </c>
      <c r="AY2736" t="str">
        <f t="shared" si="1288"/>
        <v/>
      </c>
      <c r="BA2736" t="str">
        <f t="shared" si="1289"/>
        <v/>
      </c>
      <c r="BB2736" t="str">
        <f t="shared" si="1283"/>
        <v/>
      </c>
      <c r="BC2736" t="str">
        <f t="shared" si="1290"/>
        <v/>
      </c>
      <c r="BE2736" t="str">
        <f t="shared" si="1291"/>
        <v/>
      </c>
      <c r="BH2736" t="s">
        <v>2099</v>
      </c>
      <c r="BI2736">
        <v>337328</v>
      </c>
      <c r="BJ2736" t="s">
        <v>1753</v>
      </c>
      <c r="BL2736" t="str">
        <f t="shared" si="1292"/>
        <v>HQ</v>
      </c>
      <c r="BM2736" t="str">
        <f t="shared" si="1284"/>
        <v>MC7PD_KEY_0121_155</v>
      </c>
      <c r="BN2736" t="str">
        <f t="shared" si="1293"/>
        <v>C</v>
      </c>
      <c r="BO2736">
        <f t="shared" si="1294"/>
        <v>6</v>
      </c>
      <c r="BP2736" t="str">
        <f t="shared" si="1295"/>
        <v>C00465702</v>
      </c>
      <c r="BQ2736">
        <f t="shared" si="1296"/>
        <v>337328</v>
      </c>
    </row>
    <row r="2737" spans="46:69" x14ac:dyDescent="0.15">
      <c r="AT2737" t="str">
        <f t="shared" si="1285"/>
        <v/>
      </c>
      <c r="AU2737" t="str">
        <f t="shared" si="1282"/>
        <v/>
      </c>
      <c r="AV2737" t="str">
        <f t="shared" si="1286"/>
        <v/>
      </c>
      <c r="AW2737" t="str">
        <f t="shared" si="1287"/>
        <v/>
      </c>
      <c r="AY2737" t="str">
        <f t="shared" si="1288"/>
        <v/>
      </c>
      <c r="BA2737" t="str">
        <f t="shared" si="1289"/>
        <v/>
      </c>
      <c r="BB2737" t="str">
        <f t="shared" si="1283"/>
        <v/>
      </c>
      <c r="BC2737" t="str">
        <f t="shared" si="1290"/>
        <v/>
      </c>
      <c r="BE2737" t="str">
        <f t="shared" si="1291"/>
        <v/>
      </c>
      <c r="BH2737" t="s">
        <v>2099</v>
      </c>
      <c r="BI2737">
        <v>337328</v>
      </c>
      <c r="BJ2737" t="s">
        <v>1765</v>
      </c>
      <c r="BL2737" t="str">
        <f t="shared" si="1292"/>
        <v>HQ</v>
      </c>
      <c r="BM2737" t="str">
        <f t="shared" si="1284"/>
        <v>MC7PD_KEY_0121_155</v>
      </c>
      <c r="BN2737" t="str">
        <f t="shared" si="1293"/>
        <v>C</v>
      </c>
      <c r="BO2737">
        <f t="shared" si="1294"/>
        <v>6</v>
      </c>
      <c r="BP2737" t="str">
        <f t="shared" si="1295"/>
        <v>C00492113</v>
      </c>
      <c r="BQ2737">
        <f t="shared" si="1296"/>
        <v>337328</v>
      </c>
    </row>
    <row r="2738" spans="46:69" x14ac:dyDescent="0.15">
      <c r="AT2738" t="str">
        <f t="shared" si="1285"/>
        <v/>
      </c>
      <c r="AU2738" t="str">
        <f t="shared" si="1282"/>
        <v/>
      </c>
      <c r="AV2738" t="str">
        <f t="shared" si="1286"/>
        <v/>
      </c>
      <c r="AW2738" t="str">
        <f t="shared" si="1287"/>
        <v/>
      </c>
      <c r="AY2738" t="str">
        <f t="shared" si="1288"/>
        <v/>
      </c>
      <c r="BA2738" t="str">
        <f t="shared" si="1289"/>
        <v/>
      </c>
      <c r="BB2738" t="str">
        <f t="shared" si="1283"/>
        <v/>
      </c>
      <c r="BC2738" t="str">
        <f t="shared" si="1290"/>
        <v/>
      </c>
      <c r="BE2738" t="str">
        <f t="shared" si="1291"/>
        <v/>
      </c>
      <c r="BH2738" t="s">
        <v>2099</v>
      </c>
      <c r="BI2738">
        <v>337329</v>
      </c>
      <c r="BJ2738" t="s">
        <v>1301</v>
      </c>
      <c r="BL2738" t="str">
        <f t="shared" si="1292"/>
        <v>HQ</v>
      </c>
      <c r="BM2738" t="str">
        <f t="shared" si="1284"/>
        <v>MC7PD_KEY_0121_155</v>
      </c>
      <c r="BN2738" t="str">
        <f t="shared" si="1293"/>
        <v>C</v>
      </c>
      <c r="BO2738">
        <f t="shared" si="1294"/>
        <v>6</v>
      </c>
      <c r="BP2738" t="str">
        <f t="shared" si="1295"/>
        <v>C00429455</v>
      </c>
      <c r="BQ2738">
        <f t="shared" si="1296"/>
        <v>337329</v>
      </c>
    </row>
    <row r="2739" spans="46:69" x14ac:dyDescent="0.15">
      <c r="AT2739" t="str">
        <f t="shared" si="1285"/>
        <v/>
      </c>
      <c r="AU2739" t="str">
        <f t="shared" si="1282"/>
        <v/>
      </c>
      <c r="AV2739" t="str">
        <f t="shared" si="1286"/>
        <v/>
      </c>
      <c r="AW2739" t="str">
        <f t="shared" si="1287"/>
        <v/>
      </c>
      <c r="AY2739" t="str">
        <f t="shared" si="1288"/>
        <v/>
      </c>
      <c r="BA2739" t="str">
        <f t="shared" si="1289"/>
        <v/>
      </c>
      <c r="BB2739" t="str">
        <f t="shared" si="1283"/>
        <v/>
      </c>
      <c r="BC2739" t="str">
        <f t="shared" si="1290"/>
        <v/>
      </c>
      <c r="BE2739" t="str">
        <f t="shared" si="1291"/>
        <v/>
      </c>
      <c r="BH2739" t="s">
        <v>2099</v>
      </c>
      <c r="BI2739">
        <v>337329</v>
      </c>
      <c r="BJ2739" t="s">
        <v>1328</v>
      </c>
      <c r="BL2739" t="str">
        <f t="shared" si="1292"/>
        <v>HQ</v>
      </c>
      <c r="BM2739" t="str">
        <f t="shared" si="1284"/>
        <v>MC7PD_KEY_0121_155</v>
      </c>
      <c r="BN2739" t="str">
        <f t="shared" si="1293"/>
        <v>C</v>
      </c>
      <c r="BO2739">
        <f t="shared" si="1294"/>
        <v>6</v>
      </c>
      <c r="BP2739" t="str">
        <f t="shared" si="1295"/>
        <v>C00484203</v>
      </c>
      <c r="BQ2739">
        <f t="shared" si="1296"/>
        <v>337329</v>
      </c>
    </row>
    <row r="2740" spans="46:69" x14ac:dyDescent="0.15">
      <c r="AT2740" t="str">
        <f t="shared" si="1285"/>
        <v/>
      </c>
      <c r="AU2740" t="str">
        <f t="shared" si="1282"/>
        <v/>
      </c>
      <c r="AV2740" t="str">
        <f t="shared" si="1286"/>
        <v/>
      </c>
      <c r="AW2740" t="str">
        <f t="shared" si="1287"/>
        <v/>
      </c>
      <c r="AY2740" t="str">
        <f t="shared" si="1288"/>
        <v/>
      </c>
      <c r="BA2740" t="str">
        <f t="shared" si="1289"/>
        <v/>
      </c>
      <c r="BB2740" t="str">
        <f t="shared" si="1283"/>
        <v/>
      </c>
      <c r="BC2740" t="str">
        <f t="shared" si="1290"/>
        <v/>
      </c>
      <c r="BE2740" t="str">
        <f t="shared" si="1291"/>
        <v/>
      </c>
      <c r="BH2740" t="s">
        <v>2099</v>
      </c>
      <c r="BI2740">
        <v>337329</v>
      </c>
      <c r="BJ2740" t="s">
        <v>1333</v>
      </c>
      <c r="BL2740" t="str">
        <f t="shared" si="1292"/>
        <v>HQ</v>
      </c>
      <c r="BM2740" t="str">
        <f t="shared" si="1284"/>
        <v>MC7PD_KEY_0121_155</v>
      </c>
      <c r="BN2740" t="str">
        <f t="shared" si="1293"/>
        <v>C</v>
      </c>
      <c r="BO2740">
        <f t="shared" si="1294"/>
        <v>6</v>
      </c>
      <c r="BP2740" t="str">
        <f t="shared" si="1295"/>
        <v>C00509744</v>
      </c>
      <c r="BQ2740">
        <f t="shared" si="1296"/>
        <v>337329</v>
      </c>
    </row>
    <row r="2741" spans="46:69" x14ac:dyDescent="0.15">
      <c r="AT2741" t="str">
        <f t="shared" si="1285"/>
        <v/>
      </c>
      <c r="AU2741" t="str">
        <f t="shared" si="1282"/>
        <v/>
      </c>
      <c r="AV2741" t="str">
        <f t="shared" si="1286"/>
        <v/>
      </c>
      <c r="AW2741" t="str">
        <f t="shared" si="1287"/>
        <v/>
      </c>
      <c r="AY2741" t="str">
        <f t="shared" si="1288"/>
        <v/>
      </c>
      <c r="BA2741" t="str">
        <f t="shared" si="1289"/>
        <v/>
      </c>
      <c r="BB2741" t="str">
        <f t="shared" si="1283"/>
        <v/>
      </c>
      <c r="BC2741" t="str">
        <f t="shared" si="1290"/>
        <v/>
      </c>
      <c r="BE2741" t="str">
        <f t="shared" si="1291"/>
        <v/>
      </c>
      <c r="BH2741" t="s">
        <v>2099</v>
      </c>
      <c r="BI2741">
        <v>337331</v>
      </c>
      <c r="BJ2741" t="s">
        <v>1368</v>
      </c>
      <c r="BL2741" t="str">
        <f t="shared" si="1292"/>
        <v>HQ</v>
      </c>
      <c r="BM2741" t="str">
        <f t="shared" si="1284"/>
        <v>MC7PD_KEY_0121_155</v>
      </c>
      <c r="BN2741" t="str">
        <f t="shared" si="1293"/>
        <v>C</v>
      </c>
      <c r="BO2741">
        <f t="shared" si="1294"/>
        <v>6</v>
      </c>
      <c r="BP2741" t="str">
        <f t="shared" si="1295"/>
        <v>C00496219</v>
      </c>
      <c r="BQ2741">
        <f t="shared" si="1296"/>
        <v>337331</v>
      </c>
    </row>
    <row r="2742" spans="46:69" x14ac:dyDescent="0.15">
      <c r="AT2742" t="str">
        <f t="shared" si="1285"/>
        <v/>
      </c>
      <c r="AU2742" t="str">
        <f t="shared" si="1282"/>
        <v/>
      </c>
      <c r="AV2742" t="str">
        <f t="shared" si="1286"/>
        <v/>
      </c>
      <c r="AW2742" t="str">
        <f t="shared" si="1287"/>
        <v/>
      </c>
      <c r="AY2742" t="str">
        <f t="shared" si="1288"/>
        <v/>
      </c>
      <c r="BA2742" t="str">
        <f t="shared" si="1289"/>
        <v/>
      </c>
      <c r="BB2742" t="str">
        <f t="shared" si="1283"/>
        <v/>
      </c>
      <c r="BC2742" t="str">
        <f t="shared" si="1290"/>
        <v/>
      </c>
      <c r="BE2742" t="str">
        <f t="shared" si="1291"/>
        <v/>
      </c>
      <c r="BH2742" t="s">
        <v>2099</v>
      </c>
      <c r="BI2742">
        <v>337331</v>
      </c>
      <c r="BJ2742" t="s">
        <v>1370</v>
      </c>
      <c r="BL2742" t="str">
        <f t="shared" si="1292"/>
        <v>HQ</v>
      </c>
      <c r="BM2742" t="str">
        <f t="shared" si="1284"/>
        <v>MC7PD_KEY_0121_155</v>
      </c>
      <c r="BN2742" t="str">
        <f t="shared" si="1293"/>
        <v>C</v>
      </c>
      <c r="BO2742">
        <f t="shared" si="1294"/>
        <v>6</v>
      </c>
      <c r="BP2742" t="str">
        <f t="shared" si="1295"/>
        <v>C00521914</v>
      </c>
      <c r="BQ2742">
        <f t="shared" si="1296"/>
        <v>337331</v>
      </c>
    </row>
    <row r="2743" spans="46:69" x14ac:dyDescent="0.15">
      <c r="AT2743" t="str">
        <f t="shared" si="1285"/>
        <v/>
      </c>
      <c r="AU2743" t="str">
        <f t="shared" si="1282"/>
        <v/>
      </c>
      <c r="AV2743" t="str">
        <f t="shared" si="1286"/>
        <v/>
      </c>
      <c r="AW2743" t="str">
        <f t="shared" si="1287"/>
        <v/>
      </c>
      <c r="AY2743" t="str">
        <f t="shared" si="1288"/>
        <v/>
      </c>
      <c r="BA2743" t="str">
        <f t="shared" si="1289"/>
        <v/>
      </c>
      <c r="BB2743" t="str">
        <f t="shared" si="1283"/>
        <v/>
      </c>
      <c r="BC2743" t="str">
        <f t="shared" si="1290"/>
        <v/>
      </c>
      <c r="BE2743" t="str">
        <f t="shared" si="1291"/>
        <v/>
      </c>
      <c r="BH2743" t="s">
        <v>2099</v>
      </c>
      <c r="BI2743">
        <v>337337</v>
      </c>
      <c r="BJ2743" t="s">
        <v>1397</v>
      </c>
      <c r="BL2743" t="str">
        <f t="shared" si="1292"/>
        <v>HQ</v>
      </c>
      <c r="BM2743" t="str">
        <f t="shared" si="1284"/>
        <v>MC7PD_KEY_0121_155</v>
      </c>
      <c r="BN2743" t="str">
        <f t="shared" si="1293"/>
        <v>C</v>
      </c>
      <c r="BO2743">
        <f t="shared" si="1294"/>
        <v>6</v>
      </c>
      <c r="BP2743" t="str">
        <f t="shared" si="1295"/>
        <v>C00427983</v>
      </c>
      <c r="BQ2743">
        <f t="shared" si="1296"/>
        <v>337337</v>
      </c>
    </row>
    <row r="2744" spans="46:69" x14ac:dyDescent="0.15">
      <c r="AT2744" t="str">
        <f t="shared" si="1285"/>
        <v/>
      </c>
      <c r="AU2744" t="str">
        <f t="shared" si="1282"/>
        <v/>
      </c>
      <c r="AV2744" t="str">
        <f t="shared" si="1286"/>
        <v/>
      </c>
      <c r="AW2744" t="str">
        <f t="shared" si="1287"/>
        <v/>
      </c>
      <c r="AY2744" t="str">
        <f t="shared" si="1288"/>
        <v/>
      </c>
      <c r="BA2744" t="str">
        <f t="shared" si="1289"/>
        <v/>
      </c>
      <c r="BB2744" t="str">
        <f t="shared" si="1283"/>
        <v/>
      </c>
      <c r="BC2744" t="str">
        <f t="shared" si="1290"/>
        <v/>
      </c>
      <c r="BE2744" t="str">
        <f t="shared" si="1291"/>
        <v/>
      </c>
      <c r="BH2744" t="s">
        <v>2099</v>
      </c>
      <c r="BI2744">
        <v>337342</v>
      </c>
      <c r="BJ2744" t="s">
        <v>495</v>
      </c>
      <c r="BL2744" t="str">
        <f t="shared" si="1292"/>
        <v>HQ</v>
      </c>
      <c r="BM2744" t="str">
        <f t="shared" si="1284"/>
        <v>MC7PD_KEY_0121_155</v>
      </c>
      <c r="BN2744" t="str">
        <f t="shared" si="1293"/>
        <v>C</v>
      </c>
      <c r="BO2744">
        <f t="shared" si="1294"/>
        <v>6</v>
      </c>
      <c r="BP2744" t="str">
        <f t="shared" si="1295"/>
        <v>C00531375</v>
      </c>
      <c r="BQ2744">
        <f t="shared" si="1296"/>
        <v>337342</v>
      </c>
    </row>
    <row r="2745" spans="46:69" x14ac:dyDescent="0.15">
      <c r="AT2745" t="str">
        <f t="shared" si="1285"/>
        <v/>
      </c>
      <c r="AU2745" t="str">
        <f t="shared" si="1282"/>
        <v/>
      </c>
      <c r="AV2745" t="str">
        <f t="shared" si="1286"/>
        <v/>
      </c>
      <c r="AW2745" t="str">
        <f t="shared" si="1287"/>
        <v/>
      </c>
      <c r="AY2745" t="str">
        <f t="shared" si="1288"/>
        <v/>
      </c>
      <c r="BA2745" t="str">
        <f t="shared" si="1289"/>
        <v/>
      </c>
      <c r="BB2745" t="str">
        <f t="shared" si="1283"/>
        <v/>
      </c>
      <c r="BC2745" t="str">
        <f t="shared" si="1290"/>
        <v/>
      </c>
      <c r="BE2745" t="str">
        <f t="shared" si="1291"/>
        <v/>
      </c>
      <c r="BH2745" t="s">
        <v>2099</v>
      </c>
      <c r="BI2745">
        <v>337350</v>
      </c>
      <c r="BJ2745" t="s">
        <v>698</v>
      </c>
      <c r="BL2745" t="str">
        <f t="shared" si="1292"/>
        <v>HQ</v>
      </c>
      <c r="BM2745" t="str">
        <f t="shared" si="1284"/>
        <v>MC7PD_KEY_0121_155</v>
      </c>
      <c r="BN2745" t="str">
        <f t="shared" si="1293"/>
        <v>C</v>
      </c>
      <c r="BO2745">
        <f t="shared" si="1294"/>
        <v>6</v>
      </c>
      <c r="BP2745" t="str">
        <f t="shared" si="1295"/>
        <v>C00522516</v>
      </c>
      <c r="BQ2745">
        <f t="shared" si="1296"/>
        <v>337350</v>
      </c>
    </row>
    <row r="2746" spans="46:69" x14ac:dyDescent="0.15">
      <c r="AT2746" t="str">
        <f t="shared" si="1285"/>
        <v/>
      </c>
      <c r="AU2746" t="str">
        <f t="shared" si="1282"/>
        <v/>
      </c>
      <c r="AV2746" t="str">
        <f t="shared" si="1286"/>
        <v/>
      </c>
      <c r="AW2746" t="str">
        <f t="shared" si="1287"/>
        <v/>
      </c>
      <c r="AY2746" t="str">
        <f t="shared" si="1288"/>
        <v/>
      </c>
      <c r="BA2746" t="str">
        <f t="shared" si="1289"/>
        <v/>
      </c>
      <c r="BB2746" t="str">
        <f t="shared" si="1283"/>
        <v/>
      </c>
      <c r="BC2746" t="str">
        <f t="shared" si="1290"/>
        <v/>
      </c>
      <c r="BE2746" t="str">
        <f t="shared" si="1291"/>
        <v/>
      </c>
      <c r="BH2746" t="s">
        <v>2099</v>
      </c>
      <c r="BI2746">
        <v>337352</v>
      </c>
      <c r="BJ2746" t="s">
        <v>715</v>
      </c>
      <c r="BL2746" t="str">
        <f t="shared" si="1292"/>
        <v>HQ</v>
      </c>
      <c r="BM2746" t="str">
        <f t="shared" si="1284"/>
        <v>MC7PD_KEY_0121_155</v>
      </c>
      <c r="BN2746" t="str">
        <f t="shared" si="1293"/>
        <v>C</v>
      </c>
      <c r="BO2746">
        <f t="shared" si="1294"/>
        <v>6</v>
      </c>
      <c r="BP2746" t="str">
        <f t="shared" si="1295"/>
        <v>C00521691</v>
      </c>
      <c r="BQ2746">
        <f t="shared" si="1296"/>
        <v>337352</v>
      </c>
    </row>
    <row r="2747" spans="46:69" x14ac:dyDescent="0.15">
      <c r="AT2747" t="str">
        <f t="shared" si="1285"/>
        <v/>
      </c>
      <c r="AU2747" t="str">
        <f t="shared" si="1282"/>
        <v/>
      </c>
      <c r="AV2747" t="str">
        <f t="shared" si="1286"/>
        <v/>
      </c>
      <c r="AW2747" t="str">
        <f t="shared" si="1287"/>
        <v/>
      </c>
      <c r="AY2747" t="str">
        <f t="shared" si="1288"/>
        <v/>
      </c>
      <c r="BA2747" t="str">
        <f t="shared" si="1289"/>
        <v/>
      </c>
      <c r="BB2747" t="str">
        <f t="shared" si="1283"/>
        <v/>
      </c>
      <c r="BC2747" t="str">
        <f t="shared" si="1290"/>
        <v/>
      </c>
      <c r="BE2747" t="str">
        <f t="shared" si="1291"/>
        <v/>
      </c>
      <c r="BH2747" t="s">
        <v>2099</v>
      </c>
      <c r="BI2747">
        <v>337352</v>
      </c>
      <c r="BJ2747" t="s">
        <v>725</v>
      </c>
      <c r="BL2747" t="str">
        <f t="shared" si="1292"/>
        <v>HQ</v>
      </c>
      <c r="BM2747" t="str">
        <f t="shared" si="1284"/>
        <v>MC7PD_KEY_0121_155</v>
      </c>
      <c r="BN2747" t="str">
        <f t="shared" si="1293"/>
        <v>C</v>
      </c>
      <c r="BO2747">
        <f t="shared" si="1294"/>
        <v>6</v>
      </c>
      <c r="BP2747" t="str">
        <f t="shared" si="1295"/>
        <v>C00541807</v>
      </c>
      <c r="BQ2747">
        <f t="shared" si="1296"/>
        <v>337352</v>
      </c>
    </row>
    <row r="2748" spans="46:69" x14ac:dyDescent="0.15">
      <c r="AT2748" t="str">
        <f t="shared" si="1285"/>
        <v/>
      </c>
      <c r="AU2748" t="str">
        <f t="shared" si="1282"/>
        <v/>
      </c>
      <c r="AV2748" t="str">
        <f t="shared" si="1286"/>
        <v/>
      </c>
      <c r="AW2748" t="str">
        <f t="shared" si="1287"/>
        <v/>
      </c>
      <c r="AY2748" t="str">
        <f t="shared" si="1288"/>
        <v/>
      </c>
      <c r="BA2748" t="str">
        <f t="shared" si="1289"/>
        <v/>
      </c>
      <c r="BB2748" t="str">
        <f t="shared" si="1283"/>
        <v/>
      </c>
      <c r="BC2748" t="str">
        <f t="shared" si="1290"/>
        <v/>
      </c>
      <c r="BE2748" t="str">
        <f t="shared" si="1291"/>
        <v/>
      </c>
      <c r="BH2748" t="s">
        <v>2099</v>
      </c>
      <c r="BI2748">
        <v>337372</v>
      </c>
      <c r="BJ2748" t="s">
        <v>102</v>
      </c>
      <c r="BL2748" t="str">
        <f t="shared" si="1292"/>
        <v>HQ</v>
      </c>
      <c r="BM2748" t="str">
        <f t="shared" si="1284"/>
        <v>MC7PD_KEY_0121_155</v>
      </c>
      <c r="BN2748" t="str">
        <f t="shared" si="1293"/>
        <v>C</v>
      </c>
      <c r="BO2748">
        <f t="shared" si="1294"/>
        <v>6</v>
      </c>
      <c r="BP2748" t="str">
        <f t="shared" si="1295"/>
        <v>C00480216</v>
      </c>
      <c r="BQ2748">
        <f t="shared" si="1296"/>
        <v>337372</v>
      </c>
    </row>
    <row r="2749" spans="46:69" x14ac:dyDescent="0.15">
      <c r="AT2749" t="str">
        <f t="shared" si="1285"/>
        <v/>
      </c>
      <c r="AU2749" t="str">
        <f t="shared" si="1282"/>
        <v/>
      </c>
      <c r="AV2749" t="str">
        <f t="shared" si="1286"/>
        <v/>
      </c>
      <c r="AW2749" t="str">
        <f t="shared" si="1287"/>
        <v/>
      </c>
      <c r="AY2749" t="str">
        <f t="shared" si="1288"/>
        <v/>
      </c>
      <c r="BA2749" t="str">
        <f t="shared" si="1289"/>
        <v/>
      </c>
      <c r="BB2749" t="str">
        <f t="shared" si="1283"/>
        <v/>
      </c>
      <c r="BC2749" t="str">
        <f t="shared" si="1290"/>
        <v/>
      </c>
      <c r="BE2749" t="str">
        <f t="shared" si="1291"/>
        <v/>
      </c>
      <c r="BH2749" t="s">
        <v>2099</v>
      </c>
      <c r="BI2749">
        <v>337375</v>
      </c>
      <c r="BJ2749" t="s">
        <v>183</v>
      </c>
      <c r="BL2749" t="str">
        <f t="shared" si="1292"/>
        <v>HQ</v>
      </c>
      <c r="BM2749" t="str">
        <f t="shared" si="1284"/>
        <v>MC7PD_KEY_0121_155</v>
      </c>
      <c r="BN2749" t="str">
        <f t="shared" si="1293"/>
        <v>C</v>
      </c>
      <c r="BO2749">
        <f t="shared" si="1294"/>
        <v>6</v>
      </c>
      <c r="BP2749" t="str">
        <f t="shared" si="1295"/>
        <v>C00464860</v>
      </c>
      <c r="BQ2749">
        <f t="shared" si="1296"/>
        <v>337375</v>
      </c>
    </row>
    <row r="2750" spans="46:69" x14ac:dyDescent="0.15">
      <c r="AT2750" t="str">
        <f t="shared" si="1285"/>
        <v/>
      </c>
      <c r="AU2750" t="str">
        <f t="shared" si="1282"/>
        <v/>
      </c>
      <c r="AV2750" t="str">
        <f t="shared" si="1286"/>
        <v/>
      </c>
      <c r="AW2750" t="str">
        <f t="shared" si="1287"/>
        <v/>
      </c>
      <c r="AY2750" t="str">
        <f t="shared" si="1288"/>
        <v/>
      </c>
      <c r="BA2750" t="str">
        <f t="shared" si="1289"/>
        <v/>
      </c>
      <c r="BB2750" t="str">
        <f t="shared" si="1283"/>
        <v/>
      </c>
      <c r="BC2750" t="str">
        <f t="shared" si="1290"/>
        <v/>
      </c>
      <c r="BE2750" t="str">
        <f t="shared" si="1291"/>
        <v/>
      </c>
      <c r="BH2750" t="s">
        <v>2099</v>
      </c>
      <c r="BI2750">
        <v>337378</v>
      </c>
      <c r="BJ2750" t="s">
        <v>286</v>
      </c>
      <c r="BL2750" t="str">
        <f t="shared" si="1292"/>
        <v>HQ</v>
      </c>
      <c r="BM2750" t="str">
        <f t="shared" si="1284"/>
        <v>MC7PD_KEY_0121_155</v>
      </c>
      <c r="BN2750" t="str">
        <f t="shared" si="1293"/>
        <v>C</v>
      </c>
      <c r="BO2750">
        <f t="shared" si="1294"/>
        <v>6</v>
      </c>
      <c r="BP2750" t="str">
        <f t="shared" si="1295"/>
        <v>C00452786</v>
      </c>
      <c r="BQ2750">
        <f t="shared" si="1296"/>
        <v>337378</v>
      </c>
    </row>
    <row r="2751" spans="46:69" x14ac:dyDescent="0.15">
      <c r="AT2751" t="str">
        <f t="shared" si="1285"/>
        <v/>
      </c>
      <c r="AU2751" t="str">
        <f t="shared" si="1282"/>
        <v/>
      </c>
      <c r="AV2751" t="str">
        <f t="shared" si="1286"/>
        <v/>
      </c>
      <c r="AW2751" t="str">
        <f t="shared" si="1287"/>
        <v/>
      </c>
      <c r="AY2751" t="str">
        <f t="shared" si="1288"/>
        <v/>
      </c>
      <c r="BA2751" t="str">
        <f t="shared" si="1289"/>
        <v/>
      </c>
      <c r="BB2751" t="str">
        <f t="shared" si="1283"/>
        <v/>
      </c>
      <c r="BC2751" t="str">
        <f t="shared" si="1290"/>
        <v/>
      </c>
      <c r="BE2751" t="str">
        <f t="shared" si="1291"/>
        <v/>
      </c>
      <c r="BH2751" t="s">
        <v>2099</v>
      </c>
      <c r="BI2751">
        <v>337378</v>
      </c>
      <c r="BJ2751" t="s">
        <v>288</v>
      </c>
      <c r="BL2751" t="str">
        <f t="shared" si="1292"/>
        <v>HQ</v>
      </c>
      <c r="BM2751" t="str">
        <f t="shared" si="1284"/>
        <v>MC7PD_KEY_0121_155</v>
      </c>
      <c r="BN2751" t="str">
        <f t="shared" si="1293"/>
        <v>C</v>
      </c>
      <c r="BO2751">
        <f t="shared" si="1294"/>
        <v>6</v>
      </c>
      <c r="BP2751" t="str">
        <f t="shared" si="1295"/>
        <v>C00477459</v>
      </c>
      <c r="BQ2751">
        <f t="shared" si="1296"/>
        <v>337378</v>
      </c>
    </row>
    <row r="2752" spans="46:69" x14ac:dyDescent="0.15">
      <c r="AT2752" t="str">
        <f t="shared" si="1285"/>
        <v/>
      </c>
      <c r="AU2752" t="str">
        <f t="shared" si="1282"/>
        <v/>
      </c>
      <c r="AV2752" t="str">
        <f t="shared" si="1286"/>
        <v/>
      </c>
      <c r="AW2752" t="str">
        <f t="shared" si="1287"/>
        <v/>
      </c>
      <c r="AY2752" t="str">
        <f t="shared" si="1288"/>
        <v/>
      </c>
      <c r="BA2752" t="str">
        <f t="shared" si="1289"/>
        <v/>
      </c>
      <c r="BB2752" t="str">
        <f t="shared" si="1283"/>
        <v/>
      </c>
      <c r="BC2752" t="str">
        <f t="shared" si="1290"/>
        <v/>
      </c>
      <c r="BE2752" t="str">
        <f t="shared" si="1291"/>
        <v/>
      </c>
      <c r="BH2752" t="s">
        <v>2099</v>
      </c>
      <c r="BI2752">
        <v>337428</v>
      </c>
      <c r="BJ2752" t="s">
        <v>819</v>
      </c>
      <c r="BL2752" t="str">
        <f t="shared" si="1292"/>
        <v>HQ</v>
      </c>
      <c r="BM2752" t="str">
        <f t="shared" si="1284"/>
        <v>MC7PD_KEY_0121_155</v>
      </c>
      <c r="BN2752" t="str">
        <f t="shared" si="1293"/>
        <v>C</v>
      </c>
      <c r="BO2752">
        <f t="shared" si="1294"/>
        <v>6</v>
      </c>
      <c r="BP2752" t="str">
        <f t="shared" si="1295"/>
        <v>C00545019</v>
      </c>
      <c r="BQ2752">
        <f t="shared" si="1296"/>
        <v>337428</v>
      </c>
    </row>
    <row r="2753" spans="46:69" x14ac:dyDescent="0.15">
      <c r="AT2753" t="str">
        <f t="shared" si="1285"/>
        <v/>
      </c>
      <c r="AU2753" t="str">
        <f t="shared" si="1282"/>
        <v/>
      </c>
      <c r="AV2753" t="str">
        <f t="shared" si="1286"/>
        <v/>
      </c>
      <c r="AW2753" t="str">
        <f t="shared" si="1287"/>
        <v/>
      </c>
      <c r="AY2753" t="str">
        <f t="shared" si="1288"/>
        <v/>
      </c>
      <c r="BA2753" t="str">
        <f t="shared" si="1289"/>
        <v/>
      </c>
      <c r="BB2753" t="str">
        <f t="shared" si="1283"/>
        <v/>
      </c>
      <c r="BC2753" t="str">
        <f t="shared" si="1290"/>
        <v/>
      </c>
      <c r="BE2753" t="str">
        <f t="shared" si="1291"/>
        <v/>
      </c>
      <c r="BH2753" t="s">
        <v>2100</v>
      </c>
      <c r="BI2753">
        <v>337308</v>
      </c>
      <c r="BJ2753" t="s">
        <v>842</v>
      </c>
      <c r="BL2753" t="str">
        <f t="shared" si="1292"/>
        <v>HQ</v>
      </c>
      <c r="BM2753" t="str">
        <f t="shared" si="1284"/>
        <v>MC7PD_KEY_0121_156</v>
      </c>
      <c r="BN2753" t="str">
        <f t="shared" si="1293"/>
        <v>C</v>
      </c>
      <c r="BO2753">
        <f t="shared" si="1294"/>
        <v>6</v>
      </c>
      <c r="BP2753" t="str">
        <f t="shared" si="1295"/>
        <v>C00468065</v>
      </c>
      <c r="BQ2753">
        <f t="shared" si="1296"/>
        <v>337308</v>
      </c>
    </row>
    <row r="2754" spans="46:69" x14ac:dyDescent="0.15">
      <c r="AT2754" t="str">
        <f t="shared" si="1285"/>
        <v/>
      </c>
      <c r="AU2754" t="str">
        <f t="shared" si="1282"/>
        <v/>
      </c>
      <c r="AV2754" t="str">
        <f t="shared" si="1286"/>
        <v/>
      </c>
      <c r="AW2754" t="str">
        <f t="shared" si="1287"/>
        <v/>
      </c>
      <c r="AY2754" t="str">
        <f t="shared" si="1288"/>
        <v/>
      </c>
      <c r="BA2754" t="str">
        <f t="shared" si="1289"/>
        <v/>
      </c>
      <c r="BB2754" t="str">
        <f t="shared" si="1283"/>
        <v/>
      </c>
      <c r="BC2754" t="str">
        <f t="shared" si="1290"/>
        <v/>
      </c>
      <c r="BE2754" t="str">
        <f t="shared" si="1291"/>
        <v/>
      </c>
      <c r="BH2754" t="s">
        <v>2100</v>
      </c>
      <c r="BI2754">
        <v>337308</v>
      </c>
      <c r="BJ2754" t="s">
        <v>846</v>
      </c>
      <c r="BL2754" t="str">
        <f t="shared" si="1292"/>
        <v>HQ</v>
      </c>
      <c r="BM2754" t="str">
        <f t="shared" si="1284"/>
        <v>MC7PD_KEY_0121_156</v>
      </c>
      <c r="BN2754" t="str">
        <f t="shared" si="1293"/>
        <v>C</v>
      </c>
      <c r="BO2754">
        <f t="shared" si="1294"/>
        <v>6</v>
      </c>
      <c r="BP2754" t="str">
        <f t="shared" si="1295"/>
        <v>C00471935</v>
      </c>
      <c r="BQ2754">
        <f t="shared" si="1296"/>
        <v>337308</v>
      </c>
    </row>
    <row r="2755" spans="46:69" x14ac:dyDescent="0.15">
      <c r="AT2755" t="str">
        <f t="shared" si="1285"/>
        <v/>
      </c>
      <c r="AU2755" t="str">
        <f t="shared" si="1282"/>
        <v/>
      </c>
      <c r="AV2755" t="str">
        <f t="shared" si="1286"/>
        <v/>
      </c>
      <c r="AW2755" t="str">
        <f t="shared" si="1287"/>
        <v/>
      </c>
      <c r="AY2755" t="str">
        <f t="shared" si="1288"/>
        <v/>
      </c>
      <c r="BA2755" t="str">
        <f t="shared" si="1289"/>
        <v/>
      </c>
      <c r="BB2755" t="str">
        <f t="shared" si="1283"/>
        <v/>
      </c>
      <c r="BC2755" t="str">
        <f t="shared" si="1290"/>
        <v/>
      </c>
      <c r="BE2755" t="str">
        <f t="shared" si="1291"/>
        <v/>
      </c>
      <c r="BH2755" t="s">
        <v>2100</v>
      </c>
      <c r="BI2755">
        <v>337310</v>
      </c>
      <c r="BJ2755" t="s">
        <v>858</v>
      </c>
      <c r="BL2755" t="str">
        <f t="shared" si="1292"/>
        <v>HQ</v>
      </c>
      <c r="BM2755" t="str">
        <f t="shared" si="1284"/>
        <v>MC7PD_KEY_0121_156</v>
      </c>
      <c r="BN2755" t="str">
        <f t="shared" si="1293"/>
        <v>C</v>
      </c>
      <c r="BO2755">
        <f t="shared" si="1294"/>
        <v>6</v>
      </c>
      <c r="BP2755" t="str">
        <f t="shared" si="1295"/>
        <v>C00469015</v>
      </c>
      <c r="BQ2755">
        <f t="shared" si="1296"/>
        <v>337310</v>
      </c>
    </row>
    <row r="2756" spans="46:69" x14ac:dyDescent="0.15">
      <c r="AT2756" t="str">
        <f t="shared" si="1285"/>
        <v/>
      </c>
      <c r="AU2756" t="str">
        <f t="shared" si="1282"/>
        <v/>
      </c>
      <c r="AV2756" t="str">
        <f t="shared" si="1286"/>
        <v/>
      </c>
      <c r="AW2756" t="str">
        <f t="shared" si="1287"/>
        <v/>
      </c>
      <c r="AY2756" t="str">
        <f t="shared" si="1288"/>
        <v/>
      </c>
      <c r="BA2756" t="str">
        <f t="shared" si="1289"/>
        <v/>
      </c>
      <c r="BB2756" t="str">
        <f t="shared" si="1283"/>
        <v/>
      </c>
      <c r="BC2756" t="str">
        <f t="shared" si="1290"/>
        <v/>
      </c>
      <c r="BE2756" t="str">
        <f t="shared" si="1291"/>
        <v/>
      </c>
      <c r="BH2756" t="s">
        <v>2100</v>
      </c>
      <c r="BI2756">
        <v>337313</v>
      </c>
      <c r="BJ2756" t="s">
        <v>644</v>
      </c>
      <c r="BL2756" t="str">
        <f t="shared" si="1292"/>
        <v>HQ</v>
      </c>
      <c r="BM2756" t="str">
        <f t="shared" si="1284"/>
        <v>MC7PD_KEY_0121_156</v>
      </c>
      <c r="BN2756" t="str">
        <f t="shared" si="1293"/>
        <v>C</v>
      </c>
      <c r="BO2756">
        <f t="shared" si="1294"/>
        <v>6</v>
      </c>
      <c r="BP2756" t="str">
        <f t="shared" si="1295"/>
        <v>C00257112</v>
      </c>
      <c r="BQ2756">
        <f t="shared" si="1296"/>
        <v>337313</v>
      </c>
    </row>
    <row r="2757" spans="46:69" x14ac:dyDescent="0.15">
      <c r="AT2757" t="str">
        <f t="shared" si="1285"/>
        <v/>
      </c>
      <c r="AU2757" t="str">
        <f t="shared" si="1282"/>
        <v/>
      </c>
      <c r="AV2757" t="str">
        <f t="shared" si="1286"/>
        <v/>
      </c>
      <c r="AW2757" t="str">
        <f t="shared" si="1287"/>
        <v/>
      </c>
      <c r="AY2757" t="str">
        <f t="shared" si="1288"/>
        <v/>
      </c>
      <c r="BA2757" t="str">
        <f t="shared" si="1289"/>
        <v/>
      </c>
      <c r="BB2757" t="str">
        <f t="shared" si="1283"/>
        <v/>
      </c>
      <c r="BC2757" t="str">
        <f t="shared" si="1290"/>
        <v/>
      </c>
      <c r="BE2757" t="str">
        <f t="shared" si="1291"/>
        <v/>
      </c>
      <c r="BH2757" t="s">
        <v>2100</v>
      </c>
      <c r="BI2757">
        <v>337313</v>
      </c>
      <c r="BJ2757" t="s">
        <v>646</v>
      </c>
      <c r="BL2757" t="str">
        <f t="shared" si="1292"/>
        <v>HQ</v>
      </c>
      <c r="BM2757" t="str">
        <f t="shared" si="1284"/>
        <v>MC7PD_KEY_0121_156</v>
      </c>
      <c r="BN2757" t="str">
        <f t="shared" si="1293"/>
        <v>C</v>
      </c>
      <c r="BO2757">
        <f t="shared" si="1294"/>
        <v>6</v>
      </c>
      <c r="BP2757" t="str">
        <f t="shared" si="1295"/>
        <v>C00454294</v>
      </c>
      <c r="BQ2757">
        <f t="shared" si="1296"/>
        <v>337313</v>
      </c>
    </row>
    <row r="2758" spans="46:69" x14ac:dyDescent="0.15">
      <c r="AT2758" t="str">
        <f t="shared" si="1285"/>
        <v/>
      </c>
      <c r="AU2758" t="str">
        <f t="shared" si="1282"/>
        <v/>
      </c>
      <c r="AV2758" t="str">
        <f t="shared" si="1286"/>
        <v/>
      </c>
      <c r="AW2758" t="str">
        <f t="shared" si="1287"/>
        <v/>
      </c>
      <c r="AY2758" t="str">
        <f t="shared" si="1288"/>
        <v/>
      </c>
      <c r="BA2758" t="str">
        <f t="shared" si="1289"/>
        <v/>
      </c>
      <c r="BB2758" t="str">
        <f t="shared" si="1283"/>
        <v/>
      </c>
      <c r="BC2758" t="str">
        <f t="shared" si="1290"/>
        <v/>
      </c>
      <c r="BE2758" t="str">
        <f t="shared" si="1291"/>
        <v/>
      </c>
      <c r="BH2758" t="s">
        <v>2100</v>
      </c>
      <c r="BI2758">
        <v>337315</v>
      </c>
      <c r="BJ2758" t="s">
        <v>863</v>
      </c>
      <c r="BL2758" t="str">
        <f t="shared" si="1292"/>
        <v>HQ</v>
      </c>
      <c r="BM2758" t="str">
        <f t="shared" si="1284"/>
        <v>MC7PD_KEY_0121_156</v>
      </c>
      <c r="BN2758" t="str">
        <f t="shared" si="1293"/>
        <v>C</v>
      </c>
      <c r="BO2758">
        <f t="shared" si="1294"/>
        <v>6</v>
      </c>
      <c r="BP2758" t="str">
        <f t="shared" si="1295"/>
        <v>C00122755</v>
      </c>
      <c r="BQ2758">
        <f t="shared" si="1296"/>
        <v>337315</v>
      </c>
    </row>
    <row r="2759" spans="46:69" x14ac:dyDescent="0.15">
      <c r="AT2759" t="str">
        <f t="shared" si="1285"/>
        <v/>
      </c>
      <c r="AU2759" t="str">
        <f t="shared" si="1282"/>
        <v/>
      </c>
      <c r="AV2759" t="str">
        <f t="shared" si="1286"/>
        <v/>
      </c>
      <c r="AW2759" t="str">
        <f t="shared" si="1287"/>
        <v/>
      </c>
      <c r="AY2759" t="str">
        <f t="shared" si="1288"/>
        <v/>
      </c>
      <c r="BA2759" t="str">
        <f t="shared" si="1289"/>
        <v/>
      </c>
      <c r="BB2759" t="str">
        <f t="shared" si="1283"/>
        <v/>
      </c>
      <c r="BC2759" t="str">
        <f t="shared" si="1290"/>
        <v/>
      </c>
      <c r="BE2759" t="str">
        <f t="shared" si="1291"/>
        <v/>
      </c>
      <c r="BH2759" t="s">
        <v>2100</v>
      </c>
      <c r="BI2759">
        <v>337348</v>
      </c>
      <c r="BJ2759" t="s">
        <v>665</v>
      </c>
      <c r="BL2759" t="str">
        <f t="shared" si="1292"/>
        <v>HQ</v>
      </c>
      <c r="BM2759" t="str">
        <f t="shared" si="1284"/>
        <v>MC7PD_KEY_0121_156</v>
      </c>
      <c r="BN2759" t="str">
        <f t="shared" si="1293"/>
        <v>C</v>
      </c>
      <c r="BO2759">
        <f t="shared" si="1294"/>
        <v>6</v>
      </c>
      <c r="BP2759" t="str">
        <f t="shared" si="1295"/>
        <v>C00482059</v>
      </c>
      <c r="BQ2759">
        <f t="shared" si="1296"/>
        <v>337348</v>
      </c>
    </row>
    <row r="2760" spans="46:69" x14ac:dyDescent="0.15">
      <c r="AT2760" t="str">
        <f t="shared" si="1285"/>
        <v/>
      </c>
      <c r="AU2760" t="str">
        <f t="shared" si="1282"/>
        <v/>
      </c>
      <c r="AV2760" t="str">
        <f t="shared" si="1286"/>
        <v/>
      </c>
      <c r="AW2760" t="str">
        <f t="shared" si="1287"/>
        <v/>
      </c>
      <c r="AY2760" t="str">
        <f t="shared" si="1288"/>
        <v/>
      </c>
      <c r="BA2760" t="str">
        <f t="shared" si="1289"/>
        <v/>
      </c>
      <c r="BB2760" t="str">
        <f t="shared" si="1283"/>
        <v/>
      </c>
      <c r="BC2760" t="str">
        <f t="shared" si="1290"/>
        <v/>
      </c>
      <c r="BE2760" t="str">
        <f t="shared" si="1291"/>
        <v/>
      </c>
      <c r="BH2760" t="s">
        <v>2100</v>
      </c>
      <c r="BI2760">
        <v>337348</v>
      </c>
      <c r="BJ2760" t="s">
        <v>667</v>
      </c>
      <c r="BL2760" t="str">
        <f t="shared" si="1292"/>
        <v>HQ</v>
      </c>
      <c r="BM2760" t="str">
        <f t="shared" si="1284"/>
        <v>MC7PD_KEY_0121_156</v>
      </c>
      <c r="BN2760" t="str">
        <f t="shared" si="1293"/>
        <v>C</v>
      </c>
      <c r="BO2760">
        <f t="shared" si="1294"/>
        <v>6</v>
      </c>
      <c r="BP2760" t="str">
        <f t="shared" si="1295"/>
        <v>C00485903</v>
      </c>
      <c r="BQ2760">
        <f t="shared" si="1296"/>
        <v>337348</v>
      </c>
    </row>
    <row r="2761" spans="46:69" x14ac:dyDescent="0.15">
      <c r="AT2761" t="str">
        <f t="shared" si="1285"/>
        <v/>
      </c>
      <c r="AU2761" t="str">
        <f t="shared" si="1282"/>
        <v/>
      </c>
      <c r="AV2761" t="str">
        <f t="shared" si="1286"/>
        <v/>
      </c>
      <c r="AW2761" t="str">
        <f t="shared" si="1287"/>
        <v/>
      </c>
      <c r="AY2761" t="str">
        <f t="shared" si="1288"/>
        <v/>
      </c>
      <c r="BA2761" t="str">
        <f t="shared" si="1289"/>
        <v/>
      </c>
      <c r="BB2761" t="str">
        <f t="shared" si="1283"/>
        <v/>
      </c>
      <c r="BC2761" t="str">
        <f t="shared" si="1290"/>
        <v/>
      </c>
      <c r="BE2761" t="str">
        <f t="shared" si="1291"/>
        <v/>
      </c>
      <c r="BH2761" t="s">
        <v>2100</v>
      </c>
      <c r="BI2761">
        <v>337348</v>
      </c>
      <c r="BJ2761" t="s">
        <v>673</v>
      </c>
      <c r="BL2761" t="str">
        <f t="shared" si="1292"/>
        <v>HQ</v>
      </c>
      <c r="BM2761" t="str">
        <f t="shared" si="1284"/>
        <v>MC7PD_KEY_0121_156</v>
      </c>
      <c r="BN2761" t="str">
        <f t="shared" si="1293"/>
        <v>C</v>
      </c>
      <c r="BO2761">
        <f t="shared" si="1294"/>
        <v>6</v>
      </c>
      <c r="BP2761" t="str">
        <f t="shared" si="1295"/>
        <v>C00488128</v>
      </c>
      <c r="BQ2761">
        <f t="shared" si="1296"/>
        <v>337348</v>
      </c>
    </row>
    <row r="2762" spans="46:69" x14ac:dyDescent="0.15">
      <c r="AT2762" t="str">
        <f t="shared" si="1285"/>
        <v/>
      </c>
      <c r="AU2762" t="str">
        <f t="shared" si="1282"/>
        <v/>
      </c>
      <c r="AV2762" t="str">
        <f t="shared" si="1286"/>
        <v/>
      </c>
      <c r="AW2762" t="str">
        <f t="shared" si="1287"/>
        <v/>
      </c>
      <c r="AY2762" t="str">
        <f t="shared" si="1288"/>
        <v/>
      </c>
      <c r="BA2762" t="str">
        <f t="shared" si="1289"/>
        <v/>
      </c>
      <c r="BB2762" t="str">
        <f t="shared" si="1283"/>
        <v/>
      </c>
      <c r="BC2762" t="str">
        <f t="shared" si="1290"/>
        <v/>
      </c>
      <c r="BE2762" t="str">
        <f t="shared" si="1291"/>
        <v/>
      </c>
      <c r="BH2762" t="s">
        <v>2100</v>
      </c>
      <c r="BI2762">
        <v>337348</v>
      </c>
      <c r="BJ2762" t="s">
        <v>675</v>
      </c>
      <c r="BL2762" t="str">
        <f t="shared" si="1292"/>
        <v>HQ</v>
      </c>
      <c r="BM2762" t="str">
        <f t="shared" si="1284"/>
        <v>MC7PD_KEY_0121_156</v>
      </c>
      <c r="BN2762" t="str">
        <f t="shared" si="1293"/>
        <v>C</v>
      </c>
      <c r="BO2762">
        <f t="shared" si="1294"/>
        <v>6</v>
      </c>
      <c r="BP2762" t="str">
        <f t="shared" si="1295"/>
        <v>C00509202</v>
      </c>
      <c r="BQ2762">
        <f t="shared" si="1296"/>
        <v>337348</v>
      </c>
    </row>
    <row r="2763" spans="46:69" x14ac:dyDescent="0.15">
      <c r="AT2763" t="str">
        <f t="shared" si="1285"/>
        <v/>
      </c>
      <c r="AU2763" t="str">
        <f t="shared" si="1282"/>
        <v/>
      </c>
      <c r="AV2763" t="str">
        <f t="shared" si="1286"/>
        <v/>
      </c>
      <c r="AW2763" t="str">
        <f t="shared" si="1287"/>
        <v/>
      </c>
      <c r="AY2763" t="str">
        <f t="shared" si="1288"/>
        <v/>
      </c>
      <c r="BA2763" t="str">
        <f t="shared" si="1289"/>
        <v/>
      </c>
      <c r="BB2763" t="str">
        <f t="shared" si="1283"/>
        <v/>
      </c>
      <c r="BC2763" t="str">
        <f t="shared" si="1290"/>
        <v/>
      </c>
      <c r="BE2763" t="str">
        <f t="shared" si="1291"/>
        <v/>
      </c>
      <c r="BH2763" t="s">
        <v>2100</v>
      </c>
      <c r="BI2763">
        <v>337349</v>
      </c>
      <c r="BJ2763" t="s">
        <v>502</v>
      </c>
      <c r="BL2763" t="str">
        <f t="shared" si="1292"/>
        <v>HQ</v>
      </c>
      <c r="BM2763" t="str">
        <f t="shared" si="1284"/>
        <v>MC7PD_KEY_0121_156</v>
      </c>
      <c r="BN2763" t="str">
        <f t="shared" si="1293"/>
        <v>C</v>
      </c>
      <c r="BO2763">
        <f t="shared" si="1294"/>
        <v>6</v>
      </c>
      <c r="BP2763" t="str">
        <f t="shared" si="1295"/>
        <v>C00257912</v>
      </c>
      <c r="BQ2763">
        <f t="shared" si="1296"/>
        <v>337349</v>
      </c>
    </row>
    <row r="2764" spans="46:69" x14ac:dyDescent="0.15">
      <c r="AT2764" t="str">
        <f t="shared" si="1285"/>
        <v/>
      </c>
      <c r="AU2764" t="str">
        <f t="shared" si="1282"/>
        <v/>
      </c>
      <c r="AV2764" t="str">
        <f t="shared" si="1286"/>
        <v/>
      </c>
      <c r="AW2764" t="str">
        <f t="shared" si="1287"/>
        <v/>
      </c>
      <c r="AY2764" t="str">
        <f t="shared" si="1288"/>
        <v/>
      </c>
      <c r="BA2764" t="str">
        <f t="shared" si="1289"/>
        <v/>
      </c>
      <c r="BB2764" t="str">
        <f t="shared" si="1283"/>
        <v/>
      </c>
      <c r="BC2764" t="str">
        <f t="shared" si="1290"/>
        <v/>
      </c>
      <c r="BE2764" t="str">
        <f t="shared" si="1291"/>
        <v/>
      </c>
      <c r="BH2764" t="s">
        <v>2100</v>
      </c>
      <c r="BI2764">
        <v>337349</v>
      </c>
      <c r="BJ2764" t="s">
        <v>504</v>
      </c>
      <c r="BL2764" t="str">
        <f t="shared" si="1292"/>
        <v>HQ</v>
      </c>
      <c r="BM2764" t="str">
        <f t="shared" si="1284"/>
        <v>MC7PD_KEY_0121_156</v>
      </c>
      <c r="BN2764" t="str">
        <f t="shared" si="1293"/>
        <v>C</v>
      </c>
      <c r="BO2764">
        <f t="shared" si="1294"/>
        <v>6</v>
      </c>
      <c r="BP2764" t="str">
        <f t="shared" si="1295"/>
        <v>C00443246</v>
      </c>
      <c r="BQ2764">
        <f t="shared" si="1296"/>
        <v>337349</v>
      </c>
    </row>
    <row r="2765" spans="46:69" x14ac:dyDescent="0.15">
      <c r="AT2765" t="str">
        <f t="shared" si="1285"/>
        <v/>
      </c>
      <c r="AU2765" t="str">
        <f t="shared" si="1282"/>
        <v/>
      </c>
      <c r="AV2765" t="str">
        <f t="shared" si="1286"/>
        <v/>
      </c>
      <c r="AW2765" t="str">
        <f t="shared" si="1287"/>
        <v/>
      </c>
      <c r="AY2765" t="str">
        <f t="shared" si="1288"/>
        <v/>
      </c>
      <c r="BA2765" t="str">
        <f t="shared" si="1289"/>
        <v/>
      </c>
      <c r="BB2765" t="str">
        <f t="shared" si="1283"/>
        <v/>
      </c>
      <c r="BC2765" t="str">
        <f t="shared" si="1290"/>
        <v/>
      </c>
      <c r="BE2765" t="str">
        <f t="shared" si="1291"/>
        <v/>
      </c>
      <c r="BH2765" t="s">
        <v>2100</v>
      </c>
      <c r="BI2765">
        <v>337349</v>
      </c>
      <c r="BJ2765" t="s">
        <v>506</v>
      </c>
      <c r="BL2765" t="str">
        <f t="shared" si="1292"/>
        <v>HQ</v>
      </c>
      <c r="BM2765" t="str">
        <f t="shared" si="1284"/>
        <v>MC7PD_KEY_0121_156</v>
      </c>
      <c r="BN2765" t="str">
        <f t="shared" si="1293"/>
        <v>C</v>
      </c>
      <c r="BO2765">
        <f t="shared" si="1294"/>
        <v>6</v>
      </c>
      <c r="BP2765" t="str">
        <f t="shared" si="1295"/>
        <v>C00467674</v>
      </c>
      <c r="BQ2765">
        <f t="shared" si="1296"/>
        <v>337349</v>
      </c>
    </row>
    <row r="2766" spans="46:69" x14ac:dyDescent="0.15">
      <c r="AT2766" t="str">
        <f t="shared" si="1285"/>
        <v/>
      </c>
      <c r="AU2766" t="str">
        <f t="shared" si="1282"/>
        <v/>
      </c>
      <c r="AV2766" t="str">
        <f t="shared" si="1286"/>
        <v/>
      </c>
      <c r="AW2766" t="str">
        <f t="shared" si="1287"/>
        <v/>
      </c>
      <c r="AY2766" t="str">
        <f t="shared" si="1288"/>
        <v/>
      </c>
      <c r="BA2766" t="str">
        <f t="shared" si="1289"/>
        <v/>
      </c>
      <c r="BB2766" t="str">
        <f t="shared" si="1283"/>
        <v/>
      </c>
      <c r="BC2766" t="str">
        <f t="shared" si="1290"/>
        <v/>
      </c>
      <c r="BE2766" t="str">
        <f t="shared" si="1291"/>
        <v/>
      </c>
      <c r="BH2766" t="s">
        <v>2100</v>
      </c>
      <c r="BI2766">
        <v>337349</v>
      </c>
      <c r="BJ2766" t="s">
        <v>508</v>
      </c>
      <c r="BL2766" t="str">
        <f t="shared" si="1292"/>
        <v>HQ</v>
      </c>
      <c r="BM2766" t="str">
        <f t="shared" si="1284"/>
        <v>MC7PD_KEY_0121_156</v>
      </c>
      <c r="BN2766" t="str">
        <f t="shared" si="1293"/>
        <v>C</v>
      </c>
      <c r="BO2766">
        <f t="shared" si="1294"/>
        <v>6</v>
      </c>
      <c r="BP2766" t="str">
        <f t="shared" si="1295"/>
        <v>C00490659</v>
      </c>
      <c r="BQ2766">
        <f t="shared" si="1296"/>
        <v>337349</v>
      </c>
    </row>
    <row r="2767" spans="46:69" x14ac:dyDescent="0.15">
      <c r="AT2767" t="str">
        <f t="shared" si="1285"/>
        <v/>
      </c>
      <c r="AU2767" t="str">
        <f t="shared" ref="AU2767:AU2830" si="1297">IFERROR(IF(AP2767="(blank)","",VLOOKUP(AP2767,C:E,3,0)),"")</f>
        <v/>
      </c>
      <c r="AV2767" t="str">
        <f t="shared" si="1286"/>
        <v/>
      </c>
      <c r="AW2767" t="str">
        <f t="shared" si="1287"/>
        <v/>
      </c>
      <c r="AY2767" t="str">
        <f t="shared" si="1288"/>
        <v/>
      </c>
      <c r="BA2767" t="str">
        <f t="shared" si="1289"/>
        <v/>
      </c>
      <c r="BB2767" t="str">
        <f t="shared" ref="BB2767:BB2830" si="1298">IFERROR(IF(AP2767="(blank)","",VLOOKUP(AP2767,C:E,3,0)),"")</f>
        <v/>
      </c>
      <c r="BC2767" t="str">
        <f t="shared" si="1290"/>
        <v/>
      </c>
      <c r="BE2767" t="str">
        <f t="shared" si="1291"/>
        <v/>
      </c>
      <c r="BH2767" t="s">
        <v>2100</v>
      </c>
      <c r="BI2767">
        <v>337349</v>
      </c>
      <c r="BJ2767" t="s">
        <v>510</v>
      </c>
      <c r="BL2767" t="str">
        <f t="shared" si="1292"/>
        <v>HQ</v>
      </c>
      <c r="BM2767" t="str">
        <f t="shared" ref="BM2767:BM2830" si="1299">IFERROR(IF(BH2767="(blank)","",VLOOKUP(BH2767,C:E,3,0)),"")</f>
        <v>MC7PD_KEY_0121_156</v>
      </c>
      <c r="BN2767" t="str">
        <f t="shared" si="1293"/>
        <v>C</v>
      </c>
      <c r="BO2767">
        <f t="shared" si="1294"/>
        <v>6</v>
      </c>
      <c r="BP2767" t="str">
        <f t="shared" si="1295"/>
        <v>C00499183</v>
      </c>
      <c r="BQ2767">
        <f t="shared" si="1296"/>
        <v>337349</v>
      </c>
    </row>
    <row r="2768" spans="46:69" x14ac:dyDescent="0.15">
      <c r="AT2768" t="str">
        <f t="shared" ref="AT2768:AT2831" si="1300">IF(AU2768="","","HQ")</f>
        <v/>
      </c>
      <c r="AU2768" t="str">
        <f t="shared" si="1297"/>
        <v/>
      </c>
      <c r="AV2768" t="str">
        <f t="shared" ref="AV2768:AV2831" si="1301">IF(AU2768="","",IF(ISNUMBER(AW2768),3,IF(LEFT(AW2768,2)="SM",4,IF(LEN(AW2768)=6,1,2))))</f>
        <v/>
      </c>
      <c r="AW2768" t="str">
        <f t="shared" ref="AW2768:AW2831" si="1302">IF(AU2768="","",VALUE(AQ2768))</f>
        <v/>
      </c>
      <c r="AY2768" t="str">
        <f t="shared" ref="AY2768:AY2831" si="1303">IF(AU2768="","",VALUE(AR2768))</f>
        <v/>
      </c>
      <c r="BA2768" t="str">
        <f t="shared" ref="BA2768:BA2831" si="1304">IF(BB2768="","","HQ")</f>
        <v/>
      </c>
      <c r="BB2768" t="str">
        <f t="shared" si="1298"/>
        <v/>
      </c>
      <c r="BC2768" t="str">
        <f t="shared" ref="BC2768:BC2831" si="1305">IF(BB2768="","","D")</f>
        <v/>
      </c>
      <c r="BE2768" t="str">
        <f t="shared" ref="BE2768:BE2831" si="1306">IF(BB2768="","",VALUE(AQ2768))</f>
        <v/>
      </c>
      <c r="BH2768" t="s">
        <v>2100</v>
      </c>
      <c r="BI2768">
        <v>337349</v>
      </c>
      <c r="BJ2768" t="s">
        <v>512</v>
      </c>
      <c r="BL2768" t="str">
        <f t="shared" ref="BL2768:BL2831" si="1307">IF(BM2768="","","HQ")</f>
        <v>HQ</v>
      </c>
      <c r="BM2768" t="str">
        <f t="shared" si="1299"/>
        <v>MC7PD_KEY_0121_156</v>
      </c>
      <c r="BN2768" t="str">
        <f t="shared" ref="BN2768:BN2831" si="1308">IF(BM2768="","",IF(BO2768="","D","C"))</f>
        <v>C</v>
      </c>
      <c r="BO2768">
        <f t="shared" ref="BO2768:BO2831" si="1309">IF(BM2768="","",IF(LEFT(BP2768,1)="C",6,IF(AND(LEN(BP2768)=6,ISNUMBER(BP2768)),"",IF(AND(LEFT(BP2768,1)=7,LEN(BP2768)=5,ISNUMBER(BP2768)),4,0))))</f>
        <v>6</v>
      </c>
      <c r="BP2768" t="str">
        <f t="shared" ref="BP2768:BP2831" si="1310">IF(BM2768="","",BJ2768)</f>
        <v>C00499936</v>
      </c>
      <c r="BQ2768">
        <f t="shared" ref="BQ2768:BQ2831" si="1311">IF(BM2768="","",BI2768)</f>
        <v>337349</v>
      </c>
    </row>
    <row r="2769" spans="46:69" x14ac:dyDescent="0.15">
      <c r="AT2769" t="str">
        <f t="shared" si="1300"/>
        <v/>
      </c>
      <c r="AU2769" t="str">
        <f t="shared" si="1297"/>
        <v/>
      </c>
      <c r="AV2769" t="str">
        <f t="shared" si="1301"/>
        <v/>
      </c>
      <c r="AW2769" t="str">
        <f t="shared" si="1302"/>
        <v/>
      </c>
      <c r="AY2769" t="str">
        <f t="shared" si="1303"/>
        <v/>
      </c>
      <c r="BA2769" t="str">
        <f t="shared" si="1304"/>
        <v/>
      </c>
      <c r="BB2769" t="str">
        <f t="shared" si="1298"/>
        <v/>
      </c>
      <c r="BC2769" t="str">
        <f t="shared" si="1305"/>
        <v/>
      </c>
      <c r="BE2769" t="str">
        <f t="shared" si="1306"/>
        <v/>
      </c>
      <c r="BH2769" t="s">
        <v>2100</v>
      </c>
      <c r="BI2769">
        <v>337350</v>
      </c>
      <c r="BJ2769" t="s">
        <v>680</v>
      </c>
      <c r="BL2769" t="str">
        <f t="shared" si="1307"/>
        <v>HQ</v>
      </c>
      <c r="BM2769" t="str">
        <f t="shared" si="1299"/>
        <v>MC7PD_KEY_0121_156</v>
      </c>
      <c r="BN2769" t="str">
        <f t="shared" si="1308"/>
        <v>C</v>
      </c>
      <c r="BO2769">
        <f t="shared" si="1309"/>
        <v>6</v>
      </c>
      <c r="BP2769" t="str">
        <f t="shared" si="1310"/>
        <v>C00439510</v>
      </c>
      <c r="BQ2769">
        <f t="shared" si="1311"/>
        <v>337350</v>
      </c>
    </row>
    <row r="2770" spans="46:69" x14ac:dyDescent="0.15">
      <c r="AT2770" t="str">
        <f t="shared" si="1300"/>
        <v/>
      </c>
      <c r="AU2770" t="str">
        <f t="shared" si="1297"/>
        <v/>
      </c>
      <c r="AV2770" t="str">
        <f t="shared" si="1301"/>
        <v/>
      </c>
      <c r="AW2770" t="str">
        <f t="shared" si="1302"/>
        <v/>
      </c>
      <c r="AY2770" t="str">
        <f t="shared" si="1303"/>
        <v/>
      </c>
      <c r="BA2770" t="str">
        <f t="shared" si="1304"/>
        <v/>
      </c>
      <c r="BB2770" t="str">
        <f t="shared" si="1298"/>
        <v/>
      </c>
      <c r="BC2770" t="str">
        <f t="shared" si="1305"/>
        <v/>
      </c>
      <c r="BE2770" t="str">
        <f t="shared" si="1306"/>
        <v/>
      </c>
      <c r="BH2770" t="s">
        <v>2100</v>
      </c>
      <c r="BI2770">
        <v>337350</v>
      </c>
      <c r="BJ2770" t="s">
        <v>682</v>
      </c>
      <c r="BL2770" t="str">
        <f t="shared" si="1307"/>
        <v>HQ</v>
      </c>
      <c r="BM2770" t="str">
        <f t="shared" si="1299"/>
        <v>MC7PD_KEY_0121_156</v>
      </c>
      <c r="BN2770" t="str">
        <f t="shared" si="1308"/>
        <v>C</v>
      </c>
      <c r="BO2770">
        <f t="shared" si="1309"/>
        <v>6</v>
      </c>
      <c r="BP2770" t="str">
        <f t="shared" si="1310"/>
        <v>C00439554</v>
      </c>
      <c r="BQ2770">
        <f t="shared" si="1311"/>
        <v>337350</v>
      </c>
    </row>
    <row r="2771" spans="46:69" x14ac:dyDescent="0.15">
      <c r="AT2771" t="str">
        <f t="shared" si="1300"/>
        <v/>
      </c>
      <c r="AU2771" t="str">
        <f t="shared" si="1297"/>
        <v/>
      </c>
      <c r="AV2771" t="str">
        <f t="shared" si="1301"/>
        <v/>
      </c>
      <c r="AW2771" t="str">
        <f t="shared" si="1302"/>
        <v/>
      </c>
      <c r="AY2771" t="str">
        <f t="shared" si="1303"/>
        <v/>
      </c>
      <c r="BA2771" t="str">
        <f t="shared" si="1304"/>
        <v/>
      </c>
      <c r="BB2771" t="str">
        <f t="shared" si="1298"/>
        <v/>
      </c>
      <c r="BC2771" t="str">
        <f t="shared" si="1305"/>
        <v/>
      </c>
      <c r="BE2771" t="str">
        <f t="shared" si="1306"/>
        <v/>
      </c>
      <c r="BH2771" t="s">
        <v>2100</v>
      </c>
      <c r="BI2771">
        <v>337350</v>
      </c>
      <c r="BJ2771" t="s">
        <v>684</v>
      </c>
      <c r="BL2771" t="str">
        <f t="shared" si="1307"/>
        <v>HQ</v>
      </c>
      <c r="BM2771" t="str">
        <f t="shared" si="1299"/>
        <v>MC7PD_KEY_0121_156</v>
      </c>
      <c r="BN2771" t="str">
        <f t="shared" si="1308"/>
        <v>C</v>
      </c>
      <c r="BO2771">
        <f t="shared" si="1309"/>
        <v>6</v>
      </c>
      <c r="BP2771" t="str">
        <f t="shared" si="1310"/>
        <v>C00439587</v>
      </c>
      <c r="BQ2771">
        <f t="shared" si="1311"/>
        <v>337350</v>
      </c>
    </row>
    <row r="2772" spans="46:69" x14ac:dyDescent="0.15">
      <c r="AT2772" t="str">
        <f t="shared" si="1300"/>
        <v/>
      </c>
      <c r="AU2772" t="str">
        <f t="shared" si="1297"/>
        <v/>
      </c>
      <c r="AV2772" t="str">
        <f t="shared" si="1301"/>
        <v/>
      </c>
      <c r="AW2772" t="str">
        <f t="shared" si="1302"/>
        <v/>
      </c>
      <c r="AY2772" t="str">
        <f t="shared" si="1303"/>
        <v/>
      </c>
      <c r="BA2772" t="str">
        <f t="shared" si="1304"/>
        <v/>
      </c>
      <c r="BB2772" t="str">
        <f t="shared" si="1298"/>
        <v/>
      </c>
      <c r="BC2772" t="str">
        <f t="shared" si="1305"/>
        <v/>
      </c>
      <c r="BE2772" t="str">
        <f t="shared" si="1306"/>
        <v/>
      </c>
      <c r="BH2772" t="s">
        <v>2100</v>
      </c>
      <c r="BI2772">
        <v>337350</v>
      </c>
      <c r="BJ2772" t="s">
        <v>686</v>
      </c>
      <c r="BL2772" t="str">
        <f t="shared" si="1307"/>
        <v>HQ</v>
      </c>
      <c r="BM2772" t="str">
        <f t="shared" si="1299"/>
        <v>MC7PD_KEY_0121_156</v>
      </c>
      <c r="BN2772" t="str">
        <f t="shared" si="1308"/>
        <v>C</v>
      </c>
      <c r="BO2772">
        <f t="shared" si="1309"/>
        <v>6</v>
      </c>
      <c r="BP2772" t="str">
        <f t="shared" si="1310"/>
        <v>C00439588</v>
      </c>
      <c r="BQ2772">
        <f t="shared" si="1311"/>
        <v>337350</v>
      </c>
    </row>
    <row r="2773" spans="46:69" x14ac:dyDescent="0.15">
      <c r="AT2773" t="str">
        <f t="shared" si="1300"/>
        <v/>
      </c>
      <c r="AU2773" t="str">
        <f t="shared" si="1297"/>
        <v/>
      </c>
      <c r="AV2773" t="str">
        <f t="shared" si="1301"/>
        <v/>
      </c>
      <c r="AW2773" t="str">
        <f t="shared" si="1302"/>
        <v/>
      </c>
      <c r="AY2773" t="str">
        <f t="shared" si="1303"/>
        <v/>
      </c>
      <c r="BA2773" t="str">
        <f t="shared" si="1304"/>
        <v/>
      </c>
      <c r="BB2773" t="str">
        <f t="shared" si="1298"/>
        <v/>
      </c>
      <c r="BC2773" t="str">
        <f t="shared" si="1305"/>
        <v/>
      </c>
      <c r="BE2773" t="str">
        <f t="shared" si="1306"/>
        <v/>
      </c>
      <c r="BH2773" t="s">
        <v>2100</v>
      </c>
      <c r="BI2773">
        <v>337350</v>
      </c>
      <c r="BJ2773" t="s">
        <v>688</v>
      </c>
      <c r="BL2773" t="str">
        <f t="shared" si="1307"/>
        <v>HQ</v>
      </c>
      <c r="BM2773" t="str">
        <f t="shared" si="1299"/>
        <v>MC7PD_KEY_0121_156</v>
      </c>
      <c r="BN2773" t="str">
        <f t="shared" si="1308"/>
        <v>C</v>
      </c>
      <c r="BO2773">
        <f t="shared" si="1309"/>
        <v>6</v>
      </c>
      <c r="BP2773" t="str">
        <f t="shared" si="1310"/>
        <v>C00439593</v>
      </c>
      <c r="BQ2773">
        <f t="shared" si="1311"/>
        <v>337350</v>
      </c>
    </row>
    <row r="2774" spans="46:69" x14ac:dyDescent="0.15">
      <c r="AT2774" t="str">
        <f t="shared" si="1300"/>
        <v/>
      </c>
      <c r="AU2774" t="str">
        <f t="shared" si="1297"/>
        <v/>
      </c>
      <c r="AV2774" t="str">
        <f t="shared" si="1301"/>
        <v/>
      </c>
      <c r="AW2774" t="str">
        <f t="shared" si="1302"/>
        <v/>
      </c>
      <c r="AY2774" t="str">
        <f t="shared" si="1303"/>
        <v/>
      </c>
      <c r="BA2774" t="str">
        <f t="shared" si="1304"/>
        <v/>
      </c>
      <c r="BB2774" t="str">
        <f t="shared" si="1298"/>
        <v/>
      </c>
      <c r="BC2774" t="str">
        <f t="shared" si="1305"/>
        <v/>
      </c>
      <c r="BE2774" t="str">
        <f t="shared" si="1306"/>
        <v/>
      </c>
      <c r="BH2774" t="s">
        <v>2100</v>
      </c>
      <c r="BI2774">
        <v>337350</v>
      </c>
      <c r="BJ2774" t="s">
        <v>690</v>
      </c>
      <c r="BL2774" t="str">
        <f t="shared" si="1307"/>
        <v>HQ</v>
      </c>
      <c r="BM2774" t="str">
        <f t="shared" si="1299"/>
        <v>MC7PD_KEY_0121_156</v>
      </c>
      <c r="BN2774" t="str">
        <f t="shared" si="1308"/>
        <v>C</v>
      </c>
      <c r="BO2774">
        <f t="shared" si="1309"/>
        <v>6</v>
      </c>
      <c r="BP2774" t="str">
        <f t="shared" si="1310"/>
        <v>C00439634</v>
      </c>
      <c r="BQ2774">
        <f t="shared" si="1311"/>
        <v>337350</v>
      </c>
    </row>
    <row r="2775" spans="46:69" x14ac:dyDescent="0.15">
      <c r="AT2775" t="str">
        <f t="shared" si="1300"/>
        <v/>
      </c>
      <c r="AU2775" t="str">
        <f t="shared" si="1297"/>
        <v/>
      </c>
      <c r="AV2775" t="str">
        <f t="shared" si="1301"/>
        <v/>
      </c>
      <c r="AW2775" t="str">
        <f t="shared" si="1302"/>
        <v/>
      </c>
      <c r="AY2775" t="str">
        <f t="shared" si="1303"/>
        <v/>
      </c>
      <c r="BA2775" t="str">
        <f t="shared" si="1304"/>
        <v/>
      </c>
      <c r="BB2775" t="str">
        <f t="shared" si="1298"/>
        <v/>
      </c>
      <c r="BC2775" t="str">
        <f t="shared" si="1305"/>
        <v/>
      </c>
      <c r="BE2775" t="str">
        <f t="shared" si="1306"/>
        <v/>
      </c>
      <c r="BH2775" t="s">
        <v>2100</v>
      </c>
      <c r="BI2775">
        <v>337350</v>
      </c>
      <c r="BJ2775" t="s">
        <v>692</v>
      </c>
      <c r="BL2775" t="str">
        <f t="shared" si="1307"/>
        <v>HQ</v>
      </c>
      <c r="BM2775" t="str">
        <f t="shared" si="1299"/>
        <v>MC7PD_KEY_0121_156</v>
      </c>
      <c r="BN2775" t="str">
        <f t="shared" si="1308"/>
        <v>C</v>
      </c>
      <c r="BO2775">
        <f t="shared" si="1309"/>
        <v>6</v>
      </c>
      <c r="BP2775" t="str">
        <f t="shared" si="1310"/>
        <v>C00439639</v>
      </c>
      <c r="BQ2775">
        <f t="shared" si="1311"/>
        <v>337350</v>
      </c>
    </row>
    <row r="2776" spans="46:69" x14ac:dyDescent="0.15">
      <c r="AT2776" t="str">
        <f t="shared" si="1300"/>
        <v/>
      </c>
      <c r="AU2776" t="str">
        <f t="shared" si="1297"/>
        <v/>
      </c>
      <c r="AV2776" t="str">
        <f t="shared" si="1301"/>
        <v/>
      </c>
      <c r="AW2776" t="str">
        <f t="shared" si="1302"/>
        <v/>
      </c>
      <c r="AY2776" t="str">
        <f t="shared" si="1303"/>
        <v/>
      </c>
      <c r="BA2776" t="str">
        <f t="shared" si="1304"/>
        <v/>
      </c>
      <c r="BB2776" t="str">
        <f t="shared" si="1298"/>
        <v/>
      </c>
      <c r="BC2776" t="str">
        <f t="shared" si="1305"/>
        <v/>
      </c>
      <c r="BE2776" t="str">
        <f t="shared" si="1306"/>
        <v/>
      </c>
      <c r="BH2776" t="s">
        <v>2100</v>
      </c>
      <c r="BI2776">
        <v>337350</v>
      </c>
      <c r="BJ2776" t="s">
        <v>694</v>
      </c>
      <c r="BL2776" t="str">
        <f t="shared" si="1307"/>
        <v>HQ</v>
      </c>
      <c r="BM2776" t="str">
        <f t="shared" si="1299"/>
        <v>MC7PD_KEY_0121_156</v>
      </c>
      <c r="BN2776" t="str">
        <f t="shared" si="1308"/>
        <v>C</v>
      </c>
      <c r="BO2776">
        <f t="shared" si="1309"/>
        <v>6</v>
      </c>
      <c r="BP2776" t="str">
        <f t="shared" si="1310"/>
        <v>C00467573</v>
      </c>
      <c r="BQ2776">
        <f t="shared" si="1311"/>
        <v>337350</v>
      </c>
    </row>
    <row r="2777" spans="46:69" x14ac:dyDescent="0.15">
      <c r="AT2777" t="str">
        <f t="shared" si="1300"/>
        <v/>
      </c>
      <c r="AU2777" t="str">
        <f t="shared" si="1297"/>
        <v/>
      </c>
      <c r="AV2777" t="str">
        <f t="shared" si="1301"/>
        <v/>
      </c>
      <c r="AW2777" t="str">
        <f t="shared" si="1302"/>
        <v/>
      </c>
      <c r="AY2777" t="str">
        <f t="shared" si="1303"/>
        <v/>
      </c>
      <c r="BA2777" t="str">
        <f t="shared" si="1304"/>
        <v/>
      </c>
      <c r="BB2777" t="str">
        <f t="shared" si="1298"/>
        <v/>
      </c>
      <c r="BC2777" t="str">
        <f t="shared" si="1305"/>
        <v/>
      </c>
      <c r="BE2777" t="str">
        <f t="shared" si="1306"/>
        <v/>
      </c>
      <c r="BH2777" t="s">
        <v>2100</v>
      </c>
      <c r="BI2777">
        <v>337351</v>
      </c>
      <c r="BJ2777" t="s">
        <v>703</v>
      </c>
      <c r="BL2777" t="str">
        <f t="shared" si="1307"/>
        <v>HQ</v>
      </c>
      <c r="BM2777" t="str">
        <f t="shared" si="1299"/>
        <v>MC7PD_KEY_0121_156</v>
      </c>
      <c r="BN2777" t="str">
        <f t="shared" si="1308"/>
        <v>C</v>
      </c>
      <c r="BO2777">
        <f t="shared" si="1309"/>
        <v>6</v>
      </c>
      <c r="BP2777" t="str">
        <f t="shared" si="1310"/>
        <v>C00430734</v>
      </c>
      <c r="BQ2777">
        <f t="shared" si="1311"/>
        <v>337351</v>
      </c>
    </row>
    <row r="2778" spans="46:69" x14ac:dyDescent="0.15">
      <c r="AT2778" t="str">
        <f t="shared" si="1300"/>
        <v/>
      </c>
      <c r="AU2778" t="str">
        <f t="shared" si="1297"/>
        <v/>
      </c>
      <c r="AV2778" t="str">
        <f t="shared" si="1301"/>
        <v/>
      </c>
      <c r="AW2778" t="str">
        <f t="shared" si="1302"/>
        <v/>
      </c>
      <c r="AY2778" t="str">
        <f t="shared" si="1303"/>
        <v/>
      </c>
      <c r="BA2778" t="str">
        <f t="shared" si="1304"/>
        <v/>
      </c>
      <c r="BB2778" t="str">
        <f t="shared" si="1298"/>
        <v/>
      </c>
      <c r="BC2778" t="str">
        <f t="shared" si="1305"/>
        <v/>
      </c>
      <c r="BE2778" t="str">
        <f t="shared" si="1306"/>
        <v/>
      </c>
      <c r="BH2778" t="s">
        <v>2100</v>
      </c>
      <c r="BI2778">
        <v>337351</v>
      </c>
      <c r="BJ2778" t="s">
        <v>705</v>
      </c>
      <c r="BL2778" t="str">
        <f t="shared" si="1307"/>
        <v>HQ</v>
      </c>
      <c r="BM2778" t="str">
        <f t="shared" si="1299"/>
        <v>MC7PD_KEY_0121_156</v>
      </c>
      <c r="BN2778" t="str">
        <f t="shared" si="1308"/>
        <v>C</v>
      </c>
      <c r="BO2778">
        <f t="shared" si="1309"/>
        <v>6</v>
      </c>
      <c r="BP2778" t="str">
        <f t="shared" si="1310"/>
        <v>C00430740</v>
      </c>
      <c r="BQ2778">
        <f t="shared" si="1311"/>
        <v>337351</v>
      </c>
    </row>
    <row r="2779" spans="46:69" x14ac:dyDescent="0.15">
      <c r="AT2779" t="str">
        <f t="shared" si="1300"/>
        <v/>
      </c>
      <c r="AU2779" t="str">
        <f t="shared" si="1297"/>
        <v/>
      </c>
      <c r="AV2779" t="str">
        <f t="shared" si="1301"/>
        <v/>
      </c>
      <c r="AW2779" t="str">
        <f t="shared" si="1302"/>
        <v/>
      </c>
      <c r="AY2779" t="str">
        <f t="shared" si="1303"/>
        <v/>
      </c>
      <c r="BA2779" t="str">
        <f t="shared" si="1304"/>
        <v/>
      </c>
      <c r="BB2779" t="str">
        <f t="shared" si="1298"/>
        <v/>
      </c>
      <c r="BC2779" t="str">
        <f t="shared" si="1305"/>
        <v/>
      </c>
      <c r="BE2779" t="str">
        <f t="shared" si="1306"/>
        <v/>
      </c>
      <c r="BH2779" t="s">
        <v>2100</v>
      </c>
      <c r="BI2779">
        <v>337351</v>
      </c>
      <c r="BJ2779" t="s">
        <v>707</v>
      </c>
      <c r="BL2779" t="str">
        <f t="shared" si="1307"/>
        <v>HQ</v>
      </c>
      <c r="BM2779" t="str">
        <f t="shared" si="1299"/>
        <v>MC7PD_KEY_0121_156</v>
      </c>
      <c r="BN2779" t="str">
        <f t="shared" si="1308"/>
        <v>C</v>
      </c>
      <c r="BO2779">
        <f t="shared" si="1309"/>
        <v>6</v>
      </c>
      <c r="BP2779" t="str">
        <f t="shared" si="1310"/>
        <v>C00435995</v>
      </c>
      <c r="BQ2779">
        <f t="shared" si="1311"/>
        <v>337351</v>
      </c>
    </row>
    <row r="2780" spans="46:69" x14ac:dyDescent="0.15">
      <c r="AT2780" t="str">
        <f t="shared" si="1300"/>
        <v/>
      </c>
      <c r="AU2780" t="str">
        <f t="shared" si="1297"/>
        <v/>
      </c>
      <c r="AV2780" t="str">
        <f t="shared" si="1301"/>
        <v/>
      </c>
      <c r="AW2780" t="str">
        <f t="shared" si="1302"/>
        <v/>
      </c>
      <c r="AY2780" t="str">
        <f t="shared" si="1303"/>
        <v/>
      </c>
      <c r="BA2780" t="str">
        <f t="shared" si="1304"/>
        <v/>
      </c>
      <c r="BB2780" t="str">
        <f t="shared" si="1298"/>
        <v/>
      </c>
      <c r="BC2780" t="str">
        <f t="shared" si="1305"/>
        <v/>
      </c>
      <c r="BE2780" t="str">
        <f t="shared" si="1306"/>
        <v/>
      </c>
      <c r="BH2780" t="s">
        <v>2100</v>
      </c>
      <c r="BI2780">
        <v>337351</v>
      </c>
      <c r="BJ2780" t="s">
        <v>709</v>
      </c>
      <c r="BL2780" t="str">
        <f t="shared" si="1307"/>
        <v>HQ</v>
      </c>
      <c r="BM2780" t="str">
        <f t="shared" si="1299"/>
        <v>MC7PD_KEY_0121_156</v>
      </c>
      <c r="BN2780" t="str">
        <f t="shared" si="1308"/>
        <v>C</v>
      </c>
      <c r="BO2780">
        <f t="shared" si="1309"/>
        <v>6</v>
      </c>
      <c r="BP2780" t="str">
        <f t="shared" si="1310"/>
        <v>C00473142</v>
      </c>
      <c r="BQ2780">
        <f t="shared" si="1311"/>
        <v>337351</v>
      </c>
    </row>
    <row r="2781" spans="46:69" x14ac:dyDescent="0.15">
      <c r="AT2781" t="str">
        <f t="shared" si="1300"/>
        <v/>
      </c>
      <c r="AU2781" t="str">
        <f t="shared" si="1297"/>
        <v/>
      </c>
      <c r="AV2781" t="str">
        <f t="shared" si="1301"/>
        <v/>
      </c>
      <c r="AW2781" t="str">
        <f t="shared" si="1302"/>
        <v/>
      </c>
      <c r="AY2781" t="str">
        <f t="shared" si="1303"/>
        <v/>
      </c>
      <c r="BA2781" t="str">
        <f t="shared" si="1304"/>
        <v/>
      </c>
      <c r="BB2781" t="str">
        <f t="shared" si="1298"/>
        <v/>
      </c>
      <c r="BC2781" t="str">
        <f t="shared" si="1305"/>
        <v/>
      </c>
      <c r="BE2781" t="str">
        <f t="shared" si="1306"/>
        <v/>
      </c>
      <c r="BH2781" t="s">
        <v>2100</v>
      </c>
      <c r="BI2781">
        <v>337352</v>
      </c>
      <c r="BJ2781" t="s">
        <v>717</v>
      </c>
      <c r="BL2781" t="str">
        <f t="shared" si="1307"/>
        <v>HQ</v>
      </c>
      <c r="BM2781" t="str">
        <f t="shared" si="1299"/>
        <v>MC7PD_KEY_0121_156</v>
      </c>
      <c r="BN2781" t="str">
        <f t="shared" si="1308"/>
        <v>C</v>
      </c>
      <c r="BO2781">
        <f t="shared" si="1309"/>
        <v>6</v>
      </c>
      <c r="BP2781" t="str">
        <f t="shared" si="1310"/>
        <v>C00521700</v>
      </c>
      <c r="BQ2781">
        <f t="shared" si="1311"/>
        <v>337352</v>
      </c>
    </row>
    <row r="2782" spans="46:69" x14ac:dyDescent="0.15">
      <c r="AT2782" t="str">
        <f t="shared" si="1300"/>
        <v/>
      </c>
      <c r="AU2782" t="str">
        <f t="shared" si="1297"/>
        <v/>
      </c>
      <c r="AV2782" t="str">
        <f t="shared" si="1301"/>
        <v/>
      </c>
      <c r="AW2782" t="str">
        <f t="shared" si="1302"/>
        <v/>
      </c>
      <c r="AY2782" t="str">
        <f t="shared" si="1303"/>
        <v/>
      </c>
      <c r="BA2782" t="str">
        <f t="shared" si="1304"/>
        <v/>
      </c>
      <c r="BB2782" t="str">
        <f t="shared" si="1298"/>
        <v/>
      </c>
      <c r="BC2782" t="str">
        <f t="shared" si="1305"/>
        <v/>
      </c>
      <c r="BE2782" t="str">
        <f t="shared" si="1306"/>
        <v/>
      </c>
      <c r="BH2782" t="s">
        <v>2100</v>
      </c>
      <c r="BI2782">
        <v>337353</v>
      </c>
      <c r="BJ2782" t="s">
        <v>733</v>
      </c>
      <c r="BL2782" t="str">
        <f t="shared" si="1307"/>
        <v>HQ</v>
      </c>
      <c r="BM2782" t="str">
        <f t="shared" si="1299"/>
        <v>MC7PD_KEY_0121_156</v>
      </c>
      <c r="BN2782" t="str">
        <f t="shared" si="1308"/>
        <v>C</v>
      </c>
      <c r="BO2782">
        <f t="shared" si="1309"/>
        <v>6</v>
      </c>
      <c r="BP2782" t="str">
        <f t="shared" si="1310"/>
        <v>C00450260</v>
      </c>
      <c r="BQ2782">
        <f t="shared" si="1311"/>
        <v>337353</v>
      </c>
    </row>
    <row r="2783" spans="46:69" x14ac:dyDescent="0.15">
      <c r="AT2783" t="str">
        <f t="shared" si="1300"/>
        <v/>
      </c>
      <c r="AU2783" t="str">
        <f t="shared" si="1297"/>
        <v/>
      </c>
      <c r="AV2783" t="str">
        <f t="shared" si="1301"/>
        <v/>
      </c>
      <c r="AW2783" t="str">
        <f t="shared" si="1302"/>
        <v/>
      </c>
      <c r="AY2783" t="str">
        <f t="shared" si="1303"/>
        <v/>
      </c>
      <c r="BA2783" t="str">
        <f t="shared" si="1304"/>
        <v/>
      </c>
      <c r="BB2783" t="str">
        <f t="shared" si="1298"/>
        <v/>
      </c>
      <c r="BC2783" t="str">
        <f t="shared" si="1305"/>
        <v/>
      </c>
      <c r="BE2783" t="str">
        <f t="shared" si="1306"/>
        <v/>
      </c>
      <c r="BH2783" t="s">
        <v>2100</v>
      </c>
      <c r="BI2783">
        <v>337353</v>
      </c>
      <c r="BJ2783" t="s">
        <v>735</v>
      </c>
      <c r="BL2783" t="str">
        <f t="shared" si="1307"/>
        <v>HQ</v>
      </c>
      <c r="BM2783" t="str">
        <f t="shared" si="1299"/>
        <v>MC7PD_KEY_0121_156</v>
      </c>
      <c r="BN2783" t="str">
        <f t="shared" si="1308"/>
        <v>C</v>
      </c>
      <c r="BO2783">
        <f t="shared" si="1309"/>
        <v>6</v>
      </c>
      <c r="BP2783" t="str">
        <f t="shared" si="1310"/>
        <v>C00466711</v>
      </c>
      <c r="BQ2783">
        <f t="shared" si="1311"/>
        <v>337353</v>
      </c>
    </row>
    <row r="2784" spans="46:69" x14ac:dyDescent="0.15">
      <c r="AT2784" t="str">
        <f t="shared" si="1300"/>
        <v/>
      </c>
      <c r="AU2784" t="str">
        <f t="shared" si="1297"/>
        <v/>
      </c>
      <c r="AV2784" t="str">
        <f t="shared" si="1301"/>
        <v/>
      </c>
      <c r="AW2784" t="str">
        <f t="shared" si="1302"/>
        <v/>
      </c>
      <c r="AY2784" t="str">
        <f t="shared" si="1303"/>
        <v/>
      </c>
      <c r="BA2784" t="str">
        <f t="shared" si="1304"/>
        <v/>
      </c>
      <c r="BB2784" t="str">
        <f t="shared" si="1298"/>
        <v/>
      </c>
      <c r="BC2784" t="str">
        <f t="shared" si="1305"/>
        <v/>
      </c>
      <c r="BE2784" t="str">
        <f t="shared" si="1306"/>
        <v/>
      </c>
      <c r="BH2784" t="s">
        <v>2100</v>
      </c>
      <c r="BI2784">
        <v>337353</v>
      </c>
      <c r="BJ2784" t="s">
        <v>737</v>
      </c>
      <c r="BL2784" t="str">
        <f t="shared" si="1307"/>
        <v>HQ</v>
      </c>
      <c r="BM2784" t="str">
        <f t="shared" si="1299"/>
        <v>MC7PD_KEY_0121_156</v>
      </c>
      <c r="BN2784" t="str">
        <f t="shared" si="1308"/>
        <v>C</v>
      </c>
      <c r="BO2784">
        <f t="shared" si="1309"/>
        <v>6</v>
      </c>
      <c r="BP2784" t="str">
        <f t="shared" si="1310"/>
        <v>C00478962</v>
      </c>
      <c r="BQ2784">
        <f t="shared" si="1311"/>
        <v>337353</v>
      </c>
    </row>
    <row r="2785" spans="46:69" x14ac:dyDescent="0.15">
      <c r="AT2785" t="str">
        <f t="shared" si="1300"/>
        <v/>
      </c>
      <c r="AU2785" t="str">
        <f t="shared" si="1297"/>
        <v/>
      </c>
      <c r="AV2785" t="str">
        <f t="shared" si="1301"/>
        <v/>
      </c>
      <c r="AW2785" t="str">
        <f t="shared" si="1302"/>
        <v/>
      </c>
      <c r="AY2785" t="str">
        <f t="shared" si="1303"/>
        <v/>
      </c>
      <c r="BA2785" t="str">
        <f t="shared" si="1304"/>
        <v/>
      </c>
      <c r="BB2785" t="str">
        <f t="shared" si="1298"/>
        <v/>
      </c>
      <c r="BC2785" t="str">
        <f t="shared" si="1305"/>
        <v/>
      </c>
      <c r="BE2785" t="str">
        <f t="shared" si="1306"/>
        <v/>
      </c>
      <c r="BH2785" t="s">
        <v>2100</v>
      </c>
      <c r="BI2785">
        <v>337354</v>
      </c>
      <c r="BJ2785" t="s">
        <v>565</v>
      </c>
      <c r="BL2785" t="str">
        <f t="shared" si="1307"/>
        <v>HQ</v>
      </c>
      <c r="BM2785" t="str">
        <f t="shared" si="1299"/>
        <v>MC7PD_KEY_0121_156</v>
      </c>
      <c r="BN2785" t="str">
        <f t="shared" si="1308"/>
        <v>C</v>
      </c>
      <c r="BO2785">
        <f t="shared" si="1309"/>
        <v>6</v>
      </c>
      <c r="BP2785" t="str">
        <f t="shared" si="1310"/>
        <v>C00470612</v>
      </c>
      <c r="BQ2785">
        <f t="shared" si="1311"/>
        <v>337354</v>
      </c>
    </row>
    <row r="2786" spans="46:69" x14ac:dyDescent="0.15">
      <c r="AT2786" t="str">
        <f t="shared" si="1300"/>
        <v/>
      </c>
      <c r="AU2786" t="str">
        <f t="shared" si="1297"/>
        <v/>
      </c>
      <c r="AV2786" t="str">
        <f t="shared" si="1301"/>
        <v/>
      </c>
      <c r="AW2786" t="str">
        <f t="shared" si="1302"/>
        <v/>
      </c>
      <c r="AY2786" t="str">
        <f t="shared" si="1303"/>
        <v/>
      </c>
      <c r="BA2786" t="str">
        <f t="shared" si="1304"/>
        <v/>
      </c>
      <c r="BB2786" t="str">
        <f t="shared" si="1298"/>
        <v/>
      </c>
      <c r="BC2786" t="str">
        <f t="shared" si="1305"/>
        <v/>
      </c>
      <c r="BE2786" t="str">
        <f t="shared" si="1306"/>
        <v/>
      </c>
      <c r="BH2786" t="s">
        <v>2100</v>
      </c>
      <c r="BI2786">
        <v>337354</v>
      </c>
      <c r="BJ2786" t="s">
        <v>567</v>
      </c>
      <c r="BL2786" t="str">
        <f t="shared" si="1307"/>
        <v>HQ</v>
      </c>
      <c r="BM2786" t="str">
        <f t="shared" si="1299"/>
        <v>MC7PD_KEY_0121_156</v>
      </c>
      <c r="BN2786" t="str">
        <f t="shared" si="1308"/>
        <v>C</v>
      </c>
      <c r="BO2786">
        <f t="shared" si="1309"/>
        <v>6</v>
      </c>
      <c r="BP2786" t="str">
        <f t="shared" si="1310"/>
        <v>C00474799</v>
      </c>
      <c r="BQ2786">
        <f t="shared" si="1311"/>
        <v>337354</v>
      </c>
    </row>
    <row r="2787" spans="46:69" x14ac:dyDescent="0.15">
      <c r="AT2787" t="str">
        <f t="shared" si="1300"/>
        <v/>
      </c>
      <c r="AU2787" t="str">
        <f t="shared" si="1297"/>
        <v/>
      </c>
      <c r="AV2787" t="str">
        <f t="shared" si="1301"/>
        <v/>
      </c>
      <c r="AW2787" t="str">
        <f t="shared" si="1302"/>
        <v/>
      </c>
      <c r="AY2787" t="str">
        <f t="shared" si="1303"/>
        <v/>
      </c>
      <c r="BA2787" t="str">
        <f t="shared" si="1304"/>
        <v/>
      </c>
      <c r="BB2787" t="str">
        <f t="shared" si="1298"/>
        <v/>
      </c>
      <c r="BC2787" t="str">
        <f t="shared" si="1305"/>
        <v/>
      </c>
      <c r="BE2787" t="str">
        <f t="shared" si="1306"/>
        <v/>
      </c>
      <c r="BH2787" t="s">
        <v>2100</v>
      </c>
      <c r="BI2787">
        <v>337354</v>
      </c>
      <c r="BJ2787" t="s">
        <v>569</v>
      </c>
      <c r="BL2787" t="str">
        <f t="shared" si="1307"/>
        <v>HQ</v>
      </c>
      <c r="BM2787" t="str">
        <f t="shared" si="1299"/>
        <v>MC7PD_KEY_0121_156</v>
      </c>
      <c r="BN2787" t="str">
        <f t="shared" si="1308"/>
        <v>C</v>
      </c>
      <c r="BO2787">
        <f t="shared" si="1309"/>
        <v>6</v>
      </c>
      <c r="BP2787" t="str">
        <f t="shared" si="1310"/>
        <v>C00477796</v>
      </c>
      <c r="BQ2787">
        <f t="shared" si="1311"/>
        <v>337354</v>
      </c>
    </row>
    <row r="2788" spans="46:69" x14ac:dyDescent="0.15">
      <c r="AT2788" t="str">
        <f t="shared" si="1300"/>
        <v/>
      </c>
      <c r="AU2788" t="str">
        <f t="shared" si="1297"/>
        <v/>
      </c>
      <c r="AV2788" t="str">
        <f t="shared" si="1301"/>
        <v/>
      </c>
      <c r="AW2788" t="str">
        <f t="shared" si="1302"/>
        <v/>
      </c>
      <c r="AY2788" t="str">
        <f t="shared" si="1303"/>
        <v/>
      </c>
      <c r="BA2788" t="str">
        <f t="shared" si="1304"/>
        <v/>
      </c>
      <c r="BB2788" t="str">
        <f t="shared" si="1298"/>
        <v/>
      </c>
      <c r="BC2788" t="str">
        <f t="shared" si="1305"/>
        <v/>
      </c>
      <c r="BE2788" t="str">
        <f t="shared" si="1306"/>
        <v/>
      </c>
      <c r="BH2788" t="s">
        <v>2100</v>
      </c>
      <c r="BI2788">
        <v>337354</v>
      </c>
      <c r="BJ2788" t="s">
        <v>571</v>
      </c>
      <c r="BL2788" t="str">
        <f t="shared" si="1307"/>
        <v>HQ</v>
      </c>
      <c r="BM2788" t="str">
        <f t="shared" si="1299"/>
        <v>MC7PD_KEY_0121_156</v>
      </c>
      <c r="BN2788" t="str">
        <f t="shared" si="1308"/>
        <v>C</v>
      </c>
      <c r="BO2788">
        <f t="shared" si="1309"/>
        <v>6</v>
      </c>
      <c r="BP2788" t="str">
        <f t="shared" si="1310"/>
        <v>C00477971</v>
      </c>
      <c r="BQ2788">
        <f t="shared" si="1311"/>
        <v>337354</v>
      </c>
    </row>
    <row r="2789" spans="46:69" x14ac:dyDescent="0.15">
      <c r="AT2789" t="str">
        <f t="shared" si="1300"/>
        <v/>
      </c>
      <c r="AU2789" t="str">
        <f t="shared" si="1297"/>
        <v/>
      </c>
      <c r="AV2789" t="str">
        <f t="shared" si="1301"/>
        <v/>
      </c>
      <c r="AW2789" t="str">
        <f t="shared" si="1302"/>
        <v/>
      </c>
      <c r="AY2789" t="str">
        <f t="shared" si="1303"/>
        <v/>
      </c>
      <c r="BA2789" t="str">
        <f t="shared" si="1304"/>
        <v/>
      </c>
      <c r="BB2789" t="str">
        <f t="shared" si="1298"/>
        <v/>
      </c>
      <c r="BC2789" t="str">
        <f t="shared" si="1305"/>
        <v/>
      </c>
      <c r="BE2789" t="str">
        <f t="shared" si="1306"/>
        <v/>
      </c>
      <c r="BH2789" t="s">
        <v>2100</v>
      </c>
      <c r="BI2789">
        <v>337354</v>
      </c>
      <c r="BJ2789" t="s">
        <v>579</v>
      </c>
      <c r="BL2789" t="str">
        <f t="shared" si="1307"/>
        <v>HQ</v>
      </c>
      <c r="BM2789" t="str">
        <f t="shared" si="1299"/>
        <v>MC7PD_KEY_0121_156</v>
      </c>
      <c r="BN2789" t="str">
        <f t="shared" si="1308"/>
        <v>C</v>
      </c>
      <c r="BO2789">
        <f t="shared" si="1309"/>
        <v>6</v>
      </c>
      <c r="BP2789" t="str">
        <f t="shared" si="1310"/>
        <v>C00496275</v>
      </c>
      <c r="BQ2789">
        <f t="shared" si="1311"/>
        <v>337354</v>
      </c>
    </row>
    <row r="2790" spans="46:69" x14ac:dyDescent="0.15">
      <c r="AT2790" t="str">
        <f t="shared" si="1300"/>
        <v/>
      </c>
      <c r="AU2790" t="str">
        <f t="shared" si="1297"/>
        <v/>
      </c>
      <c r="AV2790" t="str">
        <f t="shared" si="1301"/>
        <v/>
      </c>
      <c r="AW2790" t="str">
        <f t="shared" si="1302"/>
        <v/>
      </c>
      <c r="AY2790" t="str">
        <f t="shared" si="1303"/>
        <v/>
      </c>
      <c r="BA2790" t="str">
        <f t="shared" si="1304"/>
        <v/>
      </c>
      <c r="BB2790" t="str">
        <f t="shared" si="1298"/>
        <v/>
      </c>
      <c r="BC2790" t="str">
        <f t="shared" si="1305"/>
        <v/>
      </c>
      <c r="BE2790" t="str">
        <f t="shared" si="1306"/>
        <v/>
      </c>
      <c r="BH2790" t="s">
        <v>2100</v>
      </c>
      <c r="BI2790">
        <v>337354</v>
      </c>
      <c r="BJ2790" t="s">
        <v>583</v>
      </c>
      <c r="BL2790" t="str">
        <f t="shared" si="1307"/>
        <v>HQ</v>
      </c>
      <c r="BM2790" t="str">
        <f t="shared" si="1299"/>
        <v>MC7PD_KEY_0121_156</v>
      </c>
      <c r="BN2790" t="str">
        <f t="shared" si="1308"/>
        <v>C</v>
      </c>
      <c r="BO2790">
        <f t="shared" si="1309"/>
        <v>6</v>
      </c>
      <c r="BP2790" t="str">
        <f t="shared" si="1310"/>
        <v>C00501349</v>
      </c>
      <c r="BQ2790">
        <f t="shared" si="1311"/>
        <v>337354</v>
      </c>
    </row>
    <row r="2791" spans="46:69" x14ac:dyDescent="0.15">
      <c r="AT2791" t="str">
        <f t="shared" si="1300"/>
        <v/>
      </c>
      <c r="AU2791" t="str">
        <f t="shared" si="1297"/>
        <v/>
      </c>
      <c r="AV2791" t="str">
        <f t="shared" si="1301"/>
        <v/>
      </c>
      <c r="AW2791" t="str">
        <f t="shared" si="1302"/>
        <v/>
      </c>
      <c r="AY2791" t="str">
        <f t="shared" si="1303"/>
        <v/>
      </c>
      <c r="BA2791" t="str">
        <f t="shared" si="1304"/>
        <v/>
      </c>
      <c r="BB2791" t="str">
        <f t="shared" si="1298"/>
        <v/>
      </c>
      <c r="BC2791" t="str">
        <f t="shared" si="1305"/>
        <v/>
      </c>
      <c r="BE2791" t="str">
        <f t="shared" si="1306"/>
        <v/>
      </c>
      <c r="BH2791" t="s">
        <v>2100</v>
      </c>
      <c r="BI2791">
        <v>337359</v>
      </c>
      <c r="BJ2791" t="s">
        <v>599</v>
      </c>
      <c r="BL2791" t="str">
        <f t="shared" si="1307"/>
        <v>HQ</v>
      </c>
      <c r="BM2791" t="str">
        <f t="shared" si="1299"/>
        <v>MC7PD_KEY_0121_156</v>
      </c>
      <c r="BN2791" t="str">
        <f t="shared" si="1308"/>
        <v>C</v>
      </c>
      <c r="BO2791">
        <f t="shared" si="1309"/>
        <v>6</v>
      </c>
      <c r="BP2791" t="str">
        <f t="shared" si="1310"/>
        <v>C00468183</v>
      </c>
      <c r="BQ2791">
        <f t="shared" si="1311"/>
        <v>337359</v>
      </c>
    </row>
    <row r="2792" spans="46:69" x14ac:dyDescent="0.15">
      <c r="AT2792" t="str">
        <f t="shared" si="1300"/>
        <v/>
      </c>
      <c r="AU2792" t="str">
        <f t="shared" si="1297"/>
        <v/>
      </c>
      <c r="AV2792" t="str">
        <f t="shared" si="1301"/>
        <v/>
      </c>
      <c r="AW2792" t="str">
        <f t="shared" si="1302"/>
        <v/>
      </c>
      <c r="AY2792" t="str">
        <f t="shared" si="1303"/>
        <v/>
      </c>
      <c r="BA2792" t="str">
        <f t="shared" si="1304"/>
        <v/>
      </c>
      <c r="BB2792" t="str">
        <f t="shared" si="1298"/>
        <v/>
      </c>
      <c r="BC2792" t="str">
        <f t="shared" si="1305"/>
        <v/>
      </c>
      <c r="BE2792" t="str">
        <f t="shared" si="1306"/>
        <v/>
      </c>
      <c r="BH2792" t="s">
        <v>2100</v>
      </c>
      <c r="BI2792">
        <v>337359</v>
      </c>
      <c r="BJ2792" t="s">
        <v>601</v>
      </c>
      <c r="BL2792" t="str">
        <f t="shared" si="1307"/>
        <v>HQ</v>
      </c>
      <c r="BM2792" t="str">
        <f t="shared" si="1299"/>
        <v>MC7PD_KEY_0121_156</v>
      </c>
      <c r="BN2792" t="str">
        <f t="shared" si="1308"/>
        <v>C</v>
      </c>
      <c r="BO2792">
        <f t="shared" si="1309"/>
        <v>6</v>
      </c>
      <c r="BP2792" t="str">
        <f t="shared" si="1310"/>
        <v>C00468808</v>
      </c>
      <c r="BQ2792">
        <f t="shared" si="1311"/>
        <v>337359</v>
      </c>
    </row>
    <row r="2793" spans="46:69" x14ac:dyDescent="0.15">
      <c r="AT2793" t="str">
        <f t="shared" si="1300"/>
        <v/>
      </c>
      <c r="AU2793" t="str">
        <f t="shared" si="1297"/>
        <v/>
      </c>
      <c r="AV2793" t="str">
        <f t="shared" si="1301"/>
        <v/>
      </c>
      <c r="AW2793" t="str">
        <f t="shared" si="1302"/>
        <v/>
      </c>
      <c r="AY2793" t="str">
        <f t="shared" si="1303"/>
        <v/>
      </c>
      <c r="BA2793" t="str">
        <f t="shared" si="1304"/>
        <v/>
      </c>
      <c r="BB2793" t="str">
        <f t="shared" si="1298"/>
        <v/>
      </c>
      <c r="BC2793" t="str">
        <f t="shared" si="1305"/>
        <v/>
      </c>
      <c r="BE2793" t="str">
        <f t="shared" si="1306"/>
        <v/>
      </c>
      <c r="BH2793" t="s">
        <v>2100</v>
      </c>
      <c r="BI2793">
        <v>337359</v>
      </c>
      <c r="BJ2793" t="s">
        <v>603</v>
      </c>
      <c r="BL2793" t="str">
        <f t="shared" si="1307"/>
        <v>HQ</v>
      </c>
      <c r="BM2793" t="str">
        <f t="shared" si="1299"/>
        <v>MC7PD_KEY_0121_156</v>
      </c>
      <c r="BN2793" t="str">
        <f t="shared" si="1308"/>
        <v>C</v>
      </c>
      <c r="BO2793">
        <f t="shared" si="1309"/>
        <v>6</v>
      </c>
      <c r="BP2793" t="str">
        <f t="shared" si="1310"/>
        <v>C00474060</v>
      </c>
      <c r="BQ2793">
        <f t="shared" si="1311"/>
        <v>337359</v>
      </c>
    </row>
    <row r="2794" spans="46:69" x14ac:dyDescent="0.15">
      <c r="AT2794" t="str">
        <f t="shared" si="1300"/>
        <v/>
      </c>
      <c r="AU2794" t="str">
        <f t="shared" si="1297"/>
        <v/>
      </c>
      <c r="AV2794" t="str">
        <f t="shared" si="1301"/>
        <v/>
      </c>
      <c r="AW2794" t="str">
        <f t="shared" si="1302"/>
        <v/>
      </c>
      <c r="AY2794" t="str">
        <f t="shared" si="1303"/>
        <v/>
      </c>
      <c r="BA2794" t="str">
        <f t="shared" si="1304"/>
        <v/>
      </c>
      <c r="BB2794" t="str">
        <f t="shared" si="1298"/>
        <v/>
      </c>
      <c r="BC2794" t="str">
        <f t="shared" si="1305"/>
        <v/>
      </c>
      <c r="BE2794" t="str">
        <f t="shared" si="1306"/>
        <v/>
      </c>
      <c r="BH2794" t="s">
        <v>2100</v>
      </c>
      <c r="BI2794">
        <v>337359</v>
      </c>
      <c r="BJ2794" t="s">
        <v>605</v>
      </c>
      <c r="BL2794" t="str">
        <f t="shared" si="1307"/>
        <v>HQ</v>
      </c>
      <c r="BM2794" t="str">
        <f t="shared" si="1299"/>
        <v>MC7PD_KEY_0121_156</v>
      </c>
      <c r="BN2794" t="str">
        <f t="shared" si="1308"/>
        <v>C</v>
      </c>
      <c r="BO2794">
        <f t="shared" si="1309"/>
        <v>6</v>
      </c>
      <c r="BP2794" t="str">
        <f t="shared" si="1310"/>
        <v>C00502108</v>
      </c>
      <c r="BQ2794">
        <f t="shared" si="1311"/>
        <v>337359</v>
      </c>
    </row>
    <row r="2795" spans="46:69" x14ac:dyDescent="0.15">
      <c r="AT2795" t="str">
        <f t="shared" si="1300"/>
        <v/>
      </c>
      <c r="AU2795" t="str">
        <f t="shared" si="1297"/>
        <v/>
      </c>
      <c r="AV2795" t="str">
        <f t="shared" si="1301"/>
        <v/>
      </c>
      <c r="AW2795" t="str">
        <f t="shared" si="1302"/>
        <v/>
      </c>
      <c r="AY2795" t="str">
        <f t="shared" si="1303"/>
        <v/>
      </c>
      <c r="BA2795" t="str">
        <f t="shared" si="1304"/>
        <v/>
      </c>
      <c r="BB2795" t="str">
        <f t="shared" si="1298"/>
        <v/>
      </c>
      <c r="BC2795" t="str">
        <f t="shared" si="1305"/>
        <v/>
      </c>
      <c r="BE2795" t="str">
        <f t="shared" si="1306"/>
        <v/>
      </c>
      <c r="BH2795" t="s">
        <v>2100</v>
      </c>
      <c r="BI2795">
        <v>337367</v>
      </c>
      <c r="BJ2795" t="s">
        <v>616</v>
      </c>
      <c r="BL2795" t="str">
        <f t="shared" si="1307"/>
        <v>HQ</v>
      </c>
      <c r="BM2795" t="str">
        <f t="shared" si="1299"/>
        <v>MC7PD_KEY_0121_156</v>
      </c>
      <c r="BN2795" t="str">
        <f t="shared" si="1308"/>
        <v>C</v>
      </c>
      <c r="BO2795">
        <f t="shared" si="1309"/>
        <v>6</v>
      </c>
      <c r="BP2795" t="str">
        <f t="shared" si="1310"/>
        <v>C00479682</v>
      </c>
      <c r="BQ2795">
        <f t="shared" si="1311"/>
        <v>337367</v>
      </c>
    </row>
    <row r="2796" spans="46:69" x14ac:dyDescent="0.15">
      <c r="AT2796" t="str">
        <f t="shared" si="1300"/>
        <v/>
      </c>
      <c r="AU2796" t="str">
        <f t="shared" si="1297"/>
        <v/>
      </c>
      <c r="AV2796" t="str">
        <f t="shared" si="1301"/>
        <v/>
      </c>
      <c r="AW2796" t="str">
        <f t="shared" si="1302"/>
        <v/>
      </c>
      <c r="AY2796" t="str">
        <f t="shared" si="1303"/>
        <v/>
      </c>
      <c r="BA2796" t="str">
        <f t="shared" si="1304"/>
        <v/>
      </c>
      <c r="BB2796" t="str">
        <f t="shared" si="1298"/>
        <v/>
      </c>
      <c r="BC2796" t="str">
        <f t="shared" si="1305"/>
        <v/>
      </c>
      <c r="BE2796" t="str">
        <f t="shared" si="1306"/>
        <v/>
      </c>
      <c r="BH2796" t="s">
        <v>2100</v>
      </c>
      <c r="BI2796">
        <v>337395</v>
      </c>
      <c r="BJ2796" t="s">
        <v>768</v>
      </c>
      <c r="BL2796" t="str">
        <f t="shared" si="1307"/>
        <v>HQ</v>
      </c>
      <c r="BM2796" t="str">
        <f t="shared" si="1299"/>
        <v>MC7PD_KEY_0121_156</v>
      </c>
      <c r="BN2796" t="str">
        <f t="shared" si="1308"/>
        <v>C</v>
      </c>
      <c r="BO2796">
        <f t="shared" si="1309"/>
        <v>6</v>
      </c>
      <c r="BP2796" t="str">
        <f t="shared" si="1310"/>
        <v>C00518943</v>
      </c>
      <c r="BQ2796">
        <f t="shared" si="1311"/>
        <v>337395</v>
      </c>
    </row>
    <row r="2797" spans="46:69" x14ac:dyDescent="0.15">
      <c r="AT2797" t="str">
        <f t="shared" si="1300"/>
        <v/>
      </c>
      <c r="AU2797" t="str">
        <f t="shared" si="1297"/>
        <v/>
      </c>
      <c r="AV2797" t="str">
        <f t="shared" si="1301"/>
        <v/>
      </c>
      <c r="AW2797" t="str">
        <f t="shared" si="1302"/>
        <v/>
      </c>
      <c r="AY2797" t="str">
        <f t="shared" si="1303"/>
        <v/>
      </c>
      <c r="BA2797" t="str">
        <f t="shared" si="1304"/>
        <v/>
      </c>
      <c r="BB2797" t="str">
        <f t="shared" si="1298"/>
        <v/>
      </c>
      <c r="BC2797" t="str">
        <f t="shared" si="1305"/>
        <v/>
      </c>
      <c r="BE2797" t="str">
        <f t="shared" si="1306"/>
        <v/>
      </c>
      <c r="BH2797" t="s">
        <v>2100</v>
      </c>
      <c r="BI2797">
        <v>337395</v>
      </c>
      <c r="BJ2797" t="s">
        <v>771</v>
      </c>
      <c r="BL2797" t="str">
        <f t="shared" si="1307"/>
        <v>HQ</v>
      </c>
      <c r="BM2797" t="str">
        <f t="shared" si="1299"/>
        <v>MC7PD_KEY_0121_156</v>
      </c>
      <c r="BN2797" t="str">
        <f t="shared" si="1308"/>
        <v>C</v>
      </c>
      <c r="BO2797">
        <f t="shared" si="1309"/>
        <v>6</v>
      </c>
      <c r="BP2797" t="str">
        <f t="shared" si="1310"/>
        <v>C00520766</v>
      </c>
      <c r="BQ2797">
        <f t="shared" si="1311"/>
        <v>337395</v>
      </c>
    </row>
    <row r="2798" spans="46:69" x14ac:dyDescent="0.15">
      <c r="AT2798" t="str">
        <f t="shared" si="1300"/>
        <v/>
      </c>
      <c r="AU2798" t="str">
        <f t="shared" si="1297"/>
        <v/>
      </c>
      <c r="AV2798" t="str">
        <f t="shared" si="1301"/>
        <v/>
      </c>
      <c r="AW2798" t="str">
        <f t="shared" si="1302"/>
        <v/>
      </c>
      <c r="AY2798" t="str">
        <f t="shared" si="1303"/>
        <v/>
      </c>
      <c r="BA2798" t="str">
        <f t="shared" si="1304"/>
        <v/>
      </c>
      <c r="BB2798" t="str">
        <f t="shared" si="1298"/>
        <v/>
      </c>
      <c r="BC2798" t="str">
        <f t="shared" si="1305"/>
        <v/>
      </c>
      <c r="BE2798" t="str">
        <f t="shared" si="1306"/>
        <v/>
      </c>
      <c r="BH2798" t="s">
        <v>2100</v>
      </c>
      <c r="BI2798">
        <v>337395</v>
      </c>
      <c r="BJ2798" t="s">
        <v>773</v>
      </c>
      <c r="BL2798" t="str">
        <f t="shared" si="1307"/>
        <v>HQ</v>
      </c>
      <c r="BM2798" t="str">
        <f t="shared" si="1299"/>
        <v>MC7PD_KEY_0121_156</v>
      </c>
      <c r="BN2798" t="str">
        <f t="shared" si="1308"/>
        <v>C</v>
      </c>
      <c r="BO2798">
        <f t="shared" si="1309"/>
        <v>6</v>
      </c>
      <c r="BP2798" t="str">
        <f t="shared" si="1310"/>
        <v>C00520768</v>
      </c>
      <c r="BQ2798">
        <f t="shared" si="1311"/>
        <v>337395</v>
      </c>
    </row>
    <row r="2799" spans="46:69" x14ac:dyDescent="0.15">
      <c r="AT2799" t="str">
        <f t="shared" si="1300"/>
        <v/>
      </c>
      <c r="AU2799" t="str">
        <f t="shared" si="1297"/>
        <v/>
      </c>
      <c r="AV2799" t="str">
        <f t="shared" si="1301"/>
        <v/>
      </c>
      <c r="AW2799" t="str">
        <f t="shared" si="1302"/>
        <v/>
      </c>
      <c r="AY2799" t="str">
        <f t="shared" si="1303"/>
        <v/>
      </c>
      <c r="BA2799" t="str">
        <f t="shared" si="1304"/>
        <v/>
      </c>
      <c r="BB2799" t="str">
        <f t="shared" si="1298"/>
        <v/>
      </c>
      <c r="BC2799" t="str">
        <f t="shared" si="1305"/>
        <v/>
      </c>
      <c r="BE2799" t="str">
        <f t="shared" si="1306"/>
        <v/>
      </c>
      <c r="BH2799" t="s">
        <v>2100</v>
      </c>
      <c r="BI2799">
        <v>337458</v>
      </c>
      <c r="BJ2799" t="s">
        <v>621</v>
      </c>
      <c r="BL2799" t="str">
        <f t="shared" si="1307"/>
        <v>HQ</v>
      </c>
      <c r="BM2799" t="str">
        <f t="shared" si="1299"/>
        <v>MC7PD_KEY_0121_156</v>
      </c>
      <c r="BN2799" t="str">
        <f t="shared" si="1308"/>
        <v>C</v>
      </c>
      <c r="BO2799">
        <f t="shared" si="1309"/>
        <v>6</v>
      </c>
      <c r="BP2799" t="str">
        <f t="shared" si="1310"/>
        <v>C00471658</v>
      </c>
      <c r="BQ2799">
        <f t="shared" si="1311"/>
        <v>337458</v>
      </c>
    </row>
    <row r="2800" spans="46:69" x14ac:dyDescent="0.15">
      <c r="AT2800" t="str">
        <f t="shared" si="1300"/>
        <v/>
      </c>
      <c r="AU2800" t="str">
        <f t="shared" si="1297"/>
        <v/>
      </c>
      <c r="AV2800" t="str">
        <f t="shared" si="1301"/>
        <v/>
      </c>
      <c r="AW2800" t="str">
        <f t="shared" si="1302"/>
        <v/>
      </c>
      <c r="AY2800" t="str">
        <f t="shared" si="1303"/>
        <v/>
      </c>
      <c r="BA2800" t="str">
        <f t="shared" si="1304"/>
        <v/>
      </c>
      <c r="BB2800" t="str">
        <f t="shared" si="1298"/>
        <v/>
      </c>
      <c r="BC2800" t="str">
        <f t="shared" si="1305"/>
        <v/>
      </c>
      <c r="BE2800" t="str">
        <f t="shared" si="1306"/>
        <v/>
      </c>
      <c r="BH2800" t="s">
        <v>2100</v>
      </c>
      <c r="BI2800">
        <v>337459</v>
      </c>
      <c r="BJ2800" t="s">
        <v>1025</v>
      </c>
      <c r="BL2800" t="str">
        <f t="shared" si="1307"/>
        <v>HQ</v>
      </c>
      <c r="BM2800" t="str">
        <f t="shared" si="1299"/>
        <v>MC7PD_KEY_0121_156</v>
      </c>
      <c r="BN2800" t="str">
        <f t="shared" si="1308"/>
        <v>C</v>
      </c>
      <c r="BO2800">
        <f t="shared" si="1309"/>
        <v>6</v>
      </c>
      <c r="BP2800" t="str">
        <f t="shared" si="1310"/>
        <v>C00475541</v>
      </c>
      <c r="BQ2800">
        <f t="shared" si="1311"/>
        <v>337459</v>
      </c>
    </row>
    <row r="2801" spans="46:69" x14ac:dyDescent="0.15">
      <c r="AT2801" t="str">
        <f t="shared" si="1300"/>
        <v/>
      </c>
      <c r="AU2801" t="str">
        <f t="shared" si="1297"/>
        <v/>
      </c>
      <c r="AV2801" t="str">
        <f t="shared" si="1301"/>
        <v/>
      </c>
      <c r="AW2801" t="str">
        <f t="shared" si="1302"/>
        <v/>
      </c>
      <c r="AY2801" t="str">
        <f t="shared" si="1303"/>
        <v/>
      </c>
      <c r="BA2801" t="str">
        <f t="shared" si="1304"/>
        <v/>
      </c>
      <c r="BB2801" t="str">
        <f t="shared" si="1298"/>
        <v/>
      </c>
      <c r="BC2801" t="str">
        <f t="shared" si="1305"/>
        <v/>
      </c>
      <c r="BE2801" t="str">
        <f t="shared" si="1306"/>
        <v/>
      </c>
      <c r="BH2801" t="s">
        <v>2101</v>
      </c>
      <c r="BI2801">
        <v>192241</v>
      </c>
      <c r="BJ2801" t="s">
        <v>631</v>
      </c>
      <c r="BL2801" t="str">
        <f t="shared" si="1307"/>
        <v>HQ</v>
      </c>
      <c r="BM2801" t="str">
        <f t="shared" si="1299"/>
        <v>MC7PD_KEY_0121_157</v>
      </c>
      <c r="BN2801" t="str">
        <f t="shared" si="1308"/>
        <v>C</v>
      </c>
      <c r="BO2801">
        <f t="shared" si="1309"/>
        <v>6</v>
      </c>
      <c r="BP2801" t="str">
        <f t="shared" si="1310"/>
        <v>C00459490</v>
      </c>
      <c r="BQ2801">
        <f t="shared" si="1311"/>
        <v>192241</v>
      </c>
    </row>
    <row r="2802" spans="46:69" x14ac:dyDescent="0.15">
      <c r="AT2802" t="str">
        <f t="shared" si="1300"/>
        <v/>
      </c>
      <c r="AU2802" t="str">
        <f t="shared" si="1297"/>
        <v/>
      </c>
      <c r="AV2802" t="str">
        <f t="shared" si="1301"/>
        <v/>
      </c>
      <c r="AW2802" t="str">
        <f t="shared" si="1302"/>
        <v/>
      </c>
      <c r="AY2802" t="str">
        <f t="shared" si="1303"/>
        <v/>
      </c>
      <c r="BA2802" t="str">
        <f t="shared" si="1304"/>
        <v/>
      </c>
      <c r="BB2802" t="str">
        <f t="shared" si="1298"/>
        <v/>
      </c>
      <c r="BC2802" t="str">
        <f t="shared" si="1305"/>
        <v/>
      </c>
      <c r="BE2802" t="str">
        <f t="shared" si="1306"/>
        <v/>
      </c>
      <c r="BH2802" t="s">
        <v>2101</v>
      </c>
      <c r="BI2802">
        <v>194512</v>
      </c>
      <c r="BJ2802" t="s">
        <v>416</v>
      </c>
      <c r="BL2802" t="str">
        <f t="shared" si="1307"/>
        <v>HQ</v>
      </c>
      <c r="BM2802" t="str">
        <f t="shared" si="1299"/>
        <v>MC7PD_KEY_0121_157</v>
      </c>
      <c r="BN2802" t="str">
        <f t="shared" si="1308"/>
        <v>C</v>
      </c>
      <c r="BO2802">
        <f t="shared" si="1309"/>
        <v>6</v>
      </c>
      <c r="BP2802" t="str">
        <f t="shared" si="1310"/>
        <v>C00548916</v>
      </c>
      <c r="BQ2802">
        <f t="shared" si="1311"/>
        <v>194512</v>
      </c>
    </row>
    <row r="2803" spans="46:69" x14ac:dyDescent="0.15">
      <c r="AT2803" t="str">
        <f t="shared" si="1300"/>
        <v/>
      </c>
      <c r="AU2803" t="str">
        <f t="shared" si="1297"/>
        <v/>
      </c>
      <c r="AV2803" t="str">
        <f t="shared" si="1301"/>
        <v/>
      </c>
      <c r="AW2803" t="str">
        <f t="shared" si="1302"/>
        <v/>
      </c>
      <c r="AY2803" t="str">
        <f t="shared" si="1303"/>
        <v/>
      </c>
      <c r="BA2803" t="str">
        <f t="shared" si="1304"/>
        <v/>
      </c>
      <c r="BB2803" t="str">
        <f t="shared" si="1298"/>
        <v/>
      </c>
      <c r="BC2803" t="str">
        <f t="shared" si="1305"/>
        <v/>
      </c>
      <c r="BE2803" t="str">
        <f t="shared" si="1306"/>
        <v/>
      </c>
      <c r="BH2803" t="s">
        <v>2101</v>
      </c>
      <c r="BI2803">
        <v>337310</v>
      </c>
      <c r="BJ2803" t="s">
        <v>860</v>
      </c>
      <c r="BL2803" t="str">
        <f t="shared" si="1307"/>
        <v>HQ</v>
      </c>
      <c r="BM2803" t="str">
        <f t="shared" si="1299"/>
        <v>MC7PD_KEY_0121_157</v>
      </c>
      <c r="BN2803" t="str">
        <f t="shared" si="1308"/>
        <v>C</v>
      </c>
      <c r="BO2803">
        <f t="shared" si="1309"/>
        <v>6</v>
      </c>
      <c r="BP2803" t="str">
        <f t="shared" si="1310"/>
        <v>C00541460</v>
      </c>
      <c r="BQ2803">
        <f t="shared" si="1311"/>
        <v>337310</v>
      </c>
    </row>
    <row r="2804" spans="46:69" x14ac:dyDescent="0.15">
      <c r="AT2804" t="str">
        <f t="shared" si="1300"/>
        <v/>
      </c>
      <c r="AU2804" t="str">
        <f t="shared" si="1297"/>
        <v/>
      </c>
      <c r="AV2804" t="str">
        <f t="shared" si="1301"/>
        <v/>
      </c>
      <c r="AW2804" t="str">
        <f t="shared" si="1302"/>
        <v/>
      </c>
      <c r="AY2804" t="str">
        <f t="shared" si="1303"/>
        <v/>
      </c>
      <c r="BA2804" t="str">
        <f t="shared" si="1304"/>
        <v/>
      </c>
      <c r="BB2804" t="str">
        <f t="shared" si="1298"/>
        <v/>
      </c>
      <c r="BC2804" t="str">
        <f t="shared" si="1305"/>
        <v/>
      </c>
      <c r="BE2804" t="str">
        <f t="shared" si="1306"/>
        <v/>
      </c>
      <c r="BH2804" t="s">
        <v>2101</v>
      </c>
      <c r="BI2804">
        <v>337328</v>
      </c>
      <c r="BJ2804" t="s">
        <v>1763</v>
      </c>
      <c r="BL2804" t="str">
        <f t="shared" si="1307"/>
        <v>HQ</v>
      </c>
      <c r="BM2804" t="str">
        <f t="shared" si="1299"/>
        <v>MC7PD_KEY_0121_157</v>
      </c>
      <c r="BN2804" t="str">
        <f t="shared" si="1308"/>
        <v>C</v>
      </c>
      <c r="BO2804">
        <f t="shared" si="1309"/>
        <v>6</v>
      </c>
      <c r="BP2804" t="str">
        <f t="shared" si="1310"/>
        <v>C00487559</v>
      </c>
      <c r="BQ2804">
        <f t="shared" si="1311"/>
        <v>337328</v>
      </c>
    </row>
    <row r="2805" spans="46:69" x14ac:dyDescent="0.15">
      <c r="AT2805" t="str">
        <f t="shared" si="1300"/>
        <v/>
      </c>
      <c r="AU2805" t="str">
        <f t="shared" si="1297"/>
        <v/>
      </c>
      <c r="AV2805" t="str">
        <f t="shared" si="1301"/>
        <v/>
      </c>
      <c r="AW2805" t="str">
        <f t="shared" si="1302"/>
        <v/>
      </c>
      <c r="AY2805" t="str">
        <f t="shared" si="1303"/>
        <v/>
      </c>
      <c r="BA2805" t="str">
        <f t="shared" si="1304"/>
        <v/>
      </c>
      <c r="BB2805" t="str">
        <f t="shared" si="1298"/>
        <v/>
      </c>
      <c r="BC2805" t="str">
        <f t="shared" si="1305"/>
        <v/>
      </c>
      <c r="BE2805" t="str">
        <f t="shared" si="1306"/>
        <v/>
      </c>
      <c r="BH2805" t="s">
        <v>2101</v>
      </c>
      <c r="BI2805">
        <v>337329</v>
      </c>
      <c r="BJ2805" t="s">
        <v>1283</v>
      </c>
      <c r="BL2805" t="str">
        <f t="shared" si="1307"/>
        <v>HQ</v>
      </c>
      <c r="BM2805" t="str">
        <f t="shared" si="1299"/>
        <v>MC7PD_KEY_0121_157</v>
      </c>
      <c r="BN2805" t="str">
        <f t="shared" si="1308"/>
        <v>C</v>
      </c>
      <c r="BO2805">
        <f t="shared" si="1309"/>
        <v>6</v>
      </c>
      <c r="BP2805" t="str">
        <f t="shared" si="1310"/>
        <v>C00000427</v>
      </c>
      <c r="BQ2805">
        <f t="shared" si="1311"/>
        <v>337329</v>
      </c>
    </row>
    <row r="2806" spans="46:69" x14ac:dyDescent="0.15">
      <c r="AT2806" t="str">
        <f t="shared" si="1300"/>
        <v/>
      </c>
      <c r="AU2806" t="str">
        <f t="shared" si="1297"/>
        <v/>
      </c>
      <c r="AV2806" t="str">
        <f t="shared" si="1301"/>
        <v/>
      </c>
      <c r="AW2806" t="str">
        <f t="shared" si="1302"/>
        <v/>
      </c>
      <c r="AY2806" t="str">
        <f t="shared" si="1303"/>
        <v/>
      </c>
      <c r="BA2806" t="str">
        <f t="shared" si="1304"/>
        <v/>
      </c>
      <c r="BB2806" t="str">
        <f t="shared" si="1298"/>
        <v/>
      </c>
      <c r="BC2806" t="str">
        <f t="shared" si="1305"/>
        <v/>
      </c>
      <c r="BE2806" t="str">
        <f t="shared" si="1306"/>
        <v/>
      </c>
      <c r="BH2806" t="s">
        <v>2101</v>
      </c>
      <c r="BI2806">
        <v>337331</v>
      </c>
      <c r="BJ2806" t="s">
        <v>1382</v>
      </c>
      <c r="BL2806" t="str">
        <f t="shared" si="1307"/>
        <v>HQ</v>
      </c>
      <c r="BM2806" t="str">
        <f t="shared" si="1299"/>
        <v>MC7PD_KEY_0121_157</v>
      </c>
      <c r="BN2806" t="str">
        <f t="shared" si="1308"/>
        <v>C</v>
      </c>
      <c r="BO2806">
        <f t="shared" si="1309"/>
        <v>6</v>
      </c>
      <c r="BP2806" t="str">
        <f t="shared" si="1310"/>
        <v>C00544350</v>
      </c>
      <c r="BQ2806">
        <f t="shared" si="1311"/>
        <v>337331</v>
      </c>
    </row>
    <row r="2807" spans="46:69" x14ac:dyDescent="0.15">
      <c r="AT2807" t="str">
        <f t="shared" si="1300"/>
        <v/>
      </c>
      <c r="AU2807" t="str">
        <f t="shared" si="1297"/>
        <v/>
      </c>
      <c r="AV2807" t="str">
        <f t="shared" si="1301"/>
        <v/>
      </c>
      <c r="AW2807" t="str">
        <f t="shared" si="1302"/>
        <v/>
      </c>
      <c r="AY2807" t="str">
        <f t="shared" si="1303"/>
        <v/>
      </c>
      <c r="BA2807" t="str">
        <f t="shared" si="1304"/>
        <v/>
      </c>
      <c r="BB2807" t="str">
        <f t="shared" si="1298"/>
        <v/>
      </c>
      <c r="BC2807" t="str">
        <f t="shared" si="1305"/>
        <v/>
      </c>
      <c r="BE2807" t="str">
        <f t="shared" si="1306"/>
        <v/>
      </c>
      <c r="BH2807" t="s">
        <v>2101</v>
      </c>
      <c r="BI2807">
        <v>337341</v>
      </c>
      <c r="BJ2807" t="s">
        <v>440</v>
      </c>
      <c r="BL2807" t="str">
        <f t="shared" si="1307"/>
        <v>HQ</v>
      </c>
      <c r="BM2807" t="str">
        <f t="shared" si="1299"/>
        <v>MC7PD_KEY_0121_157</v>
      </c>
      <c r="BN2807" t="str">
        <f t="shared" si="1308"/>
        <v>C</v>
      </c>
      <c r="BO2807">
        <f t="shared" si="1309"/>
        <v>6</v>
      </c>
      <c r="BP2807" t="str">
        <f t="shared" si="1310"/>
        <v>C00256359</v>
      </c>
      <c r="BQ2807">
        <f t="shared" si="1311"/>
        <v>337341</v>
      </c>
    </row>
    <row r="2808" spans="46:69" x14ac:dyDescent="0.15">
      <c r="AT2808" t="str">
        <f t="shared" si="1300"/>
        <v/>
      </c>
      <c r="AU2808" t="str">
        <f t="shared" si="1297"/>
        <v/>
      </c>
      <c r="AV2808" t="str">
        <f t="shared" si="1301"/>
        <v/>
      </c>
      <c r="AW2808" t="str">
        <f t="shared" si="1302"/>
        <v/>
      </c>
      <c r="AY2808" t="str">
        <f t="shared" si="1303"/>
        <v/>
      </c>
      <c r="BA2808" t="str">
        <f t="shared" si="1304"/>
        <v/>
      </c>
      <c r="BB2808" t="str">
        <f t="shared" si="1298"/>
        <v/>
      </c>
      <c r="BC2808" t="str">
        <f t="shared" si="1305"/>
        <v/>
      </c>
      <c r="BE2808" t="str">
        <f t="shared" si="1306"/>
        <v/>
      </c>
      <c r="BH2808" t="s">
        <v>2101</v>
      </c>
      <c r="BI2808">
        <v>337341</v>
      </c>
      <c r="BJ2808" t="s">
        <v>442</v>
      </c>
      <c r="BL2808" t="str">
        <f t="shared" si="1307"/>
        <v>HQ</v>
      </c>
      <c r="BM2808" t="str">
        <f t="shared" si="1299"/>
        <v>MC7PD_KEY_0121_157</v>
      </c>
      <c r="BN2808" t="str">
        <f t="shared" si="1308"/>
        <v>C</v>
      </c>
      <c r="BO2808">
        <f t="shared" si="1309"/>
        <v>6</v>
      </c>
      <c r="BP2808" t="str">
        <f t="shared" si="1310"/>
        <v>C00256527</v>
      </c>
      <c r="BQ2808">
        <f t="shared" si="1311"/>
        <v>337341</v>
      </c>
    </row>
    <row r="2809" spans="46:69" x14ac:dyDescent="0.15">
      <c r="AT2809" t="str">
        <f t="shared" si="1300"/>
        <v/>
      </c>
      <c r="AU2809" t="str">
        <f t="shared" si="1297"/>
        <v/>
      </c>
      <c r="AV2809" t="str">
        <f t="shared" si="1301"/>
        <v/>
      </c>
      <c r="AW2809" t="str">
        <f t="shared" si="1302"/>
        <v/>
      </c>
      <c r="AY2809" t="str">
        <f t="shared" si="1303"/>
        <v/>
      </c>
      <c r="BA2809" t="str">
        <f t="shared" si="1304"/>
        <v/>
      </c>
      <c r="BB2809" t="str">
        <f t="shared" si="1298"/>
        <v/>
      </c>
      <c r="BC2809" t="str">
        <f t="shared" si="1305"/>
        <v/>
      </c>
      <c r="BE2809" t="str">
        <f t="shared" si="1306"/>
        <v/>
      </c>
      <c r="BH2809" t="s">
        <v>2101</v>
      </c>
      <c r="BI2809">
        <v>337341</v>
      </c>
      <c r="BJ2809" t="s">
        <v>452</v>
      </c>
      <c r="BL2809" t="str">
        <f t="shared" si="1307"/>
        <v>HQ</v>
      </c>
      <c r="BM2809" t="str">
        <f t="shared" si="1299"/>
        <v>MC7PD_KEY_0121_157</v>
      </c>
      <c r="BN2809" t="str">
        <f t="shared" si="1308"/>
        <v>C</v>
      </c>
      <c r="BO2809">
        <f t="shared" si="1309"/>
        <v>6</v>
      </c>
      <c r="BP2809" t="str">
        <f t="shared" si="1310"/>
        <v>C00283821</v>
      </c>
      <c r="BQ2809">
        <f t="shared" si="1311"/>
        <v>337341</v>
      </c>
    </row>
    <row r="2810" spans="46:69" x14ac:dyDescent="0.15">
      <c r="AT2810" t="str">
        <f t="shared" si="1300"/>
        <v/>
      </c>
      <c r="AU2810" t="str">
        <f t="shared" si="1297"/>
        <v/>
      </c>
      <c r="AV2810" t="str">
        <f t="shared" si="1301"/>
        <v/>
      </c>
      <c r="AW2810" t="str">
        <f t="shared" si="1302"/>
        <v/>
      </c>
      <c r="AY2810" t="str">
        <f t="shared" si="1303"/>
        <v/>
      </c>
      <c r="BA2810" t="str">
        <f t="shared" si="1304"/>
        <v/>
      </c>
      <c r="BB2810" t="str">
        <f t="shared" si="1298"/>
        <v/>
      </c>
      <c r="BC2810" t="str">
        <f t="shared" si="1305"/>
        <v/>
      </c>
      <c r="BE2810" t="str">
        <f t="shared" si="1306"/>
        <v/>
      </c>
      <c r="BH2810" t="s">
        <v>2101</v>
      </c>
      <c r="BI2810">
        <v>337341</v>
      </c>
      <c r="BJ2810" t="s">
        <v>463</v>
      </c>
      <c r="BL2810" t="str">
        <f t="shared" si="1307"/>
        <v>HQ</v>
      </c>
      <c r="BM2810" t="str">
        <f t="shared" si="1299"/>
        <v>MC7PD_KEY_0121_157</v>
      </c>
      <c r="BN2810" t="str">
        <f t="shared" si="1308"/>
        <v>C</v>
      </c>
      <c r="BO2810">
        <f t="shared" si="1309"/>
        <v>6</v>
      </c>
      <c r="BP2810" t="str">
        <f t="shared" si="1310"/>
        <v>C00284926</v>
      </c>
      <c r="BQ2810">
        <f t="shared" si="1311"/>
        <v>337341</v>
      </c>
    </row>
    <row r="2811" spans="46:69" x14ac:dyDescent="0.15">
      <c r="AT2811" t="str">
        <f t="shared" si="1300"/>
        <v/>
      </c>
      <c r="AU2811" t="str">
        <f t="shared" si="1297"/>
        <v/>
      </c>
      <c r="AV2811" t="str">
        <f t="shared" si="1301"/>
        <v/>
      </c>
      <c r="AW2811" t="str">
        <f t="shared" si="1302"/>
        <v/>
      </c>
      <c r="AY2811" t="str">
        <f t="shared" si="1303"/>
        <v/>
      </c>
      <c r="BA2811" t="str">
        <f t="shared" si="1304"/>
        <v/>
      </c>
      <c r="BB2811" t="str">
        <f t="shared" si="1298"/>
        <v/>
      </c>
      <c r="BC2811" t="str">
        <f t="shared" si="1305"/>
        <v/>
      </c>
      <c r="BE2811" t="str">
        <f t="shared" si="1306"/>
        <v/>
      </c>
      <c r="BH2811" t="s">
        <v>2101</v>
      </c>
      <c r="BI2811">
        <v>337341</v>
      </c>
      <c r="BJ2811" t="s">
        <v>477</v>
      </c>
      <c r="BL2811" t="str">
        <f t="shared" si="1307"/>
        <v>HQ</v>
      </c>
      <c r="BM2811" t="str">
        <f t="shared" si="1299"/>
        <v>MC7PD_KEY_0121_157</v>
      </c>
      <c r="BN2811" t="str">
        <f t="shared" si="1308"/>
        <v>C</v>
      </c>
      <c r="BO2811">
        <f t="shared" si="1309"/>
        <v>6</v>
      </c>
      <c r="BP2811" t="str">
        <f t="shared" si="1310"/>
        <v>C00460983</v>
      </c>
      <c r="BQ2811">
        <f t="shared" si="1311"/>
        <v>337341</v>
      </c>
    </row>
    <row r="2812" spans="46:69" x14ac:dyDescent="0.15">
      <c r="AT2812" t="str">
        <f t="shared" si="1300"/>
        <v/>
      </c>
      <c r="AU2812" t="str">
        <f t="shared" si="1297"/>
        <v/>
      </c>
      <c r="AV2812" t="str">
        <f t="shared" si="1301"/>
        <v/>
      </c>
      <c r="AW2812" t="str">
        <f t="shared" si="1302"/>
        <v/>
      </c>
      <c r="AY2812" t="str">
        <f t="shared" si="1303"/>
        <v/>
      </c>
      <c r="BA2812" t="str">
        <f t="shared" si="1304"/>
        <v/>
      </c>
      <c r="BB2812" t="str">
        <f t="shared" si="1298"/>
        <v/>
      </c>
      <c r="BC2812" t="str">
        <f t="shared" si="1305"/>
        <v/>
      </c>
      <c r="BE2812" t="str">
        <f t="shared" si="1306"/>
        <v/>
      </c>
      <c r="BH2812" t="s">
        <v>2101</v>
      </c>
      <c r="BI2812">
        <v>337341</v>
      </c>
      <c r="BJ2812" t="s">
        <v>431</v>
      </c>
      <c r="BL2812" t="str">
        <f t="shared" si="1307"/>
        <v>HQ</v>
      </c>
      <c r="BM2812" t="str">
        <f t="shared" si="1299"/>
        <v>MC7PD_KEY_0121_157</v>
      </c>
      <c r="BN2812" t="str">
        <f t="shared" si="1308"/>
        <v>C</v>
      </c>
      <c r="BO2812">
        <f t="shared" si="1309"/>
        <v>6</v>
      </c>
      <c r="BP2812" t="str">
        <f t="shared" si="1310"/>
        <v>C00534391</v>
      </c>
      <c r="BQ2812">
        <f t="shared" si="1311"/>
        <v>337341</v>
      </c>
    </row>
    <row r="2813" spans="46:69" x14ac:dyDescent="0.15">
      <c r="AT2813" t="str">
        <f t="shared" si="1300"/>
        <v/>
      </c>
      <c r="AU2813" t="str">
        <f t="shared" si="1297"/>
        <v/>
      </c>
      <c r="AV2813" t="str">
        <f t="shared" si="1301"/>
        <v/>
      </c>
      <c r="AW2813" t="str">
        <f t="shared" si="1302"/>
        <v/>
      </c>
      <c r="AY2813" t="str">
        <f t="shared" si="1303"/>
        <v/>
      </c>
      <c r="BA2813" t="str">
        <f t="shared" si="1304"/>
        <v/>
      </c>
      <c r="BB2813" t="str">
        <f t="shared" si="1298"/>
        <v/>
      </c>
      <c r="BC2813" t="str">
        <f t="shared" si="1305"/>
        <v/>
      </c>
      <c r="BE2813" t="str">
        <f t="shared" si="1306"/>
        <v/>
      </c>
      <c r="BH2813" t="s">
        <v>2101</v>
      </c>
      <c r="BI2813">
        <v>337342</v>
      </c>
      <c r="BJ2813" t="s">
        <v>436</v>
      </c>
      <c r="BL2813" t="str">
        <f t="shared" si="1307"/>
        <v>HQ</v>
      </c>
      <c r="BM2813" t="str">
        <f t="shared" si="1299"/>
        <v>MC7PD_KEY_0121_157</v>
      </c>
      <c r="BN2813" t="str">
        <f t="shared" si="1308"/>
        <v>C</v>
      </c>
      <c r="BO2813">
        <f t="shared" si="1309"/>
        <v>6</v>
      </c>
      <c r="BP2813" t="str">
        <f t="shared" si="1310"/>
        <v>C00255110</v>
      </c>
      <c r="BQ2813">
        <f t="shared" si="1311"/>
        <v>337342</v>
      </c>
    </row>
    <row r="2814" spans="46:69" x14ac:dyDescent="0.15">
      <c r="AT2814" t="str">
        <f t="shared" si="1300"/>
        <v/>
      </c>
      <c r="AU2814" t="str">
        <f t="shared" si="1297"/>
        <v/>
      </c>
      <c r="AV2814" t="str">
        <f t="shared" si="1301"/>
        <v/>
      </c>
      <c r="AW2814" t="str">
        <f t="shared" si="1302"/>
        <v/>
      </c>
      <c r="AY2814" t="str">
        <f t="shared" si="1303"/>
        <v/>
      </c>
      <c r="BA2814" t="str">
        <f t="shared" si="1304"/>
        <v/>
      </c>
      <c r="BB2814" t="str">
        <f t="shared" si="1298"/>
        <v/>
      </c>
      <c r="BC2814" t="str">
        <f t="shared" si="1305"/>
        <v/>
      </c>
      <c r="BE2814" t="str">
        <f t="shared" si="1306"/>
        <v/>
      </c>
      <c r="BH2814" t="s">
        <v>2101</v>
      </c>
      <c r="BI2814">
        <v>337342</v>
      </c>
      <c r="BJ2814" t="s">
        <v>448</v>
      </c>
      <c r="BL2814" t="str">
        <f t="shared" si="1307"/>
        <v>HQ</v>
      </c>
      <c r="BM2814" t="str">
        <f t="shared" si="1299"/>
        <v>MC7PD_KEY_0121_157</v>
      </c>
      <c r="BN2814" t="str">
        <f t="shared" si="1308"/>
        <v>C</v>
      </c>
      <c r="BO2814">
        <f t="shared" si="1309"/>
        <v>6</v>
      </c>
      <c r="BP2814" t="str">
        <f t="shared" si="1310"/>
        <v>C00283411</v>
      </c>
      <c r="BQ2814">
        <f t="shared" si="1311"/>
        <v>337342</v>
      </c>
    </row>
    <row r="2815" spans="46:69" x14ac:dyDescent="0.15">
      <c r="AT2815" t="str">
        <f t="shared" si="1300"/>
        <v/>
      </c>
      <c r="AU2815" t="str">
        <f t="shared" si="1297"/>
        <v/>
      </c>
      <c r="AV2815" t="str">
        <f t="shared" si="1301"/>
        <v/>
      </c>
      <c r="AW2815" t="str">
        <f t="shared" si="1302"/>
        <v/>
      </c>
      <c r="AY2815" t="str">
        <f t="shared" si="1303"/>
        <v/>
      </c>
      <c r="BA2815" t="str">
        <f t="shared" si="1304"/>
        <v/>
      </c>
      <c r="BB2815" t="str">
        <f t="shared" si="1298"/>
        <v/>
      </c>
      <c r="BC2815" t="str">
        <f t="shared" si="1305"/>
        <v/>
      </c>
      <c r="BE2815" t="str">
        <f t="shared" si="1306"/>
        <v/>
      </c>
      <c r="BH2815" t="s">
        <v>2101</v>
      </c>
      <c r="BI2815">
        <v>337342</v>
      </c>
      <c r="BJ2815" t="s">
        <v>450</v>
      </c>
      <c r="BL2815" t="str">
        <f t="shared" si="1307"/>
        <v>HQ</v>
      </c>
      <c r="BM2815" t="str">
        <f t="shared" si="1299"/>
        <v>MC7PD_KEY_0121_157</v>
      </c>
      <c r="BN2815" t="str">
        <f t="shared" si="1308"/>
        <v>C</v>
      </c>
      <c r="BO2815">
        <f t="shared" si="1309"/>
        <v>6</v>
      </c>
      <c r="BP2815" t="str">
        <f t="shared" si="1310"/>
        <v>C00283555</v>
      </c>
      <c r="BQ2815">
        <f t="shared" si="1311"/>
        <v>337342</v>
      </c>
    </row>
    <row r="2816" spans="46:69" x14ac:dyDescent="0.15">
      <c r="AT2816" t="str">
        <f t="shared" si="1300"/>
        <v/>
      </c>
      <c r="AU2816" t="str">
        <f t="shared" si="1297"/>
        <v/>
      </c>
      <c r="AV2816" t="str">
        <f t="shared" si="1301"/>
        <v/>
      </c>
      <c r="AW2816" t="str">
        <f t="shared" si="1302"/>
        <v/>
      </c>
      <c r="AY2816" t="str">
        <f t="shared" si="1303"/>
        <v/>
      </c>
      <c r="BA2816" t="str">
        <f t="shared" si="1304"/>
        <v/>
      </c>
      <c r="BB2816" t="str">
        <f t="shared" si="1298"/>
        <v/>
      </c>
      <c r="BC2816" t="str">
        <f t="shared" si="1305"/>
        <v/>
      </c>
      <c r="BE2816" t="str">
        <f t="shared" si="1306"/>
        <v/>
      </c>
      <c r="BH2816" t="s">
        <v>2101</v>
      </c>
      <c r="BI2816">
        <v>337342</v>
      </c>
      <c r="BJ2816" t="s">
        <v>465</v>
      </c>
      <c r="BL2816" t="str">
        <f t="shared" si="1307"/>
        <v>HQ</v>
      </c>
      <c r="BM2816" t="str">
        <f t="shared" si="1299"/>
        <v>MC7PD_KEY_0121_157</v>
      </c>
      <c r="BN2816" t="str">
        <f t="shared" si="1308"/>
        <v>C</v>
      </c>
      <c r="BO2816">
        <f t="shared" si="1309"/>
        <v>6</v>
      </c>
      <c r="BP2816" t="str">
        <f t="shared" si="1310"/>
        <v>C00442627</v>
      </c>
      <c r="BQ2816">
        <f t="shared" si="1311"/>
        <v>337342</v>
      </c>
    </row>
    <row r="2817" spans="46:69" x14ac:dyDescent="0.15">
      <c r="AT2817" t="str">
        <f t="shared" si="1300"/>
        <v/>
      </c>
      <c r="AU2817" t="str">
        <f t="shared" si="1297"/>
        <v/>
      </c>
      <c r="AV2817" t="str">
        <f t="shared" si="1301"/>
        <v/>
      </c>
      <c r="AW2817" t="str">
        <f t="shared" si="1302"/>
        <v/>
      </c>
      <c r="AY2817" t="str">
        <f t="shared" si="1303"/>
        <v/>
      </c>
      <c r="BA2817" t="str">
        <f t="shared" si="1304"/>
        <v/>
      </c>
      <c r="BB2817" t="str">
        <f t="shared" si="1298"/>
        <v/>
      </c>
      <c r="BC2817" t="str">
        <f t="shared" si="1305"/>
        <v/>
      </c>
      <c r="BE2817" t="str">
        <f t="shared" si="1306"/>
        <v/>
      </c>
      <c r="BH2817" t="s">
        <v>2101</v>
      </c>
      <c r="BI2817">
        <v>337342</v>
      </c>
      <c r="BJ2817" t="s">
        <v>473</v>
      </c>
      <c r="BL2817" t="str">
        <f t="shared" si="1307"/>
        <v>HQ</v>
      </c>
      <c r="BM2817" t="str">
        <f t="shared" si="1299"/>
        <v>MC7PD_KEY_0121_157</v>
      </c>
      <c r="BN2817" t="str">
        <f t="shared" si="1308"/>
        <v>C</v>
      </c>
      <c r="BO2817">
        <f t="shared" si="1309"/>
        <v>6</v>
      </c>
      <c r="BP2817" t="str">
        <f t="shared" si="1310"/>
        <v>C00451928</v>
      </c>
      <c r="BQ2817">
        <f t="shared" si="1311"/>
        <v>337342</v>
      </c>
    </row>
    <row r="2818" spans="46:69" x14ac:dyDescent="0.15">
      <c r="AT2818" t="str">
        <f t="shared" si="1300"/>
        <v/>
      </c>
      <c r="AU2818" t="str">
        <f t="shared" si="1297"/>
        <v/>
      </c>
      <c r="AV2818" t="str">
        <f t="shared" si="1301"/>
        <v/>
      </c>
      <c r="AW2818" t="str">
        <f t="shared" si="1302"/>
        <v/>
      </c>
      <c r="AY2818" t="str">
        <f t="shared" si="1303"/>
        <v/>
      </c>
      <c r="BA2818" t="str">
        <f t="shared" si="1304"/>
        <v/>
      </c>
      <c r="BB2818" t="str">
        <f t="shared" si="1298"/>
        <v/>
      </c>
      <c r="BC2818" t="str">
        <f t="shared" si="1305"/>
        <v/>
      </c>
      <c r="BE2818" t="str">
        <f t="shared" si="1306"/>
        <v/>
      </c>
      <c r="BH2818" t="s">
        <v>2101</v>
      </c>
      <c r="BI2818">
        <v>337342</v>
      </c>
      <c r="BJ2818" t="s">
        <v>475</v>
      </c>
      <c r="BL2818" t="str">
        <f t="shared" si="1307"/>
        <v>HQ</v>
      </c>
      <c r="BM2818" t="str">
        <f t="shared" si="1299"/>
        <v>MC7PD_KEY_0121_157</v>
      </c>
      <c r="BN2818" t="str">
        <f t="shared" si="1308"/>
        <v>C</v>
      </c>
      <c r="BO2818">
        <f t="shared" si="1309"/>
        <v>6</v>
      </c>
      <c r="BP2818" t="str">
        <f t="shared" si="1310"/>
        <v>C00455268</v>
      </c>
      <c r="BQ2818">
        <f t="shared" si="1311"/>
        <v>337342</v>
      </c>
    </row>
    <row r="2819" spans="46:69" x14ac:dyDescent="0.15">
      <c r="AT2819" t="str">
        <f t="shared" si="1300"/>
        <v/>
      </c>
      <c r="AU2819" t="str">
        <f t="shared" si="1297"/>
        <v/>
      </c>
      <c r="AV2819" t="str">
        <f t="shared" si="1301"/>
        <v/>
      </c>
      <c r="AW2819" t="str">
        <f t="shared" si="1302"/>
        <v/>
      </c>
      <c r="AY2819" t="str">
        <f t="shared" si="1303"/>
        <v/>
      </c>
      <c r="BA2819" t="str">
        <f t="shared" si="1304"/>
        <v/>
      </c>
      <c r="BB2819" t="str">
        <f t="shared" si="1298"/>
        <v/>
      </c>
      <c r="BC2819" t="str">
        <f t="shared" si="1305"/>
        <v/>
      </c>
      <c r="BE2819" t="str">
        <f t="shared" si="1306"/>
        <v/>
      </c>
      <c r="BH2819" t="s">
        <v>2101</v>
      </c>
      <c r="BI2819">
        <v>337344</v>
      </c>
      <c r="BJ2819" t="s">
        <v>659</v>
      </c>
      <c r="BL2819" t="str">
        <f t="shared" si="1307"/>
        <v>HQ</v>
      </c>
      <c r="BM2819" t="str">
        <f t="shared" si="1299"/>
        <v>MC7PD_KEY_0121_157</v>
      </c>
      <c r="BN2819" t="str">
        <f t="shared" si="1308"/>
        <v>C</v>
      </c>
      <c r="BO2819">
        <f t="shared" si="1309"/>
        <v>6</v>
      </c>
      <c r="BP2819" t="str">
        <f t="shared" si="1310"/>
        <v>C00480622</v>
      </c>
      <c r="BQ2819">
        <f t="shared" si="1311"/>
        <v>337344</v>
      </c>
    </row>
    <row r="2820" spans="46:69" x14ac:dyDescent="0.15">
      <c r="AT2820" t="str">
        <f t="shared" si="1300"/>
        <v/>
      </c>
      <c r="AU2820" t="str">
        <f t="shared" si="1297"/>
        <v/>
      </c>
      <c r="AV2820" t="str">
        <f t="shared" si="1301"/>
        <v/>
      </c>
      <c r="AW2820" t="str">
        <f t="shared" si="1302"/>
        <v/>
      </c>
      <c r="AY2820" t="str">
        <f t="shared" si="1303"/>
        <v/>
      </c>
      <c r="BA2820" t="str">
        <f t="shared" si="1304"/>
        <v/>
      </c>
      <c r="BB2820" t="str">
        <f t="shared" si="1298"/>
        <v/>
      </c>
      <c r="BC2820" t="str">
        <f t="shared" si="1305"/>
        <v/>
      </c>
      <c r="BE2820" t="str">
        <f t="shared" si="1306"/>
        <v/>
      </c>
      <c r="BH2820" t="s">
        <v>2101</v>
      </c>
      <c r="BI2820">
        <v>337375</v>
      </c>
      <c r="BJ2820" t="s">
        <v>73</v>
      </c>
      <c r="BL2820" t="str">
        <f t="shared" si="1307"/>
        <v>HQ</v>
      </c>
      <c r="BM2820" t="str">
        <f t="shared" si="1299"/>
        <v>MC7PD_KEY_0121_157</v>
      </c>
      <c r="BN2820" t="str">
        <f t="shared" si="1308"/>
        <v>C</v>
      </c>
      <c r="BO2820">
        <f t="shared" si="1309"/>
        <v>6</v>
      </c>
      <c r="BP2820" t="str">
        <f t="shared" si="1310"/>
        <v>C00440239</v>
      </c>
      <c r="BQ2820">
        <f t="shared" si="1311"/>
        <v>337375</v>
      </c>
    </row>
    <row r="2821" spans="46:69" x14ac:dyDescent="0.15">
      <c r="AT2821" t="str">
        <f t="shared" si="1300"/>
        <v/>
      </c>
      <c r="AU2821" t="str">
        <f t="shared" si="1297"/>
        <v/>
      </c>
      <c r="AV2821" t="str">
        <f t="shared" si="1301"/>
        <v/>
      </c>
      <c r="AW2821" t="str">
        <f t="shared" si="1302"/>
        <v/>
      </c>
      <c r="AY2821" t="str">
        <f t="shared" si="1303"/>
        <v/>
      </c>
      <c r="BA2821" t="str">
        <f t="shared" si="1304"/>
        <v/>
      </c>
      <c r="BB2821" t="str">
        <f t="shared" si="1298"/>
        <v/>
      </c>
      <c r="BC2821" t="str">
        <f t="shared" si="1305"/>
        <v/>
      </c>
      <c r="BE2821" t="str">
        <f t="shared" si="1306"/>
        <v/>
      </c>
      <c r="BH2821" t="s">
        <v>2101</v>
      </c>
      <c r="BI2821">
        <v>337375</v>
      </c>
      <c r="BJ2821" t="s">
        <v>167</v>
      </c>
      <c r="BL2821" t="str">
        <f t="shared" si="1307"/>
        <v>HQ</v>
      </c>
      <c r="BM2821" t="str">
        <f t="shared" si="1299"/>
        <v>MC7PD_KEY_0121_157</v>
      </c>
      <c r="BN2821" t="str">
        <f t="shared" si="1308"/>
        <v>C</v>
      </c>
      <c r="BO2821">
        <f t="shared" si="1309"/>
        <v>6</v>
      </c>
      <c r="BP2821" t="str">
        <f t="shared" si="1310"/>
        <v>C00453894</v>
      </c>
      <c r="BQ2821">
        <f t="shared" si="1311"/>
        <v>337375</v>
      </c>
    </row>
    <row r="2822" spans="46:69" x14ac:dyDescent="0.15">
      <c r="AT2822" t="str">
        <f t="shared" si="1300"/>
        <v/>
      </c>
      <c r="AU2822" t="str">
        <f t="shared" si="1297"/>
        <v/>
      </c>
      <c r="AV2822" t="str">
        <f t="shared" si="1301"/>
        <v/>
      </c>
      <c r="AW2822" t="str">
        <f t="shared" si="1302"/>
        <v/>
      </c>
      <c r="AY2822" t="str">
        <f t="shared" si="1303"/>
        <v/>
      </c>
      <c r="BA2822" t="str">
        <f t="shared" si="1304"/>
        <v/>
      </c>
      <c r="BB2822" t="str">
        <f t="shared" si="1298"/>
        <v/>
      </c>
      <c r="BC2822" t="str">
        <f t="shared" si="1305"/>
        <v/>
      </c>
      <c r="BE2822" t="str">
        <f t="shared" si="1306"/>
        <v/>
      </c>
      <c r="BH2822" t="s">
        <v>2101</v>
      </c>
      <c r="BI2822">
        <v>337375</v>
      </c>
      <c r="BJ2822" t="s">
        <v>79</v>
      </c>
      <c r="BL2822" t="str">
        <f t="shared" si="1307"/>
        <v>HQ</v>
      </c>
      <c r="BM2822" t="str">
        <f t="shared" si="1299"/>
        <v>MC7PD_KEY_0121_157</v>
      </c>
      <c r="BN2822" t="str">
        <f t="shared" si="1308"/>
        <v>C</v>
      </c>
      <c r="BO2822">
        <f t="shared" si="1309"/>
        <v>6</v>
      </c>
      <c r="BP2822" t="str">
        <f t="shared" si="1310"/>
        <v>C00464547</v>
      </c>
      <c r="BQ2822">
        <f t="shared" si="1311"/>
        <v>337375</v>
      </c>
    </row>
    <row r="2823" spans="46:69" x14ac:dyDescent="0.15">
      <c r="AT2823" t="str">
        <f t="shared" si="1300"/>
        <v/>
      </c>
      <c r="AU2823" t="str">
        <f t="shared" si="1297"/>
        <v/>
      </c>
      <c r="AV2823" t="str">
        <f t="shared" si="1301"/>
        <v/>
      </c>
      <c r="AW2823" t="str">
        <f t="shared" si="1302"/>
        <v/>
      </c>
      <c r="AY2823" t="str">
        <f t="shared" si="1303"/>
        <v/>
      </c>
      <c r="BA2823" t="str">
        <f t="shared" si="1304"/>
        <v/>
      </c>
      <c r="BB2823" t="str">
        <f t="shared" si="1298"/>
        <v/>
      </c>
      <c r="BC2823" t="str">
        <f t="shared" si="1305"/>
        <v/>
      </c>
      <c r="BE2823" t="str">
        <f t="shared" si="1306"/>
        <v/>
      </c>
      <c r="BH2823" t="s">
        <v>2101</v>
      </c>
      <c r="BI2823">
        <v>337375</v>
      </c>
      <c r="BJ2823" t="s">
        <v>192</v>
      </c>
      <c r="BL2823" t="str">
        <f t="shared" si="1307"/>
        <v>HQ</v>
      </c>
      <c r="BM2823" t="str">
        <f t="shared" si="1299"/>
        <v>MC7PD_KEY_0121_157</v>
      </c>
      <c r="BN2823" t="str">
        <f t="shared" si="1308"/>
        <v>C</v>
      </c>
      <c r="BO2823">
        <f t="shared" si="1309"/>
        <v>6</v>
      </c>
      <c r="BP2823" t="str">
        <f t="shared" si="1310"/>
        <v>C00479528</v>
      </c>
      <c r="BQ2823">
        <f t="shared" si="1311"/>
        <v>337375</v>
      </c>
    </row>
    <row r="2824" spans="46:69" x14ac:dyDescent="0.15">
      <c r="AT2824" t="str">
        <f t="shared" si="1300"/>
        <v/>
      </c>
      <c r="AU2824" t="str">
        <f t="shared" si="1297"/>
        <v/>
      </c>
      <c r="AV2824" t="str">
        <f t="shared" si="1301"/>
        <v/>
      </c>
      <c r="AW2824" t="str">
        <f t="shared" si="1302"/>
        <v/>
      </c>
      <c r="AY2824" t="str">
        <f t="shared" si="1303"/>
        <v/>
      </c>
      <c r="BA2824" t="str">
        <f t="shared" si="1304"/>
        <v/>
      </c>
      <c r="BB2824" t="str">
        <f t="shared" si="1298"/>
        <v/>
      </c>
      <c r="BC2824" t="str">
        <f t="shared" si="1305"/>
        <v/>
      </c>
      <c r="BE2824" t="str">
        <f t="shared" si="1306"/>
        <v/>
      </c>
      <c r="BH2824" t="s">
        <v>2101</v>
      </c>
      <c r="BI2824">
        <v>337375</v>
      </c>
      <c r="BJ2824" t="s">
        <v>89</v>
      </c>
      <c r="BL2824" t="str">
        <f t="shared" si="1307"/>
        <v>HQ</v>
      </c>
      <c r="BM2824" t="str">
        <f t="shared" si="1299"/>
        <v>MC7PD_KEY_0121_157</v>
      </c>
      <c r="BN2824" t="str">
        <f t="shared" si="1308"/>
        <v>C</v>
      </c>
      <c r="BO2824">
        <f t="shared" si="1309"/>
        <v>6</v>
      </c>
      <c r="BP2824" t="str">
        <f t="shared" si="1310"/>
        <v>C00481426</v>
      </c>
      <c r="BQ2824">
        <f t="shared" si="1311"/>
        <v>337375</v>
      </c>
    </row>
    <row r="2825" spans="46:69" x14ac:dyDescent="0.15">
      <c r="AT2825" t="str">
        <f t="shared" si="1300"/>
        <v/>
      </c>
      <c r="AU2825" t="str">
        <f t="shared" si="1297"/>
        <v/>
      </c>
      <c r="AV2825" t="str">
        <f t="shared" si="1301"/>
        <v/>
      </c>
      <c r="AW2825" t="str">
        <f t="shared" si="1302"/>
        <v/>
      </c>
      <c r="AY2825" t="str">
        <f t="shared" si="1303"/>
        <v/>
      </c>
      <c r="BA2825" t="str">
        <f t="shared" si="1304"/>
        <v/>
      </c>
      <c r="BB2825" t="str">
        <f t="shared" si="1298"/>
        <v/>
      </c>
      <c r="BC2825" t="str">
        <f t="shared" si="1305"/>
        <v/>
      </c>
      <c r="BE2825" t="str">
        <f t="shared" si="1306"/>
        <v/>
      </c>
      <c r="BH2825" t="s">
        <v>2101</v>
      </c>
      <c r="BI2825">
        <v>337375</v>
      </c>
      <c r="BJ2825" t="s">
        <v>212</v>
      </c>
      <c r="BL2825" t="str">
        <f t="shared" si="1307"/>
        <v>HQ</v>
      </c>
      <c r="BM2825" t="str">
        <f t="shared" si="1299"/>
        <v>MC7PD_KEY_0121_157</v>
      </c>
      <c r="BN2825" t="str">
        <f t="shared" si="1308"/>
        <v>C</v>
      </c>
      <c r="BO2825">
        <f t="shared" si="1309"/>
        <v>6</v>
      </c>
      <c r="BP2825" t="str">
        <f t="shared" si="1310"/>
        <v>C00486582</v>
      </c>
      <c r="BQ2825">
        <f t="shared" si="1311"/>
        <v>337375</v>
      </c>
    </row>
    <row r="2826" spans="46:69" x14ac:dyDescent="0.15">
      <c r="AT2826" t="str">
        <f t="shared" si="1300"/>
        <v/>
      </c>
      <c r="AU2826" t="str">
        <f t="shared" si="1297"/>
        <v/>
      </c>
      <c r="AV2826" t="str">
        <f t="shared" si="1301"/>
        <v/>
      </c>
      <c r="AW2826" t="str">
        <f t="shared" si="1302"/>
        <v/>
      </c>
      <c r="AY2826" t="str">
        <f t="shared" si="1303"/>
        <v/>
      </c>
      <c r="BA2826" t="str">
        <f t="shared" si="1304"/>
        <v/>
      </c>
      <c r="BB2826" t="str">
        <f t="shared" si="1298"/>
        <v/>
      </c>
      <c r="BC2826" t="str">
        <f t="shared" si="1305"/>
        <v/>
      </c>
      <c r="BE2826" t="str">
        <f t="shared" si="1306"/>
        <v/>
      </c>
      <c r="BH2826" t="s">
        <v>2101</v>
      </c>
      <c r="BI2826">
        <v>337375</v>
      </c>
      <c r="BJ2826" t="s">
        <v>226</v>
      </c>
      <c r="BL2826" t="str">
        <f t="shared" si="1307"/>
        <v>HQ</v>
      </c>
      <c r="BM2826" t="str">
        <f t="shared" si="1299"/>
        <v>MC7PD_KEY_0121_157</v>
      </c>
      <c r="BN2826" t="str">
        <f t="shared" si="1308"/>
        <v>C</v>
      </c>
      <c r="BO2826">
        <f t="shared" si="1309"/>
        <v>6</v>
      </c>
      <c r="BP2826" t="str">
        <f t="shared" si="1310"/>
        <v>C00519562</v>
      </c>
      <c r="BQ2826">
        <f t="shared" si="1311"/>
        <v>337375</v>
      </c>
    </row>
    <row r="2827" spans="46:69" x14ac:dyDescent="0.15">
      <c r="AT2827" t="str">
        <f t="shared" si="1300"/>
        <v/>
      </c>
      <c r="AU2827" t="str">
        <f t="shared" si="1297"/>
        <v/>
      </c>
      <c r="AV2827" t="str">
        <f t="shared" si="1301"/>
        <v/>
      </c>
      <c r="AW2827" t="str">
        <f t="shared" si="1302"/>
        <v/>
      </c>
      <c r="AY2827" t="str">
        <f t="shared" si="1303"/>
        <v/>
      </c>
      <c r="BA2827" t="str">
        <f t="shared" si="1304"/>
        <v/>
      </c>
      <c r="BB2827" t="str">
        <f t="shared" si="1298"/>
        <v/>
      </c>
      <c r="BC2827" t="str">
        <f t="shared" si="1305"/>
        <v/>
      </c>
      <c r="BE2827" t="str">
        <f t="shared" si="1306"/>
        <v/>
      </c>
      <c r="BH2827" t="s">
        <v>2101</v>
      </c>
      <c r="BI2827">
        <v>337391</v>
      </c>
      <c r="BJ2827" t="s">
        <v>889</v>
      </c>
      <c r="BL2827" t="str">
        <f t="shared" si="1307"/>
        <v>HQ</v>
      </c>
      <c r="BM2827" t="str">
        <f t="shared" si="1299"/>
        <v>MC7PD_KEY_0121_157</v>
      </c>
      <c r="BN2827" t="str">
        <f t="shared" si="1308"/>
        <v>C</v>
      </c>
      <c r="BO2827">
        <f t="shared" si="1309"/>
        <v>6</v>
      </c>
      <c r="BP2827" t="str">
        <f t="shared" si="1310"/>
        <v>C00144411</v>
      </c>
      <c r="BQ2827">
        <f t="shared" si="1311"/>
        <v>337391</v>
      </c>
    </row>
    <row r="2828" spans="46:69" x14ac:dyDescent="0.15">
      <c r="AT2828" t="str">
        <f t="shared" si="1300"/>
        <v/>
      </c>
      <c r="AU2828" t="str">
        <f t="shared" si="1297"/>
        <v/>
      </c>
      <c r="AV2828" t="str">
        <f t="shared" si="1301"/>
        <v/>
      </c>
      <c r="AW2828" t="str">
        <f t="shared" si="1302"/>
        <v/>
      </c>
      <c r="AY2828" t="str">
        <f t="shared" si="1303"/>
        <v/>
      </c>
      <c r="BA2828" t="str">
        <f t="shared" si="1304"/>
        <v/>
      </c>
      <c r="BB2828" t="str">
        <f t="shared" si="1298"/>
        <v/>
      </c>
      <c r="BC2828" t="str">
        <f t="shared" si="1305"/>
        <v/>
      </c>
      <c r="BE2828" t="str">
        <f t="shared" si="1306"/>
        <v/>
      </c>
      <c r="BH2828" t="s">
        <v>2101</v>
      </c>
      <c r="BI2828">
        <v>337395</v>
      </c>
      <c r="BJ2828" t="s">
        <v>766</v>
      </c>
      <c r="BL2828" t="str">
        <f t="shared" si="1307"/>
        <v>HQ</v>
      </c>
      <c r="BM2828" t="str">
        <f t="shared" si="1299"/>
        <v>MC7PD_KEY_0121_157</v>
      </c>
      <c r="BN2828" t="str">
        <f t="shared" si="1308"/>
        <v>C</v>
      </c>
      <c r="BO2828">
        <f t="shared" si="1309"/>
        <v>6</v>
      </c>
      <c r="BP2828" t="str">
        <f t="shared" si="1310"/>
        <v>C00514454</v>
      </c>
      <c r="BQ2828">
        <f t="shared" si="1311"/>
        <v>337395</v>
      </c>
    </row>
    <row r="2829" spans="46:69" x14ac:dyDescent="0.15">
      <c r="AT2829" t="str">
        <f t="shared" si="1300"/>
        <v/>
      </c>
      <c r="AU2829" t="str">
        <f t="shared" si="1297"/>
        <v/>
      </c>
      <c r="AV2829" t="str">
        <f t="shared" si="1301"/>
        <v/>
      </c>
      <c r="AW2829" t="str">
        <f t="shared" si="1302"/>
        <v/>
      </c>
      <c r="AY2829" t="str">
        <f t="shared" si="1303"/>
        <v/>
      </c>
      <c r="BA2829" t="str">
        <f t="shared" si="1304"/>
        <v/>
      </c>
      <c r="BB2829" t="str">
        <f t="shared" si="1298"/>
        <v/>
      </c>
      <c r="BC2829" t="str">
        <f t="shared" si="1305"/>
        <v/>
      </c>
      <c r="BE2829" t="str">
        <f t="shared" si="1306"/>
        <v/>
      </c>
      <c r="BH2829" t="s">
        <v>2101</v>
      </c>
      <c r="BI2829">
        <v>337395</v>
      </c>
      <c r="BJ2829" t="s">
        <v>775</v>
      </c>
      <c r="BL2829" t="str">
        <f t="shared" si="1307"/>
        <v>HQ</v>
      </c>
      <c r="BM2829" t="str">
        <f t="shared" si="1299"/>
        <v>MC7PD_KEY_0121_157</v>
      </c>
      <c r="BN2829" t="str">
        <f t="shared" si="1308"/>
        <v>C</v>
      </c>
      <c r="BO2829">
        <f t="shared" si="1309"/>
        <v>6</v>
      </c>
      <c r="BP2829" t="str">
        <f t="shared" si="1310"/>
        <v>C00524870</v>
      </c>
      <c r="BQ2829">
        <f t="shared" si="1311"/>
        <v>337395</v>
      </c>
    </row>
    <row r="2830" spans="46:69" x14ac:dyDescent="0.15">
      <c r="AT2830" t="str">
        <f t="shared" si="1300"/>
        <v/>
      </c>
      <c r="AU2830" t="str">
        <f t="shared" si="1297"/>
        <v/>
      </c>
      <c r="AV2830" t="str">
        <f t="shared" si="1301"/>
        <v/>
      </c>
      <c r="AW2830" t="str">
        <f t="shared" si="1302"/>
        <v/>
      </c>
      <c r="AY2830" t="str">
        <f t="shared" si="1303"/>
        <v/>
      </c>
      <c r="BA2830" t="str">
        <f t="shared" si="1304"/>
        <v/>
      </c>
      <c r="BB2830" t="str">
        <f t="shared" si="1298"/>
        <v/>
      </c>
      <c r="BC2830" t="str">
        <f t="shared" si="1305"/>
        <v/>
      </c>
      <c r="BE2830" t="str">
        <f t="shared" si="1306"/>
        <v/>
      </c>
      <c r="BH2830" t="s">
        <v>2101</v>
      </c>
      <c r="BI2830">
        <v>337397</v>
      </c>
      <c r="BJ2830" t="s">
        <v>926</v>
      </c>
      <c r="BL2830" t="str">
        <f t="shared" si="1307"/>
        <v>HQ</v>
      </c>
      <c r="BM2830" t="str">
        <f t="shared" si="1299"/>
        <v>MC7PD_KEY_0121_157</v>
      </c>
      <c r="BN2830" t="str">
        <f t="shared" si="1308"/>
        <v>C</v>
      </c>
      <c r="BO2830">
        <f t="shared" si="1309"/>
        <v>6</v>
      </c>
      <c r="BP2830" t="str">
        <f t="shared" si="1310"/>
        <v>C00473838</v>
      </c>
      <c r="BQ2830">
        <f t="shared" si="1311"/>
        <v>337397</v>
      </c>
    </row>
    <row r="2831" spans="46:69" x14ac:dyDescent="0.15">
      <c r="AT2831" t="str">
        <f t="shared" si="1300"/>
        <v/>
      </c>
      <c r="AU2831" t="str">
        <f t="shared" ref="AU2831:AU2894" si="1312">IFERROR(IF(AP2831="(blank)","",VLOOKUP(AP2831,C:E,3,0)),"")</f>
        <v/>
      </c>
      <c r="AV2831" t="str">
        <f t="shared" si="1301"/>
        <v/>
      </c>
      <c r="AW2831" t="str">
        <f t="shared" si="1302"/>
        <v/>
      </c>
      <c r="AY2831" t="str">
        <f t="shared" si="1303"/>
        <v/>
      </c>
      <c r="BA2831" t="str">
        <f t="shared" si="1304"/>
        <v/>
      </c>
      <c r="BB2831" t="str">
        <f t="shared" ref="BB2831:BB2894" si="1313">IFERROR(IF(AP2831="(blank)","",VLOOKUP(AP2831,C:E,3,0)),"")</f>
        <v/>
      </c>
      <c r="BC2831" t="str">
        <f t="shared" si="1305"/>
        <v/>
      </c>
      <c r="BE2831" t="str">
        <f t="shared" si="1306"/>
        <v/>
      </c>
      <c r="BH2831" t="s">
        <v>2101</v>
      </c>
      <c r="BI2831">
        <v>337397</v>
      </c>
      <c r="BJ2831" t="s">
        <v>938</v>
      </c>
      <c r="BL2831" t="str">
        <f t="shared" si="1307"/>
        <v>HQ</v>
      </c>
      <c r="BM2831" t="str">
        <f t="shared" ref="BM2831:BM2894" si="1314">IFERROR(IF(BH2831="(blank)","",VLOOKUP(BH2831,C:E,3,0)),"")</f>
        <v>MC7PD_KEY_0121_157</v>
      </c>
      <c r="BN2831" t="str">
        <f t="shared" si="1308"/>
        <v>C</v>
      </c>
      <c r="BO2831">
        <f t="shared" si="1309"/>
        <v>6</v>
      </c>
      <c r="BP2831" t="str">
        <f t="shared" si="1310"/>
        <v>C00492400</v>
      </c>
      <c r="BQ2831">
        <f t="shared" si="1311"/>
        <v>337397</v>
      </c>
    </row>
    <row r="2832" spans="46:69" x14ac:dyDescent="0.15">
      <c r="AT2832" t="str">
        <f t="shared" ref="AT2832:AT2895" si="1315">IF(AU2832="","","HQ")</f>
        <v/>
      </c>
      <c r="AU2832" t="str">
        <f t="shared" si="1312"/>
        <v/>
      </c>
      <c r="AV2832" t="str">
        <f t="shared" ref="AV2832:AV2895" si="1316">IF(AU2832="","",IF(ISNUMBER(AW2832),3,IF(LEFT(AW2832,2)="SM",4,IF(LEN(AW2832)=6,1,2))))</f>
        <v/>
      </c>
      <c r="AW2832" t="str">
        <f t="shared" ref="AW2832:AW2895" si="1317">IF(AU2832="","",VALUE(AQ2832))</f>
        <v/>
      </c>
      <c r="AY2832" t="str">
        <f t="shared" ref="AY2832:AY2895" si="1318">IF(AU2832="","",VALUE(AR2832))</f>
        <v/>
      </c>
      <c r="BA2832" t="str">
        <f t="shared" ref="BA2832:BA2895" si="1319">IF(BB2832="","","HQ")</f>
        <v/>
      </c>
      <c r="BB2832" t="str">
        <f t="shared" si="1313"/>
        <v/>
      </c>
      <c r="BC2832" t="str">
        <f t="shared" ref="BC2832:BC2895" si="1320">IF(BB2832="","","D")</f>
        <v/>
      </c>
      <c r="BE2832" t="str">
        <f t="shared" ref="BE2832:BE2895" si="1321">IF(BB2832="","",VALUE(AQ2832))</f>
        <v/>
      </c>
      <c r="BH2832" t="s">
        <v>2101</v>
      </c>
      <c r="BI2832">
        <v>337439</v>
      </c>
      <c r="BJ2832" t="s">
        <v>959</v>
      </c>
      <c r="BL2832" t="str">
        <f t="shared" ref="BL2832:BL2895" si="1322">IF(BM2832="","","HQ")</f>
        <v>HQ</v>
      </c>
      <c r="BM2832" t="str">
        <f t="shared" si="1314"/>
        <v>MC7PD_KEY_0121_157</v>
      </c>
      <c r="BN2832" t="str">
        <f t="shared" ref="BN2832:BN2895" si="1323">IF(BM2832="","",IF(BO2832="","D","C"))</f>
        <v>C</v>
      </c>
      <c r="BO2832">
        <f t="shared" ref="BO2832:BO2895" si="1324">IF(BM2832="","",IF(LEFT(BP2832,1)="C",6,IF(AND(LEN(BP2832)=6,ISNUMBER(BP2832)),"",IF(AND(LEFT(BP2832,1)=7,LEN(BP2832)=5,ISNUMBER(BP2832)),4,0))))</f>
        <v>6</v>
      </c>
      <c r="BP2832" t="str">
        <f t="shared" ref="BP2832:BP2895" si="1325">IF(BM2832="","",BJ2832)</f>
        <v>C00480775</v>
      </c>
      <c r="BQ2832">
        <f t="shared" ref="BQ2832:BQ2895" si="1326">IF(BM2832="","",BI2832)</f>
        <v>337439</v>
      </c>
    </row>
    <row r="2833" spans="46:69" x14ac:dyDescent="0.15">
      <c r="AT2833" t="str">
        <f t="shared" si="1315"/>
        <v/>
      </c>
      <c r="AU2833" t="str">
        <f t="shared" si="1312"/>
        <v/>
      </c>
      <c r="AV2833" t="str">
        <f t="shared" si="1316"/>
        <v/>
      </c>
      <c r="AW2833" t="str">
        <f t="shared" si="1317"/>
        <v/>
      </c>
      <c r="AY2833" t="str">
        <f t="shared" si="1318"/>
        <v/>
      </c>
      <c r="BA2833" t="str">
        <f t="shared" si="1319"/>
        <v/>
      </c>
      <c r="BB2833" t="str">
        <f t="shared" si="1313"/>
        <v/>
      </c>
      <c r="BC2833" t="str">
        <f t="shared" si="1320"/>
        <v/>
      </c>
      <c r="BE2833" t="str">
        <f t="shared" si="1321"/>
        <v/>
      </c>
      <c r="BH2833" t="s">
        <v>2101</v>
      </c>
      <c r="BI2833">
        <v>337439</v>
      </c>
      <c r="BJ2833" t="s">
        <v>961</v>
      </c>
      <c r="BL2833" t="str">
        <f t="shared" si="1322"/>
        <v>HQ</v>
      </c>
      <c r="BM2833" t="str">
        <f t="shared" si="1314"/>
        <v>MC7PD_KEY_0121_157</v>
      </c>
      <c r="BN2833" t="str">
        <f t="shared" si="1323"/>
        <v>C</v>
      </c>
      <c r="BO2833">
        <f t="shared" si="1324"/>
        <v>6</v>
      </c>
      <c r="BP2833" t="str">
        <f t="shared" si="1325"/>
        <v>C00480935</v>
      </c>
      <c r="BQ2833">
        <f t="shared" si="1326"/>
        <v>337439</v>
      </c>
    </row>
    <row r="2834" spans="46:69" x14ac:dyDescent="0.15">
      <c r="AT2834" t="str">
        <f t="shared" si="1315"/>
        <v/>
      </c>
      <c r="AU2834" t="str">
        <f t="shared" si="1312"/>
        <v/>
      </c>
      <c r="AV2834" t="str">
        <f t="shared" si="1316"/>
        <v/>
      </c>
      <c r="AW2834" t="str">
        <f t="shared" si="1317"/>
        <v/>
      </c>
      <c r="AY2834" t="str">
        <f t="shared" si="1318"/>
        <v/>
      </c>
      <c r="BA2834" t="str">
        <f t="shared" si="1319"/>
        <v/>
      </c>
      <c r="BB2834" t="str">
        <f t="shared" si="1313"/>
        <v/>
      </c>
      <c r="BC2834" t="str">
        <f t="shared" si="1320"/>
        <v/>
      </c>
      <c r="BE2834" t="str">
        <f t="shared" si="1321"/>
        <v/>
      </c>
      <c r="BH2834" t="s">
        <v>2101</v>
      </c>
      <c r="BI2834">
        <v>337480</v>
      </c>
      <c r="BJ2834" t="s">
        <v>1849</v>
      </c>
      <c r="BL2834" t="str">
        <f t="shared" si="1322"/>
        <v>HQ</v>
      </c>
      <c r="BM2834" t="str">
        <f t="shared" si="1314"/>
        <v>MC7PD_KEY_0121_157</v>
      </c>
      <c r="BN2834" t="str">
        <f t="shared" si="1323"/>
        <v>C</v>
      </c>
      <c r="BO2834">
        <f t="shared" si="1324"/>
        <v>6</v>
      </c>
      <c r="BP2834" t="str">
        <f t="shared" si="1325"/>
        <v>C00454893</v>
      </c>
      <c r="BQ2834">
        <f t="shared" si="1326"/>
        <v>337480</v>
      </c>
    </row>
    <row r="2835" spans="46:69" x14ac:dyDescent="0.15">
      <c r="AT2835" t="str">
        <f t="shared" si="1315"/>
        <v/>
      </c>
      <c r="AU2835" t="str">
        <f t="shared" si="1312"/>
        <v/>
      </c>
      <c r="AV2835" t="str">
        <f t="shared" si="1316"/>
        <v/>
      </c>
      <c r="AW2835" t="str">
        <f t="shared" si="1317"/>
        <v/>
      </c>
      <c r="AY2835" t="str">
        <f t="shared" si="1318"/>
        <v/>
      </c>
      <c r="BA2835" t="str">
        <f t="shared" si="1319"/>
        <v/>
      </c>
      <c r="BB2835" t="str">
        <f t="shared" si="1313"/>
        <v/>
      </c>
      <c r="BC2835" t="str">
        <f t="shared" si="1320"/>
        <v/>
      </c>
      <c r="BE2835" t="str">
        <f t="shared" si="1321"/>
        <v/>
      </c>
      <c r="BH2835" t="s">
        <v>2101</v>
      </c>
      <c r="BI2835">
        <v>337480</v>
      </c>
      <c r="BJ2835" t="s">
        <v>1851</v>
      </c>
      <c r="BL2835" t="str">
        <f t="shared" si="1322"/>
        <v>HQ</v>
      </c>
      <c r="BM2835" t="str">
        <f t="shared" si="1314"/>
        <v>MC7PD_KEY_0121_157</v>
      </c>
      <c r="BN2835" t="str">
        <f t="shared" si="1323"/>
        <v>C</v>
      </c>
      <c r="BO2835">
        <f t="shared" si="1324"/>
        <v>6</v>
      </c>
      <c r="BP2835" t="str">
        <f t="shared" si="1325"/>
        <v>C00472995</v>
      </c>
      <c r="BQ2835">
        <f t="shared" si="1326"/>
        <v>337480</v>
      </c>
    </row>
    <row r="2836" spans="46:69" x14ac:dyDescent="0.15">
      <c r="AT2836" t="str">
        <f t="shared" si="1315"/>
        <v/>
      </c>
      <c r="AU2836" t="str">
        <f t="shared" si="1312"/>
        <v/>
      </c>
      <c r="AV2836" t="str">
        <f t="shared" si="1316"/>
        <v/>
      </c>
      <c r="AW2836" t="str">
        <f t="shared" si="1317"/>
        <v/>
      </c>
      <c r="AY2836" t="str">
        <f t="shared" si="1318"/>
        <v/>
      </c>
      <c r="BA2836" t="str">
        <f t="shared" si="1319"/>
        <v/>
      </c>
      <c r="BB2836" t="str">
        <f t="shared" si="1313"/>
        <v/>
      </c>
      <c r="BC2836" t="str">
        <f t="shared" si="1320"/>
        <v/>
      </c>
      <c r="BE2836" t="str">
        <f t="shared" si="1321"/>
        <v/>
      </c>
      <c r="BH2836" t="s">
        <v>2102</v>
      </c>
      <c r="BI2836">
        <v>179444</v>
      </c>
      <c r="BJ2836" t="s">
        <v>1198</v>
      </c>
      <c r="BL2836" t="str">
        <f t="shared" si="1322"/>
        <v>HQ</v>
      </c>
      <c r="BM2836" t="str">
        <f t="shared" si="1314"/>
        <v>MC7PD_KEY_0121_158</v>
      </c>
      <c r="BN2836" t="str">
        <f t="shared" si="1323"/>
        <v>C</v>
      </c>
      <c r="BO2836">
        <f t="shared" si="1324"/>
        <v>6</v>
      </c>
      <c r="BP2836" t="str">
        <f t="shared" si="1325"/>
        <v>C00529583</v>
      </c>
      <c r="BQ2836">
        <f t="shared" si="1326"/>
        <v>179444</v>
      </c>
    </row>
    <row r="2837" spans="46:69" x14ac:dyDescent="0.15">
      <c r="AT2837" t="str">
        <f t="shared" si="1315"/>
        <v/>
      </c>
      <c r="AU2837" t="str">
        <f t="shared" si="1312"/>
        <v/>
      </c>
      <c r="AV2837" t="str">
        <f t="shared" si="1316"/>
        <v/>
      </c>
      <c r="AW2837" t="str">
        <f t="shared" si="1317"/>
        <v/>
      </c>
      <c r="AY2837" t="str">
        <f t="shared" si="1318"/>
        <v/>
      </c>
      <c r="BA2837" t="str">
        <f t="shared" si="1319"/>
        <v/>
      </c>
      <c r="BB2837" t="str">
        <f t="shared" si="1313"/>
        <v/>
      </c>
      <c r="BC2837" t="str">
        <f t="shared" si="1320"/>
        <v/>
      </c>
      <c r="BE2837" t="str">
        <f t="shared" si="1321"/>
        <v/>
      </c>
      <c r="BH2837" t="s">
        <v>2102</v>
      </c>
      <c r="BI2837">
        <v>337350</v>
      </c>
      <c r="BJ2837" t="s">
        <v>700</v>
      </c>
      <c r="BL2837" t="str">
        <f t="shared" si="1322"/>
        <v>HQ</v>
      </c>
      <c r="BM2837" t="str">
        <f t="shared" si="1314"/>
        <v>MC7PD_KEY_0121_158</v>
      </c>
      <c r="BN2837" t="str">
        <f t="shared" si="1323"/>
        <v>C</v>
      </c>
      <c r="BO2837">
        <f t="shared" si="1324"/>
        <v>6</v>
      </c>
      <c r="BP2837" t="str">
        <f t="shared" si="1325"/>
        <v>C00547133</v>
      </c>
      <c r="BQ2837">
        <f t="shared" si="1326"/>
        <v>337350</v>
      </c>
    </row>
    <row r="2838" spans="46:69" x14ac:dyDescent="0.15">
      <c r="AT2838" t="str">
        <f t="shared" si="1315"/>
        <v/>
      </c>
      <c r="AU2838" t="str">
        <f t="shared" si="1312"/>
        <v/>
      </c>
      <c r="AV2838" t="str">
        <f t="shared" si="1316"/>
        <v/>
      </c>
      <c r="AW2838" t="str">
        <f t="shared" si="1317"/>
        <v/>
      </c>
      <c r="AY2838" t="str">
        <f t="shared" si="1318"/>
        <v/>
      </c>
      <c r="BA2838" t="str">
        <f t="shared" si="1319"/>
        <v/>
      </c>
      <c r="BB2838" t="str">
        <f t="shared" si="1313"/>
        <v/>
      </c>
      <c r="BC2838" t="str">
        <f t="shared" si="1320"/>
        <v/>
      </c>
      <c r="BE2838" t="str">
        <f t="shared" si="1321"/>
        <v/>
      </c>
      <c r="BH2838" t="s">
        <v>2102</v>
      </c>
      <c r="BI2838">
        <v>337354</v>
      </c>
      <c r="BJ2838" t="s">
        <v>519</v>
      </c>
      <c r="BL2838" t="str">
        <f t="shared" si="1322"/>
        <v>HQ</v>
      </c>
      <c r="BM2838" t="str">
        <f t="shared" si="1314"/>
        <v>MC7PD_KEY_0121_158</v>
      </c>
      <c r="BN2838" t="str">
        <f t="shared" si="1323"/>
        <v>C</v>
      </c>
      <c r="BO2838">
        <f t="shared" si="1324"/>
        <v>6</v>
      </c>
      <c r="BP2838" t="str">
        <f t="shared" si="1325"/>
        <v>C00316243</v>
      </c>
      <c r="BQ2838">
        <f t="shared" si="1326"/>
        <v>337354</v>
      </c>
    </row>
    <row r="2839" spans="46:69" x14ac:dyDescent="0.15">
      <c r="AT2839" t="str">
        <f t="shared" si="1315"/>
        <v/>
      </c>
      <c r="AU2839" t="str">
        <f t="shared" si="1312"/>
        <v/>
      </c>
      <c r="AV2839" t="str">
        <f t="shared" si="1316"/>
        <v/>
      </c>
      <c r="AW2839" t="str">
        <f t="shared" si="1317"/>
        <v/>
      </c>
      <c r="AY2839" t="str">
        <f t="shared" si="1318"/>
        <v/>
      </c>
      <c r="BA2839" t="str">
        <f t="shared" si="1319"/>
        <v/>
      </c>
      <c r="BB2839" t="str">
        <f t="shared" si="1313"/>
        <v/>
      </c>
      <c r="BC2839" t="str">
        <f t="shared" si="1320"/>
        <v/>
      </c>
      <c r="BE2839" t="str">
        <f t="shared" si="1321"/>
        <v/>
      </c>
      <c r="BH2839" t="s">
        <v>2102</v>
      </c>
      <c r="BI2839">
        <v>337354</v>
      </c>
      <c r="BJ2839" t="s">
        <v>547</v>
      </c>
      <c r="BL2839" t="str">
        <f t="shared" si="1322"/>
        <v>HQ</v>
      </c>
      <c r="BM2839" t="str">
        <f t="shared" si="1314"/>
        <v>MC7PD_KEY_0121_158</v>
      </c>
      <c r="BN2839" t="str">
        <f t="shared" si="1323"/>
        <v>C</v>
      </c>
      <c r="BO2839">
        <f t="shared" si="1324"/>
        <v>6</v>
      </c>
      <c r="BP2839" t="str">
        <f t="shared" si="1325"/>
        <v>C00316271</v>
      </c>
      <c r="BQ2839">
        <f t="shared" si="1326"/>
        <v>337354</v>
      </c>
    </row>
    <row r="2840" spans="46:69" x14ac:dyDescent="0.15">
      <c r="AT2840" t="str">
        <f t="shared" si="1315"/>
        <v/>
      </c>
      <c r="AU2840" t="str">
        <f t="shared" si="1312"/>
        <v/>
      </c>
      <c r="AV2840" t="str">
        <f t="shared" si="1316"/>
        <v/>
      </c>
      <c r="AW2840" t="str">
        <f t="shared" si="1317"/>
        <v/>
      </c>
      <c r="AY2840" t="str">
        <f t="shared" si="1318"/>
        <v/>
      </c>
      <c r="BA2840" t="str">
        <f t="shared" si="1319"/>
        <v/>
      </c>
      <c r="BB2840" t="str">
        <f t="shared" si="1313"/>
        <v/>
      </c>
      <c r="BC2840" t="str">
        <f t="shared" si="1320"/>
        <v/>
      </c>
      <c r="BE2840" t="str">
        <f t="shared" si="1321"/>
        <v/>
      </c>
      <c r="BH2840" t="s">
        <v>2102</v>
      </c>
      <c r="BI2840">
        <v>337354</v>
      </c>
      <c r="BJ2840" t="s">
        <v>551</v>
      </c>
      <c r="BL2840" t="str">
        <f t="shared" si="1322"/>
        <v>HQ</v>
      </c>
      <c r="BM2840" t="str">
        <f t="shared" si="1314"/>
        <v>MC7PD_KEY_0121_158</v>
      </c>
      <c r="BN2840" t="str">
        <f t="shared" si="1323"/>
        <v>C</v>
      </c>
      <c r="BO2840">
        <f t="shared" si="1324"/>
        <v>6</v>
      </c>
      <c r="BP2840" t="str">
        <f t="shared" si="1325"/>
        <v>C00316278</v>
      </c>
      <c r="BQ2840">
        <f t="shared" si="1326"/>
        <v>337354</v>
      </c>
    </row>
    <row r="2841" spans="46:69" x14ac:dyDescent="0.15">
      <c r="AT2841" t="str">
        <f t="shared" si="1315"/>
        <v/>
      </c>
      <c r="AU2841" t="str">
        <f t="shared" si="1312"/>
        <v/>
      </c>
      <c r="AV2841" t="str">
        <f t="shared" si="1316"/>
        <v/>
      </c>
      <c r="AW2841" t="str">
        <f t="shared" si="1317"/>
        <v/>
      </c>
      <c r="AY2841" t="str">
        <f t="shared" si="1318"/>
        <v/>
      </c>
      <c r="BA2841" t="str">
        <f t="shared" si="1319"/>
        <v/>
      </c>
      <c r="BB2841" t="str">
        <f t="shared" si="1313"/>
        <v/>
      </c>
      <c r="BC2841" t="str">
        <f t="shared" si="1320"/>
        <v/>
      </c>
      <c r="BE2841" t="str">
        <f t="shared" si="1321"/>
        <v/>
      </c>
      <c r="BH2841" t="s">
        <v>2102</v>
      </c>
      <c r="BI2841">
        <v>337354</v>
      </c>
      <c r="BJ2841" t="s">
        <v>563</v>
      </c>
      <c r="BL2841" t="str">
        <f t="shared" si="1322"/>
        <v>HQ</v>
      </c>
      <c r="BM2841" t="str">
        <f t="shared" si="1314"/>
        <v>MC7PD_KEY_0121_158</v>
      </c>
      <c r="BN2841" t="str">
        <f t="shared" si="1323"/>
        <v>C</v>
      </c>
      <c r="BO2841">
        <f t="shared" si="1324"/>
        <v>6</v>
      </c>
      <c r="BP2841" t="str">
        <f t="shared" si="1325"/>
        <v>C00453670</v>
      </c>
      <c r="BQ2841">
        <f t="shared" si="1326"/>
        <v>337354</v>
      </c>
    </row>
    <row r="2842" spans="46:69" x14ac:dyDescent="0.15">
      <c r="AT2842" t="str">
        <f t="shared" si="1315"/>
        <v/>
      </c>
      <c r="AU2842" t="str">
        <f t="shared" si="1312"/>
        <v/>
      </c>
      <c r="AV2842" t="str">
        <f t="shared" si="1316"/>
        <v/>
      </c>
      <c r="AW2842" t="str">
        <f t="shared" si="1317"/>
        <v/>
      </c>
      <c r="AY2842" t="str">
        <f t="shared" si="1318"/>
        <v/>
      </c>
      <c r="BA2842" t="str">
        <f t="shared" si="1319"/>
        <v/>
      </c>
      <c r="BB2842" t="str">
        <f t="shared" si="1313"/>
        <v/>
      </c>
      <c r="BC2842" t="str">
        <f t="shared" si="1320"/>
        <v/>
      </c>
      <c r="BE2842" t="str">
        <f t="shared" si="1321"/>
        <v/>
      </c>
      <c r="BH2842" t="s">
        <v>2102</v>
      </c>
      <c r="BI2842">
        <v>337397</v>
      </c>
      <c r="BJ2842" t="s">
        <v>924</v>
      </c>
      <c r="BL2842" t="str">
        <f t="shared" si="1322"/>
        <v>HQ</v>
      </c>
      <c r="BM2842" t="str">
        <f t="shared" si="1314"/>
        <v>MC7PD_KEY_0121_158</v>
      </c>
      <c r="BN2842" t="str">
        <f t="shared" si="1323"/>
        <v>C</v>
      </c>
      <c r="BO2842">
        <f t="shared" si="1324"/>
        <v>6</v>
      </c>
      <c r="BP2842" t="str">
        <f t="shared" si="1325"/>
        <v>C00471734</v>
      </c>
      <c r="BQ2842">
        <f t="shared" si="1326"/>
        <v>337397</v>
      </c>
    </row>
    <row r="2843" spans="46:69" x14ac:dyDescent="0.15">
      <c r="AT2843" t="str">
        <f t="shared" si="1315"/>
        <v/>
      </c>
      <c r="AU2843" t="str">
        <f t="shared" si="1312"/>
        <v/>
      </c>
      <c r="AV2843" t="str">
        <f t="shared" si="1316"/>
        <v/>
      </c>
      <c r="AW2843" t="str">
        <f t="shared" si="1317"/>
        <v/>
      </c>
      <c r="AY2843" t="str">
        <f t="shared" si="1318"/>
        <v/>
      </c>
      <c r="BA2843" t="str">
        <f t="shared" si="1319"/>
        <v/>
      </c>
      <c r="BB2843" t="str">
        <f t="shared" si="1313"/>
        <v/>
      </c>
      <c r="BC2843" t="str">
        <f t="shared" si="1320"/>
        <v/>
      </c>
      <c r="BE2843" t="str">
        <f t="shared" si="1321"/>
        <v/>
      </c>
      <c r="BH2843" t="s">
        <v>2102</v>
      </c>
      <c r="BI2843">
        <v>337446</v>
      </c>
      <c r="BJ2843" t="s">
        <v>994</v>
      </c>
      <c r="BL2843" t="str">
        <f t="shared" si="1322"/>
        <v>HQ</v>
      </c>
      <c r="BM2843" t="str">
        <f t="shared" si="1314"/>
        <v>MC7PD_KEY_0121_158</v>
      </c>
      <c r="BN2843" t="str">
        <f t="shared" si="1323"/>
        <v>C</v>
      </c>
      <c r="BO2843">
        <f t="shared" si="1324"/>
        <v>6</v>
      </c>
      <c r="BP2843" t="str">
        <f t="shared" si="1325"/>
        <v>C00434336</v>
      </c>
      <c r="BQ2843">
        <f t="shared" si="1326"/>
        <v>337446</v>
      </c>
    </row>
    <row r="2844" spans="46:69" x14ac:dyDescent="0.15">
      <c r="AT2844" t="str">
        <f t="shared" si="1315"/>
        <v/>
      </c>
      <c r="AU2844" t="str">
        <f t="shared" si="1312"/>
        <v/>
      </c>
      <c r="AV2844" t="str">
        <f t="shared" si="1316"/>
        <v/>
      </c>
      <c r="AW2844" t="str">
        <f t="shared" si="1317"/>
        <v/>
      </c>
      <c r="AY2844" t="str">
        <f t="shared" si="1318"/>
        <v/>
      </c>
      <c r="BA2844" t="str">
        <f t="shared" si="1319"/>
        <v/>
      </c>
      <c r="BB2844" t="str">
        <f t="shared" si="1313"/>
        <v/>
      </c>
      <c r="BC2844" t="str">
        <f t="shared" si="1320"/>
        <v/>
      </c>
      <c r="BE2844" t="str">
        <f t="shared" si="1321"/>
        <v/>
      </c>
      <c r="BH2844" t="s">
        <v>2102</v>
      </c>
      <c r="BI2844">
        <v>337471</v>
      </c>
      <c r="BJ2844" t="s">
        <v>267</v>
      </c>
      <c r="BL2844" t="str">
        <f t="shared" si="1322"/>
        <v>HQ</v>
      </c>
      <c r="BM2844" t="str">
        <f t="shared" si="1314"/>
        <v>MC7PD_KEY_0121_158</v>
      </c>
      <c r="BN2844" t="str">
        <f t="shared" si="1323"/>
        <v>C</v>
      </c>
      <c r="BO2844">
        <f t="shared" si="1324"/>
        <v>6</v>
      </c>
      <c r="BP2844" t="str">
        <f t="shared" si="1325"/>
        <v>C00528181</v>
      </c>
      <c r="BQ2844">
        <f t="shared" si="1326"/>
        <v>337471</v>
      </c>
    </row>
    <row r="2845" spans="46:69" x14ac:dyDescent="0.15">
      <c r="AT2845" t="str">
        <f t="shared" si="1315"/>
        <v/>
      </c>
      <c r="AU2845" t="str">
        <f t="shared" si="1312"/>
        <v/>
      </c>
      <c r="AV2845" t="str">
        <f t="shared" si="1316"/>
        <v/>
      </c>
      <c r="AW2845" t="str">
        <f t="shared" si="1317"/>
        <v/>
      </c>
      <c r="AY2845" t="str">
        <f t="shared" si="1318"/>
        <v/>
      </c>
      <c r="BA2845" t="str">
        <f t="shared" si="1319"/>
        <v/>
      </c>
      <c r="BB2845" t="str">
        <f t="shared" si="1313"/>
        <v/>
      </c>
      <c r="BC2845" t="str">
        <f t="shared" si="1320"/>
        <v/>
      </c>
      <c r="BE2845" t="str">
        <f t="shared" si="1321"/>
        <v/>
      </c>
      <c r="BH2845" t="s">
        <v>2103</v>
      </c>
      <c r="BI2845">
        <v>192876</v>
      </c>
      <c r="BJ2845" t="s">
        <v>1500</v>
      </c>
      <c r="BL2845" t="str">
        <f t="shared" si="1322"/>
        <v>HQ</v>
      </c>
      <c r="BM2845" t="str">
        <f t="shared" si="1314"/>
        <v>MC7PD_KEY_0121_159</v>
      </c>
      <c r="BN2845" t="str">
        <f t="shared" si="1323"/>
        <v>C</v>
      </c>
      <c r="BO2845">
        <f t="shared" si="1324"/>
        <v>6</v>
      </c>
      <c r="BP2845" t="str">
        <f t="shared" si="1325"/>
        <v>C00256933</v>
      </c>
      <c r="BQ2845">
        <f t="shared" si="1326"/>
        <v>192876</v>
      </c>
    </row>
    <row r="2846" spans="46:69" x14ac:dyDescent="0.15">
      <c r="AT2846" t="str">
        <f t="shared" si="1315"/>
        <v/>
      </c>
      <c r="AU2846" t="str">
        <f t="shared" si="1312"/>
        <v/>
      </c>
      <c r="AV2846" t="str">
        <f t="shared" si="1316"/>
        <v/>
      </c>
      <c r="AW2846" t="str">
        <f t="shared" si="1317"/>
        <v/>
      </c>
      <c r="AY2846" t="str">
        <f t="shared" si="1318"/>
        <v/>
      </c>
      <c r="BA2846" t="str">
        <f t="shared" si="1319"/>
        <v/>
      </c>
      <c r="BB2846" t="str">
        <f t="shared" si="1313"/>
        <v/>
      </c>
      <c r="BC2846" t="str">
        <f t="shared" si="1320"/>
        <v/>
      </c>
      <c r="BE2846" t="str">
        <f t="shared" si="1321"/>
        <v/>
      </c>
      <c r="BH2846" t="s">
        <v>2103</v>
      </c>
      <c r="BI2846">
        <v>192876</v>
      </c>
      <c r="BJ2846" t="s">
        <v>1516</v>
      </c>
      <c r="BL2846" t="str">
        <f t="shared" si="1322"/>
        <v>HQ</v>
      </c>
      <c r="BM2846" t="str">
        <f t="shared" si="1314"/>
        <v>MC7PD_KEY_0121_159</v>
      </c>
      <c r="BN2846" t="str">
        <f t="shared" si="1323"/>
        <v>C</v>
      </c>
      <c r="BO2846">
        <f t="shared" si="1324"/>
        <v>6</v>
      </c>
      <c r="BP2846" t="str">
        <f t="shared" si="1325"/>
        <v>C00499146</v>
      </c>
      <c r="BQ2846">
        <f t="shared" si="1326"/>
        <v>192876</v>
      </c>
    </row>
    <row r="2847" spans="46:69" x14ac:dyDescent="0.15">
      <c r="AT2847" t="str">
        <f t="shared" si="1315"/>
        <v/>
      </c>
      <c r="AU2847" t="str">
        <f t="shared" si="1312"/>
        <v/>
      </c>
      <c r="AV2847" t="str">
        <f t="shared" si="1316"/>
        <v/>
      </c>
      <c r="AW2847" t="str">
        <f t="shared" si="1317"/>
        <v/>
      </c>
      <c r="AY2847" t="str">
        <f t="shared" si="1318"/>
        <v/>
      </c>
      <c r="BA2847" t="str">
        <f t="shared" si="1319"/>
        <v/>
      </c>
      <c r="BB2847" t="str">
        <f t="shared" si="1313"/>
        <v/>
      </c>
      <c r="BC2847" t="str">
        <f t="shared" si="1320"/>
        <v/>
      </c>
      <c r="BE2847" t="str">
        <f t="shared" si="1321"/>
        <v/>
      </c>
      <c r="BH2847" t="s">
        <v>2103</v>
      </c>
      <c r="BI2847">
        <v>337308</v>
      </c>
      <c r="BJ2847" t="s">
        <v>844</v>
      </c>
      <c r="BL2847" t="str">
        <f t="shared" si="1322"/>
        <v>HQ</v>
      </c>
      <c r="BM2847" t="str">
        <f t="shared" si="1314"/>
        <v>MC7PD_KEY_0121_159</v>
      </c>
      <c r="BN2847" t="str">
        <f t="shared" si="1323"/>
        <v>C</v>
      </c>
      <c r="BO2847">
        <f t="shared" si="1324"/>
        <v>6</v>
      </c>
      <c r="BP2847" t="str">
        <f t="shared" si="1325"/>
        <v>C00468468</v>
      </c>
      <c r="BQ2847">
        <f t="shared" si="1326"/>
        <v>337308</v>
      </c>
    </row>
    <row r="2848" spans="46:69" x14ac:dyDescent="0.15">
      <c r="AT2848" t="str">
        <f t="shared" si="1315"/>
        <v/>
      </c>
      <c r="AU2848" t="str">
        <f t="shared" si="1312"/>
        <v/>
      </c>
      <c r="AV2848" t="str">
        <f t="shared" si="1316"/>
        <v/>
      </c>
      <c r="AW2848" t="str">
        <f t="shared" si="1317"/>
        <v/>
      </c>
      <c r="AY2848" t="str">
        <f t="shared" si="1318"/>
        <v/>
      </c>
      <c r="BA2848" t="str">
        <f t="shared" si="1319"/>
        <v/>
      </c>
      <c r="BB2848" t="str">
        <f t="shared" si="1313"/>
        <v/>
      </c>
      <c r="BC2848" t="str">
        <f t="shared" si="1320"/>
        <v/>
      </c>
      <c r="BE2848" t="str">
        <f t="shared" si="1321"/>
        <v/>
      </c>
      <c r="BH2848" t="s">
        <v>2103</v>
      </c>
      <c r="BI2848">
        <v>337310</v>
      </c>
      <c r="BJ2848" t="s">
        <v>421</v>
      </c>
      <c r="BL2848" t="str">
        <f t="shared" si="1322"/>
        <v>HQ</v>
      </c>
      <c r="BM2848" t="str">
        <f t="shared" si="1314"/>
        <v>MC7PD_KEY_0121_159</v>
      </c>
      <c r="BN2848" t="str">
        <f t="shared" si="1323"/>
        <v>C</v>
      </c>
      <c r="BO2848">
        <f t="shared" si="1324"/>
        <v>6</v>
      </c>
      <c r="BP2848" t="str">
        <f t="shared" si="1325"/>
        <v>C00548881</v>
      </c>
      <c r="BQ2848">
        <f t="shared" si="1326"/>
        <v>337310</v>
      </c>
    </row>
    <row r="2849" spans="46:69" x14ac:dyDescent="0.15">
      <c r="AT2849" t="str">
        <f t="shared" si="1315"/>
        <v/>
      </c>
      <c r="AU2849" t="str">
        <f t="shared" si="1312"/>
        <v/>
      </c>
      <c r="AV2849" t="str">
        <f t="shared" si="1316"/>
        <v/>
      </c>
      <c r="AW2849" t="str">
        <f t="shared" si="1317"/>
        <v/>
      </c>
      <c r="AY2849" t="str">
        <f t="shared" si="1318"/>
        <v/>
      </c>
      <c r="BA2849" t="str">
        <f t="shared" si="1319"/>
        <v/>
      </c>
      <c r="BB2849" t="str">
        <f t="shared" si="1313"/>
        <v/>
      </c>
      <c r="BC2849" t="str">
        <f t="shared" si="1320"/>
        <v/>
      </c>
      <c r="BE2849" t="str">
        <f t="shared" si="1321"/>
        <v/>
      </c>
      <c r="BH2849" t="s">
        <v>2103</v>
      </c>
      <c r="BI2849">
        <v>337320</v>
      </c>
      <c r="BJ2849" t="s">
        <v>1706</v>
      </c>
      <c r="BL2849" t="str">
        <f t="shared" si="1322"/>
        <v>HQ</v>
      </c>
      <c r="BM2849" t="str">
        <f t="shared" si="1314"/>
        <v>MC7PD_KEY_0121_159</v>
      </c>
      <c r="BN2849" t="str">
        <f t="shared" si="1323"/>
        <v>C</v>
      </c>
      <c r="BO2849">
        <f t="shared" si="1324"/>
        <v>6</v>
      </c>
      <c r="BP2849" t="str">
        <f t="shared" si="1325"/>
        <v>C00471547</v>
      </c>
      <c r="BQ2849">
        <f t="shared" si="1326"/>
        <v>337320</v>
      </c>
    </row>
    <row r="2850" spans="46:69" x14ac:dyDescent="0.15">
      <c r="AT2850" t="str">
        <f t="shared" si="1315"/>
        <v/>
      </c>
      <c r="AU2850" t="str">
        <f t="shared" si="1312"/>
        <v/>
      </c>
      <c r="AV2850" t="str">
        <f t="shared" si="1316"/>
        <v/>
      </c>
      <c r="AW2850" t="str">
        <f t="shared" si="1317"/>
        <v/>
      </c>
      <c r="AY2850" t="str">
        <f t="shared" si="1318"/>
        <v/>
      </c>
      <c r="BA2850" t="str">
        <f t="shared" si="1319"/>
        <v/>
      </c>
      <c r="BB2850" t="str">
        <f t="shared" si="1313"/>
        <v/>
      </c>
      <c r="BC2850" t="str">
        <f t="shared" si="1320"/>
        <v/>
      </c>
      <c r="BE2850" t="str">
        <f t="shared" si="1321"/>
        <v/>
      </c>
      <c r="BH2850" t="s">
        <v>2103</v>
      </c>
      <c r="BI2850">
        <v>337337</v>
      </c>
      <c r="BJ2850" t="s">
        <v>1389</v>
      </c>
      <c r="BL2850" t="str">
        <f t="shared" si="1322"/>
        <v>HQ</v>
      </c>
      <c r="BM2850" t="str">
        <f t="shared" si="1314"/>
        <v>MC7PD_KEY_0121_159</v>
      </c>
      <c r="BN2850" t="str">
        <f t="shared" si="1323"/>
        <v>C</v>
      </c>
      <c r="BO2850">
        <f t="shared" si="1324"/>
        <v>6</v>
      </c>
      <c r="BP2850" t="str">
        <f t="shared" si="1325"/>
        <v>C00037285</v>
      </c>
      <c r="BQ2850">
        <f t="shared" si="1326"/>
        <v>337337</v>
      </c>
    </row>
    <row r="2851" spans="46:69" x14ac:dyDescent="0.15">
      <c r="AT2851" t="str">
        <f t="shared" si="1315"/>
        <v/>
      </c>
      <c r="AU2851" t="str">
        <f t="shared" si="1312"/>
        <v/>
      </c>
      <c r="AV2851" t="str">
        <f t="shared" si="1316"/>
        <v/>
      </c>
      <c r="AW2851" t="str">
        <f t="shared" si="1317"/>
        <v/>
      </c>
      <c r="AY2851" t="str">
        <f t="shared" si="1318"/>
        <v/>
      </c>
      <c r="BA2851" t="str">
        <f t="shared" si="1319"/>
        <v/>
      </c>
      <c r="BB2851" t="str">
        <f t="shared" si="1313"/>
        <v/>
      </c>
      <c r="BC2851" t="str">
        <f t="shared" si="1320"/>
        <v/>
      </c>
      <c r="BE2851" t="str">
        <f t="shared" si="1321"/>
        <v/>
      </c>
      <c r="BH2851" t="s">
        <v>2103</v>
      </c>
      <c r="BI2851">
        <v>337337</v>
      </c>
      <c r="BJ2851" t="s">
        <v>1391</v>
      </c>
      <c r="BL2851" t="str">
        <f t="shared" si="1322"/>
        <v>HQ</v>
      </c>
      <c r="BM2851" t="str">
        <f t="shared" si="1314"/>
        <v>MC7PD_KEY_0121_159</v>
      </c>
      <c r="BN2851" t="str">
        <f t="shared" si="1323"/>
        <v>C</v>
      </c>
      <c r="BO2851">
        <f t="shared" si="1324"/>
        <v>6</v>
      </c>
      <c r="BP2851" t="str">
        <f t="shared" si="1325"/>
        <v>C00037287</v>
      </c>
      <c r="BQ2851">
        <f t="shared" si="1326"/>
        <v>337337</v>
      </c>
    </row>
    <row r="2852" spans="46:69" x14ac:dyDescent="0.15">
      <c r="AT2852" t="str">
        <f t="shared" si="1315"/>
        <v/>
      </c>
      <c r="AU2852" t="str">
        <f t="shared" si="1312"/>
        <v/>
      </c>
      <c r="AV2852" t="str">
        <f t="shared" si="1316"/>
        <v/>
      </c>
      <c r="AW2852" t="str">
        <f t="shared" si="1317"/>
        <v/>
      </c>
      <c r="AY2852" t="str">
        <f t="shared" si="1318"/>
        <v/>
      </c>
      <c r="BA2852" t="str">
        <f t="shared" si="1319"/>
        <v/>
      </c>
      <c r="BB2852" t="str">
        <f t="shared" si="1313"/>
        <v/>
      </c>
      <c r="BC2852" t="str">
        <f t="shared" si="1320"/>
        <v/>
      </c>
      <c r="BE2852" t="str">
        <f t="shared" si="1321"/>
        <v/>
      </c>
      <c r="BH2852" t="s">
        <v>2103</v>
      </c>
      <c r="BI2852">
        <v>337337</v>
      </c>
      <c r="BJ2852" t="s">
        <v>1393</v>
      </c>
      <c r="BL2852" t="str">
        <f t="shared" si="1322"/>
        <v>HQ</v>
      </c>
      <c r="BM2852" t="str">
        <f t="shared" si="1314"/>
        <v>MC7PD_KEY_0121_159</v>
      </c>
      <c r="BN2852" t="str">
        <f t="shared" si="1323"/>
        <v>C</v>
      </c>
      <c r="BO2852">
        <f t="shared" si="1324"/>
        <v>6</v>
      </c>
      <c r="BP2852" t="str">
        <f t="shared" si="1325"/>
        <v>C00037289</v>
      </c>
      <c r="BQ2852">
        <f t="shared" si="1326"/>
        <v>337337</v>
      </c>
    </row>
    <row r="2853" spans="46:69" x14ac:dyDescent="0.15">
      <c r="AT2853" t="str">
        <f t="shared" si="1315"/>
        <v/>
      </c>
      <c r="AU2853" t="str">
        <f t="shared" si="1312"/>
        <v/>
      </c>
      <c r="AV2853" t="str">
        <f t="shared" si="1316"/>
        <v/>
      </c>
      <c r="AW2853" t="str">
        <f t="shared" si="1317"/>
        <v/>
      </c>
      <c r="AY2853" t="str">
        <f t="shared" si="1318"/>
        <v/>
      </c>
      <c r="BA2853" t="str">
        <f t="shared" si="1319"/>
        <v/>
      </c>
      <c r="BB2853" t="str">
        <f t="shared" si="1313"/>
        <v/>
      </c>
      <c r="BC2853" t="str">
        <f t="shared" si="1320"/>
        <v/>
      </c>
      <c r="BE2853" t="str">
        <f t="shared" si="1321"/>
        <v/>
      </c>
      <c r="BH2853" t="s">
        <v>2103</v>
      </c>
      <c r="BI2853">
        <v>337337</v>
      </c>
      <c r="BJ2853" t="s">
        <v>1421</v>
      </c>
      <c r="BL2853" t="str">
        <f t="shared" si="1322"/>
        <v>HQ</v>
      </c>
      <c r="BM2853" t="str">
        <f t="shared" si="1314"/>
        <v>MC7PD_KEY_0121_159</v>
      </c>
      <c r="BN2853" t="str">
        <f t="shared" si="1323"/>
        <v>C</v>
      </c>
      <c r="BO2853">
        <f t="shared" si="1324"/>
        <v>6</v>
      </c>
      <c r="BP2853" t="str">
        <f t="shared" si="1325"/>
        <v>C00489006</v>
      </c>
      <c r="BQ2853">
        <f t="shared" si="1326"/>
        <v>337337</v>
      </c>
    </row>
    <row r="2854" spans="46:69" x14ac:dyDescent="0.15">
      <c r="AT2854" t="str">
        <f t="shared" si="1315"/>
        <v/>
      </c>
      <c r="AU2854" t="str">
        <f t="shared" si="1312"/>
        <v/>
      </c>
      <c r="AV2854" t="str">
        <f t="shared" si="1316"/>
        <v/>
      </c>
      <c r="AW2854" t="str">
        <f t="shared" si="1317"/>
        <v/>
      </c>
      <c r="AY2854" t="str">
        <f t="shared" si="1318"/>
        <v/>
      </c>
      <c r="BA2854" t="str">
        <f t="shared" si="1319"/>
        <v/>
      </c>
      <c r="BB2854" t="str">
        <f t="shared" si="1313"/>
        <v/>
      </c>
      <c r="BC2854" t="str">
        <f t="shared" si="1320"/>
        <v/>
      </c>
      <c r="BE2854" t="str">
        <f t="shared" si="1321"/>
        <v/>
      </c>
      <c r="BH2854" t="s">
        <v>2103</v>
      </c>
      <c r="BI2854">
        <v>337337</v>
      </c>
      <c r="BJ2854" t="s">
        <v>1423</v>
      </c>
      <c r="BL2854" t="str">
        <f t="shared" si="1322"/>
        <v>HQ</v>
      </c>
      <c r="BM2854" t="str">
        <f t="shared" si="1314"/>
        <v>MC7PD_KEY_0121_159</v>
      </c>
      <c r="BN2854" t="str">
        <f t="shared" si="1323"/>
        <v>C</v>
      </c>
      <c r="BO2854">
        <f t="shared" si="1324"/>
        <v>6</v>
      </c>
      <c r="BP2854" t="str">
        <f t="shared" si="1325"/>
        <v>C00489007</v>
      </c>
      <c r="BQ2854">
        <f t="shared" si="1326"/>
        <v>337337</v>
      </c>
    </row>
    <row r="2855" spans="46:69" x14ac:dyDescent="0.15">
      <c r="AT2855" t="str">
        <f t="shared" si="1315"/>
        <v/>
      </c>
      <c r="AU2855" t="str">
        <f t="shared" si="1312"/>
        <v/>
      </c>
      <c r="AV2855" t="str">
        <f t="shared" si="1316"/>
        <v/>
      </c>
      <c r="AW2855" t="str">
        <f t="shared" si="1317"/>
        <v/>
      </c>
      <c r="AY2855" t="str">
        <f t="shared" si="1318"/>
        <v/>
      </c>
      <c r="BA2855" t="str">
        <f t="shared" si="1319"/>
        <v/>
      </c>
      <c r="BB2855" t="str">
        <f t="shared" si="1313"/>
        <v/>
      </c>
      <c r="BC2855" t="str">
        <f t="shared" si="1320"/>
        <v/>
      </c>
      <c r="BE2855" t="str">
        <f t="shared" si="1321"/>
        <v/>
      </c>
      <c r="BH2855" t="s">
        <v>2103</v>
      </c>
      <c r="BI2855">
        <v>337337</v>
      </c>
      <c r="BJ2855" t="s">
        <v>1425</v>
      </c>
      <c r="BL2855" t="str">
        <f t="shared" si="1322"/>
        <v>HQ</v>
      </c>
      <c r="BM2855" t="str">
        <f t="shared" si="1314"/>
        <v>MC7PD_KEY_0121_159</v>
      </c>
      <c r="BN2855" t="str">
        <f t="shared" si="1323"/>
        <v>C</v>
      </c>
      <c r="BO2855">
        <f t="shared" si="1324"/>
        <v>6</v>
      </c>
      <c r="BP2855" t="str">
        <f t="shared" si="1325"/>
        <v>C00492640</v>
      </c>
      <c r="BQ2855">
        <f t="shared" si="1326"/>
        <v>337337</v>
      </c>
    </row>
    <row r="2856" spans="46:69" x14ac:dyDescent="0.15">
      <c r="AT2856" t="str">
        <f t="shared" si="1315"/>
        <v/>
      </c>
      <c r="AU2856" t="str">
        <f t="shared" si="1312"/>
        <v/>
      </c>
      <c r="AV2856" t="str">
        <f t="shared" si="1316"/>
        <v/>
      </c>
      <c r="AW2856" t="str">
        <f t="shared" si="1317"/>
        <v/>
      </c>
      <c r="AY2856" t="str">
        <f t="shared" si="1318"/>
        <v/>
      </c>
      <c r="BA2856" t="str">
        <f t="shared" si="1319"/>
        <v/>
      </c>
      <c r="BB2856" t="str">
        <f t="shared" si="1313"/>
        <v/>
      </c>
      <c r="BC2856" t="str">
        <f t="shared" si="1320"/>
        <v/>
      </c>
      <c r="BE2856" t="str">
        <f t="shared" si="1321"/>
        <v/>
      </c>
      <c r="BH2856" t="s">
        <v>2103</v>
      </c>
      <c r="BI2856">
        <v>337337</v>
      </c>
      <c r="BJ2856" t="s">
        <v>1427</v>
      </c>
      <c r="BL2856" t="str">
        <f t="shared" si="1322"/>
        <v>HQ</v>
      </c>
      <c r="BM2856" t="str">
        <f t="shared" si="1314"/>
        <v>MC7PD_KEY_0121_159</v>
      </c>
      <c r="BN2856" t="str">
        <f t="shared" si="1323"/>
        <v>C</v>
      </c>
      <c r="BO2856">
        <f t="shared" si="1324"/>
        <v>6</v>
      </c>
      <c r="BP2856" t="str">
        <f t="shared" si="1325"/>
        <v>C00492641</v>
      </c>
      <c r="BQ2856">
        <f t="shared" si="1326"/>
        <v>337337</v>
      </c>
    </row>
    <row r="2857" spans="46:69" x14ac:dyDescent="0.15">
      <c r="AT2857" t="str">
        <f t="shared" si="1315"/>
        <v/>
      </c>
      <c r="AU2857" t="str">
        <f t="shared" si="1312"/>
        <v/>
      </c>
      <c r="AV2857" t="str">
        <f t="shared" si="1316"/>
        <v/>
      </c>
      <c r="AW2857" t="str">
        <f t="shared" si="1317"/>
        <v/>
      </c>
      <c r="AY2857" t="str">
        <f t="shared" si="1318"/>
        <v/>
      </c>
      <c r="BA2857" t="str">
        <f t="shared" si="1319"/>
        <v/>
      </c>
      <c r="BB2857" t="str">
        <f t="shared" si="1313"/>
        <v/>
      </c>
      <c r="BC2857" t="str">
        <f t="shared" si="1320"/>
        <v/>
      </c>
      <c r="BE2857" t="str">
        <f t="shared" si="1321"/>
        <v/>
      </c>
      <c r="BH2857" t="s">
        <v>2103</v>
      </c>
      <c r="BI2857">
        <v>337337</v>
      </c>
      <c r="BJ2857" t="s">
        <v>1429</v>
      </c>
      <c r="BL2857" t="str">
        <f t="shared" si="1322"/>
        <v>HQ</v>
      </c>
      <c r="BM2857" t="str">
        <f t="shared" si="1314"/>
        <v>MC7PD_KEY_0121_159</v>
      </c>
      <c r="BN2857" t="str">
        <f t="shared" si="1323"/>
        <v>C</v>
      </c>
      <c r="BO2857">
        <f t="shared" si="1324"/>
        <v>6</v>
      </c>
      <c r="BP2857" t="str">
        <f t="shared" si="1325"/>
        <v>C00492642</v>
      </c>
      <c r="BQ2857">
        <f t="shared" si="1326"/>
        <v>337337</v>
      </c>
    </row>
    <row r="2858" spans="46:69" x14ac:dyDescent="0.15">
      <c r="AT2858" t="str">
        <f t="shared" si="1315"/>
        <v/>
      </c>
      <c r="AU2858" t="str">
        <f t="shared" si="1312"/>
        <v/>
      </c>
      <c r="AV2858" t="str">
        <f t="shared" si="1316"/>
        <v/>
      </c>
      <c r="AW2858" t="str">
        <f t="shared" si="1317"/>
        <v/>
      </c>
      <c r="AY2858" t="str">
        <f t="shared" si="1318"/>
        <v/>
      </c>
      <c r="BA2858" t="str">
        <f t="shared" si="1319"/>
        <v/>
      </c>
      <c r="BB2858" t="str">
        <f t="shared" si="1313"/>
        <v/>
      </c>
      <c r="BC2858" t="str">
        <f t="shared" si="1320"/>
        <v/>
      </c>
      <c r="BE2858" t="str">
        <f t="shared" si="1321"/>
        <v/>
      </c>
      <c r="BH2858" t="s">
        <v>2103</v>
      </c>
      <c r="BI2858">
        <v>337337</v>
      </c>
      <c r="BJ2858" t="s">
        <v>1484</v>
      </c>
      <c r="BL2858" t="str">
        <f t="shared" si="1322"/>
        <v>HQ</v>
      </c>
      <c r="BM2858" t="str">
        <f t="shared" si="1314"/>
        <v>MC7PD_KEY_0121_159</v>
      </c>
      <c r="BN2858" t="str">
        <f t="shared" si="1323"/>
        <v>C</v>
      </c>
      <c r="BO2858">
        <f t="shared" si="1324"/>
        <v>6</v>
      </c>
      <c r="BP2858" t="str">
        <f t="shared" si="1325"/>
        <v>C00544266</v>
      </c>
      <c r="BQ2858">
        <f t="shared" si="1326"/>
        <v>337337</v>
      </c>
    </row>
    <row r="2859" spans="46:69" x14ac:dyDescent="0.15">
      <c r="AT2859" t="str">
        <f t="shared" si="1315"/>
        <v/>
      </c>
      <c r="AU2859" t="str">
        <f t="shared" si="1312"/>
        <v/>
      </c>
      <c r="AV2859" t="str">
        <f t="shared" si="1316"/>
        <v/>
      </c>
      <c r="AW2859" t="str">
        <f t="shared" si="1317"/>
        <v/>
      </c>
      <c r="AY2859" t="str">
        <f t="shared" si="1318"/>
        <v/>
      </c>
      <c r="BA2859" t="str">
        <f t="shared" si="1319"/>
        <v/>
      </c>
      <c r="BB2859" t="str">
        <f t="shared" si="1313"/>
        <v/>
      </c>
      <c r="BC2859" t="str">
        <f t="shared" si="1320"/>
        <v/>
      </c>
      <c r="BE2859" t="str">
        <f t="shared" si="1321"/>
        <v/>
      </c>
      <c r="BH2859" t="s">
        <v>2103</v>
      </c>
      <c r="BI2859">
        <v>337375</v>
      </c>
      <c r="BJ2859" t="s">
        <v>70</v>
      </c>
      <c r="BL2859" t="str">
        <f t="shared" si="1322"/>
        <v>HQ</v>
      </c>
      <c r="BM2859" t="str">
        <f t="shared" si="1314"/>
        <v>MC7PD_KEY_0121_159</v>
      </c>
      <c r="BN2859" t="str">
        <f t="shared" si="1323"/>
        <v>C</v>
      </c>
      <c r="BO2859">
        <f t="shared" si="1324"/>
        <v>6</v>
      </c>
      <c r="BP2859" t="str">
        <f t="shared" si="1325"/>
        <v>C00426408</v>
      </c>
      <c r="BQ2859">
        <f t="shared" si="1326"/>
        <v>337375</v>
      </c>
    </row>
    <row r="2860" spans="46:69" x14ac:dyDescent="0.15">
      <c r="AT2860" t="str">
        <f t="shared" si="1315"/>
        <v/>
      </c>
      <c r="AU2860" t="str">
        <f t="shared" si="1312"/>
        <v/>
      </c>
      <c r="AV2860" t="str">
        <f t="shared" si="1316"/>
        <v/>
      </c>
      <c r="AW2860" t="str">
        <f t="shared" si="1317"/>
        <v/>
      </c>
      <c r="AY2860" t="str">
        <f t="shared" si="1318"/>
        <v/>
      </c>
      <c r="BA2860" t="str">
        <f t="shared" si="1319"/>
        <v/>
      </c>
      <c r="BB2860" t="str">
        <f t="shared" si="1313"/>
        <v/>
      </c>
      <c r="BC2860" t="str">
        <f t="shared" si="1320"/>
        <v/>
      </c>
      <c r="BE2860" t="str">
        <f t="shared" si="1321"/>
        <v/>
      </c>
      <c r="BH2860" t="s">
        <v>2103</v>
      </c>
      <c r="BI2860">
        <v>337375</v>
      </c>
      <c r="BJ2860" t="s">
        <v>75</v>
      </c>
      <c r="BL2860" t="str">
        <f t="shared" si="1322"/>
        <v>HQ</v>
      </c>
      <c r="BM2860" t="str">
        <f t="shared" si="1314"/>
        <v>MC7PD_KEY_0121_159</v>
      </c>
      <c r="BN2860" t="str">
        <f t="shared" si="1323"/>
        <v>C</v>
      </c>
      <c r="BO2860">
        <f t="shared" si="1324"/>
        <v>6</v>
      </c>
      <c r="BP2860" t="str">
        <f t="shared" si="1325"/>
        <v>C00441122</v>
      </c>
      <c r="BQ2860">
        <f t="shared" si="1326"/>
        <v>337375</v>
      </c>
    </row>
    <row r="2861" spans="46:69" x14ac:dyDescent="0.15">
      <c r="AT2861" t="str">
        <f t="shared" si="1315"/>
        <v/>
      </c>
      <c r="AU2861" t="str">
        <f t="shared" si="1312"/>
        <v/>
      </c>
      <c r="AV2861" t="str">
        <f t="shared" si="1316"/>
        <v/>
      </c>
      <c r="AW2861" t="str">
        <f t="shared" si="1317"/>
        <v/>
      </c>
      <c r="AY2861" t="str">
        <f t="shared" si="1318"/>
        <v/>
      </c>
      <c r="BA2861" t="str">
        <f t="shared" si="1319"/>
        <v/>
      </c>
      <c r="BB2861" t="str">
        <f t="shared" si="1313"/>
        <v/>
      </c>
      <c r="BC2861" t="str">
        <f t="shared" si="1320"/>
        <v/>
      </c>
      <c r="BE2861" t="str">
        <f t="shared" si="1321"/>
        <v/>
      </c>
      <c r="BH2861" t="s">
        <v>2103</v>
      </c>
      <c r="BI2861">
        <v>337399</v>
      </c>
      <c r="BJ2861" t="s">
        <v>1047</v>
      </c>
      <c r="BL2861" t="str">
        <f t="shared" si="1322"/>
        <v>HQ</v>
      </c>
      <c r="BM2861" t="str">
        <f t="shared" si="1314"/>
        <v>MC7PD_KEY_0121_159</v>
      </c>
      <c r="BN2861" t="str">
        <f t="shared" si="1323"/>
        <v>C</v>
      </c>
      <c r="BO2861">
        <f t="shared" si="1324"/>
        <v>6</v>
      </c>
      <c r="BP2861" t="str">
        <f t="shared" si="1325"/>
        <v>C00543981</v>
      </c>
      <c r="BQ2861">
        <f t="shared" si="1326"/>
        <v>337399</v>
      </c>
    </row>
    <row r="2862" spans="46:69" x14ac:dyDescent="0.15">
      <c r="AT2862" t="str">
        <f t="shared" si="1315"/>
        <v/>
      </c>
      <c r="AU2862" t="str">
        <f t="shared" si="1312"/>
        <v/>
      </c>
      <c r="AV2862" t="str">
        <f t="shared" si="1316"/>
        <v/>
      </c>
      <c r="AW2862" t="str">
        <f t="shared" si="1317"/>
        <v/>
      </c>
      <c r="AY2862" t="str">
        <f t="shared" si="1318"/>
        <v/>
      </c>
      <c r="BA2862" t="str">
        <f t="shared" si="1319"/>
        <v/>
      </c>
      <c r="BB2862" t="str">
        <f t="shared" si="1313"/>
        <v/>
      </c>
      <c r="BC2862" t="str">
        <f t="shared" si="1320"/>
        <v/>
      </c>
      <c r="BE2862" t="str">
        <f t="shared" si="1321"/>
        <v/>
      </c>
      <c r="BH2862" t="s">
        <v>2103</v>
      </c>
      <c r="BI2862">
        <v>337451</v>
      </c>
      <c r="BJ2862" t="s">
        <v>395</v>
      </c>
      <c r="BL2862" t="str">
        <f t="shared" si="1322"/>
        <v>HQ</v>
      </c>
      <c r="BM2862" t="str">
        <f t="shared" si="1314"/>
        <v>MC7PD_KEY_0121_159</v>
      </c>
      <c r="BN2862" t="str">
        <f t="shared" si="1323"/>
        <v>C</v>
      </c>
      <c r="BO2862">
        <f t="shared" si="1324"/>
        <v>6</v>
      </c>
      <c r="BP2862" t="str">
        <f t="shared" si="1325"/>
        <v>C00487932</v>
      </c>
      <c r="BQ2862">
        <f t="shared" si="1326"/>
        <v>337451</v>
      </c>
    </row>
    <row r="2863" spans="46:69" x14ac:dyDescent="0.15">
      <c r="AT2863" t="str">
        <f t="shared" si="1315"/>
        <v/>
      </c>
      <c r="AU2863" t="str">
        <f t="shared" si="1312"/>
        <v/>
      </c>
      <c r="AV2863" t="str">
        <f t="shared" si="1316"/>
        <v/>
      </c>
      <c r="AW2863" t="str">
        <f t="shared" si="1317"/>
        <v/>
      </c>
      <c r="AY2863" t="str">
        <f t="shared" si="1318"/>
        <v/>
      </c>
      <c r="BA2863" t="str">
        <f t="shared" si="1319"/>
        <v/>
      </c>
      <c r="BB2863" t="str">
        <f t="shared" si="1313"/>
        <v/>
      </c>
      <c r="BC2863" t="str">
        <f t="shared" si="1320"/>
        <v/>
      </c>
      <c r="BE2863" t="str">
        <f t="shared" si="1321"/>
        <v/>
      </c>
      <c r="BH2863" t="s">
        <v>2104</v>
      </c>
      <c r="BI2863">
        <v>337329</v>
      </c>
      <c r="BJ2863" t="s">
        <v>1295</v>
      </c>
      <c r="BL2863" t="str">
        <f t="shared" si="1322"/>
        <v>HQ</v>
      </c>
      <c r="BM2863" t="str">
        <f t="shared" si="1314"/>
        <v>MC7PD_KEY_0121_160</v>
      </c>
      <c r="BN2863" t="str">
        <f t="shared" si="1323"/>
        <v>C</v>
      </c>
      <c r="BO2863">
        <f t="shared" si="1324"/>
        <v>6</v>
      </c>
      <c r="BP2863" t="str">
        <f t="shared" si="1325"/>
        <v>C00005244</v>
      </c>
      <c r="BQ2863">
        <f t="shared" si="1326"/>
        <v>337329</v>
      </c>
    </row>
    <row r="2864" spans="46:69" x14ac:dyDescent="0.15">
      <c r="AT2864" t="str">
        <f t="shared" si="1315"/>
        <v/>
      </c>
      <c r="AU2864" t="str">
        <f t="shared" si="1312"/>
        <v/>
      </c>
      <c r="AV2864" t="str">
        <f t="shared" si="1316"/>
        <v/>
      </c>
      <c r="AW2864" t="str">
        <f t="shared" si="1317"/>
        <v/>
      </c>
      <c r="AY2864" t="str">
        <f t="shared" si="1318"/>
        <v/>
      </c>
      <c r="BA2864" t="str">
        <f t="shared" si="1319"/>
        <v/>
      </c>
      <c r="BB2864" t="str">
        <f t="shared" si="1313"/>
        <v/>
      </c>
      <c r="BC2864" t="str">
        <f t="shared" si="1320"/>
        <v/>
      </c>
      <c r="BE2864" t="str">
        <f t="shared" si="1321"/>
        <v/>
      </c>
      <c r="BH2864" t="s">
        <v>2104</v>
      </c>
      <c r="BI2864">
        <v>337329</v>
      </c>
      <c r="BJ2864" t="s">
        <v>1305</v>
      </c>
      <c r="BL2864" t="str">
        <f t="shared" si="1322"/>
        <v>HQ</v>
      </c>
      <c r="BM2864" t="str">
        <f t="shared" si="1314"/>
        <v>MC7PD_KEY_0121_160</v>
      </c>
      <c r="BN2864" t="str">
        <f t="shared" si="1323"/>
        <v>C</v>
      </c>
      <c r="BO2864">
        <f t="shared" si="1324"/>
        <v>6</v>
      </c>
      <c r="BP2864" t="str">
        <f t="shared" si="1325"/>
        <v>C00435468</v>
      </c>
      <c r="BQ2864">
        <f t="shared" si="1326"/>
        <v>337329</v>
      </c>
    </row>
    <row r="2865" spans="46:69" x14ac:dyDescent="0.15">
      <c r="AT2865" t="str">
        <f t="shared" si="1315"/>
        <v/>
      </c>
      <c r="AU2865" t="str">
        <f t="shared" si="1312"/>
        <v/>
      </c>
      <c r="AV2865" t="str">
        <f t="shared" si="1316"/>
        <v/>
      </c>
      <c r="AW2865" t="str">
        <f t="shared" si="1317"/>
        <v/>
      </c>
      <c r="AY2865" t="str">
        <f t="shared" si="1318"/>
        <v/>
      </c>
      <c r="BA2865" t="str">
        <f t="shared" si="1319"/>
        <v/>
      </c>
      <c r="BB2865" t="str">
        <f t="shared" si="1313"/>
        <v/>
      </c>
      <c r="BC2865" t="str">
        <f t="shared" si="1320"/>
        <v/>
      </c>
      <c r="BE2865" t="str">
        <f t="shared" si="1321"/>
        <v/>
      </c>
      <c r="BH2865" t="s">
        <v>2104</v>
      </c>
      <c r="BI2865">
        <v>337342</v>
      </c>
      <c r="BJ2865" t="s">
        <v>434</v>
      </c>
      <c r="BL2865" t="str">
        <f t="shared" si="1322"/>
        <v>HQ</v>
      </c>
      <c r="BM2865" t="str">
        <f t="shared" si="1314"/>
        <v>MC7PD_KEY_0121_160</v>
      </c>
      <c r="BN2865" t="str">
        <f t="shared" si="1323"/>
        <v>C</v>
      </c>
      <c r="BO2865">
        <f t="shared" si="1324"/>
        <v>6</v>
      </c>
      <c r="BP2865" t="str">
        <f t="shared" si="1325"/>
        <v>C00255061</v>
      </c>
      <c r="BQ2865">
        <f t="shared" si="1326"/>
        <v>337342</v>
      </c>
    </row>
    <row r="2866" spans="46:69" x14ac:dyDescent="0.15">
      <c r="AT2866" t="str">
        <f t="shared" si="1315"/>
        <v/>
      </c>
      <c r="AU2866" t="str">
        <f t="shared" si="1312"/>
        <v/>
      </c>
      <c r="AV2866" t="str">
        <f t="shared" si="1316"/>
        <v/>
      </c>
      <c r="AW2866" t="str">
        <f t="shared" si="1317"/>
        <v/>
      </c>
      <c r="AY2866" t="str">
        <f t="shared" si="1318"/>
        <v/>
      </c>
      <c r="BA2866" t="str">
        <f t="shared" si="1319"/>
        <v/>
      </c>
      <c r="BB2866" t="str">
        <f t="shared" si="1313"/>
        <v/>
      </c>
      <c r="BC2866" t="str">
        <f t="shared" si="1320"/>
        <v/>
      </c>
      <c r="BE2866" t="str">
        <f t="shared" si="1321"/>
        <v/>
      </c>
      <c r="BH2866" t="s">
        <v>2104</v>
      </c>
      <c r="BI2866">
        <v>337342</v>
      </c>
      <c r="BJ2866" t="s">
        <v>438</v>
      </c>
      <c r="BL2866" t="str">
        <f t="shared" si="1322"/>
        <v>HQ</v>
      </c>
      <c r="BM2866" t="str">
        <f t="shared" si="1314"/>
        <v>MC7PD_KEY_0121_160</v>
      </c>
      <c r="BN2866" t="str">
        <f t="shared" si="1323"/>
        <v>C</v>
      </c>
      <c r="BO2866">
        <f t="shared" si="1324"/>
        <v>6</v>
      </c>
      <c r="BP2866" t="str">
        <f t="shared" si="1325"/>
        <v>C00255622</v>
      </c>
      <c r="BQ2866">
        <f t="shared" si="1326"/>
        <v>337342</v>
      </c>
    </row>
    <row r="2867" spans="46:69" x14ac:dyDescent="0.15">
      <c r="AT2867" t="str">
        <f t="shared" si="1315"/>
        <v/>
      </c>
      <c r="AU2867" t="str">
        <f t="shared" si="1312"/>
        <v/>
      </c>
      <c r="AV2867" t="str">
        <f t="shared" si="1316"/>
        <v/>
      </c>
      <c r="AW2867" t="str">
        <f t="shared" si="1317"/>
        <v/>
      </c>
      <c r="AY2867" t="str">
        <f t="shared" si="1318"/>
        <v/>
      </c>
      <c r="BA2867" t="str">
        <f t="shared" si="1319"/>
        <v/>
      </c>
      <c r="BB2867" t="str">
        <f t="shared" si="1313"/>
        <v/>
      </c>
      <c r="BC2867" t="str">
        <f t="shared" si="1320"/>
        <v/>
      </c>
      <c r="BE2867" t="str">
        <f t="shared" si="1321"/>
        <v/>
      </c>
      <c r="BH2867" t="s">
        <v>2104</v>
      </c>
      <c r="BI2867">
        <v>337342</v>
      </c>
      <c r="BJ2867" t="s">
        <v>456</v>
      </c>
      <c r="BL2867" t="str">
        <f t="shared" si="1322"/>
        <v>HQ</v>
      </c>
      <c r="BM2867" t="str">
        <f t="shared" si="1314"/>
        <v>MC7PD_KEY_0121_160</v>
      </c>
      <c r="BN2867" t="str">
        <f t="shared" si="1323"/>
        <v>C</v>
      </c>
      <c r="BO2867">
        <f t="shared" si="1324"/>
        <v>6</v>
      </c>
      <c r="BP2867" t="str">
        <f t="shared" si="1325"/>
        <v>C00284175</v>
      </c>
      <c r="BQ2867">
        <f t="shared" si="1326"/>
        <v>337342</v>
      </c>
    </row>
    <row r="2868" spans="46:69" x14ac:dyDescent="0.15">
      <c r="AT2868" t="str">
        <f t="shared" si="1315"/>
        <v/>
      </c>
      <c r="AU2868" t="str">
        <f t="shared" si="1312"/>
        <v/>
      </c>
      <c r="AV2868" t="str">
        <f t="shared" si="1316"/>
        <v/>
      </c>
      <c r="AW2868" t="str">
        <f t="shared" si="1317"/>
        <v/>
      </c>
      <c r="AY2868" t="str">
        <f t="shared" si="1318"/>
        <v/>
      </c>
      <c r="BA2868" t="str">
        <f t="shared" si="1319"/>
        <v/>
      </c>
      <c r="BB2868" t="str">
        <f t="shared" si="1313"/>
        <v/>
      </c>
      <c r="BC2868" t="str">
        <f t="shared" si="1320"/>
        <v/>
      </c>
      <c r="BE2868" t="str">
        <f t="shared" si="1321"/>
        <v/>
      </c>
      <c r="BH2868" t="s">
        <v>2104</v>
      </c>
      <c r="BI2868">
        <v>337342</v>
      </c>
      <c r="BJ2868" t="s">
        <v>459</v>
      </c>
      <c r="BL2868" t="str">
        <f t="shared" si="1322"/>
        <v>HQ</v>
      </c>
      <c r="BM2868" t="str">
        <f t="shared" si="1314"/>
        <v>MC7PD_KEY_0121_160</v>
      </c>
      <c r="BN2868" t="str">
        <f t="shared" si="1323"/>
        <v>C</v>
      </c>
      <c r="BO2868">
        <f t="shared" si="1324"/>
        <v>6</v>
      </c>
      <c r="BP2868" t="str">
        <f t="shared" si="1325"/>
        <v>C00284216</v>
      </c>
      <c r="BQ2868">
        <f t="shared" si="1326"/>
        <v>337342</v>
      </c>
    </row>
    <row r="2869" spans="46:69" x14ac:dyDescent="0.15">
      <c r="AT2869" t="str">
        <f t="shared" si="1315"/>
        <v/>
      </c>
      <c r="AU2869" t="str">
        <f t="shared" si="1312"/>
        <v/>
      </c>
      <c r="AV2869" t="str">
        <f t="shared" si="1316"/>
        <v/>
      </c>
      <c r="AW2869" t="str">
        <f t="shared" si="1317"/>
        <v/>
      </c>
      <c r="AY2869" t="str">
        <f t="shared" si="1318"/>
        <v/>
      </c>
      <c r="BA2869" t="str">
        <f t="shared" si="1319"/>
        <v/>
      </c>
      <c r="BB2869" t="str">
        <f t="shared" si="1313"/>
        <v/>
      </c>
      <c r="BC2869" t="str">
        <f t="shared" si="1320"/>
        <v/>
      </c>
      <c r="BE2869" t="str">
        <f t="shared" si="1321"/>
        <v/>
      </c>
      <c r="BH2869" t="s">
        <v>2104</v>
      </c>
      <c r="BI2869">
        <v>337342</v>
      </c>
      <c r="BJ2869" t="s">
        <v>461</v>
      </c>
      <c r="BL2869" t="str">
        <f t="shared" si="1322"/>
        <v>HQ</v>
      </c>
      <c r="BM2869" t="str">
        <f t="shared" si="1314"/>
        <v>MC7PD_KEY_0121_160</v>
      </c>
      <c r="BN2869" t="str">
        <f t="shared" si="1323"/>
        <v>C</v>
      </c>
      <c r="BO2869">
        <f t="shared" si="1324"/>
        <v>6</v>
      </c>
      <c r="BP2869" t="str">
        <f t="shared" si="1325"/>
        <v>C00284829</v>
      </c>
      <c r="BQ2869">
        <f t="shared" si="1326"/>
        <v>337342</v>
      </c>
    </row>
    <row r="2870" spans="46:69" x14ac:dyDescent="0.15">
      <c r="AT2870" t="str">
        <f t="shared" si="1315"/>
        <v/>
      </c>
      <c r="AU2870" t="str">
        <f t="shared" si="1312"/>
        <v/>
      </c>
      <c r="AV2870" t="str">
        <f t="shared" si="1316"/>
        <v/>
      </c>
      <c r="AW2870" t="str">
        <f t="shared" si="1317"/>
        <v/>
      </c>
      <c r="AY2870" t="str">
        <f t="shared" si="1318"/>
        <v/>
      </c>
      <c r="BA2870" t="str">
        <f t="shared" si="1319"/>
        <v/>
      </c>
      <c r="BB2870" t="str">
        <f t="shared" si="1313"/>
        <v/>
      </c>
      <c r="BC2870" t="str">
        <f t="shared" si="1320"/>
        <v/>
      </c>
      <c r="BE2870" t="str">
        <f t="shared" si="1321"/>
        <v/>
      </c>
      <c r="BH2870" t="s">
        <v>2105</v>
      </c>
      <c r="BI2870">
        <v>175242</v>
      </c>
      <c r="BJ2870" t="s">
        <v>1075</v>
      </c>
      <c r="BL2870" t="str">
        <f t="shared" si="1322"/>
        <v>HQ</v>
      </c>
      <c r="BM2870" t="str">
        <f t="shared" si="1314"/>
        <v>MC7PD_KEY_0121_161</v>
      </c>
      <c r="BN2870" t="str">
        <f t="shared" si="1323"/>
        <v>C</v>
      </c>
      <c r="BO2870">
        <f t="shared" si="1324"/>
        <v>6</v>
      </c>
      <c r="BP2870" t="str">
        <f t="shared" si="1325"/>
        <v>C00256682</v>
      </c>
      <c r="BQ2870">
        <f t="shared" si="1326"/>
        <v>175242</v>
      </c>
    </row>
    <row r="2871" spans="46:69" x14ac:dyDescent="0.15">
      <c r="AT2871" t="str">
        <f t="shared" si="1315"/>
        <v/>
      </c>
      <c r="AU2871" t="str">
        <f t="shared" si="1312"/>
        <v/>
      </c>
      <c r="AV2871" t="str">
        <f t="shared" si="1316"/>
        <v/>
      </c>
      <c r="AW2871" t="str">
        <f t="shared" si="1317"/>
        <v/>
      </c>
      <c r="AY2871" t="str">
        <f t="shared" si="1318"/>
        <v/>
      </c>
      <c r="BA2871" t="str">
        <f t="shared" si="1319"/>
        <v/>
      </c>
      <c r="BB2871" t="str">
        <f t="shared" si="1313"/>
        <v/>
      </c>
      <c r="BC2871" t="str">
        <f t="shared" si="1320"/>
        <v/>
      </c>
      <c r="BE2871" t="str">
        <f t="shared" si="1321"/>
        <v/>
      </c>
      <c r="BH2871" t="s">
        <v>2105</v>
      </c>
      <c r="BI2871">
        <v>337329</v>
      </c>
      <c r="BJ2871" t="s">
        <v>1291</v>
      </c>
      <c r="BL2871" t="str">
        <f t="shared" si="1322"/>
        <v>HQ</v>
      </c>
      <c r="BM2871" t="str">
        <f t="shared" si="1314"/>
        <v>MC7PD_KEY_0121_161</v>
      </c>
      <c r="BN2871" t="str">
        <f t="shared" si="1323"/>
        <v>C</v>
      </c>
      <c r="BO2871">
        <f t="shared" si="1324"/>
        <v>6</v>
      </c>
      <c r="BP2871" t="str">
        <f t="shared" si="1325"/>
        <v>C00004907</v>
      </c>
      <c r="BQ2871">
        <f t="shared" si="1326"/>
        <v>337329</v>
      </c>
    </row>
    <row r="2872" spans="46:69" x14ac:dyDescent="0.15">
      <c r="AT2872" t="str">
        <f t="shared" si="1315"/>
        <v/>
      </c>
      <c r="AU2872" t="str">
        <f t="shared" si="1312"/>
        <v/>
      </c>
      <c r="AV2872" t="str">
        <f t="shared" si="1316"/>
        <v/>
      </c>
      <c r="AW2872" t="str">
        <f t="shared" si="1317"/>
        <v/>
      </c>
      <c r="AY2872" t="str">
        <f t="shared" si="1318"/>
        <v/>
      </c>
      <c r="BA2872" t="str">
        <f t="shared" si="1319"/>
        <v/>
      </c>
      <c r="BB2872" t="str">
        <f t="shared" si="1313"/>
        <v/>
      </c>
      <c r="BC2872" t="str">
        <f t="shared" si="1320"/>
        <v/>
      </c>
      <c r="BE2872" t="str">
        <f t="shared" si="1321"/>
        <v/>
      </c>
      <c r="BH2872" t="s">
        <v>2105</v>
      </c>
      <c r="BI2872">
        <v>337458</v>
      </c>
      <c r="BJ2872" t="s">
        <v>619</v>
      </c>
      <c r="BL2872" t="str">
        <f t="shared" si="1322"/>
        <v>HQ</v>
      </c>
      <c r="BM2872" t="str">
        <f t="shared" si="1314"/>
        <v>MC7PD_KEY_0121_161</v>
      </c>
      <c r="BN2872" t="str">
        <f t="shared" si="1323"/>
        <v>C</v>
      </c>
      <c r="BO2872">
        <f t="shared" si="1324"/>
        <v>6</v>
      </c>
      <c r="BP2872" t="str">
        <f t="shared" si="1325"/>
        <v>C00544608</v>
      </c>
      <c r="BQ2872">
        <f t="shared" si="1326"/>
        <v>337458</v>
      </c>
    </row>
    <row r="2873" spans="46:69" x14ac:dyDescent="0.15">
      <c r="AT2873" t="str">
        <f t="shared" si="1315"/>
        <v/>
      </c>
      <c r="AU2873" t="str">
        <f t="shared" si="1312"/>
        <v/>
      </c>
      <c r="AV2873" t="str">
        <f t="shared" si="1316"/>
        <v/>
      </c>
      <c r="AW2873" t="str">
        <f t="shared" si="1317"/>
        <v/>
      </c>
      <c r="AY2873" t="str">
        <f t="shared" si="1318"/>
        <v/>
      </c>
      <c r="BA2873" t="str">
        <f t="shared" si="1319"/>
        <v/>
      </c>
      <c r="BB2873" t="str">
        <f t="shared" si="1313"/>
        <v/>
      </c>
      <c r="BC2873" t="str">
        <f t="shared" si="1320"/>
        <v/>
      </c>
      <c r="BE2873" t="str">
        <f t="shared" si="1321"/>
        <v/>
      </c>
      <c r="BH2873" t="s">
        <v>2106</v>
      </c>
      <c r="BI2873">
        <v>337337</v>
      </c>
      <c r="BJ2873" t="s">
        <v>1413</v>
      </c>
      <c r="BL2873" t="str">
        <f t="shared" si="1322"/>
        <v>HQ</v>
      </c>
      <c r="BM2873" t="str">
        <f t="shared" si="1314"/>
        <v>MC7PD_KEY_0121_162</v>
      </c>
      <c r="BN2873" t="str">
        <f t="shared" si="1323"/>
        <v>C</v>
      </c>
      <c r="BO2873">
        <f t="shared" si="1324"/>
        <v>6</v>
      </c>
      <c r="BP2873" t="str">
        <f t="shared" si="1325"/>
        <v>C00471822</v>
      </c>
      <c r="BQ2873">
        <f t="shared" si="1326"/>
        <v>337337</v>
      </c>
    </row>
    <row r="2874" spans="46:69" x14ac:dyDescent="0.15">
      <c r="AT2874" t="str">
        <f t="shared" si="1315"/>
        <v/>
      </c>
      <c r="AU2874" t="str">
        <f t="shared" si="1312"/>
        <v/>
      </c>
      <c r="AV2874" t="str">
        <f t="shared" si="1316"/>
        <v/>
      </c>
      <c r="AW2874" t="str">
        <f t="shared" si="1317"/>
        <v/>
      </c>
      <c r="AY2874" t="str">
        <f t="shared" si="1318"/>
        <v/>
      </c>
      <c r="BA2874" t="str">
        <f t="shared" si="1319"/>
        <v/>
      </c>
      <c r="BB2874" t="str">
        <f t="shared" si="1313"/>
        <v/>
      </c>
      <c r="BC2874" t="str">
        <f t="shared" si="1320"/>
        <v/>
      </c>
      <c r="BE2874" t="str">
        <f t="shared" si="1321"/>
        <v/>
      </c>
      <c r="BH2874" t="s">
        <v>2107</v>
      </c>
      <c r="BI2874">
        <v>187507</v>
      </c>
      <c r="BJ2874" t="s">
        <v>1248</v>
      </c>
      <c r="BL2874" t="str">
        <f t="shared" si="1322"/>
        <v>HQ</v>
      </c>
      <c r="BM2874" t="str">
        <f t="shared" si="1314"/>
        <v>MC7PD_KEY_0121_163</v>
      </c>
      <c r="BN2874" t="str">
        <f t="shared" si="1323"/>
        <v>C</v>
      </c>
      <c r="BO2874">
        <f t="shared" si="1324"/>
        <v>6</v>
      </c>
      <c r="BP2874" t="str">
        <f t="shared" si="1325"/>
        <v>C00538456</v>
      </c>
      <c r="BQ2874">
        <f t="shared" si="1326"/>
        <v>187507</v>
      </c>
    </row>
    <row r="2875" spans="46:69" x14ac:dyDescent="0.15">
      <c r="AT2875" t="str">
        <f t="shared" si="1315"/>
        <v/>
      </c>
      <c r="AU2875" t="str">
        <f t="shared" si="1312"/>
        <v/>
      </c>
      <c r="AV2875" t="str">
        <f t="shared" si="1316"/>
        <v/>
      </c>
      <c r="AW2875" t="str">
        <f t="shared" si="1317"/>
        <v/>
      </c>
      <c r="AY2875" t="str">
        <f t="shared" si="1318"/>
        <v/>
      </c>
      <c r="BA2875" t="str">
        <f t="shared" si="1319"/>
        <v/>
      </c>
      <c r="BB2875" t="str">
        <f t="shared" si="1313"/>
        <v/>
      </c>
      <c r="BC2875" t="str">
        <f t="shared" si="1320"/>
        <v/>
      </c>
      <c r="BE2875" t="str">
        <f t="shared" si="1321"/>
        <v/>
      </c>
      <c r="BH2875" t="s">
        <v>2107</v>
      </c>
      <c r="BI2875">
        <v>187507</v>
      </c>
      <c r="BJ2875" t="s">
        <v>1250</v>
      </c>
      <c r="BL2875" t="str">
        <f t="shared" si="1322"/>
        <v>HQ</v>
      </c>
      <c r="BM2875" t="str">
        <f t="shared" si="1314"/>
        <v>MC7PD_KEY_0121_163</v>
      </c>
      <c r="BN2875" t="str">
        <f t="shared" si="1323"/>
        <v>C</v>
      </c>
      <c r="BO2875">
        <f t="shared" si="1324"/>
        <v>6</v>
      </c>
      <c r="BP2875" t="str">
        <f t="shared" si="1325"/>
        <v>C00538457</v>
      </c>
      <c r="BQ2875">
        <f t="shared" si="1326"/>
        <v>187507</v>
      </c>
    </row>
    <row r="2876" spans="46:69" x14ac:dyDescent="0.15">
      <c r="AT2876" t="str">
        <f t="shared" si="1315"/>
        <v/>
      </c>
      <c r="AU2876" t="str">
        <f t="shared" si="1312"/>
        <v/>
      </c>
      <c r="AV2876" t="str">
        <f t="shared" si="1316"/>
        <v/>
      </c>
      <c r="AW2876" t="str">
        <f t="shared" si="1317"/>
        <v/>
      </c>
      <c r="AY2876" t="str">
        <f t="shared" si="1318"/>
        <v/>
      </c>
      <c r="BA2876" t="str">
        <f t="shared" si="1319"/>
        <v/>
      </c>
      <c r="BB2876" t="str">
        <f t="shared" si="1313"/>
        <v/>
      </c>
      <c r="BC2876" t="str">
        <f t="shared" si="1320"/>
        <v/>
      </c>
      <c r="BE2876" t="str">
        <f t="shared" si="1321"/>
        <v/>
      </c>
      <c r="BH2876" t="s">
        <v>2107</v>
      </c>
      <c r="BI2876">
        <v>187507</v>
      </c>
      <c r="BJ2876" t="s">
        <v>1252</v>
      </c>
      <c r="BL2876" t="str">
        <f t="shared" si="1322"/>
        <v>HQ</v>
      </c>
      <c r="BM2876" t="str">
        <f t="shared" si="1314"/>
        <v>MC7PD_KEY_0121_163</v>
      </c>
      <c r="BN2876" t="str">
        <f t="shared" si="1323"/>
        <v>C</v>
      </c>
      <c r="BO2876">
        <f t="shared" si="1324"/>
        <v>6</v>
      </c>
      <c r="BP2876" t="str">
        <f t="shared" si="1325"/>
        <v>C00538469</v>
      </c>
      <c r="BQ2876">
        <f t="shared" si="1326"/>
        <v>187507</v>
      </c>
    </row>
    <row r="2877" spans="46:69" x14ac:dyDescent="0.15">
      <c r="AT2877" t="str">
        <f t="shared" si="1315"/>
        <v/>
      </c>
      <c r="AU2877" t="str">
        <f t="shared" si="1312"/>
        <v/>
      </c>
      <c r="AV2877" t="str">
        <f t="shared" si="1316"/>
        <v/>
      </c>
      <c r="AW2877" t="str">
        <f t="shared" si="1317"/>
        <v/>
      </c>
      <c r="AY2877" t="str">
        <f t="shared" si="1318"/>
        <v/>
      </c>
      <c r="BA2877" t="str">
        <f t="shared" si="1319"/>
        <v/>
      </c>
      <c r="BB2877" t="str">
        <f t="shared" si="1313"/>
        <v/>
      </c>
      <c r="BC2877" t="str">
        <f t="shared" si="1320"/>
        <v/>
      </c>
      <c r="BE2877" t="str">
        <f t="shared" si="1321"/>
        <v/>
      </c>
      <c r="BH2877" t="s">
        <v>2107</v>
      </c>
      <c r="BI2877">
        <v>187507</v>
      </c>
      <c r="BJ2877" t="s">
        <v>1254</v>
      </c>
      <c r="BL2877" t="str">
        <f t="shared" si="1322"/>
        <v>HQ</v>
      </c>
      <c r="BM2877" t="str">
        <f t="shared" si="1314"/>
        <v>MC7PD_KEY_0121_163</v>
      </c>
      <c r="BN2877" t="str">
        <f t="shared" si="1323"/>
        <v>C</v>
      </c>
      <c r="BO2877">
        <f t="shared" si="1324"/>
        <v>6</v>
      </c>
      <c r="BP2877" t="str">
        <f t="shared" si="1325"/>
        <v>C00538470</v>
      </c>
      <c r="BQ2877">
        <f t="shared" si="1326"/>
        <v>187507</v>
      </c>
    </row>
    <row r="2878" spans="46:69" x14ac:dyDescent="0.15">
      <c r="AT2878" t="str">
        <f t="shared" si="1315"/>
        <v/>
      </c>
      <c r="AU2878" t="str">
        <f t="shared" si="1312"/>
        <v/>
      </c>
      <c r="AV2878" t="str">
        <f t="shared" si="1316"/>
        <v/>
      </c>
      <c r="AW2878" t="str">
        <f t="shared" si="1317"/>
        <v/>
      </c>
      <c r="AY2878" t="str">
        <f t="shared" si="1318"/>
        <v/>
      </c>
      <c r="BA2878" t="str">
        <f t="shared" si="1319"/>
        <v/>
      </c>
      <c r="BB2878" t="str">
        <f t="shared" si="1313"/>
        <v/>
      </c>
      <c r="BC2878" t="str">
        <f t="shared" si="1320"/>
        <v/>
      </c>
      <c r="BE2878" t="str">
        <f t="shared" si="1321"/>
        <v/>
      </c>
      <c r="BH2878" t="s">
        <v>2107</v>
      </c>
      <c r="BI2878">
        <v>337329</v>
      </c>
      <c r="BJ2878" t="s">
        <v>1345</v>
      </c>
      <c r="BL2878" t="str">
        <f t="shared" si="1322"/>
        <v>HQ</v>
      </c>
      <c r="BM2878" t="str">
        <f t="shared" si="1314"/>
        <v>MC7PD_KEY_0121_163</v>
      </c>
      <c r="BN2878" t="str">
        <f t="shared" si="1323"/>
        <v>C</v>
      </c>
      <c r="BO2878">
        <f t="shared" si="1324"/>
        <v>6</v>
      </c>
      <c r="BP2878" t="str">
        <f t="shared" si="1325"/>
        <v>C00538490</v>
      </c>
      <c r="BQ2878">
        <f t="shared" si="1326"/>
        <v>337329</v>
      </c>
    </row>
    <row r="2879" spans="46:69" x14ac:dyDescent="0.15">
      <c r="AT2879" t="str">
        <f t="shared" si="1315"/>
        <v/>
      </c>
      <c r="AU2879" t="str">
        <f t="shared" si="1312"/>
        <v/>
      </c>
      <c r="AV2879" t="str">
        <f t="shared" si="1316"/>
        <v/>
      </c>
      <c r="AW2879" t="str">
        <f t="shared" si="1317"/>
        <v/>
      </c>
      <c r="AY2879" t="str">
        <f t="shared" si="1318"/>
        <v/>
      </c>
      <c r="BA2879" t="str">
        <f t="shared" si="1319"/>
        <v/>
      </c>
      <c r="BB2879" t="str">
        <f t="shared" si="1313"/>
        <v/>
      </c>
      <c r="BC2879" t="str">
        <f t="shared" si="1320"/>
        <v/>
      </c>
      <c r="BE2879" t="str">
        <f t="shared" si="1321"/>
        <v/>
      </c>
      <c r="BH2879" t="s">
        <v>2108</v>
      </c>
      <c r="BI2879">
        <v>175242</v>
      </c>
      <c r="BJ2879" t="s">
        <v>1069</v>
      </c>
      <c r="BL2879" t="str">
        <f t="shared" si="1322"/>
        <v>HQ</v>
      </c>
      <c r="BM2879" t="str">
        <f t="shared" si="1314"/>
        <v>MC7PD_KEY_0121_164</v>
      </c>
      <c r="BN2879" t="str">
        <f t="shared" si="1323"/>
        <v>C</v>
      </c>
      <c r="BO2879">
        <f t="shared" si="1324"/>
        <v>6</v>
      </c>
      <c r="BP2879" t="str">
        <f t="shared" si="1325"/>
        <v>C00254890</v>
      </c>
      <c r="BQ2879">
        <f t="shared" si="1326"/>
        <v>175242</v>
      </c>
    </row>
    <row r="2880" spans="46:69" x14ac:dyDescent="0.15">
      <c r="AT2880" t="str">
        <f t="shared" si="1315"/>
        <v/>
      </c>
      <c r="AU2880" t="str">
        <f t="shared" si="1312"/>
        <v/>
      </c>
      <c r="AV2880" t="str">
        <f t="shared" si="1316"/>
        <v/>
      </c>
      <c r="AW2880" t="str">
        <f t="shared" si="1317"/>
        <v/>
      </c>
      <c r="AY2880" t="str">
        <f t="shared" si="1318"/>
        <v/>
      </c>
      <c r="BA2880" t="str">
        <f t="shared" si="1319"/>
        <v/>
      </c>
      <c r="BB2880" t="str">
        <f t="shared" si="1313"/>
        <v/>
      </c>
      <c r="BC2880" t="str">
        <f t="shared" si="1320"/>
        <v/>
      </c>
      <c r="BE2880" t="str">
        <f t="shared" si="1321"/>
        <v/>
      </c>
      <c r="BH2880" t="s">
        <v>2108</v>
      </c>
      <c r="BI2880">
        <v>337337</v>
      </c>
      <c r="BJ2880" t="s">
        <v>1462</v>
      </c>
      <c r="BL2880" t="str">
        <f t="shared" si="1322"/>
        <v>HQ</v>
      </c>
      <c r="BM2880" t="str">
        <f t="shared" si="1314"/>
        <v>MC7PD_KEY_0121_164</v>
      </c>
      <c r="BN2880" t="str">
        <f t="shared" si="1323"/>
        <v>C</v>
      </c>
      <c r="BO2880">
        <f t="shared" si="1324"/>
        <v>6</v>
      </c>
      <c r="BP2880" t="str">
        <f t="shared" si="1325"/>
        <v>C00538415</v>
      </c>
      <c r="BQ2880">
        <f t="shared" si="1326"/>
        <v>337337</v>
      </c>
    </row>
    <row r="2881" spans="46:69" x14ac:dyDescent="0.15">
      <c r="AT2881" t="str">
        <f t="shared" si="1315"/>
        <v/>
      </c>
      <c r="AU2881" t="str">
        <f t="shared" si="1312"/>
        <v/>
      </c>
      <c r="AV2881" t="str">
        <f t="shared" si="1316"/>
        <v/>
      </c>
      <c r="AW2881" t="str">
        <f t="shared" si="1317"/>
        <v/>
      </c>
      <c r="AY2881" t="str">
        <f t="shared" si="1318"/>
        <v/>
      </c>
      <c r="BA2881" t="str">
        <f t="shared" si="1319"/>
        <v/>
      </c>
      <c r="BB2881" t="str">
        <f t="shared" si="1313"/>
        <v/>
      </c>
      <c r="BC2881" t="str">
        <f t="shared" si="1320"/>
        <v/>
      </c>
      <c r="BE2881" t="str">
        <f t="shared" si="1321"/>
        <v/>
      </c>
      <c r="BH2881" t="s">
        <v>2108</v>
      </c>
      <c r="BI2881">
        <v>337337</v>
      </c>
      <c r="BJ2881" t="s">
        <v>1464</v>
      </c>
      <c r="BL2881" t="str">
        <f t="shared" si="1322"/>
        <v>HQ</v>
      </c>
      <c r="BM2881" t="str">
        <f t="shared" si="1314"/>
        <v>MC7PD_KEY_0121_164</v>
      </c>
      <c r="BN2881" t="str">
        <f t="shared" si="1323"/>
        <v>C</v>
      </c>
      <c r="BO2881">
        <f t="shared" si="1324"/>
        <v>6</v>
      </c>
      <c r="BP2881" t="str">
        <f t="shared" si="1325"/>
        <v>C00538416</v>
      </c>
      <c r="BQ2881">
        <f t="shared" si="1326"/>
        <v>337337</v>
      </c>
    </row>
    <row r="2882" spans="46:69" x14ac:dyDescent="0.15">
      <c r="AT2882" t="str">
        <f t="shared" si="1315"/>
        <v/>
      </c>
      <c r="AU2882" t="str">
        <f t="shared" si="1312"/>
        <v/>
      </c>
      <c r="AV2882" t="str">
        <f t="shared" si="1316"/>
        <v/>
      </c>
      <c r="AW2882" t="str">
        <f t="shared" si="1317"/>
        <v/>
      </c>
      <c r="AY2882" t="str">
        <f t="shared" si="1318"/>
        <v/>
      </c>
      <c r="BA2882" t="str">
        <f t="shared" si="1319"/>
        <v/>
      </c>
      <c r="BB2882" t="str">
        <f t="shared" si="1313"/>
        <v/>
      </c>
      <c r="BC2882" t="str">
        <f t="shared" si="1320"/>
        <v/>
      </c>
      <c r="BE2882" t="str">
        <f t="shared" si="1321"/>
        <v/>
      </c>
      <c r="BH2882" t="s">
        <v>2108</v>
      </c>
      <c r="BI2882">
        <v>337337</v>
      </c>
      <c r="BJ2882" t="s">
        <v>1466</v>
      </c>
      <c r="BL2882" t="str">
        <f t="shared" si="1322"/>
        <v>HQ</v>
      </c>
      <c r="BM2882" t="str">
        <f t="shared" si="1314"/>
        <v>MC7PD_KEY_0121_164</v>
      </c>
      <c r="BN2882" t="str">
        <f t="shared" si="1323"/>
        <v>C</v>
      </c>
      <c r="BO2882">
        <f t="shared" si="1324"/>
        <v>6</v>
      </c>
      <c r="BP2882" t="str">
        <f t="shared" si="1325"/>
        <v>C00538417</v>
      </c>
      <c r="BQ2882">
        <f t="shared" si="1326"/>
        <v>337337</v>
      </c>
    </row>
    <row r="2883" spans="46:69" x14ac:dyDescent="0.15">
      <c r="AT2883" t="str">
        <f t="shared" si="1315"/>
        <v/>
      </c>
      <c r="AU2883" t="str">
        <f t="shared" si="1312"/>
        <v/>
      </c>
      <c r="AV2883" t="str">
        <f t="shared" si="1316"/>
        <v/>
      </c>
      <c r="AW2883" t="str">
        <f t="shared" si="1317"/>
        <v/>
      </c>
      <c r="AY2883" t="str">
        <f t="shared" si="1318"/>
        <v/>
      </c>
      <c r="BA2883" t="str">
        <f t="shared" si="1319"/>
        <v/>
      </c>
      <c r="BB2883" t="str">
        <f t="shared" si="1313"/>
        <v/>
      </c>
      <c r="BC2883" t="str">
        <f t="shared" si="1320"/>
        <v/>
      </c>
      <c r="BE2883" t="str">
        <f t="shared" si="1321"/>
        <v/>
      </c>
      <c r="BH2883" t="s">
        <v>2108</v>
      </c>
      <c r="BI2883">
        <v>337337</v>
      </c>
      <c r="BJ2883" t="s">
        <v>1468</v>
      </c>
      <c r="BL2883" t="str">
        <f t="shared" si="1322"/>
        <v>HQ</v>
      </c>
      <c r="BM2883" t="str">
        <f t="shared" si="1314"/>
        <v>MC7PD_KEY_0121_164</v>
      </c>
      <c r="BN2883" t="str">
        <f t="shared" si="1323"/>
        <v>C</v>
      </c>
      <c r="BO2883">
        <f t="shared" si="1324"/>
        <v>6</v>
      </c>
      <c r="BP2883" t="str">
        <f t="shared" si="1325"/>
        <v>C00538418</v>
      </c>
      <c r="BQ2883">
        <f t="shared" si="1326"/>
        <v>337337</v>
      </c>
    </row>
    <row r="2884" spans="46:69" x14ac:dyDescent="0.15">
      <c r="AT2884" t="str">
        <f t="shared" si="1315"/>
        <v/>
      </c>
      <c r="AU2884" t="str">
        <f t="shared" si="1312"/>
        <v/>
      </c>
      <c r="AV2884" t="str">
        <f t="shared" si="1316"/>
        <v/>
      </c>
      <c r="AW2884" t="str">
        <f t="shared" si="1317"/>
        <v/>
      </c>
      <c r="AY2884" t="str">
        <f t="shared" si="1318"/>
        <v/>
      </c>
      <c r="BA2884" t="str">
        <f t="shared" si="1319"/>
        <v/>
      </c>
      <c r="BB2884" t="str">
        <f t="shared" si="1313"/>
        <v/>
      </c>
      <c r="BC2884" t="str">
        <f t="shared" si="1320"/>
        <v/>
      </c>
      <c r="BE2884" t="str">
        <f t="shared" si="1321"/>
        <v/>
      </c>
      <c r="BH2884" t="s">
        <v>2108</v>
      </c>
      <c r="BI2884">
        <v>337337</v>
      </c>
      <c r="BJ2884" t="s">
        <v>1470</v>
      </c>
      <c r="BL2884" t="str">
        <f t="shared" si="1322"/>
        <v>HQ</v>
      </c>
      <c r="BM2884" t="str">
        <f t="shared" si="1314"/>
        <v>MC7PD_KEY_0121_164</v>
      </c>
      <c r="BN2884" t="str">
        <f t="shared" si="1323"/>
        <v>C</v>
      </c>
      <c r="BO2884">
        <f t="shared" si="1324"/>
        <v>6</v>
      </c>
      <c r="BP2884" t="str">
        <f t="shared" si="1325"/>
        <v>C00538419</v>
      </c>
      <c r="BQ2884">
        <f t="shared" si="1326"/>
        <v>337337</v>
      </c>
    </row>
    <row r="2885" spans="46:69" x14ac:dyDescent="0.15">
      <c r="AT2885" t="str">
        <f t="shared" si="1315"/>
        <v/>
      </c>
      <c r="AU2885" t="str">
        <f t="shared" si="1312"/>
        <v/>
      </c>
      <c r="AV2885" t="str">
        <f t="shared" si="1316"/>
        <v/>
      </c>
      <c r="AW2885" t="str">
        <f t="shared" si="1317"/>
        <v/>
      </c>
      <c r="AY2885" t="str">
        <f t="shared" si="1318"/>
        <v/>
      </c>
      <c r="BA2885" t="str">
        <f t="shared" si="1319"/>
        <v/>
      </c>
      <c r="BB2885" t="str">
        <f t="shared" si="1313"/>
        <v/>
      </c>
      <c r="BC2885" t="str">
        <f t="shared" si="1320"/>
        <v/>
      </c>
      <c r="BE2885" t="str">
        <f t="shared" si="1321"/>
        <v/>
      </c>
      <c r="BH2885" t="s">
        <v>2108</v>
      </c>
      <c r="BI2885">
        <v>337337</v>
      </c>
      <c r="BJ2885" t="s">
        <v>1472</v>
      </c>
      <c r="BL2885" t="str">
        <f t="shared" si="1322"/>
        <v>HQ</v>
      </c>
      <c r="BM2885" t="str">
        <f t="shared" si="1314"/>
        <v>MC7PD_KEY_0121_164</v>
      </c>
      <c r="BN2885" t="str">
        <f t="shared" si="1323"/>
        <v>C</v>
      </c>
      <c r="BO2885">
        <f t="shared" si="1324"/>
        <v>6</v>
      </c>
      <c r="BP2885" t="str">
        <f t="shared" si="1325"/>
        <v>C00538420</v>
      </c>
      <c r="BQ2885">
        <f t="shared" si="1326"/>
        <v>337337</v>
      </c>
    </row>
    <row r="2886" spans="46:69" x14ac:dyDescent="0.15">
      <c r="AT2886" t="str">
        <f t="shared" si="1315"/>
        <v/>
      </c>
      <c r="AU2886" t="str">
        <f t="shared" si="1312"/>
        <v/>
      </c>
      <c r="AV2886" t="str">
        <f t="shared" si="1316"/>
        <v/>
      </c>
      <c r="AW2886" t="str">
        <f t="shared" si="1317"/>
        <v/>
      </c>
      <c r="AY2886" t="str">
        <f t="shared" si="1318"/>
        <v/>
      </c>
      <c r="BA2886" t="str">
        <f t="shared" si="1319"/>
        <v/>
      </c>
      <c r="BB2886" t="str">
        <f t="shared" si="1313"/>
        <v/>
      </c>
      <c r="BC2886" t="str">
        <f t="shared" si="1320"/>
        <v/>
      </c>
      <c r="BE2886" t="str">
        <f t="shared" si="1321"/>
        <v/>
      </c>
      <c r="BH2886" t="s">
        <v>2108</v>
      </c>
      <c r="BI2886">
        <v>337337</v>
      </c>
      <c r="BJ2886" t="s">
        <v>1474</v>
      </c>
      <c r="BL2886" t="str">
        <f t="shared" si="1322"/>
        <v>HQ</v>
      </c>
      <c r="BM2886" t="str">
        <f t="shared" si="1314"/>
        <v>MC7PD_KEY_0121_164</v>
      </c>
      <c r="BN2886" t="str">
        <f t="shared" si="1323"/>
        <v>C</v>
      </c>
      <c r="BO2886">
        <f t="shared" si="1324"/>
        <v>6</v>
      </c>
      <c r="BP2886" t="str">
        <f t="shared" si="1325"/>
        <v>C00538421</v>
      </c>
      <c r="BQ2886">
        <f t="shared" si="1326"/>
        <v>337337</v>
      </c>
    </row>
    <row r="2887" spans="46:69" x14ac:dyDescent="0.15">
      <c r="AT2887" t="str">
        <f t="shared" si="1315"/>
        <v/>
      </c>
      <c r="AU2887" t="str">
        <f t="shared" si="1312"/>
        <v/>
      </c>
      <c r="AV2887" t="str">
        <f t="shared" si="1316"/>
        <v/>
      </c>
      <c r="AW2887" t="str">
        <f t="shared" si="1317"/>
        <v/>
      </c>
      <c r="AY2887" t="str">
        <f t="shared" si="1318"/>
        <v/>
      </c>
      <c r="BA2887" t="str">
        <f t="shared" si="1319"/>
        <v/>
      </c>
      <c r="BB2887" t="str">
        <f t="shared" si="1313"/>
        <v/>
      </c>
      <c r="BC2887" t="str">
        <f t="shared" si="1320"/>
        <v/>
      </c>
      <c r="BE2887" t="str">
        <f t="shared" si="1321"/>
        <v/>
      </c>
      <c r="BH2887" t="s">
        <v>2108</v>
      </c>
      <c r="BI2887">
        <v>337337</v>
      </c>
      <c r="BJ2887" t="s">
        <v>1476</v>
      </c>
      <c r="BL2887" t="str">
        <f t="shared" si="1322"/>
        <v>HQ</v>
      </c>
      <c r="BM2887" t="str">
        <f t="shared" si="1314"/>
        <v>MC7PD_KEY_0121_164</v>
      </c>
      <c r="BN2887" t="str">
        <f t="shared" si="1323"/>
        <v>C</v>
      </c>
      <c r="BO2887">
        <f t="shared" si="1324"/>
        <v>6</v>
      </c>
      <c r="BP2887" t="str">
        <f t="shared" si="1325"/>
        <v>C00538422</v>
      </c>
      <c r="BQ2887">
        <f t="shared" si="1326"/>
        <v>337337</v>
      </c>
    </row>
    <row r="2888" spans="46:69" x14ac:dyDescent="0.15">
      <c r="AT2888" t="str">
        <f t="shared" si="1315"/>
        <v/>
      </c>
      <c r="AU2888" t="str">
        <f t="shared" si="1312"/>
        <v/>
      </c>
      <c r="AV2888" t="str">
        <f t="shared" si="1316"/>
        <v/>
      </c>
      <c r="AW2888" t="str">
        <f t="shared" si="1317"/>
        <v/>
      </c>
      <c r="AY2888" t="str">
        <f t="shared" si="1318"/>
        <v/>
      </c>
      <c r="BA2888" t="str">
        <f t="shared" si="1319"/>
        <v/>
      </c>
      <c r="BB2888" t="str">
        <f t="shared" si="1313"/>
        <v/>
      </c>
      <c r="BC2888" t="str">
        <f t="shared" si="1320"/>
        <v/>
      </c>
      <c r="BE2888" t="str">
        <f t="shared" si="1321"/>
        <v/>
      </c>
      <c r="BH2888" t="s">
        <v>2108</v>
      </c>
      <c r="BI2888">
        <v>337337</v>
      </c>
      <c r="BJ2888" t="s">
        <v>1478</v>
      </c>
      <c r="BL2888" t="str">
        <f t="shared" si="1322"/>
        <v>HQ</v>
      </c>
      <c r="BM2888" t="str">
        <f t="shared" si="1314"/>
        <v>MC7PD_KEY_0121_164</v>
      </c>
      <c r="BN2888" t="str">
        <f t="shared" si="1323"/>
        <v>C</v>
      </c>
      <c r="BO2888">
        <f t="shared" si="1324"/>
        <v>6</v>
      </c>
      <c r="BP2888" t="str">
        <f t="shared" si="1325"/>
        <v>C00538543</v>
      </c>
      <c r="BQ2888">
        <f t="shared" si="1326"/>
        <v>337337</v>
      </c>
    </row>
    <row r="2889" spans="46:69" x14ac:dyDescent="0.15">
      <c r="AT2889" t="str">
        <f t="shared" si="1315"/>
        <v/>
      </c>
      <c r="AU2889" t="str">
        <f t="shared" si="1312"/>
        <v/>
      </c>
      <c r="AV2889" t="str">
        <f t="shared" si="1316"/>
        <v/>
      </c>
      <c r="AW2889" t="str">
        <f t="shared" si="1317"/>
        <v/>
      </c>
      <c r="AY2889" t="str">
        <f t="shared" si="1318"/>
        <v/>
      </c>
      <c r="BA2889" t="str">
        <f t="shared" si="1319"/>
        <v/>
      </c>
      <c r="BB2889" t="str">
        <f t="shared" si="1313"/>
        <v/>
      </c>
      <c r="BC2889" t="str">
        <f t="shared" si="1320"/>
        <v/>
      </c>
      <c r="BE2889" t="str">
        <f t="shared" si="1321"/>
        <v/>
      </c>
      <c r="BH2889" t="s">
        <v>2108</v>
      </c>
      <c r="BI2889">
        <v>337337</v>
      </c>
      <c r="BJ2889" t="s">
        <v>1480</v>
      </c>
      <c r="BL2889" t="str">
        <f t="shared" si="1322"/>
        <v>HQ</v>
      </c>
      <c r="BM2889" t="str">
        <f t="shared" si="1314"/>
        <v>MC7PD_KEY_0121_164</v>
      </c>
      <c r="BN2889" t="str">
        <f t="shared" si="1323"/>
        <v>C</v>
      </c>
      <c r="BO2889">
        <f t="shared" si="1324"/>
        <v>6</v>
      </c>
      <c r="BP2889" t="str">
        <f t="shared" si="1325"/>
        <v>C00538544</v>
      </c>
      <c r="BQ2889">
        <f t="shared" si="1326"/>
        <v>337337</v>
      </c>
    </row>
    <row r="2890" spans="46:69" x14ac:dyDescent="0.15">
      <c r="AT2890" t="str">
        <f t="shared" si="1315"/>
        <v/>
      </c>
      <c r="AU2890" t="str">
        <f t="shared" si="1312"/>
        <v/>
      </c>
      <c r="AV2890" t="str">
        <f t="shared" si="1316"/>
        <v/>
      </c>
      <c r="AW2890" t="str">
        <f t="shared" si="1317"/>
        <v/>
      </c>
      <c r="AY2890" t="str">
        <f t="shared" si="1318"/>
        <v/>
      </c>
      <c r="BA2890" t="str">
        <f t="shared" si="1319"/>
        <v/>
      </c>
      <c r="BB2890" t="str">
        <f t="shared" si="1313"/>
        <v/>
      </c>
      <c r="BC2890" t="str">
        <f t="shared" si="1320"/>
        <v/>
      </c>
      <c r="BE2890" t="str">
        <f t="shared" si="1321"/>
        <v/>
      </c>
      <c r="BH2890" t="s">
        <v>2109</v>
      </c>
      <c r="BI2890">
        <v>187507</v>
      </c>
      <c r="BJ2890" t="s">
        <v>1202</v>
      </c>
      <c r="BL2890" t="str">
        <f t="shared" si="1322"/>
        <v>HQ</v>
      </c>
      <c r="BM2890" t="str">
        <f t="shared" si="1314"/>
        <v>MC7PD_KEY_0121_165</v>
      </c>
      <c r="BN2890" t="str">
        <f t="shared" si="1323"/>
        <v>C</v>
      </c>
      <c r="BO2890">
        <f t="shared" si="1324"/>
        <v>6</v>
      </c>
      <c r="BP2890" t="str">
        <f t="shared" si="1325"/>
        <v>C00447827</v>
      </c>
      <c r="BQ2890">
        <f t="shared" si="1326"/>
        <v>187507</v>
      </c>
    </row>
    <row r="2891" spans="46:69" x14ac:dyDescent="0.15">
      <c r="AT2891" t="str">
        <f t="shared" si="1315"/>
        <v/>
      </c>
      <c r="AU2891" t="str">
        <f t="shared" si="1312"/>
        <v/>
      </c>
      <c r="AV2891" t="str">
        <f t="shared" si="1316"/>
        <v/>
      </c>
      <c r="AW2891" t="str">
        <f t="shared" si="1317"/>
        <v/>
      </c>
      <c r="AY2891" t="str">
        <f t="shared" si="1318"/>
        <v/>
      </c>
      <c r="BA2891" t="str">
        <f t="shared" si="1319"/>
        <v/>
      </c>
      <c r="BB2891" t="str">
        <f t="shared" si="1313"/>
        <v/>
      </c>
      <c r="BC2891" t="str">
        <f t="shared" si="1320"/>
        <v/>
      </c>
      <c r="BE2891" t="str">
        <f t="shared" si="1321"/>
        <v/>
      </c>
      <c r="BH2891" t="s">
        <v>2109</v>
      </c>
      <c r="BI2891">
        <v>187507</v>
      </c>
      <c r="BJ2891" t="s">
        <v>1218</v>
      </c>
      <c r="BL2891" t="str">
        <f t="shared" si="1322"/>
        <v>HQ</v>
      </c>
      <c r="BM2891" t="str">
        <f t="shared" si="1314"/>
        <v>MC7PD_KEY_0121_165</v>
      </c>
      <c r="BN2891" t="str">
        <f t="shared" si="1323"/>
        <v>C</v>
      </c>
      <c r="BO2891">
        <f t="shared" si="1324"/>
        <v>6</v>
      </c>
      <c r="BP2891" t="str">
        <f t="shared" si="1325"/>
        <v>C00488527</v>
      </c>
      <c r="BQ2891">
        <f t="shared" si="1326"/>
        <v>187507</v>
      </c>
    </row>
    <row r="2892" spans="46:69" x14ac:dyDescent="0.15">
      <c r="AT2892" t="str">
        <f t="shared" si="1315"/>
        <v/>
      </c>
      <c r="AU2892" t="str">
        <f t="shared" si="1312"/>
        <v/>
      </c>
      <c r="AV2892" t="str">
        <f t="shared" si="1316"/>
        <v/>
      </c>
      <c r="AW2892" t="str">
        <f t="shared" si="1317"/>
        <v/>
      </c>
      <c r="AY2892" t="str">
        <f t="shared" si="1318"/>
        <v/>
      </c>
      <c r="BA2892" t="str">
        <f t="shared" si="1319"/>
        <v/>
      </c>
      <c r="BB2892" t="str">
        <f t="shared" si="1313"/>
        <v/>
      </c>
      <c r="BC2892" t="str">
        <f t="shared" si="1320"/>
        <v/>
      </c>
      <c r="BE2892" t="str">
        <f t="shared" si="1321"/>
        <v/>
      </c>
      <c r="BH2892" t="s">
        <v>2109</v>
      </c>
      <c r="BI2892">
        <v>337328</v>
      </c>
      <c r="BJ2892" t="s">
        <v>1739</v>
      </c>
      <c r="BL2892" t="str">
        <f t="shared" si="1322"/>
        <v>HQ</v>
      </c>
      <c r="BM2892" t="str">
        <f t="shared" si="1314"/>
        <v>MC7PD_KEY_0121_165</v>
      </c>
      <c r="BN2892" t="str">
        <f t="shared" si="1323"/>
        <v>C</v>
      </c>
      <c r="BO2892">
        <f t="shared" si="1324"/>
        <v>6</v>
      </c>
      <c r="BP2892" t="str">
        <f t="shared" si="1325"/>
        <v>C00454764</v>
      </c>
      <c r="BQ2892">
        <f t="shared" si="1326"/>
        <v>337328</v>
      </c>
    </row>
    <row r="2893" spans="46:69" x14ac:dyDescent="0.15">
      <c r="AT2893" t="str">
        <f t="shared" si="1315"/>
        <v/>
      </c>
      <c r="AU2893" t="str">
        <f t="shared" si="1312"/>
        <v/>
      </c>
      <c r="AV2893" t="str">
        <f t="shared" si="1316"/>
        <v/>
      </c>
      <c r="AW2893" t="str">
        <f t="shared" si="1317"/>
        <v/>
      </c>
      <c r="AY2893" t="str">
        <f t="shared" si="1318"/>
        <v/>
      </c>
      <c r="BA2893" t="str">
        <f t="shared" si="1319"/>
        <v/>
      </c>
      <c r="BB2893" t="str">
        <f t="shared" si="1313"/>
        <v/>
      </c>
      <c r="BC2893" t="str">
        <f t="shared" si="1320"/>
        <v/>
      </c>
      <c r="BE2893" t="str">
        <f t="shared" si="1321"/>
        <v/>
      </c>
      <c r="BH2893" t="s">
        <v>2109</v>
      </c>
      <c r="BI2893">
        <v>337328</v>
      </c>
      <c r="BJ2893" t="s">
        <v>1741</v>
      </c>
      <c r="BL2893" t="str">
        <f t="shared" si="1322"/>
        <v>HQ</v>
      </c>
      <c r="BM2893" t="str">
        <f t="shared" si="1314"/>
        <v>MC7PD_KEY_0121_165</v>
      </c>
      <c r="BN2893" t="str">
        <f t="shared" si="1323"/>
        <v>C</v>
      </c>
      <c r="BO2893">
        <f t="shared" si="1324"/>
        <v>6</v>
      </c>
      <c r="BP2893" t="str">
        <f t="shared" si="1325"/>
        <v>C00455345</v>
      </c>
      <c r="BQ2893">
        <f t="shared" si="1326"/>
        <v>337328</v>
      </c>
    </row>
    <row r="2894" spans="46:69" x14ac:dyDescent="0.15">
      <c r="AT2894" t="str">
        <f t="shared" si="1315"/>
        <v/>
      </c>
      <c r="AU2894" t="str">
        <f t="shared" si="1312"/>
        <v/>
      </c>
      <c r="AV2894" t="str">
        <f t="shared" si="1316"/>
        <v/>
      </c>
      <c r="AW2894" t="str">
        <f t="shared" si="1317"/>
        <v/>
      </c>
      <c r="AY2894" t="str">
        <f t="shared" si="1318"/>
        <v/>
      </c>
      <c r="BA2894" t="str">
        <f t="shared" si="1319"/>
        <v/>
      </c>
      <c r="BB2894" t="str">
        <f t="shared" si="1313"/>
        <v/>
      </c>
      <c r="BC2894" t="str">
        <f t="shared" si="1320"/>
        <v/>
      </c>
      <c r="BE2894" t="str">
        <f t="shared" si="1321"/>
        <v/>
      </c>
      <c r="BH2894" t="s">
        <v>2109</v>
      </c>
      <c r="BI2894">
        <v>337328</v>
      </c>
      <c r="BJ2894" t="s">
        <v>1743</v>
      </c>
      <c r="BL2894" t="str">
        <f t="shared" si="1322"/>
        <v>HQ</v>
      </c>
      <c r="BM2894" t="str">
        <f t="shared" si="1314"/>
        <v>MC7PD_KEY_0121_165</v>
      </c>
      <c r="BN2894" t="str">
        <f t="shared" si="1323"/>
        <v>C</v>
      </c>
      <c r="BO2894">
        <f t="shared" si="1324"/>
        <v>6</v>
      </c>
      <c r="BP2894" t="str">
        <f t="shared" si="1325"/>
        <v>C00455350</v>
      </c>
      <c r="BQ2894">
        <f t="shared" si="1326"/>
        <v>337328</v>
      </c>
    </row>
    <row r="2895" spans="46:69" x14ac:dyDescent="0.15">
      <c r="AT2895" t="str">
        <f t="shared" si="1315"/>
        <v/>
      </c>
      <c r="AU2895" t="str">
        <f t="shared" ref="AU2895:AU2958" si="1327">IFERROR(IF(AP2895="(blank)","",VLOOKUP(AP2895,C:E,3,0)),"")</f>
        <v/>
      </c>
      <c r="AV2895" t="str">
        <f t="shared" si="1316"/>
        <v/>
      </c>
      <c r="AW2895" t="str">
        <f t="shared" si="1317"/>
        <v/>
      </c>
      <c r="AY2895" t="str">
        <f t="shared" si="1318"/>
        <v/>
      </c>
      <c r="BA2895" t="str">
        <f t="shared" si="1319"/>
        <v/>
      </c>
      <c r="BB2895" t="str">
        <f t="shared" ref="BB2895:BB2958" si="1328">IFERROR(IF(AP2895="(blank)","",VLOOKUP(AP2895,C:E,3,0)),"")</f>
        <v/>
      </c>
      <c r="BC2895" t="str">
        <f t="shared" si="1320"/>
        <v/>
      </c>
      <c r="BE2895" t="str">
        <f t="shared" si="1321"/>
        <v/>
      </c>
      <c r="BH2895" t="s">
        <v>2109</v>
      </c>
      <c r="BI2895">
        <v>337328</v>
      </c>
      <c r="BJ2895" t="s">
        <v>1745</v>
      </c>
      <c r="BL2895" t="str">
        <f t="shared" si="1322"/>
        <v>HQ</v>
      </c>
      <c r="BM2895" t="str">
        <f t="shared" ref="BM2895:BM2958" si="1329">IFERROR(IF(BH2895="(blank)","",VLOOKUP(BH2895,C:E,3,0)),"")</f>
        <v>MC7PD_KEY_0121_165</v>
      </c>
      <c r="BN2895" t="str">
        <f t="shared" si="1323"/>
        <v>C</v>
      </c>
      <c r="BO2895">
        <f t="shared" si="1324"/>
        <v>6</v>
      </c>
      <c r="BP2895" t="str">
        <f t="shared" si="1325"/>
        <v>C00455672</v>
      </c>
      <c r="BQ2895">
        <f t="shared" si="1326"/>
        <v>337328</v>
      </c>
    </row>
    <row r="2896" spans="46:69" x14ac:dyDescent="0.15">
      <c r="AT2896" t="str">
        <f t="shared" ref="AT2896:AT2959" si="1330">IF(AU2896="","","HQ")</f>
        <v/>
      </c>
      <c r="AU2896" t="str">
        <f t="shared" si="1327"/>
        <v/>
      </c>
      <c r="AV2896" t="str">
        <f t="shared" ref="AV2896:AV2959" si="1331">IF(AU2896="","",IF(ISNUMBER(AW2896),3,IF(LEFT(AW2896,2)="SM",4,IF(LEN(AW2896)=6,1,2))))</f>
        <v/>
      </c>
      <c r="AW2896" t="str">
        <f t="shared" ref="AW2896:AW2959" si="1332">IF(AU2896="","",VALUE(AQ2896))</f>
        <v/>
      </c>
      <c r="AY2896" t="str">
        <f t="shared" ref="AY2896:AY2959" si="1333">IF(AU2896="","",VALUE(AR2896))</f>
        <v/>
      </c>
      <c r="BA2896" t="str">
        <f t="shared" ref="BA2896:BA2959" si="1334">IF(BB2896="","","HQ")</f>
        <v/>
      </c>
      <c r="BB2896" t="str">
        <f t="shared" si="1328"/>
        <v/>
      </c>
      <c r="BC2896" t="str">
        <f t="shared" ref="BC2896:BC2959" si="1335">IF(BB2896="","","D")</f>
        <v/>
      </c>
      <c r="BE2896" t="str">
        <f t="shared" ref="BE2896:BE2959" si="1336">IF(BB2896="","",VALUE(AQ2896))</f>
        <v/>
      </c>
      <c r="BH2896" t="s">
        <v>2109</v>
      </c>
      <c r="BI2896">
        <v>337328</v>
      </c>
      <c r="BJ2896" t="s">
        <v>1747</v>
      </c>
      <c r="BL2896" t="str">
        <f t="shared" ref="BL2896:BL2959" si="1337">IF(BM2896="","","HQ")</f>
        <v>HQ</v>
      </c>
      <c r="BM2896" t="str">
        <f t="shared" si="1329"/>
        <v>MC7PD_KEY_0121_165</v>
      </c>
      <c r="BN2896" t="str">
        <f t="shared" ref="BN2896:BN2959" si="1338">IF(BM2896="","",IF(BO2896="","D","C"))</f>
        <v>C</v>
      </c>
      <c r="BO2896">
        <f t="shared" ref="BO2896:BO2959" si="1339">IF(BM2896="","",IF(LEFT(BP2896,1)="C",6,IF(AND(LEN(BP2896)=6,ISNUMBER(BP2896)),"",IF(AND(LEFT(BP2896,1)=7,LEN(BP2896)=5,ISNUMBER(BP2896)),4,0))))</f>
        <v>6</v>
      </c>
      <c r="BP2896" t="str">
        <f t="shared" ref="BP2896:BP2959" si="1340">IF(BM2896="","",BJ2896)</f>
        <v>C00458244</v>
      </c>
      <c r="BQ2896">
        <f t="shared" ref="BQ2896:BQ2959" si="1341">IF(BM2896="","",BI2896)</f>
        <v>337328</v>
      </c>
    </row>
    <row r="2897" spans="46:69" x14ac:dyDescent="0.15">
      <c r="AT2897" t="str">
        <f t="shared" si="1330"/>
        <v/>
      </c>
      <c r="AU2897" t="str">
        <f t="shared" si="1327"/>
        <v/>
      </c>
      <c r="AV2897" t="str">
        <f t="shared" si="1331"/>
        <v/>
      </c>
      <c r="AW2897" t="str">
        <f t="shared" si="1332"/>
        <v/>
      </c>
      <c r="AY2897" t="str">
        <f t="shared" si="1333"/>
        <v/>
      </c>
      <c r="BA2897" t="str">
        <f t="shared" si="1334"/>
        <v/>
      </c>
      <c r="BB2897" t="str">
        <f t="shared" si="1328"/>
        <v/>
      </c>
      <c r="BC2897" t="str">
        <f t="shared" si="1335"/>
        <v/>
      </c>
      <c r="BE2897" t="str">
        <f t="shared" si="1336"/>
        <v/>
      </c>
      <c r="BH2897" t="s">
        <v>2109</v>
      </c>
      <c r="BI2897">
        <v>337329</v>
      </c>
      <c r="BJ2897" t="s">
        <v>1283</v>
      </c>
      <c r="BL2897" t="str">
        <f t="shared" si="1337"/>
        <v>HQ</v>
      </c>
      <c r="BM2897" t="str">
        <f t="shared" si="1329"/>
        <v>MC7PD_KEY_0121_165</v>
      </c>
      <c r="BN2897" t="str">
        <f t="shared" si="1338"/>
        <v>C</v>
      </c>
      <c r="BO2897">
        <f t="shared" si="1339"/>
        <v>6</v>
      </c>
      <c r="BP2897" t="str">
        <f t="shared" si="1340"/>
        <v>C00000427</v>
      </c>
      <c r="BQ2897">
        <f t="shared" si="1341"/>
        <v>337329</v>
      </c>
    </row>
    <row r="2898" spans="46:69" x14ac:dyDescent="0.15">
      <c r="AT2898" t="str">
        <f t="shared" si="1330"/>
        <v/>
      </c>
      <c r="AU2898" t="str">
        <f t="shared" si="1327"/>
        <v/>
      </c>
      <c r="AV2898" t="str">
        <f t="shared" si="1331"/>
        <v/>
      </c>
      <c r="AW2898" t="str">
        <f t="shared" si="1332"/>
        <v/>
      </c>
      <c r="AY2898" t="str">
        <f t="shared" si="1333"/>
        <v/>
      </c>
      <c r="BA2898" t="str">
        <f t="shared" si="1334"/>
        <v/>
      </c>
      <c r="BB2898" t="str">
        <f t="shared" si="1328"/>
        <v/>
      </c>
      <c r="BC2898" t="str">
        <f t="shared" si="1335"/>
        <v/>
      </c>
      <c r="BE2898" t="str">
        <f t="shared" si="1336"/>
        <v/>
      </c>
      <c r="BH2898" t="s">
        <v>2109</v>
      </c>
      <c r="BI2898">
        <v>337329</v>
      </c>
      <c r="BJ2898" t="s">
        <v>1285</v>
      </c>
      <c r="BL2898" t="str">
        <f t="shared" si="1337"/>
        <v>HQ</v>
      </c>
      <c r="BM2898" t="str">
        <f t="shared" si="1329"/>
        <v>MC7PD_KEY_0121_165</v>
      </c>
      <c r="BN2898" t="str">
        <f t="shared" si="1338"/>
        <v>C</v>
      </c>
      <c r="BO2898">
        <f t="shared" si="1339"/>
        <v>6</v>
      </c>
      <c r="BP2898" t="str">
        <f t="shared" si="1340"/>
        <v>C00002886</v>
      </c>
      <c r="BQ2898">
        <f t="shared" si="1341"/>
        <v>337329</v>
      </c>
    </row>
    <row r="2899" spans="46:69" x14ac:dyDescent="0.15">
      <c r="AT2899" t="str">
        <f t="shared" si="1330"/>
        <v/>
      </c>
      <c r="AU2899" t="str">
        <f t="shared" si="1327"/>
        <v/>
      </c>
      <c r="AV2899" t="str">
        <f t="shared" si="1331"/>
        <v/>
      </c>
      <c r="AW2899" t="str">
        <f t="shared" si="1332"/>
        <v/>
      </c>
      <c r="AY2899" t="str">
        <f t="shared" si="1333"/>
        <v/>
      </c>
      <c r="BA2899" t="str">
        <f t="shared" si="1334"/>
        <v/>
      </c>
      <c r="BB2899" t="str">
        <f t="shared" si="1328"/>
        <v/>
      </c>
      <c r="BC2899" t="str">
        <f t="shared" si="1335"/>
        <v/>
      </c>
      <c r="BE2899" t="str">
        <f t="shared" si="1336"/>
        <v/>
      </c>
      <c r="BH2899" t="s">
        <v>2109</v>
      </c>
      <c r="BI2899">
        <v>337329</v>
      </c>
      <c r="BJ2899" t="s">
        <v>1293</v>
      </c>
      <c r="BL2899" t="str">
        <f t="shared" si="1337"/>
        <v>HQ</v>
      </c>
      <c r="BM2899" t="str">
        <f t="shared" si="1329"/>
        <v>MC7PD_KEY_0121_165</v>
      </c>
      <c r="BN2899" t="str">
        <f t="shared" si="1338"/>
        <v>C</v>
      </c>
      <c r="BO2899">
        <f t="shared" si="1339"/>
        <v>6</v>
      </c>
      <c r="BP2899" t="str">
        <f t="shared" si="1340"/>
        <v>C00005188</v>
      </c>
      <c r="BQ2899">
        <f t="shared" si="1341"/>
        <v>337329</v>
      </c>
    </row>
    <row r="2900" spans="46:69" x14ac:dyDescent="0.15">
      <c r="AT2900" t="str">
        <f t="shared" si="1330"/>
        <v/>
      </c>
      <c r="AU2900" t="str">
        <f t="shared" si="1327"/>
        <v/>
      </c>
      <c r="AV2900" t="str">
        <f t="shared" si="1331"/>
        <v/>
      </c>
      <c r="AW2900" t="str">
        <f t="shared" si="1332"/>
        <v/>
      </c>
      <c r="AY2900" t="str">
        <f t="shared" si="1333"/>
        <v/>
      </c>
      <c r="BA2900" t="str">
        <f t="shared" si="1334"/>
        <v/>
      </c>
      <c r="BB2900" t="str">
        <f t="shared" si="1328"/>
        <v/>
      </c>
      <c r="BC2900" t="str">
        <f t="shared" si="1335"/>
        <v/>
      </c>
      <c r="BE2900" t="str">
        <f t="shared" si="1336"/>
        <v/>
      </c>
      <c r="BH2900" t="s">
        <v>2109</v>
      </c>
      <c r="BI2900">
        <v>337337</v>
      </c>
      <c r="BJ2900" t="s">
        <v>1419</v>
      </c>
      <c r="BL2900" t="str">
        <f t="shared" si="1337"/>
        <v>HQ</v>
      </c>
      <c r="BM2900" t="str">
        <f t="shared" si="1329"/>
        <v>MC7PD_KEY_0121_165</v>
      </c>
      <c r="BN2900" t="str">
        <f t="shared" si="1338"/>
        <v>C</v>
      </c>
      <c r="BO2900">
        <f t="shared" si="1339"/>
        <v>6</v>
      </c>
      <c r="BP2900" t="str">
        <f t="shared" si="1340"/>
        <v>C00487381</v>
      </c>
      <c r="BQ2900">
        <f t="shared" si="1341"/>
        <v>337337</v>
      </c>
    </row>
    <row r="2901" spans="46:69" x14ac:dyDescent="0.15">
      <c r="AT2901" t="str">
        <f t="shared" si="1330"/>
        <v/>
      </c>
      <c r="AU2901" t="str">
        <f t="shared" si="1327"/>
        <v/>
      </c>
      <c r="AV2901" t="str">
        <f t="shared" si="1331"/>
        <v/>
      </c>
      <c r="AW2901" t="str">
        <f t="shared" si="1332"/>
        <v/>
      </c>
      <c r="AY2901" t="str">
        <f t="shared" si="1333"/>
        <v/>
      </c>
      <c r="BA2901" t="str">
        <f t="shared" si="1334"/>
        <v/>
      </c>
      <c r="BB2901" t="str">
        <f t="shared" si="1328"/>
        <v/>
      </c>
      <c r="BC2901" t="str">
        <f t="shared" si="1335"/>
        <v/>
      </c>
      <c r="BE2901" t="str">
        <f t="shared" si="1336"/>
        <v/>
      </c>
      <c r="BH2901" t="s">
        <v>2109</v>
      </c>
      <c r="BI2901">
        <v>337375</v>
      </c>
      <c r="BJ2901" t="s">
        <v>169</v>
      </c>
      <c r="BL2901" t="str">
        <f t="shared" si="1337"/>
        <v>HQ</v>
      </c>
      <c r="BM2901" t="str">
        <f t="shared" si="1329"/>
        <v>MC7PD_KEY_0121_165</v>
      </c>
      <c r="BN2901" t="str">
        <f t="shared" si="1338"/>
        <v>C</v>
      </c>
      <c r="BO2901">
        <f t="shared" si="1339"/>
        <v>6</v>
      </c>
      <c r="BP2901" t="str">
        <f t="shared" si="1340"/>
        <v>C00456463</v>
      </c>
      <c r="BQ2901">
        <f t="shared" si="1341"/>
        <v>337375</v>
      </c>
    </row>
    <row r="2902" spans="46:69" x14ac:dyDescent="0.15">
      <c r="AT2902" t="str">
        <f t="shared" si="1330"/>
        <v/>
      </c>
      <c r="AU2902" t="str">
        <f t="shared" si="1327"/>
        <v/>
      </c>
      <c r="AV2902" t="str">
        <f t="shared" si="1331"/>
        <v/>
      </c>
      <c r="AW2902" t="str">
        <f t="shared" si="1332"/>
        <v/>
      </c>
      <c r="AY2902" t="str">
        <f t="shared" si="1333"/>
        <v/>
      </c>
      <c r="BA2902" t="str">
        <f t="shared" si="1334"/>
        <v/>
      </c>
      <c r="BB2902" t="str">
        <f t="shared" si="1328"/>
        <v/>
      </c>
      <c r="BC2902" t="str">
        <f t="shared" si="1335"/>
        <v/>
      </c>
      <c r="BE2902" t="str">
        <f t="shared" si="1336"/>
        <v/>
      </c>
      <c r="BH2902" t="s">
        <v>2109</v>
      </c>
      <c r="BI2902">
        <v>337375</v>
      </c>
      <c r="BJ2902" t="s">
        <v>173</v>
      </c>
      <c r="BL2902" t="str">
        <f t="shared" si="1337"/>
        <v>HQ</v>
      </c>
      <c r="BM2902" t="str">
        <f t="shared" si="1329"/>
        <v>MC7PD_KEY_0121_165</v>
      </c>
      <c r="BN2902" t="str">
        <f t="shared" si="1338"/>
        <v>C</v>
      </c>
      <c r="BO2902">
        <f t="shared" si="1339"/>
        <v>6</v>
      </c>
      <c r="BP2902" t="str">
        <f t="shared" si="1340"/>
        <v>C00460520</v>
      </c>
      <c r="BQ2902">
        <f t="shared" si="1341"/>
        <v>337375</v>
      </c>
    </row>
    <row r="2903" spans="46:69" x14ac:dyDescent="0.15">
      <c r="AT2903" t="str">
        <f t="shared" si="1330"/>
        <v/>
      </c>
      <c r="AU2903" t="str">
        <f t="shared" si="1327"/>
        <v/>
      </c>
      <c r="AV2903" t="str">
        <f t="shared" si="1331"/>
        <v/>
      </c>
      <c r="AW2903" t="str">
        <f t="shared" si="1332"/>
        <v/>
      </c>
      <c r="AY2903" t="str">
        <f t="shared" si="1333"/>
        <v/>
      </c>
      <c r="BA2903" t="str">
        <f t="shared" si="1334"/>
        <v/>
      </c>
      <c r="BB2903" t="str">
        <f t="shared" si="1328"/>
        <v/>
      </c>
      <c r="BC2903" t="str">
        <f t="shared" si="1335"/>
        <v/>
      </c>
      <c r="BE2903" t="str">
        <f t="shared" si="1336"/>
        <v/>
      </c>
      <c r="BH2903" t="s">
        <v>2109</v>
      </c>
      <c r="BI2903">
        <v>337375</v>
      </c>
      <c r="BJ2903" t="s">
        <v>79</v>
      </c>
      <c r="BL2903" t="str">
        <f t="shared" si="1337"/>
        <v>HQ</v>
      </c>
      <c r="BM2903" t="str">
        <f t="shared" si="1329"/>
        <v>MC7PD_KEY_0121_165</v>
      </c>
      <c r="BN2903" t="str">
        <f t="shared" si="1338"/>
        <v>C</v>
      </c>
      <c r="BO2903">
        <f t="shared" si="1339"/>
        <v>6</v>
      </c>
      <c r="BP2903" t="str">
        <f t="shared" si="1340"/>
        <v>C00464547</v>
      </c>
      <c r="BQ2903">
        <f t="shared" si="1341"/>
        <v>337375</v>
      </c>
    </row>
    <row r="2904" spans="46:69" x14ac:dyDescent="0.15">
      <c r="AT2904" t="str">
        <f t="shared" si="1330"/>
        <v/>
      </c>
      <c r="AU2904" t="str">
        <f t="shared" si="1327"/>
        <v/>
      </c>
      <c r="AV2904" t="str">
        <f t="shared" si="1331"/>
        <v/>
      </c>
      <c r="AW2904" t="str">
        <f t="shared" si="1332"/>
        <v/>
      </c>
      <c r="AY2904" t="str">
        <f t="shared" si="1333"/>
        <v/>
      </c>
      <c r="BA2904" t="str">
        <f t="shared" si="1334"/>
        <v/>
      </c>
      <c r="BB2904" t="str">
        <f t="shared" si="1328"/>
        <v/>
      </c>
      <c r="BC2904" t="str">
        <f t="shared" si="1335"/>
        <v/>
      </c>
      <c r="BE2904" t="str">
        <f t="shared" si="1336"/>
        <v/>
      </c>
      <c r="BH2904" t="s">
        <v>2109</v>
      </c>
      <c r="BI2904">
        <v>337375</v>
      </c>
      <c r="BJ2904" t="s">
        <v>181</v>
      </c>
      <c r="BL2904" t="str">
        <f t="shared" si="1337"/>
        <v>HQ</v>
      </c>
      <c r="BM2904" t="str">
        <f t="shared" si="1329"/>
        <v>MC7PD_KEY_0121_165</v>
      </c>
      <c r="BN2904" t="str">
        <f t="shared" si="1338"/>
        <v>C</v>
      </c>
      <c r="BO2904">
        <f t="shared" si="1339"/>
        <v>6</v>
      </c>
      <c r="BP2904" t="str">
        <f t="shared" si="1340"/>
        <v>C00464727</v>
      </c>
      <c r="BQ2904">
        <f t="shared" si="1341"/>
        <v>337375</v>
      </c>
    </row>
    <row r="2905" spans="46:69" x14ac:dyDescent="0.15">
      <c r="AT2905" t="str">
        <f t="shared" si="1330"/>
        <v/>
      </c>
      <c r="AU2905" t="str">
        <f t="shared" si="1327"/>
        <v/>
      </c>
      <c r="AV2905" t="str">
        <f t="shared" si="1331"/>
        <v/>
      </c>
      <c r="AW2905" t="str">
        <f t="shared" si="1332"/>
        <v/>
      </c>
      <c r="AY2905" t="str">
        <f t="shared" si="1333"/>
        <v/>
      </c>
      <c r="BA2905" t="str">
        <f t="shared" si="1334"/>
        <v/>
      </c>
      <c r="BB2905" t="str">
        <f t="shared" si="1328"/>
        <v/>
      </c>
      <c r="BC2905" t="str">
        <f t="shared" si="1335"/>
        <v/>
      </c>
      <c r="BE2905" t="str">
        <f t="shared" si="1336"/>
        <v/>
      </c>
      <c r="BH2905" t="s">
        <v>2109</v>
      </c>
      <c r="BI2905">
        <v>337375</v>
      </c>
      <c r="BJ2905" t="s">
        <v>83</v>
      </c>
      <c r="BL2905" t="str">
        <f t="shared" si="1337"/>
        <v>HQ</v>
      </c>
      <c r="BM2905" t="str">
        <f t="shared" si="1329"/>
        <v>MC7PD_KEY_0121_165</v>
      </c>
      <c r="BN2905" t="str">
        <f t="shared" si="1338"/>
        <v>C</v>
      </c>
      <c r="BO2905">
        <f t="shared" si="1339"/>
        <v>6</v>
      </c>
      <c r="BP2905" t="str">
        <f t="shared" si="1340"/>
        <v>C00469088</v>
      </c>
      <c r="BQ2905">
        <f t="shared" si="1341"/>
        <v>337375</v>
      </c>
    </row>
    <row r="2906" spans="46:69" x14ac:dyDescent="0.15">
      <c r="AT2906" t="str">
        <f t="shared" si="1330"/>
        <v/>
      </c>
      <c r="AU2906" t="str">
        <f t="shared" si="1327"/>
        <v/>
      </c>
      <c r="AV2906" t="str">
        <f t="shared" si="1331"/>
        <v/>
      </c>
      <c r="AW2906" t="str">
        <f t="shared" si="1332"/>
        <v/>
      </c>
      <c r="AY2906" t="str">
        <f t="shared" si="1333"/>
        <v/>
      </c>
      <c r="BA2906" t="str">
        <f t="shared" si="1334"/>
        <v/>
      </c>
      <c r="BB2906" t="str">
        <f t="shared" si="1328"/>
        <v/>
      </c>
      <c r="BC2906" t="str">
        <f t="shared" si="1335"/>
        <v/>
      </c>
      <c r="BE2906" t="str">
        <f t="shared" si="1336"/>
        <v/>
      </c>
      <c r="BH2906" t="s">
        <v>2110</v>
      </c>
      <c r="BI2906">
        <v>337365</v>
      </c>
      <c r="BJ2906" t="s">
        <v>363</v>
      </c>
      <c r="BL2906" t="str">
        <f t="shared" si="1337"/>
        <v>HQ</v>
      </c>
      <c r="BM2906" t="str">
        <f t="shared" si="1329"/>
        <v>MC7PD_KEY_0121_166</v>
      </c>
      <c r="BN2906" t="str">
        <f t="shared" si="1338"/>
        <v>C</v>
      </c>
      <c r="BO2906">
        <f t="shared" si="1339"/>
        <v>6</v>
      </c>
      <c r="BP2906" t="str">
        <f t="shared" si="1340"/>
        <v>C00506984</v>
      </c>
      <c r="BQ2906">
        <f t="shared" si="1341"/>
        <v>337365</v>
      </c>
    </row>
    <row r="2907" spans="46:69" x14ac:dyDescent="0.15">
      <c r="AT2907" t="str">
        <f t="shared" si="1330"/>
        <v/>
      </c>
      <c r="AU2907" t="str">
        <f t="shared" si="1327"/>
        <v/>
      </c>
      <c r="AV2907" t="str">
        <f t="shared" si="1331"/>
        <v/>
      </c>
      <c r="AW2907" t="str">
        <f t="shared" si="1332"/>
        <v/>
      </c>
      <c r="AY2907" t="str">
        <f t="shared" si="1333"/>
        <v/>
      </c>
      <c r="BA2907" t="str">
        <f t="shared" si="1334"/>
        <v/>
      </c>
      <c r="BB2907" t="str">
        <f t="shared" si="1328"/>
        <v/>
      </c>
      <c r="BC2907" t="str">
        <f t="shared" si="1335"/>
        <v/>
      </c>
      <c r="BE2907" t="str">
        <f t="shared" si="1336"/>
        <v/>
      </c>
      <c r="BH2907" t="s">
        <v>2111</v>
      </c>
      <c r="BI2907">
        <v>180804</v>
      </c>
      <c r="BJ2907" t="s">
        <v>57</v>
      </c>
      <c r="BL2907" t="str">
        <f t="shared" si="1337"/>
        <v>HQ</v>
      </c>
      <c r="BM2907" t="str">
        <f t="shared" si="1329"/>
        <v>MC7PD_KEY_0121_167</v>
      </c>
      <c r="BN2907" t="str">
        <f t="shared" si="1338"/>
        <v>C</v>
      </c>
      <c r="BO2907">
        <f t="shared" si="1339"/>
        <v>6</v>
      </c>
      <c r="BP2907" t="str">
        <f t="shared" si="1340"/>
        <v>C00488506</v>
      </c>
      <c r="BQ2907">
        <f t="shared" si="1341"/>
        <v>180804</v>
      </c>
    </row>
    <row r="2908" spans="46:69" x14ac:dyDescent="0.15">
      <c r="AT2908" t="str">
        <f t="shared" si="1330"/>
        <v/>
      </c>
      <c r="AU2908" t="str">
        <f t="shared" si="1327"/>
        <v/>
      </c>
      <c r="AV2908" t="str">
        <f t="shared" si="1331"/>
        <v/>
      </c>
      <c r="AW2908" t="str">
        <f t="shared" si="1332"/>
        <v/>
      </c>
      <c r="AY2908" t="str">
        <f t="shared" si="1333"/>
        <v/>
      </c>
      <c r="BA2908" t="str">
        <f t="shared" si="1334"/>
        <v/>
      </c>
      <c r="BB2908" t="str">
        <f t="shared" si="1328"/>
        <v/>
      </c>
      <c r="BC2908" t="str">
        <f t="shared" si="1335"/>
        <v/>
      </c>
      <c r="BE2908" t="str">
        <f t="shared" si="1336"/>
        <v/>
      </c>
      <c r="BH2908" t="s">
        <v>2111</v>
      </c>
      <c r="BI2908">
        <v>192241</v>
      </c>
      <c r="BJ2908" t="s">
        <v>633</v>
      </c>
      <c r="BL2908" t="str">
        <f t="shared" si="1337"/>
        <v>HQ</v>
      </c>
      <c r="BM2908" t="str">
        <f t="shared" si="1329"/>
        <v>MC7PD_KEY_0121_167</v>
      </c>
      <c r="BN2908" t="str">
        <f t="shared" si="1338"/>
        <v>C</v>
      </c>
      <c r="BO2908">
        <f t="shared" si="1339"/>
        <v>6</v>
      </c>
      <c r="BP2908" t="str">
        <f t="shared" si="1340"/>
        <v>C00469644</v>
      </c>
      <c r="BQ2908">
        <f t="shared" si="1341"/>
        <v>192241</v>
      </c>
    </row>
    <row r="2909" spans="46:69" x14ac:dyDescent="0.15">
      <c r="AT2909" t="str">
        <f t="shared" si="1330"/>
        <v/>
      </c>
      <c r="AU2909" t="str">
        <f t="shared" si="1327"/>
        <v/>
      </c>
      <c r="AV2909" t="str">
        <f t="shared" si="1331"/>
        <v/>
      </c>
      <c r="AW2909" t="str">
        <f t="shared" si="1332"/>
        <v/>
      </c>
      <c r="AY2909" t="str">
        <f t="shared" si="1333"/>
        <v/>
      </c>
      <c r="BA2909" t="str">
        <f t="shared" si="1334"/>
        <v/>
      </c>
      <c r="BB2909" t="str">
        <f t="shared" si="1328"/>
        <v/>
      </c>
      <c r="BC2909" t="str">
        <f t="shared" si="1335"/>
        <v/>
      </c>
      <c r="BE2909" t="str">
        <f t="shared" si="1336"/>
        <v/>
      </c>
      <c r="BH2909" t="s">
        <v>2111</v>
      </c>
      <c r="BI2909">
        <v>337315</v>
      </c>
      <c r="BJ2909" t="s">
        <v>867</v>
      </c>
      <c r="BL2909" t="str">
        <f t="shared" si="1337"/>
        <v>HQ</v>
      </c>
      <c r="BM2909" t="str">
        <f t="shared" si="1329"/>
        <v>MC7PD_KEY_0121_167</v>
      </c>
      <c r="BN2909" t="str">
        <f t="shared" si="1338"/>
        <v>C</v>
      </c>
      <c r="BO2909">
        <f t="shared" si="1339"/>
        <v>6</v>
      </c>
      <c r="BP2909" t="str">
        <f t="shared" si="1340"/>
        <v>C00457003</v>
      </c>
      <c r="BQ2909">
        <f t="shared" si="1341"/>
        <v>337315</v>
      </c>
    </row>
    <row r="2910" spans="46:69" x14ac:dyDescent="0.15">
      <c r="AT2910" t="str">
        <f t="shared" si="1330"/>
        <v/>
      </c>
      <c r="AU2910" t="str">
        <f t="shared" si="1327"/>
        <v/>
      </c>
      <c r="AV2910" t="str">
        <f t="shared" si="1331"/>
        <v/>
      </c>
      <c r="AW2910" t="str">
        <f t="shared" si="1332"/>
        <v/>
      </c>
      <c r="AY2910" t="str">
        <f t="shared" si="1333"/>
        <v/>
      </c>
      <c r="BA2910" t="str">
        <f t="shared" si="1334"/>
        <v/>
      </c>
      <c r="BB2910" t="str">
        <f t="shared" si="1328"/>
        <v/>
      </c>
      <c r="BC2910" t="str">
        <f t="shared" si="1335"/>
        <v/>
      </c>
      <c r="BE2910" t="str">
        <f t="shared" si="1336"/>
        <v/>
      </c>
      <c r="BH2910" t="s">
        <v>2111</v>
      </c>
      <c r="BI2910">
        <v>337316</v>
      </c>
      <c r="BJ2910" t="s">
        <v>882</v>
      </c>
      <c r="BL2910" t="str">
        <f t="shared" si="1337"/>
        <v>HQ</v>
      </c>
      <c r="BM2910" t="str">
        <f t="shared" si="1329"/>
        <v>MC7PD_KEY_0121_167</v>
      </c>
      <c r="BN2910" t="str">
        <f t="shared" si="1338"/>
        <v>C</v>
      </c>
      <c r="BO2910">
        <f t="shared" si="1339"/>
        <v>6</v>
      </c>
      <c r="BP2910" t="str">
        <f t="shared" si="1340"/>
        <v>C00489312</v>
      </c>
      <c r="BQ2910">
        <f t="shared" si="1341"/>
        <v>337316</v>
      </c>
    </row>
    <row r="2911" spans="46:69" x14ac:dyDescent="0.15">
      <c r="AT2911" t="str">
        <f t="shared" si="1330"/>
        <v/>
      </c>
      <c r="AU2911" t="str">
        <f t="shared" si="1327"/>
        <v/>
      </c>
      <c r="AV2911" t="str">
        <f t="shared" si="1331"/>
        <v/>
      </c>
      <c r="AW2911" t="str">
        <f t="shared" si="1332"/>
        <v/>
      </c>
      <c r="AY2911" t="str">
        <f t="shared" si="1333"/>
        <v/>
      </c>
      <c r="BA2911" t="str">
        <f t="shared" si="1334"/>
        <v/>
      </c>
      <c r="BB2911" t="str">
        <f t="shared" si="1328"/>
        <v/>
      </c>
      <c r="BC2911" t="str">
        <f t="shared" si="1335"/>
        <v/>
      </c>
      <c r="BE2911" t="str">
        <f t="shared" si="1336"/>
        <v/>
      </c>
      <c r="BH2911" t="s">
        <v>2111</v>
      </c>
      <c r="BI2911">
        <v>337322</v>
      </c>
      <c r="BJ2911" t="s">
        <v>1721</v>
      </c>
      <c r="BL2911" t="str">
        <f t="shared" si="1337"/>
        <v>HQ</v>
      </c>
      <c r="BM2911" t="str">
        <f t="shared" si="1329"/>
        <v>MC7PD_KEY_0121_167</v>
      </c>
      <c r="BN2911" t="str">
        <f t="shared" si="1338"/>
        <v>C</v>
      </c>
      <c r="BO2911">
        <f t="shared" si="1339"/>
        <v>6</v>
      </c>
      <c r="BP2911" t="str">
        <f t="shared" si="1340"/>
        <v>C00492347</v>
      </c>
      <c r="BQ2911">
        <f t="shared" si="1341"/>
        <v>337322</v>
      </c>
    </row>
    <row r="2912" spans="46:69" x14ac:dyDescent="0.15">
      <c r="AT2912" t="str">
        <f t="shared" si="1330"/>
        <v/>
      </c>
      <c r="AU2912" t="str">
        <f t="shared" si="1327"/>
        <v/>
      </c>
      <c r="AV2912" t="str">
        <f t="shared" si="1331"/>
        <v/>
      </c>
      <c r="AW2912" t="str">
        <f t="shared" si="1332"/>
        <v/>
      </c>
      <c r="AY2912" t="str">
        <f t="shared" si="1333"/>
        <v/>
      </c>
      <c r="BA2912" t="str">
        <f t="shared" si="1334"/>
        <v/>
      </c>
      <c r="BB2912" t="str">
        <f t="shared" si="1328"/>
        <v/>
      </c>
      <c r="BC2912" t="str">
        <f t="shared" si="1335"/>
        <v/>
      </c>
      <c r="BE2912" t="str">
        <f t="shared" si="1336"/>
        <v/>
      </c>
      <c r="BH2912" t="s">
        <v>2111</v>
      </c>
      <c r="BI2912">
        <v>337337</v>
      </c>
      <c r="BJ2912" t="s">
        <v>1385</v>
      </c>
      <c r="BL2912" t="str">
        <f t="shared" si="1337"/>
        <v>HQ</v>
      </c>
      <c r="BM2912" t="str">
        <f t="shared" si="1329"/>
        <v>MC7PD_KEY_0121_167</v>
      </c>
      <c r="BN2912" t="str">
        <f t="shared" si="1338"/>
        <v>C</v>
      </c>
      <c r="BO2912">
        <f t="shared" si="1339"/>
        <v>6</v>
      </c>
      <c r="BP2912" t="str">
        <f t="shared" si="1340"/>
        <v>C00008494</v>
      </c>
      <c r="BQ2912">
        <f t="shared" si="1341"/>
        <v>337337</v>
      </c>
    </row>
    <row r="2913" spans="46:69" x14ac:dyDescent="0.15">
      <c r="AT2913" t="str">
        <f t="shared" si="1330"/>
        <v/>
      </c>
      <c r="AU2913" t="str">
        <f t="shared" si="1327"/>
        <v/>
      </c>
      <c r="AV2913" t="str">
        <f t="shared" si="1331"/>
        <v/>
      </c>
      <c r="AW2913" t="str">
        <f t="shared" si="1332"/>
        <v/>
      </c>
      <c r="AY2913" t="str">
        <f t="shared" si="1333"/>
        <v/>
      </c>
      <c r="BA2913" t="str">
        <f t="shared" si="1334"/>
        <v/>
      </c>
      <c r="BB2913" t="str">
        <f t="shared" si="1328"/>
        <v/>
      </c>
      <c r="BC2913" t="str">
        <f t="shared" si="1335"/>
        <v/>
      </c>
      <c r="BE2913" t="str">
        <f t="shared" si="1336"/>
        <v/>
      </c>
      <c r="BH2913" t="s">
        <v>2111</v>
      </c>
      <c r="BI2913">
        <v>337337</v>
      </c>
      <c r="BJ2913" t="s">
        <v>1431</v>
      </c>
      <c r="BL2913" t="str">
        <f t="shared" si="1337"/>
        <v>HQ</v>
      </c>
      <c r="BM2913" t="str">
        <f t="shared" si="1329"/>
        <v>MC7PD_KEY_0121_167</v>
      </c>
      <c r="BN2913" t="str">
        <f t="shared" si="1338"/>
        <v>C</v>
      </c>
      <c r="BO2913">
        <f t="shared" si="1339"/>
        <v>6</v>
      </c>
      <c r="BP2913" t="str">
        <f t="shared" si="1340"/>
        <v>C00492720</v>
      </c>
      <c r="BQ2913">
        <f t="shared" si="1341"/>
        <v>337337</v>
      </c>
    </row>
    <row r="2914" spans="46:69" x14ac:dyDescent="0.15">
      <c r="AT2914" t="str">
        <f t="shared" si="1330"/>
        <v/>
      </c>
      <c r="AU2914" t="str">
        <f t="shared" si="1327"/>
        <v/>
      </c>
      <c r="AV2914" t="str">
        <f t="shared" si="1331"/>
        <v/>
      </c>
      <c r="AW2914" t="str">
        <f t="shared" si="1332"/>
        <v/>
      </c>
      <c r="AY2914" t="str">
        <f t="shared" si="1333"/>
        <v/>
      </c>
      <c r="BA2914" t="str">
        <f t="shared" si="1334"/>
        <v/>
      </c>
      <c r="BB2914" t="str">
        <f t="shared" si="1328"/>
        <v/>
      </c>
      <c r="BC2914" t="str">
        <f t="shared" si="1335"/>
        <v/>
      </c>
      <c r="BE2914" t="str">
        <f t="shared" si="1336"/>
        <v/>
      </c>
      <c r="BH2914" t="s">
        <v>2111</v>
      </c>
      <c r="BI2914">
        <v>337342</v>
      </c>
      <c r="BJ2914" t="s">
        <v>465</v>
      </c>
      <c r="BL2914" t="str">
        <f t="shared" si="1337"/>
        <v>HQ</v>
      </c>
      <c r="BM2914" t="str">
        <f t="shared" si="1329"/>
        <v>MC7PD_KEY_0121_167</v>
      </c>
      <c r="BN2914" t="str">
        <f t="shared" si="1338"/>
        <v>C</v>
      </c>
      <c r="BO2914">
        <f t="shared" si="1339"/>
        <v>6</v>
      </c>
      <c r="BP2914" t="str">
        <f t="shared" si="1340"/>
        <v>C00442627</v>
      </c>
      <c r="BQ2914">
        <f t="shared" si="1341"/>
        <v>337342</v>
      </c>
    </row>
    <row r="2915" spans="46:69" x14ac:dyDescent="0.15">
      <c r="AT2915" t="str">
        <f t="shared" si="1330"/>
        <v/>
      </c>
      <c r="AU2915" t="str">
        <f t="shared" si="1327"/>
        <v/>
      </c>
      <c r="AV2915" t="str">
        <f t="shared" si="1331"/>
        <v/>
      </c>
      <c r="AW2915" t="str">
        <f t="shared" si="1332"/>
        <v/>
      </c>
      <c r="AY2915" t="str">
        <f t="shared" si="1333"/>
        <v/>
      </c>
      <c r="BA2915" t="str">
        <f t="shared" si="1334"/>
        <v/>
      </c>
      <c r="BB2915" t="str">
        <f t="shared" si="1328"/>
        <v/>
      </c>
      <c r="BC2915" t="str">
        <f t="shared" si="1335"/>
        <v/>
      </c>
      <c r="BE2915" t="str">
        <f t="shared" si="1336"/>
        <v/>
      </c>
      <c r="BH2915" t="s">
        <v>2111</v>
      </c>
      <c r="BI2915">
        <v>337342</v>
      </c>
      <c r="BJ2915" t="s">
        <v>473</v>
      </c>
      <c r="BL2915" t="str">
        <f t="shared" si="1337"/>
        <v>HQ</v>
      </c>
      <c r="BM2915" t="str">
        <f t="shared" si="1329"/>
        <v>MC7PD_KEY_0121_167</v>
      </c>
      <c r="BN2915" t="str">
        <f t="shared" si="1338"/>
        <v>C</v>
      </c>
      <c r="BO2915">
        <f t="shared" si="1339"/>
        <v>6</v>
      </c>
      <c r="BP2915" t="str">
        <f t="shared" si="1340"/>
        <v>C00451928</v>
      </c>
      <c r="BQ2915">
        <f t="shared" si="1341"/>
        <v>337342</v>
      </c>
    </row>
    <row r="2916" spans="46:69" x14ac:dyDescent="0.15">
      <c r="AT2916" t="str">
        <f t="shared" si="1330"/>
        <v/>
      </c>
      <c r="AU2916" t="str">
        <f t="shared" si="1327"/>
        <v/>
      </c>
      <c r="AV2916" t="str">
        <f t="shared" si="1331"/>
        <v/>
      </c>
      <c r="AW2916" t="str">
        <f t="shared" si="1332"/>
        <v/>
      </c>
      <c r="AY2916" t="str">
        <f t="shared" si="1333"/>
        <v/>
      </c>
      <c r="BA2916" t="str">
        <f t="shared" si="1334"/>
        <v/>
      </c>
      <c r="BB2916" t="str">
        <f t="shared" si="1328"/>
        <v/>
      </c>
      <c r="BC2916" t="str">
        <f t="shared" si="1335"/>
        <v/>
      </c>
      <c r="BE2916" t="str">
        <f t="shared" si="1336"/>
        <v/>
      </c>
      <c r="BH2916" t="s">
        <v>2111</v>
      </c>
      <c r="BI2916">
        <v>337342</v>
      </c>
      <c r="BJ2916" t="s">
        <v>475</v>
      </c>
      <c r="BL2916" t="str">
        <f t="shared" si="1337"/>
        <v>HQ</v>
      </c>
      <c r="BM2916" t="str">
        <f t="shared" si="1329"/>
        <v>MC7PD_KEY_0121_167</v>
      </c>
      <c r="BN2916" t="str">
        <f t="shared" si="1338"/>
        <v>C</v>
      </c>
      <c r="BO2916">
        <f t="shared" si="1339"/>
        <v>6</v>
      </c>
      <c r="BP2916" t="str">
        <f t="shared" si="1340"/>
        <v>C00455268</v>
      </c>
      <c r="BQ2916">
        <f t="shared" si="1341"/>
        <v>337342</v>
      </c>
    </row>
    <row r="2917" spans="46:69" x14ac:dyDescent="0.15">
      <c r="AT2917" t="str">
        <f t="shared" si="1330"/>
        <v/>
      </c>
      <c r="AU2917" t="str">
        <f t="shared" si="1327"/>
        <v/>
      </c>
      <c r="AV2917" t="str">
        <f t="shared" si="1331"/>
        <v/>
      </c>
      <c r="AW2917" t="str">
        <f t="shared" si="1332"/>
        <v/>
      </c>
      <c r="AY2917" t="str">
        <f t="shared" si="1333"/>
        <v/>
      </c>
      <c r="BA2917" t="str">
        <f t="shared" si="1334"/>
        <v/>
      </c>
      <c r="BB2917" t="str">
        <f t="shared" si="1328"/>
        <v/>
      </c>
      <c r="BC2917" t="str">
        <f t="shared" si="1335"/>
        <v/>
      </c>
      <c r="BE2917" t="str">
        <f t="shared" si="1336"/>
        <v/>
      </c>
      <c r="BH2917" t="s">
        <v>2111</v>
      </c>
      <c r="BI2917">
        <v>337342</v>
      </c>
      <c r="BJ2917" t="s">
        <v>489</v>
      </c>
      <c r="BL2917" t="str">
        <f t="shared" si="1337"/>
        <v>HQ</v>
      </c>
      <c r="BM2917" t="str">
        <f t="shared" si="1329"/>
        <v>MC7PD_KEY_0121_167</v>
      </c>
      <c r="BN2917" t="str">
        <f t="shared" si="1338"/>
        <v>C</v>
      </c>
      <c r="BO2917">
        <f t="shared" si="1339"/>
        <v>6</v>
      </c>
      <c r="BP2917" t="str">
        <f t="shared" si="1340"/>
        <v>C00511180</v>
      </c>
      <c r="BQ2917">
        <f t="shared" si="1341"/>
        <v>337342</v>
      </c>
    </row>
    <row r="2918" spans="46:69" x14ac:dyDescent="0.15">
      <c r="AT2918" t="str">
        <f t="shared" si="1330"/>
        <v/>
      </c>
      <c r="AU2918" t="str">
        <f t="shared" si="1327"/>
        <v/>
      </c>
      <c r="AV2918" t="str">
        <f t="shared" si="1331"/>
        <v/>
      </c>
      <c r="AW2918" t="str">
        <f t="shared" si="1332"/>
        <v/>
      </c>
      <c r="AY2918" t="str">
        <f t="shared" si="1333"/>
        <v/>
      </c>
      <c r="BA2918" t="str">
        <f t="shared" si="1334"/>
        <v/>
      </c>
      <c r="BB2918" t="str">
        <f t="shared" si="1328"/>
        <v/>
      </c>
      <c r="BC2918" t="str">
        <f t="shared" si="1335"/>
        <v/>
      </c>
      <c r="BE2918" t="str">
        <f t="shared" si="1336"/>
        <v/>
      </c>
      <c r="BH2918" t="s">
        <v>2111</v>
      </c>
      <c r="BI2918">
        <v>337351</v>
      </c>
      <c r="BJ2918" t="s">
        <v>703</v>
      </c>
      <c r="BL2918" t="str">
        <f t="shared" si="1337"/>
        <v>HQ</v>
      </c>
      <c r="BM2918" t="str">
        <f t="shared" si="1329"/>
        <v>MC7PD_KEY_0121_167</v>
      </c>
      <c r="BN2918" t="str">
        <f t="shared" si="1338"/>
        <v>C</v>
      </c>
      <c r="BO2918">
        <f t="shared" si="1339"/>
        <v>6</v>
      </c>
      <c r="BP2918" t="str">
        <f t="shared" si="1340"/>
        <v>C00430734</v>
      </c>
      <c r="BQ2918">
        <f t="shared" si="1341"/>
        <v>337351</v>
      </c>
    </row>
    <row r="2919" spans="46:69" x14ac:dyDescent="0.15">
      <c r="AT2919" t="str">
        <f t="shared" si="1330"/>
        <v/>
      </c>
      <c r="AU2919" t="str">
        <f t="shared" si="1327"/>
        <v/>
      </c>
      <c r="AV2919" t="str">
        <f t="shared" si="1331"/>
        <v/>
      </c>
      <c r="AW2919" t="str">
        <f t="shared" si="1332"/>
        <v/>
      </c>
      <c r="AY2919" t="str">
        <f t="shared" si="1333"/>
        <v/>
      </c>
      <c r="BA2919" t="str">
        <f t="shared" si="1334"/>
        <v/>
      </c>
      <c r="BB2919" t="str">
        <f t="shared" si="1328"/>
        <v/>
      </c>
      <c r="BC2919" t="str">
        <f t="shared" si="1335"/>
        <v/>
      </c>
      <c r="BE2919" t="str">
        <f t="shared" si="1336"/>
        <v/>
      </c>
      <c r="BH2919" t="s">
        <v>2111</v>
      </c>
      <c r="BI2919">
        <v>337351</v>
      </c>
      <c r="BJ2919" t="s">
        <v>705</v>
      </c>
      <c r="BL2919" t="str">
        <f t="shared" si="1337"/>
        <v>HQ</v>
      </c>
      <c r="BM2919" t="str">
        <f t="shared" si="1329"/>
        <v>MC7PD_KEY_0121_167</v>
      </c>
      <c r="BN2919" t="str">
        <f t="shared" si="1338"/>
        <v>C</v>
      </c>
      <c r="BO2919">
        <f t="shared" si="1339"/>
        <v>6</v>
      </c>
      <c r="BP2919" t="str">
        <f t="shared" si="1340"/>
        <v>C00430740</v>
      </c>
      <c r="BQ2919">
        <f t="shared" si="1341"/>
        <v>337351</v>
      </c>
    </row>
    <row r="2920" spans="46:69" x14ac:dyDescent="0.15">
      <c r="AT2920" t="str">
        <f t="shared" si="1330"/>
        <v/>
      </c>
      <c r="AU2920" t="str">
        <f t="shared" si="1327"/>
        <v/>
      </c>
      <c r="AV2920" t="str">
        <f t="shared" si="1331"/>
        <v/>
      </c>
      <c r="AW2920" t="str">
        <f t="shared" si="1332"/>
        <v/>
      </c>
      <c r="AY2920" t="str">
        <f t="shared" si="1333"/>
        <v/>
      </c>
      <c r="BA2920" t="str">
        <f t="shared" si="1334"/>
        <v/>
      </c>
      <c r="BB2920" t="str">
        <f t="shared" si="1328"/>
        <v/>
      </c>
      <c r="BC2920" t="str">
        <f t="shared" si="1335"/>
        <v/>
      </c>
      <c r="BE2920" t="str">
        <f t="shared" si="1336"/>
        <v/>
      </c>
      <c r="BH2920" t="s">
        <v>2111</v>
      </c>
      <c r="BI2920">
        <v>337352</v>
      </c>
      <c r="BJ2920" t="s">
        <v>725</v>
      </c>
      <c r="BL2920" t="str">
        <f t="shared" si="1337"/>
        <v>HQ</v>
      </c>
      <c r="BM2920" t="str">
        <f t="shared" si="1329"/>
        <v>MC7PD_KEY_0121_167</v>
      </c>
      <c r="BN2920" t="str">
        <f t="shared" si="1338"/>
        <v>C</v>
      </c>
      <c r="BO2920">
        <f t="shared" si="1339"/>
        <v>6</v>
      </c>
      <c r="BP2920" t="str">
        <f t="shared" si="1340"/>
        <v>C00541807</v>
      </c>
      <c r="BQ2920">
        <f t="shared" si="1341"/>
        <v>337352</v>
      </c>
    </row>
    <row r="2921" spans="46:69" x14ac:dyDescent="0.15">
      <c r="AT2921" t="str">
        <f t="shared" si="1330"/>
        <v/>
      </c>
      <c r="AU2921" t="str">
        <f t="shared" si="1327"/>
        <v/>
      </c>
      <c r="AV2921" t="str">
        <f t="shared" si="1331"/>
        <v/>
      </c>
      <c r="AW2921" t="str">
        <f t="shared" si="1332"/>
        <v/>
      </c>
      <c r="AY2921" t="str">
        <f t="shared" si="1333"/>
        <v/>
      </c>
      <c r="BA2921" t="str">
        <f t="shared" si="1334"/>
        <v/>
      </c>
      <c r="BB2921" t="str">
        <f t="shared" si="1328"/>
        <v/>
      </c>
      <c r="BC2921" t="str">
        <f t="shared" si="1335"/>
        <v/>
      </c>
      <c r="BE2921" t="str">
        <f t="shared" si="1336"/>
        <v/>
      </c>
      <c r="BH2921" t="s">
        <v>2111</v>
      </c>
      <c r="BI2921">
        <v>337353</v>
      </c>
      <c r="BJ2921" t="s">
        <v>739</v>
      </c>
      <c r="BL2921" t="str">
        <f t="shared" si="1337"/>
        <v>HQ</v>
      </c>
      <c r="BM2921" t="str">
        <f t="shared" si="1329"/>
        <v>MC7PD_KEY_0121_167</v>
      </c>
      <c r="BN2921" t="str">
        <f t="shared" si="1338"/>
        <v>C</v>
      </c>
      <c r="BO2921">
        <f t="shared" si="1339"/>
        <v>6</v>
      </c>
      <c r="BP2921" t="str">
        <f t="shared" si="1340"/>
        <v>C00490463</v>
      </c>
      <c r="BQ2921">
        <f t="shared" si="1341"/>
        <v>337353</v>
      </c>
    </row>
    <row r="2922" spans="46:69" x14ac:dyDescent="0.15">
      <c r="AT2922" t="str">
        <f t="shared" si="1330"/>
        <v/>
      </c>
      <c r="AU2922" t="str">
        <f t="shared" si="1327"/>
        <v/>
      </c>
      <c r="AV2922" t="str">
        <f t="shared" si="1331"/>
        <v/>
      </c>
      <c r="AW2922" t="str">
        <f t="shared" si="1332"/>
        <v/>
      </c>
      <c r="AY2922" t="str">
        <f t="shared" si="1333"/>
        <v/>
      </c>
      <c r="BA2922" t="str">
        <f t="shared" si="1334"/>
        <v/>
      </c>
      <c r="BB2922" t="str">
        <f t="shared" si="1328"/>
        <v/>
      </c>
      <c r="BC2922" t="str">
        <f t="shared" si="1335"/>
        <v/>
      </c>
      <c r="BE2922" t="str">
        <f t="shared" si="1336"/>
        <v/>
      </c>
      <c r="BH2922" t="s">
        <v>2111</v>
      </c>
      <c r="BI2922">
        <v>337356</v>
      </c>
      <c r="BJ2922" t="s">
        <v>297</v>
      </c>
      <c r="BL2922" t="str">
        <f t="shared" si="1337"/>
        <v>HQ</v>
      </c>
      <c r="BM2922" t="str">
        <f t="shared" si="1329"/>
        <v>MC7PD_KEY_0121_167</v>
      </c>
      <c r="BN2922" t="str">
        <f t="shared" si="1338"/>
        <v>C</v>
      </c>
      <c r="BO2922">
        <f t="shared" si="1339"/>
        <v>6</v>
      </c>
      <c r="BP2922" t="str">
        <f t="shared" si="1340"/>
        <v>C00474355</v>
      </c>
      <c r="BQ2922">
        <f t="shared" si="1341"/>
        <v>337356</v>
      </c>
    </row>
    <row r="2923" spans="46:69" x14ac:dyDescent="0.15">
      <c r="AT2923" t="str">
        <f t="shared" si="1330"/>
        <v/>
      </c>
      <c r="AU2923" t="str">
        <f t="shared" si="1327"/>
        <v/>
      </c>
      <c r="AV2923" t="str">
        <f t="shared" si="1331"/>
        <v/>
      </c>
      <c r="AW2923" t="str">
        <f t="shared" si="1332"/>
        <v/>
      </c>
      <c r="AY2923" t="str">
        <f t="shared" si="1333"/>
        <v/>
      </c>
      <c r="BA2923" t="str">
        <f t="shared" si="1334"/>
        <v/>
      </c>
      <c r="BB2923" t="str">
        <f t="shared" si="1328"/>
        <v/>
      </c>
      <c r="BC2923" t="str">
        <f t="shared" si="1335"/>
        <v/>
      </c>
      <c r="BE2923" t="str">
        <f t="shared" si="1336"/>
        <v/>
      </c>
      <c r="BH2923" t="s">
        <v>2111</v>
      </c>
      <c r="BI2923">
        <v>337367</v>
      </c>
      <c r="BJ2923" t="s">
        <v>610</v>
      </c>
      <c r="BL2923" t="str">
        <f t="shared" si="1337"/>
        <v>HQ</v>
      </c>
      <c r="BM2923" t="str">
        <f t="shared" si="1329"/>
        <v>MC7PD_KEY_0121_167</v>
      </c>
      <c r="BN2923" t="str">
        <f t="shared" si="1338"/>
        <v>C</v>
      </c>
      <c r="BO2923">
        <f t="shared" si="1339"/>
        <v>6</v>
      </c>
      <c r="BP2923" t="str">
        <f t="shared" si="1340"/>
        <v>C00460114</v>
      </c>
      <c r="BQ2923">
        <f t="shared" si="1341"/>
        <v>337367</v>
      </c>
    </row>
    <row r="2924" spans="46:69" x14ac:dyDescent="0.15">
      <c r="AT2924" t="str">
        <f t="shared" si="1330"/>
        <v/>
      </c>
      <c r="AU2924" t="str">
        <f t="shared" si="1327"/>
        <v/>
      </c>
      <c r="AV2924" t="str">
        <f t="shared" si="1331"/>
        <v/>
      </c>
      <c r="AW2924" t="str">
        <f t="shared" si="1332"/>
        <v/>
      </c>
      <c r="AY2924" t="str">
        <f t="shared" si="1333"/>
        <v/>
      </c>
      <c r="BA2924" t="str">
        <f t="shared" si="1334"/>
        <v/>
      </c>
      <c r="BB2924" t="str">
        <f t="shared" si="1328"/>
        <v/>
      </c>
      <c r="BC2924" t="str">
        <f t="shared" si="1335"/>
        <v/>
      </c>
      <c r="BE2924" t="str">
        <f t="shared" si="1336"/>
        <v/>
      </c>
      <c r="BH2924" t="s">
        <v>2111</v>
      </c>
      <c r="BI2924">
        <v>337367</v>
      </c>
      <c r="BJ2924" t="s">
        <v>612</v>
      </c>
      <c r="BL2924" t="str">
        <f t="shared" si="1337"/>
        <v>HQ</v>
      </c>
      <c r="BM2924" t="str">
        <f t="shared" si="1329"/>
        <v>MC7PD_KEY_0121_167</v>
      </c>
      <c r="BN2924" t="str">
        <f t="shared" si="1338"/>
        <v>C</v>
      </c>
      <c r="BO2924">
        <f t="shared" si="1339"/>
        <v>6</v>
      </c>
      <c r="BP2924" t="str">
        <f t="shared" si="1340"/>
        <v>C00461356</v>
      </c>
      <c r="BQ2924">
        <f t="shared" si="1341"/>
        <v>337367</v>
      </c>
    </row>
    <row r="2925" spans="46:69" x14ac:dyDescent="0.15">
      <c r="AT2925" t="str">
        <f t="shared" si="1330"/>
        <v/>
      </c>
      <c r="AU2925" t="str">
        <f t="shared" si="1327"/>
        <v/>
      </c>
      <c r="AV2925" t="str">
        <f t="shared" si="1331"/>
        <v/>
      </c>
      <c r="AW2925" t="str">
        <f t="shared" si="1332"/>
        <v/>
      </c>
      <c r="AY2925" t="str">
        <f t="shared" si="1333"/>
        <v/>
      </c>
      <c r="BA2925" t="str">
        <f t="shared" si="1334"/>
        <v/>
      </c>
      <c r="BB2925" t="str">
        <f t="shared" si="1328"/>
        <v/>
      </c>
      <c r="BC2925" t="str">
        <f t="shared" si="1335"/>
        <v/>
      </c>
      <c r="BE2925" t="str">
        <f t="shared" si="1336"/>
        <v/>
      </c>
      <c r="BH2925" t="s">
        <v>2111</v>
      </c>
      <c r="BI2925">
        <v>337367</v>
      </c>
      <c r="BJ2925" t="s">
        <v>614</v>
      </c>
      <c r="BL2925" t="str">
        <f t="shared" si="1337"/>
        <v>HQ</v>
      </c>
      <c r="BM2925" t="str">
        <f t="shared" si="1329"/>
        <v>MC7PD_KEY_0121_167</v>
      </c>
      <c r="BN2925" t="str">
        <f t="shared" si="1338"/>
        <v>C</v>
      </c>
      <c r="BO2925">
        <f t="shared" si="1339"/>
        <v>6</v>
      </c>
      <c r="BP2925" t="str">
        <f t="shared" si="1340"/>
        <v>C00476726</v>
      </c>
      <c r="BQ2925">
        <f t="shared" si="1341"/>
        <v>337367</v>
      </c>
    </row>
    <row r="2926" spans="46:69" x14ac:dyDescent="0.15">
      <c r="AT2926" t="str">
        <f t="shared" si="1330"/>
        <v/>
      </c>
      <c r="AU2926" t="str">
        <f t="shared" si="1327"/>
        <v/>
      </c>
      <c r="AV2926" t="str">
        <f t="shared" si="1331"/>
        <v/>
      </c>
      <c r="AW2926" t="str">
        <f t="shared" si="1332"/>
        <v/>
      </c>
      <c r="AY2926" t="str">
        <f t="shared" si="1333"/>
        <v/>
      </c>
      <c r="BA2926" t="str">
        <f t="shared" si="1334"/>
        <v/>
      </c>
      <c r="BB2926" t="str">
        <f t="shared" si="1328"/>
        <v/>
      </c>
      <c r="BC2926" t="str">
        <f t="shared" si="1335"/>
        <v/>
      </c>
      <c r="BE2926" t="str">
        <f t="shared" si="1336"/>
        <v/>
      </c>
      <c r="BH2926" t="s">
        <v>2111</v>
      </c>
      <c r="BI2926">
        <v>337374</v>
      </c>
      <c r="BJ2926" t="s">
        <v>150</v>
      </c>
      <c r="BL2926" t="str">
        <f t="shared" si="1337"/>
        <v>HQ</v>
      </c>
      <c r="BM2926" t="str">
        <f t="shared" si="1329"/>
        <v>MC7PD_KEY_0121_167</v>
      </c>
      <c r="BN2926" t="str">
        <f t="shared" si="1338"/>
        <v>C</v>
      </c>
      <c r="BO2926">
        <f t="shared" si="1339"/>
        <v>6</v>
      </c>
      <c r="BP2926" t="str">
        <f t="shared" si="1340"/>
        <v>C00498519</v>
      </c>
      <c r="BQ2926">
        <f t="shared" si="1341"/>
        <v>337374</v>
      </c>
    </row>
    <row r="2927" spans="46:69" x14ac:dyDescent="0.15">
      <c r="AT2927" t="str">
        <f t="shared" si="1330"/>
        <v/>
      </c>
      <c r="AU2927" t="str">
        <f t="shared" si="1327"/>
        <v/>
      </c>
      <c r="AV2927" t="str">
        <f t="shared" si="1331"/>
        <v/>
      </c>
      <c r="AW2927" t="str">
        <f t="shared" si="1332"/>
        <v/>
      </c>
      <c r="AY2927" t="str">
        <f t="shared" si="1333"/>
        <v/>
      </c>
      <c r="BA2927" t="str">
        <f t="shared" si="1334"/>
        <v/>
      </c>
      <c r="BB2927" t="str">
        <f t="shared" si="1328"/>
        <v/>
      </c>
      <c r="BC2927" t="str">
        <f t="shared" si="1335"/>
        <v/>
      </c>
      <c r="BE2927" t="str">
        <f t="shared" si="1336"/>
        <v/>
      </c>
      <c r="BH2927" t="s">
        <v>2111</v>
      </c>
      <c r="BI2927">
        <v>337375</v>
      </c>
      <c r="BJ2927" t="s">
        <v>195</v>
      </c>
      <c r="BL2927" t="str">
        <f t="shared" si="1337"/>
        <v>HQ</v>
      </c>
      <c r="BM2927" t="str">
        <f t="shared" si="1329"/>
        <v>MC7PD_KEY_0121_167</v>
      </c>
      <c r="BN2927" t="str">
        <f t="shared" si="1338"/>
        <v>C</v>
      </c>
      <c r="BO2927">
        <f t="shared" si="1339"/>
        <v>6</v>
      </c>
      <c r="BP2927" t="str">
        <f t="shared" si="1340"/>
        <v>C00481276</v>
      </c>
      <c r="BQ2927">
        <f t="shared" si="1341"/>
        <v>337375</v>
      </c>
    </row>
    <row r="2928" spans="46:69" x14ac:dyDescent="0.15">
      <c r="AT2928" t="str">
        <f t="shared" si="1330"/>
        <v/>
      </c>
      <c r="AU2928" t="str">
        <f t="shared" si="1327"/>
        <v/>
      </c>
      <c r="AV2928" t="str">
        <f t="shared" si="1331"/>
        <v/>
      </c>
      <c r="AW2928" t="str">
        <f t="shared" si="1332"/>
        <v/>
      </c>
      <c r="AY2928" t="str">
        <f t="shared" si="1333"/>
        <v/>
      </c>
      <c r="BA2928" t="str">
        <f t="shared" si="1334"/>
        <v/>
      </c>
      <c r="BB2928" t="str">
        <f t="shared" si="1328"/>
        <v/>
      </c>
      <c r="BC2928" t="str">
        <f t="shared" si="1335"/>
        <v/>
      </c>
      <c r="BE2928" t="str">
        <f t="shared" si="1336"/>
        <v/>
      </c>
      <c r="BH2928" t="s">
        <v>2111</v>
      </c>
      <c r="BI2928">
        <v>337375</v>
      </c>
      <c r="BJ2928" t="s">
        <v>210</v>
      </c>
      <c r="BL2928" t="str">
        <f t="shared" si="1337"/>
        <v>HQ</v>
      </c>
      <c r="BM2928" t="str">
        <f t="shared" si="1329"/>
        <v>MC7PD_KEY_0121_167</v>
      </c>
      <c r="BN2928" t="str">
        <f t="shared" si="1338"/>
        <v>C</v>
      </c>
      <c r="BO2928">
        <f t="shared" si="1339"/>
        <v>6</v>
      </c>
      <c r="BP2928" t="str">
        <f t="shared" si="1340"/>
        <v>C00485856</v>
      </c>
      <c r="BQ2928">
        <f t="shared" si="1341"/>
        <v>337375</v>
      </c>
    </row>
    <row r="2929" spans="46:69" x14ac:dyDescent="0.15">
      <c r="AT2929" t="str">
        <f t="shared" si="1330"/>
        <v/>
      </c>
      <c r="AU2929" t="str">
        <f t="shared" si="1327"/>
        <v/>
      </c>
      <c r="AV2929" t="str">
        <f t="shared" si="1331"/>
        <v/>
      </c>
      <c r="AW2929" t="str">
        <f t="shared" si="1332"/>
        <v/>
      </c>
      <c r="AY2929" t="str">
        <f t="shared" si="1333"/>
        <v/>
      </c>
      <c r="BA2929" t="str">
        <f t="shared" si="1334"/>
        <v/>
      </c>
      <c r="BB2929" t="str">
        <f t="shared" si="1328"/>
        <v/>
      </c>
      <c r="BC2929" t="str">
        <f t="shared" si="1335"/>
        <v/>
      </c>
      <c r="BE2929" t="str">
        <f t="shared" si="1336"/>
        <v/>
      </c>
      <c r="BH2929" t="s">
        <v>2111</v>
      </c>
      <c r="BI2929">
        <v>337375</v>
      </c>
      <c r="BJ2929" t="s">
        <v>236</v>
      </c>
      <c r="BL2929" t="str">
        <f t="shared" si="1337"/>
        <v>HQ</v>
      </c>
      <c r="BM2929" t="str">
        <f t="shared" si="1329"/>
        <v>MC7PD_KEY_0121_167</v>
      </c>
      <c r="BN2929" t="str">
        <f t="shared" si="1338"/>
        <v>C</v>
      </c>
      <c r="BO2929">
        <f t="shared" si="1339"/>
        <v>6</v>
      </c>
      <c r="BP2929" t="str">
        <f t="shared" si="1340"/>
        <v>C00535933</v>
      </c>
      <c r="BQ2929">
        <f t="shared" si="1341"/>
        <v>337375</v>
      </c>
    </row>
    <row r="2930" spans="46:69" x14ac:dyDescent="0.15">
      <c r="AT2930" t="str">
        <f t="shared" si="1330"/>
        <v/>
      </c>
      <c r="AU2930" t="str">
        <f t="shared" si="1327"/>
        <v/>
      </c>
      <c r="AV2930" t="str">
        <f t="shared" si="1331"/>
        <v/>
      </c>
      <c r="AW2930" t="str">
        <f t="shared" si="1332"/>
        <v/>
      </c>
      <c r="AY2930" t="str">
        <f t="shared" si="1333"/>
        <v/>
      </c>
      <c r="BA2930" t="str">
        <f t="shared" si="1334"/>
        <v/>
      </c>
      <c r="BB2930" t="str">
        <f t="shared" si="1328"/>
        <v/>
      </c>
      <c r="BC2930" t="str">
        <f t="shared" si="1335"/>
        <v/>
      </c>
      <c r="BE2930" t="str">
        <f t="shared" si="1336"/>
        <v/>
      </c>
      <c r="BH2930" t="s">
        <v>2111</v>
      </c>
      <c r="BI2930">
        <v>337391</v>
      </c>
      <c r="BJ2930" t="s">
        <v>893</v>
      </c>
      <c r="BL2930" t="str">
        <f t="shared" si="1337"/>
        <v>HQ</v>
      </c>
      <c r="BM2930" t="str">
        <f t="shared" si="1329"/>
        <v>MC7PD_KEY_0121_167</v>
      </c>
      <c r="BN2930" t="str">
        <f t="shared" si="1338"/>
        <v>C</v>
      </c>
      <c r="BO2930">
        <f t="shared" si="1339"/>
        <v>6</v>
      </c>
      <c r="BP2930" t="str">
        <f t="shared" si="1340"/>
        <v>C00457576</v>
      </c>
      <c r="BQ2930">
        <f t="shared" si="1341"/>
        <v>337391</v>
      </c>
    </row>
    <row r="2931" spans="46:69" x14ac:dyDescent="0.15">
      <c r="AT2931" t="str">
        <f t="shared" si="1330"/>
        <v/>
      </c>
      <c r="AU2931" t="str">
        <f t="shared" si="1327"/>
        <v/>
      </c>
      <c r="AV2931" t="str">
        <f t="shared" si="1331"/>
        <v/>
      </c>
      <c r="AW2931" t="str">
        <f t="shared" si="1332"/>
        <v/>
      </c>
      <c r="AY2931" t="str">
        <f t="shared" si="1333"/>
        <v/>
      </c>
      <c r="BA2931" t="str">
        <f t="shared" si="1334"/>
        <v/>
      </c>
      <c r="BB2931" t="str">
        <f t="shared" si="1328"/>
        <v/>
      </c>
      <c r="BC2931" t="str">
        <f t="shared" si="1335"/>
        <v/>
      </c>
      <c r="BE2931" t="str">
        <f t="shared" si="1336"/>
        <v/>
      </c>
      <c r="BH2931" t="s">
        <v>2111</v>
      </c>
      <c r="BI2931">
        <v>337439</v>
      </c>
      <c r="BJ2931" t="s">
        <v>957</v>
      </c>
      <c r="BL2931" t="str">
        <f t="shared" si="1337"/>
        <v>HQ</v>
      </c>
      <c r="BM2931" t="str">
        <f t="shared" si="1329"/>
        <v>MC7PD_KEY_0121_167</v>
      </c>
      <c r="BN2931" t="str">
        <f t="shared" si="1338"/>
        <v>C</v>
      </c>
      <c r="BO2931">
        <f t="shared" si="1339"/>
        <v>6</v>
      </c>
      <c r="BP2931" t="str">
        <f t="shared" si="1340"/>
        <v>C00449730</v>
      </c>
      <c r="BQ2931">
        <f t="shared" si="1341"/>
        <v>337439</v>
      </c>
    </row>
    <row r="2932" spans="46:69" x14ac:dyDescent="0.15">
      <c r="AT2932" t="str">
        <f t="shared" si="1330"/>
        <v/>
      </c>
      <c r="AU2932" t="str">
        <f t="shared" si="1327"/>
        <v/>
      </c>
      <c r="AV2932" t="str">
        <f t="shared" si="1331"/>
        <v/>
      </c>
      <c r="AW2932" t="str">
        <f t="shared" si="1332"/>
        <v/>
      </c>
      <c r="AY2932" t="str">
        <f t="shared" si="1333"/>
        <v/>
      </c>
      <c r="BA2932" t="str">
        <f t="shared" si="1334"/>
        <v/>
      </c>
      <c r="BB2932" t="str">
        <f t="shared" si="1328"/>
        <v/>
      </c>
      <c r="BC2932" t="str">
        <f t="shared" si="1335"/>
        <v/>
      </c>
      <c r="BE2932" t="str">
        <f t="shared" si="1336"/>
        <v/>
      </c>
      <c r="BH2932" t="s">
        <v>2111</v>
      </c>
      <c r="BI2932">
        <v>337450</v>
      </c>
      <c r="BJ2932" t="s">
        <v>252</v>
      </c>
      <c r="BL2932" t="str">
        <f t="shared" si="1337"/>
        <v>HQ</v>
      </c>
      <c r="BM2932" t="str">
        <f t="shared" si="1329"/>
        <v>MC7PD_KEY_0121_167</v>
      </c>
      <c r="BN2932" t="str">
        <f t="shared" si="1338"/>
        <v>C</v>
      </c>
      <c r="BO2932">
        <f t="shared" si="1339"/>
        <v>6</v>
      </c>
      <c r="BP2932" t="str">
        <f t="shared" si="1340"/>
        <v>C00480309</v>
      </c>
      <c r="BQ2932">
        <f t="shared" si="1341"/>
        <v>337450</v>
      </c>
    </row>
    <row r="2933" spans="46:69" x14ac:dyDescent="0.15">
      <c r="AT2933" t="str">
        <f t="shared" si="1330"/>
        <v/>
      </c>
      <c r="AU2933" t="str">
        <f t="shared" si="1327"/>
        <v/>
      </c>
      <c r="AV2933" t="str">
        <f t="shared" si="1331"/>
        <v/>
      </c>
      <c r="AW2933" t="str">
        <f t="shared" si="1332"/>
        <v/>
      </c>
      <c r="AY2933" t="str">
        <f t="shared" si="1333"/>
        <v/>
      </c>
      <c r="BA2933" t="str">
        <f t="shared" si="1334"/>
        <v/>
      </c>
      <c r="BB2933" t="str">
        <f t="shared" si="1328"/>
        <v/>
      </c>
      <c r="BC2933" t="str">
        <f t="shared" si="1335"/>
        <v/>
      </c>
      <c r="BE2933" t="str">
        <f t="shared" si="1336"/>
        <v/>
      </c>
      <c r="BH2933" t="s">
        <v>2111</v>
      </c>
      <c r="BI2933">
        <v>337458</v>
      </c>
      <c r="BJ2933" t="s">
        <v>621</v>
      </c>
      <c r="BL2933" t="str">
        <f t="shared" si="1337"/>
        <v>HQ</v>
      </c>
      <c r="BM2933" t="str">
        <f t="shared" si="1329"/>
        <v>MC7PD_KEY_0121_167</v>
      </c>
      <c r="BN2933" t="str">
        <f t="shared" si="1338"/>
        <v>C</v>
      </c>
      <c r="BO2933">
        <f t="shared" si="1339"/>
        <v>6</v>
      </c>
      <c r="BP2933" t="str">
        <f t="shared" si="1340"/>
        <v>C00471658</v>
      </c>
      <c r="BQ2933">
        <f t="shared" si="1341"/>
        <v>337458</v>
      </c>
    </row>
    <row r="2934" spans="46:69" x14ac:dyDescent="0.15">
      <c r="AT2934" t="str">
        <f t="shared" si="1330"/>
        <v/>
      </c>
      <c r="AU2934" t="str">
        <f t="shared" si="1327"/>
        <v/>
      </c>
      <c r="AV2934" t="str">
        <f t="shared" si="1331"/>
        <v/>
      </c>
      <c r="AW2934" t="str">
        <f t="shared" si="1332"/>
        <v/>
      </c>
      <c r="AY2934" t="str">
        <f t="shared" si="1333"/>
        <v/>
      </c>
      <c r="BA2934" t="str">
        <f t="shared" si="1334"/>
        <v/>
      </c>
      <c r="BB2934" t="str">
        <f t="shared" si="1328"/>
        <v/>
      </c>
      <c r="BC2934" t="str">
        <f t="shared" si="1335"/>
        <v/>
      </c>
      <c r="BE2934" t="str">
        <f t="shared" si="1336"/>
        <v/>
      </c>
      <c r="BH2934" t="s">
        <v>2112</v>
      </c>
      <c r="BI2934">
        <v>337308</v>
      </c>
      <c r="BJ2934" t="s">
        <v>852</v>
      </c>
      <c r="BL2934" t="str">
        <f t="shared" si="1337"/>
        <v>HQ</v>
      </c>
      <c r="BM2934" t="str">
        <f t="shared" si="1329"/>
        <v>MC7PD_KEY_0121_168</v>
      </c>
      <c r="BN2934" t="str">
        <f t="shared" si="1338"/>
        <v>C</v>
      </c>
      <c r="BO2934">
        <f t="shared" si="1339"/>
        <v>6</v>
      </c>
      <c r="BP2934" t="str">
        <f t="shared" si="1340"/>
        <v>C00493188</v>
      </c>
      <c r="BQ2934">
        <f t="shared" si="1341"/>
        <v>337308</v>
      </c>
    </row>
    <row r="2935" spans="46:69" x14ac:dyDescent="0.15">
      <c r="AT2935" t="str">
        <f t="shared" si="1330"/>
        <v/>
      </c>
      <c r="AU2935" t="str">
        <f t="shared" si="1327"/>
        <v/>
      </c>
      <c r="AV2935" t="str">
        <f t="shared" si="1331"/>
        <v/>
      </c>
      <c r="AW2935" t="str">
        <f t="shared" si="1332"/>
        <v/>
      </c>
      <c r="AY2935" t="str">
        <f t="shared" si="1333"/>
        <v/>
      </c>
      <c r="BA2935" t="str">
        <f t="shared" si="1334"/>
        <v/>
      </c>
      <c r="BB2935" t="str">
        <f t="shared" si="1328"/>
        <v/>
      </c>
      <c r="BC2935" t="str">
        <f t="shared" si="1335"/>
        <v/>
      </c>
      <c r="BE2935" t="str">
        <f t="shared" si="1336"/>
        <v/>
      </c>
      <c r="BH2935" t="s">
        <v>2112</v>
      </c>
      <c r="BI2935">
        <v>337397</v>
      </c>
      <c r="BJ2935" t="s">
        <v>936</v>
      </c>
      <c r="BL2935" t="str">
        <f t="shared" si="1337"/>
        <v>HQ</v>
      </c>
      <c r="BM2935" t="str">
        <f t="shared" si="1329"/>
        <v>MC7PD_KEY_0121_168</v>
      </c>
      <c r="BN2935" t="str">
        <f t="shared" si="1338"/>
        <v>C</v>
      </c>
      <c r="BO2935">
        <f t="shared" si="1339"/>
        <v>6</v>
      </c>
      <c r="BP2935" t="str">
        <f t="shared" si="1340"/>
        <v>C00490696</v>
      </c>
      <c r="BQ2935">
        <f t="shared" si="1341"/>
        <v>337397</v>
      </c>
    </row>
    <row r="2936" spans="46:69" x14ac:dyDescent="0.15">
      <c r="AT2936" t="str">
        <f t="shared" si="1330"/>
        <v/>
      </c>
      <c r="AU2936" t="str">
        <f t="shared" si="1327"/>
        <v/>
      </c>
      <c r="AV2936" t="str">
        <f t="shared" si="1331"/>
        <v/>
      </c>
      <c r="AW2936" t="str">
        <f t="shared" si="1332"/>
        <v/>
      </c>
      <c r="AY2936" t="str">
        <f t="shared" si="1333"/>
        <v/>
      </c>
      <c r="BA2936" t="str">
        <f t="shared" si="1334"/>
        <v/>
      </c>
      <c r="BB2936" t="str">
        <f t="shared" si="1328"/>
        <v/>
      </c>
      <c r="BC2936" t="str">
        <f t="shared" si="1335"/>
        <v/>
      </c>
      <c r="BE2936" t="str">
        <f t="shared" si="1336"/>
        <v/>
      </c>
      <c r="BH2936" t="s">
        <v>2112</v>
      </c>
      <c r="BI2936">
        <v>337446</v>
      </c>
      <c r="BJ2936" t="s">
        <v>1004</v>
      </c>
      <c r="BL2936" t="str">
        <f t="shared" si="1337"/>
        <v>HQ</v>
      </c>
      <c r="BM2936" t="str">
        <f t="shared" si="1329"/>
        <v>MC7PD_KEY_0121_168</v>
      </c>
      <c r="BN2936" t="str">
        <f t="shared" si="1338"/>
        <v>C</v>
      </c>
      <c r="BO2936">
        <f t="shared" si="1339"/>
        <v>6</v>
      </c>
      <c r="BP2936" t="str">
        <f t="shared" si="1340"/>
        <v>C00492472</v>
      </c>
      <c r="BQ2936">
        <f t="shared" si="1341"/>
        <v>337446</v>
      </c>
    </row>
    <row r="2937" spans="46:69" x14ac:dyDescent="0.15">
      <c r="AT2937" t="str">
        <f t="shared" si="1330"/>
        <v/>
      </c>
      <c r="AU2937" t="str">
        <f t="shared" si="1327"/>
        <v/>
      </c>
      <c r="AV2937" t="str">
        <f t="shared" si="1331"/>
        <v/>
      </c>
      <c r="AW2937" t="str">
        <f t="shared" si="1332"/>
        <v/>
      </c>
      <c r="AY2937" t="str">
        <f t="shared" si="1333"/>
        <v/>
      </c>
      <c r="BA2937" t="str">
        <f t="shared" si="1334"/>
        <v/>
      </c>
      <c r="BB2937" t="str">
        <f t="shared" si="1328"/>
        <v/>
      </c>
      <c r="BC2937" t="str">
        <f t="shared" si="1335"/>
        <v/>
      </c>
      <c r="BE2937" t="str">
        <f t="shared" si="1336"/>
        <v/>
      </c>
      <c r="BH2937" t="s">
        <v>2113</v>
      </c>
      <c r="BI2937">
        <v>175242</v>
      </c>
      <c r="BJ2937" t="s">
        <v>1067</v>
      </c>
      <c r="BL2937" t="str">
        <f t="shared" si="1337"/>
        <v>HQ</v>
      </c>
      <c r="BM2937" t="str">
        <f t="shared" si="1329"/>
        <v>MC7PD_KEY_0121_169</v>
      </c>
      <c r="BN2937" t="str">
        <f t="shared" si="1338"/>
        <v>C</v>
      </c>
      <c r="BO2937">
        <f t="shared" si="1339"/>
        <v>6</v>
      </c>
      <c r="BP2937" t="str">
        <f t="shared" si="1340"/>
        <v>C00254882</v>
      </c>
      <c r="BQ2937">
        <f t="shared" si="1341"/>
        <v>175242</v>
      </c>
    </row>
    <row r="2938" spans="46:69" x14ac:dyDescent="0.15">
      <c r="AT2938" t="str">
        <f t="shared" si="1330"/>
        <v/>
      </c>
      <c r="AU2938" t="str">
        <f t="shared" si="1327"/>
        <v/>
      </c>
      <c r="AV2938" t="str">
        <f t="shared" si="1331"/>
        <v/>
      </c>
      <c r="AW2938" t="str">
        <f t="shared" si="1332"/>
        <v/>
      </c>
      <c r="AY2938" t="str">
        <f t="shared" si="1333"/>
        <v/>
      </c>
      <c r="BA2938" t="str">
        <f t="shared" si="1334"/>
        <v/>
      </c>
      <c r="BB2938" t="str">
        <f t="shared" si="1328"/>
        <v/>
      </c>
      <c r="BC2938" t="str">
        <f t="shared" si="1335"/>
        <v/>
      </c>
      <c r="BE2938" t="str">
        <f t="shared" si="1336"/>
        <v/>
      </c>
      <c r="BH2938" t="s">
        <v>2113</v>
      </c>
      <c r="BI2938">
        <v>175242</v>
      </c>
      <c r="BJ2938" t="s">
        <v>1105</v>
      </c>
      <c r="BL2938" t="str">
        <f t="shared" si="1337"/>
        <v>HQ</v>
      </c>
      <c r="BM2938" t="str">
        <f t="shared" si="1329"/>
        <v>MC7PD_KEY_0121_169</v>
      </c>
      <c r="BN2938" t="str">
        <f t="shared" si="1338"/>
        <v>C</v>
      </c>
      <c r="BO2938">
        <f t="shared" si="1339"/>
        <v>6</v>
      </c>
      <c r="BP2938" t="str">
        <f t="shared" si="1340"/>
        <v>C00473754</v>
      </c>
      <c r="BQ2938">
        <f t="shared" si="1341"/>
        <v>175242</v>
      </c>
    </row>
    <row r="2939" spans="46:69" x14ac:dyDescent="0.15">
      <c r="AT2939" t="str">
        <f t="shared" si="1330"/>
        <v/>
      </c>
      <c r="AU2939" t="str">
        <f t="shared" si="1327"/>
        <v/>
      </c>
      <c r="AV2939" t="str">
        <f t="shared" si="1331"/>
        <v/>
      </c>
      <c r="AW2939" t="str">
        <f t="shared" si="1332"/>
        <v/>
      </c>
      <c r="AY2939" t="str">
        <f t="shared" si="1333"/>
        <v/>
      </c>
      <c r="BA2939" t="str">
        <f t="shared" si="1334"/>
        <v/>
      </c>
      <c r="BB2939" t="str">
        <f t="shared" si="1328"/>
        <v/>
      </c>
      <c r="BC2939" t="str">
        <f t="shared" si="1335"/>
        <v/>
      </c>
      <c r="BE2939" t="str">
        <f t="shared" si="1336"/>
        <v/>
      </c>
      <c r="BH2939" t="s">
        <v>2113</v>
      </c>
      <c r="BI2939">
        <v>187507</v>
      </c>
      <c r="BJ2939" t="s">
        <v>1206</v>
      </c>
      <c r="BL2939" t="str">
        <f t="shared" si="1337"/>
        <v>HQ</v>
      </c>
      <c r="BM2939" t="str">
        <f t="shared" si="1329"/>
        <v>MC7PD_KEY_0121_169</v>
      </c>
      <c r="BN2939" t="str">
        <f t="shared" si="1338"/>
        <v>C</v>
      </c>
      <c r="BO2939">
        <f t="shared" si="1339"/>
        <v>6</v>
      </c>
      <c r="BP2939" t="str">
        <f t="shared" si="1340"/>
        <v>C00452697</v>
      </c>
      <c r="BQ2939">
        <f t="shared" si="1341"/>
        <v>187507</v>
      </c>
    </row>
    <row r="2940" spans="46:69" x14ac:dyDescent="0.15">
      <c r="AT2940" t="str">
        <f t="shared" si="1330"/>
        <v/>
      </c>
      <c r="AU2940" t="str">
        <f t="shared" si="1327"/>
        <v/>
      </c>
      <c r="AV2940" t="str">
        <f t="shared" si="1331"/>
        <v/>
      </c>
      <c r="AW2940" t="str">
        <f t="shared" si="1332"/>
        <v/>
      </c>
      <c r="AY2940" t="str">
        <f t="shared" si="1333"/>
        <v/>
      </c>
      <c r="BA2940" t="str">
        <f t="shared" si="1334"/>
        <v/>
      </c>
      <c r="BB2940" t="str">
        <f t="shared" si="1328"/>
        <v/>
      </c>
      <c r="BC2940" t="str">
        <f t="shared" si="1335"/>
        <v/>
      </c>
      <c r="BE2940" t="str">
        <f t="shared" si="1336"/>
        <v/>
      </c>
      <c r="BH2940" t="s">
        <v>2113</v>
      </c>
      <c r="BI2940">
        <v>187507</v>
      </c>
      <c r="BJ2940" t="s">
        <v>1208</v>
      </c>
      <c r="BL2940" t="str">
        <f t="shared" si="1337"/>
        <v>HQ</v>
      </c>
      <c r="BM2940" t="str">
        <f t="shared" si="1329"/>
        <v>MC7PD_KEY_0121_169</v>
      </c>
      <c r="BN2940" t="str">
        <f t="shared" si="1338"/>
        <v>C</v>
      </c>
      <c r="BO2940">
        <f t="shared" si="1339"/>
        <v>6</v>
      </c>
      <c r="BP2940" t="str">
        <f t="shared" si="1340"/>
        <v>C00458111</v>
      </c>
      <c r="BQ2940">
        <f t="shared" si="1341"/>
        <v>187507</v>
      </c>
    </row>
    <row r="2941" spans="46:69" x14ac:dyDescent="0.15">
      <c r="AT2941" t="str">
        <f t="shared" si="1330"/>
        <v/>
      </c>
      <c r="AU2941" t="str">
        <f t="shared" si="1327"/>
        <v/>
      </c>
      <c r="AV2941" t="str">
        <f t="shared" si="1331"/>
        <v/>
      </c>
      <c r="AW2941" t="str">
        <f t="shared" si="1332"/>
        <v/>
      </c>
      <c r="AY2941" t="str">
        <f t="shared" si="1333"/>
        <v/>
      </c>
      <c r="BA2941" t="str">
        <f t="shared" si="1334"/>
        <v/>
      </c>
      <c r="BB2941" t="str">
        <f t="shared" si="1328"/>
        <v/>
      </c>
      <c r="BC2941" t="str">
        <f t="shared" si="1335"/>
        <v/>
      </c>
      <c r="BE2941" t="str">
        <f t="shared" si="1336"/>
        <v/>
      </c>
      <c r="BH2941" t="s">
        <v>2113</v>
      </c>
      <c r="BI2941">
        <v>187507</v>
      </c>
      <c r="BJ2941" t="s">
        <v>1214</v>
      </c>
      <c r="BL2941" t="str">
        <f t="shared" si="1337"/>
        <v>HQ</v>
      </c>
      <c r="BM2941" t="str">
        <f t="shared" si="1329"/>
        <v>MC7PD_KEY_0121_169</v>
      </c>
      <c r="BN2941" t="str">
        <f t="shared" si="1338"/>
        <v>C</v>
      </c>
      <c r="BO2941">
        <f t="shared" si="1339"/>
        <v>6</v>
      </c>
      <c r="BP2941" t="str">
        <f t="shared" si="1340"/>
        <v>C00486895</v>
      </c>
      <c r="BQ2941">
        <f t="shared" si="1341"/>
        <v>187507</v>
      </c>
    </row>
    <row r="2942" spans="46:69" x14ac:dyDescent="0.15">
      <c r="AT2942" t="str">
        <f t="shared" si="1330"/>
        <v/>
      </c>
      <c r="AU2942" t="str">
        <f t="shared" si="1327"/>
        <v/>
      </c>
      <c r="AV2942" t="str">
        <f t="shared" si="1331"/>
        <v/>
      </c>
      <c r="AW2942" t="str">
        <f t="shared" si="1332"/>
        <v/>
      </c>
      <c r="AY2942" t="str">
        <f t="shared" si="1333"/>
        <v/>
      </c>
      <c r="BA2942" t="str">
        <f t="shared" si="1334"/>
        <v/>
      </c>
      <c r="BB2942" t="str">
        <f t="shared" si="1328"/>
        <v/>
      </c>
      <c r="BC2942" t="str">
        <f t="shared" si="1335"/>
        <v/>
      </c>
      <c r="BE2942" t="str">
        <f t="shared" si="1336"/>
        <v/>
      </c>
      <c r="BH2942" t="s">
        <v>2113</v>
      </c>
      <c r="BI2942">
        <v>187507</v>
      </c>
      <c r="BJ2942" t="s">
        <v>1222</v>
      </c>
      <c r="BL2942" t="str">
        <f t="shared" si="1337"/>
        <v>HQ</v>
      </c>
      <c r="BM2942" t="str">
        <f t="shared" si="1329"/>
        <v>MC7PD_KEY_0121_169</v>
      </c>
      <c r="BN2942" t="str">
        <f t="shared" si="1338"/>
        <v>C</v>
      </c>
      <c r="BO2942">
        <f t="shared" si="1339"/>
        <v>6</v>
      </c>
      <c r="BP2942" t="str">
        <f t="shared" si="1340"/>
        <v>C00493808</v>
      </c>
      <c r="BQ2942">
        <f t="shared" si="1341"/>
        <v>187507</v>
      </c>
    </row>
    <row r="2943" spans="46:69" x14ac:dyDescent="0.15">
      <c r="AT2943" t="str">
        <f t="shared" si="1330"/>
        <v/>
      </c>
      <c r="AU2943" t="str">
        <f t="shared" si="1327"/>
        <v/>
      </c>
      <c r="AV2943" t="str">
        <f t="shared" si="1331"/>
        <v/>
      </c>
      <c r="AW2943" t="str">
        <f t="shared" si="1332"/>
        <v/>
      </c>
      <c r="AY2943" t="str">
        <f t="shared" si="1333"/>
        <v/>
      </c>
      <c r="BA2943" t="str">
        <f t="shared" si="1334"/>
        <v/>
      </c>
      <c r="BB2943" t="str">
        <f t="shared" si="1328"/>
        <v/>
      </c>
      <c r="BC2943" t="str">
        <f t="shared" si="1335"/>
        <v/>
      </c>
      <c r="BE2943" t="str">
        <f t="shared" si="1336"/>
        <v/>
      </c>
      <c r="BH2943" t="s">
        <v>2113</v>
      </c>
      <c r="BI2943">
        <v>187507</v>
      </c>
      <c r="BJ2943" t="s">
        <v>1232</v>
      </c>
      <c r="BL2943" t="str">
        <f t="shared" si="1337"/>
        <v>HQ</v>
      </c>
      <c r="BM2943" t="str">
        <f t="shared" si="1329"/>
        <v>MC7PD_KEY_0121_169</v>
      </c>
      <c r="BN2943" t="str">
        <f t="shared" si="1338"/>
        <v>C</v>
      </c>
      <c r="BO2943">
        <f t="shared" si="1339"/>
        <v>6</v>
      </c>
      <c r="BP2943" t="str">
        <f t="shared" si="1340"/>
        <v>C00496895</v>
      </c>
      <c r="BQ2943">
        <f t="shared" si="1341"/>
        <v>187507</v>
      </c>
    </row>
    <row r="2944" spans="46:69" x14ac:dyDescent="0.15">
      <c r="AT2944" t="str">
        <f t="shared" si="1330"/>
        <v/>
      </c>
      <c r="AU2944" t="str">
        <f t="shared" si="1327"/>
        <v/>
      </c>
      <c r="AV2944" t="str">
        <f t="shared" si="1331"/>
        <v/>
      </c>
      <c r="AW2944" t="str">
        <f t="shared" si="1332"/>
        <v/>
      </c>
      <c r="AY2944" t="str">
        <f t="shared" si="1333"/>
        <v/>
      </c>
      <c r="BA2944" t="str">
        <f t="shared" si="1334"/>
        <v/>
      </c>
      <c r="BB2944" t="str">
        <f t="shared" si="1328"/>
        <v/>
      </c>
      <c r="BC2944" t="str">
        <f t="shared" si="1335"/>
        <v/>
      </c>
      <c r="BE2944" t="str">
        <f t="shared" si="1336"/>
        <v/>
      </c>
      <c r="BH2944" t="s">
        <v>2113</v>
      </c>
      <c r="BI2944">
        <v>192241</v>
      </c>
      <c r="BJ2944" t="s">
        <v>639</v>
      </c>
      <c r="BL2944" t="str">
        <f t="shared" si="1337"/>
        <v>HQ</v>
      </c>
      <c r="BM2944" t="str">
        <f t="shared" si="1329"/>
        <v>MC7PD_KEY_0121_169</v>
      </c>
      <c r="BN2944" t="str">
        <f t="shared" si="1338"/>
        <v>C</v>
      </c>
      <c r="BO2944">
        <f t="shared" si="1339"/>
        <v>6</v>
      </c>
      <c r="BP2944" t="str">
        <f t="shared" si="1340"/>
        <v>C00479741</v>
      </c>
      <c r="BQ2944">
        <f t="shared" si="1341"/>
        <v>192241</v>
      </c>
    </row>
    <row r="2945" spans="46:69" x14ac:dyDescent="0.15">
      <c r="AT2945" t="str">
        <f t="shared" si="1330"/>
        <v/>
      </c>
      <c r="AU2945" t="str">
        <f t="shared" si="1327"/>
        <v/>
      </c>
      <c r="AV2945" t="str">
        <f t="shared" si="1331"/>
        <v/>
      </c>
      <c r="AW2945" t="str">
        <f t="shared" si="1332"/>
        <v/>
      </c>
      <c r="AY2945" t="str">
        <f t="shared" si="1333"/>
        <v/>
      </c>
      <c r="BA2945" t="str">
        <f t="shared" si="1334"/>
        <v/>
      </c>
      <c r="BB2945" t="str">
        <f t="shared" si="1328"/>
        <v/>
      </c>
      <c r="BC2945" t="str">
        <f t="shared" si="1335"/>
        <v/>
      </c>
      <c r="BE2945" t="str">
        <f t="shared" si="1336"/>
        <v/>
      </c>
      <c r="BH2945" t="s">
        <v>2113</v>
      </c>
      <c r="BI2945">
        <v>192876</v>
      </c>
      <c r="BJ2945" t="s">
        <v>1500</v>
      </c>
      <c r="BL2945" t="str">
        <f t="shared" si="1337"/>
        <v>HQ</v>
      </c>
      <c r="BM2945" t="str">
        <f t="shared" si="1329"/>
        <v>MC7PD_KEY_0121_169</v>
      </c>
      <c r="BN2945" t="str">
        <f t="shared" si="1338"/>
        <v>C</v>
      </c>
      <c r="BO2945">
        <f t="shared" si="1339"/>
        <v>6</v>
      </c>
      <c r="BP2945" t="str">
        <f t="shared" si="1340"/>
        <v>C00256933</v>
      </c>
      <c r="BQ2945">
        <f t="shared" si="1341"/>
        <v>192876</v>
      </c>
    </row>
    <row r="2946" spans="46:69" x14ac:dyDescent="0.15">
      <c r="AT2946" t="str">
        <f t="shared" si="1330"/>
        <v/>
      </c>
      <c r="AU2946" t="str">
        <f t="shared" si="1327"/>
        <v/>
      </c>
      <c r="AV2946" t="str">
        <f t="shared" si="1331"/>
        <v/>
      </c>
      <c r="AW2946" t="str">
        <f t="shared" si="1332"/>
        <v/>
      </c>
      <c r="AY2946" t="str">
        <f t="shared" si="1333"/>
        <v/>
      </c>
      <c r="BA2946" t="str">
        <f t="shared" si="1334"/>
        <v/>
      </c>
      <c r="BB2946" t="str">
        <f t="shared" si="1328"/>
        <v/>
      </c>
      <c r="BC2946" t="str">
        <f t="shared" si="1335"/>
        <v/>
      </c>
      <c r="BE2946" t="str">
        <f t="shared" si="1336"/>
        <v/>
      </c>
      <c r="BH2946" t="s">
        <v>2113</v>
      </c>
      <c r="BI2946">
        <v>192876</v>
      </c>
      <c r="BJ2946" t="s">
        <v>1504</v>
      </c>
      <c r="BL2946" t="str">
        <f t="shared" si="1337"/>
        <v>HQ</v>
      </c>
      <c r="BM2946" t="str">
        <f t="shared" si="1329"/>
        <v>MC7PD_KEY_0121_169</v>
      </c>
      <c r="BN2946" t="str">
        <f t="shared" si="1338"/>
        <v>C</v>
      </c>
      <c r="BO2946">
        <f t="shared" si="1339"/>
        <v>6</v>
      </c>
      <c r="BP2946" t="str">
        <f t="shared" si="1340"/>
        <v>C00438752</v>
      </c>
      <c r="BQ2946">
        <f t="shared" si="1341"/>
        <v>192876</v>
      </c>
    </row>
    <row r="2947" spans="46:69" x14ac:dyDescent="0.15">
      <c r="AT2947" t="str">
        <f t="shared" si="1330"/>
        <v/>
      </c>
      <c r="AU2947" t="str">
        <f t="shared" si="1327"/>
        <v/>
      </c>
      <c r="AV2947" t="str">
        <f t="shared" si="1331"/>
        <v/>
      </c>
      <c r="AW2947" t="str">
        <f t="shared" si="1332"/>
        <v/>
      </c>
      <c r="AY2947" t="str">
        <f t="shared" si="1333"/>
        <v/>
      </c>
      <c r="BA2947" t="str">
        <f t="shared" si="1334"/>
        <v/>
      </c>
      <c r="BB2947" t="str">
        <f t="shared" si="1328"/>
        <v/>
      </c>
      <c r="BC2947" t="str">
        <f t="shared" si="1335"/>
        <v/>
      </c>
      <c r="BE2947" t="str">
        <f t="shared" si="1336"/>
        <v/>
      </c>
      <c r="BH2947" t="s">
        <v>2113</v>
      </c>
      <c r="BI2947">
        <v>192876</v>
      </c>
      <c r="BJ2947" t="s">
        <v>1510</v>
      </c>
      <c r="BL2947" t="str">
        <f t="shared" si="1337"/>
        <v>HQ</v>
      </c>
      <c r="BM2947" t="str">
        <f t="shared" si="1329"/>
        <v>MC7PD_KEY_0121_169</v>
      </c>
      <c r="BN2947" t="str">
        <f t="shared" si="1338"/>
        <v>C</v>
      </c>
      <c r="BO2947">
        <f t="shared" si="1339"/>
        <v>6</v>
      </c>
      <c r="BP2947" t="str">
        <f t="shared" si="1340"/>
        <v>C00465896</v>
      </c>
      <c r="BQ2947">
        <f t="shared" si="1341"/>
        <v>192876</v>
      </c>
    </row>
    <row r="2948" spans="46:69" x14ac:dyDescent="0.15">
      <c r="AT2948" t="str">
        <f t="shared" si="1330"/>
        <v/>
      </c>
      <c r="AU2948" t="str">
        <f t="shared" si="1327"/>
        <v/>
      </c>
      <c r="AV2948" t="str">
        <f t="shared" si="1331"/>
        <v/>
      </c>
      <c r="AW2948" t="str">
        <f t="shared" si="1332"/>
        <v/>
      </c>
      <c r="AY2948" t="str">
        <f t="shared" si="1333"/>
        <v/>
      </c>
      <c r="BA2948" t="str">
        <f t="shared" si="1334"/>
        <v/>
      </c>
      <c r="BB2948" t="str">
        <f t="shared" si="1328"/>
        <v/>
      </c>
      <c r="BC2948" t="str">
        <f t="shared" si="1335"/>
        <v/>
      </c>
      <c r="BE2948" t="str">
        <f t="shared" si="1336"/>
        <v/>
      </c>
      <c r="BH2948" t="s">
        <v>2113</v>
      </c>
      <c r="BI2948">
        <v>192876</v>
      </c>
      <c r="BJ2948" t="s">
        <v>1512</v>
      </c>
      <c r="BL2948" t="str">
        <f t="shared" si="1337"/>
        <v>HQ</v>
      </c>
      <c r="BM2948" t="str">
        <f t="shared" si="1329"/>
        <v>MC7PD_KEY_0121_169</v>
      </c>
      <c r="BN2948" t="str">
        <f t="shared" si="1338"/>
        <v>C</v>
      </c>
      <c r="BO2948">
        <f t="shared" si="1339"/>
        <v>6</v>
      </c>
      <c r="BP2948" t="str">
        <f t="shared" si="1340"/>
        <v>C00474369</v>
      </c>
      <c r="BQ2948">
        <f t="shared" si="1341"/>
        <v>192876</v>
      </c>
    </row>
    <row r="2949" spans="46:69" x14ac:dyDescent="0.15">
      <c r="AT2949" t="str">
        <f t="shared" si="1330"/>
        <v/>
      </c>
      <c r="AU2949" t="str">
        <f t="shared" si="1327"/>
        <v/>
      </c>
      <c r="AV2949" t="str">
        <f t="shared" si="1331"/>
        <v/>
      </c>
      <c r="AW2949" t="str">
        <f t="shared" si="1332"/>
        <v/>
      </c>
      <c r="AY2949" t="str">
        <f t="shared" si="1333"/>
        <v/>
      </c>
      <c r="BA2949" t="str">
        <f t="shared" si="1334"/>
        <v/>
      </c>
      <c r="BB2949" t="str">
        <f t="shared" si="1328"/>
        <v/>
      </c>
      <c r="BC2949" t="str">
        <f t="shared" si="1335"/>
        <v/>
      </c>
      <c r="BE2949" t="str">
        <f t="shared" si="1336"/>
        <v/>
      </c>
      <c r="BH2949" t="s">
        <v>2113</v>
      </c>
      <c r="BI2949">
        <v>192876</v>
      </c>
      <c r="BJ2949" t="s">
        <v>1514</v>
      </c>
      <c r="BL2949" t="str">
        <f t="shared" si="1337"/>
        <v>HQ</v>
      </c>
      <c r="BM2949" t="str">
        <f t="shared" si="1329"/>
        <v>MC7PD_KEY_0121_169</v>
      </c>
      <c r="BN2949" t="str">
        <f t="shared" si="1338"/>
        <v>C</v>
      </c>
      <c r="BO2949">
        <f t="shared" si="1339"/>
        <v>6</v>
      </c>
      <c r="BP2949" t="str">
        <f t="shared" si="1340"/>
        <v>C00478909</v>
      </c>
      <c r="BQ2949">
        <f t="shared" si="1341"/>
        <v>192876</v>
      </c>
    </row>
    <row r="2950" spans="46:69" x14ac:dyDescent="0.15">
      <c r="AT2950" t="str">
        <f t="shared" si="1330"/>
        <v/>
      </c>
      <c r="AU2950" t="str">
        <f t="shared" si="1327"/>
        <v/>
      </c>
      <c r="AV2950" t="str">
        <f t="shared" si="1331"/>
        <v/>
      </c>
      <c r="AW2950" t="str">
        <f t="shared" si="1332"/>
        <v/>
      </c>
      <c r="AY2950" t="str">
        <f t="shared" si="1333"/>
        <v/>
      </c>
      <c r="BA2950" t="str">
        <f t="shared" si="1334"/>
        <v/>
      </c>
      <c r="BB2950" t="str">
        <f t="shared" si="1328"/>
        <v/>
      </c>
      <c r="BC2950" t="str">
        <f t="shared" si="1335"/>
        <v/>
      </c>
      <c r="BE2950" t="str">
        <f t="shared" si="1336"/>
        <v/>
      </c>
      <c r="BH2950" t="s">
        <v>2113</v>
      </c>
      <c r="BI2950">
        <v>192876</v>
      </c>
      <c r="BJ2950" t="s">
        <v>1516</v>
      </c>
      <c r="BL2950" t="str">
        <f t="shared" si="1337"/>
        <v>HQ</v>
      </c>
      <c r="BM2950" t="str">
        <f t="shared" si="1329"/>
        <v>MC7PD_KEY_0121_169</v>
      </c>
      <c r="BN2950" t="str">
        <f t="shared" si="1338"/>
        <v>C</v>
      </c>
      <c r="BO2950">
        <f t="shared" si="1339"/>
        <v>6</v>
      </c>
      <c r="BP2950" t="str">
        <f t="shared" si="1340"/>
        <v>C00499146</v>
      </c>
      <c r="BQ2950">
        <f t="shared" si="1341"/>
        <v>192876</v>
      </c>
    </row>
    <row r="2951" spans="46:69" x14ac:dyDescent="0.15">
      <c r="AT2951" t="str">
        <f t="shared" si="1330"/>
        <v/>
      </c>
      <c r="AU2951" t="str">
        <f t="shared" si="1327"/>
        <v/>
      </c>
      <c r="AV2951" t="str">
        <f t="shared" si="1331"/>
        <v/>
      </c>
      <c r="AW2951" t="str">
        <f t="shared" si="1332"/>
        <v/>
      </c>
      <c r="AY2951" t="str">
        <f t="shared" si="1333"/>
        <v/>
      </c>
      <c r="BA2951" t="str">
        <f t="shared" si="1334"/>
        <v/>
      </c>
      <c r="BB2951" t="str">
        <f t="shared" si="1328"/>
        <v/>
      </c>
      <c r="BC2951" t="str">
        <f t="shared" si="1335"/>
        <v/>
      </c>
      <c r="BE2951" t="str">
        <f t="shared" si="1336"/>
        <v/>
      </c>
      <c r="BH2951" t="s">
        <v>2113</v>
      </c>
      <c r="BI2951">
        <v>195276</v>
      </c>
      <c r="BJ2951" t="s">
        <v>43</v>
      </c>
      <c r="BL2951" t="str">
        <f t="shared" si="1337"/>
        <v>HQ</v>
      </c>
      <c r="BM2951" t="str">
        <f t="shared" si="1329"/>
        <v>MC7PD_KEY_0121_169</v>
      </c>
      <c r="BN2951" t="str">
        <f t="shared" si="1338"/>
        <v>C</v>
      </c>
      <c r="BO2951">
        <f t="shared" si="1339"/>
        <v>6</v>
      </c>
      <c r="BP2951" t="str">
        <f t="shared" si="1340"/>
        <v>C00459067</v>
      </c>
      <c r="BQ2951">
        <f t="shared" si="1341"/>
        <v>195276</v>
      </c>
    </row>
    <row r="2952" spans="46:69" x14ac:dyDescent="0.15">
      <c r="AT2952" t="str">
        <f t="shared" si="1330"/>
        <v/>
      </c>
      <c r="AU2952" t="str">
        <f t="shared" si="1327"/>
        <v/>
      </c>
      <c r="AV2952" t="str">
        <f t="shared" si="1331"/>
        <v/>
      </c>
      <c r="AW2952" t="str">
        <f t="shared" si="1332"/>
        <v/>
      </c>
      <c r="AY2952" t="str">
        <f t="shared" si="1333"/>
        <v/>
      </c>
      <c r="BA2952" t="str">
        <f t="shared" si="1334"/>
        <v/>
      </c>
      <c r="BB2952" t="str">
        <f t="shared" si="1328"/>
        <v/>
      </c>
      <c r="BC2952" t="str">
        <f t="shared" si="1335"/>
        <v/>
      </c>
      <c r="BE2952" t="str">
        <f t="shared" si="1336"/>
        <v/>
      </c>
      <c r="BH2952" t="s">
        <v>2113</v>
      </c>
      <c r="BI2952">
        <v>337306</v>
      </c>
      <c r="BJ2952" t="s">
        <v>839</v>
      </c>
      <c r="BL2952" t="str">
        <f t="shared" si="1337"/>
        <v>HQ</v>
      </c>
      <c r="BM2952" t="str">
        <f t="shared" si="1329"/>
        <v>MC7PD_KEY_0121_169</v>
      </c>
      <c r="BN2952" t="str">
        <f t="shared" si="1338"/>
        <v>C</v>
      </c>
      <c r="BO2952">
        <f t="shared" si="1339"/>
        <v>6</v>
      </c>
      <c r="BP2952" t="str">
        <f t="shared" si="1340"/>
        <v>C00141479</v>
      </c>
      <c r="BQ2952">
        <f t="shared" si="1341"/>
        <v>337306</v>
      </c>
    </row>
    <row r="2953" spans="46:69" x14ac:dyDescent="0.15">
      <c r="AT2953" t="str">
        <f t="shared" si="1330"/>
        <v/>
      </c>
      <c r="AU2953" t="str">
        <f t="shared" si="1327"/>
        <v/>
      </c>
      <c r="AV2953" t="str">
        <f t="shared" si="1331"/>
        <v/>
      </c>
      <c r="AW2953" t="str">
        <f t="shared" si="1332"/>
        <v/>
      </c>
      <c r="AY2953" t="str">
        <f t="shared" si="1333"/>
        <v/>
      </c>
      <c r="BA2953" t="str">
        <f t="shared" si="1334"/>
        <v/>
      </c>
      <c r="BB2953" t="str">
        <f t="shared" si="1328"/>
        <v/>
      </c>
      <c r="BC2953" t="str">
        <f t="shared" si="1335"/>
        <v/>
      </c>
      <c r="BE2953" t="str">
        <f t="shared" si="1336"/>
        <v/>
      </c>
      <c r="BH2953" t="s">
        <v>2113</v>
      </c>
      <c r="BI2953">
        <v>337328</v>
      </c>
      <c r="BJ2953" t="s">
        <v>1759</v>
      </c>
      <c r="BL2953" t="str">
        <f t="shared" si="1337"/>
        <v>HQ</v>
      </c>
      <c r="BM2953" t="str">
        <f t="shared" si="1329"/>
        <v>MC7PD_KEY_0121_169</v>
      </c>
      <c r="BN2953" t="str">
        <f t="shared" si="1338"/>
        <v>C</v>
      </c>
      <c r="BO2953">
        <f t="shared" si="1339"/>
        <v>6</v>
      </c>
      <c r="BP2953" t="str">
        <f t="shared" si="1340"/>
        <v>C00480699</v>
      </c>
      <c r="BQ2953">
        <f t="shared" si="1341"/>
        <v>337328</v>
      </c>
    </row>
    <row r="2954" spans="46:69" x14ac:dyDescent="0.15">
      <c r="AT2954" t="str">
        <f t="shared" si="1330"/>
        <v/>
      </c>
      <c r="AU2954" t="str">
        <f t="shared" si="1327"/>
        <v/>
      </c>
      <c r="AV2954" t="str">
        <f t="shared" si="1331"/>
        <v/>
      </c>
      <c r="AW2954" t="str">
        <f t="shared" si="1332"/>
        <v/>
      </c>
      <c r="AY2954" t="str">
        <f t="shared" si="1333"/>
        <v/>
      </c>
      <c r="BA2954" t="str">
        <f t="shared" si="1334"/>
        <v/>
      </c>
      <c r="BB2954" t="str">
        <f t="shared" si="1328"/>
        <v/>
      </c>
      <c r="BC2954" t="str">
        <f t="shared" si="1335"/>
        <v/>
      </c>
      <c r="BE2954" t="str">
        <f t="shared" si="1336"/>
        <v/>
      </c>
      <c r="BH2954" t="s">
        <v>2113</v>
      </c>
      <c r="BI2954">
        <v>337329</v>
      </c>
      <c r="BJ2954" t="s">
        <v>1299</v>
      </c>
      <c r="BL2954" t="str">
        <f t="shared" si="1337"/>
        <v>HQ</v>
      </c>
      <c r="BM2954" t="str">
        <f t="shared" si="1329"/>
        <v>MC7PD_KEY_0121_169</v>
      </c>
      <c r="BN2954" t="str">
        <f t="shared" si="1338"/>
        <v>C</v>
      </c>
      <c r="BO2954">
        <f t="shared" si="1339"/>
        <v>6</v>
      </c>
      <c r="BP2954" t="str">
        <f t="shared" si="1340"/>
        <v>C00429454</v>
      </c>
      <c r="BQ2954">
        <f t="shared" si="1341"/>
        <v>337329</v>
      </c>
    </row>
    <row r="2955" spans="46:69" x14ac:dyDescent="0.15">
      <c r="AT2955" t="str">
        <f t="shared" si="1330"/>
        <v/>
      </c>
      <c r="AU2955" t="str">
        <f t="shared" si="1327"/>
        <v/>
      </c>
      <c r="AV2955" t="str">
        <f t="shared" si="1331"/>
        <v/>
      </c>
      <c r="AW2955" t="str">
        <f t="shared" si="1332"/>
        <v/>
      </c>
      <c r="AY2955" t="str">
        <f t="shared" si="1333"/>
        <v/>
      </c>
      <c r="BA2955" t="str">
        <f t="shared" si="1334"/>
        <v/>
      </c>
      <c r="BB2955" t="str">
        <f t="shared" si="1328"/>
        <v/>
      </c>
      <c r="BC2955" t="str">
        <f t="shared" si="1335"/>
        <v/>
      </c>
      <c r="BE2955" t="str">
        <f t="shared" si="1336"/>
        <v/>
      </c>
      <c r="BH2955" t="s">
        <v>2113</v>
      </c>
      <c r="BI2955">
        <v>337329</v>
      </c>
      <c r="BJ2955" t="s">
        <v>1307</v>
      </c>
      <c r="BL2955" t="str">
        <f t="shared" si="1337"/>
        <v>HQ</v>
      </c>
      <c r="BM2955" t="str">
        <f t="shared" si="1329"/>
        <v>MC7PD_KEY_0121_169</v>
      </c>
      <c r="BN2955" t="str">
        <f t="shared" si="1338"/>
        <v>C</v>
      </c>
      <c r="BO2955">
        <f t="shared" si="1339"/>
        <v>6</v>
      </c>
      <c r="BP2955" t="str">
        <f t="shared" si="1340"/>
        <v>C00437254</v>
      </c>
      <c r="BQ2955">
        <f t="shared" si="1341"/>
        <v>337329</v>
      </c>
    </row>
    <row r="2956" spans="46:69" x14ac:dyDescent="0.15">
      <c r="AT2956" t="str">
        <f t="shared" si="1330"/>
        <v/>
      </c>
      <c r="AU2956" t="str">
        <f t="shared" si="1327"/>
        <v/>
      </c>
      <c r="AV2956" t="str">
        <f t="shared" si="1331"/>
        <v/>
      </c>
      <c r="AW2956" t="str">
        <f t="shared" si="1332"/>
        <v/>
      </c>
      <c r="AY2956" t="str">
        <f t="shared" si="1333"/>
        <v/>
      </c>
      <c r="BA2956" t="str">
        <f t="shared" si="1334"/>
        <v/>
      </c>
      <c r="BB2956" t="str">
        <f t="shared" si="1328"/>
        <v/>
      </c>
      <c r="BC2956" t="str">
        <f t="shared" si="1335"/>
        <v/>
      </c>
      <c r="BE2956" t="str">
        <f t="shared" si="1336"/>
        <v/>
      </c>
      <c r="BH2956" t="s">
        <v>2113</v>
      </c>
      <c r="BI2956">
        <v>337329</v>
      </c>
      <c r="BJ2956" t="s">
        <v>1315</v>
      </c>
      <c r="BL2956" t="str">
        <f t="shared" si="1337"/>
        <v>HQ</v>
      </c>
      <c r="BM2956" t="str">
        <f t="shared" si="1329"/>
        <v>MC7PD_KEY_0121_169</v>
      </c>
      <c r="BN2956" t="str">
        <f t="shared" si="1338"/>
        <v>C</v>
      </c>
      <c r="BO2956">
        <f t="shared" si="1339"/>
        <v>6</v>
      </c>
      <c r="BP2956" t="str">
        <f t="shared" si="1340"/>
        <v>C00454984</v>
      </c>
      <c r="BQ2956">
        <f t="shared" si="1341"/>
        <v>337329</v>
      </c>
    </row>
    <row r="2957" spans="46:69" x14ac:dyDescent="0.15">
      <c r="AT2957" t="str">
        <f t="shared" si="1330"/>
        <v/>
      </c>
      <c r="AU2957" t="str">
        <f t="shared" si="1327"/>
        <v/>
      </c>
      <c r="AV2957" t="str">
        <f t="shared" si="1331"/>
        <v/>
      </c>
      <c r="AW2957" t="str">
        <f t="shared" si="1332"/>
        <v/>
      </c>
      <c r="AY2957" t="str">
        <f t="shared" si="1333"/>
        <v/>
      </c>
      <c r="BA2957" t="str">
        <f t="shared" si="1334"/>
        <v/>
      </c>
      <c r="BB2957" t="str">
        <f t="shared" si="1328"/>
        <v/>
      </c>
      <c r="BC2957" t="str">
        <f t="shared" si="1335"/>
        <v/>
      </c>
      <c r="BE2957" t="str">
        <f t="shared" si="1336"/>
        <v/>
      </c>
      <c r="BH2957" t="s">
        <v>2113</v>
      </c>
      <c r="BI2957">
        <v>337329</v>
      </c>
      <c r="BJ2957" t="s">
        <v>1325</v>
      </c>
      <c r="BL2957" t="str">
        <f t="shared" si="1337"/>
        <v>HQ</v>
      </c>
      <c r="BM2957" t="str">
        <f t="shared" si="1329"/>
        <v>MC7PD_KEY_0121_169</v>
      </c>
      <c r="BN2957" t="str">
        <f t="shared" si="1338"/>
        <v>C</v>
      </c>
      <c r="BO2957">
        <f t="shared" si="1339"/>
        <v>6</v>
      </c>
      <c r="BP2957" t="str">
        <f t="shared" si="1340"/>
        <v>C00480277</v>
      </c>
      <c r="BQ2957">
        <f t="shared" si="1341"/>
        <v>337329</v>
      </c>
    </row>
    <row r="2958" spans="46:69" x14ac:dyDescent="0.15">
      <c r="AT2958" t="str">
        <f t="shared" si="1330"/>
        <v/>
      </c>
      <c r="AU2958" t="str">
        <f t="shared" si="1327"/>
        <v/>
      </c>
      <c r="AV2958" t="str">
        <f t="shared" si="1331"/>
        <v/>
      </c>
      <c r="AW2958" t="str">
        <f t="shared" si="1332"/>
        <v/>
      </c>
      <c r="AY2958" t="str">
        <f t="shared" si="1333"/>
        <v/>
      </c>
      <c r="BA2958" t="str">
        <f t="shared" si="1334"/>
        <v/>
      </c>
      <c r="BB2958" t="str">
        <f t="shared" si="1328"/>
        <v/>
      </c>
      <c r="BC2958" t="str">
        <f t="shared" si="1335"/>
        <v/>
      </c>
      <c r="BE2958" t="str">
        <f t="shared" si="1336"/>
        <v/>
      </c>
      <c r="BH2958" t="s">
        <v>2113</v>
      </c>
      <c r="BI2958">
        <v>337331</v>
      </c>
      <c r="BJ2958" t="s">
        <v>1356</v>
      </c>
      <c r="BL2958" t="str">
        <f t="shared" si="1337"/>
        <v>HQ</v>
      </c>
      <c r="BM2958" t="str">
        <f t="shared" si="1329"/>
        <v>MC7PD_KEY_0121_169</v>
      </c>
      <c r="BN2958" t="str">
        <f t="shared" si="1338"/>
        <v>C</v>
      </c>
      <c r="BO2958">
        <f t="shared" si="1339"/>
        <v>6</v>
      </c>
      <c r="BP2958" t="str">
        <f t="shared" si="1340"/>
        <v>C00454721</v>
      </c>
      <c r="BQ2958">
        <f t="shared" si="1341"/>
        <v>337331</v>
      </c>
    </row>
    <row r="2959" spans="46:69" x14ac:dyDescent="0.15">
      <c r="AT2959" t="str">
        <f t="shared" si="1330"/>
        <v/>
      </c>
      <c r="AU2959" t="str">
        <f t="shared" ref="AU2959:AU3022" si="1342">IFERROR(IF(AP2959="(blank)","",VLOOKUP(AP2959,C:E,3,0)),"")</f>
        <v/>
      </c>
      <c r="AV2959" t="str">
        <f t="shared" si="1331"/>
        <v/>
      </c>
      <c r="AW2959" t="str">
        <f t="shared" si="1332"/>
        <v/>
      </c>
      <c r="AY2959" t="str">
        <f t="shared" si="1333"/>
        <v/>
      </c>
      <c r="BA2959" t="str">
        <f t="shared" si="1334"/>
        <v/>
      </c>
      <c r="BB2959" t="str">
        <f t="shared" ref="BB2959:BB3022" si="1343">IFERROR(IF(AP2959="(blank)","",VLOOKUP(AP2959,C:E,3,0)),"")</f>
        <v/>
      </c>
      <c r="BC2959" t="str">
        <f t="shared" si="1335"/>
        <v/>
      </c>
      <c r="BE2959" t="str">
        <f t="shared" si="1336"/>
        <v/>
      </c>
      <c r="BH2959" t="s">
        <v>2113</v>
      </c>
      <c r="BI2959">
        <v>337331</v>
      </c>
      <c r="BJ2959" t="s">
        <v>1358</v>
      </c>
      <c r="BL2959" t="str">
        <f t="shared" si="1337"/>
        <v>HQ</v>
      </c>
      <c r="BM2959" t="str">
        <f t="shared" ref="BM2959:BM3022" si="1344">IFERROR(IF(BH2959="(blank)","",VLOOKUP(BH2959,C:E,3,0)),"")</f>
        <v>MC7PD_KEY_0121_169</v>
      </c>
      <c r="BN2959" t="str">
        <f t="shared" si="1338"/>
        <v>C</v>
      </c>
      <c r="BO2959">
        <f t="shared" si="1339"/>
        <v>6</v>
      </c>
      <c r="BP2959" t="str">
        <f t="shared" si="1340"/>
        <v>C00460391</v>
      </c>
      <c r="BQ2959">
        <f t="shared" si="1341"/>
        <v>337331</v>
      </c>
    </row>
    <row r="2960" spans="46:69" x14ac:dyDescent="0.15">
      <c r="AT2960" t="str">
        <f t="shared" ref="AT2960:AT3023" si="1345">IF(AU2960="","","HQ")</f>
        <v/>
      </c>
      <c r="AU2960" t="str">
        <f t="shared" si="1342"/>
        <v/>
      </c>
      <c r="AV2960" t="str">
        <f t="shared" ref="AV2960:AV3023" si="1346">IF(AU2960="","",IF(ISNUMBER(AW2960),3,IF(LEFT(AW2960,2)="SM",4,IF(LEN(AW2960)=6,1,2))))</f>
        <v/>
      </c>
      <c r="AW2960" t="str">
        <f t="shared" ref="AW2960:AW3023" si="1347">IF(AU2960="","",VALUE(AQ2960))</f>
        <v/>
      </c>
      <c r="AY2960" t="str">
        <f t="shared" ref="AY2960:AY3023" si="1348">IF(AU2960="","",VALUE(AR2960))</f>
        <v/>
      </c>
      <c r="BA2960" t="str">
        <f t="shared" ref="BA2960:BA3023" si="1349">IF(BB2960="","","HQ")</f>
        <v/>
      </c>
      <c r="BB2960" t="str">
        <f t="shared" si="1343"/>
        <v/>
      </c>
      <c r="BC2960" t="str">
        <f t="shared" ref="BC2960:BC3023" si="1350">IF(BB2960="","","D")</f>
        <v/>
      </c>
      <c r="BE2960" t="str">
        <f t="shared" ref="BE2960:BE3023" si="1351">IF(BB2960="","",VALUE(AQ2960))</f>
        <v/>
      </c>
      <c r="BH2960" t="s">
        <v>2113</v>
      </c>
      <c r="BI2960">
        <v>337331</v>
      </c>
      <c r="BJ2960" t="s">
        <v>1362</v>
      </c>
      <c r="BL2960" t="str">
        <f t="shared" ref="BL2960:BL3023" si="1352">IF(BM2960="","","HQ")</f>
        <v>HQ</v>
      </c>
      <c r="BM2960" t="str">
        <f t="shared" si="1344"/>
        <v>MC7PD_KEY_0121_169</v>
      </c>
      <c r="BN2960" t="str">
        <f t="shared" ref="BN2960:BN3023" si="1353">IF(BM2960="","",IF(BO2960="","D","C"))</f>
        <v>C</v>
      </c>
      <c r="BO2960">
        <f t="shared" ref="BO2960:BO3023" si="1354">IF(BM2960="","",IF(LEFT(BP2960,1)="C",6,IF(AND(LEN(BP2960)=6,ISNUMBER(BP2960)),"",IF(AND(LEFT(BP2960,1)=7,LEN(BP2960)=5,ISNUMBER(BP2960)),4,0))))</f>
        <v>6</v>
      </c>
      <c r="BP2960" t="str">
        <f t="shared" ref="BP2960:BP3023" si="1355">IF(BM2960="","",BJ2960)</f>
        <v>C00468877</v>
      </c>
      <c r="BQ2960">
        <f t="shared" ref="BQ2960:BQ3023" si="1356">IF(BM2960="","",BI2960)</f>
        <v>337331</v>
      </c>
    </row>
    <row r="2961" spans="46:69" x14ac:dyDescent="0.15">
      <c r="AT2961" t="str">
        <f t="shared" si="1345"/>
        <v/>
      </c>
      <c r="AU2961" t="str">
        <f t="shared" si="1342"/>
        <v/>
      </c>
      <c r="AV2961" t="str">
        <f t="shared" si="1346"/>
        <v/>
      </c>
      <c r="AW2961" t="str">
        <f t="shared" si="1347"/>
        <v/>
      </c>
      <c r="AY2961" t="str">
        <f t="shared" si="1348"/>
        <v/>
      </c>
      <c r="BA2961" t="str">
        <f t="shared" si="1349"/>
        <v/>
      </c>
      <c r="BB2961" t="str">
        <f t="shared" si="1343"/>
        <v/>
      </c>
      <c r="BC2961" t="str">
        <f t="shared" si="1350"/>
        <v/>
      </c>
      <c r="BE2961" t="str">
        <f t="shared" si="1351"/>
        <v/>
      </c>
      <c r="BH2961" t="s">
        <v>2113</v>
      </c>
      <c r="BI2961">
        <v>337331</v>
      </c>
      <c r="BJ2961" t="s">
        <v>1364</v>
      </c>
      <c r="BL2961" t="str">
        <f t="shared" si="1352"/>
        <v>HQ</v>
      </c>
      <c r="BM2961" t="str">
        <f t="shared" si="1344"/>
        <v>MC7PD_KEY_0121_169</v>
      </c>
      <c r="BN2961" t="str">
        <f t="shared" si="1353"/>
        <v>C</v>
      </c>
      <c r="BO2961">
        <f t="shared" si="1354"/>
        <v>6</v>
      </c>
      <c r="BP2961" t="str">
        <f t="shared" si="1355"/>
        <v>C00485835</v>
      </c>
      <c r="BQ2961">
        <f t="shared" si="1356"/>
        <v>337331</v>
      </c>
    </row>
    <row r="2962" spans="46:69" x14ac:dyDescent="0.15">
      <c r="AT2962" t="str">
        <f t="shared" si="1345"/>
        <v/>
      </c>
      <c r="AU2962" t="str">
        <f t="shared" si="1342"/>
        <v/>
      </c>
      <c r="AV2962" t="str">
        <f t="shared" si="1346"/>
        <v/>
      </c>
      <c r="AW2962" t="str">
        <f t="shared" si="1347"/>
        <v/>
      </c>
      <c r="AY2962" t="str">
        <f t="shared" si="1348"/>
        <v/>
      </c>
      <c r="BA2962" t="str">
        <f t="shared" si="1349"/>
        <v/>
      </c>
      <c r="BB2962" t="str">
        <f t="shared" si="1343"/>
        <v/>
      </c>
      <c r="BC2962" t="str">
        <f t="shared" si="1350"/>
        <v/>
      </c>
      <c r="BE2962" t="str">
        <f t="shared" si="1351"/>
        <v/>
      </c>
      <c r="BH2962" t="s">
        <v>2113</v>
      </c>
      <c r="BI2962">
        <v>337331</v>
      </c>
      <c r="BJ2962" t="s">
        <v>1372</v>
      </c>
      <c r="BL2962" t="str">
        <f t="shared" si="1352"/>
        <v>HQ</v>
      </c>
      <c r="BM2962" t="str">
        <f t="shared" si="1344"/>
        <v>MC7PD_KEY_0121_169</v>
      </c>
      <c r="BN2962" t="str">
        <f t="shared" si="1353"/>
        <v>C</v>
      </c>
      <c r="BO2962">
        <f t="shared" si="1354"/>
        <v>6</v>
      </c>
      <c r="BP2962" t="str">
        <f t="shared" si="1355"/>
        <v>C00529530</v>
      </c>
      <c r="BQ2962">
        <f t="shared" si="1356"/>
        <v>337331</v>
      </c>
    </row>
    <row r="2963" spans="46:69" x14ac:dyDescent="0.15">
      <c r="AT2963" t="str">
        <f t="shared" si="1345"/>
        <v/>
      </c>
      <c r="AU2963" t="str">
        <f t="shared" si="1342"/>
        <v/>
      </c>
      <c r="AV2963" t="str">
        <f t="shared" si="1346"/>
        <v/>
      </c>
      <c r="AW2963" t="str">
        <f t="shared" si="1347"/>
        <v/>
      </c>
      <c r="AY2963" t="str">
        <f t="shared" si="1348"/>
        <v/>
      </c>
      <c r="BA2963" t="str">
        <f t="shared" si="1349"/>
        <v/>
      </c>
      <c r="BB2963" t="str">
        <f t="shared" si="1343"/>
        <v/>
      </c>
      <c r="BC2963" t="str">
        <f t="shared" si="1350"/>
        <v/>
      </c>
      <c r="BE2963" t="str">
        <f t="shared" si="1351"/>
        <v/>
      </c>
      <c r="BH2963" t="s">
        <v>2113</v>
      </c>
      <c r="BI2963">
        <v>337337</v>
      </c>
      <c r="BJ2963" t="s">
        <v>1397</v>
      </c>
      <c r="BL2963" t="str">
        <f t="shared" si="1352"/>
        <v>HQ</v>
      </c>
      <c r="BM2963" t="str">
        <f t="shared" si="1344"/>
        <v>MC7PD_KEY_0121_169</v>
      </c>
      <c r="BN2963" t="str">
        <f t="shared" si="1353"/>
        <v>C</v>
      </c>
      <c r="BO2963">
        <f t="shared" si="1354"/>
        <v>6</v>
      </c>
      <c r="BP2963" t="str">
        <f t="shared" si="1355"/>
        <v>C00427983</v>
      </c>
      <c r="BQ2963">
        <f t="shared" si="1356"/>
        <v>337337</v>
      </c>
    </row>
    <row r="2964" spans="46:69" x14ac:dyDescent="0.15">
      <c r="AT2964" t="str">
        <f t="shared" si="1345"/>
        <v/>
      </c>
      <c r="AU2964" t="str">
        <f t="shared" si="1342"/>
        <v/>
      </c>
      <c r="AV2964" t="str">
        <f t="shared" si="1346"/>
        <v/>
      </c>
      <c r="AW2964" t="str">
        <f t="shared" si="1347"/>
        <v/>
      </c>
      <c r="AY2964" t="str">
        <f t="shared" si="1348"/>
        <v/>
      </c>
      <c r="BA2964" t="str">
        <f t="shared" si="1349"/>
        <v/>
      </c>
      <c r="BB2964" t="str">
        <f t="shared" si="1343"/>
        <v/>
      </c>
      <c r="BC2964" t="str">
        <f t="shared" si="1350"/>
        <v/>
      </c>
      <c r="BE2964" t="str">
        <f t="shared" si="1351"/>
        <v/>
      </c>
      <c r="BH2964" t="s">
        <v>2113</v>
      </c>
      <c r="BI2964">
        <v>337337</v>
      </c>
      <c r="BJ2964" t="s">
        <v>1401</v>
      </c>
      <c r="BL2964" t="str">
        <f t="shared" si="1352"/>
        <v>HQ</v>
      </c>
      <c r="BM2964" t="str">
        <f t="shared" si="1344"/>
        <v>MC7PD_KEY_0121_169</v>
      </c>
      <c r="BN2964" t="str">
        <f t="shared" si="1353"/>
        <v>C</v>
      </c>
      <c r="BO2964">
        <f t="shared" si="1354"/>
        <v>6</v>
      </c>
      <c r="BP2964" t="str">
        <f t="shared" si="1355"/>
        <v>C00444855</v>
      </c>
      <c r="BQ2964">
        <f t="shared" si="1356"/>
        <v>337337</v>
      </c>
    </row>
    <row r="2965" spans="46:69" x14ac:dyDescent="0.15">
      <c r="AT2965" t="str">
        <f t="shared" si="1345"/>
        <v/>
      </c>
      <c r="AU2965" t="str">
        <f t="shared" si="1342"/>
        <v/>
      </c>
      <c r="AV2965" t="str">
        <f t="shared" si="1346"/>
        <v/>
      </c>
      <c r="AW2965" t="str">
        <f t="shared" si="1347"/>
        <v/>
      </c>
      <c r="AY2965" t="str">
        <f t="shared" si="1348"/>
        <v/>
      </c>
      <c r="BA2965" t="str">
        <f t="shared" si="1349"/>
        <v/>
      </c>
      <c r="BB2965" t="str">
        <f t="shared" si="1343"/>
        <v/>
      </c>
      <c r="BC2965" t="str">
        <f t="shared" si="1350"/>
        <v/>
      </c>
      <c r="BE2965" t="str">
        <f t="shared" si="1351"/>
        <v/>
      </c>
      <c r="BH2965" t="s">
        <v>2113</v>
      </c>
      <c r="BI2965">
        <v>337337</v>
      </c>
      <c r="BJ2965" t="s">
        <v>1405</v>
      </c>
      <c r="BL2965" t="str">
        <f t="shared" si="1352"/>
        <v>HQ</v>
      </c>
      <c r="BM2965" t="str">
        <f t="shared" si="1344"/>
        <v>MC7PD_KEY_0121_169</v>
      </c>
      <c r="BN2965" t="str">
        <f t="shared" si="1353"/>
        <v>C</v>
      </c>
      <c r="BO2965">
        <f t="shared" si="1354"/>
        <v>6</v>
      </c>
      <c r="BP2965" t="str">
        <f t="shared" si="1355"/>
        <v>C00458496</v>
      </c>
      <c r="BQ2965">
        <f t="shared" si="1356"/>
        <v>337337</v>
      </c>
    </row>
    <row r="2966" spans="46:69" x14ac:dyDescent="0.15">
      <c r="AT2966" t="str">
        <f t="shared" si="1345"/>
        <v/>
      </c>
      <c r="AU2966" t="str">
        <f t="shared" si="1342"/>
        <v/>
      </c>
      <c r="AV2966" t="str">
        <f t="shared" si="1346"/>
        <v/>
      </c>
      <c r="AW2966" t="str">
        <f t="shared" si="1347"/>
        <v/>
      </c>
      <c r="AY2966" t="str">
        <f t="shared" si="1348"/>
        <v/>
      </c>
      <c r="BA2966" t="str">
        <f t="shared" si="1349"/>
        <v/>
      </c>
      <c r="BB2966" t="str">
        <f t="shared" si="1343"/>
        <v/>
      </c>
      <c r="BC2966" t="str">
        <f t="shared" si="1350"/>
        <v/>
      </c>
      <c r="BE2966" t="str">
        <f t="shared" si="1351"/>
        <v/>
      </c>
      <c r="BH2966" t="s">
        <v>2113</v>
      </c>
      <c r="BI2966">
        <v>337337</v>
      </c>
      <c r="BJ2966" t="s">
        <v>1444</v>
      </c>
      <c r="BL2966" t="str">
        <f t="shared" si="1352"/>
        <v>HQ</v>
      </c>
      <c r="BM2966" t="str">
        <f t="shared" si="1344"/>
        <v>MC7PD_KEY_0121_169</v>
      </c>
      <c r="BN2966" t="str">
        <f t="shared" si="1353"/>
        <v>C</v>
      </c>
      <c r="BO2966">
        <f t="shared" si="1354"/>
        <v>6</v>
      </c>
      <c r="BP2966" t="str">
        <f t="shared" si="1355"/>
        <v>C00523929</v>
      </c>
      <c r="BQ2966">
        <f t="shared" si="1356"/>
        <v>337337</v>
      </c>
    </row>
    <row r="2967" spans="46:69" x14ac:dyDescent="0.15">
      <c r="AT2967" t="str">
        <f t="shared" si="1345"/>
        <v/>
      </c>
      <c r="AU2967" t="str">
        <f t="shared" si="1342"/>
        <v/>
      </c>
      <c r="AV2967" t="str">
        <f t="shared" si="1346"/>
        <v/>
      </c>
      <c r="AW2967" t="str">
        <f t="shared" si="1347"/>
        <v/>
      </c>
      <c r="AY2967" t="str">
        <f t="shared" si="1348"/>
        <v/>
      </c>
      <c r="BA2967" t="str">
        <f t="shared" si="1349"/>
        <v/>
      </c>
      <c r="BB2967" t="str">
        <f t="shared" si="1343"/>
        <v/>
      </c>
      <c r="BC2967" t="str">
        <f t="shared" si="1350"/>
        <v/>
      </c>
      <c r="BE2967" t="str">
        <f t="shared" si="1351"/>
        <v/>
      </c>
      <c r="BH2967" t="s">
        <v>2113</v>
      </c>
      <c r="BI2967">
        <v>337353</v>
      </c>
      <c r="BJ2967" t="s">
        <v>728</v>
      </c>
      <c r="BL2967" t="str">
        <f t="shared" si="1352"/>
        <v>HQ</v>
      </c>
      <c r="BM2967" t="str">
        <f t="shared" si="1344"/>
        <v>MC7PD_KEY_0121_169</v>
      </c>
      <c r="BN2967" t="str">
        <f t="shared" si="1353"/>
        <v>C</v>
      </c>
      <c r="BO2967">
        <f t="shared" si="1354"/>
        <v>6</v>
      </c>
      <c r="BP2967" t="str">
        <f t="shared" si="1355"/>
        <v>C00301260</v>
      </c>
      <c r="BQ2967">
        <f t="shared" si="1356"/>
        <v>337353</v>
      </c>
    </row>
    <row r="2968" spans="46:69" x14ac:dyDescent="0.15">
      <c r="AT2968" t="str">
        <f t="shared" si="1345"/>
        <v/>
      </c>
      <c r="AU2968" t="str">
        <f t="shared" si="1342"/>
        <v/>
      </c>
      <c r="AV2968" t="str">
        <f t="shared" si="1346"/>
        <v/>
      </c>
      <c r="AW2968" t="str">
        <f t="shared" si="1347"/>
        <v/>
      </c>
      <c r="AY2968" t="str">
        <f t="shared" si="1348"/>
        <v/>
      </c>
      <c r="BA2968" t="str">
        <f t="shared" si="1349"/>
        <v/>
      </c>
      <c r="BB2968" t="str">
        <f t="shared" si="1343"/>
        <v/>
      </c>
      <c r="BC2968" t="str">
        <f t="shared" si="1350"/>
        <v/>
      </c>
      <c r="BE2968" t="str">
        <f t="shared" si="1351"/>
        <v/>
      </c>
      <c r="BH2968" t="s">
        <v>2113</v>
      </c>
      <c r="BI2968">
        <v>337357</v>
      </c>
      <c r="BJ2968" t="s">
        <v>327</v>
      </c>
      <c r="BL2968" t="str">
        <f t="shared" si="1352"/>
        <v>HQ</v>
      </c>
      <c r="BM2968" t="str">
        <f t="shared" si="1344"/>
        <v>MC7PD_KEY_0121_169</v>
      </c>
      <c r="BN2968" t="str">
        <f t="shared" si="1353"/>
        <v>C</v>
      </c>
      <c r="BO2968">
        <f t="shared" si="1354"/>
        <v>6</v>
      </c>
      <c r="BP2968" t="str">
        <f t="shared" si="1355"/>
        <v>C00543401</v>
      </c>
      <c r="BQ2968">
        <f t="shared" si="1356"/>
        <v>337357</v>
      </c>
    </row>
    <row r="2969" spans="46:69" x14ac:dyDescent="0.15">
      <c r="AT2969" t="str">
        <f t="shared" si="1345"/>
        <v/>
      </c>
      <c r="AU2969" t="str">
        <f t="shared" si="1342"/>
        <v/>
      </c>
      <c r="AV2969" t="str">
        <f t="shared" si="1346"/>
        <v/>
      </c>
      <c r="AW2969" t="str">
        <f t="shared" si="1347"/>
        <v/>
      </c>
      <c r="AY2969" t="str">
        <f t="shared" si="1348"/>
        <v/>
      </c>
      <c r="BA2969" t="str">
        <f t="shared" si="1349"/>
        <v/>
      </c>
      <c r="BB2969" t="str">
        <f t="shared" si="1343"/>
        <v/>
      </c>
      <c r="BC2969" t="str">
        <f t="shared" si="1350"/>
        <v/>
      </c>
      <c r="BE2969" t="str">
        <f t="shared" si="1351"/>
        <v/>
      </c>
      <c r="BH2969" t="s">
        <v>2113</v>
      </c>
      <c r="BI2969">
        <v>337358</v>
      </c>
      <c r="BJ2969" t="s">
        <v>337</v>
      </c>
      <c r="BL2969" t="str">
        <f t="shared" si="1352"/>
        <v>HQ</v>
      </c>
      <c r="BM2969" t="str">
        <f t="shared" si="1344"/>
        <v>MC7PD_KEY_0121_169</v>
      </c>
      <c r="BN2969" t="str">
        <f t="shared" si="1353"/>
        <v>C</v>
      </c>
      <c r="BO2969">
        <f t="shared" si="1354"/>
        <v>6</v>
      </c>
      <c r="BP2969" t="str">
        <f t="shared" si="1355"/>
        <v>C00491663</v>
      </c>
      <c r="BQ2969">
        <f t="shared" si="1356"/>
        <v>337358</v>
      </c>
    </row>
    <row r="2970" spans="46:69" x14ac:dyDescent="0.15">
      <c r="AT2970" t="str">
        <f t="shared" si="1345"/>
        <v/>
      </c>
      <c r="AU2970" t="str">
        <f t="shared" si="1342"/>
        <v/>
      </c>
      <c r="AV2970" t="str">
        <f t="shared" si="1346"/>
        <v/>
      </c>
      <c r="AW2970" t="str">
        <f t="shared" si="1347"/>
        <v/>
      </c>
      <c r="AY2970" t="str">
        <f t="shared" si="1348"/>
        <v/>
      </c>
      <c r="BA2970" t="str">
        <f t="shared" si="1349"/>
        <v/>
      </c>
      <c r="BB2970" t="str">
        <f t="shared" si="1343"/>
        <v/>
      </c>
      <c r="BC2970" t="str">
        <f t="shared" si="1350"/>
        <v/>
      </c>
      <c r="BE2970" t="str">
        <f t="shared" si="1351"/>
        <v/>
      </c>
      <c r="BH2970" t="s">
        <v>2113</v>
      </c>
      <c r="BI2970">
        <v>337372</v>
      </c>
      <c r="BJ2970" t="s">
        <v>96</v>
      </c>
      <c r="BL2970" t="str">
        <f t="shared" si="1352"/>
        <v>HQ</v>
      </c>
      <c r="BM2970" t="str">
        <f t="shared" si="1344"/>
        <v>MC7PD_KEY_0121_169</v>
      </c>
      <c r="BN2970" t="str">
        <f t="shared" si="1353"/>
        <v>C</v>
      </c>
      <c r="BO2970">
        <f t="shared" si="1354"/>
        <v>6</v>
      </c>
      <c r="BP2970" t="str">
        <f t="shared" si="1355"/>
        <v>C00317444</v>
      </c>
      <c r="BQ2970">
        <f t="shared" si="1356"/>
        <v>337372</v>
      </c>
    </row>
    <row r="2971" spans="46:69" x14ac:dyDescent="0.15">
      <c r="AT2971" t="str">
        <f t="shared" si="1345"/>
        <v/>
      </c>
      <c r="AU2971" t="str">
        <f t="shared" si="1342"/>
        <v/>
      </c>
      <c r="AV2971" t="str">
        <f t="shared" si="1346"/>
        <v/>
      </c>
      <c r="AW2971" t="str">
        <f t="shared" si="1347"/>
        <v/>
      </c>
      <c r="AY2971" t="str">
        <f t="shared" si="1348"/>
        <v/>
      </c>
      <c r="BA2971" t="str">
        <f t="shared" si="1349"/>
        <v/>
      </c>
      <c r="BB2971" t="str">
        <f t="shared" si="1343"/>
        <v/>
      </c>
      <c r="BC2971" t="str">
        <f t="shared" si="1350"/>
        <v/>
      </c>
      <c r="BE2971" t="str">
        <f t="shared" si="1351"/>
        <v/>
      </c>
      <c r="BH2971" t="s">
        <v>2113</v>
      </c>
      <c r="BI2971">
        <v>337372</v>
      </c>
      <c r="BJ2971" t="s">
        <v>102</v>
      </c>
      <c r="BL2971" t="str">
        <f t="shared" si="1352"/>
        <v>HQ</v>
      </c>
      <c r="BM2971" t="str">
        <f t="shared" si="1344"/>
        <v>MC7PD_KEY_0121_169</v>
      </c>
      <c r="BN2971" t="str">
        <f t="shared" si="1353"/>
        <v>C</v>
      </c>
      <c r="BO2971">
        <f t="shared" si="1354"/>
        <v>6</v>
      </c>
      <c r="BP2971" t="str">
        <f t="shared" si="1355"/>
        <v>C00480216</v>
      </c>
      <c r="BQ2971">
        <f t="shared" si="1356"/>
        <v>337372</v>
      </c>
    </row>
    <row r="2972" spans="46:69" x14ac:dyDescent="0.15">
      <c r="AT2972" t="str">
        <f t="shared" si="1345"/>
        <v/>
      </c>
      <c r="AU2972" t="str">
        <f t="shared" si="1342"/>
        <v/>
      </c>
      <c r="AV2972" t="str">
        <f t="shared" si="1346"/>
        <v/>
      </c>
      <c r="AW2972" t="str">
        <f t="shared" si="1347"/>
        <v/>
      </c>
      <c r="AY2972" t="str">
        <f t="shared" si="1348"/>
        <v/>
      </c>
      <c r="BA2972" t="str">
        <f t="shared" si="1349"/>
        <v/>
      </c>
      <c r="BB2972" t="str">
        <f t="shared" si="1343"/>
        <v/>
      </c>
      <c r="BC2972" t="str">
        <f t="shared" si="1350"/>
        <v/>
      </c>
      <c r="BE2972" t="str">
        <f t="shared" si="1351"/>
        <v/>
      </c>
      <c r="BH2972" t="s">
        <v>2113</v>
      </c>
      <c r="BI2972">
        <v>337372</v>
      </c>
      <c r="BJ2972" t="s">
        <v>104</v>
      </c>
      <c r="BL2972" t="str">
        <f t="shared" si="1352"/>
        <v>HQ</v>
      </c>
      <c r="BM2972" t="str">
        <f t="shared" si="1344"/>
        <v>MC7PD_KEY_0121_169</v>
      </c>
      <c r="BN2972" t="str">
        <f t="shared" si="1353"/>
        <v>C</v>
      </c>
      <c r="BO2972">
        <f t="shared" si="1354"/>
        <v>6</v>
      </c>
      <c r="BP2972" t="str">
        <f t="shared" si="1355"/>
        <v>C00482488</v>
      </c>
      <c r="BQ2972">
        <f t="shared" si="1356"/>
        <v>337372</v>
      </c>
    </row>
    <row r="2973" spans="46:69" x14ac:dyDescent="0.15">
      <c r="AT2973" t="str">
        <f t="shared" si="1345"/>
        <v/>
      </c>
      <c r="AU2973" t="str">
        <f t="shared" si="1342"/>
        <v/>
      </c>
      <c r="AV2973" t="str">
        <f t="shared" si="1346"/>
        <v/>
      </c>
      <c r="AW2973" t="str">
        <f t="shared" si="1347"/>
        <v/>
      </c>
      <c r="AY2973" t="str">
        <f t="shared" si="1348"/>
        <v/>
      </c>
      <c r="BA2973" t="str">
        <f t="shared" si="1349"/>
        <v/>
      </c>
      <c r="BB2973" t="str">
        <f t="shared" si="1343"/>
        <v/>
      </c>
      <c r="BC2973" t="str">
        <f t="shared" si="1350"/>
        <v/>
      </c>
      <c r="BE2973" t="str">
        <f t="shared" si="1351"/>
        <v/>
      </c>
      <c r="BH2973" t="s">
        <v>2113</v>
      </c>
      <c r="BI2973">
        <v>337375</v>
      </c>
      <c r="BJ2973" t="s">
        <v>192</v>
      </c>
      <c r="BL2973" t="str">
        <f t="shared" si="1352"/>
        <v>HQ</v>
      </c>
      <c r="BM2973" t="str">
        <f t="shared" si="1344"/>
        <v>MC7PD_KEY_0121_169</v>
      </c>
      <c r="BN2973" t="str">
        <f t="shared" si="1353"/>
        <v>C</v>
      </c>
      <c r="BO2973">
        <f t="shared" si="1354"/>
        <v>6</v>
      </c>
      <c r="BP2973" t="str">
        <f t="shared" si="1355"/>
        <v>C00479528</v>
      </c>
      <c r="BQ2973">
        <f t="shared" si="1356"/>
        <v>337375</v>
      </c>
    </row>
    <row r="2974" spans="46:69" x14ac:dyDescent="0.15">
      <c r="AT2974" t="str">
        <f t="shared" si="1345"/>
        <v/>
      </c>
      <c r="AU2974" t="str">
        <f t="shared" si="1342"/>
        <v/>
      </c>
      <c r="AV2974" t="str">
        <f t="shared" si="1346"/>
        <v/>
      </c>
      <c r="AW2974" t="str">
        <f t="shared" si="1347"/>
        <v/>
      </c>
      <c r="AY2974" t="str">
        <f t="shared" si="1348"/>
        <v/>
      </c>
      <c r="BA2974" t="str">
        <f t="shared" si="1349"/>
        <v/>
      </c>
      <c r="BB2974" t="str">
        <f t="shared" si="1343"/>
        <v/>
      </c>
      <c r="BC2974" t="str">
        <f t="shared" si="1350"/>
        <v/>
      </c>
      <c r="BE2974" t="str">
        <f t="shared" si="1351"/>
        <v/>
      </c>
      <c r="BH2974" t="s">
        <v>2113</v>
      </c>
      <c r="BI2974">
        <v>337397</v>
      </c>
      <c r="BJ2974" t="s">
        <v>914</v>
      </c>
      <c r="BL2974" t="str">
        <f t="shared" si="1352"/>
        <v>HQ</v>
      </c>
      <c r="BM2974" t="str">
        <f t="shared" si="1344"/>
        <v>MC7PD_KEY_0121_169</v>
      </c>
      <c r="BN2974" t="str">
        <f t="shared" si="1353"/>
        <v>C</v>
      </c>
      <c r="BO2974">
        <f t="shared" si="1354"/>
        <v>6</v>
      </c>
      <c r="BP2974" t="str">
        <f t="shared" si="1355"/>
        <v>C00138212</v>
      </c>
      <c r="BQ2974">
        <f t="shared" si="1356"/>
        <v>337397</v>
      </c>
    </row>
    <row r="2975" spans="46:69" x14ac:dyDescent="0.15">
      <c r="AT2975" t="str">
        <f t="shared" si="1345"/>
        <v/>
      </c>
      <c r="AU2975" t="str">
        <f t="shared" si="1342"/>
        <v/>
      </c>
      <c r="AV2975" t="str">
        <f t="shared" si="1346"/>
        <v/>
      </c>
      <c r="AW2975" t="str">
        <f t="shared" si="1347"/>
        <v/>
      </c>
      <c r="AY2975" t="str">
        <f t="shared" si="1348"/>
        <v/>
      </c>
      <c r="BA2975" t="str">
        <f t="shared" si="1349"/>
        <v/>
      </c>
      <c r="BB2975" t="str">
        <f t="shared" si="1343"/>
        <v/>
      </c>
      <c r="BC2975" t="str">
        <f t="shared" si="1350"/>
        <v/>
      </c>
      <c r="BE2975" t="str">
        <f t="shared" si="1351"/>
        <v/>
      </c>
      <c r="BH2975" t="s">
        <v>2113</v>
      </c>
      <c r="BI2975">
        <v>337397</v>
      </c>
      <c r="BJ2975" t="s">
        <v>924</v>
      </c>
      <c r="BL2975" t="str">
        <f t="shared" si="1352"/>
        <v>HQ</v>
      </c>
      <c r="BM2975" t="str">
        <f t="shared" si="1344"/>
        <v>MC7PD_KEY_0121_169</v>
      </c>
      <c r="BN2975" t="str">
        <f t="shared" si="1353"/>
        <v>C</v>
      </c>
      <c r="BO2975">
        <f t="shared" si="1354"/>
        <v>6</v>
      </c>
      <c r="BP2975" t="str">
        <f t="shared" si="1355"/>
        <v>C00471734</v>
      </c>
      <c r="BQ2975">
        <f t="shared" si="1356"/>
        <v>337397</v>
      </c>
    </row>
    <row r="2976" spans="46:69" x14ac:dyDescent="0.15">
      <c r="AT2976" t="str">
        <f t="shared" si="1345"/>
        <v/>
      </c>
      <c r="AU2976" t="str">
        <f t="shared" si="1342"/>
        <v/>
      </c>
      <c r="AV2976" t="str">
        <f t="shared" si="1346"/>
        <v/>
      </c>
      <c r="AW2976" t="str">
        <f t="shared" si="1347"/>
        <v/>
      </c>
      <c r="AY2976" t="str">
        <f t="shared" si="1348"/>
        <v/>
      </c>
      <c r="BA2976" t="str">
        <f t="shared" si="1349"/>
        <v/>
      </c>
      <c r="BB2976" t="str">
        <f t="shared" si="1343"/>
        <v/>
      </c>
      <c r="BC2976" t="str">
        <f t="shared" si="1350"/>
        <v/>
      </c>
      <c r="BE2976" t="str">
        <f t="shared" si="1351"/>
        <v/>
      </c>
      <c r="BH2976" t="s">
        <v>2113</v>
      </c>
      <c r="BI2976">
        <v>337397</v>
      </c>
      <c r="BJ2976" t="s">
        <v>928</v>
      </c>
      <c r="BL2976" t="str">
        <f t="shared" si="1352"/>
        <v>HQ</v>
      </c>
      <c r="BM2976" t="str">
        <f t="shared" si="1344"/>
        <v>MC7PD_KEY_0121_169</v>
      </c>
      <c r="BN2976" t="str">
        <f t="shared" si="1353"/>
        <v>C</v>
      </c>
      <c r="BO2976">
        <f t="shared" si="1354"/>
        <v>6</v>
      </c>
      <c r="BP2976" t="str">
        <f t="shared" si="1355"/>
        <v>C00485828</v>
      </c>
      <c r="BQ2976">
        <f t="shared" si="1356"/>
        <v>337397</v>
      </c>
    </row>
    <row r="2977" spans="46:69" x14ac:dyDescent="0.15">
      <c r="AT2977" t="str">
        <f t="shared" si="1345"/>
        <v/>
      </c>
      <c r="AU2977" t="str">
        <f t="shared" si="1342"/>
        <v/>
      </c>
      <c r="AV2977" t="str">
        <f t="shared" si="1346"/>
        <v/>
      </c>
      <c r="AW2977" t="str">
        <f t="shared" si="1347"/>
        <v/>
      </c>
      <c r="AY2977" t="str">
        <f t="shared" si="1348"/>
        <v/>
      </c>
      <c r="BA2977" t="str">
        <f t="shared" si="1349"/>
        <v/>
      </c>
      <c r="BB2977" t="str">
        <f t="shared" si="1343"/>
        <v/>
      </c>
      <c r="BC2977" t="str">
        <f t="shared" si="1350"/>
        <v/>
      </c>
      <c r="BE2977" t="str">
        <f t="shared" si="1351"/>
        <v/>
      </c>
      <c r="BH2977" t="s">
        <v>2113</v>
      </c>
      <c r="BI2977">
        <v>337397</v>
      </c>
      <c r="BJ2977" t="s">
        <v>938</v>
      </c>
      <c r="BL2977" t="str">
        <f t="shared" si="1352"/>
        <v>HQ</v>
      </c>
      <c r="BM2977" t="str">
        <f t="shared" si="1344"/>
        <v>MC7PD_KEY_0121_169</v>
      </c>
      <c r="BN2977" t="str">
        <f t="shared" si="1353"/>
        <v>C</v>
      </c>
      <c r="BO2977">
        <f t="shared" si="1354"/>
        <v>6</v>
      </c>
      <c r="BP2977" t="str">
        <f t="shared" si="1355"/>
        <v>C00492400</v>
      </c>
      <c r="BQ2977">
        <f t="shared" si="1356"/>
        <v>337397</v>
      </c>
    </row>
    <row r="2978" spans="46:69" x14ac:dyDescent="0.15">
      <c r="AT2978" t="str">
        <f t="shared" si="1345"/>
        <v/>
      </c>
      <c r="AU2978" t="str">
        <f t="shared" si="1342"/>
        <v/>
      </c>
      <c r="AV2978" t="str">
        <f t="shared" si="1346"/>
        <v/>
      </c>
      <c r="AW2978" t="str">
        <f t="shared" si="1347"/>
        <v/>
      </c>
      <c r="AY2978" t="str">
        <f t="shared" si="1348"/>
        <v/>
      </c>
      <c r="BA2978" t="str">
        <f t="shared" si="1349"/>
        <v/>
      </c>
      <c r="BB2978" t="str">
        <f t="shared" si="1343"/>
        <v/>
      </c>
      <c r="BC2978" t="str">
        <f t="shared" si="1350"/>
        <v/>
      </c>
      <c r="BE2978" t="str">
        <f t="shared" si="1351"/>
        <v/>
      </c>
      <c r="BH2978" t="s">
        <v>2113</v>
      </c>
      <c r="BI2978">
        <v>337428</v>
      </c>
      <c r="BJ2978" t="s">
        <v>781</v>
      </c>
      <c r="BL2978" t="str">
        <f t="shared" si="1352"/>
        <v>HQ</v>
      </c>
      <c r="BM2978" t="str">
        <f t="shared" si="1344"/>
        <v>MC7PD_KEY_0121_169</v>
      </c>
      <c r="BN2978" t="str">
        <f t="shared" si="1353"/>
        <v>C</v>
      </c>
      <c r="BO2978">
        <f t="shared" si="1354"/>
        <v>6</v>
      </c>
      <c r="BP2978" t="str">
        <f t="shared" si="1355"/>
        <v>C00310472</v>
      </c>
      <c r="BQ2978">
        <f t="shared" si="1356"/>
        <v>337428</v>
      </c>
    </row>
    <row r="2979" spans="46:69" x14ac:dyDescent="0.15">
      <c r="AT2979" t="str">
        <f t="shared" si="1345"/>
        <v/>
      </c>
      <c r="AU2979" t="str">
        <f t="shared" si="1342"/>
        <v/>
      </c>
      <c r="AV2979" t="str">
        <f t="shared" si="1346"/>
        <v/>
      </c>
      <c r="AW2979" t="str">
        <f t="shared" si="1347"/>
        <v/>
      </c>
      <c r="AY2979" t="str">
        <f t="shared" si="1348"/>
        <v/>
      </c>
      <c r="BA2979" t="str">
        <f t="shared" si="1349"/>
        <v/>
      </c>
      <c r="BB2979" t="str">
        <f t="shared" si="1343"/>
        <v/>
      </c>
      <c r="BC2979" t="str">
        <f t="shared" si="1350"/>
        <v/>
      </c>
      <c r="BE2979" t="str">
        <f t="shared" si="1351"/>
        <v/>
      </c>
      <c r="BH2979" t="s">
        <v>2113</v>
      </c>
      <c r="BI2979">
        <v>337439</v>
      </c>
      <c r="BJ2979" t="s">
        <v>971</v>
      </c>
      <c r="BL2979" t="str">
        <f t="shared" si="1352"/>
        <v>HQ</v>
      </c>
      <c r="BM2979" t="str">
        <f t="shared" si="1344"/>
        <v>MC7PD_KEY_0121_169</v>
      </c>
      <c r="BN2979" t="str">
        <f t="shared" si="1353"/>
        <v>C</v>
      </c>
      <c r="BO2979">
        <f t="shared" si="1354"/>
        <v>6</v>
      </c>
      <c r="BP2979" t="str">
        <f t="shared" si="1355"/>
        <v>C00538342</v>
      </c>
      <c r="BQ2979">
        <f t="shared" si="1356"/>
        <v>337439</v>
      </c>
    </row>
    <row r="2980" spans="46:69" x14ac:dyDescent="0.15">
      <c r="AT2980" t="str">
        <f t="shared" si="1345"/>
        <v/>
      </c>
      <c r="AU2980" t="str">
        <f t="shared" si="1342"/>
        <v/>
      </c>
      <c r="AV2980" t="str">
        <f t="shared" si="1346"/>
        <v/>
      </c>
      <c r="AW2980" t="str">
        <f t="shared" si="1347"/>
        <v/>
      </c>
      <c r="AY2980" t="str">
        <f t="shared" si="1348"/>
        <v/>
      </c>
      <c r="BA2980" t="str">
        <f t="shared" si="1349"/>
        <v/>
      </c>
      <c r="BB2980" t="str">
        <f t="shared" si="1343"/>
        <v/>
      </c>
      <c r="BC2980" t="str">
        <f t="shared" si="1350"/>
        <v/>
      </c>
      <c r="BE2980" t="str">
        <f t="shared" si="1351"/>
        <v/>
      </c>
      <c r="BH2980" t="s">
        <v>2113</v>
      </c>
      <c r="BI2980">
        <v>337443</v>
      </c>
      <c r="BJ2980" t="s">
        <v>386</v>
      </c>
      <c r="BL2980" t="str">
        <f t="shared" si="1352"/>
        <v>HQ</v>
      </c>
      <c r="BM2980" t="str">
        <f t="shared" si="1344"/>
        <v>MC7PD_KEY_0121_169</v>
      </c>
      <c r="BN2980" t="str">
        <f t="shared" si="1353"/>
        <v>C</v>
      </c>
      <c r="BO2980">
        <f t="shared" si="1354"/>
        <v>6</v>
      </c>
      <c r="BP2980" t="str">
        <f t="shared" si="1355"/>
        <v>C00373451</v>
      </c>
      <c r="BQ2980">
        <f t="shared" si="1356"/>
        <v>337443</v>
      </c>
    </row>
    <row r="2981" spans="46:69" x14ac:dyDescent="0.15">
      <c r="AT2981" t="str">
        <f t="shared" si="1345"/>
        <v/>
      </c>
      <c r="AU2981" t="str">
        <f t="shared" si="1342"/>
        <v/>
      </c>
      <c r="AV2981" t="str">
        <f t="shared" si="1346"/>
        <v/>
      </c>
      <c r="AW2981" t="str">
        <f t="shared" si="1347"/>
        <v/>
      </c>
      <c r="AY2981" t="str">
        <f t="shared" si="1348"/>
        <v/>
      </c>
      <c r="BA2981" t="str">
        <f t="shared" si="1349"/>
        <v/>
      </c>
      <c r="BB2981" t="str">
        <f t="shared" si="1343"/>
        <v/>
      </c>
      <c r="BC2981" t="str">
        <f t="shared" si="1350"/>
        <v/>
      </c>
      <c r="BE2981" t="str">
        <f t="shared" si="1351"/>
        <v/>
      </c>
      <c r="BH2981" t="s">
        <v>2113</v>
      </c>
      <c r="BI2981">
        <v>337443</v>
      </c>
      <c r="BJ2981" t="s">
        <v>388</v>
      </c>
      <c r="BL2981" t="str">
        <f t="shared" si="1352"/>
        <v>HQ</v>
      </c>
      <c r="BM2981" t="str">
        <f t="shared" si="1344"/>
        <v>MC7PD_KEY_0121_169</v>
      </c>
      <c r="BN2981" t="str">
        <f t="shared" si="1353"/>
        <v>C</v>
      </c>
      <c r="BO2981">
        <f t="shared" si="1354"/>
        <v>6</v>
      </c>
      <c r="BP2981" t="str">
        <f t="shared" si="1355"/>
        <v>C00480928</v>
      </c>
      <c r="BQ2981">
        <f t="shared" si="1356"/>
        <v>337443</v>
      </c>
    </row>
    <row r="2982" spans="46:69" x14ac:dyDescent="0.15">
      <c r="AT2982" t="str">
        <f t="shared" si="1345"/>
        <v/>
      </c>
      <c r="AU2982" t="str">
        <f t="shared" si="1342"/>
        <v/>
      </c>
      <c r="AV2982" t="str">
        <f t="shared" si="1346"/>
        <v/>
      </c>
      <c r="AW2982" t="str">
        <f t="shared" si="1347"/>
        <v/>
      </c>
      <c r="AY2982" t="str">
        <f t="shared" si="1348"/>
        <v/>
      </c>
      <c r="BA2982" t="str">
        <f t="shared" si="1349"/>
        <v/>
      </c>
      <c r="BB2982" t="str">
        <f t="shared" si="1343"/>
        <v/>
      </c>
      <c r="BC2982" t="str">
        <f t="shared" si="1350"/>
        <v/>
      </c>
      <c r="BE2982" t="str">
        <f t="shared" si="1351"/>
        <v/>
      </c>
      <c r="BH2982" t="s">
        <v>2113</v>
      </c>
      <c r="BI2982">
        <v>337445</v>
      </c>
      <c r="BJ2982" t="s">
        <v>977</v>
      </c>
      <c r="BL2982" t="str">
        <f t="shared" si="1352"/>
        <v>HQ</v>
      </c>
      <c r="BM2982" t="str">
        <f t="shared" si="1344"/>
        <v>MC7PD_KEY_0121_169</v>
      </c>
      <c r="BN2982" t="str">
        <f t="shared" si="1353"/>
        <v>C</v>
      </c>
      <c r="BO2982">
        <f t="shared" si="1354"/>
        <v>6</v>
      </c>
      <c r="BP2982" t="str">
        <f t="shared" si="1355"/>
        <v>C00468063</v>
      </c>
      <c r="BQ2982">
        <f t="shared" si="1356"/>
        <v>337445</v>
      </c>
    </row>
    <row r="2983" spans="46:69" x14ac:dyDescent="0.15">
      <c r="AT2983" t="str">
        <f t="shared" si="1345"/>
        <v/>
      </c>
      <c r="AU2983" t="str">
        <f t="shared" si="1342"/>
        <v/>
      </c>
      <c r="AV2983" t="str">
        <f t="shared" si="1346"/>
        <v/>
      </c>
      <c r="AW2983" t="str">
        <f t="shared" si="1347"/>
        <v/>
      </c>
      <c r="AY2983" t="str">
        <f t="shared" si="1348"/>
        <v/>
      </c>
      <c r="BA2983" t="str">
        <f t="shared" si="1349"/>
        <v/>
      </c>
      <c r="BB2983" t="str">
        <f t="shared" si="1343"/>
        <v/>
      </c>
      <c r="BC2983" t="str">
        <f t="shared" si="1350"/>
        <v/>
      </c>
      <c r="BE2983" t="str">
        <f t="shared" si="1351"/>
        <v/>
      </c>
      <c r="BH2983" t="s">
        <v>2113</v>
      </c>
      <c r="BI2983">
        <v>337446</v>
      </c>
      <c r="BJ2983" t="s">
        <v>1014</v>
      </c>
      <c r="BL2983" t="str">
        <f t="shared" si="1352"/>
        <v>HQ</v>
      </c>
      <c r="BM2983" t="str">
        <f t="shared" si="1344"/>
        <v>MC7PD_KEY_0121_169</v>
      </c>
      <c r="BN2983" t="str">
        <f t="shared" si="1353"/>
        <v>C</v>
      </c>
      <c r="BO2983">
        <f t="shared" si="1354"/>
        <v>6</v>
      </c>
      <c r="BP2983" t="str">
        <f t="shared" si="1355"/>
        <v>C00542765</v>
      </c>
      <c r="BQ2983">
        <f t="shared" si="1356"/>
        <v>337446</v>
      </c>
    </row>
    <row r="2984" spans="46:69" x14ac:dyDescent="0.15">
      <c r="AT2984" t="str">
        <f t="shared" si="1345"/>
        <v/>
      </c>
      <c r="AU2984" t="str">
        <f t="shared" si="1342"/>
        <v/>
      </c>
      <c r="AV2984" t="str">
        <f t="shared" si="1346"/>
        <v/>
      </c>
      <c r="AW2984" t="str">
        <f t="shared" si="1347"/>
        <v/>
      </c>
      <c r="AY2984" t="str">
        <f t="shared" si="1348"/>
        <v/>
      </c>
      <c r="BA2984" t="str">
        <f t="shared" si="1349"/>
        <v/>
      </c>
      <c r="BB2984" t="str">
        <f t="shared" si="1343"/>
        <v/>
      </c>
      <c r="BC2984" t="str">
        <f t="shared" si="1350"/>
        <v/>
      </c>
      <c r="BE2984" t="str">
        <f t="shared" si="1351"/>
        <v/>
      </c>
      <c r="BH2984" t="s">
        <v>2113</v>
      </c>
      <c r="BI2984">
        <v>337447</v>
      </c>
      <c r="BJ2984" t="s">
        <v>1017</v>
      </c>
      <c r="BL2984" t="str">
        <f t="shared" si="1352"/>
        <v>HQ</v>
      </c>
      <c r="BM2984" t="str">
        <f t="shared" si="1344"/>
        <v>MC7PD_KEY_0121_169</v>
      </c>
      <c r="BN2984" t="str">
        <f t="shared" si="1353"/>
        <v>C</v>
      </c>
      <c r="BO2984">
        <f t="shared" si="1354"/>
        <v>6</v>
      </c>
      <c r="BP2984" t="str">
        <f t="shared" si="1355"/>
        <v>C00440472</v>
      </c>
      <c r="BQ2984">
        <f t="shared" si="1356"/>
        <v>337447</v>
      </c>
    </row>
    <row r="2985" spans="46:69" x14ac:dyDescent="0.15">
      <c r="AT2985" t="str">
        <f t="shared" si="1345"/>
        <v/>
      </c>
      <c r="AU2985" t="str">
        <f t="shared" si="1342"/>
        <v/>
      </c>
      <c r="AV2985" t="str">
        <f t="shared" si="1346"/>
        <v/>
      </c>
      <c r="AW2985" t="str">
        <f t="shared" si="1347"/>
        <v/>
      </c>
      <c r="AY2985" t="str">
        <f t="shared" si="1348"/>
        <v/>
      </c>
      <c r="BA2985" t="str">
        <f t="shared" si="1349"/>
        <v/>
      </c>
      <c r="BB2985" t="str">
        <f t="shared" si="1343"/>
        <v/>
      </c>
      <c r="BC2985" t="str">
        <f t="shared" si="1350"/>
        <v/>
      </c>
      <c r="BE2985" t="str">
        <f t="shared" si="1351"/>
        <v/>
      </c>
      <c r="BH2985" t="s">
        <v>2113</v>
      </c>
      <c r="BI2985">
        <v>337451</v>
      </c>
      <c r="BJ2985" t="s">
        <v>395</v>
      </c>
      <c r="BL2985" t="str">
        <f t="shared" si="1352"/>
        <v>HQ</v>
      </c>
      <c r="BM2985" t="str">
        <f t="shared" si="1344"/>
        <v>MC7PD_KEY_0121_169</v>
      </c>
      <c r="BN2985" t="str">
        <f t="shared" si="1353"/>
        <v>C</v>
      </c>
      <c r="BO2985">
        <f t="shared" si="1354"/>
        <v>6</v>
      </c>
      <c r="BP2985" t="str">
        <f t="shared" si="1355"/>
        <v>C00487932</v>
      </c>
      <c r="BQ2985">
        <f t="shared" si="1356"/>
        <v>337451</v>
      </c>
    </row>
    <row r="2986" spans="46:69" x14ac:dyDescent="0.15">
      <c r="AT2986" t="str">
        <f t="shared" si="1345"/>
        <v/>
      </c>
      <c r="AU2986" t="str">
        <f t="shared" si="1342"/>
        <v/>
      </c>
      <c r="AV2986" t="str">
        <f t="shared" si="1346"/>
        <v/>
      </c>
      <c r="AW2986" t="str">
        <f t="shared" si="1347"/>
        <v/>
      </c>
      <c r="AY2986" t="str">
        <f t="shared" si="1348"/>
        <v/>
      </c>
      <c r="BA2986" t="str">
        <f t="shared" si="1349"/>
        <v/>
      </c>
      <c r="BB2986" t="str">
        <f t="shared" si="1343"/>
        <v/>
      </c>
      <c r="BC2986" t="str">
        <f t="shared" si="1350"/>
        <v/>
      </c>
      <c r="BE2986" t="str">
        <f t="shared" si="1351"/>
        <v/>
      </c>
      <c r="BH2986" t="s">
        <v>2113</v>
      </c>
      <c r="BI2986">
        <v>337471</v>
      </c>
      <c r="BJ2986" t="s">
        <v>259</v>
      </c>
      <c r="BL2986" t="str">
        <f t="shared" si="1352"/>
        <v>HQ</v>
      </c>
      <c r="BM2986" t="str">
        <f t="shared" si="1344"/>
        <v>MC7PD_KEY_0121_169</v>
      </c>
      <c r="BN2986" t="str">
        <f t="shared" si="1353"/>
        <v>C</v>
      </c>
      <c r="BO2986">
        <f t="shared" si="1354"/>
        <v>6</v>
      </c>
      <c r="BP2986" t="str">
        <f t="shared" si="1355"/>
        <v>C00467902</v>
      </c>
      <c r="BQ2986">
        <f t="shared" si="1356"/>
        <v>337471</v>
      </c>
    </row>
    <row r="2987" spans="46:69" x14ac:dyDescent="0.15">
      <c r="AT2987" t="str">
        <f t="shared" si="1345"/>
        <v/>
      </c>
      <c r="AU2987" t="str">
        <f t="shared" si="1342"/>
        <v/>
      </c>
      <c r="AV2987" t="str">
        <f t="shared" si="1346"/>
        <v/>
      </c>
      <c r="AW2987" t="str">
        <f t="shared" si="1347"/>
        <v/>
      </c>
      <c r="AY2987" t="str">
        <f t="shared" si="1348"/>
        <v/>
      </c>
      <c r="BA2987" t="str">
        <f t="shared" si="1349"/>
        <v/>
      </c>
      <c r="BB2987" t="str">
        <f t="shared" si="1343"/>
        <v/>
      </c>
      <c r="BC2987" t="str">
        <f t="shared" si="1350"/>
        <v/>
      </c>
      <c r="BE2987" t="str">
        <f t="shared" si="1351"/>
        <v/>
      </c>
      <c r="BH2987" t="s">
        <v>2113</v>
      </c>
      <c r="BI2987">
        <v>337480</v>
      </c>
      <c r="BJ2987" t="s">
        <v>1853</v>
      </c>
      <c r="BL2987" t="str">
        <f t="shared" si="1352"/>
        <v>HQ</v>
      </c>
      <c r="BM2987" t="str">
        <f t="shared" si="1344"/>
        <v>MC7PD_KEY_0121_169</v>
      </c>
      <c r="BN2987" t="str">
        <f t="shared" si="1353"/>
        <v>C</v>
      </c>
      <c r="BO2987">
        <f t="shared" si="1354"/>
        <v>6</v>
      </c>
      <c r="BP2987" t="str">
        <f t="shared" si="1355"/>
        <v>C00482327</v>
      </c>
      <c r="BQ2987">
        <f t="shared" si="1356"/>
        <v>337480</v>
      </c>
    </row>
    <row r="2988" spans="46:69" x14ac:dyDescent="0.15">
      <c r="AT2988" t="str">
        <f t="shared" si="1345"/>
        <v/>
      </c>
      <c r="AU2988" t="str">
        <f t="shared" si="1342"/>
        <v/>
      </c>
      <c r="AV2988" t="str">
        <f t="shared" si="1346"/>
        <v/>
      </c>
      <c r="AW2988" t="str">
        <f t="shared" si="1347"/>
        <v/>
      </c>
      <c r="AY2988" t="str">
        <f t="shared" si="1348"/>
        <v/>
      </c>
      <c r="BA2988" t="str">
        <f t="shared" si="1349"/>
        <v/>
      </c>
      <c r="BB2988" t="str">
        <f t="shared" si="1343"/>
        <v/>
      </c>
      <c r="BC2988" t="str">
        <f t="shared" si="1350"/>
        <v/>
      </c>
      <c r="BE2988" t="str">
        <f t="shared" si="1351"/>
        <v/>
      </c>
      <c r="BH2988" t="s">
        <v>2113</v>
      </c>
      <c r="BI2988">
        <v>337483</v>
      </c>
      <c r="BJ2988" t="s">
        <v>407</v>
      </c>
      <c r="BL2988" t="str">
        <f t="shared" si="1352"/>
        <v>HQ</v>
      </c>
      <c r="BM2988" t="str">
        <f t="shared" si="1344"/>
        <v>MC7PD_KEY_0121_169</v>
      </c>
      <c r="BN2988" t="str">
        <f t="shared" si="1353"/>
        <v>C</v>
      </c>
      <c r="BO2988">
        <f t="shared" si="1354"/>
        <v>6</v>
      </c>
      <c r="BP2988" t="str">
        <f t="shared" si="1355"/>
        <v>C00478551</v>
      </c>
      <c r="BQ2988">
        <f t="shared" si="1356"/>
        <v>337483</v>
      </c>
    </row>
    <row r="2989" spans="46:69" x14ac:dyDescent="0.15">
      <c r="AT2989" t="str">
        <f t="shared" si="1345"/>
        <v/>
      </c>
      <c r="AU2989" t="str">
        <f t="shared" si="1342"/>
        <v/>
      </c>
      <c r="AV2989" t="str">
        <f t="shared" si="1346"/>
        <v/>
      </c>
      <c r="AW2989" t="str">
        <f t="shared" si="1347"/>
        <v/>
      </c>
      <c r="AY2989" t="str">
        <f t="shared" si="1348"/>
        <v/>
      </c>
      <c r="BA2989" t="str">
        <f t="shared" si="1349"/>
        <v/>
      </c>
      <c r="BB2989" t="str">
        <f t="shared" si="1343"/>
        <v/>
      </c>
      <c r="BC2989" t="str">
        <f t="shared" si="1350"/>
        <v/>
      </c>
      <c r="BE2989" t="str">
        <f t="shared" si="1351"/>
        <v/>
      </c>
      <c r="BH2989" t="s">
        <v>2113</v>
      </c>
      <c r="BI2989">
        <v>338062</v>
      </c>
      <c r="BJ2989" t="s">
        <v>1035</v>
      </c>
      <c r="BL2989" t="str">
        <f t="shared" si="1352"/>
        <v>HQ</v>
      </c>
      <c r="BM2989" t="str">
        <f t="shared" si="1344"/>
        <v>MC7PD_KEY_0121_169</v>
      </c>
      <c r="BN2989" t="str">
        <f t="shared" si="1353"/>
        <v>C</v>
      </c>
      <c r="BO2989">
        <f t="shared" si="1354"/>
        <v>6</v>
      </c>
      <c r="BP2989" t="str">
        <f t="shared" si="1355"/>
        <v>C00135470</v>
      </c>
      <c r="BQ2989">
        <f t="shared" si="1356"/>
        <v>338062</v>
      </c>
    </row>
    <row r="2990" spans="46:69" x14ac:dyDescent="0.15">
      <c r="AT2990" t="str">
        <f t="shared" si="1345"/>
        <v/>
      </c>
      <c r="AU2990" t="str">
        <f t="shared" si="1342"/>
        <v/>
      </c>
      <c r="AV2990" t="str">
        <f t="shared" si="1346"/>
        <v/>
      </c>
      <c r="AW2990" t="str">
        <f t="shared" si="1347"/>
        <v/>
      </c>
      <c r="AY2990" t="str">
        <f t="shared" si="1348"/>
        <v/>
      </c>
      <c r="BA2990" t="str">
        <f t="shared" si="1349"/>
        <v/>
      </c>
      <c r="BB2990" t="str">
        <f t="shared" si="1343"/>
        <v/>
      </c>
      <c r="BC2990" t="str">
        <f t="shared" si="1350"/>
        <v/>
      </c>
      <c r="BE2990" t="str">
        <f t="shared" si="1351"/>
        <v/>
      </c>
      <c r="BH2990" t="s">
        <v>2114</v>
      </c>
      <c r="BI2990">
        <v>337342</v>
      </c>
      <c r="BJ2990" t="s">
        <v>497</v>
      </c>
      <c r="BL2990" t="str">
        <f t="shared" si="1352"/>
        <v>HQ</v>
      </c>
      <c r="BM2990" t="str">
        <f t="shared" si="1344"/>
        <v>MC7PD_KEY_0121_170</v>
      </c>
      <c r="BN2990" t="str">
        <f t="shared" si="1353"/>
        <v>C</v>
      </c>
      <c r="BO2990">
        <f t="shared" si="1354"/>
        <v>6</v>
      </c>
      <c r="BP2990" t="str">
        <f t="shared" si="1355"/>
        <v>C00543234</v>
      </c>
      <c r="BQ2990">
        <f t="shared" si="1356"/>
        <v>337342</v>
      </c>
    </row>
    <row r="2991" spans="46:69" x14ac:dyDescent="0.15">
      <c r="AT2991" t="str">
        <f t="shared" si="1345"/>
        <v/>
      </c>
      <c r="AU2991" t="str">
        <f t="shared" si="1342"/>
        <v/>
      </c>
      <c r="AV2991" t="str">
        <f t="shared" si="1346"/>
        <v/>
      </c>
      <c r="AW2991" t="str">
        <f t="shared" si="1347"/>
        <v/>
      </c>
      <c r="AY2991" t="str">
        <f t="shared" si="1348"/>
        <v/>
      </c>
      <c r="BA2991" t="str">
        <f t="shared" si="1349"/>
        <v/>
      </c>
      <c r="BB2991" t="str">
        <f t="shared" si="1343"/>
        <v/>
      </c>
      <c r="BC2991" t="str">
        <f t="shared" si="1350"/>
        <v/>
      </c>
      <c r="BE2991" t="str">
        <f t="shared" si="1351"/>
        <v/>
      </c>
      <c r="BH2991" t="s">
        <v>2115</v>
      </c>
      <c r="BI2991">
        <v>193686</v>
      </c>
      <c r="BJ2991" t="s">
        <v>379</v>
      </c>
      <c r="BL2991" t="str">
        <f t="shared" si="1352"/>
        <v>HQ</v>
      </c>
      <c r="BM2991" t="str">
        <f t="shared" si="1344"/>
        <v>MC7PD_KEY_0121_171</v>
      </c>
      <c r="BN2991" t="str">
        <f t="shared" si="1353"/>
        <v>C</v>
      </c>
      <c r="BO2991">
        <f t="shared" si="1354"/>
        <v>6</v>
      </c>
      <c r="BP2991" t="str">
        <f t="shared" si="1355"/>
        <v>C00474669</v>
      </c>
      <c r="BQ2991">
        <f t="shared" si="1356"/>
        <v>193686</v>
      </c>
    </row>
    <row r="2992" spans="46:69" x14ac:dyDescent="0.15">
      <c r="AT2992" t="str">
        <f t="shared" si="1345"/>
        <v/>
      </c>
      <c r="AU2992" t="str">
        <f t="shared" si="1342"/>
        <v/>
      </c>
      <c r="AV2992" t="str">
        <f t="shared" si="1346"/>
        <v/>
      </c>
      <c r="AW2992" t="str">
        <f t="shared" si="1347"/>
        <v/>
      </c>
      <c r="AY2992" t="str">
        <f t="shared" si="1348"/>
        <v/>
      </c>
      <c r="BA2992" t="str">
        <f t="shared" si="1349"/>
        <v/>
      </c>
      <c r="BB2992" t="str">
        <f t="shared" si="1343"/>
        <v/>
      </c>
      <c r="BC2992" t="str">
        <f t="shared" si="1350"/>
        <v/>
      </c>
      <c r="BE2992" t="str">
        <f t="shared" si="1351"/>
        <v/>
      </c>
      <c r="BH2992" t="s">
        <v>2115</v>
      </c>
      <c r="BI2992">
        <v>194345</v>
      </c>
      <c r="BJ2992" t="s">
        <v>21</v>
      </c>
      <c r="BL2992" t="str">
        <f t="shared" si="1352"/>
        <v>HQ</v>
      </c>
      <c r="BM2992" t="str">
        <f t="shared" si="1344"/>
        <v>MC7PD_KEY_0121_171</v>
      </c>
      <c r="BN2992" t="str">
        <f t="shared" si="1353"/>
        <v>C</v>
      </c>
      <c r="BO2992">
        <f t="shared" si="1354"/>
        <v>6</v>
      </c>
      <c r="BP2992" t="str">
        <f t="shared" si="1355"/>
        <v>C00547699</v>
      </c>
      <c r="BQ2992">
        <f t="shared" si="1356"/>
        <v>194345</v>
      </c>
    </row>
    <row r="2993" spans="46:69" x14ac:dyDescent="0.15">
      <c r="AT2993" t="str">
        <f t="shared" si="1345"/>
        <v/>
      </c>
      <c r="AU2993" t="str">
        <f t="shared" si="1342"/>
        <v/>
      </c>
      <c r="AV2993" t="str">
        <f t="shared" si="1346"/>
        <v/>
      </c>
      <c r="AW2993" t="str">
        <f t="shared" si="1347"/>
        <v/>
      </c>
      <c r="AY2993" t="str">
        <f t="shared" si="1348"/>
        <v/>
      </c>
      <c r="BA2993" t="str">
        <f t="shared" si="1349"/>
        <v/>
      </c>
      <c r="BB2993" t="str">
        <f t="shared" si="1343"/>
        <v/>
      </c>
      <c r="BC2993" t="str">
        <f t="shared" si="1350"/>
        <v/>
      </c>
      <c r="BE2993" t="str">
        <f t="shared" si="1351"/>
        <v/>
      </c>
      <c r="BH2993" t="s">
        <v>2115</v>
      </c>
      <c r="BI2993">
        <v>194345</v>
      </c>
      <c r="BJ2993" t="s">
        <v>28</v>
      </c>
      <c r="BL2993" t="str">
        <f t="shared" si="1352"/>
        <v>HQ</v>
      </c>
      <c r="BM2993" t="str">
        <f t="shared" si="1344"/>
        <v>MC7PD_KEY_0121_171</v>
      </c>
      <c r="BN2993" t="str">
        <f t="shared" si="1353"/>
        <v>C</v>
      </c>
      <c r="BO2993">
        <f t="shared" si="1354"/>
        <v>6</v>
      </c>
      <c r="BP2993" t="str">
        <f t="shared" si="1355"/>
        <v>C00547700</v>
      </c>
      <c r="BQ2993">
        <f t="shared" si="1356"/>
        <v>194345</v>
      </c>
    </row>
    <row r="2994" spans="46:69" x14ac:dyDescent="0.15">
      <c r="AT2994" t="str">
        <f t="shared" si="1345"/>
        <v/>
      </c>
      <c r="AU2994" t="str">
        <f t="shared" si="1342"/>
        <v/>
      </c>
      <c r="AV2994" t="str">
        <f t="shared" si="1346"/>
        <v/>
      </c>
      <c r="AW2994" t="str">
        <f t="shared" si="1347"/>
        <v/>
      </c>
      <c r="AY2994" t="str">
        <f t="shared" si="1348"/>
        <v/>
      </c>
      <c r="BA2994" t="str">
        <f t="shared" si="1349"/>
        <v/>
      </c>
      <c r="BB2994" t="str">
        <f t="shared" si="1343"/>
        <v/>
      </c>
      <c r="BC2994" t="str">
        <f t="shared" si="1350"/>
        <v/>
      </c>
      <c r="BE2994" t="str">
        <f t="shared" si="1351"/>
        <v/>
      </c>
      <c r="BH2994" t="s">
        <v>2115</v>
      </c>
      <c r="BI2994">
        <v>194345</v>
      </c>
      <c r="BJ2994" t="s">
        <v>30</v>
      </c>
      <c r="BL2994" t="str">
        <f t="shared" si="1352"/>
        <v>HQ</v>
      </c>
      <c r="BM2994" t="str">
        <f t="shared" si="1344"/>
        <v>MC7PD_KEY_0121_171</v>
      </c>
      <c r="BN2994" t="str">
        <f t="shared" si="1353"/>
        <v>C</v>
      </c>
      <c r="BO2994">
        <f t="shared" si="1354"/>
        <v>6</v>
      </c>
      <c r="BP2994" t="str">
        <f t="shared" si="1355"/>
        <v>C00547707</v>
      </c>
      <c r="BQ2994">
        <f t="shared" si="1356"/>
        <v>194345</v>
      </c>
    </row>
    <row r="2995" spans="46:69" x14ac:dyDescent="0.15">
      <c r="AT2995" t="str">
        <f t="shared" si="1345"/>
        <v/>
      </c>
      <c r="AU2995" t="str">
        <f t="shared" si="1342"/>
        <v/>
      </c>
      <c r="AV2995" t="str">
        <f t="shared" si="1346"/>
        <v/>
      </c>
      <c r="AW2995" t="str">
        <f t="shared" si="1347"/>
        <v/>
      </c>
      <c r="AY2995" t="str">
        <f t="shared" si="1348"/>
        <v/>
      </c>
      <c r="BA2995" t="str">
        <f t="shared" si="1349"/>
        <v/>
      </c>
      <c r="BB2995" t="str">
        <f t="shared" si="1343"/>
        <v/>
      </c>
      <c r="BC2995" t="str">
        <f t="shared" si="1350"/>
        <v/>
      </c>
      <c r="BE2995" t="str">
        <f t="shared" si="1351"/>
        <v/>
      </c>
      <c r="BH2995" t="s">
        <v>2115</v>
      </c>
      <c r="BI2995">
        <v>194345</v>
      </c>
      <c r="BJ2995" t="s">
        <v>32</v>
      </c>
      <c r="BL2995" t="str">
        <f t="shared" si="1352"/>
        <v>HQ</v>
      </c>
      <c r="BM2995" t="str">
        <f t="shared" si="1344"/>
        <v>MC7PD_KEY_0121_171</v>
      </c>
      <c r="BN2995" t="str">
        <f t="shared" si="1353"/>
        <v>C</v>
      </c>
      <c r="BO2995">
        <f t="shared" si="1354"/>
        <v>6</v>
      </c>
      <c r="BP2995" t="str">
        <f t="shared" si="1355"/>
        <v>C00547710</v>
      </c>
      <c r="BQ2995">
        <f t="shared" si="1356"/>
        <v>194345</v>
      </c>
    </row>
    <row r="2996" spans="46:69" x14ac:dyDescent="0.15">
      <c r="AT2996" t="str">
        <f t="shared" si="1345"/>
        <v/>
      </c>
      <c r="AU2996" t="str">
        <f t="shared" si="1342"/>
        <v/>
      </c>
      <c r="AV2996" t="str">
        <f t="shared" si="1346"/>
        <v/>
      </c>
      <c r="AW2996" t="str">
        <f t="shared" si="1347"/>
        <v/>
      </c>
      <c r="AY2996" t="str">
        <f t="shared" si="1348"/>
        <v/>
      </c>
      <c r="BA2996" t="str">
        <f t="shared" si="1349"/>
        <v/>
      </c>
      <c r="BB2996" t="str">
        <f t="shared" si="1343"/>
        <v/>
      </c>
      <c r="BC2996" t="str">
        <f t="shared" si="1350"/>
        <v/>
      </c>
      <c r="BE2996" t="str">
        <f t="shared" si="1351"/>
        <v/>
      </c>
      <c r="BH2996" t="s">
        <v>2115</v>
      </c>
      <c r="BI2996">
        <v>194345</v>
      </c>
      <c r="BJ2996" t="s">
        <v>34</v>
      </c>
      <c r="BL2996" t="str">
        <f t="shared" si="1352"/>
        <v>HQ</v>
      </c>
      <c r="BM2996" t="str">
        <f t="shared" si="1344"/>
        <v>MC7PD_KEY_0121_171</v>
      </c>
      <c r="BN2996" t="str">
        <f t="shared" si="1353"/>
        <v>C</v>
      </c>
      <c r="BO2996">
        <f t="shared" si="1354"/>
        <v>6</v>
      </c>
      <c r="BP2996" t="str">
        <f t="shared" si="1355"/>
        <v>C00547822</v>
      </c>
      <c r="BQ2996">
        <f t="shared" si="1356"/>
        <v>194345</v>
      </c>
    </row>
    <row r="2997" spans="46:69" x14ac:dyDescent="0.15">
      <c r="AT2997" t="str">
        <f t="shared" si="1345"/>
        <v/>
      </c>
      <c r="AU2997" t="str">
        <f t="shared" si="1342"/>
        <v/>
      </c>
      <c r="AV2997" t="str">
        <f t="shared" si="1346"/>
        <v/>
      </c>
      <c r="AW2997" t="str">
        <f t="shared" si="1347"/>
        <v/>
      </c>
      <c r="AY2997" t="str">
        <f t="shared" si="1348"/>
        <v/>
      </c>
      <c r="BA2997" t="str">
        <f t="shared" si="1349"/>
        <v/>
      </c>
      <c r="BB2997" t="str">
        <f t="shared" si="1343"/>
        <v/>
      </c>
      <c r="BC2997" t="str">
        <f t="shared" si="1350"/>
        <v/>
      </c>
      <c r="BE2997" t="str">
        <f t="shared" si="1351"/>
        <v/>
      </c>
      <c r="BH2997" t="s">
        <v>2115</v>
      </c>
      <c r="BI2997">
        <v>194345</v>
      </c>
      <c r="BJ2997" t="s">
        <v>36</v>
      </c>
      <c r="BL2997" t="str">
        <f t="shared" si="1352"/>
        <v>HQ</v>
      </c>
      <c r="BM2997" t="str">
        <f t="shared" si="1344"/>
        <v>MC7PD_KEY_0121_171</v>
      </c>
      <c r="BN2997" t="str">
        <f t="shared" si="1353"/>
        <v>C</v>
      </c>
      <c r="BO2997">
        <f t="shared" si="1354"/>
        <v>6</v>
      </c>
      <c r="BP2997" t="str">
        <f t="shared" si="1355"/>
        <v>C00547823</v>
      </c>
      <c r="BQ2997">
        <f t="shared" si="1356"/>
        <v>194345</v>
      </c>
    </row>
    <row r="2998" spans="46:69" x14ac:dyDescent="0.15">
      <c r="AT2998" t="str">
        <f t="shared" si="1345"/>
        <v/>
      </c>
      <c r="AU2998" t="str">
        <f t="shared" si="1342"/>
        <v/>
      </c>
      <c r="AV2998" t="str">
        <f t="shared" si="1346"/>
        <v/>
      </c>
      <c r="AW2998" t="str">
        <f t="shared" si="1347"/>
        <v/>
      </c>
      <c r="AY2998" t="str">
        <f t="shared" si="1348"/>
        <v/>
      </c>
      <c r="BA2998" t="str">
        <f t="shared" si="1349"/>
        <v/>
      </c>
      <c r="BB2998" t="str">
        <f t="shared" si="1343"/>
        <v/>
      </c>
      <c r="BC2998" t="str">
        <f t="shared" si="1350"/>
        <v/>
      </c>
      <c r="BE2998" t="str">
        <f t="shared" si="1351"/>
        <v/>
      </c>
      <c r="BH2998" t="s">
        <v>2115</v>
      </c>
      <c r="BI2998">
        <v>194345</v>
      </c>
      <c r="BJ2998" t="s">
        <v>38</v>
      </c>
      <c r="BL2998" t="str">
        <f t="shared" si="1352"/>
        <v>HQ</v>
      </c>
      <c r="BM2998" t="str">
        <f t="shared" si="1344"/>
        <v>MC7PD_KEY_0121_171</v>
      </c>
      <c r="BN2998" t="str">
        <f t="shared" si="1353"/>
        <v>C</v>
      </c>
      <c r="BO2998">
        <f t="shared" si="1354"/>
        <v>6</v>
      </c>
      <c r="BP2998" t="str">
        <f t="shared" si="1355"/>
        <v>C00549649</v>
      </c>
      <c r="BQ2998">
        <f t="shared" si="1356"/>
        <v>194345</v>
      </c>
    </row>
    <row r="2999" spans="46:69" x14ac:dyDescent="0.15">
      <c r="AT2999" t="str">
        <f t="shared" si="1345"/>
        <v/>
      </c>
      <c r="AU2999" t="str">
        <f t="shared" si="1342"/>
        <v/>
      </c>
      <c r="AV2999" t="str">
        <f t="shared" si="1346"/>
        <v/>
      </c>
      <c r="AW2999" t="str">
        <f t="shared" si="1347"/>
        <v/>
      </c>
      <c r="AY2999" t="str">
        <f t="shared" si="1348"/>
        <v/>
      </c>
      <c r="BA2999" t="str">
        <f t="shared" si="1349"/>
        <v/>
      </c>
      <c r="BB2999" t="str">
        <f t="shared" si="1343"/>
        <v/>
      </c>
      <c r="BC2999" t="str">
        <f t="shared" si="1350"/>
        <v/>
      </c>
      <c r="BE2999" t="str">
        <f t="shared" si="1351"/>
        <v/>
      </c>
      <c r="BH2999" t="s">
        <v>2115</v>
      </c>
      <c r="BI2999">
        <v>194512</v>
      </c>
      <c r="BJ2999" t="s">
        <v>826</v>
      </c>
      <c r="BL2999" t="str">
        <f t="shared" si="1352"/>
        <v>HQ</v>
      </c>
      <c r="BM2999" t="str">
        <f t="shared" si="1344"/>
        <v>MC7PD_KEY_0121_171</v>
      </c>
      <c r="BN2999" t="str">
        <f t="shared" si="1353"/>
        <v>C</v>
      </c>
      <c r="BO2999">
        <f t="shared" si="1354"/>
        <v>6</v>
      </c>
      <c r="BP2999" t="str">
        <f t="shared" si="1355"/>
        <v>C00546590</v>
      </c>
      <c r="BQ2999">
        <f t="shared" si="1356"/>
        <v>194512</v>
      </c>
    </row>
    <row r="3000" spans="46:69" x14ac:dyDescent="0.15">
      <c r="AT3000" t="str">
        <f t="shared" si="1345"/>
        <v/>
      </c>
      <c r="AU3000" t="str">
        <f t="shared" si="1342"/>
        <v/>
      </c>
      <c r="AV3000" t="str">
        <f t="shared" si="1346"/>
        <v/>
      </c>
      <c r="AW3000" t="str">
        <f t="shared" si="1347"/>
        <v/>
      </c>
      <c r="AY3000" t="str">
        <f t="shared" si="1348"/>
        <v/>
      </c>
      <c r="BA3000" t="str">
        <f t="shared" si="1349"/>
        <v/>
      </c>
      <c r="BB3000" t="str">
        <f t="shared" si="1343"/>
        <v/>
      </c>
      <c r="BC3000" t="str">
        <f t="shared" si="1350"/>
        <v/>
      </c>
      <c r="BE3000" t="str">
        <f t="shared" si="1351"/>
        <v/>
      </c>
      <c r="BH3000" t="s">
        <v>2115</v>
      </c>
      <c r="BI3000">
        <v>194512</v>
      </c>
      <c r="BJ3000" t="s">
        <v>828</v>
      </c>
      <c r="BL3000" t="str">
        <f t="shared" si="1352"/>
        <v>HQ</v>
      </c>
      <c r="BM3000" t="str">
        <f t="shared" si="1344"/>
        <v>MC7PD_KEY_0121_171</v>
      </c>
      <c r="BN3000" t="str">
        <f t="shared" si="1353"/>
        <v>C</v>
      </c>
      <c r="BO3000">
        <f t="shared" si="1354"/>
        <v>6</v>
      </c>
      <c r="BP3000" t="str">
        <f t="shared" si="1355"/>
        <v>C00546592</v>
      </c>
      <c r="BQ3000">
        <f t="shared" si="1356"/>
        <v>194512</v>
      </c>
    </row>
    <row r="3001" spans="46:69" x14ac:dyDescent="0.15">
      <c r="AT3001" t="str">
        <f t="shared" si="1345"/>
        <v/>
      </c>
      <c r="AU3001" t="str">
        <f t="shared" si="1342"/>
        <v/>
      </c>
      <c r="AV3001" t="str">
        <f t="shared" si="1346"/>
        <v/>
      </c>
      <c r="AW3001" t="str">
        <f t="shared" si="1347"/>
        <v/>
      </c>
      <c r="AY3001" t="str">
        <f t="shared" si="1348"/>
        <v/>
      </c>
      <c r="BA3001" t="str">
        <f t="shared" si="1349"/>
        <v/>
      </c>
      <c r="BB3001" t="str">
        <f t="shared" si="1343"/>
        <v/>
      </c>
      <c r="BC3001" t="str">
        <f t="shared" si="1350"/>
        <v/>
      </c>
      <c r="BE3001" t="str">
        <f t="shared" si="1351"/>
        <v/>
      </c>
      <c r="BH3001" t="s">
        <v>2115</v>
      </c>
      <c r="BI3001">
        <v>194512</v>
      </c>
      <c r="BJ3001" t="s">
        <v>416</v>
      </c>
      <c r="BL3001" t="str">
        <f t="shared" si="1352"/>
        <v>HQ</v>
      </c>
      <c r="BM3001" t="str">
        <f t="shared" si="1344"/>
        <v>MC7PD_KEY_0121_171</v>
      </c>
      <c r="BN3001" t="str">
        <f t="shared" si="1353"/>
        <v>C</v>
      </c>
      <c r="BO3001">
        <f t="shared" si="1354"/>
        <v>6</v>
      </c>
      <c r="BP3001" t="str">
        <f t="shared" si="1355"/>
        <v>C00548916</v>
      </c>
      <c r="BQ3001">
        <f t="shared" si="1356"/>
        <v>194512</v>
      </c>
    </row>
    <row r="3002" spans="46:69" x14ac:dyDescent="0.15">
      <c r="AT3002" t="str">
        <f t="shared" si="1345"/>
        <v/>
      </c>
      <c r="AU3002" t="str">
        <f t="shared" si="1342"/>
        <v/>
      </c>
      <c r="AV3002" t="str">
        <f t="shared" si="1346"/>
        <v/>
      </c>
      <c r="AW3002" t="str">
        <f t="shared" si="1347"/>
        <v/>
      </c>
      <c r="AY3002" t="str">
        <f t="shared" si="1348"/>
        <v/>
      </c>
      <c r="BA3002" t="str">
        <f t="shared" si="1349"/>
        <v/>
      </c>
      <c r="BB3002" t="str">
        <f t="shared" si="1343"/>
        <v/>
      </c>
      <c r="BC3002" t="str">
        <f t="shared" si="1350"/>
        <v/>
      </c>
      <c r="BE3002" t="str">
        <f t="shared" si="1351"/>
        <v/>
      </c>
      <c r="BH3002" t="s">
        <v>2115</v>
      </c>
      <c r="BI3002">
        <v>337328</v>
      </c>
      <c r="BJ3002" t="s">
        <v>1751</v>
      </c>
      <c r="BL3002" t="str">
        <f t="shared" si="1352"/>
        <v>HQ</v>
      </c>
      <c r="BM3002" t="str">
        <f t="shared" si="1344"/>
        <v>MC7PD_KEY_0121_171</v>
      </c>
      <c r="BN3002" t="str">
        <f t="shared" si="1353"/>
        <v>C</v>
      </c>
      <c r="BO3002">
        <f t="shared" si="1354"/>
        <v>6</v>
      </c>
      <c r="BP3002" t="str">
        <f t="shared" si="1355"/>
        <v>C00465476</v>
      </c>
      <c r="BQ3002">
        <f t="shared" si="1356"/>
        <v>337328</v>
      </c>
    </row>
    <row r="3003" spans="46:69" x14ac:dyDescent="0.15">
      <c r="AT3003" t="str">
        <f t="shared" si="1345"/>
        <v/>
      </c>
      <c r="AU3003" t="str">
        <f t="shared" si="1342"/>
        <v/>
      </c>
      <c r="AV3003" t="str">
        <f t="shared" si="1346"/>
        <v/>
      </c>
      <c r="AW3003" t="str">
        <f t="shared" si="1347"/>
        <v/>
      </c>
      <c r="AY3003" t="str">
        <f t="shared" si="1348"/>
        <v/>
      </c>
      <c r="BA3003" t="str">
        <f t="shared" si="1349"/>
        <v/>
      </c>
      <c r="BB3003" t="str">
        <f t="shared" si="1343"/>
        <v/>
      </c>
      <c r="BC3003" t="str">
        <f t="shared" si="1350"/>
        <v/>
      </c>
      <c r="BE3003" t="str">
        <f t="shared" si="1351"/>
        <v/>
      </c>
      <c r="BH3003" t="s">
        <v>2115</v>
      </c>
      <c r="BI3003">
        <v>337328</v>
      </c>
      <c r="BJ3003" t="s">
        <v>1761</v>
      </c>
      <c r="BL3003" t="str">
        <f t="shared" si="1352"/>
        <v>HQ</v>
      </c>
      <c r="BM3003" t="str">
        <f t="shared" si="1344"/>
        <v>MC7PD_KEY_0121_171</v>
      </c>
      <c r="BN3003" t="str">
        <f t="shared" si="1353"/>
        <v>C</v>
      </c>
      <c r="BO3003">
        <f t="shared" si="1354"/>
        <v>6</v>
      </c>
      <c r="BP3003" t="str">
        <f t="shared" si="1355"/>
        <v>C00486849</v>
      </c>
      <c r="BQ3003">
        <f t="shared" si="1356"/>
        <v>337328</v>
      </c>
    </row>
    <row r="3004" spans="46:69" x14ac:dyDescent="0.15">
      <c r="AT3004" t="str">
        <f t="shared" si="1345"/>
        <v/>
      </c>
      <c r="AU3004" t="str">
        <f t="shared" si="1342"/>
        <v/>
      </c>
      <c r="AV3004" t="str">
        <f t="shared" si="1346"/>
        <v/>
      </c>
      <c r="AW3004" t="str">
        <f t="shared" si="1347"/>
        <v/>
      </c>
      <c r="AY3004" t="str">
        <f t="shared" si="1348"/>
        <v/>
      </c>
      <c r="BA3004" t="str">
        <f t="shared" si="1349"/>
        <v/>
      </c>
      <c r="BB3004" t="str">
        <f t="shared" si="1343"/>
        <v/>
      </c>
      <c r="BC3004" t="str">
        <f t="shared" si="1350"/>
        <v/>
      </c>
      <c r="BE3004" t="str">
        <f t="shared" si="1351"/>
        <v/>
      </c>
      <c r="BH3004" t="s">
        <v>2115</v>
      </c>
      <c r="BI3004">
        <v>337331</v>
      </c>
      <c r="BJ3004" t="s">
        <v>1380</v>
      </c>
      <c r="BL3004" t="str">
        <f t="shared" si="1352"/>
        <v>HQ</v>
      </c>
      <c r="BM3004" t="str">
        <f t="shared" si="1344"/>
        <v>MC7PD_KEY_0121_171</v>
      </c>
      <c r="BN3004" t="str">
        <f t="shared" si="1353"/>
        <v>C</v>
      </c>
      <c r="BO3004">
        <f t="shared" si="1354"/>
        <v>6</v>
      </c>
      <c r="BP3004" t="str">
        <f t="shared" si="1355"/>
        <v>C00543224</v>
      </c>
      <c r="BQ3004">
        <f t="shared" si="1356"/>
        <v>337331</v>
      </c>
    </row>
    <row r="3005" spans="46:69" x14ac:dyDescent="0.15">
      <c r="AT3005" t="str">
        <f t="shared" si="1345"/>
        <v/>
      </c>
      <c r="AU3005" t="str">
        <f t="shared" si="1342"/>
        <v/>
      </c>
      <c r="AV3005" t="str">
        <f t="shared" si="1346"/>
        <v/>
      </c>
      <c r="AW3005" t="str">
        <f t="shared" si="1347"/>
        <v/>
      </c>
      <c r="AY3005" t="str">
        <f t="shared" si="1348"/>
        <v/>
      </c>
      <c r="BA3005" t="str">
        <f t="shared" si="1349"/>
        <v/>
      </c>
      <c r="BB3005" t="str">
        <f t="shared" si="1343"/>
        <v/>
      </c>
      <c r="BC3005" t="str">
        <f t="shared" si="1350"/>
        <v/>
      </c>
      <c r="BE3005" t="str">
        <f t="shared" si="1351"/>
        <v/>
      </c>
      <c r="BH3005" t="s">
        <v>2115</v>
      </c>
      <c r="BI3005">
        <v>337357</v>
      </c>
      <c r="BJ3005" t="s">
        <v>312</v>
      </c>
      <c r="BL3005" t="str">
        <f t="shared" si="1352"/>
        <v>HQ</v>
      </c>
      <c r="BM3005" t="str">
        <f t="shared" si="1344"/>
        <v>MC7PD_KEY_0121_171</v>
      </c>
      <c r="BN3005" t="str">
        <f t="shared" si="1353"/>
        <v>C</v>
      </c>
      <c r="BO3005">
        <f t="shared" si="1354"/>
        <v>6</v>
      </c>
      <c r="BP3005" t="str">
        <f t="shared" si="1355"/>
        <v>C00474339</v>
      </c>
      <c r="BQ3005">
        <f t="shared" si="1356"/>
        <v>337357</v>
      </c>
    </row>
    <row r="3006" spans="46:69" x14ac:dyDescent="0.15">
      <c r="AT3006" t="str">
        <f t="shared" si="1345"/>
        <v/>
      </c>
      <c r="AU3006" t="str">
        <f t="shared" si="1342"/>
        <v/>
      </c>
      <c r="AV3006" t="str">
        <f t="shared" si="1346"/>
        <v/>
      </c>
      <c r="AW3006" t="str">
        <f t="shared" si="1347"/>
        <v/>
      </c>
      <c r="AY3006" t="str">
        <f t="shared" si="1348"/>
        <v/>
      </c>
      <c r="BA3006" t="str">
        <f t="shared" si="1349"/>
        <v/>
      </c>
      <c r="BB3006" t="str">
        <f t="shared" si="1343"/>
        <v/>
      </c>
      <c r="BC3006" t="str">
        <f t="shared" si="1350"/>
        <v/>
      </c>
      <c r="BE3006" t="str">
        <f t="shared" si="1351"/>
        <v/>
      </c>
      <c r="BH3006" t="s">
        <v>2115</v>
      </c>
      <c r="BI3006">
        <v>337357</v>
      </c>
      <c r="BJ3006" t="s">
        <v>323</v>
      </c>
      <c r="BL3006" t="str">
        <f t="shared" si="1352"/>
        <v>HQ</v>
      </c>
      <c r="BM3006" t="str">
        <f t="shared" si="1344"/>
        <v>MC7PD_KEY_0121_171</v>
      </c>
      <c r="BN3006" t="str">
        <f t="shared" si="1353"/>
        <v>C</v>
      </c>
      <c r="BO3006">
        <f t="shared" si="1354"/>
        <v>6</v>
      </c>
      <c r="BP3006" t="str">
        <f t="shared" si="1355"/>
        <v>C00527267</v>
      </c>
      <c r="BQ3006">
        <f t="shared" si="1356"/>
        <v>337357</v>
      </c>
    </row>
    <row r="3007" spans="46:69" x14ac:dyDescent="0.15">
      <c r="AT3007" t="str">
        <f t="shared" si="1345"/>
        <v/>
      </c>
      <c r="AU3007" t="str">
        <f t="shared" si="1342"/>
        <v/>
      </c>
      <c r="AV3007" t="str">
        <f t="shared" si="1346"/>
        <v/>
      </c>
      <c r="AW3007" t="str">
        <f t="shared" si="1347"/>
        <v/>
      </c>
      <c r="AY3007" t="str">
        <f t="shared" si="1348"/>
        <v/>
      </c>
      <c r="BA3007" t="str">
        <f t="shared" si="1349"/>
        <v/>
      </c>
      <c r="BB3007" t="str">
        <f t="shared" si="1343"/>
        <v/>
      </c>
      <c r="BC3007" t="str">
        <f t="shared" si="1350"/>
        <v/>
      </c>
      <c r="BE3007" t="str">
        <f t="shared" si="1351"/>
        <v/>
      </c>
      <c r="BH3007" t="s">
        <v>2115</v>
      </c>
      <c r="BI3007">
        <v>337363</v>
      </c>
      <c r="BJ3007" t="s">
        <v>350</v>
      </c>
      <c r="BL3007" t="str">
        <f t="shared" si="1352"/>
        <v>HQ</v>
      </c>
      <c r="BM3007" t="str">
        <f t="shared" si="1344"/>
        <v>MC7PD_KEY_0121_171</v>
      </c>
      <c r="BN3007" t="str">
        <f t="shared" si="1353"/>
        <v>C</v>
      </c>
      <c r="BO3007">
        <f t="shared" si="1354"/>
        <v>6</v>
      </c>
      <c r="BP3007" t="str">
        <f t="shared" si="1355"/>
        <v>C00474549</v>
      </c>
      <c r="BQ3007">
        <f t="shared" si="1356"/>
        <v>337363</v>
      </c>
    </row>
    <row r="3008" spans="46:69" x14ac:dyDescent="0.15">
      <c r="AT3008" t="str">
        <f t="shared" si="1345"/>
        <v/>
      </c>
      <c r="AU3008" t="str">
        <f t="shared" si="1342"/>
        <v/>
      </c>
      <c r="AV3008" t="str">
        <f t="shared" si="1346"/>
        <v/>
      </c>
      <c r="AW3008" t="str">
        <f t="shared" si="1347"/>
        <v/>
      </c>
      <c r="AY3008" t="str">
        <f t="shared" si="1348"/>
        <v/>
      </c>
      <c r="BA3008" t="str">
        <f t="shared" si="1349"/>
        <v/>
      </c>
      <c r="BB3008" t="str">
        <f t="shared" si="1343"/>
        <v/>
      </c>
      <c r="BC3008" t="str">
        <f t="shared" si="1350"/>
        <v/>
      </c>
      <c r="BE3008" t="str">
        <f t="shared" si="1351"/>
        <v/>
      </c>
      <c r="BH3008" t="s">
        <v>2115</v>
      </c>
      <c r="BI3008">
        <v>337375</v>
      </c>
      <c r="BJ3008" t="s">
        <v>189</v>
      </c>
      <c r="BL3008" t="str">
        <f t="shared" si="1352"/>
        <v>HQ</v>
      </c>
      <c r="BM3008" t="str">
        <f t="shared" si="1344"/>
        <v>MC7PD_KEY_0121_171</v>
      </c>
      <c r="BN3008" t="str">
        <f t="shared" si="1353"/>
        <v>C</v>
      </c>
      <c r="BO3008">
        <f t="shared" si="1354"/>
        <v>6</v>
      </c>
      <c r="BP3008" t="str">
        <f t="shared" si="1355"/>
        <v>C00473764</v>
      </c>
      <c r="BQ3008">
        <f t="shared" si="1356"/>
        <v>337375</v>
      </c>
    </row>
    <row r="3009" spans="46:69" x14ac:dyDescent="0.15">
      <c r="AT3009" t="str">
        <f t="shared" si="1345"/>
        <v/>
      </c>
      <c r="AU3009" t="str">
        <f t="shared" si="1342"/>
        <v/>
      </c>
      <c r="AV3009" t="str">
        <f t="shared" si="1346"/>
        <v/>
      </c>
      <c r="AW3009" t="str">
        <f t="shared" si="1347"/>
        <v/>
      </c>
      <c r="AY3009" t="str">
        <f t="shared" si="1348"/>
        <v/>
      </c>
      <c r="BA3009" t="str">
        <f t="shared" si="1349"/>
        <v/>
      </c>
      <c r="BB3009" t="str">
        <f t="shared" si="1343"/>
        <v/>
      </c>
      <c r="BC3009" t="str">
        <f t="shared" si="1350"/>
        <v/>
      </c>
      <c r="BE3009" t="str">
        <f t="shared" si="1351"/>
        <v/>
      </c>
      <c r="BH3009" t="s">
        <v>2116</v>
      </c>
      <c r="BI3009">
        <v>337331</v>
      </c>
      <c r="BJ3009" t="s">
        <v>1352</v>
      </c>
      <c r="BL3009" t="str">
        <f t="shared" si="1352"/>
        <v>HQ</v>
      </c>
      <c r="BM3009" t="str">
        <f t="shared" si="1344"/>
        <v>MC7PD_KEY_0121_172</v>
      </c>
      <c r="BN3009" t="str">
        <f t="shared" si="1353"/>
        <v>C</v>
      </c>
      <c r="BO3009">
        <f t="shared" si="1354"/>
        <v>6</v>
      </c>
      <c r="BP3009" t="str">
        <f t="shared" si="1355"/>
        <v>C00429451</v>
      </c>
      <c r="BQ3009">
        <f t="shared" si="1356"/>
        <v>337331</v>
      </c>
    </row>
    <row r="3010" spans="46:69" x14ac:dyDescent="0.15">
      <c r="AT3010" t="str">
        <f t="shared" si="1345"/>
        <v/>
      </c>
      <c r="AU3010" t="str">
        <f t="shared" si="1342"/>
        <v/>
      </c>
      <c r="AV3010" t="str">
        <f t="shared" si="1346"/>
        <v/>
      </c>
      <c r="AW3010" t="str">
        <f t="shared" si="1347"/>
        <v/>
      </c>
      <c r="AY3010" t="str">
        <f t="shared" si="1348"/>
        <v/>
      </c>
      <c r="BA3010" t="str">
        <f t="shared" si="1349"/>
        <v/>
      </c>
      <c r="BB3010" t="str">
        <f t="shared" si="1343"/>
        <v/>
      </c>
      <c r="BC3010" t="str">
        <f t="shared" si="1350"/>
        <v/>
      </c>
      <c r="BE3010" t="str">
        <f t="shared" si="1351"/>
        <v/>
      </c>
      <c r="BH3010" t="s">
        <v>2116</v>
      </c>
      <c r="BI3010">
        <v>337337</v>
      </c>
      <c r="BJ3010" t="s">
        <v>1484</v>
      </c>
      <c r="BL3010" t="str">
        <f t="shared" si="1352"/>
        <v>HQ</v>
      </c>
      <c r="BM3010" t="str">
        <f t="shared" si="1344"/>
        <v>MC7PD_KEY_0121_172</v>
      </c>
      <c r="BN3010" t="str">
        <f t="shared" si="1353"/>
        <v>C</v>
      </c>
      <c r="BO3010">
        <f t="shared" si="1354"/>
        <v>6</v>
      </c>
      <c r="BP3010" t="str">
        <f t="shared" si="1355"/>
        <v>C00544266</v>
      </c>
      <c r="BQ3010">
        <f t="shared" si="1356"/>
        <v>337337</v>
      </c>
    </row>
    <row r="3011" spans="46:69" x14ac:dyDescent="0.15">
      <c r="AT3011" t="str">
        <f t="shared" si="1345"/>
        <v/>
      </c>
      <c r="AU3011" t="str">
        <f t="shared" si="1342"/>
        <v/>
      </c>
      <c r="AV3011" t="str">
        <f t="shared" si="1346"/>
        <v/>
      </c>
      <c r="AW3011" t="str">
        <f t="shared" si="1347"/>
        <v/>
      </c>
      <c r="AY3011" t="str">
        <f t="shared" si="1348"/>
        <v/>
      </c>
      <c r="BA3011" t="str">
        <f t="shared" si="1349"/>
        <v/>
      </c>
      <c r="BB3011" t="str">
        <f t="shared" si="1343"/>
        <v/>
      </c>
      <c r="BC3011" t="str">
        <f t="shared" si="1350"/>
        <v/>
      </c>
      <c r="BE3011" t="str">
        <f t="shared" si="1351"/>
        <v/>
      </c>
      <c r="BH3011" t="s">
        <v>2117</v>
      </c>
      <c r="BI3011">
        <v>175242</v>
      </c>
      <c r="BJ3011" t="s">
        <v>1053</v>
      </c>
      <c r="BL3011" t="str">
        <f t="shared" si="1352"/>
        <v>HQ</v>
      </c>
      <c r="BM3011" t="str">
        <f t="shared" si="1344"/>
        <v>MC7PD_KEY_0121_173</v>
      </c>
      <c r="BN3011" t="str">
        <f t="shared" si="1353"/>
        <v>C</v>
      </c>
      <c r="BO3011">
        <f t="shared" si="1354"/>
        <v>6</v>
      </c>
      <c r="BP3011" t="str">
        <f t="shared" si="1355"/>
        <v>C00544734</v>
      </c>
      <c r="BQ3011">
        <f t="shared" si="1356"/>
        <v>175242</v>
      </c>
    </row>
    <row r="3012" spans="46:69" x14ac:dyDescent="0.15">
      <c r="AT3012" t="str">
        <f t="shared" si="1345"/>
        <v/>
      </c>
      <c r="AU3012" t="str">
        <f t="shared" si="1342"/>
        <v/>
      </c>
      <c r="AV3012" t="str">
        <f t="shared" si="1346"/>
        <v/>
      </c>
      <c r="AW3012" t="str">
        <f t="shared" si="1347"/>
        <v/>
      </c>
      <c r="AY3012" t="str">
        <f t="shared" si="1348"/>
        <v/>
      </c>
      <c r="BA3012" t="str">
        <f t="shared" si="1349"/>
        <v/>
      </c>
      <c r="BB3012" t="str">
        <f t="shared" si="1343"/>
        <v/>
      </c>
      <c r="BC3012" t="str">
        <f t="shared" si="1350"/>
        <v/>
      </c>
      <c r="BE3012" t="str">
        <f t="shared" si="1351"/>
        <v/>
      </c>
      <c r="BH3012" t="s">
        <v>2117</v>
      </c>
      <c r="BI3012">
        <v>337355</v>
      </c>
      <c r="BJ3012" t="s">
        <v>592</v>
      </c>
      <c r="BL3012" t="str">
        <f t="shared" si="1352"/>
        <v>HQ</v>
      </c>
      <c r="BM3012" t="str">
        <f t="shared" si="1344"/>
        <v>MC7PD_KEY_0121_173</v>
      </c>
      <c r="BN3012" t="str">
        <f t="shared" si="1353"/>
        <v>C</v>
      </c>
      <c r="BO3012">
        <f t="shared" si="1354"/>
        <v>6</v>
      </c>
      <c r="BP3012" t="str">
        <f t="shared" si="1355"/>
        <v>C00540919</v>
      </c>
      <c r="BQ3012">
        <f t="shared" si="1356"/>
        <v>337355</v>
      </c>
    </row>
    <row r="3013" spans="46:69" x14ac:dyDescent="0.15">
      <c r="AT3013" t="str">
        <f t="shared" si="1345"/>
        <v/>
      </c>
      <c r="AU3013" t="str">
        <f t="shared" si="1342"/>
        <v/>
      </c>
      <c r="AV3013" t="str">
        <f t="shared" si="1346"/>
        <v/>
      </c>
      <c r="AW3013" t="str">
        <f t="shared" si="1347"/>
        <v/>
      </c>
      <c r="AY3013" t="str">
        <f t="shared" si="1348"/>
        <v/>
      </c>
      <c r="BA3013" t="str">
        <f t="shared" si="1349"/>
        <v/>
      </c>
      <c r="BB3013" t="str">
        <f t="shared" si="1343"/>
        <v/>
      </c>
      <c r="BC3013" t="str">
        <f t="shared" si="1350"/>
        <v/>
      </c>
      <c r="BE3013" t="str">
        <f t="shared" si="1351"/>
        <v/>
      </c>
      <c r="BH3013" t="s">
        <v>2118</v>
      </c>
      <c r="BI3013">
        <v>175242</v>
      </c>
      <c r="BJ3013" t="s">
        <v>1065</v>
      </c>
      <c r="BL3013" t="str">
        <f t="shared" si="1352"/>
        <v>HQ</v>
      </c>
      <c r="BM3013" t="str">
        <f t="shared" si="1344"/>
        <v>MC7PD_KEY_0121_174</v>
      </c>
      <c r="BN3013" t="str">
        <f t="shared" si="1353"/>
        <v>C</v>
      </c>
      <c r="BO3013">
        <f t="shared" si="1354"/>
        <v>6</v>
      </c>
      <c r="BP3013" t="str">
        <f t="shared" si="1355"/>
        <v>C00254253</v>
      </c>
      <c r="BQ3013">
        <f t="shared" si="1356"/>
        <v>175242</v>
      </c>
    </row>
    <row r="3014" spans="46:69" x14ac:dyDescent="0.15">
      <c r="AT3014" t="str">
        <f t="shared" si="1345"/>
        <v/>
      </c>
      <c r="AU3014" t="str">
        <f t="shared" si="1342"/>
        <v/>
      </c>
      <c r="AV3014" t="str">
        <f t="shared" si="1346"/>
        <v/>
      </c>
      <c r="AW3014" t="str">
        <f t="shared" si="1347"/>
        <v/>
      </c>
      <c r="AY3014" t="str">
        <f t="shared" si="1348"/>
        <v/>
      </c>
      <c r="BA3014" t="str">
        <f t="shared" si="1349"/>
        <v/>
      </c>
      <c r="BB3014" t="str">
        <f t="shared" si="1343"/>
        <v/>
      </c>
      <c r="BC3014" t="str">
        <f t="shared" si="1350"/>
        <v/>
      </c>
      <c r="BE3014" t="str">
        <f t="shared" si="1351"/>
        <v/>
      </c>
      <c r="BH3014" t="s">
        <v>2118</v>
      </c>
      <c r="BI3014">
        <v>175242</v>
      </c>
      <c r="BJ3014" t="s">
        <v>1117</v>
      </c>
      <c r="BL3014" t="str">
        <f t="shared" si="1352"/>
        <v>HQ</v>
      </c>
      <c r="BM3014" t="str">
        <f t="shared" si="1344"/>
        <v>MC7PD_KEY_0121_174</v>
      </c>
      <c r="BN3014" t="str">
        <f t="shared" si="1353"/>
        <v>C</v>
      </c>
      <c r="BO3014">
        <f t="shared" si="1354"/>
        <v>6</v>
      </c>
      <c r="BP3014" t="str">
        <f t="shared" si="1355"/>
        <v>C00482952</v>
      </c>
      <c r="BQ3014">
        <f t="shared" si="1356"/>
        <v>175242</v>
      </c>
    </row>
    <row r="3015" spans="46:69" x14ac:dyDescent="0.15">
      <c r="AT3015" t="str">
        <f t="shared" si="1345"/>
        <v/>
      </c>
      <c r="AU3015" t="str">
        <f t="shared" si="1342"/>
        <v/>
      </c>
      <c r="AV3015" t="str">
        <f t="shared" si="1346"/>
        <v/>
      </c>
      <c r="AW3015" t="str">
        <f t="shared" si="1347"/>
        <v/>
      </c>
      <c r="AY3015" t="str">
        <f t="shared" si="1348"/>
        <v/>
      </c>
      <c r="BA3015" t="str">
        <f t="shared" si="1349"/>
        <v/>
      </c>
      <c r="BB3015" t="str">
        <f t="shared" si="1343"/>
        <v/>
      </c>
      <c r="BC3015" t="str">
        <f t="shared" si="1350"/>
        <v/>
      </c>
      <c r="BE3015" t="str">
        <f t="shared" si="1351"/>
        <v/>
      </c>
      <c r="BH3015" t="s">
        <v>2118</v>
      </c>
      <c r="BI3015">
        <v>187507</v>
      </c>
      <c r="BJ3015" t="s">
        <v>1220</v>
      </c>
      <c r="BL3015" t="str">
        <f t="shared" si="1352"/>
        <v>HQ</v>
      </c>
      <c r="BM3015" t="str">
        <f t="shared" si="1344"/>
        <v>MC7PD_KEY_0121_174</v>
      </c>
      <c r="BN3015" t="str">
        <f t="shared" si="1353"/>
        <v>C</v>
      </c>
      <c r="BO3015">
        <f t="shared" si="1354"/>
        <v>6</v>
      </c>
      <c r="BP3015" t="str">
        <f t="shared" si="1355"/>
        <v>C00490788</v>
      </c>
      <c r="BQ3015">
        <f t="shared" si="1356"/>
        <v>187507</v>
      </c>
    </row>
    <row r="3016" spans="46:69" x14ac:dyDescent="0.15">
      <c r="AT3016" t="str">
        <f t="shared" si="1345"/>
        <v/>
      </c>
      <c r="AU3016" t="str">
        <f t="shared" si="1342"/>
        <v/>
      </c>
      <c r="AV3016" t="str">
        <f t="shared" si="1346"/>
        <v/>
      </c>
      <c r="AW3016" t="str">
        <f t="shared" si="1347"/>
        <v/>
      </c>
      <c r="AY3016" t="str">
        <f t="shared" si="1348"/>
        <v/>
      </c>
      <c r="BA3016" t="str">
        <f t="shared" si="1349"/>
        <v/>
      </c>
      <c r="BB3016" t="str">
        <f t="shared" si="1343"/>
        <v/>
      </c>
      <c r="BC3016" t="str">
        <f t="shared" si="1350"/>
        <v/>
      </c>
      <c r="BE3016" t="str">
        <f t="shared" si="1351"/>
        <v/>
      </c>
      <c r="BH3016" t="s">
        <v>2118</v>
      </c>
      <c r="BI3016">
        <v>187507</v>
      </c>
      <c r="BJ3016" t="s">
        <v>1228</v>
      </c>
      <c r="BL3016" t="str">
        <f t="shared" si="1352"/>
        <v>HQ</v>
      </c>
      <c r="BM3016" t="str">
        <f t="shared" si="1344"/>
        <v>MC7PD_KEY_0121_174</v>
      </c>
      <c r="BN3016" t="str">
        <f t="shared" si="1353"/>
        <v>C</v>
      </c>
      <c r="BO3016">
        <f t="shared" si="1354"/>
        <v>6</v>
      </c>
      <c r="BP3016" t="str">
        <f t="shared" si="1355"/>
        <v>C00496740</v>
      </c>
      <c r="BQ3016">
        <f t="shared" si="1356"/>
        <v>187507</v>
      </c>
    </row>
    <row r="3017" spans="46:69" x14ac:dyDescent="0.15">
      <c r="AT3017" t="str">
        <f t="shared" si="1345"/>
        <v/>
      </c>
      <c r="AU3017" t="str">
        <f t="shared" si="1342"/>
        <v/>
      </c>
      <c r="AV3017" t="str">
        <f t="shared" si="1346"/>
        <v/>
      </c>
      <c r="AW3017" t="str">
        <f t="shared" si="1347"/>
        <v/>
      </c>
      <c r="AY3017" t="str">
        <f t="shared" si="1348"/>
        <v/>
      </c>
      <c r="BA3017" t="str">
        <f t="shared" si="1349"/>
        <v/>
      </c>
      <c r="BB3017" t="str">
        <f t="shared" si="1343"/>
        <v/>
      </c>
      <c r="BC3017" t="str">
        <f t="shared" si="1350"/>
        <v/>
      </c>
      <c r="BE3017" t="str">
        <f t="shared" si="1351"/>
        <v/>
      </c>
      <c r="BH3017" t="s">
        <v>2118</v>
      </c>
      <c r="BI3017">
        <v>337337</v>
      </c>
      <c r="BJ3017" t="s">
        <v>1413</v>
      </c>
      <c r="BL3017" t="str">
        <f t="shared" si="1352"/>
        <v>HQ</v>
      </c>
      <c r="BM3017" t="str">
        <f t="shared" si="1344"/>
        <v>MC7PD_KEY_0121_174</v>
      </c>
      <c r="BN3017" t="str">
        <f t="shared" si="1353"/>
        <v>C</v>
      </c>
      <c r="BO3017">
        <f t="shared" si="1354"/>
        <v>6</v>
      </c>
      <c r="BP3017" t="str">
        <f t="shared" si="1355"/>
        <v>C00471822</v>
      </c>
      <c r="BQ3017">
        <f t="shared" si="1356"/>
        <v>337337</v>
      </c>
    </row>
    <row r="3018" spans="46:69" x14ac:dyDescent="0.15">
      <c r="AT3018" t="str">
        <f t="shared" si="1345"/>
        <v/>
      </c>
      <c r="AU3018" t="str">
        <f t="shared" si="1342"/>
        <v/>
      </c>
      <c r="AV3018" t="str">
        <f t="shared" si="1346"/>
        <v/>
      </c>
      <c r="AW3018" t="str">
        <f t="shared" si="1347"/>
        <v/>
      </c>
      <c r="AY3018" t="str">
        <f t="shared" si="1348"/>
        <v/>
      </c>
      <c r="BA3018" t="str">
        <f t="shared" si="1349"/>
        <v/>
      </c>
      <c r="BB3018" t="str">
        <f t="shared" si="1343"/>
        <v/>
      </c>
      <c r="BC3018" t="str">
        <f t="shared" si="1350"/>
        <v/>
      </c>
      <c r="BE3018" t="str">
        <f t="shared" si="1351"/>
        <v/>
      </c>
      <c r="BH3018" t="s">
        <v>2118</v>
      </c>
      <c r="BI3018">
        <v>337337</v>
      </c>
      <c r="BJ3018" t="s">
        <v>1421</v>
      </c>
      <c r="BL3018" t="str">
        <f t="shared" si="1352"/>
        <v>HQ</v>
      </c>
      <c r="BM3018" t="str">
        <f t="shared" si="1344"/>
        <v>MC7PD_KEY_0121_174</v>
      </c>
      <c r="BN3018" t="str">
        <f t="shared" si="1353"/>
        <v>C</v>
      </c>
      <c r="BO3018">
        <f t="shared" si="1354"/>
        <v>6</v>
      </c>
      <c r="BP3018" t="str">
        <f t="shared" si="1355"/>
        <v>C00489006</v>
      </c>
      <c r="BQ3018">
        <f t="shared" si="1356"/>
        <v>337337</v>
      </c>
    </row>
    <row r="3019" spans="46:69" x14ac:dyDescent="0.15">
      <c r="AT3019" t="str">
        <f t="shared" si="1345"/>
        <v/>
      </c>
      <c r="AU3019" t="str">
        <f t="shared" si="1342"/>
        <v/>
      </c>
      <c r="AV3019" t="str">
        <f t="shared" si="1346"/>
        <v/>
      </c>
      <c r="AW3019" t="str">
        <f t="shared" si="1347"/>
        <v/>
      </c>
      <c r="AY3019" t="str">
        <f t="shared" si="1348"/>
        <v/>
      </c>
      <c r="BA3019" t="str">
        <f t="shared" si="1349"/>
        <v/>
      </c>
      <c r="BB3019" t="str">
        <f t="shared" si="1343"/>
        <v/>
      </c>
      <c r="BC3019" t="str">
        <f t="shared" si="1350"/>
        <v/>
      </c>
      <c r="BE3019" t="str">
        <f t="shared" si="1351"/>
        <v/>
      </c>
      <c r="BH3019" t="s">
        <v>2118</v>
      </c>
      <c r="BI3019">
        <v>337337</v>
      </c>
      <c r="BJ3019" t="s">
        <v>1423</v>
      </c>
      <c r="BL3019" t="str">
        <f t="shared" si="1352"/>
        <v>HQ</v>
      </c>
      <c r="BM3019" t="str">
        <f t="shared" si="1344"/>
        <v>MC7PD_KEY_0121_174</v>
      </c>
      <c r="BN3019" t="str">
        <f t="shared" si="1353"/>
        <v>C</v>
      </c>
      <c r="BO3019">
        <f t="shared" si="1354"/>
        <v>6</v>
      </c>
      <c r="BP3019" t="str">
        <f t="shared" si="1355"/>
        <v>C00489007</v>
      </c>
      <c r="BQ3019">
        <f t="shared" si="1356"/>
        <v>337337</v>
      </c>
    </row>
    <row r="3020" spans="46:69" x14ac:dyDescent="0.15">
      <c r="AT3020" t="str">
        <f t="shared" si="1345"/>
        <v/>
      </c>
      <c r="AU3020" t="str">
        <f t="shared" si="1342"/>
        <v/>
      </c>
      <c r="AV3020" t="str">
        <f t="shared" si="1346"/>
        <v/>
      </c>
      <c r="AW3020" t="str">
        <f t="shared" si="1347"/>
        <v/>
      </c>
      <c r="AY3020" t="str">
        <f t="shared" si="1348"/>
        <v/>
      </c>
      <c r="BA3020" t="str">
        <f t="shared" si="1349"/>
        <v/>
      </c>
      <c r="BB3020" t="str">
        <f t="shared" si="1343"/>
        <v/>
      </c>
      <c r="BC3020" t="str">
        <f t="shared" si="1350"/>
        <v/>
      </c>
      <c r="BE3020" t="str">
        <f t="shared" si="1351"/>
        <v/>
      </c>
      <c r="BH3020" t="s">
        <v>2118</v>
      </c>
      <c r="BI3020">
        <v>337357</v>
      </c>
      <c r="BJ3020" t="s">
        <v>329</v>
      </c>
      <c r="BL3020" t="str">
        <f t="shared" si="1352"/>
        <v>HQ</v>
      </c>
      <c r="BM3020" t="str">
        <f t="shared" si="1344"/>
        <v>MC7PD_KEY_0121_174</v>
      </c>
      <c r="BN3020" t="str">
        <f t="shared" si="1353"/>
        <v>C</v>
      </c>
      <c r="BO3020">
        <f t="shared" si="1354"/>
        <v>6</v>
      </c>
      <c r="BP3020" t="str">
        <f t="shared" si="1355"/>
        <v>C00546531</v>
      </c>
      <c r="BQ3020">
        <f t="shared" si="1356"/>
        <v>337357</v>
      </c>
    </row>
    <row r="3021" spans="46:69" x14ac:dyDescent="0.15">
      <c r="AT3021" t="str">
        <f t="shared" si="1345"/>
        <v/>
      </c>
      <c r="AU3021" t="str">
        <f t="shared" si="1342"/>
        <v/>
      </c>
      <c r="AV3021" t="str">
        <f t="shared" si="1346"/>
        <v/>
      </c>
      <c r="AW3021" t="str">
        <f t="shared" si="1347"/>
        <v/>
      </c>
      <c r="AY3021" t="str">
        <f t="shared" si="1348"/>
        <v/>
      </c>
      <c r="BA3021" t="str">
        <f t="shared" si="1349"/>
        <v/>
      </c>
      <c r="BB3021" t="str">
        <f t="shared" si="1343"/>
        <v/>
      </c>
      <c r="BC3021" t="str">
        <f t="shared" si="1350"/>
        <v/>
      </c>
      <c r="BE3021" t="str">
        <f t="shared" si="1351"/>
        <v/>
      </c>
      <c r="BH3021" t="s">
        <v>2119</v>
      </c>
      <c r="BI3021">
        <v>187507</v>
      </c>
      <c r="BJ3021" t="s">
        <v>1206</v>
      </c>
      <c r="BL3021" t="str">
        <f t="shared" si="1352"/>
        <v>HQ</v>
      </c>
      <c r="BM3021" t="str">
        <f t="shared" si="1344"/>
        <v>MC7PD_KEY_0121_175</v>
      </c>
      <c r="BN3021" t="str">
        <f t="shared" si="1353"/>
        <v>C</v>
      </c>
      <c r="BO3021">
        <f t="shared" si="1354"/>
        <v>6</v>
      </c>
      <c r="BP3021" t="str">
        <f t="shared" si="1355"/>
        <v>C00452697</v>
      </c>
      <c r="BQ3021">
        <f t="shared" si="1356"/>
        <v>187507</v>
      </c>
    </row>
    <row r="3022" spans="46:69" x14ac:dyDescent="0.15">
      <c r="AT3022" t="str">
        <f t="shared" si="1345"/>
        <v/>
      </c>
      <c r="AU3022" t="str">
        <f t="shared" si="1342"/>
        <v/>
      </c>
      <c r="AV3022" t="str">
        <f t="shared" si="1346"/>
        <v/>
      </c>
      <c r="AW3022" t="str">
        <f t="shared" si="1347"/>
        <v/>
      </c>
      <c r="AY3022" t="str">
        <f t="shared" si="1348"/>
        <v/>
      </c>
      <c r="BA3022" t="str">
        <f t="shared" si="1349"/>
        <v/>
      </c>
      <c r="BB3022" t="str">
        <f t="shared" si="1343"/>
        <v/>
      </c>
      <c r="BC3022" t="str">
        <f t="shared" si="1350"/>
        <v/>
      </c>
      <c r="BE3022" t="str">
        <f t="shared" si="1351"/>
        <v/>
      </c>
      <c r="BH3022" t="s">
        <v>2119</v>
      </c>
      <c r="BI3022">
        <v>337331</v>
      </c>
      <c r="BJ3022" t="s">
        <v>1356</v>
      </c>
      <c r="BL3022" t="str">
        <f t="shared" si="1352"/>
        <v>HQ</v>
      </c>
      <c r="BM3022" t="str">
        <f t="shared" si="1344"/>
        <v>MC7PD_KEY_0121_175</v>
      </c>
      <c r="BN3022" t="str">
        <f t="shared" si="1353"/>
        <v>C</v>
      </c>
      <c r="BO3022">
        <f t="shared" si="1354"/>
        <v>6</v>
      </c>
      <c r="BP3022" t="str">
        <f t="shared" si="1355"/>
        <v>C00454721</v>
      </c>
      <c r="BQ3022">
        <f t="shared" si="1356"/>
        <v>337331</v>
      </c>
    </row>
    <row r="3023" spans="46:69" x14ac:dyDescent="0.15">
      <c r="AT3023" t="str">
        <f t="shared" si="1345"/>
        <v/>
      </c>
      <c r="AU3023" t="str">
        <f t="shared" ref="AU3023:AU3086" si="1357">IFERROR(IF(AP3023="(blank)","",VLOOKUP(AP3023,C:E,3,0)),"")</f>
        <v/>
      </c>
      <c r="AV3023" t="str">
        <f t="shared" si="1346"/>
        <v/>
      </c>
      <c r="AW3023" t="str">
        <f t="shared" si="1347"/>
        <v/>
      </c>
      <c r="AY3023" t="str">
        <f t="shared" si="1348"/>
        <v/>
      </c>
      <c r="BA3023" t="str">
        <f t="shared" si="1349"/>
        <v/>
      </c>
      <c r="BB3023" t="str">
        <f t="shared" ref="BB3023:BB3086" si="1358">IFERROR(IF(AP3023="(blank)","",VLOOKUP(AP3023,C:E,3,0)),"")</f>
        <v/>
      </c>
      <c r="BC3023" t="str">
        <f t="shared" si="1350"/>
        <v/>
      </c>
      <c r="BE3023" t="str">
        <f t="shared" si="1351"/>
        <v/>
      </c>
      <c r="BH3023" t="s">
        <v>2120</v>
      </c>
      <c r="BI3023">
        <v>175242</v>
      </c>
      <c r="BJ3023" t="s">
        <v>1099</v>
      </c>
      <c r="BL3023" t="str">
        <f t="shared" si="1352"/>
        <v>HQ</v>
      </c>
      <c r="BM3023" t="str">
        <f t="shared" ref="BM3023:BM3086" si="1359">IFERROR(IF(BH3023="(blank)","",VLOOKUP(BH3023,C:E,3,0)),"")</f>
        <v>MC7PD_KEY_0121_176</v>
      </c>
      <c r="BN3023" t="str">
        <f t="shared" si="1353"/>
        <v>C</v>
      </c>
      <c r="BO3023">
        <f t="shared" si="1354"/>
        <v>6</v>
      </c>
      <c r="BP3023" t="str">
        <f t="shared" si="1355"/>
        <v>C00466871</v>
      </c>
      <c r="BQ3023">
        <f t="shared" si="1356"/>
        <v>175242</v>
      </c>
    </row>
    <row r="3024" spans="46:69" x14ac:dyDescent="0.15">
      <c r="AT3024" t="str">
        <f t="shared" ref="AT3024:AT3087" si="1360">IF(AU3024="","","HQ")</f>
        <v/>
      </c>
      <c r="AU3024" t="str">
        <f t="shared" si="1357"/>
        <v/>
      </c>
      <c r="AV3024" t="str">
        <f t="shared" ref="AV3024:AV3087" si="1361">IF(AU3024="","",IF(ISNUMBER(AW3024),3,IF(LEFT(AW3024,2)="SM",4,IF(LEN(AW3024)=6,1,2))))</f>
        <v/>
      </c>
      <c r="AW3024" t="str">
        <f t="shared" ref="AW3024:AW3087" si="1362">IF(AU3024="","",VALUE(AQ3024))</f>
        <v/>
      </c>
      <c r="AY3024" t="str">
        <f t="shared" ref="AY3024:AY3087" si="1363">IF(AU3024="","",VALUE(AR3024))</f>
        <v/>
      </c>
      <c r="BA3024" t="str">
        <f t="shared" ref="BA3024:BA3087" si="1364">IF(BB3024="","","HQ")</f>
        <v/>
      </c>
      <c r="BB3024" t="str">
        <f t="shared" si="1358"/>
        <v/>
      </c>
      <c r="BC3024" t="str">
        <f t="shared" ref="BC3024:BC3087" si="1365">IF(BB3024="","","D")</f>
        <v/>
      </c>
      <c r="BE3024" t="str">
        <f t="shared" ref="BE3024:BE3087" si="1366">IF(BB3024="","",VALUE(AQ3024))</f>
        <v/>
      </c>
      <c r="BH3024" t="s">
        <v>2120</v>
      </c>
      <c r="BI3024">
        <v>187507</v>
      </c>
      <c r="BJ3024" t="s">
        <v>1208</v>
      </c>
      <c r="BL3024" t="str">
        <f t="shared" ref="BL3024:BL3087" si="1367">IF(BM3024="","","HQ")</f>
        <v>HQ</v>
      </c>
      <c r="BM3024" t="str">
        <f t="shared" si="1359"/>
        <v>MC7PD_KEY_0121_176</v>
      </c>
      <c r="BN3024" t="str">
        <f t="shared" ref="BN3024:BN3087" si="1368">IF(BM3024="","",IF(BO3024="","D","C"))</f>
        <v>C</v>
      </c>
      <c r="BO3024">
        <f t="shared" ref="BO3024:BO3087" si="1369">IF(BM3024="","",IF(LEFT(BP3024,1)="C",6,IF(AND(LEN(BP3024)=6,ISNUMBER(BP3024)),"",IF(AND(LEFT(BP3024,1)=7,LEN(BP3024)=5,ISNUMBER(BP3024)),4,0))))</f>
        <v>6</v>
      </c>
      <c r="BP3024" t="str">
        <f t="shared" ref="BP3024:BP3087" si="1370">IF(BM3024="","",BJ3024)</f>
        <v>C00458111</v>
      </c>
      <c r="BQ3024">
        <f t="shared" ref="BQ3024:BQ3087" si="1371">IF(BM3024="","",BI3024)</f>
        <v>187507</v>
      </c>
    </row>
    <row r="3025" spans="46:69" x14ac:dyDescent="0.15">
      <c r="AT3025" t="str">
        <f t="shared" si="1360"/>
        <v/>
      </c>
      <c r="AU3025" t="str">
        <f t="shared" si="1357"/>
        <v/>
      </c>
      <c r="AV3025" t="str">
        <f t="shared" si="1361"/>
        <v/>
      </c>
      <c r="AW3025" t="str">
        <f t="shared" si="1362"/>
        <v/>
      </c>
      <c r="AY3025" t="str">
        <f t="shared" si="1363"/>
        <v/>
      </c>
      <c r="BA3025" t="str">
        <f t="shared" si="1364"/>
        <v/>
      </c>
      <c r="BB3025" t="str">
        <f t="shared" si="1358"/>
        <v/>
      </c>
      <c r="BC3025" t="str">
        <f t="shared" si="1365"/>
        <v/>
      </c>
      <c r="BE3025" t="str">
        <f t="shared" si="1366"/>
        <v/>
      </c>
      <c r="BH3025" t="s">
        <v>2120</v>
      </c>
      <c r="BI3025">
        <v>192876</v>
      </c>
      <c r="BJ3025" t="s">
        <v>1500</v>
      </c>
      <c r="BL3025" t="str">
        <f t="shared" si="1367"/>
        <v>HQ</v>
      </c>
      <c r="BM3025" t="str">
        <f t="shared" si="1359"/>
        <v>MC7PD_KEY_0121_176</v>
      </c>
      <c r="BN3025" t="str">
        <f t="shared" si="1368"/>
        <v>C</v>
      </c>
      <c r="BO3025">
        <f t="shared" si="1369"/>
        <v>6</v>
      </c>
      <c r="BP3025" t="str">
        <f t="shared" si="1370"/>
        <v>C00256933</v>
      </c>
      <c r="BQ3025">
        <f t="shared" si="1371"/>
        <v>192876</v>
      </c>
    </row>
    <row r="3026" spans="46:69" x14ac:dyDescent="0.15">
      <c r="AT3026" t="str">
        <f t="shared" si="1360"/>
        <v/>
      </c>
      <c r="AU3026" t="str">
        <f t="shared" si="1357"/>
        <v/>
      </c>
      <c r="AV3026" t="str">
        <f t="shared" si="1361"/>
        <v/>
      </c>
      <c r="AW3026" t="str">
        <f t="shared" si="1362"/>
        <v/>
      </c>
      <c r="AY3026" t="str">
        <f t="shared" si="1363"/>
        <v/>
      </c>
      <c r="BA3026" t="str">
        <f t="shared" si="1364"/>
        <v/>
      </c>
      <c r="BB3026" t="str">
        <f t="shared" si="1358"/>
        <v/>
      </c>
      <c r="BC3026" t="str">
        <f t="shared" si="1365"/>
        <v/>
      </c>
      <c r="BE3026" t="str">
        <f t="shared" si="1366"/>
        <v/>
      </c>
      <c r="BH3026" t="s">
        <v>2120</v>
      </c>
      <c r="BI3026">
        <v>192876</v>
      </c>
      <c r="BJ3026" t="s">
        <v>1512</v>
      </c>
      <c r="BL3026" t="str">
        <f t="shared" si="1367"/>
        <v>HQ</v>
      </c>
      <c r="BM3026" t="str">
        <f t="shared" si="1359"/>
        <v>MC7PD_KEY_0121_176</v>
      </c>
      <c r="BN3026" t="str">
        <f t="shared" si="1368"/>
        <v>C</v>
      </c>
      <c r="BO3026">
        <f t="shared" si="1369"/>
        <v>6</v>
      </c>
      <c r="BP3026" t="str">
        <f t="shared" si="1370"/>
        <v>C00474369</v>
      </c>
      <c r="BQ3026">
        <f t="shared" si="1371"/>
        <v>192876</v>
      </c>
    </row>
    <row r="3027" spans="46:69" x14ac:dyDescent="0.15">
      <c r="AT3027" t="str">
        <f t="shared" si="1360"/>
        <v/>
      </c>
      <c r="AU3027" t="str">
        <f t="shared" si="1357"/>
        <v/>
      </c>
      <c r="AV3027" t="str">
        <f t="shared" si="1361"/>
        <v/>
      </c>
      <c r="AW3027" t="str">
        <f t="shared" si="1362"/>
        <v/>
      </c>
      <c r="AY3027" t="str">
        <f t="shared" si="1363"/>
        <v/>
      </c>
      <c r="BA3027" t="str">
        <f t="shared" si="1364"/>
        <v/>
      </c>
      <c r="BB3027" t="str">
        <f t="shared" si="1358"/>
        <v/>
      </c>
      <c r="BC3027" t="str">
        <f t="shared" si="1365"/>
        <v/>
      </c>
      <c r="BE3027" t="str">
        <f t="shared" si="1366"/>
        <v/>
      </c>
      <c r="BH3027" t="s">
        <v>2120</v>
      </c>
      <c r="BI3027">
        <v>192876</v>
      </c>
      <c r="BJ3027" t="s">
        <v>1514</v>
      </c>
      <c r="BL3027" t="str">
        <f t="shared" si="1367"/>
        <v>HQ</v>
      </c>
      <c r="BM3027" t="str">
        <f t="shared" si="1359"/>
        <v>MC7PD_KEY_0121_176</v>
      </c>
      <c r="BN3027" t="str">
        <f t="shared" si="1368"/>
        <v>C</v>
      </c>
      <c r="BO3027">
        <f t="shared" si="1369"/>
        <v>6</v>
      </c>
      <c r="BP3027" t="str">
        <f t="shared" si="1370"/>
        <v>C00478909</v>
      </c>
      <c r="BQ3027">
        <f t="shared" si="1371"/>
        <v>192876</v>
      </c>
    </row>
    <row r="3028" spans="46:69" x14ac:dyDescent="0.15">
      <c r="AT3028" t="str">
        <f t="shared" si="1360"/>
        <v/>
      </c>
      <c r="AU3028" t="str">
        <f t="shared" si="1357"/>
        <v/>
      </c>
      <c r="AV3028" t="str">
        <f t="shared" si="1361"/>
        <v/>
      </c>
      <c r="AW3028" t="str">
        <f t="shared" si="1362"/>
        <v/>
      </c>
      <c r="AY3028" t="str">
        <f t="shared" si="1363"/>
        <v/>
      </c>
      <c r="BA3028" t="str">
        <f t="shared" si="1364"/>
        <v/>
      </c>
      <c r="BB3028" t="str">
        <f t="shared" si="1358"/>
        <v/>
      </c>
      <c r="BC3028" t="str">
        <f t="shared" si="1365"/>
        <v/>
      </c>
      <c r="BE3028" t="str">
        <f t="shared" si="1366"/>
        <v/>
      </c>
      <c r="BH3028" t="s">
        <v>2120</v>
      </c>
      <c r="BI3028">
        <v>192876</v>
      </c>
      <c r="BJ3028" t="s">
        <v>1516</v>
      </c>
      <c r="BL3028" t="str">
        <f t="shared" si="1367"/>
        <v>HQ</v>
      </c>
      <c r="BM3028" t="str">
        <f t="shared" si="1359"/>
        <v>MC7PD_KEY_0121_176</v>
      </c>
      <c r="BN3028" t="str">
        <f t="shared" si="1368"/>
        <v>C</v>
      </c>
      <c r="BO3028">
        <f t="shared" si="1369"/>
        <v>6</v>
      </c>
      <c r="BP3028" t="str">
        <f t="shared" si="1370"/>
        <v>C00499146</v>
      </c>
      <c r="BQ3028">
        <f t="shared" si="1371"/>
        <v>192876</v>
      </c>
    </row>
    <row r="3029" spans="46:69" x14ac:dyDescent="0.15">
      <c r="AT3029" t="str">
        <f t="shared" si="1360"/>
        <v/>
      </c>
      <c r="AU3029" t="str">
        <f t="shared" si="1357"/>
        <v/>
      </c>
      <c r="AV3029" t="str">
        <f t="shared" si="1361"/>
        <v/>
      </c>
      <c r="AW3029" t="str">
        <f t="shared" si="1362"/>
        <v/>
      </c>
      <c r="AY3029" t="str">
        <f t="shared" si="1363"/>
        <v/>
      </c>
      <c r="BA3029" t="str">
        <f t="shared" si="1364"/>
        <v/>
      </c>
      <c r="BB3029" t="str">
        <f t="shared" si="1358"/>
        <v/>
      </c>
      <c r="BC3029" t="str">
        <f t="shared" si="1365"/>
        <v/>
      </c>
      <c r="BE3029" t="str">
        <f t="shared" si="1366"/>
        <v/>
      </c>
      <c r="BH3029" t="s">
        <v>2120</v>
      </c>
      <c r="BI3029">
        <v>337329</v>
      </c>
      <c r="BJ3029" t="s">
        <v>1299</v>
      </c>
      <c r="BL3029" t="str">
        <f t="shared" si="1367"/>
        <v>HQ</v>
      </c>
      <c r="BM3029" t="str">
        <f t="shared" si="1359"/>
        <v>MC7PD_KEY_0121_176</v>
      </c>
      <c r="BN3029" t="str">
        <f t="shared" si="1368"/>
        <v>C</v>
      </c>
      <c r="BO3029">
        <f t="shared" si="1369"/>
        <v>6</v>
      </c>
      <c r="BP3029" t="str">
        <f t="shared" si="1370"/>
        <v>C00429454</v>
      </c>
      <c r="BQ3029">
        <f t="shared" si="1371"/>
        <v>337329</v>
      </c>
    </row>
    <row r="3030" spans="46:69" x14ac:dyDescent="0.15">
      <c r="AT3030" t="str">
        <f t="shared" si="1360"/>
        <v/>
      </c>
      <c r="AU3030" t="str">
        <f t="shared" si="1357"/>
        <v/>
      </c>
      <c r="AV3030" t="str">
        <f t="shared" si="1361"/>
        <v/>
      </c>
      <c r="AW3030" t="str">
        <f t="shared" si="1362"/>
        <v/>
      </c>
      <c r="AY3030" t="str">
        <f t="shared" si="1363"/>
        <v/>
      </c>
      <c r="BA3030" t="str">
        <f t="shared" si="1364"/>
        <v/>
      </c>
      <c r="BB3030" t="str">
        <f t="shared" si="1358"/>
        <v/>
      </c>
      <c r="BC3030" t="str">
        <f t="shared" si="1365"/>
        <v/>
      </c>
      <c r="BE3030" t="str">
        <f t="shared" si="1366"/>
        <v/>
      </c>
      <c r="BH3030" t="s">
        <v>2120</v>
      </c>
      <c r="BI3030">
        <v>337329</v>
      </c>
      <c r="BJ3030" t="s">
        <v>1309</v>
      </c>
      <c r="BL3030" t="str">
        <f t="shared" si="1367"/>
        <v>HQ</v>
      </c>
      <c r="BM3030" t="str">
        <f t="shared" si="1359"/>
        <v>MC7PD_KEY_0121_176</v>
      </c>
      <c r="BN3030" t="str">
        <f t="shared" si="1368"/>
        <v>C</v>
      </c>
      <c r="BO3030">
        <f t="shared" si="1369"/>
        <v>6</v>
      </c>
      <c r="BP3030" t="str">
        <f t="shared" si="1370"/>
        <v>C00447458</v>
      </c>
      <c r="BQ3030">
        <f t="shared" si="1371"/>
        <v>337329</v>
      </c>
    </row>
    <row r="3031" spans="46:69" x14ac:dyDescent="0.15">
      <c r="AT3031" t="str">
        <f t="shared" si="1360"/>
        <v/>
      </c>
      <c r="AU3031" t="str">
        <f t="shared" si="1357"/>
        <v/>
      </c>
      <c r="AV3031" t="str">
        <f t="shared" si="1361"/>
        <v/>
      </c>
      <c r="AW3031" t="str">
        <f t="shared" si="1362"/>
        <v/>
      </c>
      <c r="AY3031" t="str">
        <f t="shared" si="1363"/>
        <v/>
      </c>
      <c r="BA3031" t="str">
        <f t="shared" si="1364"/>
        <v/>
      </c>
      <c r="BB3031" t="str">
        <f t="shared" si="1358"/>
        <v/>
      </c>
      <c r="BC3031" t="str">
        <f t="shared" si="1365"/>
        <v/>
      </c>
      <c r="BE3031" t="str">
        <f t="shared" si="1366"/>
        <v/>
      </c>
      <c r="BH3031" t="s">
        <v>2120</v>
      </c>
      <c r="BI3031">
        <v>337329</v>
      </c>
      <c r="BJ3031" t="s">
        <v>1315</v>
      </c>
      <c r="BL3031" t="str">
        <f t="shared" si="1367"/>
        <v>HQ</v>
      </c>
      <c r="BM3031" t="str">
        <f t="shared" si="1359"/>
        <v>MC7PD_KEY_0121_176</v>
      </c>
      <c r="BN3031" t="str">
        <f t="shared" si="1368"/>
        <v>C</v>
      </c>
      <c r="BO3031">
        <f t="shared" si="1369"/>
        <v>6</v>
      </c>
      <c r="BP3031" t="str">
        <f t="shared" si="1370"/>
        <v>C00454984</v>
      </c>
      <c r="BQ3031">
        <f t="shared" si="1371"/>
        <v>337329</v>
      </c>
    </row>
    <row r="3032" spans="46:69" x14ac:dyDescent="0.15">
      <c r="AT3032" t="str">
        <f t="shared" si="1360"/>
        <v/>
      </c>
      <c r="AU3032" t="str">
        <f t="shared" si="1357"/>
        <v/>
      </c>
      <c r="AV3032" t="str">
        <f t="shared" si="1361"/>
        <v/>
      </c>
      <c r="AW3032" t="str">
        <f t="shared" si="1362"/>
        <v/>
      </c>
      <c r="AY3032" t="str">
        <f t="shared" si="1363"/>
        <v/>
      </c>
      <c r="BA3032" t="str">
        <f t="shared" si="1364"/>
        <v/>
      </c>
      <c r="BB3032" t="str">
        <f t="shared" si="1358"/>
        <v/>
      </c>
      <c r="BC3032" t="str">
        <f t="shared" si="1365"/>
        <v/>
      </c>
      <c r="BE3032" t="str">
        <f t="shared" si="1366"/>
        <v/>
      </c>
      <c r="BH3032" t="s">
        <v>2120</v>
      </c>
      <c r="BI3032">
        <v>337329</v>
      </c>
      <c r="BJ3032" t="s">
        <v>1319</v>
      </c>
      <c r="BL3032" t="str">
        <f t="shared" si="1367"/>
        <v>HQ</v>
      </c>
      <c r="BM3032" t="str">
        <f t="shared" si="1359"/>
        <v>MC7PD_KEY_0121_176</v>
      </c>
      <c r="BN3032" t="str">
        <f t="shared" si="1368"/>
        <v>C</v>
      </c>
      <c r="BO3032">
        <f t="shared" si="1369"/>
        <v>6</v>
      </c>
      <c r="BP3032" t="str">
        <f t="shared" si="1370"/>
        <v>C00463394</v>
      </c>
      <c r="BQ3032">
        <f t="shared" si="1371"/>
        <v>337329</v>
      </c>
    </row>
    <row r="3033" spans="46:69" x14ac:dyDescent="0.15">
      <c r="AT3033" t="str">
        <f t="shared" si="1360"/>
        <v/>
      </c>
      <c r="AU3033" t="str">
        <f t="shared" si="1357"/>
        <v/>
      </c>
      <c r="AV3033" t="str">
        <f t="shared" si="1361"/>
        <v/>
      </c>
      <c r="AW3033" t="str">
        <f t="shared" si="1362"/>
        <v/>
      </c>
      <c r="AY3033" t="str">
        <f t="shared" si="1363"/>
        <v/>
      </c>
      <c r="BA3033" t="str">
        <f t="shared" si="1364"/>
        <v/>
      </c>
      <c r="BB3033" t="str">
        <f t="shared" si="1358"/>
        <v/>
      </c>
      <c r="BC3033" t="str">
        <f t="shared" si="1365"/>
        <v/>
      </c>
      <c r="BE3033" t="str">
        <f t="shared" si="1366"/>
        <v/>
      </c>
      <c r="BH3033" t="s">
        <v>2120</v>
      </c>
      <c r="BI3033">
        <v>337331</v>
      </c>
      <c r="BJ3033" t="s">
        <v>1354</v>
      </c>
      <c r="BL3033" t="str">
        <f t="shared" si="1367"/>
        <v>HQ</v>
      </c>
      <c r="BM3033" t="str">
        <f t="shared" si="1359"/>
        <v>MC7PD_KEY_0121_176</v>
      </c>
      <c r="BN3033" t="str">
        <f t="shared" si="1368"/>
        <v>C</v>
      </c>
      <c r="BO3033">
        <f t="shared" si="1369"/>
        <v>6</v>
      </c>
      <c r="BP3033" t="str">
        <f t="shared" si="1370"/>
        <v>C00440361</v>
      </c>
      <c r="BQ3033">
        <f t="shared" si="1371"/>
        <v>337331</v>
      </c>
    </row>
    <row r="3034" spans="46:69" x14ac:dyDescent="0.15">
      <c r="AT3034" t="str">
        <f t="shared" si="1360"/>
        <v/>
      </c>
      <c r="AU3034" t="str">
        <f t="shared" si="1357"/>
        <v/>
      </c>
      <c r="AV3034" t="str">
        <f t="shared" si="1361"/>
        <v/>
      </c>
      <c r="AW3034" t="str">
        <f t="shared" si="1362"/>
        <v/>
      </c>
      <c r="AY3034" t="str">
        <f t="shared" si="1363"/>
        <v/>
      </c>
      <c r="BA3034" t="str">
        <f t="shared" si="1364"/>
        <v/>
      </c>
      <c r="BB3034" t="str">
        <f t="shared" si="1358"/>
        <v/>
      </c>
      <c r="BC3034" t="str">
        <f t="shared" si="1365"/>
        <v/>
      </c>
      <c r="BE3034" t="str">
        <f t="shared" si="1366"/>
        <v/>
      </c>
      <c r="BH3034" t="s">
        <v>2120</v>
      </c>
      <c r="BI3034">
        <v>337331</v>
      </c>
      <c r="BJ3034" t="s">
        <v>1358</v>
      </c>
      <c r="BL3034" t="str">
        <f t="shared" si="1367"/>
        <v>HQ</v>
      </c>
      <c r="BM3034" t="str">
        <f t="shared" si="1359"/>
        <v>MC7PD_KEY_0121_176</v>
      </c>
      <c r="BN3034" t="str">
        <f t="shared" si="1368"/>
        <v>C</v>
      </c>
      <c r="BO3034">
        <f t="shared" si="1369"/>
        <v>6</v>
      </c>
      <c r="BP3034" t="str">
        <f t="shared" si="1370"/>
        <v>C00460391</v>
      </c>
      <c r="BQ3034">
        <f t="shared" si="1371"/>
        <v>337331</v>
      </c>
    </row>
    <row r="3035" spans="46:69" x14ac:dyDescent="0.15">
      <c r="AT3035" t="str">
        <f t="shared" si="1360"/>
        <v/>
      </c>
      <c r="AU3035" t="str">
        <f t="shared" si="1357"/>
        <v/>
      </c>
      <c r="AV3035" t="str">
        <f t="shared" si="1361"/>
        <v/>
      </c>
      <c r="AW3035" t="str">
        <f t="shared" si="1362"/>
        <v/>
      </c>
      <c r="AY3035" t="str">
        <f t="shared" si="1363"/>
        <v/>
      </c>
      <c r="BA3035" t="str">
        <f t="shared" si="1364"/>
        <v/>
      </c>
      <c r="BB3035" t="str">
        <f t="shared" si="1358"/>
        <v/>
      </c>
      <c r="BC3035" t="str">
        <f t="shared" si="1365"/>
        <v/>
      </c>
      <c r="BE3035" t="str">
        <f t="shared" si="1366"/>
        <v/>
      </c>
      <c r="BH3035" t="s">
        <v>2120</v>
      </c>
      <c r="BI3035">
        <v>337331</v>
      </c>
      <c r="BJ3035" t="s">
        <v>1362</v>
      </c>
      <c r="BL3035" t="str">
        <f t="shared" si="1367"/>
        <v>HQ</v>
      </c>
      <c r="BM3035" t="str">
        <f t="shared" si="1359"/>
        <v>MC7PD_KEY_0121_176</v>
      </c>
      <c r="BN3035" t="str">
        <f t="shared" si="1368"/>
        <v>C</v>
      </c>
      <c r="BO3035">
        <f t="shared" si="1369"/>
        <v>6</v>
      </c>
      <c r="BP3035" t="str">
        <f t="shared" si="1370"/>
        <v>C00468877</v>
      </c>
      <c r="BQ3035">
        <f t="shared" si="1371"/>
        <v>337331</v>
      </c>
    </row>
    <row r="3036" spans="46:69" x14ac:dyDescent="0.15">
      <c r="AT3036" t="str">
        <f t="shared" si="1360"/>
        <v/>
      </c>
      <c r="AU3036" t="str">
        <f t="shared" si="1357"/>
        <v/>
      </c>
      <c r="AV3036" t="str">
        <f t="shared" si="1361"/>
        <v/>
      </c>
      <c r="AW3036" t="str">
        <f t="shared" si="1362"/>
        <v/>
      </c>
      <c r="AY3036" t="str">
        <f t="shared" si="1363"/>
        <v/>
      </c>
      <c r="BA3036" t="str">
        <f t="shared" si="1364"/>
        <v/>
      </c>
      <c r="BB3036" t="str">
        <f t="shared" si="1358"/>
        <v/>
      </c>
      <c r="BC3036" t="str">
        <f t="shared" si="1365"/>
        <v/>
      </c>
      <c r="BE3036" t="str">
        <f t="shared" si="1366"/>
        <v/>
      </c>
      <c r="BH3036" t="s">
        <v>2120</v>
      </c>
      <c r="BI3036">
        <v>337331</v>
      </c>
      <c r="BJ3036" t="s">
        <v>1364</v>
      </c>
      <c r="BL3036" t="str">
        <f t="shared" si="1367"/>
        <v>HQ</v>
      </c>
      <c r="BM3036" t="str">
        <f t="shared" si="1359"/>
        <v>MC7PD_KEY_0121_176</v>
      </c>
      <c r="BN3036" t="str">
        <f t="shared" si="1368"/>
        <v>C</v>
      </c>
      <c r="BO3036">
        <f t="shared" si="1369"/>
        <v>6</v>
      </c>
      <c r="BP3036" t="str">
        <f t="shared" si="1370"/>
        <v>C00485835</v>
      </c>
      <c r="BQ3036">
        <f t="shared" si="1371"/>
        <v>337331</v>
      </c>
    </row>
    <row r="3037" spans="46:69" x14ac:dyDescent="0.15">
      <c r="AT3037" t="str">
        <f t="shared" si="1360"/>
        <v/>
      </c>
      <c r="AU3037" t="str">
        <f t="shared" si="1357"/>
        <v/>
      </c>
      <c r="AV3037" t="str">
        <f t="shared" si="1361"/>
        <v/>
      </c>
      <c r="AW3037" t="str">
        <f t="shared" si="1362"/>
        <v/>
      </c>
      <c r="AY3037" t="str">
        <f t="shared" si="1363"/>
        <v/>
      </c>
      <c r="BA3037" t="str">
        <f t="shared" si="1364"/>
        <v/>
      </c>
      <c r="BB3037" t="str">
        <f t="shared" si="1358"/>
        <v/>
      </c>
      <c r="BC3037" t="str">
        <f t="shared" si="1365"/>
        <v/>
      </c>
      <c r="BE3037" t="str">
        <f t="shared" si="1366"/>
        <v/>
      </c>
      <c r="BH3037" t="s">
        <v>2120</v>
      </c>
      <c r="BI3037">
        <v>337337</v>
      </c>
      <c r="BJ3037" t="s">
        <v>1393</v>
      </c>
      <c r="BL3037" t="str">
        <f t="shared" si="1367"/>
        <v>HQ</v>
      </c>
      <c r="BM3037" t="str">
        <f t="shared" si="1359"/>
        <v>MC7PD_KEY_0121_176</v>
      </c>
      <c r="BN3037" t="str">
        <f t="shared" si="1368"/>
        <v>C</v>
      </c>
      <c r="BO3037">
        <f t="shared" si="1369"/>
        <v>6</v>
      </c>
      <c r="BP3037" t="str">
        <f t="shared" si="1370"/>
        <v>C00037289</v>
      </c>
      <c r="BQ3037">
        <f t="shared" si="1371"/>
        <v>337337</v>
      </c>
    </row>
    <row r="3038" spans="46:69" x14ac:dyDescent="0.15">
      <c r="AT3038" t="str">
        <f t="shared" si="1360"/>
        <v/>
      </c>
      <c r="AU3038" t="str">
        <f t="shared" si="1357"/>
        <v/>
      </c>
      <c r="AV3038" t="str">
        <f t="shared" si="1361"/>
        <v/>
      </c>
      <c r="AW3038" t="str">
        <f t="shared" si="1362"/>
        <v/>
      </c>
      <c r="AY3038" t="str">
        <f t="shared" si="1363"/>
        <v/>
      </c>
      <c r="BA3038" t="str">
        <f t="shared" si="1364"/>
        <v/>
      </c>
      <c r="BB3038" t="str">
        <f t="shared" si="1358"/>
        <v/>
      </c>
      <c r="BC3038" t="str">
        <f t="shared" si="1365"/>
        <v/>
      </c>
      <c r="BE3038" t="str">
        <f t="shared" si="1366"/>
        <v/>
      </c>
      <c r="BH3038" t="s">
        <v>2120</v>
      </c>
      <c r="BI3038">
        <v>337337</v>
      </c>
      <c r="BJ3038" t="s">
        <v>1397</v>
      </c>
      <c r="BL3038" t="str">
        <f t="shared" si="1367"/>
        <v>HQ</v>
      </c>
      <c r="BM3038" t="str">
        <f t="shared" si="1359"/>
        <v>MC7PD_KEY_0121_176</v>
      </c>
      <c r="BN3038" t="str">
        <f t="shared" si="1368"/>
        <v>C</v>
      </c>
      <c r="BO3038">
        <f t="shared" si="1369"/>
        <v>6</v>
      </c>
      <c r="BP3038" t="str">
        <f t="shared" si="1370"/>
        <v>C00427983</v>
      </c>
      <c r="BQ3038">
        <f t="shared" si="1371"/>
        <v>337337</v>
      </c>
    </row>
    <row r="3039" spans="46:69" x14ac:dyDescent="0.15">
      <c r="AT3039" t="str">
        <f t="shared" si="1360"/>
        <v/>
      </c>
      <c r="AU3039" t="str">
        <f t="shared" si="1357"/>
        <v/>
      </c>
      <c r="AV3039" t="str">
        <f t="shared" si="1361"/>
        <v/>
      </c>
      <c r="AW3039" t="str">
        <f t="shared" si="1362"/>
        <v/>
      </c>
      <c r="AY3039" t="str">
        <f t="shared" si="1363"/>
        <v/>
      </c>
      <c r="BA3039" t="str">
        <f t="shared" si="1364"/>
        <v/>
      </c>
      <c r="BB3039" t="str">
        <f t="shared" si="1358"/>
        <v/>
      </c>
      <c r="BC3039" t="str">
        <f t="shared" si="1365"/>
        <v/>
      </c>
      <c r="BE3039" t="str">
        <f t="shared" si="1366"/>
        <v/>
      </c>
      <c r="BH3039" t="s">
        <v>2120</v>
      </c>
      <c r="BI3039">
        <v>337337</v>
      </c>
      <c r="BJ3039" t="s">
        <v>1401</v>
      </c>
      <c r="BL3039" t="str">
        <f t="shared" si="1367"/>
        <v>HQ</v>
      </c>
      <c r="BM3039" t="str">
        <f t="shared" si="1359"/>
        <v>MC7PD_KEY_0121_176</v>
      </c>
      <c r="BN3039" t="str">
        <f t="shared" si="1368"/>
        <v>C</v>
      </c>
      <c r="BO3039">
        <f t="shared" si="1369"/>
        <v>6</v>
      </c>
      <c r="BP3039" t="str">
        <f t="shared" si="1370"/>
        <v>C00444855</v>
      </c>
      <c r="BQ3039">
        <f t="shared" si="1371"/>
        <v>337337</v>
      </c>
    </row>
    <row r="3040" spans="46:69" x14ac:dyDescent="0.15">
      <c r="AT3040" t="str">
        <f t="shared" si="1360"/>
        <v/>
      </c>
      <c r="AU3040" t="str">
        <f t="shared" si="1357"/>
        <v/>
      </c>
      <c r="AV3040" t="str">
        <f t="shared" si="1361"/>
        <v/>
      </c>
      <c r="AW3040" t="str">
        <f t="shared" si="1362"/>
        <v/>
      </c>
      <c r="AY3040" t="str">
        <f t="shared" si="1363"/>
        <v/>
      </c>
      <c r="BA3040" t="str">
        <f t="shared" si="1364"/>
        <v/>
      </c>
      <c r="BB3040" t="str">
        <f t="shared" si="1358"/>
        <v/>
      </c>
      <c r="BC3040" t="str">
        <f t="shared" si="1365"/>
        <v/>
      </c>
      <c r="BE3040" t="str">
        <f t="shared" si="1366"/>
        <v/>
      </c>
      <c r="BH3040" t="s">
        <v>2120</v>
      </c>
      <c r="BI3040">
        <v>337337</v>
      </c>
      <c r="BJ3040" t="s">
        <v>1405</v>
      </c>
      <c r="BL3040" t="str">
        <f t="shared" si="1367"/>
        <v>HQ</v>
      </c>
      <c r="BM3040" t="str">
        <f t="shared" si="1359"/>
        <v>MC7PD_KEY_0121_176</v>
      </c>
      <c r="BN3040" t="str">
        <f t="shared" si="1368"/>
        <v>C</v>
      </c>
      <c r="BO3040">
        <f t="shared" si="1369"/>
        <v>6</v>
      </c>
      <c r="BP3040" t="str">
        <f t="shared" si="1370"/>
        <v>C00458496</v>
      </c>
      <c r="BQ3040">
        <f t="shared" si="1371"/>
        <v>337337</v>
      </c>
    </row>
    <row r="3041" spans="46:69" x14ac:dyDescent="0.15">
      <c r="AT3041" t="str">
        <f t="shared" si="1360"/>
        <v/>
      </c>
      <c r="AU3041" t="str">
        <f t="shared" si="1357"/>
        <v/>
      </c>
      <c r="AV3041" t="str">
        <f t="shared" si="1361"/>
        <v/>
      </c>
      <c r="AW3041" t="str">
        <f t="shared" si="1362"/>
        <v/>
      </c>
      <c r="AY3041" t="str">
        <f t="shared" si="1363"/>
        <v/>
      </c>
      <c r="BA3041" t="str">
        <f t="shared" si="1364"/>
        <v/>
      </c>
      <c r="BB3041" t="str">
        <f t="shared" si="1358"/>
        <v/>
      </c>
      <c r="BC3041" t="str">
        <f t="shared" si="1365"/>
        <v/>
      </c>
      <c r="BE3041" t="str">
        <f t="shared" si="1366"/>
        <v/>
      </c>
      <c r="BH3041" t="s">
        <v>2120</v>
      </c>
      <c r="BI3041">
        <v>337337</v>
      </c>
      <c r="BJ3041" t="s">
        <v>1407</v>
      </c>
      <c r="BL3041" t="str">
        <f t="shared" si="1367"/>
        <v>HQ</v>
      </c>
      <c r="BM3041" t="str">
        <f t="shared" si="1359"/>
        <v>MC7PD_KEY_0121_176</v>
      </c>
      <c r="BN3041" t="str">
        <f t="shared" si="1368"/>
        <v>C</v>
      </c>
      <c r="BO3041">
        <f t="shared" si="1369"/>
        <v>6</v>
      </c>
      <c r="BP3041" t="str">
        <f t="shared" si="1370"/>
        <v>C00463597</v>
      </c>
      <c r="BQ3041">
        <f t="shared" si="1371"/>
        <v>337337</v>
      </c>
    </row>
    <row r="3042" spans="46:69" x14ac:dyDescent="0.15">
      <c r="AT3042" t="str">
        <f t="shared" si="1360"/>
        <v/>
      </c>
      <c r="AU3042" t="str">
        <f t="shared" si="1357"/>
        <v/>
      </c>
      <c r="AV3042" t="str">
        <f t="shared" si="1361"/>
        <v/>
      </c>
      <c r="AW3042" t="str">
        <f t="shared" si="1362"/>
        <v/>
      </c>
      <c r="AY3042" t="str">
        <f t="shared" si="1363"/>
        <v/>
      </c>
      <c r="BA3042" t="str">
        <f t="shared" si="1364"/>
        <v/>
      </c>
      <c r="BB3042" t="str">
        <f t="shared" si="1358"/>
        <v/>
      </c>
      <c r="BC3042" t="str">
        <f t="shared" si="1365"/>
        <v/>
      </c>
      <c r="BE3042" t="str">
        <f t="shared" si="1366"/>
        <v/>
      </c>
      <c r="BH3042" t="s">
        <v>2120</v>
      </c>
      <c r="BI3042">
        <v>337337</v>
      </c>
      <c r="BJ3042" t="s">
        <v>1411</v>
      </c>
      <c r="BL3042" t="str">
        <f t="shared" si="1367"/>
        <v>HQ</v>
      </c>
      <c r="BM3042" t="str">
        <f t="shared" si="1359"/>
        <v>MC7PD_KEY_0121_176</v>
      </c>
      <c r="BN3042" t="str">
        <f t="shared" si="1368"/>
        <v>C</v>
      </c>
      <c r="BO3042">
        <f t="shared" si="1369"/>
        <v>6</v>
      </c>
      <c r="BP3042" t="str">
        <f t="shared" si="1370"/>
        <v>C00468415</v>
      </c>
      <c r="BQ3042">
        <f t="shared" si="1371"/>
        <v>337337</v>
      </c>
    </row>
    <row r="3043" spans="46:69" x14ac:dyDescent="0.15">
      <c r="AT3043" t="str">
        <f t="shared" si="1360"/>
        <v/>
      </c>
      <c r="AU3043" t="str">
        <f t="shared" si="1357"/>
        <v/>
      </c>
      <c r="AV3043" t="str">
        <f t="shared" si="1361"/>
        <v/>
      </c>
      <c r="AW3043" t="str">
        <f t="shared" si="1362"/>
        <v/>
      </c>
      <c r="AY3043" t="str">
        <f t="shared" si="1363"/>
        <v/>
      </c>
      <c r="BA3043" t="str">
        <f t="shared" si="1364"/>
        <v/>
      </c>
      <c r="BB3043" t="str">
        <f t="shared" si="1358"/>
        <v/>
      </c>
      <c r="BC3043" t="str">
        <f t="shared" si="1365"/>
        <v/>
      </c>
      <c r="BE3043" t="str">
        <f t="shared" si="1366"/>
        <v/>
      </c>
      <c r="BH3043" t="s">
        <v>2120</v>
      </c>
      <c r="BI3043">
        <v>337372</v>
      </c>
      <c r="BJ3043" t="s">
        <v>100</v>
      </c>
      <c r="BL3043" t="str">
        <f t="shared" si="1367"/>
        <v>HQ</v>
      </c>
      <c r="BM3043" t="str">
        <f t="shared" si="1359"/>
        <v>MC7PD_KEY_0121_176</v>
      </c>
      <c r="BN3043" t="str">
        <f t="shared" si="1368"/>
        <v>C</v>
      </c>
      <c r="BO3043">
        <f t="shared" si="1369"/>
        <v>6</v>
      </c>
      <c r="BP3043" t="str">
        <f t="shared" si="1370"/>
        <v>C00477569</v>
      </c>
      <c r="BQ3043">
        <f t="shared" si="1371"/>
        <v>337372</v>
      </c>
    </row>
    <row r="3044" spans="46:69" x14ac:dyDescent="0.15">
      <c r="AT3044" t="str">
        <f t="shared" si="1360"/>
        <v/>
      </c>
      <c r="AU3044" t="str">
        <f t="shared" si="1357"/>
        <v/>
      </c>
      <c r="AV3044" t="str">
        <f t="shared" si="1361"/>
        <v/>
      </c>
      <c r="AW3044" t="str">
        <f t="shared" si="1362"/>
        <v/>
      </c>
      <c r="AY3044" t="str">
        <f t="shared" si="1363"/>
        <v/>
      </c>
      <c r="BA3044" t="str">
        <f t="shared" si="1364"/>
        <v/>
      </c>
      <c r="BB3044" t="str">
        <f t="shared" si="1358"/>
        <v/>
      </c>
      <c r="BC3044" t="str">
        <f t="shared" si="1365"/>
        <v/>
      </c>
      <c r="BE3044" t="str">
        <f t="shared" si="1366"/>
        <v/>
      </c>
      <c r="BH3044" t="s">
        <v>2121</v>
      </c>
      <c r="BI3044">
        <v>192241</v>
      </c>
      <c r="BJ3044" t="s">
        <v>629</v>
      </c>
      <c r="BL3044" t="str">
        <f t="shared" si="1367"/>
        <v>HQ</v>
      </c>
      <c r="BM3044" t="str">
        <f t="shared" si="1359"/>
        <v>MC7PD_KEY_0121_177</v>
      </c>
      <c r="BN3044" t="str">
        <f t="shared" si="1368"/>
        <v>C</v>
      </c>
      <c r="BO3044">
        <f t="shared" si="1369"/>
        <v>6</v>
      </c>
      <c r="BP3044" t="str">
        <f t="shared" si="1370"/>
        <v>C00459384</v>
      </c>
      <c r="BQ3044">
        <f t="shared" si="1371"/>
        <v>192241</v>
      </c>
    </row>
    <row r="3045" spans="46:69" x14ac:dyDescent="0.15">
      <c r="AT3045" t="str">
        <f t="shared" si="1360"/>
        <v/>
      </c>
      <c r="AU3045" t="str">
        <f t="shared" si="1357"/>
        <v/>
      </c>
      <c r="AV3045" t="str">
        <f t="shared" si="1361"/>
        <v/>
      </c>
      <c r="AW3045" t="str">
        <f t="shared" si="1362"/>
        <v/>
      </c>
      <c r="AY3045" t="str">
        <f t="shared" si="1363"/>
        <v/>
      </c>
      <c r="BA3045" t="str">
        <f t="shared" si="1364"/>
        <v/>
      </c>
      <c r="BB3045" t="str">
        <f t="shared" si="1358"/>
        <v/>
      </c>
      <c r="BC3045" t="str">
        <f t="shared" si="1365"/>
        <v/>
      </c>
      <c r="BE3045" t="str">
        <f t="shared" si="1366"/>
        <v/>
      </c>
      <c r="BH3045" t="s">
        <v>2121</v>
      </c>
      <c r="BI3045">
        <v>337313</v>
      </c>
      <c r="BJ3045" t="s">
        <v>646</v>
      </c>
      <c r="BL3045" t="str">
        <f t="shared" si="1367"/>
        <v>HQ</v>
      </c>
      <c r="BM3045" t="str">
        <f t="shared" si="1359"/>
        <v>MC7PD_KEY_0121_177</v>
      </c>
      <c r="BN3045" t="str">
        <f t="shared" si="1368"/>
        <v>C</v>
      </c>
      <c r="BO3045">
        <f t="shared" si="1369"/>
        <v>6</v>
      </c>
      <c r="BP3045" t="str">
        <f t="shared" si="1370"/>
        <v>C00454294</v>
      </c>
      <c r="BQ3045">
        <f t="shared" si="1371"/>
        <v>337313</v>
      </c>
    </row>
    <row r="3046" spans="46:69" x14ac:dyDescent="0.15">
      <c r="AT3046" t="str">
        <f t="shared" si="1360"/>
        <v/>
      </c>
      <c r="AU3046" t="str">
        <f t="shared" si="1357"/>
        <v/>
      </c>
      <c r="AV3046" t="str">
        <f t="shared" si="1361"/>
        <v/>
      </c>
      <c r="AW3046" t="str">
        <f t="shared" si="1362"/>
        <v/>
      </c>
      <c r="AY3046" t="str">
        <f t="shared" si="1363"/>
        <v/>
      </c>
      <c r="BA3046" t="str">
        <f t="shared" si="1364"/>
        <v/>
      </c>
      <c r="BB3046" t="str">
        <f t="shared" si="1358"/>
        <v/>
      </c>
      <c r="BC3046" t="str">
        <f t="shared" si="1365"/>
        <v/>
      </c>
      <c r="BE3046" t="str">
        <f t="shared" si="1366"/>
        <v/>
      </c>
      <c r="BH3046" t="s">
        <v>2121</v>
      </c>
      <c r="BI3046">
        <v>337329</v>
      </c>
      <c r="BJ3046" t="s">
        <v>1287</v>
      </c>
      <c r="BL3046" t="str">
        <f t="shared" si="1367"/>
        <v>HQ</v>
      </c>
      <c r="BM3046" t="str">
        <f t="shared" si="1359"/>
        <v>MC7PD_KEY_0121_177</v>
      </c>
      <c r="BN3046" t="str">
        <f t="shared" si="1368"/>
        <v>C</v>
      </c>
      <c r="BO3046">
        <f t="shared" si="1369"/>
        <v>6</v>
      </c>
      <c r="BP3046" t="str">
        <f t="shared" si="1370"/>
        <v>C00002955</v>
      </c>
      <c r="BQ3046">
        <f t="shared" si="1371"/>
        <v>337329</v>
      </c>
    </row>
    <row r="3047" spans="46:69" x14ac:dyDescent="0.15">
      <c r="AT3047" t="str">
        <f t="shared" si="1360"/>
        <v/>
      </c>
      <c r="AU3047" t="str">
        <f t="shared" si="1357"/>
        <v/>
      </c>
      <c r="AV3047" t="str">
        <f t="shared" si="1361"/>
        <v/>
      </c>
      <c r="AW3047" t="str">
        <f t="shared" si="1362"/>
        <v/>
      </c>
      <c r="AY3047" t="str">
        <f t="shared" si="1363"/>
        <v/>
      </c>
      <c r="BA3047" t="str">
        <f t="shared" si="1364"/>
        <v/>
      </c>
      <c r="BB3047" t="str">
        <f t="shared" si="1358"/>
        <v/>
      </c>
      <c r="BC3047" t="str">
        <f t="shared" si="1365"/>
        <v/>
      </c>
      <c r="BE3047" t="str">
        <f t="shared" si="1366"/>
        <v/>
      </c>
      <c r="BH3047" t="s">
        <v>2121</v>
      </c>
      <c r="BI3047">
        <v>337329</v>
      </c>
      <c r="BJ3047" t="s">
        <v>1333</v>
      </c>
      <c r="BL3047" t="str">
        <f t="shared" si="1367"/>
        <v>HQ</v>
      </c>
      <c r="BM3047" t="str">
        <f t="shared" si="1359"/>
        <v>MC7PD_KEY_0121_177</v>
      </c>
      <c r="BN3047" t="str">
        <f t="shared" si="1368"/>
        <v>C</v>
      </c>
      <c r="BO3047">
        <f t="shared" si="1369"/>
        <v>6</v>
      </c>
      <c r="BP3047" t="str">
        <f t="shared" si="1370"/>
        <v>C00509744</v>
      </c>
      <c r="BQ3047">
        <f t="shared" si="1371"/>
        <v>337329</v>
      </c>
    </row>
    <row r="3048" spans="46:69" x14ac:dyDescent="0.15">
      <c r="AT3048" t="str">
        <f t="shared" si="1360"/>
        <v/>
      </c>
      <c r="AU3048" t="str">
        <f t="shared" si="1357"/>
        <v/>
      </c>
      <c r="AV3048" t="str">
        <f t="shared" si="1361"/>
        <v/>
      </c>
      <c r="AW3048" t="str">
        <f t="shared" si="1362"/>
        <v/>
      </c>
      <c r="AY3048" t="str">
        <f t="shared" si="1363"/>
        <v/>
      </c>
      <c r="BA3048" t="str">
        <f t="shared" si="1364"/>
        <v/>
      </c>
      <c r="BB3048" t="str">
        <f t="shared" si="1358"/>
        <v/>
      </c>
      <c r="BC3048" t="str">
        <f t="shared" si="1365"/>
        <v/>
      </c>
      <c r="BE3048" t="str">
        <f t="shared" si="1366"/>
        <v/>
      </c>
      <c r="BH3048" t="s">
        <v>2121</v>
      </c>
      <c r="BI3048">
        <v>337348</v>
      </c>
      <c r="BJ3048" t="s">
        <v>665</v>
      </c>
      <c r="BL3048" t="str">
        <f t="shared" si="1367"/>
        <v>HQ</v>
      </c>
      <c r="BM3048" t="str">
        <f t="shared" si="1359"/>
        <v>MC7PD_KEY_0121_177</v>
      </c>
      <c r="BN3048" t="str">
        <f t="shared" si="1368"/>
        <v>C</v>
      </c>
      <c r="BO3048">
        <f t="shared" si="1369"/>
        <v>6</v>
      </c>
      <c r="BP3048" t="str">
        <f t="shared" si="1370"/>
        <v>C00482059</v>
      </c>
      <c r="BQ3048">
        <f t="shared" si="1371"/>
        <v>337348</v>
      </c>
    </row>
    <row r="3049" spans="46:69" x14ac:dyDescent="0.15">
      <c r="AT3049" t="str">
        <f t="shared" si="1360"/>
        <v/>
      </c>
      <c r="AU3049" t="str">
        <f t="shared" si="1357"/>
        <v/>
      </c>
      <c r="AV3049" t="str">
        <f t="shared" si="1361"/>
        <v/>
      </c>
      <c r="AW3049" t="str">
        <f t="shared" si="1362"/>
        <v/>
      </c>
      <c r="AY3049" t="str">
        <f t="shared" si="1363"/>
        <v/>
      </c>
      <c r="BA3049" t="str">
        <f t="shared" si="1364"/>
        <v/>
      </c>
      <c r="BB3049" t="str">
        <f t="shared" si="1358"/>
        <v/>
      </c>
      <c r="BC3049" t="str">
        <f t="shared" si="1365"/>
        <v/>
      </c>
      <c r="BE3049" t="str">
        <f t="shared" si="1366"/>
        <v/>
      </c>
      <c r="BH3049" t="s">
        <v>2121</v>
      </c>
      <c r="BI3049">
        <v>337348</v>
      </c>
      <c r="BJ3049" t="s">
        <v>667</v>
      </c>
      <c r="BL3049" t="str">
        <f t="shared" si="1367"/>
        <v>HQ</v>
      </c>
      <c r="BM3049" t="str">
        <f t="shared" si="1359"/>
        <v>MC7PD_KEY_0121_177</v>
      </c>
      <c r="BN3049" t="str">
        <f t="shared" si="1368"/>
        <v>C</v>
      </c>
      <c r="BO3049">
        <f t="shared" si="1369"/>
        <v>6</v>
      </c>
      <c r="BP3049" t="str">
        <f t="shared" si="1370"/>
        <v>C00485903</v>
      </c>
      <c r="BQ3049">
        <f t="shared" si="1371"/>
        <v>337348</v>
      </c>
    </row>
    <row r="3050" spans="46:69" x14ac:dyDescent="0.15">
      <c r="AT3050" t="str">
        <f t="shared" si="1360"/>
        <v/>
      </c>
      <c r="AU3050" t="str">
        <f t="shared" si="1357"/>
        <v/>
      </c>
      <c r="AV3050" t="str">
        <f t="shared" si="1361"/>
        <v/>
      </c>
      <c r="AW3050" t="str">
        <f t="shared" si="1362"/>
        <v/>
      </c>
      <c r="AY3050" t="str">
        <f t="shared" si="1363"/>
        <v/>
      </c>
      <c r="BA3050" t="str">
        <f t="shared" si="1364"/>
        <v/>
      </c>
      <c r="BB3050" t="str">
        <f t="shared" si="1358"/>
        <v/>
      </c>
      <c r="BC3050" t="str">
        <f t="shared" si="1365"/>
        <v/>
      </c>
      <c r="BE3050" t="str">
        <f t="shared" si="1366"/>
        <v/>
      </c>
      <c r="BH3050" t="s">
        <v>2121</v>
      </c>
      <c r="BI3050">
        <v>337349</v>
      </c>
      <c r="BJ3050" t="s">
        <v>504</v>
      </c>
      <c r="BL3050" t="str">
        <f t="shared" si="1367"/>
        <v>HQ</v>
      </c>
      <c r="BM3050" t="str">
        <f t="shared" si="1359"/>
        <v>MC7PD_KEY_0121_177</v>
      </c>
      <c r="BN3050" t="str">
        <f t="shared" si="1368"/>
        <v>C</v>
      </c>
      <c r="BO3050">
        <f t="shared" si="1369"/>
        <v>6</v>
      </c>
      <c r="BP3050" t="str">
        <f t="shared" si="1370"/>
        <v>C00443246</v>
      </c>
      <c r="BQ3050">
        <f t="shared" si="1371"/>
        <v>337349</v>
      </c>
    </row>
    <row r="3051" spans="46:69" x14ac:dyDescent="0.15">
      <c r="AT3051" t="str">
        <f t="shared" si="1360"/>
        <v/>
      </c>
      <c r="AU3051" t="str">
        <f t="shared" si="1357"/>
        <v/>
      </c>
      <c r="AV3051" t="str">
        <f t="shared" si="1361"/>
        <v/>
      </c>
      <c r="AW3051" t="str">
        <f t="shared" si="1362"/>
        <v/>
      </c>
      <c r="AY3051" t="str">
        <f t="shared" si="1363"/>
        <v/>
      </c>
      <c r="BA3051" t="str">
        <f t="shared" si="1364"/>
        <v/>
      </c>
      <c r="BB3051" t="str">
        <f t="shared" si="1358"/>
        <v/>
      </c>
      <c r="BC3051" t="str">
        <f t="shared" si="1365"/>
        <v/>
      </c>
      <c r="BE3051" t="str">
        <f t="shared" si="1366"/>
        <v/>
      </c>
      <c r="BH3051" t="s">
        <v>2121</v>
      </c>
      <c r="BI3051">
        <v>337349</v>
      </c>
      <c r="BJ3051" t="s">
        <v>508</v>
      </c>
      <c r="BL3051" t="str">
        <f t="shared" si="1367"/>
        <v>HQ</v>
      </c>
      <c r="BM3051" t="str">
        <f t="shared" si="1359"/>
        <v>MC7PD_KEY_0121_177</v>
      </c>
      <c r="BN3051" t="str">
        <f t="shared" si="1368"/>
        <v>C</v>
      </c>
      <c r="BO3051">
        <f t="shared" si="1369"/>
        <v>6</v>
      </c>
      <c r="BP3051" t="str">
        <f t="shared" si="1370"/>
        <v>C00490659</v>
      </c>
      <c r="BQ3051">
        <f t="shared" si="1371"/>
        <v>337349</v>
      </c>
    </row>
    <row r="3052" spans="46:69" x14ac:dyDescent="0.15">
      <c r="AT3052" t="str">
        <f t="shared" si="1360"/>
        <v/>
      </c>
      <c r="AU3052" t="str">
        <f t="shared" si="1357"/>
        <v/>
      </c>
      <c r="AV3052" t="str">
        <f t="shared" si="1361"/>
        <v/>
      </c>
      <c r="AW3052" t="str">
        <f t="shared" si="1362"/>
        <v/>
      </c>
      <c r="AY3052" t="str">
        <f t="shared" si="1363"/>
        <v/>
      </c>
      <c r="BA3052" t="str">
        <f t="shared" si="1364"/>
        <v/>
      </c>
      <c r="BB3052" t="str">
        <f t="shared" si="1358"/>
        <v/>
      </c>
      <c r="BC3052" t="str">
        <f t="shared" si="1365"/>
        <v/>
      </c>
      <c r="BE3052" t="str">
        <f t="shared" si="1366"/>
        <v/>
      </c>
      <c r="BH3052" t="s">
        <v>2121</v>
      </c>
      <c r="BI3052">
        <v>337353</v>
      </c>
      <c r="BJ3052" t="s">
        <v>733</v>
      </c>
      <c r="BL3052" t="str">
        <f t="shared" si="1367"/>
        <v>HQ</v>
      </c>
      <c r="BM3052" t="str">
        <f t="shared" si="1359"/>
        <v>MC7PD_KEY_0121_177</v>
      </c>
      <c r="BN3052" t="str">
        <f t="shared" si="1368"/>
        <v>C</v>
      </c>
      <c r="BO3052">
        <f t="shared" si="1369"/>
        <v>6</v>
      </c>
      <c r="BP3052" t="str">
        <f t="shared" si="1370"/>
        <v>C00450260</v>
      </c>
      <c r="BQ3052">
        <f t="shared" si="1371"/>
        <v>337353</v>
      </c>
    </row>
    <row r="3053" spans="46:69" x14ac:dyDescent="0.15">
      <c r="AT3053" t="str">
        <f t="shared" si="1360"/>
        <v/>
      </c>
      <c r="AU3053" t="str">
        <f t="shared" si="1357"/>
        <v/>
      </c>
      <c r="AV3053" t="str">
        <f t="shared" si="1361"/>
        <v/>
      </c>
      <c r="AW3053" t="str">
        <f t="shared" si="1362"/>
        <v/>
      </c>
      <c r="AY3053" t="str">
        <f t="shared" si="1363"/>
        <v/>
      </c>
      <c r="BA3053" t="str">
        <f t="shared" si="1364"/>
        <v/>
      </c>
      <c r="BB3053" t="str">
        <f t="shared" si="1358"/>
        <v/>
      </c>
      <c r="BC3053" t="str">
        <f t="shared" si="1365"/>
        <v/>
      </c>
      <c r="BE3053" t="str">
        <f t="shared" si="1366"/>
        <v/>
      </c>
      <c r="BH3053" t="s">
        <v>2121</v>
      </c>
      <c r="BI3053">
        <v>337353</v>
      </c>
      <c r="BJ3053" t="s">
        <v>735</v>
      </c>
      <c r="BL3053" t="str">
        <f t="shared" si="1367"/>
        <v>HQ</v>
      </c>
      <c r="BM3053" t="str">
        <f t="shared" si="1359"/>
        <v>MC7PD_KEY_0121_177</v>
      </c>
      <c r="BN3053" t="str">
        <f t="shared" si="1368"/>
        <v>C</v>
      </c>
      <c r="BO3053">
        <f t="shared" si="1369"/>
        <v>6</v>
      </c>
      <c r="BP3053" t="str">
        <f t="shared" si="1370"/>
        <v>C00466711</v>
      </c>
      <c r="BQ3053">
        <f t="shared" si="1371"/>
        <v>337353</v>
      </c>
    </row>
    <row r="3054" spans="46:69" x14ac:dyDescent="0.15">
      <c r="AT3054" t="str">
        <f t="shared" si="1360"/>
        <v/>
      </c>
      <c r="AU3054" t="str">
        <f t="shared" si="1357"/>
        <v/>
      </c>
      <c r="AV3054" t="str">
        <f t="shared" si="1361"/>
        <v/>
      </c>
      <c r="AW3054" t="str">
        <f t="shared" si="1362"/>
        <v/>
      </c>
      <c r="AY3054" t="str">
        <f t="shared" si="1363"/>
        <v/>
      </c>
      <c r="BA3054" t="str">
        <f t="shared" si="1364"/>
        <v/>
      </c>
      <c r="BB3054" t="str">
        <f t="shared" si="1358"/>
        <v/>
      </c>
      <c r="BC3054" t="str">
        <f t="shared" si="1365"/>
        <v/>
      </c>
      <c r="BE3054" t="str">
        <f t="shared" si="1366"/>
        <v/>
      </c>
      <c r="BH3054" t="s">
        <v>2121</v>
      </c>
      <c r="BI3054">
        <v>337354</v>
      </c>
      <c r="BJ3054" t="s">
        <v>569</v>
      </c>
      <c r="BL3054" t="str">
        <f t="shared" si="1367"/>
        <v>HQ</v>
      </c>
      <c r="BM3054" t="str">
        <f t="shared" si="1359"/>
        <v>MC7PD_KEY_0121_177</v>
      </c>
      <c r="BN3054" t="str">
        <f t="shared" si="1368"/>
        <v>C</v>
      </c>
      <c r="BO3054">
        <f t="shared" si="1369"/>
        <v>6</v>
      </c>
      <c r="BP3054" t="str">
        <f t="shared" si="1370"/>
        <v>C00477796</v>
      </c>
      <c r="BQ3054">
        <f t="shared" si="1371"/>
        <v>337354</v>
      </c>
    </row>
    <row r="3055" spans="46:69" x14ac:dyDescent="0.15">
      <c r="AT3055" t="str">
        <f t="shared" si="1360"/>
        <v/>
      </c>
      <c r="AU3055" t="str">
        <f t="shared" si="1357"/>
        <v/>
      </c>
      <c r="AV3055" t="str">
        <f t="shared" si="1361"/>
        <v/>
      </c>
      <c r="AW3055" t="str">
        <f t="shared" si="1362"/>
        <v/>
      </c>
      <c r="AY3055" t="str">
        <f t="shared" si="1363"/>
        <v/>
      </c>
      <c r="BA3055" t="str">
        <f t="shared" si="1364"/>
        <v/>
      </c>
      <c r="BB3055" t="str">
        <f t="shared" si="1358"/>
        <v/>
      </c>
      <c r="BC3055" t="str">
        <f t="shared" si="1365"/>
        <v/>
      </c>
      <c r="BE3055" t="str">
        <f t="shared" si="1366"/>
        <v/>
      </c>
      <c r="BH3055" t="s">
        <v>2121</v>
      </c>
      <c r="BI3055">
        <v>337354</v>
      </c>
      <c r="BJ3055" t="s">
        <v>571</v>
      </c>
      <c r="BL3055" t="str">
        <f t="shared" si="1367"/>
        <v>HQ</v>
      </c>
      <c r="BM3055" t="str">
        <f t="shared" si="1359"/>
        <v>MC7PD_KEY_0121_177</v>
      </c>
      <c r="BN3055" t="str">
        <f t="shared" si="1368"/>
        <v>C</v>
      </c>
      <c r="BO3055">
        <f t="shared" si="1369"/>
        <v>6</v>
      </c>
      <c r="BP3055" t="str">
        <f t="shared" si="1370"/>
        <v>C00477971</v>
      </c>
      <c r="BQ3055">
        <f t="shared" si="1371"/>
        <v>337354</v>
      </c>
    </row>
    <row r="3056" spans="46:69" x14ac:dyDescent="0.15">
      <c r="AT3056" t="str">
        <f t="shared" si="1360"/>
        <v/>
      </c>
      <c r="AU3056" t="str">
        <f t="shared" si="1357"/>
        <v/>
      </c>
      <c r="AV3056" t="str">
        <f t="shared" si="1361"/>
        <v/>
      </c>
      <c r="AW3056" t="str">
        <f t="shared" si="1362"/>
        <v/>
      </c>
      <c r="AY3056" t="str">
        <f t="shared" si="1363"/>
        <v/>
      </c>
      <c r="BA3056" t="str">
        <f t="shared" si="1364"/>
        <v/>
      </c>
      <c r="BB3056" t="str">
        <f t="shared" si="1358"/>
        <v/>
      </c>
      <c r="BC3056" t="str">
        <f t="shared" si="1365"/>
        <v/>
      </c>
      <c r="BE3056" t="str">
        <f t="shared" si="1366"/>
        <v/>
      </c>
      <c r="BH3056" t="s">
        <v>2121</v>
      </c>
      <c r="BI3056">
        <v>337395</v>
      </c>
      <c r="BJ3056" t="s">
        <v>766</v>
      </c>
      <c r="BL3056" t="str">
        <f t="shared" si="1367"/>
        <v>HQ</v>
      </c>
      <c r="BM3056" t="str">
        <f t="shared" si="1359"/>
        <v>MC7PD_KEY_0121_177</v>
      </c>
      <c r="BN3056" t="str">
        <f t="shared" si="1368"/>
        <v>C</v>
      </c>
      <c r="BO3056">
        <f t="shared" si="1369"/>
        <v>6</v>
      </c>
      <c r="BP3056" t="str">
        <f t="shared" si="1370"/>
        <v>C00514454</v>
      </c>
      <c r="BQ3056">
        <f t="shared" si="1371"/>
        <v>337395</v>
      </c>
    </row>
    <row r="3057" spans="46:69" x14ac:dyDescent="0.15">
      <c r="AT3057" t="str">
        <f t="shared" si="1360"/>
        <v/>
      </c>
      <c r="AU3057" t="str">
        <f t="shared" si="1357"/>
        <v/>
      </c>
      <c r="AV3057" t="str">
        <f t="shared" si="1361"/>
        <v/>
      </c>
      <c r="AW3057" t="str">
        <f t="shared" si="1362"/>
        <v/>
      </c>
      <c r="AY3057" t="str">
        <f t="shared" si="1363"/>
        <v/>
      </c>
      <c r="BA3057" t="str">
        <f t="shared" si="1364"/>
        <v/>
      </c>
      <c r="BB3057" t="str">
        <f t="shared" si="1358"/>
        <v/>
      </c>
      <c r="BC3057" t="str">
        <f t="shared" si="1365"/>
        <v/>
      </c>
      <c r="BE3057" t="str">
        <f t="shared" si="1366"/>
        <v/>
      </c>
      <c r="BH3057" t="s">
        <v>2122</v>
      </c>
      <c r="BI3057">
        <v>337446</v>
      </c>
      <c r="BJ3057" t="s">
        <v>1006</v>
      </c>
      <c r="BL3057" t="str">
        <f t="shared" si="1367"/>
        <v>HQ</v>
      </c>
      <c r="BM3057" t="str">
        <f t="shared" si="1359"/>
        <v>MC7PD_KEY_0121_178</v>
      </c>
      <c r="BN3057" t="str">
        <f t="shared" si="1368"/>
        <v>C</v>
      </c>
      <c r="BO3057">
        <f t="shared" si="1369"/>
        <v>6</v>
      </c>
      <c r="BP3057" t="str">
        <f t="shared" si="1370"/>
        <v>C00492473</v>
      </c>
      <c r="BQ3057">
        <f t="shared" si="1371"/>
        <v>337446</v>
      </c>
    </row>
    <row r="3058" spans="46:69" x14ac:dyDescent="0.15">
      <c r="AT3058" t="str">
        <f t="shared" si="1360"/>
        <v/>
      </c>
      <c r="AU3058" t="str">
        <f t="shared" si="1357"/>
        <v/>
      </c>
      <c r="AV3058" t="str">
        <f t="shared" si="1361"/>
        <v/>
      </c>
      <c r="AW3058" t="str">
        <f t="shared" si="1362"/>
        <v/>
      </c>
      <c r="AY3058" t="str">
        <f t="shared" si="1363"/>
        <v/>
      </c>
      <c r="BA3058" t="str">
        <f t="shared" si="1364"/>
        <v/>
      </c>
      <c r="BB3058" t="str">
        <f t="shared" si="1358"/>
        <v/>
      </c>
      <c r="BC3058" t="str">
        <f t="shared" si="1365"/>
        <v/>
      </c>
      <c r="BE3058" t="str">
        <f t="shared" si="1366"/>
        <v/>
      </c>
      <c r="BH3058" t="s">
        <v>2123</v>
      </c>
      <c r="BI3058">
        <v>192241</v>
      </c>
      <c r="BJ3058" t="s">
        <v>639</v>
      </c>
      <c r="BL3058" t="str">
        <f t="shared" si="1367"/>
        <v>HQ</v>
      </c>
      <c r="BM3058" t="str">
        <f t="shared" si="1359"/>
        <v>MC7PD_KEY_0121_179</v>
      </c>
      <c r="BN3058" t="str">
        <f t="shared" si="1368"/>
        <v>C</v>
      </c>
      <c r="BO3058">
        <f t="shared" si="1369"/>
        <v>6</v>
      </c>
      <c r="BP3058" t="str">
        <f t="shared" si="1370"/>
        <v>C00479741</v>
      </c>
      <c r="BQ3058">
        <f t="shared" si="1371"/>
        <v>192241</v>
      </c>
    </row>
    <row r="3059" spans="46:69" x14ac:dyDescent="0.15">
      <c r="AT3059" t="str">
        <f t="shared" si="1360"/>
        <v/>
      </c>
      <c r="AU3059" t="str">
        <f t="shared" si="1357"/>
        <v/>
      </c>
      <c r="AV3059" t="str">
        <f t="shared" si="1361"/>
        <v/>
      </c>
      <c r="AW3059" t="str">
        <f t="shared" si="1362"/>
        <v/>
      </c>
      <c r="AY3059" t="str">
        <f t="shared" si="1363"/>
        <v/>
      </c>
      <c r="BA3059" t="str">
        <f t="shared" si="1364"/>
        <v/>
      </c>
      <c r="BB3059" t="str">
        <f t="shared" si="1358"/>
        <v/>
      </c>
      <c r="BC3059" t="str">
        <f t="shared" si="1365"/>
        <v/>
      </c>
      <c r="BE3059" t="str">
        <f t="shared" si="1366"/>
        <v/>
      </c>
      <c r="BH3059" t="s">
        <v>2123</v>
      </c>
      <c r="BI3059">
        <v>337341</v>
      </c>
      <c r="BJ3059" t="s">
        <v>483</v>
      </c>
      <c r="BL3059" t="str">
        <f t="shared" si="1367"/>
        <v>HQ</v>
      </c>
      <c r="BM3059" t="str">
        <f t="shared" si="1359"/>
        <v>MC7PD_KEY_0121_179</v>
      </c>
      <c r="BN3059" t="str">
        <f t="shared" si="1368"/>
        <v>C</v>
      </c>
      <c r="BO3059">
        <f t="shared" si="1369"/>
        <v>6</v>
      </c>
      <c r="BP3059" t="str">
        <f t="shared" si="1370"/>
        <v>C00478951</v>
      </c>
      <c r="BQ3059">
        <f t="shared" si="1371"/>
        <v>337341</v>
      </c>
    </row>
    <row r="3060" spans="46:69" x14ac:dyDescent="0.15">
      <c r="AT3060" t="str">
        <f t="shared" si="1360"/>
        <v/>
      </c>
      <c r="AU3060" t="str">
        <f t="shared" si="1357"/>
        <v/>
      </c>
      <c r="AV3060" t="str">
        <f t="shared" si="1361"/>
        <v/>
      </c>
      <c r="AW3060" t="str">
        <f t="shared" si="1362"/>
        <v/>
      </c>
      <c r="AY3060" t="str">
        <f t="shared" si="1363"/>
        <v/>
      </c>
      <c r="BA3060" t="str">
        <f t="shared" si="1364"/>
        <v/>
      </c>
      <c r="BB3060" t="str">
        <f t="shared" si="1358"/>
        <v/>
      </c>
      <c r="BC3060" t="str">
        <f t="shared" si="1365"/>
        <v/>
      </c>
      <c r="BE3060" t="str">
        <f t="shared" si="1366"/>
        <v/>
      </c>
      <c r="BH3060" t="s">
        <v>2123</v>
      </c>
      <c r="BI3060">
        <v>337342</v>
      </c>
      <c r="BJ3060" t="s">
        <v>450</v>
      </c>
      <c r="BL3060" t="str">
        <f t="shared" si="1367"/>
        <v>HQ</v>
      </c>
      <c r="BM3060" t="str">
        <f t="shared" si="1359"/>
        <v>MC7PD_KEY_0121_179</v>
      </c>
      <c r="BN3060" t="str">
        <f t="shared" si="1368"/>
        <v>C</v>
      </c>
      <c r="BO3060">
        <f t="shared" si="1369"/>
        <v>6</v>
      </c>
      <c r="BP3060" t="str">
        <f t="shared" si="1370"/>
        <v>C00283555</v>
      </c>
      <c r="BQ3060">
        <f t="shared" si="1371"/>
        <v>337342</v>
      </c>
    </row>
    <row r="3061" spans="46:69" x14ac:dyDescent="0.15">
      <c r="AT3061" t="str">
        <f t="shared" si="1360"/>
        <v/>
      </c>
      <c r="AU3061" t="str">
        <f t="shared" si="1357"/>
        <v/>
      </c>
      <c r="AV3061" t="str">
        <f t="shared" si="1361"/>
        <v/>
      </c>
      <c r="AW3061" t="str">
        <f t="shared" si="1362"/>
        <v/>
      </c>
      <c r="AY3061" t="str">
        <f t="shared" si="1363"/>
        <v/>
      </c>
      <c r="BA3061" t="str">
        <f t="shared" si="1364"/>
        <v/>
      </c>
      <c r="BB3061" t="str">
        <f t="shared" si="1358"/>
        <v/>
      </c>
      <c r="BC3061" t="str">
        <f t="shared" si="1365"/>
        <v/>
      </c>
      <c r="BE3061" t="str">
        <f t="shared" si="1366"/>
        <v/>
      </c>
      <c r="BH3061" t="s">
        <v>2123</v>
      </c>
      <c r="BI3061">
        <v>337395</v>
      </c>
      <c r="BJ3061" t="s">
        <v>768</v>
      </c>
      <c r="BL3061" t="str">
        <f t="shared" si="1367"/>
        <v>HQ</v>
      </c>
      <c r="BM3061" t="str">
        <f t="shared" si="1359"/>
        <v>MC7PD_KEY_0121_179</v>
      </c>
      <c r="BN3061" t="str">
        <f t="shared" si="1368"/>
        <v>C</v>
      </c>
      <c r="BO3061">
        <f t="shared" si="1369"/>
        <v>6</v>
      </c>
      <c r="BP3061" t="str">
        <f t="shared" si="1370"/>
        <v>C00518943</v>
      </c>
      <c r="BQ3061">
        <f t="shared" si="1371"/>
        <v>337395</v>
      </c>
    </row>
    <row r="3062" spans="46:69" x14ac:dyDescent="0.15">
      <c r="AT3062" t="str">
        <f t="shared" si="1360"/>
        <v/>
      </c>
      <c r="AU3062" t="str">
        <f t="shared" si="1357"/>
        <v/>
      </c>
      <c r="AV3062" t="str">
        <f t="shared" si="1361"/>
        <v/>
      </c>
      <c r="AW3062" t="str">
        <f t="shared" si="1362"/>
        <v/>
      </c>
      <c r="AY3062" t="str">
        <f t="shared" si="1363"/>
        <v/>
      </c>
      <c r="BA3062" t="str">
        <f t="shared" si="1364"/>
        <v/>
      </c>
      <c r="BB3062" t="str">
        <f t="shared" si="1358"/>
        <v/>
      </c>
      <c r="BC3062" t="str">
        <f t="shared" si="1365"/>
        <v/>
      </c>
      <c r="BE3062" t="str">
        <f t="shared" si="1366"/>
        <v/>
      </c>
      <c r="BH3062" t="s">
        <v>2123</v>
      </c>
      <c r="BI3062">
        <v>337395</v>
      </c>
      <c r="BJ3062" t="s">
        <v>775</v>
      </c>
      <c r="BL3062" t="str">
        <f t="shared" si="1367"/>
        <v>HQ</v>
      </c>
      <c r="BM3062" t="str">
        <f t="shared" si="1359"/>
        <v>MC7PD_KEY_0121_179</v>
      </c>
      <c r="BN3062" t="str">
        <f t="shared" si="1368"/>
        <v>C</v>
      </c>
      <c r="BO3062">
        <f t="shared" si="1369"/>
        <v>6</v>
      </c>
      <c r="BP3062" t="str">
        <f t="shared" si="1370"/>
        <v>C00524870</v>
      </c>
      <c r="BQ3062">
        <f t="shared" si="1371"/>
        <v>337395</v>
      </c>
    </row>
    <row r="3063" spans="46:69" x14ac:dyDescent="0.15">
      <c r="AT3063" t="str">
        <f t="shared" si="1360"/>
        <v/>
      </c>
      <c r="AU3063" t="str">
        <f t="shared" si="1357"/>
        <v/>
      </c>
      <c r="AV3063" t="str">
        <f t="shared" si="1361"/>
        <v/>
      </c>
      <c r="AW3063" t="str">
        <f t="shared" si="1362"/>
        <v/>
      </c>
      <c r="AY3063" t="str">
        <f t="shared" si="1363"/>
        <v/>
      </c>
      <c r="BA3063" t="str">
        <f t="shared" si="1364"/>
        <v/>
      </c>
      <c r="BB3063" t="str">
        <f t="shared" si="1358"/>
        <v/>
      </c>
      <c r="BC3063" t="str">
        <f t="shared" si="1365"/>
        <v/>
      </c>
      <c r="BE3063" t="str">
        <f t="shared" si="1366"/>
        <v/>
      </c>
      <c r="BH3063" t="s">
        <v>2123</v>
      </c>
      <c r="BI3063">
        <v>337395</v>
      </c>
      <c r="BJ3063" t="s">
        <v>760</v>
      </c>
      <c r="BL3063" t="str">
        <f t="shared" si="1367"/>
        <v>HQ</v>
      </c>
      <c r="BM3063" t="str">
        <f t="shared" si="1359"/>
        <v>MC7PD_KEY_0121_179</v>
      </c>
      <c r="BN3063" t="str">
        <f t="shared" si="1368"/>
        <v>C</v>
      </c>
      <c r="BO3063">
        <f t="shared" si="1369"/>
        <v>6</v>
      </c>
      <c r="BP3063" t="str">
        <f t="shared" si="1370"/>
        <v>C00524871</v>
      </c>
      <c r="BQ3063">
        <f t="shared" si="1371"/>
        <v>337395</v>
      </c>
    </row>
    <row r="3064" spans="46:69" x14ac:dyDescent="0.15">
      <c r="AT3064" t="str">
        <f t="shared" si="1360"/>
        <v/>
      </c>
      <c r="AU3064" t="str">
        <f t="shared" si="1357"/>
        <v/>
      </c>
      <c r="AV3064" t="str">
        <f t="shared" si="1361"/>
        <v/>
      </c>
      <c r="AW3064" t="str">
        <f t="shared" si="1362"/>
        <v/>
      </c>
      <c r="AY3064" t="str">
        <f t="shared" si="1363"/>
        <v/>
      </c>
      <c r="BA3064" t="str">
        <f t="shared" si="1364"/>
        <v/>
      </c>
      <c r="BB3064" t="str">
        <f t="shared" si="1358"/>
        <v/>
      </c>
      <c r="BC3064" t="str">
        <f t="shared" si="1365"/>
        <v/>
      </c>
      <c r="BE3064" t="str">
        <f t="shared" si="1366"/>
        <v/>
      </c>
      <c r="BH3064" t="s">
        <v>2123</v>
      </c>
      <c r="BI3064">
        <v>337397</v>
      </c>
      <c r="BJ3064" t="s">
        <v>924</v>
      </c>
      <c r="BL3064" t="str">
        <f t="shared" si="1367"/>
        <v>HQ</v>
      </c>
      <c r="BM3064" t="str">
        <f t="shared" si="1359"/>
        <v>MC7PD_KEY_0121_179</v>
      </c>
      <c r="BN3064" t="str">
        <f t="shared" si="1368"/>
        <v>C</v>
      </c>
      <c r="BO3064">
        <f t="shared" si="1369"/>
        <v>6</v>
      </c>
      <c r="BP3064" t="str">
        <f t="shared" si="1370"/>
        <v>C00471734</v>
      </c>
      <c r="BQ3064">
        <f t="shared" si="1371"/>
        <v>337397</v>
      </c>
    </row>
    <row r="3065" spans="46:69" x14ac:dyDescent="0.15">
      <c r="AT3065" t="str">
        <f t="shared" si="1360"/>
        <v/>
      </c>
      <c r="AU3065" t="str">
        <f t="shared" si="1357"/>
        <v/>
      </c>
      <c r="AV3065" t="str">
        <f t="shared" si="1361"/>
        <v/>
      </c>
      <c r="AW3065" t="str">
        <f t="shared" si="1362"/>
        <v/>
      </c>
      <c r="AY3065" t="str">
        <f t="shared" si="1363"/>
        <v/>
      </c>
      <c r="BA3065" t="str">
        <f t="shared" si="1364"/>
        <v/>
      </c>
      <c r="BB3065" t="str">
        <f t="shared" si="1358"/>
        <v/>
      </c>
      <c r="BC3065" t="str">
        <f t="shared" si="1365"/>
        <v/>
      </c>
      <c r="BE3065" t="str">
        <f t="shared" si="1366"/>
        <v/>
      </c>
      <c r="BH3065" t="s">
        <v>2123</v>
      </c>
      <c r="BI3065">
        <v>337397</v>
      </c>
      <c r="BJ3065" t="s">
        <v>932</v>
      </c>
      <c r="BL3065" t="str">
        <f t="shared" si="1367"/>
        <v>HQ</v>
      </c>
      <c r="BM3065" t="str">
        <f t="shared" si="1359"/>
        <v>MC7PD_KEY_0121_179</v>
      </c>
      <c r="BN3065" t="str">
        <f t="shared" si="1368"/>
        <v>C</v>
      </c>
      <c r="BO3065">
        <f t="shared" si="1369"/>
        <v>6</v>
      </c>
      <c r="BP3065" t="str">
        <f t="shared" si="1370"/>
        <v>C00488915</v>
      </c>
      <c r="BQ3065">
        <f t="shared" si="1371"/>
        <v>337397</v>
      </c>
    </row>
    <row r="3066" spans="46:69" x14ac:dyDescent="0.15">
      <c r="AT3066" t="str">
        <f t="shared" si="1360"/>
        <v/>
      </c>
      <c r="AU3066" t="str">
        <f t="shared" si="1357"/>
        <v/>
      </c>
      <c r="AV3066" t="str">
        <f t="shared" si="1361"/>
        <v/>
      </c>
      <c r="AW3066" t="str">
        <f t="shared" si="1362"/>
        <v/>
      </c>
      <c r="AY3066" t="str">
        <f t="shared" si="1363"/>
        <v/>
      </c>
      <c r="BA3066" t="str">
        <f t="shared" si="1364"/>
        <v/>
      </c>
      <c r="BB3066" t="str">
        <f t="shared" si="1358"/>
        <v/>
      </c>
      <c r="BC3066" t="str">
        <f t="shared" si="1365"/>
        <v/>
      </c>
      <c r="BE3066" t="str">
        <f t="shared" si="1366"/>
        <v/>
      </c>
      <c r="BH3066" t="s">
        <v>2123</v>
      </c>
      <c r="BI3066">
        <v>337439</v>
      </c>
      <c r="BJ3066" t="s">
        <v>959</v>
      </c>
      <c r="BL3066" t="str">
        <f t="shared" si="1367"/>
        <v>HQ</v>
      </c>
      <c r="BM3066" t="str">
        <f t="shared" si="1359"/>
        <v>MC7PD_KEY_0121_179</v>
      </c>
      <c r="BN3066" t="str">
        <f t="shared" si="1368"/>
        <v>C</v>
      </c>
      <c r="BO3066">
        <f t="shared" si="1369"/>
        <v>6</v>
      </c>
      <c r="BP3066" t="str">
        <f t="shared" si="1370"/>
        <v>C00480775</v>
      </c>
      <c r="BQ3066">
        <f t="shared" si="1371"/>
        <v>337439</v>
      </c>
    </row>
    <row r="3067" spans="46:69" x14ac:dyDescent="0.15">
      <c r="AT3067" t="str">
        <f t="shared" si="1360"/>
        <v/>
      </c>
      <c r="AU3067" t="str">
        <f t="shared" si="1357"/>
        <v/>
      </c>
      <c r="AV3067" t="str">
        <f t="shared" si="1361"/>
        <v/>
      </c>
      <c r="AW3067" t="str">
        <f t="shared" si="1362"/>
        <v/>
      </c>
      <c r="AY3067" t="str">
        <f t="shared" si="1363"/>
        <v/>
      </c>
      <c r="BA3067" t="str">
        <f t="shared" si="1364"/>
        <v/>
      </c>
      <c r="BB3067" t="str">
        <f t="shared" si="1358"/>
        <v/>
      </c>
      <c r="BC3067" t="str">
        <f t="shared" si="1365"/>
        <v/>
      </c>
      <c r="BE3067" t="str">
        <f t="shared" si="1366"/>
        <v/>
      </c>
      <c r="BH3067" t="s">
        <v>2123</v>
      </c>
      <c r="BI3067">
        <v>337439</v>
      </c>
      <c r="BJ3067" t="s">
        <v>963</v>
      </c>
      <c r="BL3067" t="str">
        <f t="shared" si="1367"/>
        <v>HQ</v>
      </c>
      <c r="BM3067" t="str">
        <f t="shared" si="1359"/>
        <v>MC7PD_KEY_0121_179</v>
      </c>
      <c r="BN3067" t="str">
        <f t="shared" si="1368"/>
        <v>C</v>
      </c>
      <c r="BO3067">
        <f t="shared" si="1369"/>
        <v>6</v>
      </c>
      <c r="BP3067" t="str">
        <f t="shared" si="1370"/>
        <v>C00491907</v>
      </c>
      <c r="BQ3067">
        <f t="shared" si="1371"/>
        <v>337439</v>
      </c>
    </row>
    <row r="3068" spans="46:69" x14ac:dyDescent="0.15">
      <c r="AT3068" t="str">
        <f t="shared" si="1360"/>
        <v/>
      </c>
      <c r="AU3068" t="str">
        <f t="shared" si="1357"/>
        <v/>
      </c>
      <c r="AV3068" t="str">
        <f t="shared" si="1361"/>
        <v/>
      </c>
      <c r="AW3068" t="str">
        <f t="shared" si="1362"/>
        <v/>
      </c>
      <c r="AY3068" t="str">
        <f t="shared" si="1363"/>
        <v/>
      </c>
      <c r="BA3068" t="str">
        <f t="shared" si="1364"/>
        <v/>
      </c>
      <c r="BB3068" t="str">
        <f t="shared" si="1358"/>
        <v/>
      </c>
      <c r="BC3068" t="str">
        <f t="shared" si="1365"/>
        <v/>
      </c>
      <c r="BE3068" t="str">
        <f t="shared" si="1366"/>
        <v/>
      </c>
      <c r="BH3068" t="s">
        <v>2124</v>
      </c>
      <c r="BI3068">
        <v>192876</v>
      </c>
      <c r="BJ3068" t="s">
        <v>1496</v>
      </c>
      <c r="BL3068" t="str">
        <f t="shared" si="1367"/>
        <v>HQ</v>
      </c>
      <c r="BM3068" t="str">
        <f t="shared" si="1359"/>
        <v>MC7PD_KEY_0121_180</v>
      </c>
      <c r="BN3068" t="str">
        <f t="shared" si="1368"/>
        <v>C</v>
      </c>
      <c r="BO3068">
        <f t="shared" si="1369"/>
        <v>6</v>
      </c>
      <c r="BP3068" t="str">
        <f t="shared" si="1370"/>
        <v>C00255125</v>
      </c>
      <c r="BQ3068">
        <f t="shared" si="1371"/>
        <v>192876</v>
      </c>
    </row>
    <row r="3069" spans="46:69" x14ac:dyDescent="0.15">
      <c r="AT3069" t="str">
        <f t="shared" si="1360"/>
        <v/>
      </c>
      <c r="AU3069" t="str">
        <f t="shared" si="1357"/>
        <v/>
      </c>
      <c r="AV3069" t="str">
        <f t="shared" si="1361"/>
        <v/>
      </c>
      <c r="AW3069" t="str">
        <f t="shared" si="1362"/>
        <v/>
      </c>
      <c r="AY3069" t="str">
        <f t="shared" si="1363"/>
        <v/>
      </c>
      <c r="BA3069" t="str">
        <f t="shared" si="1364"/>
        <v/>
      </c>
      <c r="BB3069" t="str">
        <f t="shared" si="1358"/>
        <v/>
      </c>
      <c r="BC3069" t="str">
        <f t="shared" si="1365"/>
        <v/>
      </c>
      <c r="BE3069" t="str">
        <f t="shared" si="1366"/>
        <v/>
      </c>
      <c r="BH3069" t="s">
        <v>2124</v>
      </c>
      <c r="BI3069">
        <v>194512</v>
      </c>
      <c r="BJ3069" t="s">
        <v>416</v>
      </c>
      <c r="BL3069" t="str">
        <f t="shared" si="1367"/>
        <v>HQ</v>
      </c>
      <c r="BM3069" t="str">
        <f t="shared" si="1359"/>
        <v>MC7PD_KEY_0121_180</v>
      </c>
      <c r="BN3069" t="str">
        <f t="shared" si="1368"/>
        <v>C</v>
      </c>
      <c r="BO3069">
        <f t="shared" si="1369"/>
        <v>6</v>
      </c>
      <c r="BP3069" t="str">
        <f t="shared" si="1370"/>
        <v>C00548916</v>
      </c>
      <c r="BQ3069">
        <f t="shared" si="1371"/>
        <v>194512</v>
      </c>
    </row>
    <row r="3070" spans="46:69" x14ac:dyDescent="0.15">
      <c r="AT3070" t="str">
        <f t="shared" si="1360"/>
        <v/>
      </c>
      <c r="AU3070" t="str">
        <f t="shared" si="1357"/>
        <v/>
      </c>
      <c r="AV3070" t="str">
        <f t="shared" si="1361"/>
        <v/>
      </c>
      <c r="AW3070" t="str">
        <f t="shared" si="1362"/>
        <v/>
      </c>
      <c r="AY3070" t="str">
        <f t="shared" si="1363"/>
        <v/>
      </c>
      <c r="BA3070" t="str">
        <f t="shared" si="1364"/>
        <v/>
      </c>
      <c r="BB3070" t="str">
        <f t="shared" si="1358"/>
        <v/>
      </c>
      <c r="BC3070" t="str">
        <f t="shared" si="1365"/>
        <v/>
      </c>
      <c r="BE3070" t="str">
        <f t="shared" si="1366"/>
        <v/>
      </c>
      <c r="BH3070" t="s">
        <v>2124</v>
      </c>
      <c r="BI3070">
        <v>337329</v>
      </c>
      <c r="BJ3070" t="s">
        <v>1293</v>
      </c>
      <c r="BL3070" t="str">
        <f t="shared" si="1367"/>
        <v>HQ</v>
      </c>
      <c r="BM3070" t="str">
        <f t="shared" si="1359"/>
        <v>MC7PD_KEY_0121_180</v>
      </c>
      <c r="BN3070" t="str">
        <f t="shared" si="1368"/>
        <v>C</v>
      </c>
      <c r="BO3070">
        <f t="shared" si="1369"/>
        <v>6</v>
      </c>
      <c r="BP3070" t="str">
        <f t="shared" si="1370"/>
        <v>C00005188</v>
      </c>
      <c r="BQ3070">
        <f t="shared" si="1371"/>
        <v>337329</v>
      </c>
    </row>
    <row r="3071" spans="46:69" x14ac:dyDescent="0.15">
      <c r="AT3071" t="str">
        <f t="shared" si="1360"/>
        <v/>
      </c>
      <c r="AU3071" t="str">
        <f t="shared" si="1357"/>
        <v/>
      </c>
      <c r="AV3071" t="str">
        <f t="shared" si="1361"/>
        <v/>
      </c>
      <c r="AW3071" t="str">
        <f t="shared" si="1362"/>
        <v/>
      </c>
      <c r="AY3071" t="str">
        <f t="shared" si="1363"/>
        <v/>
      </c>
      <c r="BA3071" t="str">
        <f t="shared" si="1364"/>
        <v/>
      </c>
      <c r="BB3071" t="str">
        <f t="shared" si="1358"/>
        <v/>
      </c>
      <c r="BC3071" t="str">
        <f t="shared" si="1365"/>
        <v/>
      </c>
      <c r="BE3071" t="str">
        <f t="shared" si="1366"/>
        <v/>
      </c>
      <c r="BH3071" t="s">
        <v>2124</v>
      </c>
      <c r="BI3071">
        <v>337372</v>
      </c>
      <c r="BJ3071" t="s">
        <v>102</v>
      </c>
      <c r="BL3071" t="str">
        <f t="shared" si="1367"/>
        <v>HQ</v>
      </c>
      <c r="BM3071" t="str">
        <f t="shared" si="1359"/>
        <v>MC7PD_KEY_0121_180</v>
      </c>
      <c r="BN3071" t="str">
        <f t="shared" si="1368"/>
        <v>C</v>
      </c>
      <c r="BO3071">
        <f t="shared" si="1369"/>
        <v>6</v>
      </c>
      <c r="BP3071" t="str">
        <f t="shared" si="1370"/>
        <v>C00480216</v>
      </c>
      <c r="BQ3071">
        <f t="shared" si="1371"/>
        <v>337372</v>
      </c>
    </row>
    <row r="3072" spans="46:69" x14ac:dyDescent="0.15">
      <c r="AT3072" t="str">
        <f t="shared" si="1360"/>
        <v/>
      </c>
      <c r="AU3072" t="str">
        <f t="shared" si="1357"/>
        <v/>
      </c>
      <c r="AV3072" t="str">
        <f t="shared" si="1361"/>
        <v/>
      </c>
      <c r="AW3072" t="str">
        <f t="shared" si="1362"/>
        <v/>
      </c>
      <c r="AY3072" t="str">
        <f t="shared" si="1363"/>
        <v/>
      </c>
      <c r="BA3072" t="str">
        <f t="shared" si="1364"/>
        <v/>
      </c>
      <c r="BB3072" t="str">
        <f t="shared" si="1358"/>
        <v/>
      </c>
      <c r="BC3072" t="str">
        <f t="shared" si="1365"/>
        <v/>
      </c>
      <c r="BE3072" t="str">
        <f t="shared" si="1366"/>
        <v/>
      </c>
      <c r="BH3072" t="s">
        <v>2124</v>
      </c>
      <c r="BI3072">
        <v>337375</v>
      </c>
      <c r="BJ3072" t="s">
        <v>67</v>
      </c>
      <c r="BL3072" t="str">
        <f t="shared" si="1367"/>
        <v>HQ</v>
      </c>
      <c r="BM3072" t="str">
        <f t="shared" si="1359"/>
        <v>MC7PD_KEY_0121_180</v>
      </c>
      <c r="BN3072" t="str">
        <f t="shared" si="1368"/>
        <v>C</v>
      </c>
      <c r="BO3072">
        <f t="shared" si="1369"/>
        <v>6</v>
      </c>
      <c r="BP3072" t="str">
        <f t="shared" si="1370"/>
        <v>C00426344</v>
      </c>
      <c r="BQ3072">
        <f t="shared" si="1371"/>
        <v>337375</v>
      </c>
    </row>
    <row r="3073" spans="46:69" x14ac:dyDescent="0.15">
      <c r="AT3073" t="str">
        <f t="shared" si="1360"/>
        <v/>
      </c>
      <c r="AU3073" t="str">
        <f t="shared" si="1357"/>
        <v/>
      </c>
      <c r="AV3073" t="str">
        <f t="shared" si="1361"/>
        <v/>
      </c>
      <c r="AW3073" t="str">
        <f t="shared" si="1362"/>
        <v/>
      </c>
      <c r="AY3073" t="str">
        <f t="shared" si="1363"/>
        <v/>
      </c>
      <c r="BA3073" t="str">
        <f t="shared" si="1364"/>
        <v/>
      </c>
      <c r="BB3073" t="str">
        <f t="shared" si="1358"/>
        <v/>
      </c>
      <c r="BC3073" t="str">
        <f t="shared" si="1365"/>
        <v/>
      </c>
      <c r="BE3073" t="str">
        <f t="shared" si="1366"/>
        <v/>
      </c>
      <c r="BH3073" t="s">
        <v>2124</v>
      </c>
      <c r="BI3073">
        <v>337375</v>
      </c>
      <c r="BJ3073" t="s">
        <v>70</v>
      </c>
      <c r="BL3073" t="str">
        <f t="shared" si="1367"/>
        <v>HQ</v>
      </c>
      <c r="BM3073" t="str">
        <f t="shared" si="1359"/>
        <v>MC7PD_KEY_0121_180</v>
      </c>
      <c r="BN3073" t="str">
        <f t="shared" si="1368"/>
        <v>C</v>
      </c>
      <c r="BO3073">
        <f t="shared" si="1369"/>
        <v>6</v>
      </c>
      <c r="BP3073" t="str">
        <f t="shared" si="1370"/>
        <v>C00426408</v>
      </c>
      <c r="BQ3073">
        <f t="shared" si="1371"/>
        <v>337375</v>
      </c>
    </row>
    <row r="3074" spans="46:69" x14ac:dyDescent="0.15">
      <c r="AT3074" t="str">
        <f t="shared" si="1360"/>
        <v/>
      </c>
      <c r="AU3074" t="str">
        <f t="shared" si="1357"/>
        <v/>
      </c>
      <c r="AV3074" t="str">
        <f t="shared" si="1361"/>
        <v/>
      </c>
      <c r="AW3074" t="str">
        <f t="shared" si="1362"/>
        <v/>
      </c>
      <c r="AY3074" t="str">
        <f t="shared" si="1363"/>
        <v/>
      </c>
      <c r="BA3074" t="str">
        <f t="shared" si="1364"/>
        <v/>
      </c>
      <c r="BB3074" t="str">
        <f t="shared" si="1358"/>
        <v/>
      </c>
      <c r="BC3074" t="str">
        <f t="shared" si="1365"/>
        <v/>
      </c>
      <c r="BE3074" t="str">
        <f t="shared" si="1366"/>
        <v/>
      </c>
      <c r="BH3074" t="s">
        <v>2124</v>
      </c>
      <c r="BI3074">
        <v>337375</v>
      </c>
      <c r="BJ3074" t="s">
        <v>75</v>
      </c>
      <c r="BL3074" t="str">
        <f t="shared" si="1367"/>
        <v>HQ</v>
      </c>
      <c r="BM3074" t="str">
        <f t="shared" si="1359"/>
        <v>MC7PD_KEY_0121_180</v>
      </c>
      <c r="BN3074" t="str">
        <f t="shared" si="1368"/>
        <v>C</v>
      </c>
      <c r="BO3074">
        <f t="shared" si="1369"/>
        <v>6</v>
      </c>
      <c r="BP3074" t="str">
        <f t="shared" si="1370"/>
        <v>C00441122</v>
      </c>
      <c r="BQ3074">
        <f t="shared" si="1371"/>
        <v>337375</v>
      </c>
    </row>
    <row r="3075" spans="46:69" x14ac:dyDescent="0.15">
      <c r="AT3075" t="str">
        <f t="shared" si="1360"/>
        <v/>
      </c>
      <c r="AU3075" t="str">
        <f t="shared" si="1357"/>
        <v/>
      </c>
      <c r="AV3075" t="str">
        <f t="shared" si="1361"/>
        <v/>
      </c>
      <c r="AW3075" t="str">
        <f t="shared" si="1362"/>
        <v/>
      </c>
      <c r="AY3075" t="str">
        <f t="shared" si="1363"/>
        <v/>
      </c>
      <c r="BA3075" t="str">
        <f t="shared" si="1364"/>
        <v/>
      </c>
      <c r="BB3075" t="str">
        <f t="shared" si="1358"/>
        <v/>
      </c>
      <c r="BC3075" t="str">
        <f t="shared" si="1365"/>
        <v/>
      </c>
      <c r="BE3075" t="str">
        <f t="shared" si="1366"/>
        <v/>
      </c>
      <c r="BH3075" t="s">
        <v>2124</v>
      </c>
      <c r="BI3075">
        <v>337375</v>
      </c>
      <c r="BJ3075" t="s">
        <v>87</v>
      </c>
      <c r="BL3075" t="str">
        <f t="shared" si="1367"/>
        <v>HQ</v>
      </c>
      <c r="BM3075" t="str">
        <f t="shared" si="1359"/>
        <v>MC7PD_KEY_0121_180</v>
      </c>
      <c r="BN3075" t="str">
        <f t="shared" si="1368"/>
        <v>C</v>
      </c>
      <c r="BO3075">
        <f t="shared" si="1369"/>
        <v>6</v>
      </c>
      <c r="BP3075" t="str">
        <f t="shared" si="1370"/>
        <v>C00479606</v>
      </c>
      <c r="BQ3075">
        <f t="shared" si="1371"/>
        <v>337375</v>
      </c>
    </row>
    <row r="3076" spans="46:69" x14ac:dyDescent="0.15">
      <c r="AT3076" t="str">
        <f t="shared" si="1360"/>
        <v/>
      </c>
      <c r="AU3076" t="str">
        <f t="shared" si="1357"/>
        <v/>
      </c>
      <c r="AV3076" t="str">
        <f t="shared" si="1361"/>
        <v/>
      </c>
      <c r="AW3076" t="str">
        <f t="shared" si="1362"/>
        <v/>
      </c>
      <c r="AY3076" t="str">
        <f t="shared" si="1363"/>
        <v/>
      </c>
      <c r="BA3076" t="str">
        <f t="shared" si="1364"/>
        <v/>
      </c>
      <c r="BB3076" t="str">
        <f t="shared" si="1358"/>
        <v/>
      </c>
      <c r="BC3076" t="str">
        <f t="shared" si="1365"/>
        <v/>
      </c>
      <c r="BE3076" t="str">
        <f t="shared" si="1366"/>
        <v/>
      </c>
      <c r="BH3076" t="s">
        <v>2124</v>
      </c>
      <c r="BI3076">
        <v>337375</v>
      </c>
      <c r="BJ3076" t="s">
        <v>216</v>
      </c>
      <c r="BL3076" t="str">
        <f t="shared" si="1367"/>
        <v>HQ</v>
      </c>
      <c r="BM3076" t="str">
        <f t="shared" si="1359"/>
        <v>MC7PD_KEY_0121_180</v>
      </c>
      <c r="BN3076" t="str">
        <f t="shared" si="1368"/>
        <v>C</v>
      </c>
      <c r="BO3076">
        <f t="shared" si="1369"/>
        <v>6</v>
      </c>
      <c r="BP3076" t="str">
        <f t="shared" si="1370"/>
        <v>C00489116</v>
      </c>
      <c r="BQ3076">
        <f t="shared" si="1371"/>
        <v>337375</v>
      </c>
    </row>
    <row r="3077" spans="46:69" x14ac:dyDescent="0.15">
      <c r="AT3077" t="str">
        <f t="shared" si="1360"/>
        <v/>
      </c>
      <c r="AU3077" t="str">
        <f t="shared" si="1357"/>
        <v/>
      </c>
      <c r="AV3077" t="str">
        <f t="shared" si="1361"/>
        <v/>
      </c>
      <c r="AW3077" t="str">
        <f t="shared" si="1362"/>
        <v/>
      </c>
      <c r="AY3077" t="str">
        <f t="shared" si="1363"/>
        <v/>
      </c>
      <c r="BA3077" t="str">
        <f t="shared" si="1364"/>
        <v/>
      </c>
      <c r="BB3077" t="str">
        <f t="shared" si="1358"/>
        <v/>
      </c>
      <c r="BC3077" t="str">
        <f t="shared" si="1365"/>
        <v/>
      </c>
      <c r="BE3077" t="str">
        <f t="shared" si="1366"/>
        <v/>
      </c>
      <c r="BH3077" t="s">
        <v>2124</v>
      </c>
      <c r="BI3077">
        <v>337375</v>
      </c>
      <c r="BJ3077" t="s">
        <v>219</v>
      </c>
      <c r="BL3077" t="str">
        <f t="shared" si="1367"/>
        <v>HQ</v>
      </c>
      <c r="BM3077" t="str">
        <f t="shared" si="1359"/>
        <v>MC7PD_KEY_0121_180</v>
      </c>
      <c r="BN3077" t="str">
        <f t="shared" si="1368"/>
        <v>C</v>
      </c>
      <c r="BO3077">
        <f t="shared" si="1369"/>
        <v>6</v>
      </c>
      <c r="BP3077" t="str">
        <f t="shared" si="1370"/>
        <v>C00489117</v>
      </c>
      <c r="BQ3077">
        <f t="shared" si="1371"/>
        <v>337375</v>
      </c>
    </row>
    <row r="3078" spans="46:69" x14ac:dyDescent="0.15">
      <c r="AT3078" t="str">
        <f t="shared" si="1360"/>
        <v/>
      </c>
      <c r="AU3078" t="str">
        <f t="shared" si="1357"/>
        <v/>
      </c>
      <c r="AV3078" t="str">
        <f t="shared" si="1361"/>
        <v/>
      </c>
      <c r="AW3078" t="str">
        <f t="shared" si="1362"/>
        <v/>
      </c>
      <c r="AY3078" t="str">
        <f t="shared" si="1363"/>
        <v/>
      </c>
      <c r="BA3078" t="str">
        <f t="shared" si="1364"/>
        <v/>
      </c>
      <c r="BB3078" t="str">
        <f t="shared" si="1358"/>
        <v/>
      </c>
      <c r="BC3078" t="str">
        <f t="shared" si="1365"/>
        <v/>
      </c>
      <c r="BE3078" t="str">
        <f t="shared" si="1366"/>
        <v/>
      </c>
      <c r="BH3078" t="s">
        <v>2124</v>
      </c>
      <c r="BI3078">
        <v>337378</v>
      </c>
      <c r="BJ3078" t="s">
        <v>288</v>
      </c>
      <c r="BL3078" t="str">
        <f t="shared" si="1367"/>
        <v>HQ</v>
      </c>
      <c r="BM3078" t="str">
        <f t="shared" si="1359"/>
        <v>MC7PD_KEY_0121_180</v>
      </c>
      <c r="BN3078" t="str">
        <f t="shared" si="1368"/>
        <v>C</v>
      </c>
      <c r="BO3078">
        <f t="shared" si="1369"/>
        <v>6</v>
      </c>
      <c r="BP3078" t="str">
        <f t="shared" si="1370"/>
        <v>C00477459</v>
      </c>
      <c r="BQ3078">
        <f t="shared" si="1371"/>
        <v>337378</v>
      </c>
    </row>
    <row r="3079" spans="46:69" x14ac:dyDescent="0.15">
      <c r="AT3079" t="str">
        <f t="shared" si="1360"/>
        <v/>
      </c>
      <c r="AU3079" t="str">
        <f t="shared" si="1357"/>
        <v/>
      </c>
      <c r="AV3079" t="str">
        <f t="shared" si="1361"/>
        <v/>
      </c>
      <c r="AW3079" t="str">
        <f t="shared" si="1362"/>
        <v/>
      </c>
      <c r="AY3079" t="str">
        <f t="shared" si="1363"/>
        <v/>
      </c>
      <c r="BA3079" t="str">
        <f t="shared" si="1364"/>
        <v/>
      </c>
      <c r="BB3079" t="str">
        <f t="shared" si="1358"/>
        <v/>
      </c>
      <c r="BC3079" t="str">
        <f t="shared" si="1365"/>
        <v/>
      </c>
      <c r="BE3079" t="str">
        <f t="shared" si="1366"/>
        <v/>
      </c>
      <c r="BH3079" t="s">
        <v>2125</v>
      </c>
      <c r="BI3079">
        <v>337445</v>
      </c>
      <c r="BJ3079" t="s">
        <v>424</v>
      </c>
      <c r="BL3079" t="str">
        <f t="shared" si="1367"/>
        <v>HQ</v>
      </c>
      <c r="BM3079" t="str">
        <f t="shared" si="1359"/>
        <v>MC7PD_KEY_0121_181</v>
      </c>
      <c r="BN3079" t="str">
        <f t="shared" si="1368"/>
        <v>C</v>
      </c>
      <c r="BO3079">
        <f t="shared" si="1369"/>
        <v>6</v>
      </c>
      <c r="BP3079" t="str">
        <f t="shared" si="1370"/>
        <v>C00548723</v>
      </c>
      <c r="BQ3079">
        <f t="shared" si="1371"/>
        <v>337445</v>
      </c>
    </row>
    <row r="3080" spans="46:69" x14ac:dyDescent="0.15">
      <c r="AT3080" t="str">
        <f t="shared" si="1360"/>
        <v/>
      </c>
      <c r="AU3080" t="str">
        <f t="shared" si="1357"/>
        <v/>
      </c>
      <c r="AV3080" t="str">
        <f t="shared" si="1361"/>
        <v/>
      </c>
      <c r="AW3080" t="str">
        <f t="shared" si="1362"/>
        <v/>
      </c>
      <c r="AY3080" t="str">
        <f t="shared" si="1363"/>
        <v/>
      </c>
      <c r="BA3080" t="str">
        <f t="shared" si="1364"/>
        <v/>
      </c>
      <c r="BB3080" t="str">
        <f t="shared" si="1358"/>
        <v/>
      </c>
      <c r="BC3080" t="str">
        <f t="shared" si="1365"/>
        <v/>
      </c>
      <c r="BE3080" t="str">
        <f t="shared" si="1366"/>
        <v/>
      </c>
      <c r="BH3080" t="s">
        <v>2126</v>
      </c>
      <c r="BI3080">
        <v>337344</v>
      </c>
      <c r="BJ3080" t="s">
        <v>659</v>
      </c>
      <c r="BL3080" t="str">
        <f t="shared" si="1367"/>
        <v>HQ</v>
      </c>
      <c r="BM3080" t="str">
        <f t="shared" si="1359"/>
        <v>MC7PD_KEY_0121_182</v>
      </c>
      <c r="BN3080" t="str">
        <f t="shared" si="1368"/>
        <v>C</v>
      </c>
      <c r="BO3080">
        <f t="shared" si="1369"/>
        <v>6</v>
      </c>
      <c r="BP3080" t="str">
        <f t="shared" si="1370"/>
        <v>C00480622</v>
      </c>
      <c r="BQ3080">
        <f t="shared" si="1371"/>
        <v>337344</v>
      </c>
    </row>
    <row r="3081" spans="46:69" x14ac:dyDescent="0.15">
      <c r="AT3081" t="str">
        <f t="shared" si="1360"/>
        <v/>
      </c>
      <c r="AU3081" t="str">
        <f t="shared" si="1357"/>
        <v/>
      </c>
      <c r="AV3081" t="str">
        <f t="shared" si="1361"/>
        <v/>
      </c>
      <c r="AW3081" t="str">
        <f t="shared" si="1362"/>
        <v/>
      </c>
      <c r="AY3081" t="str">
        <f t="shared" si="1363"/>
        <v/>
      </c>
      <c r="BA3081" t="str">
        <f t="shared" si="1364"/>
        <v/>
      </c>
      <c r="BB3081" t="str">
        <f t="shared" si="1358"/>
        <v/>
      </c>
      <c r="BC3081" t="str">
        <f t="shared" si="1365"/>
        <v/>
      </c>
      <c r="BE3081" t="str">
        <f t="shared" si="1366"/>
        <v/>
      </c>
      <c r="BH3081" t="s">
        <v>2127</v>
      </c>
      <c r="BI3081">
        <v>337446</v>
      </c>
      <c r="BJ3081" t="s">
        <v>996</v>
      </c>
      <c r="BL3081" t="str">
        <f t="shared" si="1367"/>
        <v>HQ</v>
      </c>
      <c r="BM3081" t="str">
        <f t="shared" si="1359"/>
        <v>MC7PD_KEY_0121_183</v>
      </c>
      <c r="BN3081" t="str">
        <f t="shared" si="1368"/>
        <v>C</v>
      </c>
      <c r="BO3081">
        <f t="shared" si="1369"/>
        <v>6</v>
      </c>
      <c r="BP3081" t="str">
        <f t="shared" si="1370"/>
        <v>C00464962</v>
      </c>
      <c r="BQ3081">
        <f t="shared" si="1371"/>
        <v>337446</v>
      </c>
    </row>
    <row r="3082" spans="46:69" x14ac:dyDescent="0.15">
      <c r="AT3082" t="str">
        <f t="shared" si="1360"/>
        <v/>
      </c>
      <c r="AU3082" t="str">
        <f t="shared" si="1357"/>
        <v/>
      </c>
      <c r="AV3082" t="str">
        <f t="shared" si="1361"/>
        <v/>
      </c>
      <c r="AW3082" t="str">
        <f t="shared" si="1362"/>
        <v/>
      </c>
      <c r="AY3082" t="str">
        <f t="shared" si="1363"/>
        <v/>
      </c>
      <c r="BA3082" t="str">
        <f t="shared" si="1364"/>
        <v/>
      </c>
      <c r="BB3082" t="str">
        <f t="shared" si="1358"/>
        <v/>
      </c>
      <c r="BC3082" t="str">
        <f t="shared" si="1365"/>
        <v/>
      </c>
      <c r="BE3082" t="str">
        <f t="shared" si="1366"/>
        <v/>
      </c>
      <c r="BH3082" t="s">
        <v>2128</v>
      </c>
      <c r="BI3082">
        <v>337446</v>
      </c>
      <c r="BJ3082" t="s">
        <v>1006</v>
      </c>
      <c r="BL3082" t="str">
        <f t="shared" si="1367"/>
        <v>HQ</v>
      </c>
      <c r="BM3082" t="str">
        <f t="shared" si="1359"/>
        <v>MC7PD_KEY_0121_184</v>
      </c>
      <c r="BN3082" t="str">
        <f t="shared" si="1368"/>
        <v>C</v>
      </c>
      <c r="BO3082">
        <f t="shared" si="1369"/>
        <v>6</v>
      </c>
      <c r="BP3082" t="str">
        <f t="shared" si="1370"/>
        <v>C00492473</v>
      </c>
      <c r="BQ3082">
        <f t="shared" si="1371"/>
        <v>337446</v>
      </c>
    </row>
    <row r="3083" spans="46:69" x14ac:dyDescent="0.15">
      <c r="AT3083" t="str">
        <f t="shared" si="1360"/>
        <v/>
      </c>
      <c r="AU3083" t="str">
        <f t="shared" si="1357"/>
        <v/>
      </c>
      <c r="AV3083" t="str">
        <f t="shared" si="1361"/>
        <v/>
      </c>
      <c r="AW3083" t="str">
        <f t="shared" si="1362"/>
        <v/>
      </c>
      <c r="AY3083" t="str">
        <f t="shared" si="1363"/>
        <v/>
      </c>
      <c r="BA3083" t="str">
        <f t="shared" si="1364"/>
        <v/>
      </c>
      <c r="BB3083" t="str">
        <f t="shared" si="1358"/>
        <v/>
      </c>
      <c r="BC3083" t="str">
        <f t="shared" si="1365"/>
        <v/>
      </c>
      <c r="BE3083" t="str">
        <f t="shared" si="1366"/>
        <v/>
      </c>
      <c r="BH3083" t="s">
        <v>2129</v>
      </c>
      <c r="BI3083">
        <v>337386</v>
      </c>
      <c r="BJ3083" t="s">
        <v>1777</v>
      </c>
      <c r="BL3083" t="str">
        <f t="shared" si="1367"/>
        <v>HQ</v>
      </c>
      <c r="BM3083" t="str">
        <f t="shared" si="1359"/>
        <v>MC7PD_KEY_0121_185</v>
      </c>
      <c r="BN3083" t="str">
        <f t="shared" si="1368"/>
        <v>C</v>
      </c>
      <c r="BO3083">
        <f t="shared" si="1369"/>
        <v>6</v>
      </c>
      <c r="BP3083" t="str">
        <f t="shared" si="1370"/>
        <v>C00151912</v>
      </c>
      <c r="BQ3083">
        <f t="shared" si="1371"/>
        <v>337386</v>
      </c>
    </row>
    <row r="3084" spans="46:69" x14ac:dyDescent="0.15">
      <c r="AT3084" t="str">
        <f t="shared" si="1360"/>
        <v/>
      </c>
      <c r="AU3084" t="str">
        <f t="shared" si="1357"/>
        <v/>
      </c>
      <c r="AV3084" t="str">
        <f t="shared" si="1361"/>
        <v/>
      </c>
      <c r="AW3084" t="str">
        <f t="shared" si="1362"/>
        <v/>
      </c>
      <c r="AY3084" t="str">
        <f t="shared" si="1363"/>
        <v/>
      </c>
      <c r="BA3084" t="str">
        <f t="shared" si="1364"/>
        <v/>
      </c>
      <c r="BB3084" t="str">
        <f t="shared" si="1358"/>
        <v/>
      </c>
      <c r="BC3084" t="str">
        <f t="shared" si="1365"/>
        <v/>
      </c>
      <c r="BE3084" t="str">
        <f t="shared" si="1366"/>
        <v/>
      </c>
      <c r="BH3084" t="s">
        <v>2129</v>
      </c>
      <c r="BI3084">
        <v>337397</v>
      </c>
      <c r="BJ3084" t="s">
        <v>924</v>
      </c>
      <c r="BL3084" t="str">
        <f t="shared" si="1367"/>
        <v>HQ</v>
      </c>
      <c r="BM3084" t="str">
        <f t="shared" si="1359"/>
        <v>MC7PD_KEY_0121_185</v>
      </c>
      <c r="BN3084" t="str">
        <f t="shared" si="1368"/>
        <v>C</v>
      </c>
      <c r="BO3084">
        <f t="shared" si="1369"/>
        <v>6</v>
      </c>
      <c r="BP3084" t="str">
        <f t="shared" si="1370"/>
        <v>C00471734</v>
      </c>
      <c r="BQ3084">
        <f t="shared" si="1371"/>
        <v>337397</v>
      </c>
    </row>
    <row r="3085" spans="46:69" x14ac:dyDescent="0.15">
      <c r="AT3085" t="str">
        <f t="shared" si="1360"/>
        <v/>
      </c>
      <c r="AU3085" t="str">
        <f t="shared" si="1357"/>
        <v/>
      </c>
      <c r="AV3085" t="str">
        <f t="shared" si="1361"/>
        <v/>
      </c>
      <c r="AW3085" t="str">
        <f t="shared" si="1362"/>
        <v/>
      </c>
      <c r="AY3085" t="str">
        <f t="shared" si="1363"/>
        <v/>
      </c>
      <c r="BA3085" t="str">
        <f t="shared" si="1364"/>
        <v/>
      </c>
      <c r="BB3085" t="str">
        <f t="shared" si="1358"/>
        <v/>
      </c>
      <c r="BC3085" t="str">
        <f t="shared" si="1365"/>
        <v/>
      </c>
      <c r="BE3085" t="str">
        <f t="shared" si="1366"/>
        <v/>
      </c>
      <c r="BH3085" t="s">
        <v>2129</v>
      </c>
      <c r="BI3085">
        <v>337397</v>
      </c>
      <c r="BJ3085" t="s">
        <v>932</v>
      </c>
      <c r="BL3085" t="str">
        <f t="shared" si="1367"/>
        <v>HQ</v>
      </c>
      <c r="BM3085" t="str">
        <f t="shared" si="1359"/>
        <v>MC7PD_KEY_0121_185</v>
      </c>
      <c r="BN3085" t="str">
        <f t="shared" si="1368"/>
        <v>C</v>
      </c>
      <c r="BO3085">
        <f t="shared" si="1369"/>
        <v>6</v>
      </c>
      <c r="BP3085" t="str">
        <f t="shared" si="1370"/>
        <v>C00488915</v>
      </c>
      <c r="BQ3085">
        <f t="shared" si="1371"/>
        <v>337397</v>
      </c>
    </row>
    <row r="3086" spans="46:69" x14ac:dyDescent="0.15">
      <c r="AT3086" t="str">
        <f t="shared" si="1360"/>
        <v/>
      </c>
      <c r="AU3086" t="str">
        <f t="shared" si="1357"/>
        <v/>
      </c>
      <c r="AV3086" t="str">
        <f t="shared" si="1361"/>
        <v/>
      </c>
      <c r="AW3086" t="str">
        <f t="shared" si="1362"/>
        <v/>
      </c>
      <c r="AY3086" t="str">
        <f t="shared" si="1363"/>
        <v/>
      </c>
      <c r="BA3086" t="str">
        <f t="shared" si="1364"/>
        <v/>
      </c>
      <c r="BB3086" t="str">
        <f t="shared" si="1358"/>
        <v/>
      </c>
      <c r="BC3086" t="str">
        <f t="shared" si="1365"/>
        <v/>
      </c>
      <c r="BE3086" t="str">
        <f t="shared" si="1366"/>
        <v/>
      </c>
      <c r="BH3086" t="s">
        <v>2130</v>
      </c>
      <c r="BI3086">
        <v>337329</v>
      </c>
      <c r="BJ3086" t="s">
        <v>1287</v>
      </c>
      <c r="BL3086" t="str">
        <f t="shared" si="1367"/>
        <v>HQ</v>
      </c>
      <c r="BM3086" t="str">
        <f t="shared" si="1359"/>
        <v>MC7PD_KEY_0121_186</v>
      </c>
      <c r="BN3086" t="str">
        <f t="shared" si="1368"/>
        <v>C</v>
      </c>
      <c r="BO3086">
        <f t="shared" si="1369"/>
        <v>6</v>
      </c>
      <c r="BP3086" t="str">
        <f t="shared" si="1370"/>
        <v>C00002955</v>
      </c>
      <c r="BQ3086">
        <f t="shared" si="1371"/>
        <v>337329</v>
      </c>
    </row>
    <row r="3087" spans="46:69" x14ac:dyDescent="0.15">
      <c r="AT3087" t="str">
        <f t="shared" si="1360"/>
        <v/>
      </c>
      <c r="AU3087" t="str">
        <f t="shared" ref="AU3087:AU3150" si="1372">IFERROR(IF(AP3087="(blank)","",VLOOKUP(AP3087,C:E,3,0)),"")</f>
        <v/>
      </c>
      <c r="AV3087" t="str">
        <f t="shared" si="1361"/>
        <v/>
      </c>
      <c r="AW3087" t="str">
        <f t="shared" si="1362"/>
        <v/>
      </c>
      <c r="AY3087" t="str">
        <f t="shared" si="1363"/>
        <v/>
      </c>
      <c r="BA3087" t="str">
        <f t="shared" si="1364"/>
        <v/>
      </c>
      <c r="BB3087" t="str">
        <f t="shared" ref="BB3087:BB3150" si="1373">IFERROR(IF(AP3087="(blank)","",VLOOKUP(AP3087,C:E,3,0)),"")</f>
        <v/>
      </c>
      <c r="BC3087" t="str">
        <f t="shared" si="1365"/>
        <v/>
      </c>
      <c r="BE3087" t="str">
        <f t="shared" si="1366"/>
        <v/>
      </c>
      <c r="BH3087" t="s">
        <v>2130</v>
      </c>
      <c r="BI3087">
        <v>337337</v>
      </c>
      <c r="BJ3087" t="s">
        <v>1385</v>
      </c>
      <c r="BL3087" t="str">
        <f t="shared" si="1367"/>
        <v>HQ</v>
      </c>
      <c r="BM3087" t="str">
        <f t="shared" ref="BM3087:BM3150" si="1374">IFERROR(IF(BH3087="(blank)","",VLOOKUP(BH3087,C:E,3,0)),"")</f>
        <v>MC7PD_KEY_0121_186</v>
      </c>
      <c r="BN3087" t="str">
        <f t="shared" si="1368"/>
        <v>C</v>
      </c>
      <c r="BO3087">
        <f t="shared" si="1369"/>
        <v>6</v>
      </c>
      <c r="BP3087" t="str">
        <f t="shared" si="1370"/>
        <v>C00008494</v>
      </c>
      <c r="BQ3087">
        <f t="shared" si="1371"/>
        <v>337337</v>
      </c>
    </row>
    <row r="3088" spans="46:69" x14ac:dyDescent="0.15">
      <c r="AT3088" t="str">
        <f t="shared" ref="AT3088:AT3151" si="1375">IF(AU3088="","","HQ")</f>
        <v/>
      </c>
      <c r="AU3088" t="str">
        <f t="shared" si="1372"/>
        <v/>
      </c>
      <c r="AV3088" t="str">
        <f t="shared" ref="AV3088:AV3151" si="1376">IF(AU3088="","",IF(ISNUMBER(AW3088),3,IF(LEFT(AW3088,2)="SM",4,IF(LEN(AW3088)=6,1,2))))</f>
        <v/>
      </c>
      <c r="AW3088" t="str">
        <f t="shared" ref="AW3088:AW3151" si="1377">IF(AU3088="","",VALUE(AQ3088))</f>
        <v/>
      </c>
      <c r="AY3088" t="str">
        <f t="shared" ref="AY3088:AY3151" si="1378">IF(AU3088="","",VALUE(AR3088))</f>
        <v/>
      </c>
      <c r="BA3088" t="str">
        <f t="shared" ref="BA3088:BA3151" si="1379">IF(BB3088="","","HQ")</f>
        <v/>
      </c>
      <c r="BB3088" t="str">
        <f t="shared" si="1373"/>
        <v/>
      </c>
      <c r="BC3088" t="str">
        <f t="shared" ref="BC3088:BC3151" si="1380">IF(BB3088="","","D")</f>
        <v/>
      </c>
      <c r="BE3088" t="str">
        <f t="shared" ref="BE3088:BE3151" si="1381">IF(BB3088="","",VALUE(AQ3088))</f>
        <v/>
      </c>
      <c r="BH3088" t="s">
        <v>2130</v>
      </c>
      <c r="BI3088">
        <v>337372</v>
      </c>
      <c r="BJ3088" t="s">
        <v>96</v>
      </c>
      <c r="BL3088" t="str">
        <f t="shared" ref="BL3088:BL3151" si="1382">IF(BM3088="","","HQ")</f>
        <v>HQ</v>
      </c>
      <c r="BM3088" t="str">
        <f t="shared" si="1374"/>
        <v>MC7PD_KEY_0121_186</v>
      </c>
      <c r="BN3088" t="str">
        <f t="shared" ref="BN3088:BN3151" si="1383">IF(BM3088="","",IF(BO3088="","D","C"))</f>
        <v>C</v>
      </c>
      <c r="BO3088">
        <f t="shared" ref="BO3088:BO3151" si="1384">IF(BM3088="","",IF(LEFT(BP3088,1)="C",6,IF(AND(LEN(BP3088)=6,ISNUMBER(BP3088)),"",IF(AND(LEFT(BP3088,1)=7,LEN(BP3088)=5,ISNUMBER(BP3088)),4,0))))</f>
        <v>6</v>
      </c>
      <c r="BP3088" t="str">
        <f t="shared" ref="BP3088:BP3151" si="1385">IF(BM3088="","",BJ3088)</f>
        <v>C00317444</v>
      </c>
      <c r="BQ3088">
        <f t="shared" ref="BQ3088:BQ3151" si="1386">IF(BM3088="","",BI3088)</f>
        <v>337372</v>
      </c>
    </row>
    <row r="3089" spans="46:69" x14ac:dyDescent="0.15">
      <c r="AT3089" t="str">
        <f t="shared" si="1375"/>
        <v/>
      </c>
      <c r="AU3089" t="str">
        <f t="shared" si="1372"/>
        <v/>
      </c>
      <c r="AV3089" t="str">
        <f t="shared" si="1376"/>
        <v/>
      </c>
      <c r="AW3089" t="str">
        <f t="shared" si="1377"/>
        <v/>
      </c>
      <c r="AY3089" t="str">
        <f t="shared" si="1378"/>
        <v/>
      </c>
      <c r="BA3089" t="str">
        <f t="shared" si="1379"/>
        <v/>
      </c>
      <c r="BB3089" t="str">
        <f t="shared" si="1373"/>
        <v/>
      </c>
      <c r="BC3089" t="str">
        <f t="shared" si="1380"/>
        <v/>
      </c>
      <c r="BE3089" t="str">
        <f t="shared" si="1381"/>
        <v/>
      </c>
      <c r="BH3089" t="s">
        <v>2131</v>
      </c>
      <c r="BI3089">
        <v>337439</v>
      </c>
      <c r="BJ3089" t="s">
        <v>959</v>
      </c>
      <c r="BL3089" t="str">
        <f t="shared" si="1382"/>
        <v>HQ</v>
      </c>
      <c r="BM3089" t="str">
        <f t="shared" si="1374"/>
        <v>MC7PD_KEY_0121_187</v>
      </c>
      <c r="BN3089" t="str">
        <f t="shared" si="1383"/>
        <v>C</v>
      </c>
      <c r="BO3089">
        <f t="shared" si="1384"/>
        <v>6</v>
      </c>
      <c r="BP3089" t="str">
        <f t="shared" si="1385"/>
        <v>C00480775</v>
      </c>
      <c r="BQ3089">
        <f t="shared" si="1386"/>
        <v>337439</v>
      </c>
    </row>
    <row r="3090" spans="46:69" x14ac:dyDescent="0.15">
      <c r="AT3090" t="str">
        <f t="shared" si="1375"/>
        <v/>
      </c>
      <c r="AU3090" t="str">
        <f t="shared" si="1372"/>
        <v/>
      </c>
      <c r="AV3090" t="str">
        <f t="shared" si="1376"/>
        <v/>
      </c>
      <c r="AW3090" t="str">
        <f t="shared" si="1377"/>
        <v/>
      </c>
      <c r="AY3090" t="str">
        <f t="shared" si="1378"/>
        <v/>
      </c>
      <c r="BA3090" t="str">
        <f t="shared" si="1379"/>
        <v/>
      </c>
      <c r="BB3090" t="str">
        <f t="shared" si="1373"/>
        <v/>
      </c>
      <c r="BC3090" t="str">
        <f t="shared" si="1380"/>
        <v/>
      </c>
      <c r="BE3090" t="str">
        <f t="shared" si="1381"/>
        <v/>
      </c>
      <c r="BH3090" t="s">
        <v>2131</v>
      </c>
      <c r="BI3090">
        <v>337439</v>
      </c>
      <c r="BJ3090" t="s">
        <v>963</v>
      </c>
      <c r="BL3090" t="str">
        <f t="shared" si="1382"/>
        <v>HQ</v>
      </c>
      <c r="BM3090" t="str">
        <f t="shared" si="1374"/>
        <v>MC7PD_KEY_0121_187</v>
      </c>
      <c r="BN3090" t="str">
        <f t="shared" si="1383"/>
        <v>C</v>
      </c>
      <c r="BO3090">
        <f t="shared" si="1384"/>
        <v>6</v>
      </c>
      <c r="BP3090" t="str">
        <f t="shared" si="1385"/>
        <v>C00491907</v>
      </c>
      <c r="BQ3090">
        <f t="shared" si="1386"/>
        <v>337439</v>
      </c>
    </row>
    <row r="3091" spans="46:69" x14ac:dyDescent="0.15">
      <c r="AT3091" t="str">
        <f t="shared" si="1375"/>
        <v/>
      </c>
      <c r="AU3091" t="str">
        <f t="shared" si="1372"/>
        <v/>
      </c>
      <c r="AV3091" t="str">
        <f t="shared" si="1376"/>
        <v/>
      </c>
      <c r="AW3091" t="str">
        <f t="shared" si="1377"/>
        <v/>
      </c>
      <c r="AY3091" t="str">
        <f t="shared" si="1378"/>
        <v/>
      </c>
      <c r="BA3091" t="str">
        <f t="shared" si="1379"/>
        <v/>
      </c>
      <c r="BB3091" t="str">
        <f t="shared" si="1373"/>
        <v/>
      </c>
      <c r="BC3091" t="str">
        <f t="shared" si="1380"/>
        <v/>
      </c>
      <c r="BE3091" t="str">
        <f t="shared" si="1381"/>
        <v/>
      </c>
      <c r="BH3091" t="s">
        <v>2132</v>
      </c>
      <c r="BI3091">
        <v>337329</v>
      </c>
      <c r="BJ3091" t="s">
        <v>1293</v>
      </c>
      <c r="BL3091" t="str">
        <f t="shared" si="1382"/>
        <v>HQ</v>
      </c>
      <c r="BM3091" t="str">
        <f t="shared" si="1374"/>
        <v>MC7PD_KEY_0121_188</v>
      </c>
      <c r="BN3091" t="str">
        <f t="shared" si="1383"/>
        <v>C</v>
      </c>
      <c r="BO3091">
        <f t="shared" si="1384"/>
        <v>6</v>
      </c>
      <c r="BP3091" t="str">
        <f t="shared" si="1385"/>
        <v>C00005188</v>
      </c>
      <c r="BQ3091">
        <f t="shared" si="1386"/>
        <v>337329</v>
      </c>
    </row>
    <row r="3092" spans="46:69" x14ac:dyDescent="0.15">
      <c r="AT3092" t="str">
        <f t="shared" si="1375"/>
        <v/>
      </c>
      <c r="AU3092" t="str">
        <f t="shared" si="1372"/>
        <v/>
      </c>
      <c r="AV3092" t="str">
        <f t="shared" si="1376"/>
        <v/>
      </c>
      <c r="AW3092" t="str">
        <f t="shared" si="1377"/>
        <v/>
      </c>
      <c r="AY3092" t="str">
        <f t="shared" si="1378"/>
        <v/>
      </c>
      <c r="BA3092" t="str">
        <f t="shared" si="1379"/>
        <v/>
      </c>
      <c r="BB3092" t="str">
        <f t="shared" si="1373"/>
        <v/>
      </c>
      <c r="BC3092" t="str">
        <f t="shared" si="1380"/>
        <v/>
      </c>
      <c r="BE3092" t="str">
        <f t="shared" si="1381"/>
        <v/>
      </c>
      <c r="BH3092" t="s">
        <v>2133</v>
      </c>
      <c r="BI3092">
        <v>337445</v>
      </c>
      <c r="BJ3092" t="s">
        <v>424</v>
      </c>
      <c r="BL3092" t="str">
        <f t="shared" si="1382"/>
        <v>HQ</v>
      </c>
      <c r="BM3092" t="str">
        <f t="shared" si="1374"/>
        <v>MC7PD_KEY_0121_189</v>
      </c>
      <c r="BN3092" t="str">
        <f t="shared" si="1383"/>
        <v>C</v>
      </c>
      <c r="BO3092">
        <f t="shared" si="1384"/>
        <v>6</v>
      </c>
      <c r="BP3092" t="str">
        <f t="shared" si="1385"/>
        <v>C00548723</v>
      </c>
      <c r="BQ3092">
        <f t="shared" si="1386"/>
        <v>337445</v>
      </c>
    </row>
    <row r="3093" spans="46:69" x14ac:dyDescent="0.15">
      <c r="AT3093" t="str">
        <f t="shared" si="1375"/>
        <v/>
      </c>
      <c r="AU3093" t="str">
        <f t="shared" si="1372"/>
        <v/>
      </c>
      <c r="AV3093" t="str">
        <f t="shared" si="1376"/>
        <v/>
      </c>
      <c r="AW3093" t="str">
        <f t="shared" si="1377"/>
        <v/>
      </c>
      <c r="AY3093" t="str">
        <f t="shared" si="1378"/>
        <v/>
      </c>
      <c r="BA3093" t="str">
        <f t="shared" si="1379"/>
        <v/>
      </c>
      <c r="BB3093" t="str">
        <f t="shared" si="1373"/>
        <v/>
      </c>
      <c r="BC3093" t="str">
        <f t="shared" si="1380"/>
        <v/>
      </c>
      <c r="BE3093" t="str">
        <f t="shared" si="1381"/>
        <v/>
      </c>
      <c r="BH3093" t="s">
        <v>2134</v>
      </c>
      <c r="BI3093">
        <v>337328</v>
      </c>
      <c r="BJ3093" t="s">
        <v>1739</v>
      </c>
      <c r="BL3093" t="str">
        <f t="shared" si="1382"/>
        <v>HQ</v>
      </c>
      <c r="BM3093" t="str">
        <f t="shared" si="1374"/>
        <v>MC7PD_KEY_0121_190</v>
      </c>
      <c r="BN3093" t="str">
        <f t="shared" si="1383"/>
        <v>C</v>
      </c>
      <c r="BO3093">
        <f t="shared" si="1384"/>
        <v>6</v>
      </c>
      <c r="BP3093" t="str">
        <f t="shared" si="1385"/>
        <v>C00454764</v>
      </c>
      <c r="BQ3093">
        <f t="shared" si="1386"/>
        <v>337328</v>
      </c>
    </row>
    <row r="3094" spans="46:69" x14ac:dyDescent="0.15">
      <c r="AT3094" t="str">
        <f t="shared" si="1375"/>
        <v/>
      </c>
      <c r="AU3094" t="str">
        <f t="shared" si="1372"/>
        <v/>
      </c>
      <c r="AV3094" t="str">
        <f t="shared" si="1376"/>
        <v/>
      </c>
      <c r="AW3094" t="str">
        <f t="shared" si="1377"/>
        <v/>
      </c>
      <c r="AY3094" t="str">
        <f t="shared" si="1378"/>
        <v/>
      </c>
      <c r="BA3094" t="str">
        <f t="shared" si="1379"/>
        <v/>
      </c>
      <c r="BB3094" t="str">
        <f t="shared" si="1373"/>
        <v/>
      </c>
      <c r="BC3094" t="str">
        <f t="shared" si="1380"/>
        <v/>
      </c>
      <c r="BE3094" t="str">
        <f t="shared" si="1381"/>
        <v/>
      </c>
      <c r="BH3094" t="s">
        <v>2134</v>
      </c>
      <c r="BI3094">
        <v>337342</v>
      </c>
      <c r="BJ3094" t="s">
        <v>456</v>
      </c>
      <c r="BL3094" t="str">
        <f t="shared" si="1382"/>
        <v>HQ</v>
      </c>
      <c r="BM3094" t="str">
        <f t="shared" si="1374"/>
        <v>MC7PD_KEY_0121_190</v>
      </c>
      <c r="BN3094" t="str">
        <f t="shared" si="1383"/>
        <v>C</v>
      </c>
      <c r="BO3094">
        <f t="shared" si="1384"/>
        <v>6</v>
      </c>
      <c r="BP3094" t="str">
        <f t="shared" si="1385"/>
        <v>C00284175</v>
      </c>
      <c r="BQ3094">
        <f t="shared" si="1386"/>
        <v>337342</v>
      </c>
    </row>
    <row r="3095" spans="46:69" x14ac:dyDescent="0.15">
      <c r="AT3095" t="str">
        <f t="shared" si="1375"/>
        <v/>
      </c>
      <c r="AU3095" t="str">
        <f t="shared" si="1372"/>
        <v/>
      </c>
      <c r="AV3095" t="str">
        <f t="shared" si="1376"/>
        <v/>
      </c>
      <c r="AW3095" t="str">
        <f t="shared" si="1377"/>
        <v/>
      </c>
      <c r="AY3095" t="str">
        <f t="shared" si="1378"/>
        <v/>
      </c>
      <c r="BA3095" t="str">
        <f t="shared" si="1379"/>
        <v/>
      </c>
      <c r="BB3095" t="str">
        <f t="shared" si="1373"/>
        <v/>
      </c>
      <c r="BC3095" t="str">
        <f t="shared" si="1380"/>
        <v/>
      </c>
      <c r="BE3095" t="str">
        <f t="shared" si="1381"/>
        <v/>
      </c>
      <c r="BH3095" t="s">
        <v>2134</v>
      </c>
      <c r="BI3095">
        <v>337342</v>
      </c>
      <c r="BJ3095" t="s">
        <v>465</v>
      </c>
      <c r="BL3095" t="str">
        <f t="shared" si="1382"/>
        <v>HQ</v>
      </c>
      <c r="BM3095" t="str">
        <f t="shared" si="1374"/>
        <v>MC7PD_KEY_0121_190</v>
      </c>
      <c r="BN3095" t="str">
        <f t="shared" si="1383"/>
        <v>C</v>
      </c>
      <c r="BO3095">
        <f t="shared" si="1384"/>
        <v>6</v>
      </c>
      <c r="BP3095" t="str">
        <f t="shared" si="1385"/>
        <v>C00442627</v>
      </c>
      <c r="BQ3095">
        <f t="shared" si="1386"/>
        <v>337342</v>
      </c>
    </row>
    <row r="3096" spans="46:69" x14ac:dyDescent="0.15">
      <c r="AT3096" t="str">
        <f t="shared" si="1375"/>
        <v/>
      </c>
      <c r="AU3096" t="str">
        <f t="shared" si="1372"/>
        <v/>
      </c>
      <c r="AV3096" t="str">
        <f t="shared" si="1376"/>
        <v/>
      </c>
      <c r="AW3096" t="str">
        <f t="shared" si="1377"/>
        <v/>
      </c>
      <c r="AY3096" t="str">
        <f t="shared" si="1378"/>
        <v/>
      </c>
      <c r="BA3096" t="str">
        <f t="shared" si="1379"/>
        <v/>
      </c>
      <c r="BB3096" t="str">
        <f t="shared" si="1373"/>
        <v/>
      </c>
      <c r="BC3096" t="str">
        <f t="shared" si="1380"/>
        <v/>
      </c>
      <c r="BE3096" t="str">
        <f t="shared" si="1381"/>
        <v/>
      </c>
      <c r="BH3096" t="s">
        <v>2134</v>
      </c>
      <c r="BI3096">
        <v>337342</v>
      </c>
      <c r="BJ3096" t="s">
        <v>467</v>
      </c>
      <c r="BL3096" t="str">
        <f t="shared" si="1382"/>
        <v>HQ</v>
      </c>
      <c r="BM3096" t="str">
        <f t="shared" si="1374"/>
        <v>MC7PD_KEY_0121_190</v>
      </c>
      <c r="BN3096" t="str">
        <f t="shared" si="1383"/>
        <v>C</v>
      </c>
      <c r="BO3096">
        <f t="shared" si="1384"/>
        <v>6</v>
      </c>
      <c r="BP3096" t="str">
        <f t="shared" si="1385"/>
        <v>C00442739</v>
      </c>
      <c r="BQ3096">
        <f t="shared" si="1386"/>
        <v>337342</v>
      </c>
    </row>
    <row r="3097" spans="46:69" x14ac:dyDescent="0.15">
      <c r="AT3097" t="str">
        <f t="shared" si="1375"/>
        <v/>
      </c>
      <c r="AU3097" t="str">
        <f t="shared" si="1372"/>
        <v/>
      </c>
      <c r="AV3097" t="str">
        <f t="shared" si="1376"/>
        <v/>
      </c>
      <c r="AW3097" t="str">
        <f t="shared" si="1377"/>
        <v/>
      </c>
      <c r="AY3097" t="str">
        <f t="shared" si="1378"/>
        <v/>
      </c>
      <c r="BA3097" t="str">
        <f t="shared" si="1379"/>
        <v/>
      </c>
      <c r="BB3097" t="str">
        <f t="shared" si="1373"/>
        <v/>
      </c>
      <c r="BC3097" t="str">
        <f t="shared" si="1380"/>
        <v/>
      </c>
      <c r="BE3097" t="str">
        <f t="shared" si="1381"/>
        <v/>
      </c>
      <c r="BH3097" t="s">
        <v>2134</v>
      </c>
      <c r="BI3097">
        <v>337354</v>
      </c>
      <c r="BJ3097" t="s">
        <v>547</v>
      </c>
      <c r="BL3097" t="str">
        <f t="shared" si="1382"/>
        <v>HQ</v>
      </c>
      <c r="BM3097" t="str">
        <f t="shared" si="1374"/>
        <v>MC7PD_KEY_0121_190</v>
      </c>
      <c r="BN3097" t="str">
        <f t="shared" si="1383"/>
        <v>C</v>
      </c>
      <c r="BO3097">
        <f t="shared" si="1384"/>
        <v>6</v>
      </c>
      <c r="BP3097" t="str">
        <f t="shared" si="1385"/>
        <v>C00316271</v>
      </c>
      <c r="BQ3097">
        <f t="shared" si="1386"/>
        <v>337354</v>
      </c>
    </row>
    <row r="3098" spans="46:69" x14ac:dyDescent="0.15">
      <c r="AT3098" t="str">
        <f t="shared" si="1375"/>
        <v/>
      </c>
      <c r="AU3098" t="str">
        <f t="shared" si="1372"/>
        <v/>
      </c>
      <c r="AV3098" t="str">
        <f t="shared" si="1376"/>
        <v/>
      </c>
      <c r="AW3098" t="str">
        <f t="shared" si="1377"/>
        <v/>
      </c>
      <c r="AY3098" t="str">
        <f t="shared" si="1378"/>
        <v/>
      </c>
      <c r="BA3098" t="str">
        <f t="shared" si="1379"/>
        <v/>
      </c>
      <c r="BB3098" t="str">
        <f t="shared" si="1373"/>
        <v/>
      </c>
      <c r="BC3098" t="str">
        <f t="shared" si="1380"/>
        <v/>
      </c>
      <c r="BE3098" t="str">
        <f t="shared" si="1381"/>
        <v/>
      </c>
      <c r="BH3098" t="s">
        <v>2134</v>
      </c>
      <c r="BI3098">
        <v>337354</v>
      </c>
      <c r="BJ3098" t="s">
        <v>579</v>
      </c>
      <c r="BL3098" t="str">
        <f t="shared" si="1382"/>
        <v>HQ</v>
      </c>
      <c r="BM3098" t="str">
        <f t="shared" si="1374"/>
        <v>MC7PD_KEY_0121_190</v>
      </c>
      <c r="BN3098" t="str">
        <f t="shared" si="1383"/>
        <v>C</v>
      </c>
      <c r="BO3098">
        <f t="shared" si="1384"/>
        <v>6</v>
      </c>
      <c r="BP3098" t="str">
        <f t="shared" si="1385"/>
        <v>C00496275</v>
      </c>
      <c r="BQ3098">
        <f t="shared" si="1386"/>
        <v>337354</v>
      </c>
    </row>
    <row r="3099" spans="46:69" x14ac:dyDescent="0.15">
      <c r="AT3099" t="str">
        <f t="shared" si="1375"/>
        <v/>
      </c>
      <c r="AU3099" t="str">
        <f t="shared" si="1372"/>
        <v/>
      </c>
      <c r="AV3099" t="str">
        <f t="shared" si="1376"/>
        <v/>
      </c>
      <c r="AW3099" t="str">
        <f t="shared" si="1377"/>
        <v/>
      </c>
      <c r="AY3099" t="str">
        <f t="shared" si="1378"/>
        <v/>
      </c>
      <c r="BA3099" t="str">
        <f t="shared" si="1379"/>
        <v/>
      </c>
      <c r="BB3099" t="str">
        <f t="shared" si="1373"/>
        <v/>
      </c>
      <c r="BC3099" t="str">
        <f t="shared" si="1380"/>
        <v/>
      </c>
      <c r="BE3099" t="str">
        <f t="shared" si="1381"/>
        <v/>
      </c>
      <c r="BH3099" t="s">
        <v>2135</v>
      </c>
      <c r="BI3099">
        <v>175242</v>
      </c>
      <c r="BJ3099" t="s">
        <v>1089</v>
      </c>
      <c r="BL3099" t="str">
        <f t="shared" si="1382"/>
        <v>HQ</v>
      </c>
      <c r="BM3099" t="str">
        <f t="shared" si="1374"/>
        <v>MC7PD_KEY_0121_191</v>
      </c>
      <c r="BN3099" t="str">
        <f t="shared" si="1383"/>
        <v>C</v>
      </c>
      <c r="BO3099">
        <f t="shared" si="1384"/>
        <v>6</v>
      </c>
      <c r="BP3099" t="str">
        <f t="shared" si="1385"/>
        <v>C00453806</v>
      </c>
      <c r="BQ3099">
        <f t="shared" si="1386"/>
        <v>175242</v>
      </c>
    </row>
    <row r="3100" spans="46:69" x14ac:dyDescent="0.15">
      <c r="AT3100" t="str">
        <f t="shared" si="1375"/>
        <v/>
      </c>
      <c r="AU3100" t="str">
        <f t="shared" si="1372"/>
        <v/>
      </c>
      <c r="AV3100" t="str">
        <f t="shared" si="1376"/>
        <v/>
      </c>
      <c r="AW3100" t="str">
        <f t="shared" si="1377"/>
        <v/>
      </c>
      <c r="AY3100" t="str">
        <f t="shared" si="1378"/>
        <v/>
      </c>
      <c r="BA3100" t="str">
        <f t="shared" si="1379"/>
        <v/>
      </c>
      <c r="BB3100" t="str">
        <f t="shared" si="1373"/>
        <v/>
      </c>
      <c r="BC3100" t="str">
        <f t="shared" si="1380"/>
        <v/>
      </c>
      <c r="BE3100" t="str">
        <f t="shared" si="1381"/>
        <v/>
      </c>
      <c r="BH3100" t="s">
        <v>2135</v>
      </c>
      <c r="BI3100">
        <v>175242</v>
      </c>
      <c r="BJ3100" t="s">
        <v>1105</v>
      </c>
      <c r="BL3100" t="str">
        <f t="shared" si="1382"/>
        <v>HQ</v>
      </c>
      <c r="BM3100" t="str">
        <f t="shared" si="1374"/>
        <v>MC7PD_KEY_0121_191</v>
      </c>
      <c r="BN3100" t="str">
        <f t="shared" si="1383"/>
        <v>C</v>
      </c>
      <c r="BO3100">
        <f t="shared" si="1384"/>
        <v>6</v>
      </c>
      <c r="BP3100" t="str">
        <f t="shared" si="1385"/>
        <v>C00473754</v>
      </c>
      <c r="BQ3100">
        <f t="shared" si="1386"/>
        <v>175242</v>
      </c>
    </row>
    <row r="3101" spans="46:69" x14ac:dyDescent="0.15">
      <c r="AT3101" t="str">
        <f t="shared" si="1375"/>
        <v/>
      </c>
      <c r="AU3101" t="str">
        <f t="shared" si="1372"/>
        <v/>
      </c>
      <c r="AV3101" t="str">
        <f t="shared" si="1376"/>
        <v/>
      </c>
      <c r="AW3101" t="str">
        <f t="shared" si="1377"/>
        <v/>
      </c>
      <c r="AY3101" t="str">
        <f t="shared" si="1378"/>
        <v/>
      </c>
      <c r="BA3101" t="str">
        <f t="shared" si="1379"/>
        <v/>
      </c>
      <c r="BB3101" t="str">
        <f t="shared" si="1373"/>
        <v/>
      </c>
      <c r="BC3101" t="str">
        <f t="shared" si="1380"/>
        <v/>
      </c>
      <c r="BE3101" t="str">
        <f t="shared" si="1381"/>
        <v/>
      </c>
      <c r="BH3101" t="s">
        <v>2135</v>
      </c>
      <c r="BI3101">
        <v>187507</v>
      </c>
      <c r="BJ3101" t="s">
        <v>1202</v>
      </c>
      <c r="BL3101" t="str">
        <f t="shared" si="1382"/>
        <v>HQ</v>
      </c>
      <c r="BM3101" t="str">
        <f t="shared" si="1374"/>
        <v>MC7PD_KEY_0121_191</v>
      </c>
      <c r="BN3101" t="str">
        <f t="shared" si="1383"/>
        <v>C</v>
      </c>
      <c r="BO3101">
        <f t="shared" si="1384"/>
        <v>6</v>
      </c>
      <c r="BP3101" t="str">
        <f t="shared" si="1385"/>
        <v>C00447827</v>
      </c>
      <c r="BQ3101">
        <f t="shared" si="1386"/>
        <v>187507</v>
      </c>
    </row>
    <row r="3102" spans="46:69" x14ac:dyDescent="0.15">
      <c r="AT3102" t="str">
        <f t="shared" si="1375"/>
        <v/>
      </c>
      <c r="AU3102" t="str">
        <f t="shared" si="1372"/>
        <v/>
      </c>
      <c r="AV3102" t="str">
        <f t="shared" si="1376"/>
        <v/>
      </c>
      <c r="AW3102" t="str">
        <f t="shared" si="1377"/>
        <v/>
      </c>
      <c r="AY3102" t="str">
        <f t="shared" si="1378"/>
        <v/>
      </c>
      <c r="BA3102" t="str">
        <f t="shared" si="1379"/>
        <v/>
      </c>
      <c r="BB3102" t="str">
        <f t="shared" si="1373"/>
        <v/>
      </c>
      <c r="BC3102" t="str">
        <f t="shared" si="1380"/>
        <v/>
      </c>
      <c r="BE3102" t="str">
        <f t="shared" si="1381"/>
        <v/>
      </c>
      <c r="BH3102" t="s">
        <v>2135</v>
      </c>
      <c r="BI3102">
        <v>187507</v>
      </c>
      <c r="BJ3102" t="s">
        <v>1206</v>
      </c>
      <c r="BL3102" t="str">
        <f t="shared" si="1382"/>
        <v>HQ</v>
      </c>
      <c r="BM3102" t="str">
        <f t="shared" si="1374"/>
        <v>MC7PD_KEY_0121_191</v>
      </c>
      <c r="BN3102" t="str">
        <f t="shared" si="1383"/>
        <v>C</v>
      </c>
      <c r="BO3102">
        <f t="shared" si="1384"/>
        <v>6</v>
      </c>
      <c r="BP3102" t="str">
        <f t="shared" si="1385"/>
        <v>C00452697</v>
      </c>
      <c r="BQ3102">
        <f t="shared" si="1386"/>
        <v>187507</v>
      </c>
    </row>
    <row r="3103" spans="46:69" x14ac:dyDescent="0.15">
      <c r="AT3103" t="str">
        <f t="shared" si="1375"/>
        <v/>
      </c>
      <c r="AU3103" t="str">
        <f t="shared" si="1372"/>
        <v/>
      </c>
      <c r="AV3103" t="str">
        <f t="shared" si="1376"/>
        <v/>
      </c>
      <c r="AW3103" t="str">
        <f t="shared" si="1377"/>
        <v/>
      </c>
      <c r="AY3103" t="str">
        <f t="shared" si="1378"/>
        <v/>
      </c>
      <c r="BA3103" t="str">
        <f t="shared" si="1379"/>
        <v/>
      </c>
      <c r="BB3103" t="str">
        <f t="shared" si="1373"/>
        <v/>
      </c>
      <c r="BC3103" t="str">
        <f t="shared" si="1380"/>
        <v/>
      </c>
      <c r="BE3103" t="str">
        <f t="shared" si="1381"/>
        <v/>
      </c>
      <c r="BH3103" t="s">
        <v>2135</v>
      </c>
      <c r="BI3103">
        <v>187507</v>
      </c>
      <c r="BJ3103" t="s">
        <v>1208</v>
      </c>
      <c r="BL3103" t="str">
        <f t="shared" si="1382"/>
        <v>HQ</v>
      </c>
      <c r="BM3103" t="str">
        <f t="shared" si="1374"/>
        <v>MC7PD_KEY_0121_191</v>
      </c>
      <c r="BN3103" t="str">
        <f t="shared" si="1383"/>
        <v>C</v>
      </c>
      <c r="BO3103">
        <f t="shared" si="1384"/>
        <v>6</v>
      </c>
      <c r="BP3103" t="str">
        <f t="shared" si="1385"/>
        <v>C00458111</v>
      </c>
      <c r="BQ3103">
        <f t="shared" si="1386"/>
        <v>187507</v>
      </c>
    </row>
    <row r="3104" spans="46:69" x14ac:dyDescent="0.15">
      <c r="AT3104" t="str">
        <f t="shared" si="1375"/>
        <v/>
      </c>
      <c r="AU3104" t="str">
        <f t="shared" si="1372"/>
        <v/>
      </c>
      <c r="AV3104" t="str">
        <f t="shared" si="1376"/>
        <v/>
      </c>
      <c r="AW3104" t="str">
        <f t="shared" si="1377"/>
        <v/>
      </c>
      <c r="AY3104" t="str">
        <f t="shared" si="1378"/>
        <v/>
      </c>
      <c r="BA3104" t="str">
        <f t="shared" si="1379"/>
        <v/>
      </c>
      <c r="BB3104" t="str">
        <f t="shared" si="1373"/>
        <v/>
      </c>
      <c r="BC3104" t="str">
        <f t="shared" si="1380"/>
        <v/>
      </c>
      <c r="BE3104" t="str">
        <f t="shared" si="1381"/>
        <v/>
      </c>
      <c r="BH3104" t="s">
        <v>2135</v>
      </c>
      <c r="BI3104">
        <v>192876</v>
      </c>
      <c r="BJ3104" t="s">
        <v>1500</v>
      </c>
      <c r="BL3104" t="str">
        <f t="shared" si="1382"/>
        <v>HQ</v>
      </c>
      <c r="BM3104" t="str">
        <f t="shared" si="1374"/>
        <v>MC7PD_KEY_0121_191</v>
      </c>
      <c r="BN3104" t="str">
        <f t="shared" si="1383"/>
        <v>C</v>
      </c>
      <c r="BO3104">
        <f t="shared" si="1384"/>
        <v>6</v>
      </c>
      <c r="BP3104" t="str">
        <f t="shared" si="1385"/>
        <v>C00256933</v>
      </c>
      <c r="BQ3104">
        <f t="shared" si="1386"/>
        <v>192876</v>
      </c>
    </row>
    <row r="3105" spans="46:69" x14ac:dyDescent="0.15">
      <c r="AT3105" t="str">
        <f t="shared" si="1375"/>
        <v/>
      </c>
      <c r="AU3105" t="str">
        <f t="shared" si="1372"/>
        <v/>
      </c>
      <c r="AV3105" t="str">
        <f t="shared" si="1376"/>
        <v/>
      </c>
      <c r="AW3105" t="str">
        <f t="shared" si="1377"/>
        <v/>
      </c>
      <c r="AY3105" t="str">
        <f t="shared" si="1378"/>
        <v/>
      </c>
      <c r="BA3105" t="str">
        <f t="shared" si="1379"/>
        <v/>
      </c>
      <c r="BB3105" t="str">
        <f t="shared" si="1373"/>
        <v/>
      </c>
      <c r="BC3105" t="str">
        <f t="shared" si="1380"/>
        <v/>
      </c>
      <c r="BE3105" t="str">
        <f t="shared" si="1381"/>
        <v/>
      </c>
      <c r="BH3105" t="s">
        <v>2135</v>
      </c>
      <c r="BI3105">
        <v>192876</v>
      </c>
      <c r="BJ3105" t="s">
        <v>1504</v>
      </c>
      <c r="BL3105" t="str">
        <f t="shared" si="1382"/>
        <v>HQ</v>
      </c>
      <c r="BM3105" t="str">
        <f t="shared" si="1374"/>
        <v>MC7PD_KEY_0121_191</v>
      </c>
      <c r="BN3105" t="str">
        <f t="shared" si="1383"/>
        <v>C</v>
      </c>
      <c r="BO3105">
        <f t="shared" si="1384"/>
        <v>6</v>
      </c>
      <c r="BP3105" t="str">
        <f t="shared" si="1385"/>
        <v>C00438752</v>
      </c>
      <c r="BQ3105">
        <f t="shared" si="1386"/>
        <v>192876</v>
      </c>
    </row>
    <row r="3106" spans="46:69" x14ac:dyDescent="0.15">
      <c r="AT3106" t="str">
        <f t="shared" si="1375"/>
        <v/>
      </c>
      <c r="AU3106" t="str">
        <f t="shared" si="1372"/>
        <v/>
      </c>
      <c r="AV3106" t="str">
        <f t="shared" si="1376"/>
        <v/>
      </c>
      <c r="AW3106" t="str">
        <f t="shared" si="1377"/>
        <v/>
      </c>
      <c r="AY3106" t="str">
        <f t="shared" si="1378"/>
        <v/>
      </c>
      <c r="BA3106" t="str">
        <f t="shared" si="1379"/>
        <v/>
      </c>
      <c r="BB3106" t="str">
        <f t="shared" si="1373"/>
        <v/>
      </c>
      <c r="BC3106" t="str">
        <f t="shared" si="1380"/>
        <v/>
      </c>
      <c r="BE3106" t="str">
        <f t="shared" si="1381"/>
        <v/>
      </c>
      <c r="BH3106" t="s">
        <v>2135</v>
      </c>
      <c r="BI3106">
        <v>192876</v>
      </c>
      <c r="BJ3106" t="s">
        <v>1510</v>
      </c>
      <c r="BL3106" t="str">
        <f t="shared" si="1382"/>
        <v>HQ</v>
      </c>
      <c r="BM3106" t="str">
        <f t="shared" si="1374"/>
        <v>MC7PD_KEY_0121_191</v>
      </c>
      <c r="BN3106" t="str">
        <f t="shared" si="1383"/>
        <v>C</v>
      </c>
      <c r="BO3106">
        <f t="shared" si="1384"/>
        <v>6</v>
      </c>
      <c r="BP3106" t="str">
        <f t="shared" si="1385"/>
        <v>C00465896</v>
      </c>
      <c r="BQ3106">
        <f t="shared" si="1386"/>
        <v>192876</v>
      </c>
    </row>
    <row r="3107" spans="46:69" x14ac:dyDescent="0.15">
      <c r="AT3107" t="str">
        <f t="shared" si="1375"/>
        <v/>
      </c>
      <c r="AU3107" t="str">
        <f t="shared" si="1372"/>
        <v/>
      </c>
      <c r="AV3107" t="str">
        <f t="shared" si="1376"/>
        <v/>
      </c>
      <c r="AW3107" t="str">
        <f t="shared" si="1377"/>
        <v/>
      </c>
      <c r="AY3107" t="str">
        <f t="shared" si="1378"/>
        <v/>
      </c>
      <c r="BA3107" t="str">
        <f t="shared" si="1379"/>
        <v/>
      </c>
      <c r="BB3107" t="str">
        <f t="shared" si="1373"/>
        <v/>
      </c>
      <c r="BC3107" t="str">
        <f t="shared" si="1380"/>
        <v/>
      </c>
      <c r="BE3107" t="str">
        <f t="shared" si="1381"/>
        <v/>
      </c>
      <c r="BH3107" t="s">
        <v>2135</v>
      </c>
      <c r="BI3107">
        <v>192876</v>
      </c>
      <c r="BJ3107" t="s">
        <v>1512</v>
      </c>
      <c r="BL3107" t="str">
        <f t="shared" si="1382"/>
        <v>HQ</v>
      </c>
      <c r="BM3107" t="str">
        <f t="shared" si="1374"/>
        <v>MC7PD_KEY_0121_191</v>
      </c>
      <c r="BN3107" t="str">
        <f t="shared" si="1383"/>
        <v>C</v>
      </c>
      <c r="BO3107">
        <f t="shared" si="1384"/>
        <v>6</v>
      </c>
      <c r="BP3107" t="str">
        <f t="shared" si="1385"/>
        <v>C00474369</v>
      </c>
      <c r="BQ3107">
        <f t="shared" si="1386"/>
        <v>192876</v>
      </c>
    </row>
    <row r="3108" spans="46:69" x14ac:dyDescent="0.15">
      <c r="AT3108" t="str">
        <f t="shared" si="1375"/>
        <v/>
      </c>
      <c r="AU3108" t="str">
        <f t="shared" si="1372"/>
        <v/>
      </c>
      <c r="AV3108" t="str">
        <f t="shared" si="1376"/>
        <v/>
      </c>
      <c r="AW3108" t="str">
        <f t="shared" si="1377"/>
        <v/>
      </c>
      <c r="AY3108" t="str">
        <f t="shared" si="1378"/>
        <v/>
      </c>
      <c r="BA3108" t="str">
        <f t="shared" si="1379"/>
        <v/>
      </c>
      <c r="BB3108" t="str">
        <f t="shared" si="1373"/>
        <v/>
      </c>
      <c r="BC3108" t="str">
        <f t="shared" si="1380"/>
        <v/>
      </c>
      <c r="BE3108" t="str">
        <f t="shared" si="1381"/>
        <v/>
      </c>
      <c r="BH3108" t="s">
        <v>2135</v>
      </c>
      <c r="BI3108">
        <v>192876</v>
      </c>
      <c r="BJ3108" t="s">
        <v>1514</v>
      </c>
      <c r="BL3108" t="str">
        <f t="shared" si="1382"/>
        <v>HQ</v>
      </c>
      <c r="BM3108" t="str">
        <f t="shared" si="1374"/>
        <v>MC7PD_KEY_0121_191</v>
      </c>
      <c r="BN3108" t="str">
        <f t="shared" si="1383"/>
        <v>C</v>
      </c>
      <c r="BO3108">
        <f t="shared" si="1384"/>
        <v>6</v>
      </c>
      <c r="BP3108" t="str">
        <f t="shared" si="1385"/>
        <v>C00478909</v>
      </c>
      <c r="BQ3108">
        <f t="shared" si="1386"/>
        <v>192876</v>
      </c>
    </row>
    <row r="3109" spans="46:69" x14ac:dyDescent="0.15">
      <c r="AT3109" t="str">
        <f t="shared" si="1375"/>
        <v/>
      </c>
      <c r="AU3109" t="str">
        <f t="shared" si="1372"/>
        <v/>
      </c>
      <c r="AV3109" t="str">
        <f t="shared" si="1376"/>
        <v/>
      </c>
      <c r="AW3109" t="str">
        <f t="shared" si="1377"/>
        <v/>
      </c>
      <c r="AY3109" t="str">
        <f t="shared" si="1378"/>
        <v/>
      </c>
      <c r="BA3109" t="str">
        <f t="shared" si="1379"/>
        <v/>
      </c>
      <c r="BB3109" t="str">
        <f t="shared" si="1373"/>
        <v/>
      </c>
      <c r="BC3109" t="str">
        <f t="shared" si="1380"/>
        <v/>
      </c>
      <c r="BE3109" t="str">
        <f t="shared" si="1381"/>
        <v/>
      </c>
      <c r="BH3109" t="s">
        <v>2135</v>
      </c>
      <c r="BI3109">
        <v>192876</v>
      </c>
      <c r="BJ3109" t="s">
        <v>1516</v>
      </c>
      <c r="BL3109" t="str">
        <f t="shared" si="1382"/>
        <v>HQ</v>
      </c>
      <c r="BM3109" t="str">
        <f t="shared" si="1374"/>
        <v>MC7PD_KEY_0121_191</v>
      </c>
      <c r="BN3109" t="str">
        <f t="shared" si="1383"/>
        <v>C</v>
      </c>
      <c r="BO3109">
        <f t="shared" si="1384"/>
        <v>6</v>
      </c>
      <c r="BP3109" t="str">
        <f t="shared" si="1385"/>
        <v>C00499146</v>
      </c>
      <c r="BQ3109">
        <f t="shared" si="1386"/>
        <v>192876</v>
      </c>
    </row>
    <row r="3110" spans="46:69" x14ac:dyDescent="0.15">
      <c r="AT3110" t="str">
        <f t="shared" si="1375"/>
        <v/>
      </c>
      <c r="AU3110" t="str">
        <f t="shared" si="1372"/>
        <v/>
      </c>
      <c r="AV3110" t="str">
        <f t="shared" si="1376"/>
        <v/>
      </c>
      <c r="AW3110" t="str">
        <f t="shared" si="1377"/>
        <v/>
      </c>
      <c r="AY3110" t="str">
        <f t="shared" si="1378"/>
        <v/>
      </c>
      <c r="BA3110" t="str">
        <f t="shared" si="1379"/>
        <v/>
      </c>
      <c r="BB3110" t="str">
        <f t="shared" si="1373"/>
        <v/>
      </c>
      <c r="BC3110" t="str">
        <f t="shared" si="1380"/>
        <v/>
      </c>
      <c r="BE3110" t="str">
        <f t="shared" si="1381"/>
        <v/>
      </c>
      <c r="BH3110" t="s">
        <v>2135</v>
      </c>
      <c r="BI3110">
        <v>194857</v>
      </c>
      <c r="BJ3110" t="s">
        <v>1519</v>
      </c>
      <c r="BL3110" t="str">
        <f t="shared" si="1382"/>
        <v>HQ</v>
      </c>
      <c r="BM3110" t="str">
        <f t="shared" si="1374"/>
        <v>MC7PD_KEY_0121_191</v>
      </c>
      <c r="BN3110" t="str">
        <f t="shared" si="1383"/>
        <v>C</v>
      </c>
      <c r="BO3110">
        <f t="shared" si="1384"/>
        <v>6</v>
      </c>
      <c r="BP3110" t="str">
        <f t="shared" si="1385"/>
        <v>C00146393</v>
      </c>
      <c r="BQ3110">
        <f t="shared" si="1386"/>
        <v>194857</v>
      </c>
    </row>
    <row r="3111" spans="46:69" x14ac:dyDescent="0.15">
      <c r="AT3111" t="str">
        <f t="shared" si="1375"/>
        <v/>
      </c>
      <c r="AU3111" t="str">
        <f t="shared" si="1372"/>
        <v/>
      </c>
      <c r="AV3111" t="str">
        <f t="shared" si="1376"/>
        <v/>
      </c>
      <c r="AW3111" t="str">
        <f t="shared" si="1377"/>
        <v/>
      </c>
      <c r="AY3111" t="str">
        <f t="shared" si="1378"/>
        <v/>
      </c>
      <c r="BA3111" t="str">
        <f t="shared" si="1379"/>
        <v/>
      </c>
      <c r="BB3111" t="str">
        <f t="shared" si="1373"/>
        <v/>
      </c>
      <c r="BC3111" t="str">
        <f t="shared" si="1380"/>
        <v/>
      </c>
      <c r="BE3111" t="str">
        <f t="shared" si="1381"/>
        <v/>
      </c>
      <c r="BH3111" t="s">
        <v>2135</v>
      </c>
      <c r="BI3111">
        <v>194857</v>
      </c>
      <c r="BJ3111" t="s">
        <v>1606</v>
      </c>
      <c r="BL3111" t="str">
        <f t="shared" si="1382"/>
        <v>HQ</v>
      </c>
      <c r="BM3111" t="str">
        <f t="shared" si="1374"/>
        <v>MC7PD_KEY_0121_191</v>
      </c>
      <c r="BN3111" t="str">
        <f t="shared" si="1383"/>
        <v>C</v>
      </c>
      <c r="BO3111">
        <f t="shared" si="1384"/>
        <v>6</v>
      </c>
      <c r="BP3111" t="str">
        <f t="shared" si="1385"/>
        <v>C00479943</v>
      </c>
      <c r="BQ3111">
        <f t="shared" si="1386"/>
        <v>194857</v>
      </c>
    </row>
    <row r="3112" spans="46:69" x14ac:dyDescent="0.15">
      <c r="AT3112" t="str">
        <f t="shared" si="1375"/>
        <v/>
      </c>
      <c r="AU3112" t="str">
        <f t="shared" si="1372"/>
        <v/>
      </c>
      <c r="AV3112" t="str">
        <f t="shared" si="1376"/>
        <v/>
      </c>
      <c r="AW3112" t="str">
        <f t="shared" si="1377"/>
        <v/>
      </c>
      <c r="AY3112" t="str">
        <f t="shared" si="1378"/>
        <v/>
      </c>
      <c r="BA3112" t="str">
        <f t="shared" si="1379"/>
        <v/>
      </c>
      <c r="BB3112" t="str">
        <f t="shared" si="1373"/>
        <v/>
      </c>
      <c r="BC3112" t="str">
        <f t="shared" si="1380"/>
        <v/>
      </c>
      <c r="BE3112" t="str">
        <f t="shared" si="1381"/>
        <v/>
      </c>
      <c r="BH3112" t="s">
        <v>2135</v>
      </c>
      <c r="BI3112">
        <v>337329</v>
      </c>
      <c r="BJ3112" t="s">
        <v>1299</v>
      </c>
      <c r="BL3112" t="str">
        <f t="shared" si="1382"/>
        <v>HQ</v>
      </c>
      <c r="BM3112" t="str">
        <f t="shared" si="1374"/>
        <v>MC7PD_KEY_0121_191</v>
      </c>
      <c r="BN3112" t="str">
        <f t="shared" si="1383"/>
        <v>C</v>
      </c>
      <c r="BO3112">
        <f t="shared" si="1384"/>
        <v>6</v>
      </c>
      <c r="BP3112" t="str">
        <f t="shared" si="1385"/>
        <v>C00429454</v>
      </c>
      <c r="BQ3112">
        <f t="shared" si="1386"/>
        <v>337329</v>
      </c>
    </row>
    <row r="3113" spans="46:69" x14ac:dyDescent="0.15">
      <c r="AT3113" t="str">
        <f t="shared" si="1375"/>
        <v/>
      </c>
      <c r="AU3113" t="str">
        <f t="shared" si="1372"/>
        <v/>
      </c>
      <c r="AV3113" t="str">
        <f t="shared" si="1376"/>
        <v/>
      </c>
      <c r="AW3113" t="str">
        <f t="shared" si="1377"/>
        <v/>
      </c>
      <c r="AY3113" t="str">
        <f t="shared" si="1378"/>
        <v/>
      </c>
      <c r="BA3113" t="str">
        <f t="shared" si="1379"/>
        <v/>
      </c>
      <c r="BB3113" t="str">
        <f t="shared" si="1373"/>
        <v/>
      </c>
      <c r="BC3113" t="str">
        <f t="shared" si="1380"/>
        <v/>
      </c>
      <c r="BE3113" t="str">
        <f t="shared" si="1381"/>
        <v/>
      </c>
      <c r="BH3113" t="s">
        <v>2135</v>
      </c>
      <c r="BI3113">
        <v>337329</v>
      </c>
      <c r="BJ3113" t="s">
        <v>1315</v>
      </c>
      <c r="BL3113" t="str">
        <f t="shared" si="1382"/>
        <v>HQ</v>
      </c>
      <c r="BM3113" t="str">
        <f t="shared" si="1374"/>
        <v>MC7PD_KEY_0121_191</v>
      </c>
      <c r="BN3113" t="str">
        <f t="shared" si="1383"/>
        <v>C</v>
      </c>
      <c r="BO3113">
        <f t="shared" si="1384"/>
        <v>6</v>
      </c>
      <c r="BP3113" t="str">
        <f t="shared" si="1385"/>
        <v>C00454984</v>
      </c>
      <c r="BQ3113">
        <f t="shared" si="1386"/>
        <v>337329</v>
      </c>
    </row>
    <row r="3114" spans="46:69" x14ac:dyDescent="0.15">
      <c r="AT3114" t="str">
        <f t="shared" si="1375"/>
        <v/>
      </c>
      <c r="AU3114" t="str">
        <f t="shared" si="1372"/>
        <v/>
      </c>
      <c r="AV3114" t="str">
        <f t="shared" si="1376"/>
        <v/>
      </c>
      <c r="AW3114" t="str">
        <f t="shared" si="1377"/>
        <v/>
      </c>
      <c r="AY3114" t="str">
        <f t="shared" si="1378"/>
        <v/>
      </c>
      <c r="BA3114" t="str">
        <f t="shared" si="1379"/>
        <v/>
      </c>
      <c r="BB3114" t="str">
        <f t="shared" si="1373"/>
        <v/>
      </c>
      <c r="BC3114" t="str">
        <f t="shared" si="1380"/>
        <v/>
      </c>
      <c r="BE3114" t="str">
        <f t="shared" si="1381"/>
        <v/>
      </c>
      <c r="BH3114" t="s">
        <v>2135</v>
      </c>
      <c r="BI3114">
        <v>337331</v>
      </c>
      <c r="BJ3114" t="s">
        <v>1356</v>
      </c>
      <c r="BL3114" t="str">
        <f t="shared" si="1382"/>
        <v>HQ</v>
      </c>
      <c r="BM3114" t="str">
        <f t="shared" si="1374"/>
        <v>MC7PD_KEY_0121_191</v>
      </c>
      <c r="BN3114" t="str">
        <f t="shared" si="1383"/>
        <v>C</v>
      </c>
      <c r="BO3114">
        <f t="shared" si="1384"/>
        <v>6</v>
      </c>
      <c r="BP3114" t="str">
        <f t="shared" si="1385"/>
        <v>C00454721</v>
      </c>
      <c r="BQ3114">
        <f t="shared" si="1386"/>
        <v>337331</v>
      </c>
    </row>
    <row r="3115" spans="46:69" x14ac:dyDescent="0.15">
      <c r="AT3115" t="str">
        <f t="shared" si="1375"/>
        <v/>
      </c>
      <c r="AU3115" t="str">
        <f t="shared" si="1372"/>
        <v/>
      </c>
      <c r="AV3115" t="str">
        <f t="shared" si="1376"/>
        <v/>
      </c>
      <c r="AW3115" t="str">
        <f t="shared" si="1377"/>
        <v/>
      </c>
      <c r="AY3115" t="str">
        <f t="shared" si="1378"/>
        <v/>
      </c>
      <c r="BA3115" t="str">
        <f t="shared" si="1379"/>
        <v/>
      </c>
      <c r="BB3115" t="str">
        <f t="shared" si="1373"/>
        <v/>
      </c>
      <c r="BC3115" t="str">
        <f t="shared" si="1380"/>
        <v/>
      </c>
      <c r="BE3115" t="str">
        <f t="shared" si="1381"/>
        <v/>
      </c>
      <c r="BH3115" t="s">
        <v>2135</v>
      </c>
      <c r="BI3115">
        <v>337331</v>
      </c>
      <c r="BJ3115" t="s">
        <v>1358</v>
      </c>
      <c r="BL3115" t="str">
        <f t="shared" si="1382"/>
        <v>HQ</v>
      </c>
      <c r="BM3115" t="str">
        <f t="shared" si="1374"/>
        <v>MC7PD_KEY_0121_191</v>
      </c>
      <c r="BN3115" t="str">
        <f t="shared" si="1383"/>
        <v>C</v>
      </c>
      <c r="BO3115">
        <f t="shared" si="1384"/>
        <v>6</v>
      </c>
      <c r="BP3115" t="str">
        <f t="shared" si="1385"/>
        <v>C00460391</v>
      </c>
      <c r="BQ3115">
        <f t="shared" si="1386"/>
        <v>337331</v>
      </c>
    </row>
    <row r="3116" spans="46:69" x14ac:dyDescent="0.15">
      <c r="AT3116" t="str">
        <f t="shared" si="1375"/>
        <v/>
      </c>
      <c r="AU3116" t="str">
        <f t="shared" si="1372"/>
        <v/>
      </c>
      <c r="AV3116" t="str">
        <f t="shared" si="1376"/>
        <v/>
      </c>
      <c r="AW3116" t="str">
        <f t="shared" si="1377"/>
        <v/>
      </c>
      <c r="AY3116" t="str">
        <f t="shared" si="1378"/>
        <v/>
      </c>
      <c r="BA3116" t="str">
        <f t="shared" si="1379"/>
        <v/>
      </c>
      <c r="BB3116" t="str">
        <f t="shared" si="1373"/>
        <v/>
      </c>
      <c r="BC3116" t="str">
        <f t="shared" si="1380"/>
        <v/>
      </c>
      <c r="BE3116" t="str">
        <f t="shared" si="1381"/>
        <v/>
      </c>
      <c r="BH3116" t="s">
        <v>2135</v>
      </c>
      <c r="BI3116">
        <v>337331</v>
      </c>
      <c r="BJ3116" t="s">
        <v>1362</v>
      </c>
      <c r="BL3116" t="str">
        <f t="shared" si="1382"/>
        <v>HQ</v>
      </c>
      <c r="BM3116" t="str">
        <f t="shared" si="1374"/>
        <v>MC7PD_KEY_0121_191</v>
      </c>
      <c r="BN3116" t="str">
        <f t="shared" si="1383"/>
        <v>C</v>
      </c>
      <c r="BO3116">
        <f t="shared" si="1384"/>
        <v>6</v>
      </c>
      <c r="BP3116" t="str">
        <f t="shared" si="1385"/>
        <v>C00468877</v>
      </c>
      <c r="BQ3116">
        <f t="shared" si="1386"/>
        <v>337331</v>
      </c>
    </row>
    <row r="3117" spans="46:69" x14ac:dyDescent="0.15">
      <c r="AT3117" t="str">
        <f t="shared" si="1375"/>
        <v/>
      </c>
      <c r="AU3117" t="str">
        <f t="shared" si="1372"/>
        <v/>
      </c>
      <c r="AV3117" t="str">
        <f t="shared" si="1376"/>
        <v/>
      </c>
      <c r="AW3117" t="str">
        <f t="shared" si="1377"/>
        <v/>
      </c>
      <c r="AY3117" t="str">
        <f t="shared" si="1378"/>
        <v/>
      </c>
      <c r="BA3117" t="str">
        <f t="shared" si="1379"/>
        <v/>
      </c>
      <c r="BB3117" t="str">
        <f t="shared" si="1373"/>
        <v/>
      </c>
      <c r="BC3117" t="str">
        <f t="shared" si="1380"/>
        <v/>
      </c>
      <c r="BE3117" t="str">
        <f t="shared" si="1381"/>
        <v/>
      </c>
      <c r="BH3117" t="s">
        <v>2135</v>
      </c>
      <c r="BI3117">
        <v>337331</v>
      </c>
      <c r="BJ3117" t="s">
        <v>1364</v>
      </c>
      <c r="BL3117" t="str">
        <f t="shared" si="1382"/>
        <v>HQ</v>
      </c>
      <c r="BM3117" t="str">
        <f t="shared" si="1374"/>
        <v>MC7PD_KEY_0121_191</v>
      </c>
      <c r="BN3117" t="str">
        <f t="shared" si="1383"/>
        <v>C</v>
      </c>
      <c r="BO3117">
        <f t="shared" si="1384"/>
        <v>6</v>
      </c>
      <c r="BP3117" t="str">
        <f t="shared" si="1385"/>
        <v>C00485835</v>
      </c>
      <c r="BQ3117">
        <f t="shared" si="1386"/>
        <v>337331</v>
      </c>
    </row>
    <row r="3118" spans="46:69" x14ac:dyDescent="0.15">
      <c r="AT3118" t="str">
        <f t="shared" si="1375"/>
        <v/>
      </c>
      <c r="AU3118" t="str">
        <f t="shared" si="1372"/>
        <v/>
      </c>
      <c r="AV3118" t="str">
        <f t="shared" si="1376"/>
        <v/>
      </c>
      <c r="AW3118" t="str">
        <f t="shared" si="1377"/>
        <v/>
      </c>
      <c r="AY3118" t="str">
        <f t="shared" si="1378"/>
        <v/>
      </c>
      <c r="BA3118" t="str">
        <f t="shared" si="1379"/>
        <v/>
      </c>
      <c r="BB3118" t="str">
        <f t="shared" si="1373"/>
        <v/>
      </c>
      <c r="BC3118" t="str">
        <f t="shared" si="1380"/>
        <v/>
      </c>
      <c r="BE3118" t="str">
        <f t="shared" si="1381"/>
        <v/>
      </c>
      <c r="BH3118" t="s">
        <v>2135</v>
      </c>
      <c r="BI3118">
        <v>337337</v>
      </c>
      <c r="BJ3118" t="s">
        <v>1397</v>
      </c>
      <c r="BL3118" t="str">
        <f t="shared" si="1382"/>
        <v>HQ</v>
      </c>
      <c r="BM3118" t="str">
        <f t="shared" si="1374"/>
        <v>MC7PD_KEY_0121_191</v>
      </c>
      <c r="BN3118" t="str">
        <f t="shared" si="1383"/>
        <v>C</v>
      </c>
      <c r="BO3118">
        <f t="shared" si="1384"/>
        <v>6</v>
      </c>
      <c r="BP3118" t="str">
        <f t="shared" si="1385"/>
        <v>C00427983</v>
      </c>
      <c r="BQ3118">
        <f t="shared" si="1386"/>
        <v>337337</v>
      </c>
    </row>
    <row r="3119" spans="46:69" x14ac:dyDescent="0.15">
      <c r="AT3119" t="str">
        <f t="shared" si="1375"/>
        <v/>
      </c>
      <c r="AU3119" t="str">
        <f t="shared" si="1372"/>
        <v/>
      </c>
      <c r="AV3119" t="str">
        <f t="shared" si="1376"/>
        <v/>
      </c>
      <c r="AW3119" t="str">
        <f t="shared" si="1377"/>
        <v/>
      </c>
      <c r="AY3119" t="str">
        <f t="shared" si="1378"/>
        <v/>
      </c>
      <c r="BA3119" t="str">
        <f t="shared" si="1379"/>
        <v/>
      </c>
      <c r="BB3119" t="str">
        <f t="shared" si="1373"/>
        <v/>
      </c>
      <c r="BC3119" t="str">
        <f t="shared" si="1380"/>
        <v/>
      </c>
      <c r="BE3119" t="str">
        <f t="shared" si="1381"/>
        <v/>
      </c>
      <c r="BH3119" t="s">
        <v>2135</v>
      </c>
      <c r="BI3119">
        <v>337337</v>
      </c>
      <c r="BJ3119" t="s">
        <v>1401</v>
      </c>
      <c r="BL3119" t="str">
        <f t="shared" si="1382"/>
        <v>HQ</v>
      </c>
      <c r="BM3119" t="str">
        <f t="shared" si="1374"/>
        <v>MC7PD_KEY_0121_191</v>
      </c>
      <c r="BN3119" t="str">
        <f t="shared" si="1383"/>
        <v>C</v>
      </c>
      <c r="BO3119">
        <f t="shared" si="1384"/>
        <v>6</v>
      </c>
      <c r="BP3119" t="str">
        <f t="shared" si="1385"/>
        <v>C00444855</v>
      </c>
      <c r="BQ3119">
        <f t="shared" si="1386"/>
        <v>337337</v>
      </c>
    </row>
    <row r="3120" spans="46:69" x14ac:dyDescent="0.15">
      <c r="AT3120" t="str">
        <f t="shared" si="1375"/>
        <v/>
      </c>
      <c r="AU3120" t="str">
        <f t="shared" si="1372"/>
        <v/>
      </c>
      <c r="AV3120" t="str">
        <f t="shared" si="1376"/>
        <v/>
      </c>
      <c r="AW3120" t="str">
        <f t="shared" si="1377"/>
        <v/>
      </c>
      <c r="AY3120" t="str">
        <f t="shared" si="1378"/>
        <v/>
      </c>
      <c r="BA3120" t="str">
        <f t="shared" si="1379"/>
        <v/>
      </c>
      <c r="BB3120" t="str">
        <f t="shared" si="1373"/>
        <v/>
      </c>
      <c r="BC3120" t="str">
        <f t="shared" si="1380"/>
        <v/>
      </c>
      <c r="BE3120" t="str">
        <f t="shared" si="1381"/>
        <v/>
      </c>
      <c r="BH3120" t="s">
        <v>2135</v>
      </c>
      <c r="BI3120">
        <v>337337</v>
      </c>
      <c r="BJ3120" t="s">
        <v>1405</v>
      </c>
      <c r="BL3120" t="str">
        <f t="shared" si="1382"/>
        <v>HQ</v>
      </c>
      <c r="BM3120" t="str">
        <f t="shared" si="1374"/>
        <v>MC7PD_KEY_0121_191</v>
      </c>
      <c r="BN3120" t="str">
        <f t="shared" si="1383"/>
        <v>C</v>
      </c>
      <c r="BO3120">
        <f t="shared" si="1384"/>
        <v>6</v>
      </c>
      <c r="BP3120" t="str">
        <f t="shared" si="1385"/>
        <v>C00458496</v>
      </c>
      <c r="BQ3120">
        <f t="shared" si="1386"/>
        <v>337337</v>
      </c>
    </row>
    <row r="3121" spans="46:69" x14ac:dyDescent="0.15">
      <c r="AT3121" t="str">
        <f t="shared" si="1375"/>
        <v/>
      </c>
      <c r="AU3121" t="str">
        <f t="shared" si="1372"/>
        <v/>
      </c>
      <c r="AV3121" t="str">
        <f t="shared" si="1376"/>
        <v/>
      </c>
      <c r="AW3121" t="str">
        <f t="shared" si="1377"/>
        <v/>
      </c>
      <c r="AY3121" t="str">
        <f t="shared" si="1378"/>
        <v/>
      </c>
      <c r="BA3121" t="str">
        <f t="shared" si="1379"/>
        <v/>
      </c>
      <c r="BB3121" t="str">
        <f t="shared" si="1373"/>
        <v/>
      </c>
      <c r="BC3121" t="str">
        <f t="shared" si="1380"/>
        <v/>
      </c>
      <c r="BE3121" t="str">
        <f t="shared" si="1381"/>
        <v/>
      </c>
      <c r="BH3121" t="s">
        <v>2135</v>
      </c>
      <c r="BI3121">
        <v>337397</v>
      </c>
      <c r="BJ3121" t="s">
        <v>924</v>
      </c>
      <c r="BL3121" t="str">
        <f t="shared" si="1382"/>
        <v>HQ</v>
      </c>
      <c r="BM3121" t="str">
        <f t="shared" si="1374"/>
        <v>MC7PD_KEY_0121_191</v>
      </c>
      <c r="BN3121" t="str">
        <f t="shared" si="1383"/>
        <v>C</v>
      </c>
      <c r="BO3121">
        <f t="shared" si="1384"/>
        <v>6</v>
      </c>
      <c r="BP3121" t="str">
        <f t="shared" si="1385"/>
        <v>C00471734</v>
      </c>
      <c r="BQ3121">
        <f t="shared" si="1386"/>
        <v>337397</v>
      </c>
    </row>
    <row r="3122" spans="46:69" x14ac:dyDescent="0.15">
      <c r="AT3122" t="str">
        <f t="shared" si="1375"/>
        <v/>
      </c>
      <c r="AU3122" t="str">
        <f t="shared" si="1372"/>
        <v/>
      </c>
      <c r="AV3122" t="str">
        <f t="shared" si="1376"/>
        <v/>
      </c>
      <c r="AW3122" t="str">
        <f t="shared" si="1377"/>
        <v/>
      </c>
      <c r="AY3122" t="str">
        <f t="shared" si="1378"/>
        <v/>
      </c>
      <c r="BA3122" t="str">
        <f t="shared" si="1379"/>
        <v/>
      </c>
      <c r="BB3122" t="str">
        <f t="shared" si="1373"/>
        <v/>
      </c>
      <c r="BC3122" t="str">
        <f t="shared" si="1380"/>
        <v/>
      </c>
      <c r="BE3122" t="str">
        <f t="shared" si="1381"/>
        <v/>
      </c>
      <c r="BH3122" t="s">
        <v>2135</v>
      </c>
      <c r="BI3122">
        <v>337397</v>
      </c>
      <c r="BJ3122" t="s">
        <v>932</v>
      </c>
      <c r="BL3122" t="str">
        <f t="shared" si="1382"/>
        <v>HQ</v>
      </c>
      <c r="BM3122" t="str">
        <f t="shared" si="1374"/>
        <v>MC7PD_KEY_0121_191</v>
      </c>
      <c r="BN3122" t="str">
        <f t="shared" si="1383"/>
        <v>C</v>
      </c>
      <c r="BO3122">
        <f t="shared" si="1384"/>
        <v>6</v>
      </c>
      <c r="BP3122" t="str">
        <f t="shared" si="1385"/>
        <v>C00488915</v>
      </c>
      <c r="BQ3122">
        <f t="shared" si="1386"/>
        <v>337397</v>
      </c>
    </row>
    <row r="3123" spans="46:69" x14ac:dyDescent="0.15">
      <c r="AT3123" t="str">
        <f t="shared" si="1375"/>
        <v/>
      </c>
      <c r="AU3123" t="str">
        <f t="shared" si="1372"/>
        <v/>
      </c>
      <c r="AV3123" t="str">
        <f t="shared" si="1376"/>
        <v/>
      </c>
      <c r="AW3123" t="str">
        <f t="shared" si="1377"/>
        <v/>
      </c>
      <c r="AY3123" t="str">
        <f t="shared" si="1378"/>
        <v/>
      </c>
      <c r="BA3123" t="str">
        <f t="shared" si="1379"/>
        <v/>
      </c>
      <c r="BB3123" t="str">
        <f t="shared" si="1373"/>
        <v/>
      </c>
      <c r="BC3123" t="str">
        <f t="shared" si="1380"/>
        <v/>
      </c>
      <c r="BE3123" t="str">
        <f t="shared" si="1381"/>
        <v/>
      </c>
      <c r="BH3123" t="s">
        <v>2136</v>
      </c>
      <c r="BI3123">
        <v>194857</v>
      </c>
      <c r="BJ3123" t="s">
        <v>1533</v>
      </c>
      <c r="BL3123" t="str">
        <f t="shared" si="1382"/>
        <v>HQ</v>
      </c>
      <c r="BM3123" t="str">
        <f t="shared" si="1374"/>
        <v>MC7PD_KEY_0121_192</v>
      </c>
      <c r="BN3123" t="str">
        <f t="shared" si="1383"/>
        <v>C</v>
      </c>
      <c r="BO3123">
        <f t="shared" si="1384"/>
        <v>6</v>
      </c>
      <c r="BP3123" t="str">
        <f t="shared" si="1385"/>
        <v>C00257556</v>
      </c>
      <c r="BQ3123">
        <f t="shared" si="1386"/>
        <v>194857</v>
      </c>
    </row>
    <row r="3124" spans="46:69" x14ac:dyDescent="0.15">
      <c r="AT3124" t="str">
        <f t="shared" si="1375"/>
        <v/>
      </c>
      <c r="AU3124" t="str">
        <f t="shared" si="1372"/>
        <v/>
      </c>
      <c r="AV3124" t="str">
        <f t="shared" si="1376"/>
        <v/>
      </c>
      <c r="AW3124" t="str">
        <f t="shared" si="1377"/>
        <v/>
      </c>
      <c r="AY3124" t="str">
        <f t="shared" si="1378"/>
        <v/>
      </c>
      <c r="BA3124" t="str">
        <f t="shared" si="1379"/>
        <v/>
      </c>
      <c r="BB3124" t="str">
        <f t="shared" si="1373"/>
        <v/>
      </c>
      <c r="BC3124" t="str">
        <f t="shared" si="1380"/>
        <v/>
      </c>
      <c r="BE3124" t="str">
        <f t="shared" si="1381"/>
        <v/>
      </c>
      <c r="BH3124" t="s">
        <v>2136</v>
      </c>
      <c r="BI3124">
        <v>194857</v>
      </c>
      <c r="BJ3124" t="s">
        <v>1535</v>
      </c>
      <c r="BL3124" t="str">
        <f t="shared" si="1382"/>
        <v>HQ</v>
      </c>
      <c r="BM3124" t="str">
        <f t="shared" si="1374"/>
        <v>MC7PD_KEY_0121_192</v>
      </c>
      <c r="BN3124" t="str">
        <f t="shared" si="1383"/>
        <v>C</v>
      </c>
      <c r="BO3124">
        <f t="shared" si="1384"/>
        <v>6</v>
      </c>
      <c r="BP3124" t="str">
        <f t="shared" si="1385"/>
        <v>C00428248</v>
      </c>
      <c r="BQ3124">
        <f t="shared" si="1386"/>
        <v>194857</v>
      </c>
    </row>
    <row r="3125" spans="46:69" x14ac:dyDescent="0.15">
      <c r="AT3125" t="str">
        <f t="shared" si="1375"/>
        <v/>
      </c>
      <c r="AU3125" t="str">
        <f t="shared" si="1372"/>
        <v/>
      </c>
      <c r="AV3125" t="str">
        <f t="shared" si="1376"/>
        <v/>
      </c>
      <c r="AW3125" t="str">
        <f t="shared" si="1377"/>
        <v/>
      </c>
      <c r="AY3125" t="str">
        <f t="shared" si="1378"/>
        <v/>
      </c>
      <c r="BA3125" t="str">
        <f t="shared" si="1379"/>
        <v/>
      </c>
      <c r="BB3125" t="str">
        <f t="shared" si="1373"/>
        <v/>
      </c>
      <c r="BC3125" t="str">
        <f t="shared" si="1380"/>
        <v/>
      </c>
      <c r="BE3125" t="str">
        <f t="shared" si="1381"/>
        <v/>
      </c>
      <c r="BH3125" t="s">
        <v>2136</v>
      </c>
      <c r="BI3125">
        <v>194857</v>
      </c>
      <c r="BJ3125" t="s">
        <v>1537</v>
      </c>
      <c r="BL3125" t="str">
        <f t="shared" si="1382"/>
        <v>HQ</v>
      </c>
      <c r="BM3125" t="str">
        <f t="shared" si="1374"/>
        <v>MC7PD_KEY_0121_192</v>
      </c>
      <c r="BN3125" t="str">
        <f t="shared" si="1383"/>
        <v>C</v>
      </c>
      <c r="BO3125">
        <f t="shared" si="1384"/>
        <v>6</v>
      </c>
      <c r="BP3125" t="str">
        <f t="shared" si="1385"/>
        <v>C00444548</v>
      </c>
      <c r="BQ3125">
        <f t="shared" si="1386"/>
        <v>194857</v>
      </c>
    </row>
    <row r="3126" spans="46:69" x14ac:dyDescent="0.15">
      <c r="AT3126" t="str">
        <f t="shared" si="1375"/>
        <v/>
      </c>
      <c r="AU3126" t="str">
        <f t="shared" si="1372"/>
        <v/>
      </c>
      <c r="AV3126" t="str">
        <f t="shared" si="1376"/>
        <v/>
      </c>
      <c r="AW3126" t="str">
        <f t="shared" si="1377"/>
        <v/>
      </c>
      <c r="AY3126" t="str">
        <f t="shared" si="1378"/>
        <v/>
      </c>
      <c r="BA3126" t="str">
        <f t="shared" si="1379"/>
        <v/>
      </c>
      <c r="BB3126" t="str">
        <f t="shared" si="1373"/>
        <v/>
      </c>
      <c r="BC3126" t="str">
        <f t="shared" si="1380"/>
        <v/>
      </c>
      <c r="BE3126" t="str">
        <f t="shared" si="1381"/>
        <v/>
      </c>
      <c r="BH3126" t="s">
        <v>2136</v>
      </c>
      <c r="BI3126">
        <v>194857</v>
      </c>
      <c r="BJ3126" t="s">
        <v>1543</v>
      </c>
      <c r="BL3126" t="str">
        <f t="shared" si="1382"/>
        <v>HQ</v>
      </c>
      <c r="BM3126" t="str">
        <f t="shared" si="1374"/>
        <v>MC7PD_KEY_0121_192</v>
      </c>
      <c r="BN3126" t="str">
        <f t="shared" si="1383"/>
        <v>C</v>
      </c>
      <c r="BO3126">
        <f t="shared" si="1384"/>
        <v>6</v>
      </c>
      <c r="BP3126" t="str">
        <f t="shared" si="1385"/>
        <v>C00450375</v>
      </c>
      <c r="BQ3126">
        <f t="shared" si="1386"/>
        <v>194857</v>
      </c>
    </row>
    <row r="3127" spans="46:69" x14ac:dyDescent="0.15">
      <c r="AT3127" t="str">
        <f t="shared" si="1375"/>
        <v/>
      </c>
      <c r="AU3127" t="str">
        <f t="shared" si="1372"/>
        <v/>
      </c>
      <c r="AV3127" t="str">
        <f t="shared" si="1376"/>
        <v/>
      </c>
      <c r="AW3127" t="str">
        <f t="shared" si="1377"/>
        <v/>
      </c>
      <c r="AY3127" t="str">
        <f t="shared" si="1378"/>
        <v/>
      </c>
      <c r="BA3127" t="str">
        <f t="shared" si="1379"/>
        <v/>
      </c>
      <c r="BB3127" t="str">
        <f t="shared" si="1373"/>
        <v/>
      </c>
      <c r="BC3127" t="str">
        <f t="shared" si="1380"/>
        <v/>
      </c>
      <c r="BE3127" t="str">
        <f t="shared" si="1381"/>
        <v/>
      </c>
      <c r="BH3127" t="s">
        <v>2136</v>
      </c>
      <c r="BI3127">
        <v>194857</v>
      </c>
      <c r="BJ3127" t="s">
        <v>1561</v>
      </c>
      <c r="BL3127" t="str">
        <f t="shared" si="1382"/>
        <v>HQ</v>
      </c>
      <c r="BM3127" t="str">
        <f t="shared" si="1374"/>
        <v>MC7PD_KEY_0121_192</v>
      </c>
      <c r="BN3127" t="str">
        <f t="shared" si="1383"/>
        <v>C</v>
      </c>
      <c r="BO3127">
        <f t="shared" si="1384"/>
        <v>6</v>
      </c>
      <c r="BP3127" t="str">
        <f t="shared" si="1385"/>
        <v>C00464880</v>
      </c>
      <c r="BQ3127">
        <f t="shared" si="1386"/>
        <v>194857</v>
      </c>
    </row>
    <row r="3128" spans="46:69" x14ac:dyDescent="0.15">
      <c r="AT3128" t="str">
        <f t="shared" si="1375"/>
        <v/>
      </c>
      <c r="AU3128" t="str">
        <f t="shared" si="1372"/>
        <v/>
      </c>
      <c r="AV3128" t="str">
        <f t="shared" si="1376"/>
        <v/>
      </c>
      <c r="AW3128" t="str">
        <f t="shared" si="1377"/>
        <v/>
      </c>
      <c r="AY3128" t="str">
        <f t="shared" si="1378"/>
        <v/>
      </c>
      <c r="BA3128" t="str">
        <f t="shared" si="1379"/>
        <v/>
      </c>
      <c r="BB3128" t="str">
        <f t="shared" si="1373"/>
        <v/>
      </c>
      <c r="BC3128" t="str">
        <f t="shared" si="1380"/>
        <v/>
      </c>
      <c r="BE3128" t="str">
        <f t="shared" si="1381"/>
        <v/>
      </c>
      <c r="BH3128" t="s">
        <v>2136</v>
      </c>
      <c r="BI3128">
        <v>194857</v>
      </c>
      <c r="BJ3128" t="s">
        <v>1594</v>
      </c>
      <c r="BL3128" t="str">
        <f t="shared" si="1382"/>
        <v>HQ</v>
      </c>
      <c r="BM3128" t="str">
        <f t="shared" si="1374"/>
        <v>MC7PD_KEY_0121_192</v>
      </c>
      <c r="BN3128" t="str">
        <f t="shared" si="1383"/>
        <v>C</v>
      </c>
      <c r="BO3128">
        <f t="shared" si="1384"/>
        <v>6</v>
      </c>
      <c r="BP3128" t="str">
        <f t="shared" si="1385"/>
        <v>C00472362</v>
      </c>
      <c r="BQ3128">
        <f t="shared" si="1386"/>
        <v>194857</v>
      </c>
    </row>
    <row r="3129" spans="46:69" x14ac:dyDescent="0.15">
      <c r="AT3129" t="str">
        <f t="shared" si="1375"/>
        <v/>
      </c>
      <c r="AU3129" t="str">
        <f t="shared" si="1372"/>
        <v/>
      </c>
      <c r="AV3129" t="str">
        <f t="shared" si="1376"/>
        <v/>
      </c>
      <c r="AW3129" t="str">
        <f t="shared" si="1377"/>
        <v/>
      </c>
      <c r="AY3129" t="str">
        <f t="shared" si="1378"/>
        <v/>
      </c>
      <c r="BA3129" t="str">
        <f t="shared" si="1379"/>
        <v/>
      </c>
      <c r="BB3129" t="str">
        <f t="shared" si="1373"/>
        <v/>
      </c>
      <c r="BC3129" t="str">
        <f t="shared" si="1380"/>
        <v/>
      </c>
      <c r="BE3129" t="str">
        <f t="shared" si="1381"/>
        <v/>
      </c>
      <c r="BH3129" t="s">
        <v>2136</v>
      </c>
      <c r="BI3129">
        <v>194857</v>
      </c>
      <c r="BJ3129" t="s">
        <v>1612</v>
      </c>
      <c r="BL3129" t="str">
        <f t="shared" si="1382"/>
        <v>HQ</v>
      </c>
      <c r="BM3129" t="str">
        <f t="shared" si="1374"/>
        <v>MC7PD_KEY_0121_192</v>
      </c>
      <c r="BN3129" t="str">
        <f t="shared" si="1383"/>
        <v>C</v>
      </c>
      <c r="BO3129">
        <f t="shared" si="1384"/>
        <v>6</v>
      </c>
      <c r="BP3129" t="str">
        <f t="shared" si="1385"/>
        <v>C00482160</v>
      </c>
      <c r="BQ3129">
        <f t="shared" si="1386"/>
        <v>194857</v>
      </c>
    </row>
    <row r="3130" spans="46:69" x14ac:dyDescent="0.15">
      <c r="AT3130" t="str">
        <f t="shared" si="1375"/>
        <v/>
      </c>
      <c r="AU3130" t="str">
        <f t="shared" si="1372"/>
        <v/>
      </c>
      <c r="AV3130" t="str">
        <f t="shared" si="1376"/>
        <v/>
      </c>
      <c r="AW3130" t="str">
        <f t="shared" si="1377"/>
        <v/>
      </c>
      <c r="AY3130" t="str">
        <f t="shared" si="1378"/>
        <v/>
      </c>
      <c r="BA3130" t="str">
        <f t="shared" si="1379"/>
        <v/>
      </c>
      <c r="BB3130" t="str">
        <f t="shared" si="1373"/>
        <v/>
      </c>
      <c r="BC3130" t="str">
        <f t="shared" si="1380"/>
        <v/>
      </c>
      <c r="BE3130" t="str">
        <f t="shared" si="1381"/>
        <v/>
      </c>
      <c r="BH3130" t="s">
        <v>2136</v>
      </c>
      <c r="BI3130">
        <v>194857</v>
      </c>
      <c r="BJ3130" t="s">
        <v>1636</v>
      </c>
      <c r="BL3130" t="str">
        <f t="shared" si="1382"/>
        <v>HQ</v>
      </c>
      <c r="BM3130" t="str">
        <f t="shared" si="1374"/>
        <v>MC7PD_KEY_0121_192</v>
      </c>
      <c r="BN3130" t="str">
        <f t="shared" si="1383"/>
        <v>C</v>
      </c>
      <c r="BO3130">
        <f t="shared" si="1384"/>
        <v>6</v>
      </c>
      <c r="BP3130" t="str">
        <f t="shared" si="1385"/>
        <v>C00492791</v>
      </c>
      <c r="BQ3130">
        <f t="shared" si="1386"/>
        <v>194857</v>
      </c>
    </row>
    <row r="3131" spans="46:69" x14ac:dyDescent="0.15">
      <c r="AT3131" t="str">
        <f t="shared" si="1375"/>
        <v/>
      </c>
      <c r="AU3131" t="str">
        <f t="shared" si="1372"/>
        <v/>
      </c>
      <c r="AV3131" t="str">
        <f t="shared" si="1376"/>
        <v/>
      </c>
      <c r="AW3131" t="str">
        <f t="shared" si="1377"/>
        <v/>
      </c>
      <c r="AY3131" t="str">
        <f t="shared" si="1378"/>
        <v/>
      </c>
      <c r="BA3131" t="str">
        <f t="shared" si="1379"/>
        <v/>
      </c>
      <c r="BB3131" t="str">
        <f t="shared" si="1373"/>
        <v/>
      </c>
      <c r="BC3131" t="str">
        <f t="shared" si="1380"/>
        <v/>
      </c>
      <c r="BE3131" t="str">
        <f t="shared" si="1381"/>
        <v/>
      </c>
      <c r="BH3131" t="s">
        <v>2136</v>
      </c>
      <c r="BI3131">
        <v>194857</v>
      </c>
      <c r="BJ3131" t="s">
        <v>1638</v>
      </c>
      <c r="BL3131" t="str">
        <f t="shared" si="1382"/>
        <v>HQ</v>
      </c>
      <c r="BM3131" t="str">
        <f t="shared" si="1374"/>
        <v>MC7PD_KEY_0121_192</v>
      </c>
      <c r="BN3131" t="str">
        <f t="shared" si="1383"/>
        <v>C</v>
      </c>
      <c r="BO3131">
        <f t="shared" si="1384"/>
        <v>6</v>
      </c>
      <c r="BP3131" t="str">
        <f t="shared" si="1385"/>
        <v>C00493810</v>
      </c>
      <c r="BQ3131">
        <f t="shared" si="1386"/>
        <v>194857</v>
      </c>
    </row>
    <row r="3132" spans="46:69" x14ac:dyDescent="0.15">
      <c r="AT3132" t="str">
        <f t="shared" si="1375"/>
        <v/>
      </c>
      <c r="AU3132" t="str">
        <f t="shared" si="1372"/>
        <v/>
      </c>
      <c r="AV3132" t="str">
        <f t="shared" si="1376"/>
        <v/>
      </c>
      <c r="AW3132" t="str">
        <f t="shared" si="1377"/>
        <v/>
      </c>
      <c r="AY3132" t="str">
        <f t="shared" si="1378"/>
        <v/>
      </c>
      <c r="BA3132" t="str">
        <f t="shared" si="1379"/>
        <v/>
      </c>
      <c r="BB3132" t="str">
        <f t="shared" si="1373"/>
        <v/>
      </c>
      <c r="BC3132" t="str">
        <f t="shared" si="1380"/>
        <v/>
      </c>
      <c r="BE3132" t="str">
        <f t="shared" si="1381"/>
        <v/>
      </c>
      <c r="BH3132" t="s">
        <v>2136</v>
      </c>
      <c r="BI3132">
        <v>194857</v>
      </c>
      <c r="BJ3132" t="s">
        <v>1648</v>
      </c>
      <c r="BL3132" t="str">
        <f t="shared" si="1382"/>
        <v>HQ</v>
      </c>
      <c r="BM3132" t="str">
        <f t="shared" si="1374"/>
        <v>MC7PD_KEY_0121_192</v>
      </c>
      <c r="BN3132" t="str">
        <f t="shared" si="1383"/>
        <v>C</v>
      </c>
      <c r="BO3132">
        <f t="shared" si="1384"/>
        <v>6</v>
      </c>
      <c r="BP3132" t="str">
        <f t="shared" si="1385"/>
        <v>C00496060</v>
      </c>
      <c r="BQ3132">
        <f t="shared" si="1386"/>
        <v>194857</v>
      </c>
    </row>
    <row r="3133" spans="46:69" x14ac:dyDescent="0.15">
      <c r="AT3133" t="str">
        <f t="shared" si="1375"/>
        <v/>
      </c>
      <c r="AU3133" t="str">
        <f t="shared" si="1372"/>
        <v/>
      </c>
      <c r="AV3133" t="str">
        <f t="shared" si="1376"/>
        <v/>
      </c>
      <c r="AW3133" t="str">
        <f t="shared" si="1377"/>
        <v/>
      </c>
      <c r="AY3133" t="str">
        <f t="shared" si="1378"/>
        <v/>
      </c>
      <c r="BA3133" t="str">
        <f t="shared" si="1379"/>
        <v/>
      </c>
      <c r="BB3133" t="str">
        <f t="shared" si="1373"/>
        <v/>
      </c>
      <c r="BC3133" t="str">
        <f t="shared" si="1380"/>
        <v/>
      </c>
      <c r="BE3133" t="str">
        <f t="shared" si="1381"/>
        <v/>
      </c>
      <c r="BH3133" t="s">
        <v>2136</v>
      </c>
      <c r="BI3133">
        <v>194857</v>
      </c>
      <c r="BJ3133" t="s">
        <v>1656</v>
      </c>
      <c r="BL3133" t="str">
        <f t="shared" si="1382"/>
        <v>HQ</v>
      </c>
      <c r="BM3133" t="str">
        <f t="shared" si="1374"/>
        <v>MC7PD_KEY_0121_192</v>
      </c>
      <c r="BN3133" t="str">
        <f t="shared" si="1383"/>
        <v>C</v>
      </c>
      <c r="BO3133">
        <f t="shared" si="1384"/>
        <v>6</v>
      </c>
      <c r="BP3133" t="str">
        <f t="shared" si="1385"/>
        <v>C00499378</v>
      </c>
      <c r="BQ3133">
        <f t="shared" si="1386"/>
        <v>194857</v>
      </c>
    </row>
    <row r="3134" spans="46:69" x14ac:dyDescent="0.15">
      <c r="AT3134" t="str">
        <f t="shared" si="1375"/>
        <v/>
      </c>
      <c r="AU3134" t="str">
        <f t="shared" si="1372"/>
        <v/>
      </c>
      <c r="AV3134" t="str">
        <f t="shared" si="1376"/>
        <v/>
      </c>
      <c r="AW3134" t="str">
        <f t="shared" si="1377"/>
        <v/>
      </c>
      <c r="AY3134" t="str">
        <f t="shared" si="1378"/>
        <v/>
      </c>
      <c r="BA3134" t="str">
        <f t="shared" si="1379"/>
        <v/>
      </c>
      <c r="BB3134" t="str">
        <f t="shared" si="1373"/>
        <v/>
      </c>
      <c r="BC3134" t="str">
        <f t="shared" si="1380"/>
        <v/>
      </c>
      <c r="BE3134" t="str">
        <f t="shared" si="1381"/>
        <v/>
      </c>
      <c r="BH3134" t="s">
        <v>2136</v>
      </c>
      <c r="BI3134">
        <v>194857</v>
      </c>
      <c r="BJ3134" t="s">
        <v>1658</v>
      </c>
      <c r="BL3134" t="str">
        <f t="shared" si="1382"/>
        <v>HQ</v>
      </c>
      <c r="BM3134" t="str">
        <f t="shared" si="1374"/>
        <v>MC7PD_KEY_0121_192</v>
      </c>
      <c r="BN3134" t="str">
        <f t="shared" si="1383"/>
        <v>C</v>
      </c>
      <c r="BO3134">
        <f t="shared" si="1384"/>
        <v>6</v>
      </c>
      <c r="BP3134" t="str">
        <f t="shared" si="1385"/>
        <v>C00500145</v>
      </c>
      <c r="BQ3134">
        <f t="shared" si="1386"/>
        <v>194857</v>
      </c>
    </row>
    <row r="3135" spans="46:69" x14ac:dyDescent="0.15">
      <c r="AT3135" t="str">
        <f t="shared" si="1375"/>
        <v/>
      </c>
      <c r="AU3135" t="str">
        <f t="shared" si="1372"/>
        <v/>
      </c>
      <c r="AV3135" t="str">
        <f t="shared" si="1376"/>
        <v/>
      </c>
      <c r="AW3135" t="str">
        <f t="shared" si="1377"/>
        <v/>
      </c>
      <c r="AY3135" t="str">
        <f t="shared" si="1378"/>
        <v/>
      </c>
      <c r="BA3135" t="str">
        <f t="shared" si="1379"/>
        <v/>
      </c>
      <c r="BB3135" t="str">
        <f t="shared" si="1373"/>
        <v/>
      </c>
      <c r="BC3135" t="str">
        <f t="shared" si="1380"/>
        <v/>
      </c>
      <c r="BE3135" t="str">
        <f t="shared" si="1381"/>
        <v/>
      </c>
      <c r="BH3135" t="s">
        <v>2136</v>
      </c>
      <c r="BI3135">
        <v>337325</v>
      </c>
      <c r="BJ3135" t="s">
        <v>1724</v>
      </c>
      <c r="BL3135" t="str">
        <f t="shared" si="1382"/>
        <v>HQ</v>
      </c>
      <c r="BM3135" t="str">
        <f t="shared" si="1374"/>
        <v>MC7PD_KEY_0121_192</v>
      </c>
      <c r="BN3135" t="str">
        <f t="shared" si="1383"/>
        <v>C</v>
      </c>
      <c r="BO3135">
        <f t="shared" si="1384"/>
        <v>6</v>
      </c>
      <c r="BP3135" t="str">
        <f t="shared" si="1385"/>
        <v>C00507034</v>
      </c>
      <c r="BQ3135">
        <f t="shared" si="1386"/>
        <v>337325</v>
      </c>
    </row>
    <row r="3136" spans="46:69" x14ac:dyDescent="0.15">
      <c r="AT3136" t="str">
        <f t="shared" si="1375"/>
        <v/>
      </c>
      <c r="AU3136" t="str">
        <f t="shared" si="1372"/>
        <v/>
      </c>
      <c r="AV3136" t="str">
        <f t="shared" si="1376"/>
        <v/>
      </c>
      <c r="AW3136" t="str">
        <f t="shared" si="1377"/>
        <v/>
      </c>
      <c r="AY3136" t="str">
        <f t="shared" si="1378"/>
        <v/>
      </c>
      <c r="BA3136" t="str">
        <f t="shared" si="1379"/>
        <v/>
      </c>
      <c r="BB3136" t="str">
        <f t="shared" si="1373"/>
        <v/>
      </c>
      <c r="BC3136" t="str">
        <f t="shared" si="1380"/>
        <v/>
      </c>
      <c r="BE3136" t="str">
        <f t="shared" si="1381"/>
        <v/>
      </c>
      <c r="BH3136" t="s">
        <v>2136</v>
      </c>
      <c r="BI3136">
        <v>337328</v>
      </c>
      <c r="BJ3136" t="s">
        <v>1755</v>
      </c>
      <c r="BL3136" t="str">
        <f t="shared" si="1382"/>
        <v>HQ</v>
      </c>
      <c r="BM3136" t="str">
        <f t="shared" si="1374"/>
        <v>MC7PD_KEY_0121_192</v>
      </c>
      <c r="BN3136" t="str">
        <f t="shared" si="1383"/>
        <v>C</v>
      </c>
      <c r="BO3136">
        <f t="shared" si="1384"/>
        <v>6</v>
      </c>
      <c r="BP3136" t="str">
        <f t="shared" si="1385"/>
        <v>C00467200</v>
      </c>
      <c r="BQ3136">
        <f t="shared" si="1386"/>
        <v>337328</v>
      </c>
    </row>
    <row r="3137" spans="46:69" x14ac:dyDescent="0.15">
      <c r="AT3137" t="str">
        <f t="shared" si="1375"/>
        <v/>
      </c>
      <c r="AU3137" t="str">
        <f t="shared" si="1372"/>
        <v/>
      </c>
      <c r="AV3137" t="str">
        <f t="shared" si="1376"/>
        <v/>
      </c>
      <c r="AW3137" t="str">
        <f t="shared" si="1377"/>
        <v/>
      </c>
      <c r="AY3137" t="str">
        <f t="shared" si="1378"/>
        <v/>
      </c>
      <c r="BA3137" t="str">
        <f t="shared" si="1379"/>
        <v/>
      </c>
      <c r="BB3137" t="str">
        <f t="shared" si="1373"/>
        <v/>
      </c>
      <c r="BC3137" t="str">
        <f t="shared" si="1380"/>
        <v/>
      </c>
      <c r="BE3137" t="str">
        <f t="shared" si="1381"/>
        <v/>
      </c>
      <c r="BH3137" t="s">
        <v>2137</v>
      </c>
      <c r="BI3137">
        <v>337354</v>
      </c>
      <c r="BJ3137" t="s">
        <v>519</v>
      </c>
      <c r="BL3137" t="str">
        <f t="shared" si="1382"/>
        <v>HQ</v>
      </c>
      <c r="BM3137" t="str">
        <f t="shared" si="1374"/>
        <v>MC7PD_KEY_0121_193</v>
      </c>
      <c r="BN3137" t="str">
        <f t="shared" si="1383"/>
        <v>C</v>
      </c>
      <c r="BO3137">
        <f t="shared" si="1384"/>
        <v>6</v>
      </c>
      <c r="BP3137" t="str">
        <f t="shared" si="1385"/>
        <v>C00316243</v>
      </c>
      <c r="BQ3137">
        <f t="shared" si="1386"/>
        <v>337354</v>
      </c>
    </row>
    <row r="3138" spans="46:69" x14ac:dyDescent="0.15">
      <c r="AT3138" t="str">
        <f t="shared" si="1375"/>
        <v/>
      </c>
      <c r="AU3138" t="str">
        <f t="shared" si="1372"/>
        <v/>
      </c>
      <c r="AV3138" t="str">
        <f t="shared" si="1376"/>
        <v/>
      </c>
      <c r="AW3138" t="str">
        <f t="shared" si="1377"/>
        <v/>
      </c>
      <c r="AY3138" t="str">
        <f t="shared" si="1378"/>
        <v/>
      </c>
      <c r="BA3138" t="str">
        <f t="shared" si="1379"/>
        <v/>
      </c>
      <c r="BB3138" t="str">
        <f t="shared" si="1373"/>
        <v/>
      </c>
      <c r="BC3138" t="str">
        <f t="shared" si="1380"/>
        <v/>
      </c>
      <c r="BE3138" t="str">
        <f t="shared" si="1381"/>
        <v/>
      </c>
      <c r="BH3138" t="s">
        <v>2138</v>
      </c>
      <c r="BI3138">
        <v>337322</v>
      </c>
      <c r="BJ3138" t="s">
        <v>1721</v>
      </c>
      <c r="BL3138" t="str">
        <f t="shared" si="1382"/>
        <v>HQ</v>
      </c>
      <c r="BM3138" t="str">
        <f t="shared" si="1374"/>
        <v>MC7PD_KEY_0121_194</v>
      </c>
      <c r="BN3138" t="str">
        <f t="shared" si="1383"/>
        <v>C</v>
      </c>
      <c r="BO3138">
        <f t="shared" si="1384"/>
        <v>6</v>
      </c>
      <c r="BP3138" t="str">
        <f t="shared" si="1385"/>
        <v>C00492347</v>
      </c>
      <c r="BQ3138">
        <f t="shared" si="1386"/>
        <v>337322</v>
      </c>
    </row>
    <row r="3139" spans="46:69" x14ac:dyDescent="0.15">
      <c r="AT3139" t="str">
        <f t="shared" si="1375"/>
        <v/>
      </c>
      <c r="AU3139" t="str">
        <f t="shared" si="1372"/>
        <v/>
      </c>
      <c r="AV3139" t="str">
        <f t="shared" si="1376"/>
        <v/>
      </c>
      <c r="AW3139" t="str">
        <f t="shared" si="1377"/>
        <v/>
      </c>
      <c r="AY3139" t="str">
        <f t="shared" si="1378"/>
        <v/>
      </c>
      <c r="BA3139" t="str">
        <f t="shared" si="1379"/>
        <v/>
      </c>
      <c r="BB3139" t="str">
        <f t="shared" si="1373"/>
        <v/>
      </c>
      <c r="BC3139" t="str">
        <f t="shared" si="1380"/>
        <v/>
      </c>
      <c r="BE3139" t="str">
        <f t="shared" si="1381"/>
        <v/>
      </c>
      <c r="BH3139" t="s">
        <v>2138</v>
      </c>
      <c r="BI3139">
        <v>337329</v>
      </c>
      <c r="BJ3139" t="s">
        <v>1287</v>
      </c>
      <c r="BL3139" t="str">
        <f t="shared" si="1382"/>
        <v>HQ</v>
      </c>
      <c r="BM3139" t="str">
        <f t="shared" si="1374"/>
        <v>MC7PD_KEY_0121_194</v>
      </c>
      <c r="BN3139" t="str">
        <f t="shared" si="1383"/>
        <v>C</v>
      </c>
      <c r="BO3139">
        <f t="shared" si="1384"/>
        <v>6</v>
      </c>
      <c r="BP3139" t="str">
        <f t="shared" si="1385"/>
        <v>C00002955</v>
      </c>
      <c r="BQ3139">
        <f t="shared" si="1386"/>
        <v>337329</v>
      </c>
    </row>
    <row r="3140" spans="46:69" x14ac:dyDescent="0.15">
      <c r="AT3140" t="str">
        <f t="shared" si="1375"/>
        <v/>
      </c>
      <c r="AU3140" t="str">
        <f t="shared" si="1372"/>
        <v/>
      </c>
      <c r="AV3140" t="str">
        <f t="shared" si="1376"/>
        <v/>
      </c>
      <c r="AW3140" t="str">
        <f t="shared" si="1377"/>
        <v/>
      </c>
      <c r="AY3140" t="str">
        <f t="shared" si="1378"/>
        <v/>
      </c>
      <c r="BA3140" t="str">
        <f t="shared" si="1379"/>
        <v/>
      </c>
      <c r="BB3140" t="str">
        <f t="shared" si="1373"/>
        <v/>
      </c>
      <c r="BC3140" t="str">
        <f t="shared" si="1380"/>
        <v/>
      </c>
      <c r="BE3140" t="str">
        <f t="shared" si="1381"/>
        <v/>
      </c>
      <c r="BH3140" t="s">
        <v>2139</v>
      </c>
      <c r="BI3140">
        <v>187507</v>
      </c>
      <c r="BJ3140" t="s">
        <v>1248</v>
      </c>
      <c r="BL3140" t="str">
        <f t="shared" si="1382"/>
        <v>HQ</v>
      </c>
      <c r="BM3140" t="str">
        <f t="shared" si="1374"/>
        <v>MC7PD_KEY_0121_195</v>
      </c>
      <c r="BN3140" t="str">
        <f t="shared" si="1383"/>
        <v>C</v>
      </c>
      <c r="BO3140">
        <f t="shared" si="1384"/>
        <v>6</v>
      </c>
      <c r="BP3140" t="str">
        <f t="shared" si="1385"/>
        <v>C00538456</v>
      </c>
      <c r="BQ3140">
        <f t="shared" si="1386"/>
        <v>187507</v>
      </c>
    </row>
    <row r="3141" spans="46:69" x14ac:dyDescent="0.15">
      <c r="AT3141" t="str">
        <f t="shared" si="1375"/>
        <v/>
      </c>
      <c r="AU3141" t="str">
        <f t="shared" si="1372"/>
        <v/>
      </c>
      <c r="AV3141" t="str">
        <f t="shared" si="1376"/>
        <v/>
      </c>
      <c r="AW3141" t="str">
        <f t="shared" si="1377"/>
        <v/>
      </c>
      <c r="AY3141" t="str">
        <f t="shared" si="1378"/>
        <v/>
      </c>
      <c r="BA3141" t="str">
        <f t="shared" si="1379"/>
        <v/>
      </c>
      <c r="BB3141" t="str">
        <f t="shared" si="1373"/>
        <v/>
      </c>
      <c r="BC3141" t="str">
        <f t="shared" si="1380"/>
        <v/>
      </c>
      <c r="BE3141" t="str">
        <f t="shared" si="1381"/>
        <v/>
      </c>
      <c r="BH3141" t="s">
        <v>2139</v>
      </c>
      <c r="BI3141">
        <v>187507</v>
      </c>
      <c r="BJ3141" t="s">
        <v>1250</v>
      </c>
      <c r="BL3141" t="str">
        <f t="shared" si="1382"/>
        <v>HQ</v>
      </c>
      <c r="BM3141" t="str">
        <f t="shared" si="1374"/>
        <v>MC7PD_KEY_0121_195</v>
      </c>
      <c r="BN3141" t="str">
        <f t="shared" si="1383"/>
        <v>C</v>
      </c>
      <c r="BO3141">
        <f t="shared" si="1384"/>
        <v>6</v>
      </c>
      <c r="BP3141" t="str">
        <f t="shared" si="1385"/>
        <v>C00538457</v>
      </c>
      <c r="BQ3141">
        <f t="shared" si="1386"/>
        <v>187507</v>
      </c>
    </row>
    <row r="3142" spans="46:69" x14ac:dyDescent="0.15">
      <c r="AT3142" t="str">
        <f t="shared" si="1375"/>
        <v/>
      </c>
      <c r="AU3142" t="str">
        <f t="shared" si="1372"/>
        <v/>
      </c>
      <c r="AV3142" t="str">
        <f t="shared" si="1376"/>
        <v/>
      </c>
      <c r="AW3142" t="str">
        <f t="shared" si="1377"/>
        <v/>
      </c>
      <c r="AY3142" t="str">
        <f t="shared" si="1378"/>
        <v/>
      </c>
      <c r="BA3142" t="str">
        <f t="shared" si="1379"/>
        <v/>
      </c>
      <c r="BB3142" t="str">
        <f t="shared" si="1373"/>
        <v/>
      </c>
      <c r="BC3142" t="str">
        <f t="shared" si="1380"/>
        <v/>
      </c>
      <c r="BE3142" t="str">
        <f t="shared" si="1381"/>
        <v/>
      </c>
      <c r="BH3142" t="s">
        <v>2139</v>
      </c>
      <c r="BI3142">
        <v>187507</v>
      </c>
      <c r="BJ3142" t="s">
        <v>1252</v>
      </c>
      <c r="BL3142" t="str">
        <f t="shared" si="1382"/>
        <v>HQ</v>
      </c>
      <c r="BM3142" t="str">
        <f t="shared" si="1374"/>
        <v>MC7PD_KEY_0121_195</v>
      </c>
      <c r="BN3142" t="str">
        <f t="shared" si="1383"/>
        <v>C</v>
      </c>
      <c r="BO3142">
        <f t="shared" si="1384"/>
        <v>6</v>
      </c>
      <c r="BP3142" t="str">
        <f t="shared" si="1385"/>
        <v>C00538469</v>
      </c>
      <c r="BQ3142">
        <f t="shared" si="1386"/>
        <v>187507</v>
      </c>
    </row>
    <row r="3143" spans="46:69" x14ac:dyDescent="0.15">
      <c r="AT3143" t="str">
        <f t="shared" si="1375"/>
        <v/>
      </c>
      <c r="AU3143" t="str">
        <f t="shared" si="1372"/>
        <v/>
      </c>
      <c r="AV3143" t="str">
        <f t="shared" si="1376"/>
        <v/>
      </c>
      <c r="AW3143" t="str">
        <f t="shared" si="1377"/>
        <v/>
      </c>
      <c r="AY3143" t="str">
        <f t="shared" si="1378"/>
        <v/>
      </c>
      <c r="BA3143" t="str">
        <f t="shared" si="1379"/>
        <v/>
      </c>
      <c r="BB3143" t="str">
        <f t="shared" si="1373"/>
        <v/>
      </c>
      <c r="BC3143" t="str">
        <f t="shared" si="1380"/>
        <v/>
      </c>
      <c r="BE3143" t="str">
        <f t="shared" si="1381"/>
        <v/>
      </c>
      <c r="BH3143" t="s">
        <v>2139</v>
      </c>
      <c r="BI3143">
        <v>187507</v>
      </c>
      <c r="BJ3143" t="s">
        <v>1254</v>
      </c>
      <c r="BL3143" t="str">
        <f t="shared" si="1382"/>
        <v>HQ</v>
      </c>
      <c r="BM3143" t="str">
        <f t="shared" si="1374"/>
        <v>MC7PD_KEY_0121_195</v>
      </c>
      <c r="BN3143" t="str">
        <f t="shared" si="1383"/>
        <v>C</v>
      </c>
      <c r="BO3143">
        <f t="shared" si="1384"/>
        <v>6</v>
      </c>
      <c r="BP3143" t="str">
        <f t="shared" si="1385"/>
        <v>C00538470</v>
      </c>
      <c r="BQ3143">
        <f t="shared" si="1386"/>
        <v>187507</v>
      </c>
    </row>
    <row r="3144" spans="46:69" x14ac:dyDescent="0.15">
      <c r="AT3144" t="str">
        <f t="shared" si="1375"/>
        <v/>
      </c>
      <c r="AU3144" t="str">
        <f t="shared" si="1372"/>
        <v/>
      </c>
      <c r="AV3144" t="str">
        <f t="shared" si="1376"/>
        <v/>
      </c>
      <c r="AW3144" t="str">
        <f t="shared" si="1377"/>
        <v/>
      </c>
      <c r="AY3144" t="str">
        <f t="shared" si="1378"/>
        <v/>
      </c>
      <c r="BA3144" t="str">
        <f t="shared" si="1379"/>
        <v/>
      </c>
      <c r="BB3144" t="str">
        <f t="shared" si="1373"/>
        <v/>
      </c>
      <c r="BC3144" t="str">
        <f t="shared" si="1380"/>
        <v/>
      </c>
      <c r="BE3144" t="str">
        <f t="shared" si="1381"/>
        <v/>
      </c>
      <c r="BH3144" t="s">
        <v>2139</v>
      </c>
      <c r="BI3144">
        <v>337329</v>
      </c>
      <c r="BJ3144" t="s">
        <v>1345</v>
      </c>
      <c r="BL3144" t="str">
        <f t="shared" si="1382"/>
        <v>HQ</v>
      </c>
      <c r="BM3144" t="str">
        <f t="shared" si="1374"/>
        <v>MC7PD_KEY_0121_195</v>
      </c>
      <c r="BN3144" t="str">
        <f t="shared" si="1383"/>
        <v>C</v>
      </c>
      <c r="BO3144">
        <f t="shared" si="1384"/>
        <v>6</v>
      </c>
      <c r="BP3144" t="str">
        <f t="shared" si="1385"/>
        <v>C00538490</v>
      </c>
      <c r="BQ3144">
        <f t="shared" si="1386"/>
        <v>337329</v>
      </c>
    </row>
    <row r="3145" spans="46:69" x14ac:dyDescent="0.15">
      <c r="AT3145" t="str">
        <f t="shared" si="1375"/>
        <v/>
      </c>
      <c r="AU3145" t="str">
        <f t="shared" si="1372"/>
        <v/>
      </c>
      <c r="AV3145" t="str">
        <f t="shared" si="1376"/>
        <v/>
      </c>
      <c r="AW3145" t="str">
        <f t="shared" si="1377"/>
        <v/>
      </c>
      <c r="AY3145" t="str">
        <f t="shared" si="1378"/>
        <v/>
      </c>
      <c r="BA3145" t="str">
        <f t="shared" si="1379"/>
        <v/>
      </c>
      <c r="BB3145" t="str">
        <f t="shared" si="1373"/>
        <v/>
      </c>
      <c r="BC3145" t="str">
        <f t="shared" si="1380"/>
        <v/>
      </c>
      <c r="BE3145" t="str">
        <f t="shared" si="1381"/>
        <v/>
      </c>
      <c r="BH3145" t="s">
        <v>2140</v>
      </c>
      <c r="BI3145">
        <v>187507</v>
      </c>
      <c r="BJ3145" t="s">
        <v>1206</v>
      </c>
      <c r="BL3145" t="str">
        <f t="shared" si="1382"/>
        <v>HQ</v>
      </c>
      <c r="BM3145" t="str">
        <f t="shared" si="1374"/>
        <v>MC7PD_KEY_0121_196</v>
      </c>
      <c r="BN3145" t="str">
        <f t="shared" si="1383"/>
        <v>C</v>
      </c>
      <c r="BO3145">
        <f t="shared" si="1384"/>
        <v>6</v>
      </c>
      <c r="BP3145" t="str">
        <f t="shared" si="1385"/>
        <v>C00452697</v>
      </c>
      <c r="BQ3145">
        <f t="shared" si="1386"/>
        <v>187507</v>
      </c>
    </row>
    <row r="3146" spans="46:69" x14ac:dyDescent="0.15">
      <c r="AT3146" t="str">
        <f t="shared" si="1375"/>
        <v/>
      </c>
      <c r="AU3146" t="str">
        <f t="shared" si="1372"/>
        <v/>
      </c>
      <c r="AV3146" t="str">
        <f t="shared" si="1376"/>
        <v/>
      </c>
      <c r="AW3146" t="str">
        <f t="shared" si="1377"/>
        <v/>
      </c>
      <c r="AY3146" t="str">
        <f t="shared" si="1378"/>
        <v/>
      </c>
      <c r="BA3146" t="str">
        <f t="shared" si="1379"/>
        <v/>
      </c>
      <c r="BB3146" t="str">
        <f t="shared" si="1373"/>
        <v/>
      </c>
      <c r="BC3146" t="str">
        <f t="shared" si="1380"/>
        <v/>
      </c>
      <c r="BE3146" t="str">
        <f t="shared" si="1381"/>
        <v/>
      </c>
      <c r="BH3146" t="s">
        <v>2140</v>
      </c>
      <c r="BI3146">
        <v>187507</v>
      </c>
      <c r="BJ3146" t="s">
        <v>1208</v>
      </c>
      <c r="BL3146" t="str">
        <f t="shared" si="1382"/>
        <v>HQ</v>
      </c>
      <c r="BM3146" t="str">
        <f t="shared" si="1374"/>
        <v>MC7PD_KEY_0121_196</v>
      </c>
      <c r="BN3146" t="str">
        <f t="shared" si="1383"/>
        <v>C</v>
      </c>
      <c r="BO3146">
        <f t="shared" si="1384"/>
        <v>6</v>
      </c>
      <c r="BP3146" t="str">
        <f t="shared" si="1385"/>
        <v>C00458111</v>
      </c>
      <c r="BQ3146">
        <f t="shared" si="1386"/>
        <v>187507</v>
      </c>
    </row>
    <row r="3147" spans="46:69" x14ac:dyDescent="0.15">
      <c r="AT3147" t="str">
        <f t="shared" si="1375"/>
        <v/>
      </c>
      <c r="AU3147" t="str">
        <f t="shared" si="1372"/>
        <v/>
      </c>
      <c r="AV3147" t="str">
        <f t="shared" si="1376"/>
        <v/>
      </c>
      <c r="AW3147" t="str">
        <f t="shared" si="1377"/>
        <v/>
      </c>
      <c r="AY3147" t="str">
        <f t="shared" si="1378"/>
        <v/>
      </c>
      <c r="BA3147" t="str">
        <f t="shared" si="1379"/>
        <v/>
      </c>
      <c r="BB3147" t="str">
        <f t="shared" si="1373"/>
        <v/>
      </c>
      <c r="BC3147" t="str">
        <f t="shared" si="1380"/>
        <v/>
      </c>
      <c r="BE3147" t="str">
        <f t="shared" si="1381"/>
        <v/>
      </c>
      <c r="BH3147" t="s">
        <v>2140</v>
      </c>
      <c r="BI3147">
        <v>187507</v>
      </c>
      <c r="BJ3147" t="s">
        <v>1222</v>
      </c>
      <c r="BL3147" t="str">
        <f t="shared" si="1382"/>
        <v>HQ</v>
      </c>
      <c r="BM3147" t="str">
        <f t="shared" si="1374"/>
        <v>MC7PD_KEY_0121_196</v>
      </c>
      <c r="BN3147" t="str">
        <f t="shared" si="1383"/>
        <v>C</v>
      </c>
      <c r="BO3147">
        <f t="shared" si="1384"/>
        <v>6</v>
      </c>
      <c r="BP3147" t="str">
        <f t="shared" si="1385"/>
        <v>C00493808</v>
      </c>
      <c r="BQ3147">
        <f t="shared" si="1386"/>
        <v>187507</v>
      </c>
    </row>
    <row r="3148" spans="46:69" x14ac:dyDescent="0.15">
      <c r="AT3148" t="str">
        <f t="shared" si="1375"/>
        <v/>
      </c>
      <c r="AU3148" t="str">
        <f t="shared" si="1372"/>
        <v/>
      </c>
      <c r="AV3148" t="str">
        <f t="shared" si="1376"/>
        <v/>
      </c>
      <c r="AW3148" t="str">
        <f t="shared" si="1377"/>
        <v/>
      </c>
      <c r="AY3148" t="str">
        <f t="shared" si="1378"/>
        <v/>
      </c>
      <c r="BA3148" t="str">
        <f t="shared" si="1379"/>
        <v/>
      </c>
      <c r="BB3148" t="str">
        <f t="shared" si="1373"/>
        <v/>
      </c>
      <c r="BC3148" t="str">
        <f t="shared" si="1380"/>
        <v/>
      </c>
      <c r="BE3148" t="str">
        <f t="shared" si="1381"/>
        <v/>
      </c>
      <c r="BH3148" t="s">
        <v>2140</v>
      </c>
      <c r="BI3148">
        <v>337329</v>
      </c>
      <c r="BJ3148" t="s">
        <v>1337</v>
      </c>
      <c r="BL3148" t="str">
        <f t="shared" si="1382"/>
        <v>HQ</v>
      </c>
      <c r="BM3148" t="str">
        <f t="shared" si="1374"/>
        <v>MC7PD_KEY_0121_196</v>
      </c>
      <c r="BN3148" t="str">
        <f t="shared" si="1383"/>
        <v>C</v>
      </c>
      <c r="BO3148">
        <f t="shared" si="1384"/>
        <v>6</v>
      </c>
      <c r="BP3148" t="str">
        <f t="shared" si="1385"/>
        <v>C00524559</v>
      </c>
      <c r="BQ3148">
        <f t="shared" si="1386"/>
        <v>337329</v>
      </c>
    </row>
    <row r="3149" spans="46:69" x14ac:dyDescent="0.15">
      <c r="AT3149" t="str">
        <f t="shared" si="1375"/>
        <v/>
      </c>
      <c r="AU3149" t="str">
        <f t="shared" si="1372"/>
        <v/>
      </c>
      <c r="AV3149" t="str">
        <f t="shared" si="1376"/>
        <v/>
      </c>
      <c r="AW3149" t="str">
        <f t="shared" si="1377"/>
        <v/>
      </c>
      <c r="AY3149" t="str">
        <f t="shared" si="1378"/>
        <v/>
      </c>
      <c r="BA3149" t="str">
        <f t="shared" si="1379"/>
        <v/>
      </c>
      <c r="BB3149" t="str">
        <f t="shared" si="1373"/>
        <v/>
      </c>
      <c r="BC3149" t="str">
        <f t="shared" si="1380"/>
        <v/>
      </c>
      <c r="BE3149" t="str">
        <f t="shared" si="1381"/>
        <v/>
      </c>
      <c r="BH3149" t="s">
        <v>2141</v>
      </c>
      <c r="BI3149">
        <v>175242</v>
      </c>
      <c r="BJ3149" t="s">
        <v>1069</v>
      </c>
      <c r="BL3149" t="str">
        <f t="shared" si="1382"/>
        <v>HQ</v>
      </c>
      <c r="BM3149" t="str">
        <f t="shared" si="1374"/>
        <v>MC7PD_KEY_0121_197</v>
      </c>
      <c r="BN3149" t="str">
        <f t="shared" si="1383"/>
        <v>C</v>
      </c>
      <c r="BO3149">
        <f t="shared" si="1384"/>
        <v>6</v>
      </c>
      <c r="BP3149" t="str">
        <f t="shared" si="1385"/>
        <v>C00254890</v>
      </c>
      <c r="BQ3149">
        <f t="shared" si="1386"/>
        <v>175242</v>
      </c>
    </row>
    <row r="3150" spans="46:69" x14ac:dyDescent="0.15">
      <c r="AT3150" t="str">
        <f t="shared" si="1375"/>
        <v/>
      </c>
      <c r="AU3150" t="str">
        <f t="shared" si="1372"/>
        <v/>
      </c>
      <c r="AV3150" t="str">
        <f t="shared" si="1376"/>
        <v/>
      </c>
      <c r="AW3150" t="str">
        <f t="shared" si="1377"/>
        <v/>
      </c>
      <c r="AY3150" t="str">
        <f t="shared" si="1378"/>
        <v/>
      </c>
      <c r="BA3150" t="str">
        <f t="shared" si="1379"/>
        <v/>
      </c>
      <c r="BB3150" t="str">
        <f t="shared" si="1373"/>
        <v/>
      </c>
      <c r="BC3150" t="str">
        <f t="shared" si="1380"/>
        <v/>
      </c>
      <c r="BE3150" t="str">
        <f t="shared" si="1381"/>
        <v/>
      </c>
      <c r="BH3150" t="s">
        <v>2141</v>
      </c>
      <c r="BI3150">
        <v>175242</v>
      </c>
      <c r="BJ3150" t="s">
        <v>1119</v>
      </c>
      <c r="BL3150" t="str">
        <f t="shared" si="1382"/>
        <v>HQ</v>
      </c>
      <c r="BM3150" t="str">
        <f t="shared" si="1374"/>
        <v>MC7PD_KEY_0121_197</v>
      </c>
      <c r="BN3150" t="str">
        <f t="shared" si="1383"/>
        <v>C</v>
      </c>
      <c r="BO3150">
        <f t="shared" si="1384"/>
        <v>6</v>
      </c>
      <c r="BP3150" t="str">
        <f t="shared" si="1385"/>
        <v>C00489907</v>
      </c>
      <c r="BQ3150">
        <f t="shared" si="1386"/>
        <v>175242</v>
      </c>
    </row>
    <row r="3151" spans="46:69" x14ac:dyDescent="0.15">
      <c r="AT3151" t="str">
        <f t="shared" si="1375"/>
        <v/>
      </c>
      <c r="AU3151" t="str">
        <f t="shared" ref="AU3151:AU3214" si="1387">IFERROR(IF(AP3151="(blank)","",VLOOKUP(AP3151,C:E,3,0)),"")</f>
        <v/>
      </c>
      <c r="AV3151" t="str">
        <f t="shared" si="1376"/>
        <v/>
      </c>
      <c r="AW3151" t="str">
        <f t="shared" si="1377"/>
        <v/>
      </c>
      <c r="AY3151" t="str">
        <f t="shared" si="1378"/>
        <v/>
      </c>
      <c r="BA3151" t="str">
        <f t="shared" si="1379"/>
        <v/>
      </c>
      <c r="BB3151" t="str">
        <f t="shared" ref="BB3151:BB3214" si="1388">IFERROR(IF(AP3151="(blank)","",VLOOKUP(AP3151,C:E,3,0)),"")</f>
        <v/>
      </c>
      <c r="BC3151" t="str">
        <f t="shared" si="1380"/>
        <v/>
      </c>
      <c r="BE3151" t="str">
        <f t="shared" si="1381"/>
        <v/>
      </c>
      <c r="BH3151" t="s">
        <v>2141</v>
      </c>
      <c r="BI3151">
        <v>175242</v>
      </c>
      <c r="BJ3151" t="s">
        <v>1121</v>
      </c>
      <c r="BL3151" t="str">
        <f t="shared" si="1382"/>
        <v>HQ</v>
      </c>
      <c r="BM3151" t="str">
        <f t="shared" ref="BM3151:BM3214" si="1389">IFERROR(IF(BH3151="(blank)","",VLOOKUP(BH3151,C:E,3,0)),"")</f>
        <v>MC7PD_KEY_0121_197</v>
      </c>
      <c r="BN3151" t="str">
        <f t="shared" si="1383"/>
        <v>C</v>
      </c>
      <c r="BO3151">
        <f t="shared" si="1384"/>
        <v>6</v>
      </c>
      <c r="BP3151" t="str">
        <f t="shared" si="1385"/>
        <v>C00489908</v>
      </c>
      <c r="BQ3151">
        <f t="shared" si="1386"/>
        <v>175242</v>
      </c>
    </row>
    <row r="3152" spans="46:69" x14ac:dyDescent="0.15">
      <c r="AT3152" t="str">
        <f t="shared" ref="AT3152:AT3215" si="1390">IF(AU3152="","","HQ")</f>
        <v/>
      </c>
      <c r="AU3152" t="str">
        <f t="shared" si="1387"/>
        <v/>
      </c>
      <c r="AV3152" t="str">
        <f t="shared" ref="AV3152:AV3215" si="1391">IF(AU3152="","",IF(ISNUMBER(AW3152),3,IF(LEFT(AW3152,2)="SM",4,IF(LEN(AW3152)=6,1,2))))</f>
        <v/>
      </c>
      <c r="AW3152" t="str">
        <f t="shared" ref="AW3152:AW3215" si="1392">IF(AU3152="","",VALUE(AQ3152))</f>
        <v/>
      </c>
      <c r="AY3152" t="str">
        <f t="shared" ref="AY3152:AY3215" si="1393">IF(AU3152="","",VALUE(AR3152))</f>
        <v/>
      </c>
      <c r="BA3152" t="str">
        <f t="shared" ref="BA3152:BA3215" si="1394">IF(BB3152="","","HQ")</f>
        <v/>
      </c>
      <c r="BB3152" t="str">
        <f t="shared" si="1388"/>
        <v/>
      </c>
      <c r="BC3152" t="str">
        <f t="shared" ref="BC3152:BC3215" si="1395">IF(BB3152="","","D")</f>
        <v/>
      </c>
      <c r="BE3152" t="str">
        <f t="shared" ref="BE3152:BE3215" si="1396">IF(BB3152="","",VALUE(AQ3152))</f>
        <v/>
      </c>
      <c r="BH3152" t="s">
        <v>2141</v>
      </c>
      <c r="BI3152">
        <v>175242</v>
      </c>
      <c r="BJ3152" t="s">
        <v>1125</v>
      </c>
      <c r="BL3152" t="str">
        <f t="shared" ref="BL3152:BL3215" si="1397">IF(BM3152="","","HQ")</f>
        <v>HQ</v>
      </c>
      <c r="BM3152" t="str">
        <f t="shared" si="1389"/>
        <v>MC7PD_KEY_0121_197</v>
      </c>
      <c r="BN3152" t="str">
        <f t="shared" ref="BN3152:BN3215" si="1398">IF(BM3152="","",IF(BO3152="","D","C"))</f>
        <v>C</v>
      </c>
      <c r="BO3152">
        <f t="shared" ref="BO3152:BO3215" si="1399">IF(BM3152="","",IF(LEFT(BP3152,1)="C",6,IF(AND(LEN(BP3152)=6,ISNUMBER(BP3152)),"",IF(AND(LEFT(BP3152,1)=7,LEN(BP3152)=5,ISNUMBER(BP3152)),4,0))))</f>
        <v>6</v>
      </c>
      <c r="BP3152" t="str">
        <f t="shared" ref="BP3152:BP3215" si="1400">IF(BM3152="","",BJ3152)</f>
        <v>C00490717</v>
      </c>
      <c r="BQ3152">
        <f t="shared" ref="BQ3152:BQ3215" si="1401">IF(BM3152="","",BI3152)</f>
        <v>175242</v>
      </c>
    </row>
    <row r="3153" spans="46:69" x14ac:dyDescent="0.15">
      <c r="AT3153" t="str">
        <f t="shared" si="1390"/>
        <v/>
      </c>
      <c r="AU3153" t="str">
        <f t="shared" si="1387"/>
        <v/>
      </c>
      <c r="AV3153" t="str">
        <f t="shared" si="1391"/>
        <v/>
      </c>
      <c r="AW3153" t="str">
        <f t="shared" si="1392"/>
        <v/>
      </c>
      <c r="AY3153" t="str">
        <f t="shared" si="1393"/>
        <v/>
      </c>
      <c r="BA3153" t="str">
        <f t="shared" si="1394"/>
        <v/>
      </c>
      <c r="BB3153" t="str">
        <f t="shared" si="1388"/>
        <v/>
      </c>
      <c r="BC3153" t="str">
        <f t="shared" si="1395"/>
        <v/>
      </c>
      <c r="BE3153" t="str">
        <f t="shared" si="1396"/>
        <v/>
      </c>
      <c r="BH3153" t="s">
        <v>2141</v>
      </c>
      <c r="BI3153">
        <v>175242</v>
      </c>
      <c r="BJ3153" t="s">
        <v>1133</v>
      </c>
      <c r="BL3153" t="str">
        <f t="shared" si="1397"/>
        <v>HQ</v>
      </c>
      <c r="BM3153" t="str">
        <f t="shared" si="1389"/>
        <v>MC7PD_KEY_0121_197</v>
      </c>
      <c r="BN3153" t="str">
        <f t="shared" si="1398"/>
        <v>C</v>
      </c>
      <c r="BO3153">
        <f t="shared" si="1399"/>
        <v>6</v>
      </c>
      <c r="BP3153" t="str">
        <f t="shared" si="1400"/>
        <v>C00496819</v>
      </c>
      <c r="BQ3153">
        <f t="shared" si="1401"/>
        <v>175242</v>
      </c>
    </row>
    <row r="3154" spans="46:69" x14ac:dyDescent="0.15">
      <c r="AT3154" t="str">
        <f t="shared" si="1390"/>
        <v/>
      </c>
      <c r="AU3154" t="str">
        <f t="shared" si="1387"/>
        <v/>
      </c>
      <c r="AV3154" t="str">
        <f t="shared" si="1391"/>
        <v/>
      </c>
      <c r="AW3154" t="str">
        <f t="shared" si="1392"/>
        <v/>
      </c>
      <c r="AY3154" t="str">
        <f t="shared" si="1393"/>
        <v/>
      </c>
      <c r="BA3154" t="str">
        <f t="shared" si="1394"/>
        <v/>
      </c>
      <c r="BB3154" t="str">
        <f t="shared" si="1388"/>
        <v/>
      </c>
      <c r="BC3154" t="str">
        <f t="shared" si="1395"/>
        <v/>
      </c>
      <c r="BE3154" t="str">
        <f t="shared" si="1396"/>
        <v/>
      </c>
      <c r="BH3154" t="s">
        <v>2141</v>
      </c>
      <c r="BI3154">
        <v>175242</v>
      </c>
      <c r="BJ3154" t="s">
        <v>1135</v>
      </c>
      <c r="BL3154" t="str">
        <f t="shared" si="1397"/>
        <v>HQ</v>
      </c>
      <c r="BM3154" t="str">
        <f t="shared" si="1389"/>
        <v>MC7PD_KEY_0121_197</v>
      </c>
      <c r="BN3154" t="str">
        <f t="shared" si="1398"/>
        <v>C</v>
      </c>
      <c r="BO3154">
        <f t="shared" si="1399"/>
        <v>6</v>
      </c>
      <c r="BP3154" t="str">
        <f t="shared" si="1400"/>
        <v>C00496822</v>
      </c>
      <c r="BQ3154">
        <f t="shared" si="1401"/>
        <v>175242</v>
      </c>
    </row>
    <row r="3155" spans="46:69" x14ac:dyDescent="0.15">
      <c r="AT3155" t="str">
        <f t="shared" si="1390"/>
        <v/>
      </c>
      <c r="AU3155" t="str">
        <f t="shared" si="1387"/>
        <v/>
      </c>
      <c r="AV3155" t="str">
        <f t="shared" si="1391"/>
        <v/>
      </c>
      <c r="AW3155" t="str">
        <f t="shared" si="1392"/>
        <v/>
      </c>
      <c r="AY3155" t="str">
        <f t="shared" si="1393"/>
        <v/>
      </c>
      <c r="BA3155" t="str">
        <f t="shared" si="1394"/>
        <v/>
      </c>
      <c r="BB3155" t="str">
        <f t="shared" si="1388"/>
        <v/>
      </c>
      <c r="BC3155" t="str">
        <f t="shared" si="1395"/>
        <v/>
      </c>
      <c r="BE3155" t="str">
        <f t="shared" si="1396"/>
        <v/>
      </c>
      <c r="BH3155" t="s">
        <v>2141</v>
      </c>
      <c r="BI3155">
        <v>175242</v>
      </c>
      <c r="BJ3155" t="s">
        <v>1153</v>
      </c>
      <c r="BL3155" t="str">
        <f t="shared" si="1397"/>
        <v>HQ</v>
      </c>
      <c r="BM3155" t="str">
        <f t="shared" si="1389"/>
        <v>MC7PD_KEY_0121_197</v>
      </c>
      <c r="BN3155" t="str">
        <f t="shared" si="1398"/>
        <v>C</v>
      </c>
      <c r="BO3155">
        <f t="shared" si="1399"/>
        <v>6</v>
      </c>
      <c r="BP3155" t="str">
        <f t="shared" si="1400"/>
        <v>C00497390</v>
      </c>
      <c r="BQ3155">
        <f t="shared" si="1401"/>
        <v>175242</v>
      </c>
    </row>
    <row r="3156" spans="46:69" x14ac:dyDescent="0.15">
      <c r="AT3156" t="str">
        <f t="shared" si="1390"/>
        <v/>
      </c>
      <c r="AU3156" t="str">
        <f t="shared" si="1387"/>
        <v/>
      </c>
      <c r="AV3156" t="str">
        <f t="shared" si="1391"/>
        <v/>
      </c>
      <c r="AW3156" t="str">
        <f t="shared" si="1392"/>
        <v/>
      </c>
      <c r="AY3156" t="str">
        <f t="shared" si="1393"/>
        <v/>
      </c>
      <c r="BA3156" t="str">
        <f t="shared" si="1394"/>
        <v/>
      </c>
      <c r="BB3156" t="str">
        <f t="shared" si="1388"/>
        <v/>
      </c>
      <c r="BC3156" t="str">
        <f t="shared" si="1395"/>
        <v/>
      </c>
      <c r="BE3156" t="str">
        <f t="shared" si="1396"/>
        <v/>
      </c>
      <c r="BH3156" t="s">
        <v>2141</v>
      </c>
      <c r="BI3156">
        <v>175242</v>
      </c>
      <c r="BJ3156" t="s">
        <v>1173</v>
      </c>
      <c r="BL3156" t="str">
        <f t="shared" si="1397"/>
        <v>HQ</v>
      </c>
      <c r="BM3156" t="str">
        <f t="shared" si="1389"/>
        <v>MC7PD_KEY_0121_197</v>
      </c>
      <c r="BN3156" t="str">
        <f t="shared" si="1398"/>
        <v>C</v>
      </c>
      <c r="BO3156">
        <f t="shared" si="1399"/>
        <v>6</v>
      </c>
      <c r="BP3156" t="str">
        <f t="shared" si="1400"/>
        <v>C00527290</v>
      </c>
      <c r="BQ3156">
        <f t="shared" si="1401"/>
        <v>175242</v>
      </c>
    </row>
    <row r="3157" spans="46:69" x14ac:dyDescent="0.15">
      <c r="AT3157" t="str">
        <f t="shared" si="1390"/>
        <v/>
      </c>
      <c r="AU3157" t="str">
        <f t="shared" si="1387"/>
        <v/>
      </c>
      <c r="AV3157" t="str">
        <f t="shared" si="1391"/>
        <v/>
      </c>
      <c r="AW3157" t="str">
        <f t="shared" si="1392"/>
        <v/>
      </c>
      <c r="AY3157" t="str">
        <f t="shared" si="1393"/>
        <v/>
      </c>
      <c r="BA3157" t="str">
        <f t="shared" si="1394"/>
        <v/>
      </c>
      <c r="BB3157" t="str">
        <f t="shared" si="1388"/>
        <v/>
      </c>
      <c r="BC3157" t="str">
        <f t="shared" si="1395"/>
        <v/>
      </c>
      <c r="BE3157" t="str">
        <f t="shared" si="1396"/>
        <v/>
      </c>
      <c r="BH3157" t="s">
        <v>2141</v>
      </c>
      <c r="BI3157">
        <v>175242</v>
      </c>
      <c r="BJ3157" t="s">
        <v>1175</v>
      </c>
      <c r="BL3157" t="str">
        <f t="shared" si="1397"/>
        <v>HQ</v>
      </c>
      <c r="BM3157" t="str">
        <f t="shared" si="1389"/>
        <v>MC7PD_KEY_0121_197</v>
      </c>
      <c r="BN3157" t="str">
        <f t="shared" si="1398"/>
        <v>C</v>
      </c>
      <c r="BO3157">
        <f t="shared" si="1399"/>
        <v>6</v>
      </c>
      <c r="BP3157" t="str">
        <f t="shared" si="1400"/>
        <v>C00527291</v>
      </c>
      <c r="BQ3157">
        <f t="shared" si="1401"/>
        <v>175242</v>
      </c>
    </row>
    <row r="3158" spans="46:69" x14ac:dyDescent="0.15">
      <c r="AT3158" t="str">
        <f t="shared" si="1390"/>
        <v/>
      </c>
      <c r="AU3158" t="str">
        <f t="shared" si="1387"/>
        <v/>
      </c>
      <c r="AV3158" t="str">
        <f t="shared" si="1391"/>
        <v/>
      </c>
      <c r="AW3158" t="str">
        <f t="shared" si="1392"/>
        <v/>
      </c>
      <c r="AY3158" t="str">
        <f t="shared" si="1393"/>
        <v/>
      </c>
      <c r="BA3158" t="str">
        <f t="shared" si="1394"/>
        <v/>
      </c>
      <c r="BB3158" t="str">
        <f t="shared" si="1388"/>
        <v/>
      </c>
      <c r="BC3158" t="str">
        <f t="shared" si="1395"/>
        <v/>
      </c>
      <c r="BE3158" t="str">
        <f t="shared" si="1396"/>
        <v/>
      </c>
      <c r="BH3158" t="s">
        <v>2141</v>
      </c>
      <c r="BI3158">
        <v>175242</v>
      </c>
      <c r="BJ3158" t="s">
        <v>1177</v>
      </c>
      <c r="BL3158" t="str">
        <f t="shared" si="1397"/>
        <v>HQ</v>
      </c>
      <c r="BM3158" t="str">
        <f t="shared" si="1389"/>
        <v>MC7PD_KEY_0121_197</v>
      </c>
      <c r="BN3158" t="str">
        <f t="shared" si="1398"/>
        <v>C</v>
      </c>
      <c r="BO3158">
        <f t="shared" si="1399"/>
        <v>6</v>
      </c>
      <c r="BP3158" t="str">
        <f t="shared" si="1400"/>
        <v>C00533571</v>
      </c>
      <c r="BQ3158">
        <f t="shared" si="1401"/>
        <v>175242</v>
      </c>
    </row>
    <row r="3159" spans="46:69" x14ac:dyDescent="0.15">
      <c r="AT3159" t="str">
        <f t="shared" si="1390"/>
        <v/>
      </c>
      <c r="AU3159" t="str">
        <f t="shared" si="1387"/>
        <v/>
      </c>
      <c r="AV3159" t="str">
        <f t="shared" si="1391"/>
        <v/>
      </c>
      <c r="AW3159" t="str">
        <f t="shared" si="1392"/>
        <v/>
      </c>
      <c r="AY3159" t="str">
        <f t="shared" si="1393"/>
        <v/>
      </c>
      <c r="BA3159" t="str">
        <f t="shared" si="1394"/>
        <v/>
      </c>
      <c r="BB3159" t="str">
        <f t="shared" si="1388"/>
        <v/>
      </c>
      <c r="BC3159" t="str">
        <f t="shared" si="1395"/>
        <v/>
      </c>
      <c r="BE3159" t="str">
        <f t="shared" si="1396"/>
        <v/>
      </c>
      <c r="BH3159" t="s">
        <v>2141</v>
      </c>
      <c r="BI3159">
        <v>192876</v>
      </c>
      <c r="BJ3159" t="s">
        <v>1216</v>
      </c>
      <c r="BL3159" t="str">
        <f t="shared" si="1397"/>
        <v>HQ</v>
      </c>
      <c r="BM3159" t="str">
        <f t="shared" si="1389"/>
        <v>MC7PD_KEY_0121_197</v>
      </c>
      <c r="BN3159" t="str">
        <f t="shared" si="1398"/>
        <v>C</v>
      </c>
      <c r="BO3159">
        <f t="shared" si="1399"/>
        <v>6</v>
      </c>
      <c r="BP3159" t="str">
        <f t="shared" si="1400"/>
        <v>C00487405</v>
      </c>
      <c r="BQ3159">
        <f t="shared" si="1401"/>
        <v>192876</v>
      </c>
    </row>
    <row r="3160" spans="46:69" x14ac:dyDescent="0.15">
      <c r="AT3160" t="str">
        <f t="shared" si="1390"/>
        <v/>
      </c>
      <c r="AU3160" t="str">
        <f t="shared" si="1387"/>
        <v/>
      </c>
      <c r="AV3160" t="str">
        <f t="shared" si="1391"/>
        <v/>
      </c>
      <c r="AW3160" t="str">
        <f t="shared" si="1392"/>
        <v/>
      </c>
      <c r="AY3160" t="str">
        <f t="shared" si="1393"/>
        <v/>
      </c>
      <c r="BA3160" t="str">
        <f t="shared" si="1394"/>
        <v/>
      </c>
      <c r="BB3160" t="str">
        <f t="shared" si="1388"/>
        <v/>
      </c>
      <c r="BC3160" t="str">
        <f t="shared" si="1395"/>
        <v/>
      </c>
      <c r="BE3160" t="str">
        <f t="shared" si="1396"/>
        <v/>
      </c>
      <c r="BH3160" t="s">
        <v>2141</v>
      </c>
      <c r="BI3160">
        <v>337328</v>
      </c>
      <c r="BJ3160" t="s">
        <v>1739</v>
      </c>
      <c r="BL3160" t="str">
        <f t="shared" si="1397"/>
        <v>HQ</v>
      </c>
      <c r="BM3160" t="str">
        <f t="shared" si="1389"/>
        <v>MC7PD_KEY_0121_197</v>
      </c>
      <c r="BN3160" t="str">
        <f t="shared" si="1398"/>
        <v>C</v>
      </c>
      <c r="BO3160">
        <f t="shared" si="1399"/>
        <v>6</v>
      </c>
      <c r="BP3160" t="str">
        <f t="shared" si="1400"/>
        <v>C00454764</v>
      </c>
      <c r="BQ3160">
        <f t="shared" si="1401"/>
        <v>337328</v>
      </c>
    </row>
    <row r="3161" spans="46:69" x14ac:dyDescent="0.15">
      <c r="AT3161" t="str">
        <f t="shared" si="1390"/>
        <v/>
      </c>
      <c r="AU3161" t="str">
        <f t="shared" si="1387"/>
        <v/>
      </c>
      <c r="AV3161" t="str">
        <f t="shared" si="1391"/>
        <v/>
      </c>
      <c r="AW3161" t="str">
        <f t="shared" si="1392"/>
        <v/>
      </c>
      <c r="AY3161" t="str">
        <f t="shared" si="1393"/>
        <v/>
      </c>
      <c r="BA3161" t="str">
        <f t="shared" si="1394"/>
        <v/>
      </c>
      <c r="BB3161" t="str">
        <f t="shared" si="1388"/>
        <v/>
      </c>
      <c r="BC3161" t="str">
        <f t="shared" si="1395"/>
        <v/>
      </c>
      <c r="BE3161" t="str">
        <f t="shared" si="1396"/>
        <v/>
      </c>
      <c r="BH3161" t="s">
        <v>2141</v>
      </c>
      <c r="BI3161">
        <v>337328</v>
      </c>
      <c r="BJ3161" t="s">
        <v>1741</v>
      </c>
      <c r="BL3161" t="str">
        <f t="shared" si="1397"/>
        <v>HQ</v>
      </c>
      <c r="BM3161" t="str">
        <f t="shared" si="1389"/>
        <v>MC7PD_KEY_0121_197</v>
      </c>
      <c r="BN3161" t="str">
        <f t="shared" si="1398"/>
        <v>C</v>
      </c>
      <c r="BO3161">
        <f t="shared" si="1399"/>
        <v>6</v>
      </c>
      <c r="BP3161" t="str">
        <f t="shared" si="1400"/>
        <v>C00455345</v>
      </c>
      <c r="BQ3161">
        <f t="shared" si="1401"/>
        <v>337328</v>
      </c>
    </row>
    <row r="3162" spans="46:69" x14ac:dyDescent="0.15">
      <c r="AT3162" t="str">
        <f t="shared" si="1390"/>
        <v/>
      </c>
      <c r="AU3162" t="str">
        <f t="shared" si="1387"/>
        <v/>
      </c>
      <c r="AV3162" t="str">
        <f t="shared" si="1391"/>
        <v/>
      </c>
      <c r="AW3162" t="str">
        <f t="shared" si="1392"/>
        <v/>
      </c>
      <c r="AY3162" t="str">
        <f t="shared" si="1393"/>
        <v/>
      </c>
      <c r="BA3162" t="str">
        <f t="shared" si="1394"/>
        <v/>
      </c>
      <c r="BB3162" t="str">
        <f t="shared" si="1388"/>
        <v/>
      </c>
      <c r="BC3162" t="str">
        <f t="shared" si="1395"/>
        <v/>
      </c>
      <c r="BE3162" t="str">
        <f t="shared" si="1396"/>
        <v/>
      </c>
      <c r="BH3162" t="s">
        <v>2141</v>
      </c>
      <c r="BI3162">
        <v>337328</v>
      </c>
      <c r="BJ3162" t="s">
        <v>1743</v>
      </c>
      <c r="BL3162" t="str">
        <f t="shared" si="1397"/>
        <v>HQ</v>
      </c>
      <c r="BM3162" t="str">
        <f t="shared" si="1389"/>
        <v>MC7PD_KEY_0121_197</v>
      </c>
      <c r="BN3162" t="str">
        <f t="shared" si="1398"/>
        <v>C</v>
      </c>
      <c r="BO3162">
        <f t="shared" si="1399"/>
        <v>6</v>
      </c>
      <c r="BP3162" t="str">
        <f t="shared" si="1400"/>
        <v>C00455350</v>
      </c>
      <c r="BQ3162">
        <f t="shared" si="1401"/>
        <v>337328</v>
      </c>
    </row>
    <row r="3163" spans="46:69" x14ac:dyDescent="0.15">
      <c r="AT3163" t="str">
        <f t="shared" si="1390"/>
        <v/>
      </c>
      <c r="AU3163" t="str">
        <f t="shared" si="1387"/>
        <v/>
      </c>
      <c r="AV3163" t="str">
        <f t="shared" si="1391"/>
        <v/>
      </c>
      <c r="AW3163" t="str">
        <f t="shared" si="1392"/>
        <v/>
      </c>
      <c r="AY3163" t="str">
        <f t="shared" si="1393"/>
        <v/>
      </c>
      <c r="BA3163" t="str">
        <f t="shared" si="1394"/>
        <v/>
      </c>
      <c r="BB3163" t="str">
        <f t="shared" si="1388"/>
        <v/>
      </c>
      <c r="BC3163" t="str">
        <f t="shared" si="1395"/>
        <v/>
      </c>
      <c r="BE3163" t="str">
        <f t="shared" si="1396"/>
        <v/>
      </c>
      <c r="BH3163" t="s">
        <v>2141</v>
      </c>
      <c r="BI3163">
        <v>337328</v>
      </c>
      <c r="BJ3163" t="s">
        <v>1745</v>
      </c>
      <c r="BL3163" t="str">
        <f t="shared" si="1397"/>
        <v>HQ</v>
      </c>
      <c r="BM3163" t="str">
        <f t="shared" si="1389"/>
        <v>MC7PD_KEY_0121_197</v>
      </c>
      <c r="BN3163" t="str">
        <f t="shared" si="1398"/>
        <v>C</v>
      </c>
      <c r="BO3163">
        <f t="shared" si="1399"/>
        <v>6</v>
      </c>
      <c r="BP3163" t="str">
        <f t="shared" si="1400"/>
        <v>C00455672</v>
      </c>
      <c r="BQ3163">
        <f t="shared" si="1401"/>
        <v>337328</v>
      </c>
    </row>
    <row r="3164" spans="46:69" x14ac:dyDescent="0.15">
      <c r="AT3164" t="str">
        <f t="shared" si="1390"/>
        <v/>
      </c>
      <c r="AU3164" t="str">
        <f t="shared" si="1387"/>
        <v/>
      </c>
      <c r="AV3164" t="str">
        <f t="shared" si="1391"/>
        <v/>
      </c>
      <c r="AW3164" t="str">
        <f t="shared" si="1392"/>
        <v/>
      </c>
      <c r="AY3164" t="str">
        <f t="shared" si="1393"/>
        <v/>
      </c>
      <c r="BA3164" t="str">
        <f t="shared" si="1394"/>
        <v/>
      </c>
      <c r="BB3164" t="str">
        <f t="shared" si="1388"/>
        <v/>
      </c>
      <c r="BC3164" t="str">
        <f t="shared" si="1395"/>
        <v/>
      </c>
      <c r="BE3164" t="str">
        <f t="shared" si="1396"/>
        <v/>
      </c>
      <c r="BH3164" t="s">
        <v>2141</v>
      </c>
      <c r="BI3164">
        <v>337328</v>
      </c>
      <c r="BJ3164" t="s">
        <v>1747</v>
      </c>
      <c r="BL3164" t="str">
        <f t="shared" si="1397"/>
        <v>HQ</v>
      </c>
      <c r="BM3164" t="str">
        <f t="shared" si="1389"/>
        <v>MC7PD_KEY_0121_197</v>
      </c>
      <c r="BN3164" t="str">
        <f t="shared" si="1398"/>
        <v>C</v>
      </c>
      <c r="BO3164">
        <f t="shared" si="1399"/>
        <v>6</v>
      </c>
      <c r="BP3164" t="str">
        <f t="shared" si="1400"/>
        <v>C00458244</v>
      </c>
      <c r="BQ3164">
        <f t="shared" si="1401"/>
        <v>337328</v>
      </c>
    </row>
    <row r="3165" spans="46:69" x14ac:dyDescent="0.15">
      <c r="AT3165" t="str">
        <f t="shared" si="1390"/>
        <v/>
      </c>
      <c r="AU3165" t="str">
        <f t="shared" si="1387"/>
        <v/>
      </c>
      <c r="AV3165" t="str">
        <f t="shared" si="1391"/>
        <v/>
      </c>
      <c r="AW3165" t="str">
        <f t="shared" si="1392"/>
        <v/>
      </c>
      <c r="AY3165" t="str">
        <f t="shared" si="1393"/>
        <v/>
      </c>
      <c r="BA3165" t="str">
        <f t="shared" si="1394"/>
        <v/>
      </c>
      <c r="BB3165" t="str">
        <f t="shared" si="1388"/>
        <v/>
      </c>
      <c r="BC3165" t="str">
        <f t="shared" si="1395"/>
        <v/>
      </c>
      <c r="BE3165" t="str">
        <f t="shared" si="1396"/>
        <v/>
      </c>
      <c r="BH3165" t="s">
        <v>2141</v>
      </c>
      <c r="BI3165">
        <v>337348</v>
      </c>
      <c r="BJ3165" t="s">
        <v>669</v>
      </c>
      <c r="BL3165" t="str">
        <f t="shared" si="1397"/>
        <v>HQ</v>
      </c>
      <c r="BM3165" t="str">
        <f t="shared" si="1389"/>
        <v>MC7PD_KEY_0121_197</v>
      </c>
      <c r="BN3165" t="str">
        <f t="shared" si="1398"/>
        <v>C</v>
      </c>
      <c r="BO3165">
        <f t="shared" si="1399"/>
        <v>6</v>
      </c>
      <c r="BP3165" t="str">
        <f t="shared" si="1400"/>
        <v>C00488126</v>
      </c>
      <c r="BQ3165">
        <f t="shared" si="1401"/>
        <v>337348</v>
      </c>
    </row>
    <row r="3166" spans="46:69" x14ac:dyDescent="0.15">
      <c r="AT3166" t="str">
        <f t="shared" si="1390"/>
        <v/>
      </c>
      <c r="AU3166" t="str">
        <f t="shared" si="1387"/>
        <v/>
      </c>
      <c r="AV3166" t="str">
        <f t="shared" si="1391"/>
        <v/>
      </c>
      <c r="AW3166" t="str">
        <f t="shared" si="1392"/>
        <v/>
      </c>
      <c r="AY3166" t="str">
        <f t="shared" si="1393"/>
        <v/>
      </c>
      <c r="BA3166" t="str">
        <f t="shared" si="1394"/>
        <v/>
      </c>
      <c r="BB3166" t="str">
        <f t="shared" si="1388"/>
        <v/>
      </c>
      <c r="BC3166" t="str">
        <f t="shared" si="1395"/>
        <v/>
      </c>
      <c r="BE3166" t="str">
        <f t="shared" si="1396"/>
        <v/>
      </c>
      <c r="BH3166" t="s">
        <v>2141</v>
      </c>
      <c r="BI3166">
        <v>337348</v>
      </c>
      <c r="BJ3166" t="s">
        <v>671</v>
      </c>
      <c r="BL3166" t="str">
        <f t="shared" si="1397"/>
        <v>HQ</v>
      </c>
      <c r="BM3166" t="str">
        <f t="shared" si="1389"/>
        <v>MC7PD_KEY_0121_197</v>
      </c>
      <c r="BN3166" t="str">
        <f t="shared" si="1398"/>
        <v>C</v>
      </c>
      <c r="BO3166">
        <f t="shared" si="1399"/>
        <v>6</v>
      </c>
      <c r="BP3166" t="str">
        <f t="shared" si="1400"/>
        <v>C00488127</v>
      </c>
      <c r="BQ3166">
        <f t="shared" si="1401"/>
        <v>337348</v>
      </c>
    </row>
    <row r="3167" spans="46:69" x14ac:dyDescent="0.15">
      <c r="AT3167" t="str">
        <f t="shared" si="1390"/>
        <v/>
      </c>
      <c r="AU3167" t="str">
        <f t="shared" si="1387"/>
        <v/>
      </c>
      <c r="AV3167" t="str">
        <f t="shared" si="1391"/>
        <v/>
      </c>
      <c r="AW3167" t="str">
        <f t="shared" si="1392"/>
        <v/>
      </c>
      <c r="AY3167" t="str">
        <f t="shared" si="1393"/>
        <v/>
      </c>
      <c r="BA3167" t="str">
        <f t="shared" si="1394"/>
        <v/>
      </c>
      <c r="BB3167" t="str">
        <f t="shared" si="1388"/>
        <v/>
      </c>
      <c r="BC3167" t="str">
        <f t="shared" si="1395"/>
        <v/>
      </c>
      <c r="BE3167" t="str">
        <f t="shared" si="1396"/>
        <v/>
      </c>
      <c r="BH3167" t="s">
        <v>2141</v>
      </c>
      <c r="BI3167">
        <v>337348</v>
      </c>
      <c r="BJ3167" t="s">
        <v>673</v>
      </c>
      <c r="BL3167" t="str">
        <f t="shared" si="1397"/>
        <v>HQ</v>
      </c>
      <c r="BM3167" t="str">
        <f t="shared" si="1389"/>
        <v>MC7PD_KEY_0121_197</v>
      </c>
      <c r="BN3167" t="str">
        <f t="shared" si="1398"/>
        <v>C</v>
      </c>
      <c r="BO3167">
        <f t="shared" si="1399"/>
        <v>6</v>
      </c>
      <c r="BP3167" t="str">
        <f t="shared" si="1400"/>
        <v>C00488128</v>
      </c>
      <c r="BQ3167">
        <f t="shared" si="1401"/>
        <v>337348</v>
      </c>
    </row>
    <row r="3168" spans="46:69" x14ac:dyDescent="0.15">
      <c r="AT3168" t="str">
        <f t="shared" si="1390"/>
        <v/>
      </c>
      <c r="AU3168" t="str">
        <f t="shared" si="1387"/>
        <v/>
      </c>
      <c r="AV3168" t="str">
        <f t="shared" si="1391"/>
        <v/>
      </c>
      <c r="AW3168" t="str">
        <f t="shared" si="1392"/>
        <v/>
      </c>
      <c r="AY3168" t="str">
        <f t="shared" si="1393"/>
        <v/>
      </c>
      <c r="BA3168" t="str">
        <f t="shared" si="1394"/>
        <v/>
      </c>
      <c r="BB3168" t="str">
        <f t="shared" si="1388"/>
        <v/>
      </c>
      <c r="BC3168" t="str">
        <f t="shared" si="1395"/>
        <v/>
      </c>
      <c r="BE3168" t="str">
        <f t="shared" si="1396"/>
        <v/>
      </c>
      <c r="BH3168" t="s">
        <v>2141</v>
      </c>
      <c r="BI3168">
        <v>337354</v>
      </c>
      <c r="BJ3168" t="s">
        <v>555</v>
      </c>
      <c r="BL3168" t="str">
        <f t="shared" si="1397"/>
        <v>HQ</v>
      </c>
      <c r="BM3168" t="str">
        <f t="shared" si="1389"/>
        <v>MC7PD_KEY_0121_197</v>
      </c>
      <c r="BN3168" t="str">
        <f t="shared" si="1398"/>
        <v>C</v>
      </c>
      <c r="BO3168">
        <f t="shared" si="1399"/>
        <v>6</v>
      </c>
      <c r="BP3168" t="str">
        <f t="shared" si="1400"/>
        <v>C00316280</v>
      </c>
      <c r="BQ3168">
        <f t="shared" si="1401"/>
        <v>337354</v>
      </c>
    </row>
    <row r="3169" spans="46:69" x14ac:dyDescent="0.15">
      <c r="AT3169" t="str">
        <f t="shared" si="1390"/>
        <v/>
      </c>
      <c r="AU3169" t="str">
        <f t="shared" si="1387"/>
        <v/>
      </c>
      <c r="AV3169" t="str">
        <f t="shared" si="1391"/>
        <v/>
      </c>
      <c r="AW3169" t="str">
        <f t="shared" si="1392"/>
        <v/>
      </c>
      <c r="AY3169" t="str">
        <f t="shared" si="1393"/>
        <v/>
      </c>
      <c r="BA3169" t="str">
        <f t="shared" si="1394"/>
        <v/>
      </c>
      <c r="BB3169" t="str">
        <f t="shared" si="1388"/>
        <v/>
      </c>
      <c r="BC3169" t="str">
        <f t="shared" si="1395"/>
        <v/>
      </c>
      <c r="BE3169" t="str">
        <f t="shared" si="1396"/>
        <v/>
      </c>
      <c r="BH3169" t="s">
        <v>2141</v>
      </c>
      <c r="BI3169">
        <v>337428</v>
      </c>
      <c r="BJ3169" t="s">
        <v>783</v>
      </c>
      <c r="BL3169" t="str">
        <f t="shared" si="1397"/>
        <v>HQ</v>
      </c>
      <c r="BM3169" t="str">
        <f t="shared" si="1389"/>
        <v>MC7PD_KEY_0121_197</v>
      </c>
      <c r="BN3169" t="str">
        <f t="shared" si="1398"/>
        <v>C</v>
      </c>
      <c r="BO3169">
        <f t="shared" si="1399"/>
        <v>6</v>
      </c>
      <c r="BP3169" t="str">
        <f t="shared" si="1400"/>
        <v>C00310646</v>
      </c>
      <c r="BQ3169">
        <f t="shared" si="1401"/>
        <v>337428</v>
      </c>
    </row>
    <row r="3170" spans="46:69" x14ac:dyDescent="0.15">
      <c r="AT3170" t="str">
        <f t="shared" si="1390"/>
        <v/>
      </c>
      <c r="AU3170" t="str">
        <f t="shared" si="1387"/>
        <v/>
      </c>
      <c r="AV3170" t="str">
        <f t="shared" si="1391"/>
        <v/>
      </c>
      <c r="AW3170" t="str">
        <f t="shared" si="1392"/>
        <v/>
      </c>
      <c r="AY3170" t="str">
        <f t="shared" si="1393"/>
        <v/>
      </c>
      <c r="BA3170" t="str">
        <f t="shared" si="1394"/>
        <v/>
      </c>
      <c r="BB3170" t="str">
        <f t="shared" si="1388"/>
        <v/>
      </c>
      <c r="BC3170" t="str">
        <f t="shared" si="1395"/>
        <v/>
      </c>
      <c r="BE3170" t="str">
        <f t="shared" si="1396"/>
        <v/>
      </c>
      <c r="BH3170" t="s">
        <v>2142</v>
      </c>
      <c r="BI3170">
        <v>175242</v>
      </c>
      <c r="BJ3170" t="s">
        <v>1055</v>
      </c>
      <c r="BL3170" t="str">
        <f t="shared" si="1397"/>
        <v>HQ</v>
      </c>
      <c r="BM3170" t="str">
        <f t="shared" si="1389"/>
        <v>MC7PD_KEY_0121_198</v>
      </c>
      <c r="BN3170" t="str">
        <f t="shared" si="1398"/>
        <v>C</v>
      </c>
      <c r="BO3170">
        <f t="shared" si="1399"/>
        <v>6</v>
      </c>
      <c r="BP3170" t="str">
        <f t="shared" si="1400"/>
        <v>C00027689</v>
      </c>
      <c r="BQ3170">
        <f t="shared" si="1401"/>
        <v>175242</v>
      </c>
    </row>
    <row r="3171" spans="46:69" x14ac:dyDescent="0.15">
      <c r="AT3171" t="str">
        <f t="shared" si="1390"/>
        <v/>
      </c>
      <c r="AU3171" t="str">
        <f t="shared" si="1387"/>
        <v/>
      </c>
      <c r="AV3171" t="str">
        <f t="shared" si="1391"/>
        <v/>
      </c>
      <c r="AW3171" t="str">
        <f t="shared" si="1392"/>
        <v/>
      </c>
      <c r="AY3171" t="str">
        <f t="shared" si="1393"/>
        <v/>
      </c>
      <c r="BA3171" t="str">
        <f t="shared" si="1394"/>
        <v/>
      </c>
      <c r="BB3171" t="str">
        <f t="shared" si="1388"/>
        <v/>
      </c>
      <c r="BC3171" t="str">
        <f t="shared" si="1395"/>
        <v/>
      </c>
      <c r="BE3171" t="str">
        <f t="shared" si="1396"/>
        <v/>
      </c>
      <c r="BH3171" t="s">
        <v>2142</v>
      </c>
      <c r="BI3171">
        <v>175242</v>
      </c>
      <c r="BJ3171" t="s">
        <v>1059</v>
      </c>
      <c r="BL3171" t="str">
        <f t="shared" si="1397"/>
        <v>HQ</v>
      </c>
      <c r="BM3171" t="str">
        <f t="shared" si="1389"/>
        <v>MC7PD_KEY_0121_198</v>
      </c>
      <c r="BN3171" t="str">
        <f t="shared" si="1398"/>
        <v>C</v>
      </c>
      <c r="BO3171">
        <f t="shared" si="1399"/>
        <v>6</v>
      </c>
      <c r="BP3171" t="str">
        <f t="shared" si="1400"/>
        <v>C00027696</v>
      </c>
      <c r="BQ3171">
        <f t="shared" si="1401"/>
        <v>175242</v>
      </c>
    </row>
    <row r="3172" spans="46:69" x14ac:dyDescent="0.15">
      <c r="AT3172" t="str">
        <f t="shared" si="1390"/>
        <v/>
      </c>
      <c r="AU3172" t="str">
        <f t="shared" si="1387"/>
        <v/>
      </c>
      <c r="AV3172" t="str">
        <f t="shared" si="1391"/>
        <v/>
      </c>
      <c r="AW3172" t="str">
        <f t="shared" si="1392"/>
        <v/>
      </c>
      <c r="AY3172" t="str">
        <f t="shared" si="1393"/>
        <v/>
      </c>
      <c r="BA3172" t="str">
        <f t="shared" si="1394"/>
        <v/>
      </c>
      <c r="BB3172" t="str">
        <f t="shared" si="1388"/>
        <v/>
      </c>
      <c r="BC3172" t="str">
        <f t="shared" si="1395"/>
        <v/>
      </c>
      <c r="BE3172" t="str">
        <f t="shared" si="1396"/>
        <v/>
      </c>
      <c r="BH3172" t="s">
        <v>2142</v>
      </c>
      <c r="BI3172">
        <v>179444</v>
      </c>
      <c r="BJ3172" t="s">
        <v>1180</v>
      </c>
      <c r="BL3172" t="str">
        <f t="shared" si="1397"/>
        <v>HQ</v>
      </c>
      <c r="BM3172" t="str">
        <f t="shared" si="1389"/>
        <v>MC7PD_KEY_0121_198</v>
      </c>
      <c r="BN3172" t="str">
        <f t="shared" si="1398"/>
        <v>C</v>
      </c>
      <c r="BO3172">
        <f t="shared" si="1399"/>
        <v>6</v>
      </c>
      <c r="BP3172" t="str">
        <f t="shared" si="1400"/>
        <v>C00434555</v>
      </c>
      <c r="BQ3172">
        <f t="shared" si="1401"/>
        <v>179444</v>
      </c>
    </row>
    <row r="3173" spans="46:69" x14ac:dyDescent="0.15">
      <c r="AT3173" t="str">
        <f t="shared" si="1390"/>
        <v/>
      </c>
      <c r="AU3173" t="str">
        <f t="shared" si="1387"/>
        <v/>
      </c>
      <c r="AV3173" t="str">
        <f t="shared" si="1391"/>
        <v/>
      </c>
      <c r="AW3173" t="str">
        <f t="shared" si="1392"/>
        <v/>
      </c>
      <c r="AY3173" t="str">
        <f t="shared" si="1393"/>
        <v/>
      </c>
      <c r="BA3173" t="str">
        <f t="shared" si="1394"/>
        <v/>
      </c>
      <c r="BB3173" t="str">
        <f t="shared" si="1388"/>
        <v/>
      </c>
      <c r="BC3173" t="str">
        <f t="shared" si="1395"/>
        <v/>
      </c>
      <c r="BE3173" t="str">
        <f t="shared" si="1396"/>
        <v/>
      </c>
      <c r="BH3173" t="s">
        <v>2142</v>
      </c>
      <c r="BI3173">
        <v>187507</v>
      </c>
      <c r="BJ3173" t="s">
        <v>1202</v>
      </c>
      <c r="BL3173" t="str">
        <f t="shared" si="1397"/>
        <v>HQ</v>
      </c>
      <c r="BM3173" t="str">
        <f t="shared" si="1389"/>
        <v>MC7PD_KEY_0121_198</v>
      </c>
      <c r="BN3173" t="str">
        <f t="shared" si="1398"/>
        <v>C</v>
      </c>
      <c r="BO3173">
        <f t="shared" si="1399"/>
        <v>6</v>
      </c>
      <c r="BP3173" t="str">
        <f t="shared" si="1400"/>
        <v>C00447827</v>
      </c>
      <c r="BQ3173">
        <f t="shared" si="1401"/>
        <v>187507</v>
      </c>
    </row>
    <row r="3174" spans="46:69" x14ac:dyDescent="0.15">
      <c r="AT3174" t="str">
        <f t="shared" si="1390"/>
        <v/>
      </c>
      <c r="AU3174" t="str">
        <f t="shared" si="1387"/>
        <v/>
      </c>
      <c r="AV3174" t="str">
        <f t="shared" si="1391"/>
        <v/>
      </c>
      <c r="AW3174" t="str">
        <f t="shared" si="1392"/>
        <v/>
      </c>
      <c r="AY3174" t="str">
        <f t="shared" si="1393"/>
        <v/>
      </c>
      <c r="BA3174" t="str">
        <f t="shared" si="1394"/>
        <v/>
      </c>
      <c r="BB3174" t="str">
        <f t="shared" si="1388"/>
        <v/>
      </c>
      <c r="BC3174" t="str">
        <f t="shared" si="1395"/>
        <v/>
      </c>
      <c r="BE3174" t="str">
        <f t="shared" si="1396"/>
        <v/>
      </c>
      <c r="BH3174" t="s">
        <v>2142</v>
      </c>
      <c r="BI3174">
        <v>187507</v>
      </c>
      <c r="BJ3174" t="s">
        <v>1218</v>
      </c>
      <c r="BL3174" t="str">
        <f t="shared" si="1397"/>
        <v>HQ</v>
      </c>
      <c r="BM3174" t="str">
        <f t="shared" si="1389"/>
        <v>MC7PD_KEY_0121_198</v>
      </c>
      <c r="BN3174" t="str">
        <f t="shared" si="1398"/>
        <v>C</v>
      </c>
      <c r="BO3174">
        <f t="shared" si="1399"/>
        <v>6</v>
      </c>
      <c r="BP3174" t="str">
        <f t="shared" si="1400"/>
        <v>C00488527</v>
      </c>
      <c r="BQ3174">
        <f t="shared" si="1401"/>
        <v>187507</v>
      </c>
    </row>
    <row r="3175" spans="46:69" x14ac:dyDescent="0.15">
      <c r="AT3175" t="str">
        <f t="shared" si="1390"/>
        <v/>
      </c>
      <c r="AU3175" t="str">
        <f t="shared" si="1387"/>
        <v/>
      </c>
      <c r="AV3175" t="str">
        <f t="shared" si="1391"/>
        <v/>
      </c>
      <c r="AW3175" t="str">
        <f t="shared" si="1392"/>
        <v/>
      </c>
      <c r="AY3175" t="str">
        <f t="shared" si="1393"/>
        <v/>
      </c>
      <c r="BA3175" t="str">
        <f t="shared" si="1394"/>
        <v/>
      </c>
      <c r="BB3175" t="str">
        <f t="shared" si="1388"/>
        <v/>
      </c>
      <c r="BC3175" t="str">
        <f t="shared" si="1395"/>
        <v/>
      </c>
      <c r="BE3175" t="str">
        <f t="shared" si="1396"/>
        <v/>
      </c>
      <c r="BH3175" t="s">
        <v>2142</v>
      </c>
      <c r="BI3175">
        <v>187507</v>
      </c>
      <c r="BJ3175" t="s">
        <v>1220</v>
      </c>
      <c r="BL3175" t="str">
        <f t="shared" si="1397"/>
        <v>HQ</v>
      </c>
      <c r="BM3175" t="str">
        <f t="shared" si="1389"/>
        <v>MC7PD_KEY_0121_198</v>
      </c>
      <c r="BN3175" t="str">
        <f t="shared" si="1398"/>
        <v>C</v>
      </c>
      <c r="BO3175">
        <f t="shared" si="1399"/>
        <v>6</v>
      </c>
      <c r="BP3175" t="str">
        <f t="shared" si="1400"/>
        <v>C00490788</v>
      </c>
      <c r="BQ3175">
        <f t="shared" si="1401"/>
        <v>187507</v>
      </c>
    </row>
    <row r="3176" spans="46:69" x14ac:dyDescent="0.15">
      <c r="AT3176" t="str">
        <f t="shared" si="1390"/>
        <v/>
      </c>
      <c r="AU3176" t="str">
        <f t="shared" si="1387"/>
        <v/>
      </c>
      <c r="AV3176" t="str">
        <f t="shared" si="1391"/>
        <v/>
      </c>
      <c r="AW3176" t="str">
        <f t="shared" si="1392"/>
        <v/>
      </c>
      <c r="AY3176" t="str">
        <f t="shared" si="1393"/>
        <v/>
      </c>
      <c r="BA3176" t="str">
        <f t="shared" si="1394"/>
        <v/>
      </c>
      <c r="BB3176" t="str">
        <f t="shared" si="1388"/>
        <v/>
      </c>
      <c r="BC3176" t="str">
        <f t="shared" si="1395"/>
        <v/>
      </c>
      <c r="BE3176" t="str">
        <f t="shared" si="1396"/>
        <v/>
      </c>
      <c r="BH3176" t="s">
        <v>2142</v>
      </c>
      <c r="BI3176">
        <v>337329</v>
      </c>
      <c r="BJ3176" t="s">
        <v>1281</v>
      </c>
      <c r="BL3176" t="str">
        <f t="shared" si="1397"/>
        <v>HQ</v>
      </c>
      <c r="BM3176" t="str">
        <f t="shared" si="1389"/>
        <v>MC7PD_KEY_0121_198</v>
      </c>
      <c r="BN3176" t="str">
        <f t="shared" si="1398"/>
        <v>C</v>
      </c>
      <c r="BO3176">
        <f t="shared" si="1399"/>
        <v>6</v>
      </c>
      <c r="BP3176" t="str">
        <f t="shared" si="1400"/>
        <v>C00000002</v>
      </c>
      <c r="BQ3176">
        <f t="shared" si="1401"/>
        <v>337329</v>
      </c>
    </row>
    <row r="3177" spans="46:69" x14ac:dyDescent="0.15">
      <c r="AT3177" t="str">
        <f t="shared" si="1390"/>
        <v/>
      </c>
      <c r="AU3177" t="str">
        <f t="shared" si="1387"/>
        <v/>
      </c>
      <c r="AV3177" t="str">
        <f t="shared" si="1391"/>
        <v/>
      </c>
      <c r="AW3177" t="str">
        <f t="shared" si="1392"/>
        <v/>
      </c>
      <c r="AY3177" t="str">
        <f t="shared" si="1393"/>
        <v/>
      </c>
      <c r="BA3177" t="str">
        <f t="shared" si="1394"/>
        <v/>
      </c>
      <c r="BB3177" t="str">
        <f t="shared" si="1388"/>
        <v/>
      </c>
      <c r="BC3177" t="str">
        <f t="shared" si="1395"/>
        <v/>
      </c>
      <c r="BE3177" t="str">
        <f t="shared" si="1396"/>
        <v/>
      </c>
      <c r="BH3177" t="s">
        <v>2142</v>
      </c>
      <c r="BI3177">
        <v>337329</v>
      </c>
      <c r="BJ3177" t="s">
        <v>1283</v>
      </c>
      <c r="BL3177" t="str">
        <f t="shared" si="1397"/>
        <v>HQ</v>
      </c>
      <c r="BM3177" t="str">
        <f t="shared" si="1389"/>
        <v>MC7PD_KEY_0121_198</v>
      </c>
      <c r="BN3177" t="str">
        <f t="shared" si="1398"/>
        <v>C</v>
      </c>
      <c r="BO3177">
        <f t="shared" si="1399"/>
        <v>6</v>
      </c>
      <c r="BP3177" t="str">
        <f t="shared" si="1400"/>
        <v>C00000427</v>
      </c>
      <c r="BQ3177">
        <f t="shared" si="1401"/>
        <v>337329</v>
      </c>
    </row>
    <row r="3178" spans="46:69" x14ac:dyDescent="0.15">
      <c r="AT3178" t="str">
        <f t="shared" si="1390"/>
        <v/>
      </c>
      <c r="AU3178" t="str">
        <f t="shared" si="1387"/>
        <v/>
      </c>
      <c r="AV3178" t="str">
        <f t="shared" si="1391"/>
        <v/>
      </c>
      <c r="AW3178" t="str">
        <f t="shared" si="1392"/>
        <v/>
      </c>
      <c r="AY3178" t="str">
        <f t="shared" si="1393"/>
        <v/>
      </c>
      <c r="BA3178" t="str">
        <f t="shared" si="1394"/>
        <v/>
      </c>
      <c r="BB3178" t="str">
        <f t="shared" si="1388"/>
        <v/>
      </c>
      <c r="BC3178" t="str">
        <f t="shared" si="1395"/>
        <v/>
      </c>
      <c r="BE3178" t="str">
        <f t="shared" si="1396"/>
        <v/>
      </c>
      <c r="BH3178" t="s">
        <v>2142</v>
      </c>
      <c r="BI3178">
        <v>337329</v>
      </c>
      <c r="BJ3178" t="s">
        <v>1285</v>
      </c>
      <c r="BL3178" t="str">
        <f t="shared" si="1397"/>
        <v>HQ</v>
      </c>
      <c r="BM3178" t="str">
        <f t="shared" si="1389"/>
        <v>MC7PD_KEY_0121_198</v>
      </c>
      <c r="BN3178" t="str">
        <f t="shared" si="1398"/>
        <v>C</v>
      </c>
      <c r="BO3178">
        <f t="shared" si="1399"/>
        <v>6</v>
      </c>
      <c r="BP3178" t="str">
        <f t="shared" si="1400"/>
        <v>C00002886</v>
      </c>
      <c r="BQ3178">
        <f t="shared" si="1401"/>
        <v>337329</v>
      </c>
    </row>
    <row r="3179" spans="46:69" x14ac:dyDescent="0.15">
      <c r="AT3179" t="str">
        <f t="shared" si="1390"/>
        <v/>
      </c>
      <c r="AU3179" t="str">
        <f t="shared" si="1387"/>
        <v/>
      </c>
      <c r="AV3179" t="str">
        <f t="shared" si="1391"/>
        <v/>
      </c>
      <c r="AW3179" t="str">
        <f t="shared" si="1392"/>
        <v/>
      </c>
      <c r="AY3179" t="str">
        <f t="shared" si="1393"/>
        <v/>
      </c>
      <c r="BA3179" t="str">
        <f t="shared" si="1394"/>
        <v/>
      </c>
      <c r="BB3179" t="str">
        <f t="shared" si="1388"/>
        <v/>
      </c>
      <c r="BC3179" t="str">
        <f t="shared" si="1395"/>
        <v/>
      </c>
      <c r="BE3179" t="str">
        <f t="shared" si="1396"/>
        <v/>
      </c>
      <c r="BH3179" t="s">
        <v>2142</v>
      </c>
      <c r="BI3179">
        <v>337329</v>
      </c>
      <c r="BJ3179" t="s">
        <v>1293</v>
      </c>
      <c r="BL3179" t="str">
        <f t="shared" si="1397"/>
        <v>HQ</v>
      </c>
      <c r="BM3179" t="str">
        <f t="shared" si="1389"/>
        <v>MC7PD_KEY_0121_198</v>
      </c>
      <c r="BN3179" t="str">
        <f t="shared" si="1398"/>
        <v>C</v>
      </c>
      <c r="BO3179">
        <f t="shared" si="1399"/>
        <v>6</v>
      </c>
      <c r="BP3179" t="str">
        <f t="shared" si="1400"/>
        <v>C00005188</v>
      </c>
      <c r="BQ3179">
        <f t="shared" si="1401"/>
        <v>337329</v>
      </c>
    </row>
    <row r="3180" spans="46:69" x14ac:dyDescent="0.15">
      <c r="AT3180" t="str">
        <f t="shared" si="1390"/>
        <v/>
      </c>
      <c r="AU3180" t="str">
        <f t="shared" si="1387"/>
        <v/>
      </c>
      <c r="AV3180" t="str">
        <f t="shared" si="1391"/>
        <v/>
      </c>
      <c r="AW3180" t="str">
        <f t="shared" si="1392"/>
        <v/>
      </c>
      <c r="AY3180" t="str">
        <f t="shared" si="1393"/>
        <v/>
      </c>
      <c r="BA3180" t="str">
        <f t="shared" si="1394"/>
        <v/>
      </c>
      <c r="BB3180" t="str">
        <f t="shared" si="1388"/>
        <v/>
      </c>
      <c r="BC3180" t="str">
        <f t="shared" si="1395"/>
        <v/>
      </c>
      <c r="BE3180" t="str">
        <f t="shared" si="1396"/>
        <v/>
      </c>
      <c r="BH3180" t="s">
        <v>2142</v>
      </c>
      <c r="BI3180">
        <v>337329</v>
      </c>
      <c r="BJ3180" t="s">
        <v>1297</v>
      </c>
      <c r="BL3180" t="str">
        <f t="shared" si="1397"/>
        <v>HQ</v>
      </c>
      <c r="BM3180" t="str">
        <f t="shared" si="1389"/>
        <v>MC7PD_KEY_0121_198</v>
      </c>
      <c r="BN3180" t="str">
        <f t="shared" si="1398"/>
        <v>C</v>
      </c>
      <c r="BO3180">
        <f t="shared" si="1399"/>
        <v>6</v>
      </c>
      <c r="BP3180" t="str">
        <f t="shared" si="1400"/>
        <v>C00426905</v>
      </c>
      <c r="BQ3180">
        <f t="shared" si="1401"/>
        <v>337329</v>
      </c>
    </row>
    <row r="3181" spans="46:69" x14ac:dyDescent="0.15">
      <c r="AT3181" t="str">
        <f t="shared" si="1390"/>
        <v/>
      </c>
      <c r="AU3181" t="str">
        <f t="shared" si="1387"/>
        <v/>
      </c>
      <c r="AV3181" t="str">
        <f t="shared" si="1391"/>
        <v/>
      </c>
      <c r="AW3181" t="str">
        <f t="shared" si="1392"/>
        <v/>
      </c>
      <c r="AY3181" t="str">
        <f t="shared" si="1393"/>
        <v/>
      </c>
      <c r="BA3181" t="str">
        <f t="shared" si="1394"/>
        <v/>
      </c>
      <c r="BB3181" t="str">
        <f t="shared" si="1388"/>
        <v/>
      </c>
      <c r="BC3181" t="str">
        <f t="shared" si="1395"/>
        <v/>
      </c>
      <c r="BE3181" t="str">
        <f t="shared" si="1396"/>
        <v/>
      </c>
      <c r="BH3181" t="s">
        <v>2142</v>
      </c>
      <c r="BI3181">
        <v>337329</v>
      </c>
      <c r="BJ3181" t="s">
        <v>1330</v>
      </c>
      <c r="BL3181" t="str">
        <f t="shared" si="1397"/>
        <v>HQ</v>
      </c>
      <c r="BM3181" t="str">
        <f t="shared" si="1389"/>
        <v>MC7PD_KEY_0121_198</v>
      </c>
      <c r="BN3181" t="str">
        <f t="shared" si="1398"/>
        <v>C</v>
      </c>
      <c r="BO3181">
        <f t="shared" si="1399"/>
        <v>6</v>
      </c>
      <c r="BP3181" t="str">
        <f t="shared" si="1400"/>
        <v>C00487488</v>
      </c>
      <c r="BQ3181">
        <f t="shared" si="1401"/>
        <v>337329</v>
      </c>
    </row>
    <row r="3182" spans="46:69" x14ac:dyDescent="0.15">
      <c r="AT3182" t="str">
        <f t="shared" si="1390"/>
        <v/>
      </c>
      <c r="AU3182" t="str">
        <f t="shared" si="1387"/>
        <v/>
      </c>
      <c r="AV3182" t="str">
        <f t="shared" si="1391"/>
        <v/>
      </c>
      <c r="AW3182" t="str">
        <f t="shared" si="1392"/>
        <v/>
      </c>
      <c r="AY3182" t="str">
        <f t="shared" si="1393"/>
        <v/>
      </c>
      <c r="BA3182" t="str">
        <f t="shared" si="1394"/>
        <v/>
      </c>
      <c r="BB3182" t="str">
        <f t="shared" si="1388"/>
        <v/>
      </c>
      <c r="BC3182" t="str">
        <f t="shared" si="1395"/>
        <v/>
      </c>
      <c r="BE3182" t="str">
        <f t="shared" si="1396"/>
        <v/>
      </c>
      <c r="BH3182" t="s">
        <v>2142</v>
      </c>
      <c r="BI3182">
        <v>337337</v>
      </c>
      <c r="BJ3182" t="s">
        <v>1419</v>
      </c>
      <c r="BL3182" t="str">
        <f t="shared" si="1397"/>
        <v>HQ</v>
      </c>
      <c r="BM3182" t="str">
        <f t="shared" si="1389"/>
        <v>MC7PD_KEY_0121_198</v>
      </c>
      <c r="BN3182" t="str">
        <f t="shared" si="1398"/>
        <v>C</v>
      </c>
      <c r="BO3182">
        <f t="shared" si="1399"/>
        <v>6</v>
      </c>
      <c r="BP3182" t="str">
        <f t="shared" si="1400"/>
        <v>C00487381</v>
      </c>
      <c r="BQ3182">
        <f t="shared" si="1401"/>
        <v>337337</v>
      </c>
    </row>
    <row r="3183" spans="46:69" x14ac:dyDescent="0.15">
      <c r="AT3183" t="str">
        <f t="shared" si="1390"/>
        <v/>
      </c>
      <c r="AU3183" t="str">
        <f t="shared" si="1387"/>
        <v/>
      </c>
      <c r="AV3183" t="str">
        <f t="shared" si="1391"/>
        <v/>
      </c>
      <c r="AW3183" t="str">
        <f t="shared" si="1392"/>
        <v/>
      </c>
      <c r="AY3183" t="str">
        <f t="shared" si="1393"/>
        <v/>
      </c>
      <c r="BA3183" t="str">
        <f t="shared" si="1394"/>
        <v/>
      </c>
      <c r="BB3183" t="str">
        <f t="shared" si="1388"/>
        <v/>
      </c>
      <c r="BC3183" t="str">
        <f t="shared" si="1395"/>
        <v/>
      </c>
      <c r="BE3183" t="str">
        <f t="shared" si="1396"/>
        <v/>
      </c>
      <c r="BH3183" t="s">
        <v>2142</v>
      </c>
      <c r="BI3183">
        <v>337337</v>
      </c>
      <c r="BJ3183" t="s">
        <v>1462</v>
      </c>
      <c r="BL3183" t="str">
        <f t="shared" si="1397"/>
        <v>HQ</v>
      </c>
      <c r="BM3183" t="str">
        <f t="shared" si="1389"/>
        <v>MC7PD_KEY_0121_198</v>
      </c>
      <c r="BN3183" t="str">
        <f t="shared" si="1398"/>
        <v>C</v>
      </c>
      <c r="BO3183">
        <f t="shared" si="1399"/>
        <v>6</v>
      </c>
      <c r="BP3183" t="str">
        <f t="shared" si="1400"/>
        <v>C00538415</v>
      </c>
      <c r="BQ3183">
        <f t="shared" si="1401"/>
        <v>337337</v>
      </c>
    </row>
    <row r="3184" spans="46:69" x14ac:dyDescent="0.15">
      <c r="AT3184" t="str">
        <f t="shared" si="1390"/>
        <v/>
      </c>
      <c r="AU3184" t="str">
        <f t="shared" si="1387"/>
        <v/>
      </c>
      <c r="AV3184" t="str">
        <f t="shared" si="1391"/>
        <v/>
      </c>
      <c r="AW3184" t="str">
        <f t="shared" si="1392"/>
        <v/>
      </c>
      <c r="AY3184" t="str">
        <f t="shared" si="1393"/>
        <v/>
      </c>
      <c r="BA3184" t="str">
        <f t="shared" si="1394"/>
        <v/>
      </c>
      <c r="BB3184" t="str">
        <f t="shared" si="1388"/>
        <v/>
      </c>
      <c r="BC3184" t="str">
        <f t="shared" si="1395"/>
        <v/>
      </c>
      <c r="BE3184" t="str">
        <f t="shared" si="1396"/>
        <v/>
      </c>
      <c r="BH3184" t="s">
        <v>2142</v>
      </c>
      <c r="BI3184">
        <v>337337</v>
      </c>
      <c r="BJ3184" t="s">
        <v>1464</v>
      </c>
      <c r="BL3184" t="str">
        <f t="shared" si="1397"/>
        <v>HQ</v>
      </c>
      <c r="BM3184" t="str">
        <f t="shared" si="1389"/>
        <v>MC7PD_KEY_0121_198</v>
      </c>
      <c r="BN3184" t="str">
        <f t="shared" si="1398"/>
        <v>C</v>
      </c>
      <c r="BO3184">
        <f t="shared" si="1399"/>
        <v>6</v>
      </c>
      <c r="BP3184" t="str">
        <f t="shared" si="1400"/>
        <v>C00538416</v>
      </c>
      <c r="BQ3184">
        <f t="shared" si="1401"/>
        <v>337337</v>
      </c>
    </row>
    <row r="3185" spans="46:69" x14ac:dyDescent="0.15">
      <c r="AT3185" t="str">
        <f t="shared" si="1390"/>
        <v/>
      </c>
      <c r="AU3185" t="str">
        <f t="shared" si="1387"/>
        <v/>
      </c>
      <c r="AV3185" t="str">
        <f t="shared" si="1391"/>
        <v/>
      </c>
      <c r="AW3185" t="str">
        <f t="shared" si="1392"/>
        <v/>
      </c>
      <c r="AY3185" t="str">
        <f t="shared" si="1393"/>
        <v/>
      </c>
      <c r="BA3185" t="str">
        <f t="shared" si="1394"/>
        <v/>
      </c>
      <c r="BB3185" t="str">
        <f t="shared" si="1388"/>
        <v/>
      </c>
      <c r="BC3185" t="str">
        <f t="shared" si="1395"/>
        <v/>
      </c>
      <c r="BE3185" t="str">
        <f t="shared" si="1396"/>
        <v/>
      </c>
      <c r="BH3185" t="s">
        <v>2142</v>
      </c>
      <c r="BI3185">
        <v>337337</v>
      </c>
      <c r="BJ3185" t="s">
        <v>1466</v>
      </c>
      <c r="BL3185" t="str">
        <f t="shared" si="1397"/>
        <v>HQ</v>
      </c>
      <c r="BM3185" t="str">
        <f t="shared" si="1389"/>
        <v>MC7PD_KEY_0121_198</v>
      </c>
      <c r="BN3185" t="str">
        <f t="shared" si="1398"/>
        <v>C</v>
      </c>
      <c r="BO3185">
        <f t="shared" si="1399"/>
        <v>6</v>
      </c>
      <c r="BP3185" t="str">
        <f t="shared" si="1400"/>
        <v>C00538417</v>
      </c>
      <c r="BQ3185">
        <f t="shared" si="1401"/>
        <v>337337</v>
      </c>
    </row>
    <row r="3186" spans="46:69" x14ac:dyDescent="0.15">
      <c r="AT3186" t="str">
        <f t="shared" si="1390"/>
        <v/>
      </c>
      <c r="AU3186" t="str">
        <f t="shared" si="1387"/>
        <v/>
      </c>
      <c r="AV3186" t="str">
        <f t="shared" si="1391"/>
        <v/>
      </c>
      <c r="AW3186" t="str">
        <f t="shared" si="1392"/>
        <v/>
      </c>
      <c r="AY3186" t="str">
        <f t="shared" si="1393"/>
        <v/>
      </c>
      <c r="BA3186" t="str">
        <f t="shared" si="1394"/>
        <v/>
      </c>
      <c r="BB3186" t="str">
        <f t="shared" si="1388"/>
        <v/>
      </c>
      <c r="BC3186" t="str">
        <f t="shared" si="1395"/>
        <v/>
      </c>
      <c r="BE3186" t="str">
        <f t="shared" si="1396"/>
        <v/>
      </c>
      <c r="BH3186" t="s">
        <v>2142</v>
      </c>
      <c r="BI3186">
        <v>337337</v>
      </c>
      <c r="BJ3186" t="s">
        <v>1468</v>
      </c>
      <c r="BL3186" t="str">
        <f t="shared" si="1397"/>
        <v>HQ</v>
      </c>
      <c r="BM3186" t="str">
        <f t="shared" si="1389"/>
        <v>MC7PD_KEY_0121_198</v>
      </c>
      <c r="BN3186" t="str">
        <f t="shared" si="1398"/>
        <v>C</v>
      </c>
      <c r="BO3186">
        <f t="shared" si="1399"/>
        <v>6</v>
      </c>
      <c r="BP3186" t="str">
        <f t="shared" si="1400"/>
        <v>C00538418</v>
      </c>
      <c r="BQ3186">
        <f t="shared" si="1401"/>
        <v>337337</v>
      </c>
    </row>
    <row r="3187" spans="46:69" x14ac:dyDescent="0.15">
      <c r="AT3187" t="str">
        <f t="shared" si="1390"/>
        <v/>
      </c>
      <c r="AU3187" t="str">
        <f t="shared" si="1387"/>
        <v/>
      </c>
      <c r="AV3187" t="str">
        <f t="shared" si="1391"/>
        <v/>
      </c>
      <c r="AW3187" t="str">
        <f t="shared" si="1392"/>
        <v/>
      </c>
      <c r="AY3187" t="str">
        <f t="shared" si="1393"/>
        <v/>
      </c>
      <c r="BA3187" t="str">
        <f t="shared" si="1394"/>
        <v/>
      </c>
      <c r="BB3187" t="str">
        <f t="shared" si="1388"/>
        <v/>
      </c>
      <c r="BC3187" t="str">
        <f t="shared" si="1395"/>
        <v/>
      </c>
      <c r="BE3187" t="str">
        <f t="shared" si="1396"/>
        <v/>
      </c>
      <c r="BH3187" t="s">
        <v>2142</v>
      </c>
      <c r="BI3187">
        <v>337337</v>
      </c>
      <c r="BJ3187" t="s">
        <v>1470</v>
      </c>
      <c r="BL3187" t="str">
        <f t="shared" si="1397"/>
        <v>HQ</v>
      </c>
      <c r="BM3187" t="str">
        <f t="shared" si="1389"/>
        <v>MC7PD_KEY_0121_198</v>
      </c>
      <c r="BN3187" t="str">
        <f t="shared" si="1398"/>
        <v>C</v>
      </c>
      <c r="BO3187">
        <f t="shared" si="1399"/>
        <v>6</v>
      </c>
      <c r="BP3187" t="str">
        <f t="shared" si="1400"/>
        <v>C00538419</v>
      </c>
      <c r="BQ3187">
        <f t="shared" si="1401"/>
        <v>337337</v>
      </c>
    </row>
    <row r="3188" spans="46:69" x14ac:dyDescent="0.15">
      <c r="AT3188" t="str">
        <f t="shared" si="1390"/>
        <v/>
      </c>
      <c r="AU3188" t="str">
        <f t="shared" si="1387"/>
        <v/>
      </c>
      <c r="AV3188" t="str">
        <f t="shared" si="1391"/>
        <v/>
      </c>
      <c r="AW3188" t="str">
        <f t="shared" si="1392"/>
        <v/>
      </c>
      <c r="AY3188" t="str">
        <f t="shared" si="1393"/>
        <v/>
      </c>
      <c r="BA3188" t="str">
        <f t="shared" si="1394"/>
        <v/>
      </c>
      <c r="BB3188" t="str">
        <f t="shared" si="1388"/>
        <v/>
      </c>
      <c r="BC3188" t="str">
        <f t="shared" si="1395"/>
        <v/>
      </c>
      <c r="BE3188" t="str">
        <f t="shared" si="1396"/>
        <v/>
      </c>
      <c r="BH3188" t="s">
        <v>2142</v>
      </c>
      <c r="BI3188">
        <v>337337</v>
      </c>
      <c r="BJ3188" t="s">
        <v>1472</v>
      </c>
      <c r="BL3188" t="str">
        <f t="shared" si="1397"/>
        <v>HQ</v>
      </c>
      <c r="BM3188" t="str">
        <f t="shared" si="1389"/>
        <v>MC7PD_KEY_0121_198</v>
      </c>
      <c r="BN3188" t="str">
        <f t="shared" si="1398"/>
        <v>C</v>
      </c>
      <c r="BO3188">
        <f t="shared" si="1399"/>
        <v>6</v>
      </c>
      <c r="BP3188" t="str">
        <f t="shared" si="1400"/>
        <v>C00538420</v>
      </c>
      <c r="BQ3188">
        <f t="shared" si="1401"/>
        <v>337337</v>
      </c>
    </row>
    <row r="3189" spans="46:69" x14ac:dyDescent="0.15">
      <c r="AT3189" t="str">
        <f t="shared" si="1390"/>
        <v/>
      </c>
      <c r="AU3189" t="str">
        <f t="shared" si="1387"/>
        <v/>
      </c>
      <c r="AV3189" t="str">
        <f t="shared" si="1391"/>
        <v/>
      </c>
      <c r="AW3189" t="str">
        <f t="shared" si="1392"/>
        <v/>
      </c>
      <c r="AY3189" t="str">
        <f t="shared" si="1393"/>
        <v/>
      </c>
      <c r="BA3189" t="str">
        <f t="shared" si="1394"/>
        <v/>
      </c>
      <c r="BB3189" t="str">
        <f t="shared" si="1388"/>
        <v/>
      </c>
      <c r="BC3189" t="str">
        <f t="shared" si="1395"/>
        <v/>
      </c>
      <c r="BE3189" t="str">
        <f t="shared" si="1396"/>
        <v/>
      </c>
      <c r="BH3189" t="s">
        <v>2142</v>
      </c>
      <c r="BI3189">
        <v>337337</v>
      </c>
      <c r="BJ3189" t="s">
        <v>1474</v>
      </c>
      <c r="BL3189" t="str">
        <f t="shared" si="1397"/>
        <v>HQ</v>
      </c>
      <c r="BM3189" t="str">
        <f t="shared" si="1389"/>
        <v>MC7PD_KEY_0121_198</v>
      </c>
      <c r="BN3189" t="str">
        <f t="shared" si="1398"/>
        <v>C</v>
      </c>
      <c r="BO3189">
        <f t="shared" si="1399"/>
        <v>6</v>
      </c>
      <c r="BP3189" t="str">
        <f t="shared" si="1400"/>
        <v>C00538421</v>
      </c>
      <c r="BQ3189">
        <f t="shared" si="1401"/>
        <v>337337</v>
      </c>
    </row>
    <row r="3190" spans="46:69" x14ac:dyDescent="0.15">
      <c r="AT3190" t="str">
        <f t="shared" si="1390"/>
        <v/>
      </c>
      <c r="AU3190" t="str">
        <f t="shared" si="1387"/>
        <v/>
      </c>
      <c r="AV3190" t="str">
        <f t="shared" si="1391"/>
        <v/>
      </c>
      <c r="AW3190" t="str">
        <f t="shared" si="1392"/>
        <v/>
      </c>
      <c r="AY3190" t="str">
        <f t="shared" si="1393"/>
        <v/>
      </c>
      <c r="BA3190" t="str">
        <f t="shared" si="1394"/>
        <v/>
      </c>
      <c r="BB3190" t="str">
        <f t="shared" si="1388"/>
        <v/>
      </c>
      <c r="BC3190" t="str">
        <f t="shared" si="1395"/>
        <v/>
      </c>
      <c r="BE3190" t="str">
        <f t="shared" si="1396"/>
        <v/>
      </c>
      <c r="BH3190" t="s">
        <v>2142</v>
      </c>
      <c r="BI3190">
        <v>337337</v>
      </c>
      <c r="BJ3190" t="s">
        <v>1476</v>
      </c>
      <c r="BL3190" t="str">
        <f t="shared" si="1397"/>
        <v>HQ</v>
      </c>
      <c r="BM3190" t="str">
        <f t="shared" si="1389"/>
        <v>MC7PD_KEY_0121_198</v>
      </c>
      <c r="BN3190" t="str">
        <f t="shared" si="1398"/>
        <v>C</v>
      </c>
      <c r="BO3190">
        <f t="shared" si="1399"/>
        <v>6</v>
      </c>
      <c r="BP3190" t="str">
        <f t="shared" si="1400"/>
        <v>C00538422</v>
      </c>
      <c r="BQ3190">
        <f t="shared" si="1401"/>
        <v>337337</v>
      </c>
    </row>
    <row r="3191" spans="46:69" x14ac:dyDescent="0.15">
      <c r="AT3191" t="str">
        <f t="shared" si="1390"/>
        <v/>
      </c>
      <c r="AU3191" t="str">
        <f t="shared" si="1387"/>
        <v/>
      </c>
      <c r="AV3191" t="str">
        <f t="shared" si="1391"/>
        <v/>
      </c>
      <c r="AW3191" t="str">
        <f t="shared" si="1392"/>
        <v/>
      </c>
      <c r="AY3191" t="str">
        <f t="shared" si="1393"/>
        <v/>
      </c>
      <c r="BA3191" t="str">
        <f t="shared" si="1394"/>
        <v/>
      </c>
      <c r="BB3191" t="str">
        <f t="shared" si="1388"/>
        <v/>
      </c>
      <c r="BC3191" t="str">
        <f t="shared" si="1395"/>
        <v/>
      </c>
      <c r="BE3191" t="str">
        <f t="shared" si="1396"/>
        <v/>
      </c>
      <c r="BH3191" t="s">
        <v>2142</v>
      </c>
      <c r="BI3191">
        <v>337337</v>
      </c>
      <c r="BJ3191" t="s">
        <v>1478</v>
      </c>
      <c r="BL3191" t="str">
        <f t="shared" si="1397"/>
        <v>HQ</v>
      </c>
      <c r="BM3191" t="str">
        <f t="shared" si="1389"/>
        <v>MC7PD_KEY_0121_198</v>
      </c>
      <c r="BN3191" t="str">
        <f t="shared" si="1398"/>
        <v>C</v>
      </c>
      <c r="BO3191">
        <f t="shared" si="1399"/>
        <v>6</v>
      </c>
      <c r="BP3191" t="str">
        <f t="shared" si="1400"/>
        <v>C00538543</v>
      </c>
      <c r="BQ3191">
        <f t="shared" si="1401"/>
        <v>337337</v>
      </c>
    </row>
    <row r="3192" spans="46:69" x14ac:dyDescent="0.15">
      <c r="AT3192" t="str">
        <f t="shared" si="1390"/>
        <v/>
      </c>
      <c r="AU3192" t="str">
        <f t="shared" si="1387"/>
        <v/>
      </c>
      <c r="AV3192" t="str">
        <f t="shared" si="1391"/>
        <v/>
      </c>
      <c r="AW3192" t="str">
        <f t="shared" si="1392"/>
        <v/>
      </c>
      <c r="AY3192" t="str">
        <f t="shared" si="1393"/>
        <v/>
      </c>
      <c r="BA3192" t="str">
        <f t="shared" si="1394"/>
        <v/>
      </c>
      <c r="BB3192" t="str">
        <f t="shared" si="1388"/>
        <v/>
      </c>
      <c r="BC3192" t="str">
        <f t="shared" si="1395"/>
        <v/>
      </c>
      <c r="BE3192" t="str">
        <f t="shared" si="1396"/>
        <v/>
      </c>
      <c r="BH3192" t="s">
        <v>2142</v>
      </c>
      <c r="BI3192">
        <v>337337</v>
      </c>
      <c r="BJ3192" t="s">
        <v>1480</v>
      </c>
      <c r="BL3192" t="str">
        <f t="shared" si="1397"/>
        <v>HQ</v>
      </c>
      <c r="BM3192" t="str">
        <f t="shared" si="1389"/>
        <v>MC7PD_KEY_0121_198</v>
      </c>
      <c r="BN3192" t="str">
        <f t="shared" si="1398"/>
        <v>C</v>
      </c>
      <c r="BO3192">
        <f t="shared" si="1399"/>
        <v>6</v>
      </c>
      <c r="BP3192" t="str">
        <f t="shared" si="1400"/>
        <v>C00538544</v>
      </c>
      <c r="BQ3192">
        <f t="shared" si="1401"/>
        <v>337337</v>
      </c>
    </row>
    <row r="3193" spans="46:69" x14ac:dyDescent="0.15">
      <c r="AT3193" t="str">
        <f t="shared" si="1390"/>
        <v/>
      </c>
      <c r="AU3193" t="str">
        <f t="shared" si="1387"/>
        <v/>
      </c>
      <c r="AV3193" t="str">
        <f t="shared" si="1391"/>
        <v/>
      </c>
      <c r="AW3193" t="str">
        <f t="shared" si="1392"/>
        <v/>
      </c>
      <c r="AY3193" t="str">
        <f t="shared" si="1393"/>
        <v/>
      </c>
      <c r="BA3193" t="str">
        <f t="shared" si="1394"/>
        <v/>
      </c>
      <c r="BB3193" t="str">
        <f t="shared" si="1388"/>
        <v/>
      </c>
      <c r="BC3193" t="str">
        <f t="shared" si="1395"/>
        <v/>
      </c>
      <c r="BE3193" t="str">
        <f t="shared" si="1396"/>
        <v/>
      </c>
      <c r="BH3193" t="s">
        <v>2142</v>
      </c>
      <c r="BI3193">
        <v>337375</v>
      </c>
      <c r="BJ3193" t="s">
        <v>169</v>
      </c>
      <c r="BL3193" t="str">
        <f t="shared" si="1397"/>
        <v>HQ</v>
      </c>
      <c r="BM3193" t="str">
        <f t="shared" si="1389"/>
        <v>MC7PD_KEY_0121_198</v>
      </c>
      <c r="BN3193" t="str">
        <f t="shared" si="1398"/>
        <v>C</v>
      </c>
      <c r="BO3193">
        <f t="shared" si="1399"/>
        <v>6</v>
      </c>
      <c r="BP3193" t="str">
        <f t="shared" si="1400"/>
        <v>C00456463</v>
      </c>
      <c r="BQ3193">
        <f t="shared" si="1401"/>
        <v>337375</v>
      </c>
    </row>
    <row r="3194" spans="46:69" x14ac:dyDescent="0.15">
      <c r="AT3194" t="str">
        <f t="shared" si="1390"/>
        <v/>
      </c>
      <c r="AU3194" t="str">
        <f t="shared" si="1387"/>
        <v/>
      </c>
      <c r="AV3194" t="str">
        <f t="shared" si="1391"/>
        <v/>
      </c>
      <c r="AW3194" t="str">
        <f t="shared" si="1392"/>
        <v/>
      </c>
      <c r="AY3194" t="str">
        <f t="shared" si="1393"/>
        <v/>
      </c>
      <c r="BA3194" t="str">
        <f t="shared" si="1394"/>
        <v/>
      </c>
      <c r="BB3194" t="str">
        <f t="shared" si="1388"/>
        <v/>
      </c>
      <c r="BC3194" t="str">
        <f t="shared" si="1395"/>
        <v/>
      </c>
      <c r="BE3194" t="str">
        <f t="shared" si="1396"/>
        <v/>
      </c>
      <c r="BH3194" t="s">
        <v>2142</v>
      </c>
      <c r="BI3194">
        <v>337375</v>
      </c>
      <c r="BJ3194" t="s">
        <v>173</v>
      </c>
      <c r="BL3194" t="str">
        <f t="shared" si="1397"/>
        <v>HQ</v>
      </c>
      <c r="BM3194" t="str">
        <f t="shared" si="1389"/>
        <v>MC7PD_KEY_0121_198</v>
      </c>
      <c r="BN3194" t="str">
        <f t="shared" si="1398"/>
        <v>C</v>
      </c>
      <c r="BO3194">
        <f t="shared" si="1399"/>
        <v>6</v>
      </c>
      <c r="BP3194" t="str">
        <f t="shared" si="1400"/>
        <v>C00460520</v>
      </c>
      <c r="BQ3194">
        <f t="shared" si="1401"/>
        <v>337375</v>
      </c>
    </row>
    <row r="3195" spans="46:69" x14ac:dyDescent="0.15">
      <c r="AT3195" t="str">
        <f t="shared" si="1390"/>
        <v/>
      </c>
      <c r="AU3195" t="str">
        <f t="shared" si="1387"/>
        <v/>
      </c>
      <c r="AV3195" t="str">
        <f t="shared" si="1391"/>
        <v/>
      </c>
      <c r="AW3195" t="str">
        <f t="shared" si="1392"/>
        <v/>
      </c>
      <c r="AY3195" t="str">
        <f t="shared" si="1393"/>
        <v/>
      </c>
      <c r="BA3195" t="str">
        <f t="shared" si="1394"/>
        <v/>
      </c>
      <c r="BB3195" t="str">
        <f t="shared" si="1388"/>
        <v/>
      </c>
      <c r="BC3195" t="str">
        <f t="shared" si="1395"/>
        <v/>
      </c>
      <c r="BE3195" t="str">
        <f t="shared" si="1396"/>
        <v/>
      </c>
      <c r="BH3195" t="s">
        <v>2142</v>
      </c>
      <c r="BI3195">
        <v>337397</v>
      </c>
      <c r="BJ3195" t="s">
        <v>908</v>
      </c>
      <c r="BL3195" t="str">
        <f t="shared" si="1397"/>
        <v>HQ</v>
      </c>
      <c r="BM3195" t="str">
        <f t="shared" si="1389"/>
        <v>MC7PD_KEY_0121_198</v>
      </c>
      <c r="BN3195" t="str">
        <f t="shared" si="1398"/>
        <v>C</v>
      </c>
      <c r="BO3195">
        <f t="shared" si="1399"/>
        <v>6</v>
      </c>
      <c r="BP3195" t="str">
        <f t="shared" si="1400"/>
        <v>C00138207</v>
      </c>
      <c r="BQ3195">
        <f t="shared" si="1401"/>
        <v>337397</v>
      </c>
    </row>
    <row r="3196" spans="46:69" x14ac:dyDescent="0.15">
      <c r="AT3196" t="str">
        <f t="shared" si="1390"/>
        <v/>
      </c>
      <c r="AU3196" t="str">
        <f t="shared" si="1387"/>
        <v/>
      </c>
      <c r="AV3196" t="str">
        <f t="shared" si="1391"/>
        <v/>
      </c>
      <c r="AW3196" t="str">
        <f t="shared" si="1392"/>
        <v/>
      </c>
      <c r="AY3196" t="str">
        <f t="shared" si="1393"/>
        <v/>
      </c>
      <c r="BA3196" t="str">
        <f t="shared" si="1394"/>
        <v/>
      </c>
      <c r="BB3196" t="str">
        <f t="shared" si="1388"/>
        <v/>
      </c>
      <c r="BC3196" t="str">
        <f t="shared" si="1395"/>
        <v/>
      </c>
      <c r="BE3196" t="str">
        <f t="shared" si="1396"/>
        <v/>
      </c>
      <c r="BH3196" t="s">
        <v>2142</v>
      </c>
      <c r="BI3196">
        <v>337428</v>
      </c>
      <c r="BJ3196" t="s">
        <v>809</v>
      </c>
      <c r="BL3196" t="str">
        <f t="shared" si="1397"/>
        <v>HQ</v>
      </c>
      <c r="BM3196" t="str">
        <f t="shared" si="1389"/>
        <v>MC7PD_KEY_0121_198</v>
      </c>
      <c r="BN3196" t="str">
        <f t="shared" si="1398"/>
        <v>C</v>
      </c>
      <c r="BO3196">
        <f t="shared" si="1399"/>
        <v>6</v>
      </c>
      <c r="BP3196" t="str">
        <f t="shared" si="1400"/>
        <v>C00310672</v>
      </c>
      <c r="BQ3196">
        <f t="shared" si="1401"/>
        <v>337428</v>
      </c>
    </row>
    <row r="3197" spans="46:69" x14ac:dyDescent="0.15">
      <c r="AT3197" t="str">
        <f t="shared" si="1390"/>
        <v/>
      </c>
      <c r="AU3197" t="str">
        <f t="shared" si="1387"/>
        <v/>
      </c>
      <c r="AV3197" t="str">
        <f t="shared" si="1391"/>
        <v/>
      </c>
      <c r="AW3197" t="str">
        <f t="shared" si="1392"/>
        <v/>
      </c>
      <c r="AY3197" t="str">
        <f t="shared" si="1393"/>
        <v/>
      </c>
      <c r="BA3197" t="str">
        <f t="shared" si="1394"/>
        <v/>
      </c>
      <c r="BB3197" t="str">
        <f t="shared" si="1388"/>
        <v/>
      </c>
      <c r="BC3197" t="str">
        <f t="shared" si="1395"/>
        <v/>
      </c>
      <c r="BE3197" t="str">
        <f t="shared" si="1396"/>
        <v/>
      </c>
      <c r="BH3197" t="s">
        <v>2142</v>
      </c>
      <c r="BI3197">
        <v>337445</v>
      </c>
      <c r="BJ3197" t="s">
        <v>977</v>
      </c>
      <c r="BL3197" t="str">
        <f t="shared" si="1397"/>
        <v>HQ</v>
      </c>
      <c r="BM3197" t="str">
        <f t="shared" si="1389"/>
        <v>MC7PD_KEY_0121_198</v>
      </c>
      <c r="BN3197" t="str">
        <f t="shared" si="1398"/>
        <v>C</v>
      </c>
      <c r="BO3197">
        <f t="shared" si="1399"/>
        <v>6</v>
      </c>
      <c r="BP3197" t="str">
        <f t="shared" si="1400"/>
        <v>C00468063</v>
      </c>
      <c r="BQ3197">
        <f t="shared" si="1401"/>
        <v>337445</v>
      </c>
    </row>
    <row r="3198" spans="46:69" x14ac:dyDescent="0.15">
      <c r="AT3198" t="str">
        <f t="shared" si="1390"/>
        <v/>
      </c>
      <c r="AU3198" t="str">
        <f t="shared" si="1387"/>
        <v/>
      </c>
      <c r="AV3198" t="str">
        <f t="shared" si="1391"/>
        <v/>
      </c>
      <c r="AW3198" t="str">
        <f t="shared" si="1392"/>
        <v/>
      </c>
      <c r="AY3198" t="str">
        <f t="shared" si="1393"/>
        <v/>
      </c>
      <c r="BA3198" t="str">
        <f t="shared" si="1394"/>
        <v/>
      </c>
      <c r="BB3198" t="str">
        <f t="shared" si="1388"/>
        <v/>
      </c>
      <c r="BC3198" t="str">
        <f t="shared" si="1395"/>
        <v/>
      </c>
      <c r="BE3198" t="str">
        <f t="shared" si="1396"/>
        <v/>
      </c>
      <c r="BH3198" t="s">
        <v>2142</v>
      </c>
      <c r="BI3198">
        <v>337480</v>
      </c>
      <c r="BJ3198" t="s">
        <v>1849</v>
      </c>
      <c r="BL3198" t="str">
        <f t="shared" si="1397"/>
        <v>HQ</v>
      </c>
      <c r="BM3198" t="str">
        <f t="shared" si="1389"/>
        <v>MC7PD_KEY_0121_198</v>
      </c>
      <c r="BN3198" t="str">
        <f t="shared" si="1398"/>
        <v>C</v>
      </c>
      <c r="BO3198">
        <f t="shared" si="1399"/>
        <v>6</v>
      </c>
      <c r="BP3198" t="str">
        <f t="shared" si="1400"/>
        <v>C00454893</v>
      </c>
      <c r="BQ3198">
        <f t="shared" si="1401"/>
        <v>337480</v>
      </c>
    </row>
    <row r="3199" spans="46:69" x14ac:dyDescent="0.15">
      <c r="AT3199" t="str">
        <f t="shared" si="1390"/>
        <v/>
      </c>
      <c r="AU3199" t="str">
        <f t="shared" si="1387"/>
        <v/>
      </c>
      <c r="AV3199" t="str">
        <f t="shared" si="1391"/>
        <v/>
      </c>
      <c r="AW3199" t="str">
        <f t="shared" si="1392"/>
        <v/>
      </c>
      <c r="AY3199" t="str">
        <f t="shared" si="1393"/>
        <v/>
      </c>
      <c r="BA3199" t="str">
        <f t="shared" si="1394"/>
        <v/>
      </c>
      <c r="BB3199" t="str">
        <f t="shared" si="1388"/>
        <v/>
      </c>
      <c r="BC3199" t="str">
        <f t="shared" si="1395"/>
        <v/>
      </c>
      <c r="BE3199" t="str">
        <f t="shared" si="1396"/>
        <v/>
      </c>
      <c r="BH3199" t="s">
        <v>2143</v>
      </c>
      <c r="BI3199">
        <v>192241</v>
      </c>
      <c r="BJ3199" t="s">
        <v>631</v>
      </c>
      <c r="BL3199" t="str">
        <f t="shared" si="1397"/>
        <v>HQ</v>
      </c>
      <c r="BM3199" t="str">
        <f t="shared" si="1389"/>
        <v>MC7PD_KEY_0121_199</v>
      </c>
      <c r="BN3199" t="str">
        <f t="shared" si="1398"/>
        <v>C</v>
      </c>
      <c r="BO3199">
        <f t="shared" si="1399"/>
        <v>6</v>
      </c>
      <c r="BP3199" t="str">
        <f t="shared" si="1400"/>
        <v>C00459490</v>
      </c>
      <c r="BQ3199">
        <f t="shared" si="1401"/>
        <v>192241</v>
      </c>
    </row>
    <row r="3200" spans="46:69" x14ac:dyDescent="0.15">
      <c r="AT3200" t="str">
        <f t="shared" si="1390"/>
        <v/>
      </c>
      <c r="AU3200" t="str">
        <f t="shared" si="1387"/>
        <v/>
      </c>
      <c r="AV3200" t="str">
        <f t="shared" si="1391"/>
        <v/>
      </c>
      <c r="AW3200" t="str">
        <f t="shared" si="1392"/>
        <v/>
      </c>
      <c r="AY3200" t="str">
        <f t="shared" si="1393"/>
        <v/>
      </c>
      <c r="BA3200" t="str">
        <f t="shared" si="1394"/>
        <v/>
      </c>
      <c r="BB3200" t="str">
        <f t="shared" si="1388"/>
        <v/>
      </c>
      <c r="BC3200" t="str">
        <f t="shared" si="1395"/>
        <v/>
      </c>
      <c r="BE3200" t="str">
        <f t="shared" si="1396"/>
        <v/>
      </c>
      <c r="BH3200" t="s">
        <v>2143</v>
      </c>
      <c r="BI3200">
        <v>192241</v>
      </c>
      <c r="BJ3200" t="s">
        <v>637</v>
      </c>
      <c r="BL3200" t="str">
        <f t="shared" si="1397"/>
        <v>HQ</v>
      </c>
      <c r="BM3200" t="str">
        <f t="shared" si="1389"/>
        <v>MC7PD_KEY_0121_199</v>
      </c>
      <c r="BN3200" t="str">
        <f t="shared" si="1398"/>
        <v>C</v>
      </c>
      <c r="BO3200">
        <f t="shared" si="1399"/>
        <v>6</v>
      </c>
      <c r="BP3200" t="str">
        <f t="shared" si="1400"/>
        <v>C00480231</v>
      </c>
      <c r="BQ3200">
        <f t="shared" si="1401"/>
        <v>192241</v>
      </c>
    </row>
    <row r="3201" spans="46:69" x14ac:dyDescent="0.15">
      <c r="AT3201" t="str">
        <f t="shared" si="1390"/>
        <v/>
      </c>
      <c r="AU3201" t="str">
        <f t="shared" si="1387"/>
        <v/>
      </c>
      <c r="AV3201" t="str">
        <f t="shared" si="1391"/>
        <v/>
      </c>
      <c r="AW3201" t="str">
        <f t="shared" si="1392"/>
        <v/>
      </c>
      <c r="AY3201" t="str">
        <f t="shared" si="1393"/>
        <v/>
      </c>
      <c r="BA3201" t="str">
        <f t="shared" si="1394"/>
        <v/>
      </c>
      <c r="BB3201" t="str">
        <f t="shared" si="1388"/>
        <v/>
      </c>
      <c r="BC3201" t="str">
        <f t="shared" si="1395"/>
        <v/>
      </c>
      <c r="BE3201" t="str">
        <f t="shared" si="1396"/>
        <v/>
      </c>
      <c r="BH3201" t="s">
        <v>2143</v>
      </c>
      <c r="BI3201">
        <v>337315</v>
      </c>
      <c r="BJ3201" t="s">
        <v>867</v>
      </c>
      <c r="BL3201" t="str">
        <f t="shared" si="1397"/>
        <v>HQ</v>
      </c>
      <c r="BM3201" t="str">
        <f t="shared" si="1389"/>
        <v>MC7PD_KEY_0121_199</v>
      </c>
      <c r="BN3201" t="str">
        <f t="shared" si="1398"/>
        <v>C</v>
      </c>
      <c r="BO3201">
        <f t="shared" si="1399"/>
        <v>6</v>
      </c>
      <c r="BP3201" t="str">
        <f t="shared" si="1400"/>
        <v>C00457003</v>
      </c>
      <c r="BQ3201">
        <f t="shared" si="1401"/>
        <v>337315</v>
      </c>
    </row>
    <row r="3202" spans="46:69" x14ac:dyDescent="0.15">
      <c r="AT3202" t="str">
        <f t="shared" si="1390"/>
        <v/>
      </c>
      <c r="AU3202" t="str">
        <f t="shared" si="1387"/>
        <v/>
      </c>
      <c r="AV3202" t="str">
        <f t="shared" si="1391"/>
        <v/>
      </c>
      <c r="AW3202" t="str">
        <f t="shared" si="1392"/>
        <v/>
      </c>
      <c r="AY3202" t="str">
        <f t="shared" si="1393"/>
        <v/>
      </c>
      <c r="BA3202" t="str">
        <f t="shared" si="1394"/>
        <v/>
      </c>
      <c r="BB3202" t="str">
        <f t="shared" si="1388"/>
        <v/>
      </c>
      <c r="BC3202" t="str">
        <f t="shared" si="1395"/>
        <v/>
      </c>
      <c r="BE3202" t="str">
        <f t="shared" si="1396"/>
        <v/>
      </c>
      <c r="BH3202" t="s">
        <v>2143</v>
      </c>
      <c r="BI3202">
        <v>337315</v>
      </c>
      <c r="BJ3202" t="s">
        <v>869</v>
      </c>
      <c r="BL3202" t="str">
        <f t="shared" si="1397"/>
        <v>HQ</v>
      </c>
      <c r="BM3202" t="str">
        <f t="shared" si="1389"/>
        <v>MC7PD_KEY_0121_199</v>
      </c>
      <c r="BN3202" t="str">
        <f t="shared" si="1398"/>
        <v>C</v>
      </c>
      <c r="BO3202">
        <f t="shared" si="1399"/>
        <v>6</v>
      </c>
      <c r="BP3202" t="str">
        <f t="shared" si="1400"/>
        <v>C00480921</v>
      </c>
      <c r="BQ3202">
        <f t="shared" si="1401"/>
        <v>337315</v>
      </c>
    </row>
    <row r="3203" spans="46:69" x14ac:dyDescent="0.15">
      <c r="AT3203" t="str">
        <f t="shared" si="1390"/>
        <v/>
      </c>
      <c r="AU3203" t="str">
        <f t="shared" si="1387"/>
        <v/>
      </c>
      <c r="AV3203" t="str">
        <f t="shared" si="1391"/>
        <v/>
      </c>
      <c r="AW3203" t="str">
        <f t="shared" si="1392"/>
        <v/>
      </c>
      <c r="AY3203" t="str">
        <f t="shared" si="1393"/>
        <v/>
      </c>
      <c r="BA3203" t="str">
        <f t="shared" si="1394"/>
        <v/>
      </c>
      <c r="BB3203" t="str">
        <f t="shared" si="1388"/>
        <v/>
      </c>
      <c r="BC3203" t="str">
        <f t="shared" si="1395"/>
        <v/>
      </c>
      <c r="BE3203" t="str">
        <f t="shared" si="1396"/>
        <v/>
      </c>
      <c r="BH3203" t="s">
        <v>2143</v>
      </c>
      <c r="BI3203">
        <v>337391</v>
      </c>
      <c r="BJ3203" t="s">
        <v>891</v>
      </c>
      <c r="BL3203" t="str">
        <f t="shared" si="1397"/>
        <v>HQ</v>
      </c>
      <c r="BM3203" t="str">
        <f t="shared" si="1389"/>
        <v>MC7PD_KEY_0121_199</v>
      </c>
      <c r="BN3203" t="str">
        <f t="shared" si="1398"/>
        <v>C</v>
      </c>
      <c r="BO3203">
        <f t="shared" si="1399"/>
        <v>6</v>
      </c>
      <c r="BP3203" t="str">
        <f t="shared" si="1400"/>
        <v>C00145123</v>
      </c>
      <c r="BQ3203">
        <f t="shared" si="1401"/>
        <v>337391</v>
      </c>
    </row>
    <row r="3204" spans="46:69" x14ac:dyDescent="0.15">
      <c r="AT3204" t="str">
        <f t="shared" si="1390"/>
        <v/>
      </c>
      <c r="AU3204" t="str">
        <f t="shared" si="1387"/>
        <v/>
      </c>
      <c r="AV3204" t="str">
        <f t="shared" si="1391"/>
        <v/>
      </c>
      <c r="AW3204" t="str">
        <f t="shared" si="1392"/>
        <v/>
      </c>
      <c r="AY3204" t="str">
        <f t="shared" si="1393"/>
        <v/>
      </c>
      <c r="BA3204" t="str">
        <f t="shared" si="1394"/>
        <v/>
      </c>
      <c r="BB3204" t="str">
        <f t="shared" si="1388"/>
        <v/>
      </c>
      <c r="BC3204" t="str">
        <f t="shared" si="1395"/>
        <v/>
      </c>
      <c r="BE3204" t="str">
        <f t="shared" si="1396"/>
        <v/>
      </c>
      <c r="BH3204" t="s">
        <v>2143</v>
      </c>
      <c r="BI3204">
        <v>337391</v>
      </c>
      <c r="BJ3204" t="s">
        <v>895</v>
      </c>
      <c r="BL3204" t="str">
        <f t="shared" si="1397"/>
        <v>HQ</v>
      </c>
      <c r="BM3204" t="str">
        <f t="shared" si="1389"/>
        <v>MC7PD_KEY_0121_199</v>
      </c>
      <c r="BN3204" t="str">
        <f t="shared" si="1398"/>
        <v>C</v>
      </c>
      <c r="BO3204">
        <f t="shared" si="1399"/>
        <v>6</v>
      </c>
      <c r="BP3204" t="str">
        <f t="shared" si="1400"/>
        <v>C00492037</v>
      </c>
      <c r="BQ3204">
        <f t="shared" si="1401"/>
        <v>337391</v>
      </c>
    </row>
    <row r="3205" spans="46:69" x14ac:dyDescent="0.15">
      <c r="AT3205" t="str">
        <f t="shared" si="1390"/>
        <v/>
      </c>
      <c r="AU3205" t="str">
        <f t="shared" si="1387"/>
        <v/>
      </c>
      <c r="AV3205" t="str">
        <f t="shared" si="1391"/>
        <v/>
      </c>
      <c r="AW3205" t="str">
        <f t="shared" si="1392"/>
        <v/>
      </c>
      <c r="AY3205" t="str">
        <f t="shared" si="1393"/>
        <v/>
      </c>
      <c r="BA3205" t="str">
        <f t="shared" si="1394"/>
        <v/>
      </c>
      <c r="BB3205" t="str">
        <f t="shared" si="1388"/>
        <v/>
      </c>
      <c r="BC3205" t="str">
        <f t="shared" si="1395"/>
        <v/>
      </c>
      <c r="BE3205" t="str">
        <f t="shared" si="1396"/>
        <v/>
      </c>
      <c r="BH3205" t="s">
        <v>2143</v>
      </c>
      <c r="BI3205">
        <v>337439</v>
      </c>
      <c r="BJ3205" t="s">
        <v>957</v>
      </c>
      <c r="BL3205" t="str">
        <f t="shared" si="1397"/>
        <v>HQ</v>
      </c>
      <c r="BM3205" t="str">
        <f t="shared" si="1389"/>
        <v>MC7PD_KEY_0121_199</v>
      </c>
      <c r="BN3205" t="str">
        <f t="shared" si="1398"/>
        <v>C</v>
      </c>
      <c r="BO3205">
        <f t="shared" si="1399"/>
        <v>6</v>
      </c>
      <c r="BP3205" t="str">
        <f t="shared" si="1400"/>
        <v>C00449730</v>
      </c>
      <c r="BQ3205">
        <f t="shared" si="1401"/>
        <v>337439</v>
      </c>
    </row>
    <row r="3206" spans="46:69" x14ac:dyDescent="0.15">
      <c r="AT3206" t="str">
        <f t="shared" si="1390"/>
        <v/>
      </c>
      <c r="AU3206" t="str">
        <f t="shared" si="1387"/>
        <v/>
      </c>
      <c r="AV3206" t="str">
        <f t="shared" si="1391"/>
        <v/>
      </c>
      <c r="AW3206" t="str">
        <f t="shared" si="1392"/>
        <v/>
      </c>
      <c r="AY3206" t="str">
        <f t="shared" si="1393"/>
        <v/>
      </c>
      <c r="BA3206" t="str">
        <f t="shared" si="1394"/>
        <v/>
      </c>
      <c r="BB3206" t="str">
        <f t="shared" si="1388"/>
        <v/>
      </c>
      <c r="BC3206" t="str">
        <f t="shared" si="1395"/>
        <v/>
      </c>
      <c r="BE3206" t="str">
        <f t="shared" si="1396"/>
        <v/>
      </c>
      <c r="BH3206" t="s">
        <v>2143</v>
      </c>
      <c r="BI3206">
        <v>337439</v>
      </c>
      <c r="BJ3206" t="s">
        <v>961</v>
      </c>
      <c r="BL3206" t="str">
        <f t="shared" si="1397"/>
        <v>HQ</v>
      </c>
      <c r="BM3206" t="str">
        <f t="shared" si="1389"/>
        <v>MC7PD_KEY_0121_199</v>
      </c>
      <c r="BN3206" t="str">
        <f t="shared" si="1398"/>
        <v>C</v>
      </c>
      <c r="BO3206">
        <f t="shared" si="1399"/>
        <v>6</v>
      </c>
      <c r="BP3206" t="str">
        <f t="shared" si="1400"/>
        <v>C00480935</v>
      </c>
      <c r="BQ3206">
        <f t="shared" si="1401"/>
        <v>337439</v>
      </c>
    </row>
    <row r="3207" spans="46:69" x14ac:dyDescent="0.15">
      <c r="AT3207" t="str">
        <f t="shared" si="1390"/>
        <v/>
      </c>
      <c r="AU3207" t="str">
        <f t="shared" si="1387"/>
        <v/>
      </c>
      <c r="AV3207" t="str">
        <f t="shared" si="1391"/>
        <v/>
      </c>
      <c r="AW3207" t="str">
        <f t="shared" si="1392"/>
        <v/>
      </c>
      <c r="AY3207" t="str">
        <f t="shared" si="1393"/>
        <v/>
      </c>
      <c r="BA3207" t="str">
        <f t="shared" si="1394"/>
        <v/>
      </c>
      <c r="BB3207" t="str">
        <f t="shared" si="1388"/>
        <v/>
      </c>
      <c r="BC3207" t="str">
        <f t="shared" si="1395"/>
        <v/>
      </c>
      <c r="BE3207" t="str">
        <f t="shared" si="1396"/>
        <v/>
      </c>
      <c r="BH3207" t="s">
        <v>2144</v>
      </c>
      <c r="BI3207">
        <v>175242</v>
      </c>
      <c r="BJ3207" t="s">
        <v>1057</v>
      </c>
      <c r="BL3207" t="str">
        <f t="shared" si="1397"/>
        <v>HQ</v>
      </c>
      <c r="BM3207" t="str">
        <f t="shared" si="1389"/>
        <v>MC7PD_KEY_0121_200</v>
      </c>
      <c r="BN3207" t="str">
        <f t="shared" si="1398"/>
        <v>C</v>
      </c>
      <c r="BO3207">
        <f t="shared" si="1399"/>
        <v>6</v>
      </c>
      <c r="BP3207" t="str">
        <f t="shared" si="1400"/>
        <v>C00027692</v>
      </c>
      <c r="BQ3207">
        <f t="shared" si="1401"/>
        <v>175242</v>
      </c>
    </row>
    <row r="3208" spans="46:69" x14ac:dyDescent="0.15">
      <c r="AT3208" t="str">
        <f t="shared" si="1390"/>
        <v/>
      </c>
      <c r="AU3208" t="str">
        <f t="shared" si="1387"/>
        <v/>
      </c>
      <c r="AV3208" t="str">
        <f t="shared" si="1391"/>
        <v/>
      </c>
      <c r="AW3208" t="str">
        <f t="shared" si="1392"/>
        <v/>
      </c>
      <c r="AY3208" t="str">
        <f t="shared" si="1393"/>
        <v/>
      </c>
      <c r="BA3208" t="str">
        <f t="shared" si="1394"/>
        <v/>
      </c>
      <c r="BB3208" t="str">
        <f t="shared" si="1388"/>
        <v/>
      </c>
      <c r="BC3208" t="str">
        <f t="shared" si="1395"/>
        <v/>
      </c>
      <c r="BE3208" t="str">
        <f t="shared" si="1396"/>
        <v/>
      </c>
      <c r="BH3208" t="s">
        <v>2144</v>
      </c>
      <c r="BI3208">
        <v>175242</v>
      </c>
      <c r="BJ3208" t="s">
        <v>1089</v>
      </c>
      <c r="BL3208" t="str">
        <f t="shared" si="1397"/>
        <v>HQ</v>
      </c>
      <c r="BM3208" t="str">
        <f t="shared" si="1389"/>
        <v>MC7PD_KEY_0121_200</v>
      </c>
      <c r="BN3208" t="str">
        <f t="shared" si="1398"/>
        <v>C</v>
      </c>
      <c r="BO3208">
        <f t="shared" si="1399"/>
        <v>6</v>
      </c>
      <c r="BP3208" t="str">
        <f t="shared" si="1400"/>
        <v>C00453806</v>
      </c>
      <c r="BQ3208">
        <f t="shared" si="1401"/>
        <v>175242</v>
      </c>
    </row>
    <row r="3209" spans="46:69" x14ac:dyDescent="0.15">
      <c r="AT3209" t="str">
        <f t="shared" si="1390"/>
        <v/>
      </c>
      <c r="AU3209" t="str">
        <f t="shared" si="1387"/>
        <v/>
      </c>
      <c r="AV3209" t="str">
        <f t="shared" si="1391"/>
        <v/>
      </c>
      <c r="AW3209" t="str">
        <f t="shared" si="1392"/>
        <v/>
      </c>
      <c r="AY3209" t="str">
        <f t="shared" si="1393"/>
        <v/>
      </c>
      <c r="BA3209" t="str">
        <f t="shared" si="1394"/>
        <v/>
      </c>
      <c r="BB3209" t="str">
        <f t="shared" si="1388"/>
        <v/>
      </c>
      <c r="BC3209" t="str">
        <f t="shared" si="1395"/>
        <v/>
      </c>
      <c r="BE3209" t="str">
        <f t="shared" si="1396"/>
        <v/>
      </c>
      <c r="BH3209" t="s">
        <v>2144</v>
      </c>
      <c r="BI3209">
        <v>175242</v>
      </c>
      <c r="BJ3209" t="s">
        <v>1105</v>
      </c>
      <c r="BL3209" t="str">
        <f t="shared" si="1397"/>
        <v>HQ</v>
      </c>
      <c r="BM3209" t="str">
        <f t="shared" si="1389"/>
        <v>MC7PD_KEY_0121_200</v>
      </c>
      <c r="BN3209" t="str">
        <f t="shared" si="1398"/>
        <v>C</v>
      </c>
      <c r="BO3209">
        <f t="shared" si="1399"/>
        <v>6</v>
      </c>
      <c r="BP3209" t="str">
        <f t="shared" si="1400"/>
        <v>C00473754</v>
      </c>
      <c r="BQ3209">
        <f t="shared" si="1401"/>
        <v>175242</v>
      </c>
    </row>
    <row r="3210" spans="46:69" x14ac:dyDescent="0.15">
      <c r="AT3210" t="str">
        <f t="shared" si="1390"/>
        <v/>
      </c>
      <c r="AU3210" t="str">
        <f t="shared" si="1387"/>
        <v/>
      </c>
      <c r="AV3210" t="str">
        <f t="shared" si="1391"/>
        <v/>
      </c>
      <c r="AW3210" t="str">
        <f t="shared" si="1392"/>
        <v/>
      </c>
      <c r="AY3210" t="str">
        <f t="shared" si="1393"/>
        <v/>
      </c>
      <c r="BA3210" t="str">
        <f t="shared" si="1394"/>
        <v/>
      </c>
      <c r="BB3210" t="str">
        <f t="shared" si="1388"/>
        <v/>
      </c>
      <c r="BC3210" t="str">
        <f t="shared" si="1395"/>
        <v/>
      </c>
      <c r="BE3210" t="str">
        <f t="shared" si="1396"/>
        <v/>
      </c>
      <c r="BH3210" t="s">
        <v>2144</v>
      </c>
      <c r="BI3210">
        <v>175242</v>
      </c>
      <c r="BJ3210" t="s">
        <v>1123</v>
      </c>
      <c r="BL3210" t="str">
        <f t="shared" si="1397"/>
        <v>HQ</v>
      </c>
      <c r="BM3210" t="str">
        <f t="shared" si="1389"/>
        <v>MC7PD_KEY_0121_200</v>
      </c>
      <c r="BN3210" t="str">
        <f t="shared" si="1398"/>
        <v>C</v>
      </c>
      <c r="BO3210">
        <f t="shared" si="1399"/>
        <v>6</v>
      </c>
      <c r="BP3210" t="str">
        <f t="shared" si="1400"/>
        <v>C00490224</v>
      </c>
      <c r="BQ3210">
        <f t="shared" si="1401"/>
        <v>175242</v>
      </c>
    </row>
    <row r="3211" spans="46:69" x14ac:dyDescent="0.15">
      <c r="AT3211" t="str">
        <f t="shared" si="1390"/>
        <v/>
      </c>
      <c r="AU3211" t="str">
        <f t="shared" si="1387"/>
        <v/>
      </c>
      <c r="AV3211" t="str">
        <f t="shared" si="1391"/>
        <v/>
      </c>
      <c r="AW3211" t="str">
        <f t="shared" si="1392"/>
        <v/>
      </c>
      <c r="AY3211" t="str">
        <f t="shared" si="1393"/>
        <v/>
      </c>
      <c r="BA3211" t="str">
        <f t="shared" si="1394"/>
        <v/>
      </c>
      <c r="BB3211" t="str">
        <f t="shared" si="1388"/>
        <v/>
      </c>
      <c r="BC3211" t="str">
        <f t="shared" si="1395"/>
        <v/>
      </c>
      <c r="BE3211" t="str">
        <f t="shared" si="1396"/>
        <v/>
      </c>
      <c r="BH3211" t="s">
        <v>2144</v>
      </c>
      <c r="BI3211">
        <v>180804</v>
      </c>
      <c r="BJ3211" t="s">
        <v>57</v>
      </c>
      <c r="BL3211" t="str">
        <f t="shared" si="1397"/>
        <v>HQ</v>
      </c>
      <c r="BM3211" t="str">
        <f t="shared" si="1389"/>
        <v>MC7PD_KEY_0121_200</v>
      </c>
      <c r="BN3211" t="str">
        <f t="shared" si="1398"/>
        <v>C</v>
      </c>
      <c r="BO3211">
        <f t="shared" si="1399"/>
        <v>6</v>
      </c>
      <c r="BP3211" t="str">
        <f t="shared" si="1400"/>
        <v>C00488506</v>
      </c>
      <c r="BQ3211">
        <f t="shared" si="1401"/>
        <v>180804</v>
      </c>
    </row>
    <row r="3212" spans="46:69" x14ac:dyDescent="0.15">
      <c r="AT3212" t="str">
        <f t="shared" si="1390"/>
        <v/>
      </c>
      <c r="AU3212" t="str">
        <f t="shared" si="1387"/>
        <v/>
      </c>
      <c r="AV3212" t="str">
        <f t="shared" si="1391"/>
        <v/>
      </c>
      <c r="AW3212" t="str">
        <f t="shared" si="1392"/>
        <v/>
      </c>
      <c r="AY3212" t="str">
        <f t="shared" si="1393"/>
        <v/>
      </c>
      <c r="BA3212" t="str">
        <f t="shared" si="1394"/>
        <v/>
      </c>
      <c r="BB3212" t="str">
        <f t="shared" si="1388"/>
        <v/>
      </c>
      <c r="BC3212" t="str">
        <f t="shared" si="1395"/>
        <v/>
      </c>
      <c r="BE3212" t="str">
        <f t="shared" si="1396"/>
        <v/>
      </c>
      <c r="BH3212" t="s">
        <v>2144</v>
      </c>
      <c r="BI3212">
        <v>187507</v>
      </c>
      <c r="BJ3212" t="s">
        <v>1228</v>
      </c>
      <c r="BL3212" t="str">
        <f t="shared" si="1397"/>
        <v>HQ</v>
      </c>
      <c r="BM3212" t="str">
        <f t="shared" si="1389"/>
        <v>MC7PD_KEY_0121_200</v>
      </c>
      <c r="BN3212" t="str">
        <f t="shared" si="1398"/>
        <v>C</v>
      </c>
      <c r="BO3212">
        <f t="shared" si="1399"/>
        <v>6</v>
      </c>
      <c r="BP3212" t="str">
        <f t="shared" si="1400"/>
        <v>C00496740</v>
      </c>
      <c r="BQ3212">
        <f t="shared" si="1401"/>
        <v>187507</v>
      </c>
    </row>
    <row r="3213" spans="46:69" x14ac:dyDescent="0.15">
      <c r="AT3213" t="str">
        <f t="shared" si="1390"/>
        <v/>
      </c>
      <c r="AU3213" t="str">
        <f t="shared" si="1387"/>
        <v/>
      </c>
      <c r="AV3213" t="str">
        <f t="shared" si="1391"/>
        <v/>
      </c>
      <c r="AW3213" t="str">
        <f t="shared" si="1392"/>
        <v/>
      </c>
      <c r="AY3213" t="str">
        <f t="shared" si="1393"/>
        <v/>
      </c>
      <c r="BA3213" t="str">
        <f t="shared" si="1394"/>
        <v/>
      </c>
      <c r="BB3213" t="str">
        <f t="shared" si="1388"/>
        <v/>
      </c>
      <c r="BC3213" t="str">
        <f t="shared" si="1395"/>
        <v/>
      </c>
      <c r="BE3213" t="str">
        <f t="shared" si="1396"/>
        <v/>
      </c>
      <c r="BH3213" t="s">
        <v>2144</v>
      </c>
      <c r="BI3213">
        <v>187507</v>
      </c>
      <c r="BJ3213" t="s">
        <v>1232</v>
      </c>
      <c r="BL3213" t="str">
        <f t="shared" si="1397"/>
        <v>HQ</v>
      </c>
      <c r="BM3213" t="str">
        <f t="shared" si="1389"/>
        <v>MC7PD_KEY_0121_200</v>
      </c>
      <c r="BN3213" t="str">
        <f t="shared" si="1398"/>
        <v>C</v>
      </c>
      <c r="BO3213">
        <f t="shared" si="1399"/>
        <v>6</v>
      </c>
      <c r="BP3213" t="str">
        <f t="shared" si="1400"/>
        <v>C00496895</v>
      </c>
      <c r="BQ3213">
        <f t="shared" si="1401"/>
        <v>187507</v>
      </c>
    </row>
    <row r="3214" spans="46:69" x14ac:dyDescent="0.15">
      <c r="AT3214" t="str">
        <f t="shared" si="1390"/>
        <v/>
      </c>
      <c r="AU3214" t="str">
        <f t="shared" si="1387"/>
        <v/>
      </c>
      <c r="AV3214" t="str">
        <f t="shared" si="1391"/>
        <v/>
      </c>
      <c r="AW3214" t="str">
        <f t="shared" si="1392"/>
        <v/>
      </c>
      <c r="AY3214" t="str">
        <f t="shared" si="1393"/>
        <v/>
      </c>
      <c r="BA3214" t="str">
        <f t="shared" si="1394"/>
        <v/>
      </c>
      <c r="BB3214" t="str">
        <f t="shared" si="1388"/>
        <v/>
      </c>
      <c r="BC3214" t="str">
        <f t="shared" si="1395"/>
        <v/>
      </c>
      <c r="BE3214" t="str">
        <f t="shared" si="1396"/>
        <v/>
      </c>
      <c r="BH3214" t="s">
        <v>2144</v>
      </c>
      <c r="BI3214">
        <v>187507</v>
      </c>
      <c r="BJ3214" t="s">
        <v>1244</v>
      </c>
      <c r="BL3214" t="str">
        <f t="shared" si="1397"/>
        <v>HQ</v>
      </c>
      <c r="BM3214" t="str">
        <f t="shared" si="1389"/>
        <v>MC7PD_KEY_0121_200</v>
      </c>
      <c r="BN3214" t="str">
        <f t="shared" si="1398"/>
        <v>C</v>
      </c>
      <c r="BO3214">
        <f t="shared" si="1399"/>
        <v>6</v>
      </c>
      <c r="BP3214" t="str">
        <f t="shared" si="1400"/>
        <v>C00524135</v>
      </c>
      <c r="BQ3214">
        <f t="shared" si="1401"/>
        <v>187507</v>
      </c>
    </row>
    <row r="3215" spans="46:69" x14ac:dyDescent="0.15">
      <c r="AT3215" t="str">
        <f t="shared" si="1390"/>
        <v/>
      </c>
      <c r="AU3215" t="str">
        <f t="shared" ref="AU3215:AU3278" si="1402">IFERROR(IF(AP3215="(blank)","",VLOOKUP(AP3215,C:E,3,0)),"")</f>
        <v/>
      </c>
      <c r="AV3215" t="str">
        <f t="shared" si="1391"/>
        <v/>
      </c>
      <c r="AW3215" t="str">
        <f t="shared" si="1392"/>
        <v/>
      </c>
      <c r="AY3215" t="str">
        <f t="shared" si="1393"/>
        <v/>
      </c>
      <c r="BA3215" t="str">
        <f t="shared" si="1394"/>
        <v/>
      </c>
      <c r="BB3215" t="str">
        <f t="shared" ref="BB3215:BB3278" si="1403">IFERROR(IF(AP3215="(blank)","",VLOOKUP(AP3215,C:E,3,0)),"")</f>
        <v/>
      </c>
      <c r="BC3215" t="str">
        <f t="shared" si="1395"/>
        <v/>
      </c>
      <c r="BE3215" t="str">
        <f t="shared" si="1396"/>
        <v/>
      </c>
      <c r="BH3215" t="s">
        <v>2144</v>
      </c>
      <c r="BI3215">
        <v>192241</v>
      </c>
      <c r="BJ3215" t="s">
        <v>633</v>
      </c>
      <c r="BL3215" t="str">
        <f t="shared" si="1397"/>
        <v>HQ</v>
      </c>
      <c r="BM3215" t="str">
        <f t="shared" ref="BM3215:BM3278" si="1404">IFERROR(IF(BH3215="(blank)","",VLOOKUP(BH3215,C:E,3,0)),"")</f>
        <v>MC7PD_KEY_0121_200</v>
      </c>
      <c r="BN3215" t="str">
        <f t="shared" si="1398"/>
        <v>C</v>
      </c>
      <c r="BO3215">
        <f t="shared" si="1399"/>
        <v>6</v>
      </c>
      <c r="BP3215" t="str">
        <f t="shared" si="1400"/>
        <v>C00469644</v>
      </c>
      <c r="BQ3215">
        <f t="shared" si="1401"/>
        <v>192241</v>
      </c>
    </row>
    <row r="3216" spans="46:69" x14ac:dyDescent="0.15">
      <c r="AT3216" t="str">
        <f t="shared" ref="AT3216:AT3279" si="1405">IF(AU3216="","","HQ")</f>
        <v/>
      </c>
      <c r="AU3216" t="str">
        <f t="shared" si="1402"/>
        <v/>
      </c>
      <c r="AV3216" t="str">
        <f t="shared" ref="AV3216:AV3279" si="1406">IF(AU3216="","",IF(ISNUMBER(AW3216),3,IF(LEFT(AW3216,2)="SM",4,IF(LEN(AW3216)=6,1,2))))</f>
        <v/>
      </c>
      <c r="AW3216" t="str">
        <f t="shared" ref="AW3216:AW3279" si="1407">IF(AU3216="","",VALUE(AQ3216))</f>
        <v/>
      </c>
      <c r="AY3216" t="str">
        <f t="shared" ref="AY3216:AY3279" si="1408">IF(AU3216="","",VALUE(AR3216))</f>
        <v/>
      </c>
      <c r="BA3216" t="str">
        <f t="shared" ref="BA3216:BA3279" si="1409">IF(BB3216="","","HQ")</f>
        <v/>
      </c>
      <c r="BB3216" t="str">
        <f t="shared" si="1403"/>
        <v/>
      </c>
      <c r="BC3216" t="str">
        <f t="shared" ref="BC3216:BC3279" si="1410">IF(BB3216="","","D")</f>
        <v/>
      </c>
      <c r="BE3216" t="str">
        <f t="shared" ref="BE3216:BE3279" si="1411">IF(BB3216="","",VALUE(AQ3216))</f>
        <v/>
      </c>
      <c r="BH3216" t="s">
        <v>2144</v>
      </c>
      <c r="BI3216">
        <v>192241</v>
      </c>
      <c r="BJ3216" t="s">
        <v>635</v>
      </c>
      <c r="BL3216" t="str">
        <f t="shared" ref="BL3216:BL3279" si="1412">IF(BM3216="","","HQ")</f>
        <v>HQ</v>
      </c>
      <c r="BM3216" t="str">
        <f t="shared" si="1404"/>
        <v>MC7PD_KEY_0121_200</v>
      </c>
      <c r="BN3216" t="str">
        <f t="shared" ref="BN3216:BN3279" si="1413">IF(BM3216="","",IF(BO3216="","D","C"))</f>
        <v>C</v>
      </c>
      <c r="BO3216">
        <f t="shared" ref="BO3216:BO3279" si="1414">IF(BM3216="","",IF(LEFT(BP3216,1)="C",6,IF(AND(LEN(BP3216)=6,ISNUMBER(BP3216)),"",IF(AND(LEFT(BP3216,1)=7,LEN(BP3216)=5,ISNUMBER(BP3216)),4,0))))</f>
        <v>6</v>
      </c>
      <c r="BP3216" t="str">
        <f t="shared" ref="BP3216:BP3279" si="1415">IF(BM3216="","",BJ3216)</f>
        <v>C00469667</v>
      </c>
      <c r="BQ3216">
        <f t="shared" ref="BQ3216:BQ3279" si="1416">IF(BM3216="","",BI3216)</f>
        <v>192241</v>
      </c>
    </row>
    <row r="3217" spans="46:69" x14ac:dyDescent="0.15">
      <c r="AT3217" t="str">
        <f t="shared" si="1405"/>
        <v/>
      </c>
      <c r="AU3217" t="str">
        <f t="shared" si="1402"/>
        <v/>
      </c>
      <c r="AV3217" t="str">
        <f t="shared" si="1406"/>
        <v/>
      </c>
      <c r="AW3217" t="str">
        <f t="shared" si="1407"/>
        <v/>
      </c>
      <c r="AY3217" t="str">
        <f t="shared" si="1408"/>
        <v/>
      </c>
      <c r="BA3217" t="str">
        <f t="shared" si="1409"/>
        <v/>
      </c>
      <c r="BB3217" t="str">
        <f t="shared" si="1403"/>
        <v/>
      </c>
      <c r="BC3217" t="str">
        <f t="shared" si="1410"/>
        <v/>
      </c>
      <c r="BE3217" t="str">
        <f t="shared" si="1411"/>
        <v/>
      </c>
      <c r="BH3217" t="s">
        <v>2144</v>
      </c>
      <c r="BI3217">
        <v>192241</v>
      </c>
      <c r="BJ3217" t="s">
        <v>639</v>
      </c>
      <c r="BL3217" t="str">
        <f t="shared" si="1412"/>
        <v>HQ</v>
      </c>
      <c r="BM3217" t="str">
        <f t="shared" si="1404"/>
        <v>MC7PD_KEY_0121_200</v>
      </c>
      <c r="BN3217" t="str">
        <f t="shared" si="1413"/>
        <v>C</v>
      </c>
      <c r="BO3217">
        <f t="shared" si="1414"/>
        <v>6</v>
      </c>
      <c r="BP3217" t="str">
        <f t="shared" si="1415"/>
        <v>C00479741</v>
      </c>
      <c r="BQ3217">
        <f t="shared" si="1416"/>
        <v>192241</v>
      </c>
    </row>
    <row r="3218" spans="46:69" x14ac:dyDescent="0.15">
      <c r="AT3218" t="str">
        <f t="shared" si="1405"/>
        <v/>
      </c>
      <c r="AU3218" t="str">
        <f t="shared" si="1402"/>
        <v/>
      </c>
      <c r="AV3218" t="str">
        <f t="shared" si="1406"/>
        <v/>
      </c>
      <c r="AW3218" t="str">
        <f t="shared" si="1407"/>
        <v/>
      </c>
      <c r="AY3218" t="str">
        <f t="shared" si="1408"/>
        <v/>
      </c>
      <c r="BA3218" t="str">
        <f t="shared" si="1409"/>
        <v/>
      </c>
      <c r="BB3218" t="str">
        <f t="shared" si="1403"/>
        <v/>
      </c>
      <c r="BC3218" t="str">
        <f t="shared" si="1410"/>
        <v/>
      </c>
      <c r="BE3218" t="str">
        <f t="shared" si="1411"/>
        <v/>
      </c>
      <c r="BH3218" t="s">
        <v>2144</v>
      </c>
      <c r="BI3218">
        <v>192876</v>
      </c>
      <c r="BJ3218" t="s">
        <v>1500</v>
      </c>
      <c r="BL3218" t="str">
        <f t="shared" si="1412"/>
        <v>HQ</v>
      </c>
      <c r="BM3218" t="str">
        <f t="shared" si="1404"/>
        <v>MC7PD_KEY_0121_200</v>
      </c>
      <c r="BN3218" t="str">
        <f t="shared" si="1413"/>
        <v>C</v>
      </c>
      <c r="BO3218">
        <f t="shared" si="1414"/>
        <v>6</v>
      </c>
      <c r="BP3218" t="str">
        <f t="shared" si="1415"/>
        <v>C00256933</v>
      </c>
      <c r="BQ3218">
        <f t="shared" si="1416"/>
        <v>192876</v>
      </c>
    </row>
    <row r="3219" spans="46:69" x14ac:dyDescent="0.15">
      <c r="AT3219" t="str">
        <f t="shared" si="1405"/>
        <v/>
      </c>
      <c r="AU3219" t="str">
        <f t="shared" si="1402"/>
        <v/>
      </c>
      <c r="AV3219" t="str">
        <f t="shared" si="1406"/>
        <v/>
      </c>
      <c r="AW3219" t="str">
        <f t="shared" si="1407"/>
        <v/>
      </c>
      <c r="AY3219" t="str">
        <f t="shared" si="1408"/>
        <v/>
      </c>
      <c r="BA3219" t="str">
        <f t="shared" si="1409"/>
        <v/>
      </c>
      <c r="BB3219" t="str">
        <f t="shared" si="1403"/>
        <v/>
      </c>
      <c r="BC3219" t="str">
        <f t="shared" si="1410"/>
        <v/>
      </c>
      <c r="BE3219" t="str">
        <f t="shared" si="1411"/>
        <v/>
      </c>
      <c r="BH3219" t="s">
        <v>2144</v>
      </c>
      <c r="BI3219">
        <v>192876</v>
      </c>
      <c r="BJ3219" t="s">
        <v>1512</v>
      </c>
      <c r="BL3219" t="str">
        <f t="shared" si="1412"/>
        <v>HQ</v>
      </c>
      <c r="BM3219" t="str">
        <f t="shared" si="1404"/>
        <v>MC7PD_KEY_0121_200</v>
      </c>
      <c r="BN3219" t="str">
        <f t="shared" si="1413"/>
        <v>C</v>
      </c>
      <c r="BO3219">
        <f t="shared" si="1414"/>
        <v>6</v>
      </c>
      <c r="BP3219" t="str">
        <f t="shared" si="1415"/>
        <v>C00474369</v>
      </c>
      <c r="BQ3219">
        <f t="shared" si="1416"/>
        <v>192876</v>
      </c>
    </row>
    <row r="3220" spans="46:69" x14ac:dyDescent="0.15">
      <c r="AT3220" t="str">
        <f t="shared" si="1405"/>
        <v/>
      </c>
      <c r="AU3220" t="str">
        <f t="shared" si="1402"/>
        <v/>
      </c>
      <c r="AV3220" t="str">
        <f t="shared" si="1406"/>
        <v/>
      </c>
      <c r="AW3220" t="str">
        <f t="shared" si="1407"/>
        <v/>
      </c>
      <c r="AY3220" t="str">
        <f t="shared" si="1408"/>
        <v/>
      </c>
      <c r="BA3220" t="str">
        <f t="shared" si="1409"/>
        <v/>
      </c>
      <c r="BB3220" t="str">
        <f t="shared" si="1403"/>
        <v/>
      </c>
      <c r="BC3220" t="str">
        <f t="shared" si="1410"/>
        <v/>
      </c>
      <c r="BE3220" t="str">
        <f t="shared" si="1411"/>
        <v/>
      </c>
      <c r="BH3220" t="s">
        <v>2144</v>
      </c>
      <c r="BI3220">
        <v>192876</v>
      </c>
      <c r="BJ3220" t="s">
        <v>1514</v>
      </c>
      <c r="BL3220" t="str">
        <f t="shared" si="1412"/>
        <v>HQ</v>
      </c>
      <c r="BM3220" t="str">
        <f t="shared" si="1404"/>
        <v>MC7PD_KEY_0121_200</v>
      </c>
      <c r="BN3220" t="str">
        <f t="shared" si="1413"/>
        <v>C</v>
      </c>
      <c r="BO3220">
        <f t="shared" si="1414"/>
        <v>6</v>
      </c>
      <c r="BP3220" t="str">
        <f t="shared" si="1415"/>
        <v>C00478909</v>
      </c>
      <c r="BQ3220">
        <f t="shared" si="1416"/>
        <v>192876</v>
      </c>
    </row>
    <row r="3221" spans="46:69" x14ac:dyDescent="0.15">
      <c r="AT3221" t="str">
        <f t="shared" si="1405"/>
        <v/>
      </c>
      <c r="AU3221" t="str">
        <f t="shared" si="1402"/>
        <v/>
      </c>
      <c r="AV3221" t="str">
        <f t="shared" si="1406"/>
        <v/>
      </c>
      <c r="AW3221" t="str">
        <f t="shared" si="1407"/>
        <v/>
      </c>
      <c r="AY3221" t="str">
        <f t="shared" si="1408"/>
        <v/>
      </c>
      <c r="BA3221" t="str">
        <f t="shared" si="1409"/>
        <v/>
      </c>
      <c r="BB3221" t="str">
        <f t="shared" si="1403"/>
        <v/>
      </c>
      <c r="BC3221" t="str">
        <f t="shared" si="1410"/>
        <v/>
      </c>
      <c r="BE3221" t="str">
        <f t="shared" si="1411"/>
        <v/>
      </c>
      <c r="BH3221" t="s">
        <v>2144</v>
      </c>
      <c r="BI3221">
        <v>192876</v>
      </c>
      <c r="BJ3221" t="s">
        <v>1516</v>
      </c>
      <c r="BL3221" t="str">
        <f t="shared" si="1412"/>
        <v>HQ</v>
      </c>
      <c r="BM3221" t="str">
        <f t="shared" si="1404"/>
        <v>MC7PD_KEY_0121_200</v>
      </c>
      <c r="BN3221" t="str">
        <f t="shared" si="1413"/>
        <v>C</v>
      </c>
      <c r="BO3221">
        <f t="shared" si="1414"/>
        <v>6</v>
      </c>
      <c r="BP3221" t="str">
        <f t="shared" si="1415"/>
        <v>C00499146</v>
      </c>
      <c r="BQ3221">
        <f t="shared" si="1416"/>
        <v>192876</v>
      </c>
    </row>
    <row r="3222" spans="46:69" x14ac:dyDescent="0.15">
      <c r="AT3222" t="str">
        <f t="shared" si="1405"/>
        <v/>
      </c>
      <c r="AU3222" t="str">
        <f t="shared" si="1402"/>
        <v/>
      </c>
      <c r="AV3222" t="str">
        <f t="shared" si="1406"/>
        <v/>
      </c>
      <c r="AW3222" t="str">
        <f t="shared" si="1407"/>
        <v/>
      </c>
      <c r="AY3222" t="str">
        <f t="shared" si="1408"/>
        <v/>
      </c>
      <c r="BA3222" t="str">
        <f t="shared" si="1409"/>
        <v/>
      </c>
      <c r="BB3222" t="str">
        <f t="shared" si="1403"/>
        <v/>
      </c>
      <c r="BC3222" t="str">
        <f t="shared" si="1410"/>
        <v/>
      </c>
      <c r="BE3222" t="str">
        <f t="shared" si="1411"/>
        <v/>
      </c>
      <c r="BH3222" t="s">
        <v>2144</v>
      </c>
      <c r="BI3222">
        <v>337308</v>
      </c>
      <c r="BJ3222" t="s">
        <v>852</v>
      </c>
      <c r="BL3222" t="str">
        <f t="shared" si="1412"/>
        <v>HQ</v>
      </c>
      <c r="BM3222" t="str">
        <f t="shared" si="1404"/>
        <v>MC7PD_KEY_0121_200</v>
      </c>
      <c r="BN3222" t="str">
        <f t="shared" si="1413"/>
        <v>C</v>
      </c>
      <c r="BO3222">
        <f t="shared" si="1414"/>
        <v>6</v>
      </c>
      <c r="BP3222" t="str">
        <f t="shared" si="1415"/>
        <v>C00493188</v>
      </c>
      <c r="BQ3222">
        <f t="shared" si="1416"/>
        <v>337308</v>
      </c>
    </row>
    <row r="3223" spans="46:69" x14ac:dyDescent="0.15">
      <c r="AT3223" t="str">
        <f t="shared" si="1405"/>
        <v/>
      </c>
      <c r="AU3223" t="str">
        <f t="shared" si="1402"/>
        <v/>
      </c>
      <c r="AV3223" t="str">
        <f t="shared" si="1406"/>
        <v/>
      </c>
      <c r="AW3223" t="str">
        <f t="shared" si="1407"/>
        <v/>
      </c>
      <c r="AY3223" t="str">
        <f t="shared" si="1408"/>
        <v/>
      </c>
      <c r="BA3223" t="str">
        <f t="shared" si="1409"/>
        <v/>
      </c>
      <c r="BB3223" t="str">
        <f t="shared" si="1403"/>
        <v/>
      </c>
      <c r="BC3223" t="str">
        <f t="shared" si="1410"/>
        <v/>
      </c>
      <c r="BE3223" t="str">
        <f t="shared" si="1411"/>
        <v/>
      </c>
      <c r="BH3223" t="s">
        <v>2144</v>
      </c>
      <c r="BI3223">
        <v>337316</v>
      </c>
      <c r="BJ3223" t="s">
        <v>882</v>
      </c>
      <c r="BL3223" t="str">
        <f t="shared" si="1412"/>
        <v>HQ</v>
      </c>
      <c r="BM3223" t="str">
        <f t="shared" si="1404"/>
        <v>MC7PD_KEY_0121_200</v>
      </c>
      <c r="BN3223" t="str">
        <f t="shared" si="1413"/>
        <v>C</v>
      </c>
      <c r="BO3223">
        <f t="shared" si="1414"/>
        <v>6</v>
      </c>
      <c r="BP3223" t="str">
        <f t="shared" si="1415"/>
        <v>C00489312</v>
      </c>
      <c r="BQ3223">
        <f t="shared" si="1416"/>
        <v>337316</v>
      </c>
    </row>
    <row r="3224" spans="46:69" x14ac:dyDescent="0.15">
      <c r="AT3224" t="str">
        <f t="shared" si="1405"/>
        <v/>
      </c>
      <c r="AU3224" t="str">
        <f t="shared" si="1402"/>
        <v/>
      </c>
      <c r="AV3224" t="str">
        <f t="shared" si="1406"/>
        <v/>
      </c>
      <c r="AW3224" t="str">
        <f t="shared" si="1407"/>
        <v/>
      </c>
      <c r="AY3224" t="str">
        <f t="shared" si="1408"/>
        <v/>
      </c>
      <c r="BA3224" t="str">
        <f t="shared" si="1409"/>
        <v/>
      </c>
      <c r="BB3224" t="str">
        <f t="shared" si="1403"/>
        <v/>
      </c>
      <c r="BC3224" t="str">
        <f t="shared" si="1410"/>
        <v/>
      </c>
      <c r="BE3224" t="str">
        <f t="shared" si="1411"/>
        <v/>
      </c>
      <c r="BH3224" t="s">
        <v>2144</v>
      </c>
      <c r="BI3224">
        <v>337322</v>
      </c>
      <c r="BJ3224" t="s">
        <v>1721</v>
      </c>
      <c r="BL3224" t="str">
        <f t="shared" si="1412"/>
        <v>HQ</v>
      </c>
      <c r="BM3224" t="str">
        <f t="shared" si="1404"/>
        <v>MC7PD_KEY_0121_200</v>
      </c>
      <c r="BN3224" t="str">
        <f t="shared" si="1413"/>
        <v>C</v>
      </c>
      <c r="BO3224">
        <f t="shared" si="1414"/>
        <v>6</v>
      </c>
      <c r="BP3224" t="str">
        <f t="shared" si="1415"/>
        <v>C00492347</v>
      </c>
      <c r="BQ3224">
        <f t="shared" si="1416"/>
        <v>337322</v>
      </c>
    </row>
    <row r="3225" spans="46:69" x14ac:dyDescent="0.15">
      <c r="AT3225" t="str">
        <f t="shared" si="1405"/>
        <v/>
      </c>
      <c r="AU3225" t="str">
        <f t="shared" si="1402"/>
        <v/>
      </c>
      <c r="AV3225" t="str">
        <f t="shared" si="1406"/>
        <v/>
      </c>
      <c r="AW3225" t="str">
        <f t="shared" si="1407"/>
        <v/>
      </c>
      <c r="AY3225" t="str">
        <f t="shared" si="1408"/>
        <v/>
      </c>
      <c r="BA3225" t="str">
        <f t="shared" si="1409"/>
        <v/>
      </c>
      <c r="BB3225" t="str">
        <f t="shared" si="1403"/>
        <v/>
      </c>
      <c r="BC3225" t="str">
        <f t="shared" si="1410"/>
        <v/>
      </c>
      <c r="BE3225" t="str">
        <f t="shared" si="1411"/>
        <v/>
      </c>
      <c r="BH3225" t="s">
        <v>2144</v>
      </c>
      <c r="BI3225">
        <v>337329</v>
      </c>
      <c r="BJ3225" t="s">
        <v>1287</v>
      </c>
      <c r="BL3225" t="str">
        <f t="shared" si="1412"/>
        <v>HQ</v>
      </c>
      <c r="BM3225" t="str">
        <f t="shared" si="1404"/>
        <v>MC7PD_KEY_0121_200</v>
      </c>
      <c r="BN3225" t="str">
        <f t="shared" si="1413"/>
        <v>C</v>
      </c>
      <c r="BO3225">
        <f t="shared" si="1414"/>
        <v>6</v>
      </c>
      <c r="BP3225" t="str">
        <f t="shared" si="1415"/>
        <v>C00002955</v>
      </c>
      <c r="BQ3225">
        <f t="shared" si="1416"/>
        <v>337329</v>
      </c>
    </row>
    <row r="3226" spans="46:69" x14ac:dyDescent="0.15">
      <c r="AT3226" t="str">
        <f t="shared" si="1405"/>
        <v/>
      </c>
      <c r="AU3226" t="str">
        <f t="shared" si="1402"/>
        <v/>
      </c>
      <c r="AV3226" t="str">
        <f t="shared" si="1406"/>
        <v/>
      </c>
      <c r="AW3226" t="str">
        <f t="shared" si="1407"/>
        <v/>
      </c>
      <c r="AY3226" t="str">
        <f t="shared" si="1408"/>
        <v/>
      </c>
      <c r="BA3226" t="str">
        <f t="shared" si="1409"/>
        <v/>
      </c>
      <c r="BB3226" t="str">
        <f t="shared" si="1403"/>
        <v/>
      </c>
      <c r="BC3226" t="str">
        <f t="shared" si="1410"/>
        <v/>
      </c>
      <c r="BE3226" t="str">
        <f t="shared" si="1411"/>
        <v/>
      </c>
      <c r="BH3226" t="s">
        <v>2144</v>
      </c>
      <c r="BI3226">
        <v>337329</v>
      </c>
      <c r="BJ3226" t="s">
        <v>1299</v>
      </c>
      <c r="BL3226" t="str">
        <f t="shared" si="1412"/>
        <v>HQ</v>
      </c>
      <c r="BM3226" t="str">
        <f t="shared" si="1404"/>
        <v>MC7PD_KEY_0121_200</v>
      </c>
      <c r="BN3226" t="str">
        <f t="shared" si="1413"/>
        <v>C</v>
      </c>
      <c r="BO3226">
        <f t="shared" si="1414"/>
        <v>6</v>
      </c>
      <c r="BP3226" t="str">
        <f t="shared" si="1415"/>
        <v>C00429454</v>
      </c>
      <c r="BQ3226">
        <f t="shared" si="1416"/>
        <v>337329</v>
      </c>
    </row>
    <row r="3227" spans="46:69" x14ac:dyDescent="0.15">
      <c r="AT3227" t="str">
        <f t="shared" si="1405"/>
        <v/>
      </c>
      <c r="AU3227" t="str">
        <f t="shared" si="1402"/>
        <v/>
      </c>
      <c r="AV3227" t="str">
        <f t="shared" si="1406"/>
        <v/>
      </c>
      <c r="AW3227" t="str">
        <f t="shared" si="1407"/>
        <v/>
      </c>
      <c r="AY3227" t="str">
        <f t="shared" si="1408"/>
        <v/>
      </c>
      <c r="BA3227" t="str">
        <f t="shared" si="1409"/>
        <v/>
      </c>
      <c r="BB3227" t="str">
        <f t="shared" si="1403"/>
        <v/>
      </c>
      <c r="BC3227" t="str">
        <f t="shared" si="1410"/>
        <v/>
      </c>
      <c r="BE3227" t="str">
        <f t="shared" si="1411"/>
        <v/>
      </c>
      <c r="BH3227" t="s">
        <v>2144</v>
      </c>
      <c r="BI3227">
        <v>337329</v>
      </c>
      <c r="BJ3227" t="s">
        <v>1307</v>
      </c>
      <c r="BL3227" t="str">
        <f t="shared" si="1412"/>
        <v>HQ</v>
      </c>
      <c r="BM3227" t="str">
        <f t="shared" si="1404"/>
        <v>MC7PD_KEY_0121_200</v>
      </c>
      <c r="BN3227" t="str">
        <f t="shared" si="1413"/>
        <v>C</v>
      </c>
      <c r="BO3227">
        <f t="shared" si="1414"/>
        <v>6</v>
      </c>
      <c r="BP3227" t="str">
        <f t="shared" si="1415"/>
        <v>C00437254</v>
      </c>
      <c r="BQ3227">
        <f t="shared" si="1416"/>
        <v>337329</v>
      </c>
    </row>
    <row r="3228" spans="46:69" x14ac:dyDescent="0.15">
      <c r="AT3228" t="str">
        <f t="shared" si="1405"/>
        <v/>
      </c>
      <c r="AU3228" t="str">
        <f t="shared" si="1402"/>
        <v/>
      </c>
      <c r="AV3228" t="str">
        <f t="shared" si="1406"/>
        <v/>
      </c>
      <c r="AW3228" t="str">
        <f t="shared" si="1407"/>
        <v/>
      </c>
      <c r="AY3228" t="str">
        <f t="shared" si="1408"/>
        <v/>
      </c>
      <c r="BA3228" t="str">
        <f t="shared" si="1409"/>
        <v/>
      </c>
      <c r="BB3228" t="str">
        <f t="shared" si="1403"/>
        <v/>
      </c>
      <c r="BC3228" t="str">
        <f t="shared" si="1410"/>
        <v/>
      </c>
      <c r="BE3228" t="str">
        <f t="shared" si="1411"/>
        <v/>
      </c>
      <c r="BH3228" t="s">
        <v>2144</v>
      </c>
      <c r="BI3228">
        <v>337329</v>
      </c>
      <c r="BJ3228" t="s">
        <v>1315</v>
      </c>
      <c r="BL3228" t="str">
        <f t="shared" si="1412"/>
        <v>HQ</v>
      </c>
      <c r="BM3228" t="str">
        <f t="shared" si="1404"/>
        <v>MC7PD_KEY_0121_200</v>
      </c>
      <c r="BN3228" t="str">
        <f t="shared" si="1413"/>
        <v>C</v>
      </c>
      <c r="BO3228">
        <f t="shared" si="1414"/>
        <v>6</v>
      </c>
      <c r="BP3228" t="str">
        <f t="shared" si="1415"/>
        <v>C00454984</v>
      </c>
      <c r="BQ3228">
        <f t="shared" si="1416"/>
        <v>337329</v>
      </c>
    </row>
    <row r="3229" spans="46:69" x14ac:dyDescent="0.15">
      <c r="AT3229" t="str">
        <f t="shared" si="1405"/>
        <v/>
      </c>
      <c r="AU3229" t="str">
        <f t="shared" si="1402"/>
        <v/>
      </c>
      <c r="AV3229" t="str">
        <f t="shared" si="1406"/>
        <v/>
      </c>
      <c r="AW3229" t="str">
        <f t="shared" si="1407"/>
        <v/>
      </c>
      <c r="AY3229" t="str">
        <f t="shared" si="1408"/>
        <v/>
      </c>
      <c r="BA3229" t="str">
        <f t="shared" si="1409"/>
        <v/>
      </c>
      <c r="BB3229" t="str">
        <f t="shared" si="1403"/>
        <v/>
      </c>
      <c r="BC3229" t="str">
        <f t="shared" si="1410"/>
        <v/>
      </c>
      <c r="BE3229" t="str">
        <f t="shared" si="1411"/>
        <v/>
      </c>
      <c r="BH3229" t="s">
        <v>2144</v>
      </c>
      <c r="BI3229">
        <v>337329</v>
      </c>
      <c r="BJ3229" t="s">
        <v>1333</v>
      </c>
      <c r="BL3229" t="str">
        <f t="shared" si="1412"/>
        <v>HQ</v>
      </c>
      <c r="BM3229" t="str">
        <f t="shared" si="1404"/>
        <v>MC7PD_KEY_0121_200</v>
      </c>
      <c r="BN3229" t="str">
        <f t="shared" si="1413"/>
        <v>C</v>
      </c>
      <c r="BO3229">
        <f t="shared" si="1414"/>
        <v>6</v>
      </c>
      <c r="BP3229" t="str">
        <f t="shared" si="1415"/>
        <v>C00509744</v>
      </c>
      <c r="BQ3229">
        <f t="shared" si="1416"/>
        <v>337329</v>
      </c>
    </row>
    <row r="3230" spans="46:69" x14ac:dyDescent="0.15">
      <c r="AT3230" t="str">
        <f t="shared" si="1405"/>
        <v/>
      </c>
      <c r="AU3230" t="str">
        <f t="shared" si="1402"/>
        <v/>
      </c>
      <c r="AV3230" t="str">
        <f t="shared" si="1406"/>
        <v/>
      </c>
      <c r="AW3230" t="str">
        <f t="shared" si="1407"/>
        <v/>
      </c>
      <c r="AY3230" t="str">
        <f t="shared" si="1408"/>
        <v/>
      </c>
      <c r="BA3230" t="str">
        <f t="shared" si="1409"/>
        <v/>
      </c>
      <c r="BB3230" t="str">
        <f t="shared" si="1403"/>
        <v/>
      </c>
      <c r="BC3230" t="str">
        <f t="shared" si="1410"/>
        <v/>
      </c>
      <c r="BE3230" t="str">
        <f t="shared" si="1411"/>
        <v/>
      </c>
      <c r="BH3230" t="s">
        <v>2144</v>
      </c>
      <c r="BI3230">
        <v>337331</v>
      </c>
      <c r="BJ3230" t="s">
        <v>1356</v>
      </c>
      <c r="BL3230" t="str">
        <f t="shared" si="1412"/>
        <v>HQ</v>
      </c>
      <c r="BM3230" t="str">
        <f t="shared" si="1404"/>
        <v>MC7PD_KEY_0121_200</v>
      </c>
      <c r="BN3230" t="str">
        <f t="shared" si="1413"/>
        <v>C</v>
      </c>
      <c r="BO3230">
        <f t="shared" si="1414"/>
        <v>6</v>
      </c>
      <c r="BP3230" t="str">
        <f t="shared" si="1415"/>
        <v>C00454721</v>
      </c>
      <c r="BQ3230">
        <f t="shared" si="1416"/>
        <v>337331</v>
      </c>
    </row>
    <row r="3231" spans="46:69" x14ac:dyDescent="0.15">
      <c r="AT3231" t="str">
        <f t="shared" si="1405"/>
        <v/>
      </c>
      <c r="AU3231" t="str">
        <f t="shared" si="1402"/>
        <v/>
      </c>
      <c r="AV3231" t="str">
        <f t="shared" si="1406"/>
        <v/>
      </c>
      <c r="AW3231" t="str">
        <f t="shared" si="1407"/>
        <v/>
      </c>
      <c r="AY3231" t="str">
        <f t="shared" si="1408"/>
        <v/>
      </c>
      <c r="BA3231" t="str">
        <f t="shared" si="1409"/>
        <v/>
      </c>
      <c r="BB3231" t="str">
        <f t="shared" si="1403"/>
        <v/>
      </c>
      <c r="BC3231" t="str">
        <f t="shared" si="1410"/>
        <v/>
      </c>
      <c r="BE3231" t="str">
        <f t="shared" si="1411"/>
        <v/>
      </c>
      <c r="BH3231" t="s">
        <v>2144</v>
      </c>
      <c r="BI3231">
        <v>337331</v>
      </c>
      <c r="BJ3231" t="s">
        <v>1358</v>
      </c>
      <c r="BL3231" t="str">
        <f t="shared" si="1412"/>
        <v>HQ</v>
      </c>
      <c r="BM3231" t="str">
        <f t="shared" si="1404"/>
        <v>MC7PD_KEY_0121_200</v>
      </c>
      <c r="BN3231" t="str">
        <f t="shared" si="1413"/>
        <v>C</v>
      </c>
      <c r="BO3231">
        <f t="shared" si="1414"/>
        <v>6</v>
      </c>
      <c r="BP3231" t="str">
        <f t="shared" si="1415"/>
        <v>C00460391</v>
      </c>
      <c r="BQ3231">
        <f t="shared" si="1416"/>
        <v>337331</v>
      </c>
    </row>
    <row r="3232" spans="46:69" x14ac:dyDescent="0.15">
      <c r="AT3232" t="str">
        <f t="shared" si="1405"/>
        <v/>
      </c>
      <c r="AU3232" t="str">
        <f t="shared" si="1402"/>
        <v/>
      </c>
      <c r="AV3232" t="str">
        <f t="shared" si="1406"/>
        <v/>
      </c>
      <c r="AW3232" t="str">
        <f t="shared" si="1407"/>
        <v/>
      </c>
      <c r="AY3232" t="str">
        <f t="shared" si="1408"/>
        <v/>
      </c>
      <c r="BA3232" t="str">
        <f t="shared" si="1409"/>
        <v/>
      </c>
      <c r="BB3232" t="str">
        <f t="shared" si="1403"/>
        <v/>
      </c>
      <c r="BC3232" t="str">
        <f t="shared" si="1410"/>
        <v/>
      </c>
      <c r="BE3232" t="str">
        <f t="shared" si="1411"/>
        <v/>
      </c>
      <c r="BH3232" t="s">
        <v>2144</v>
      </c>
      <c r="BI3232">
        <v>337331</v>
      </c>
      <c r="BJ3232" t="s">
        <v>1362</v>
      </c>
      <c r="BL3232" t="str">
        <f t="shared" si="1412"/>
        <v>HQ</v>
      </c>
      <c r="BM3232" t="str">
        <f t="shared" si="1404"/>
        <v>MC7PD_KEY_0121_200</v>
      </c>
      <c r="BN3232" t="str">
        <f t="shared" si="1413"/>
        <v>C</v>
      </c>
      <c r="BO3232">
        <f t="shared" si="1414"/>
        <v>6</v>
      </c>
      <c r="BP3232" t="str">
        <f t="shared" si="1415"/>
        <v>C00468877</v>
      </c>
      <c r="BQ3232">
        <f t="shared" si="1416"/>
        <v>337331</v>
      </c>
    </row>
    <row r="3233" spans="46:69" x14ac:dyDescent="0.15">
      <c r="AT3233" t="str">
        <f t="shared" si="1405"/>
        <v/>
      </c>
      <c r="AU3233" t="str">
        <f t="shared" si="1402"/>
        <v/>
      </c>
      <c r="AV3233" t="str">
        <f t="shared" si="1406"/>
        <v/>
      </c>
      <c r="AW3233" t="str">
        <f t="shared" si="1407"/>
        <v/>
      </c>
      <c r="AY3233" t="str">
        <f t="shared" si="1408"/>
        <v/>
      </c>
      <c r="BA3233" t="str">
        <f t="shared" si="1409"/>
        <v/>
      </c>
      <c r="BB3233" t="str">
        <f t="shared" si="1403"/>
        <v/>
      </c>
      <c r="BC3233" t="str">
        <f t="shared" si="1410"/>
        <v/>
      </c>
      <c r="BE3233" t="str">
        <f t="shared" si="1411"/>
        <v/>
      </c>
      <c r="BH3233" t="s">
        <v>2144</v>
      </c>
      <c r="BI3233">
        <v>337337</v>
      </c>
      <c r="BJ3233" t="s">
        <v>1385</v>
      </c>
      <c r="BL3233" t="str">
        <f t="shared" si="1412"/>
        <v>HQ</v>
      </c>
      <c r="BM3233" t="str">
        <f t="shared" si="1404"/>
        <v>MC7PD_KEY_0121_200</v>
      </c>
      <c r="BN3233" t="str">
        <f t="shared" si="1413"/>
        <v>C</v>
      </c>
      <c r="BO3233">
        <f t="shared" si="1414"/>
        <v>6</v>
      </c>
      <c r="BP3233" t="str">
        <f t="shared" si="1415"/>
        <v>C00008494</v>
      </c>
      <c r="BQ3233">
        <f t="shared" si="1416"/>
        <v>337337</v>
      </c>
    </row>
    <row r="3234" spans="46:69" x14ac:dyDescent="0.15">
      <c r="AT3234" t="str">
        <f t="shared" si="1405"/>
        <v/>
      </c>
      <c r="AU3234" t="str">
        <f t="shared" si="1402"/>
        <v/>
      </c>
      <c r="AV3234" t="str">
        <f t="shared" si="1406"/>
        <v/>
      </c>
      <c r="AW3234" t="str">
        <f t="shared" si="1407"/>
        <v/>
      </c>
      <c r="AY3234" t="str">
        <f t="shared" si="1408"/>
        <v/>
      </c>
      <c r="BA3234" t="str">
        <f t="shared" si="1409"/>
        <v/>
      </c>
      <c r="BB3234" t="str">
        <f t="shared" si="1403"/>
        <v/>
      </c>
      <c r="BC3234" t="str">
        <f t="shared" si="1410"/>
        <v/>
      </c>
      <c r="BE3234" t="str">
        <f t="shared" si="1411"/>
        <v/>
      </c>
      <c r="BH3234" t="s">
        <v>2144</v>
      </c>
      <c r="BI3234">
        <v>337337</v>
      </c>
      <c r="BJ3234" t="s">
        <v>1397</v>
      </c>
      <c r="BL3234" t="str">
        <f t="shared" si="1412"/>
        <v>HQ</v>
      </c>
      <c r="BM3234" t="str">
        <f t="shared" si="1404"/>
        <v>MC7PD_KEY_0121_200</v>
      </c>
      <c r="BN3234" t="str">
        <f t="shared" si="1413"/>
        <v>C</v>
      </c>
      <c r="BO3234">
        <f t="shared" si="1414"/>
        <v>6</v>
      </c>
      <c r="BP3234" t="str">
        <f t="shared" si="1415"/>
        <v>C00427983</v>
      </c>
      <c r="BQ3234">
        <f t="shared" si="1416"/>
        <v>337337</v>
      </c>
    </row>
    <row r="3235" spans="46:69" x14ac:dyDescent="0.15">
      <c r="AT3235" t="str">
        <f t="shared" si="1405"/>
        <v/>
      </c>
      <c r="AU3235" t="str">
        <f t="shared" si="1402"/>
        <v/>
      </c>
      <c r="AV3235" t="str">
        <f t="shared" si="1406"/>
        <v/>
      </c>
      <c r="AW3235" t="str">
        <f t="shared" si="1407"/>
        <v/>
      </c>
      <c r="AY3235" t="str">
        <f t="shared" si="1408"/>
        <v/>
      </c>
      <c r="BA3235" t="str">
        <f t="shared" si="1409"/>
        <v/>
      </c>
      <c r="BB3235" t="str">
        <f t="shared" si="1403"/>
        <v/>
      </c>
      <c r="BC3235" t="str">
        <f t="shared" si="1410"/>
        <v/>
      </c>
      <c r="BE3235" t="str">
        <f t="shared" si="1411"/>
        <v/>
      </c>
      <c r="BH3235" t="s">
        <v>2144</v>
      </c>
      <c r="BI3235">
        <v>337337</v>
      </c>
      <c r="BJ3235" t="s">
        <v>1405</v>
      </c>
      <c r="BL3235" t="str">
        <f t="shared" si="1412"/>
        <v>HQ</v>
      </c>
      <c r="BM3235" t="str">
        <f t="shared" si="1404"/>
        <v>MC7PD_KEY_0121_200</v>
      </c>
      <c r="BN3235" t="str">
        <f t="shared" si="1413"/>
        <v>C</v>
      </c>
      <c r="BO3235">
        <f t="shared" si="1414"/>
        <v>6</v>
      </c>
      <c r="BP3235" t="str">
        <f t="shared" si="1415"/>
        <v>C00458496</v>
      </c>
      <c r="BQ3235">
        <f t="shared" si="1416"/>
        <v>337337</v>
      </c>
    </row>
    <row r="3236" spans="46:69" x14ac:dyDescent="0.15">
      <c r="AT3236" t="str">
        <f t="shared" si="1405"/>
        <v/>
      </c>
      <c r="AU3236" t="str">
        <f t="shared" si="1402"/>
        <v/>
      </c>
      <c r="AV3236" t="str">
        <f t="shared" si="1406"/>
        <v/>
      </c>
      <c r="AW3236" t="str">
        <f t="shared" si="1407"/>
        <v/>
      </c>
      <c r="AY3236" t="str">
        <f t="shared" si="1408"/>
        <v/>
      </c>
      <c r="BA3236" t="str">
        <f t="shared" si="1409"/>
        <v/>
      </c>
      <c r="BB3236" t="str">
        <f t="shared" si="1403"/>
        <v/>
      </c>
      <c r="BC3236" t="str">
        <f t="shared" si="1410"/>
        <v/>
      </c>
      <c r="BE3236" t="str">
        <f t="shared" si="1411"/>
        <v/>
      </c>
      <c r="BH3236" t="s">
        <v>2144</v>
      </c>
      <c r="BI3236">
        <v>337337</v>
      </c>
      <c r="BJ3236" t="s">
        <v>1433</v>
      </c>
      <c r="BL3236" t="str">
        <f t="shared" si="1412"/>
        <v>HQ</v>
      </c>
      <c r="BM3236" t="str">
        <f t="shared" si="1404"/>
        <v>MC7PD_KEY_0121_200</v>
      </c>
      <c r="BN3236" t="str">
        <f t="shared" si="1413"/>
        <v>C</v>
      </c>
      <c r="BO3236">
        <f t="shared" si="1414"/>
        <v>6</v>
      </c>
      <c r="BP3236" t="str">
        <f t="shared" si="1415"/>
        <v>C00494759</v>
      </c>
      <c r="BQ3236">
        <f t="shared" si="1416"/>
        <v>337337</v>
      </c>
    </row>
    <row r="3237" spans="46:69" x14ac:dyDescent="0.15">
      <c r="AT3237" t="str">
        <f t="shared" si="1405"/>
        <v/>
      </c>
      <c r="AU3237" t="str">
        <f t="shared" si="1402"/>
        <v/>
      </c>
      <c r="AV3237" t="str">
        <f t="shared" si="1406"/>
        <v/>
      </c>
      <c r="AW3237" t="str">
        <f t="shared" si="1407"/>
        <v/>
      </c>
      <c r="AY3237" t="str">
        <f t="shared" si="1408"/>
        <v/>
      </c>
      <c r="BA3237" t="str">
        <f t="shared" si="1409"/>
        <v/>
      </c>
      <c r="BB3237" t="str">
        <f t="shared" si="1403"/>
        <v/>
      </c>
      <c r="BC3237" t="str">
        <f t="shared" si="1410"/>
        <v/>
      </c>
      <c r="BE3237" t="str">
        <f t="shared" si="1411"/>
        <v/>
      </c>
      <c r="BH3237" t="s">
        <v>2144</v>
      </c>
      <c r="BI3237">
        <v>337344</v>
      </c>
      <c r="BJ3237" t="s">
        <v>659</v>
      </c>
      <c r="BL3237" t="str">
        <f t="shared" si="1412"/>
        <v>HQ</v>
      </c>
      <c r="BM3237" t="str">
        <f t="shared" si="1404"/>
        <v>MC7PD_KEY_0121_200</v>
      </c>
      <c r="BN3237" t="str">
        <f t="shared" si="1413"/>
        <v>C</v>
      </c>
      <c r="BO3237">
        <f t="shared" si="1414"/>
        <v>6</v>
      </c>
      <c r="BP3237" t="str">
        <f t="shared" si="1415"/>
        <v>C00480622</v>
      </c>
      <c r="BQ3237">
        <f t="shared" si="1416"/>
        <v>337344</v>
      </c>
    </row>
    <row r="3238" spans="46:69" x14ac:dyDescent="0.15">
      <c r="AT3238" t="str">
        <f t="shared" si="1405"/>
        <v/>
      </c>
      <c r="AU3238" t="str">
        <f t="shared" si="1402"/>
        <v/>
      </c>
      <c r="AV3238" t="str">
        <f t="shared" si="1406"/>
        <v/>
      </c>
      <c r="AW3238" t="str">
        <f t="shared" si="1407"/>
        <v/>
      </c>
      <c r="AY3238" t="str">
        <f t="shared" si="1408"/>
        <v/>
      </c>
      <c r="BA3238" t="str">
        <f t="shared" si="1409"/>
        <v/>
      </c>
      <c r="BB3238" t="str">
        <f t="shared" si="1403"/>
        <v/>
      </c>
      <c r="BC3238" t="str">
        <f t="shared" si="1410"/>
        <v/>
      </c>
      <c r="BE3238" t="str">
        <f t="shared" si="1411"/>
        <v/>
      </c>
      <c r="BH3238" t="s">
        <v>2144</v>
      </c>
      <c r="BI3238">
        <v>337348</v>
      </c>
      <c r="BJ3238" t="s">
        <v>667</v>
      </c>
      <c r="BL3238" t="str">
        <f t="shared" si="1412"/>
        <v>HQ</v>
      </c>
      <c r="BM3238" t="str">
        <f t="shared" si="1404"/>
        <v>MC7PD_KEY_0121_200</v>
      </c>
      <c r="BN3238" t="str">
        <f t="shared" si="1413"/>
        <v>C</v>
      </c>
      <c r="BO3238">
        <f t="shared" si="1414"/>
        <v>6</v>
      </c>
      <c r="BP3238" t="str">
        <f t="shared" si="1415"/>
        <v>C00485903</v>
      </c>
      <c r="BQ3238">
        <f t="shared" si="1416"/>
        <v>337348</v>
      </c>
    </row>
    <row r="3239" spans="46:69" x14ac:dyDescent="0.15">
      <c r="AT3239" t="str">
        <f t="shared" si="1405"/>
        <v/>
      </c>
      <c r="AU3239" t="str">
        <f t="shared" si="1402"/>
        <v/>
      </c>
      <c r="AV3239" t="str">
        <f t="shared" si="1406"/>
        <v/>
      </c>
      <c r="AW3239" t="str">
        <f t="shared" si="1407"/>
        <v/>
      </c>
      <c r="AY3239" t="str">
        <f t="shared" si="1408"/>
        <v/>
      </c>
      <c r="BA3239" t="str">
        <f t="shared" si="1409"/>
        <v/>
      </c>
      <c r="BB3239" t="str">
        <f t="shared" si="1403"/>
        <v/>
      </c>
      <c r="BC3239" t="str">
        <f t="shared" si="1410"/>
        <v/>
      </c>
      <c r="BE3239" t="str">
        <f t="shared" si="1411"/>
        <v/>
      </c>
      <c r="BH3239" t="s">
        <v>2144</v>
      </c>
      <c r="BI3239">
        <v>337350</v>
      </c>
      <c r="BJ3239" t="s">
        <v>682</v>
      </c>
      <c r="BL3239" t="str">
        <f t="shared" si="1412"/>
        <v>HQ</v>
      </c>
      <c r="BM3239" t="str">
        <f t="shared" si="1404"/>
        <v>MC7PD_KEY_0121_200</v>
      </c>
      <c r="BN3239" t="str">
        <f t="shared" si="1413"/>
        <v>C</v>
      </c>
      <c r="BO3239">
        <f t="shared" si="1414"/>
        <v>6</v>
      </c>
      <c r="BP3239" t="str">
        <f t="shared" si="1415"/>
        <v>C00439554</v>
      </c>
      <c r="BQ3239">
        <f t="shared" si="1416"/>
        <v>337350</v>
      </c>
    </row>
    <row r="3240" spans="46:69" x14ac:dyDescent="0.15">
      <c r="AT3240" t="str">
        <f t="shared" si="1405"/>
        <v/>
      </c>
      <c r="AU3240" t="str">
        <f t="shared" si="1402"/>
        <v/>
      </c>
      <c r="AV3240" t="str">
        <f t="shared" si="1406"/>
        <v/>
      </c>
      <c r="AW3240" t="str">
        <f t="shared" si="1407"/>
        <v/>
      </c>
      <c r="AY3240" t="str">
        <f t="shared" si="1408"/>
        <v/>
      </c>
      <c r="BA3240" t="str">
        <f t="shared" si="1409"/>
        <v/>
      </c>
      <c r="BB3240" t="str">
        <f t="shared" si="1403"/>
        <v/>
      </c>
      <c r="BC3240" t="str">
        <f t="shared" si="1410"/>
        <v/>
      </c>
      <c r="BE3240" t="str">
        <f t="shared" si="1411"/>
        <v/>
      </c>
      <c r="BH3240" t="s">
        <v>2144</v>
      </c>
      <c r="BI3240">
        <v>337351</v>
      </c>
      <c r="BJ3240" t="s">
        <v>703</v>
      </c>
      <c r="BL3240" t="str">
        <f t="shared" si="1412"/>
        <v>HQ</v>
      </c>
      <c r="BM3240" t="str">
        <f t="shared" si="1404"/>
        <v>MC7PD_KEY_0121_200</v>
      </c>
      <c r="BN3240" t="str">
        <f t="shared" si="1413"/>
        <v>C</v>
      </c>
      <c r="BO3240">
        <f t="shared" si="1414"/>
        <v>6</v>
      </c>
      <c r="BP3240" t="str">
        <f t="shared" si="1415"/>
        <v>C00430734</v>
      </c>
      <c r="BQ3240">
        <f t="shared" si="1416"/>
        <v>337351</v>
      </c>
    </row>
    <row r="3241" spans="46:69" x14ac:dyDescent="0.15">
      <c r="AT3241" t="str">
        <f t="shared" si="1405"/>
        <v/>
      </c>
      <c r="AU3241" t="str">
        <f t="shared" si="1402"/>
        <v/>
      </c>
      <c r="AV3241" t="str">
        <f t="shared" si="1406"/>
        <v/>
      </c>
      <c r="AW3241" t="str">
        <f t="shared" si="1407"/>
        <v/>
      </c>
      <c r="AY3241" t="str">
        <f t="shared" si="1408"/>
        <v/>
      </c>
      <c r="BA3241" t="str">
        <f t="shared" si="1409"/>
        <v/>
      </c>
      <c r="BB3241" t="str">
        <f t="shared" si="1403"/>
        <v/>
      </c>
      <c r="BC3241" t="str">
        <f t="shared" si="1410"/>
        <v/>
      </c>
      <c r="BE3241" t="str">
        <f t="shared" si="1411"/>
        <v/>
      </c>
      <c r="BH3241" t="s">
        <v>2144</v>
      </c>
      <c r="BI3241">
        <v>337351</v>
      </c>
      <c r="BJ3241" t="s">
        <v>705</v>
      </c>
      <c r="BL3241" t="str">
        <f t="shared" si="1412"/>
        <v>HQ</v>
      </c>
      <c r="BM3241" t="str">
        <f t="shared" si="1404"/>
        <v>MC7PD_KEY_0121_200</v>
      </c>
      <c r="BN3241" t="str">
        <f t="shared" si="1413"/>
        <v>C</v>
      </c>
      <c r="BO3241">
        <f t="shared" si="1414"/>
        <v>6</v>
      </c>
      <c r="BP3241" t="str">
        <f t="shared" si="1415"/>
        <v>C00430740</v>
      </c>
      <c r="BQ3241">
        <f t="shared" si="1416"/>
        <v>337351</v>
      </c>
    </row>
    <row r="3242" spans="46:69" x14ac:dyDescent="0.15">
      <c r="AT3242" t="str">
        <f t="shared" si="1405"/>
        <v/>
      </c>
      <c r="AU3242" t="str">
        <f t="shared" si="1402"/>
        <v/>
      </c>
      <c r="AV3242" t="str">
        <f t="shared" si="1406"/>
        <v/>
      </c>
      <c r="AW3242" t="str">
        <f t="shared" si="1407"/>
        <v/>
      </c>
      <c r="AY3242" t="str">
        <f t="shared" si="1408"/>
        <v/>
      </c>
      <c r="BA3242" t="str">
        <f t="shared" si="1409"/>
        <v/>
      </c>
      <c r="BB3242" t="str">
        <f t="shared" si="1403"/>
        <v/>
      </c>
      <c r="BC3242" t="str">
        <f t="shared" si="1410"/>
        <v/>
      </c>
      <c r="BE3242" t="str">
        <f t="shared" si="1411"/>
        <v/>
      </c>
      <c r="BH3242" t="s">
        <v>2144</v>
      </c>
      <c r="BI3242">
        <v>337353</v>
      </c>
      <c r="BJ3242" t="s">
        <v>737</v>
      </c>
      <c r="BL3242" t="str">
        <f t="shared" si="1412"/>
        <v>HQ</v>
      </c>
      <c r="BM3242" t="str">
        <f t="shared" si="1404"/>
        <v>MC7PD_KEY_0121_200</v>
      </c>
      <c r="BN3242" t="str">
        <f t="shared" si="1413"/>
        <v>C</v>
      </c>
      <c r="BO3242">
        <f t="shared" si="1414"/>
        <v>6</v>
      </c>
      <c r="BP3242" t="str">
        <f t="shared" si="1415"/>
        <v>C00478962</v>
      </c>
      <c r="BQ3242">
        <f t="shared" si="1416"/>
        <v>337353</v>
      </c>
    </row>
    <row r="3243" spans="46:69" x14ac:dyDescent="0.15">
      <c r="AT3243" t="str">
        <f t="shared" si="1405"/>
        <v/>
      </c>
      <c r="AU3243" t="str">
        <f t="shared" si="1402"/>
        <v/>
      </c>
      <c r="AV3243" t="str">
        <f t="shared" si="1406"/>
        <v/>
      </c>
      <c r="AW3243" t="str">
        <f t="shared" si="1407"/>
        <v/>
      </c>
      <c r="AY3243" t="str">
        <f t="shared" si="1408"/>
        <v/>
      </c>
      <c r="BA3243" t="str">
        <f t="shared" si="1409"/>
        <v/>
      </c>
      <c r="BB3243" t="str">
        <f t="shared" si="1403"/>
        <v/>
      </c>
      <c r="BC3243" t="str">
        <f t="shared" si="1410"/>
        <v/>
      </c>
      <c r="BE3243" t="str">
        <f t="shared" si="1411"/>
        <v/>
      </c>
      <c r="BH3243" t="s">
        <v>2144</v>
      </c>
      <c r="BI3243">
        <v>337353</v>
      </c>
      <c r="BJ3243" t="s">
        <v>739</v>
      </c>
      <c r="BL3243" t="str">
        <f t="shared" si="1412"/>
        <v>HQ</v>
      </c>
      <c r="BM3243" t="str">
        <f t="shared" si="1404"/>
        <v>MC7PD_KEY_0121_200</v>
      </c>
      <c r="BN3243" t="str">
        <f t="shared" si="1413"/>
        <v>C</v>
      </c>
      <c r="BO3243">
        <f t="shared" si="1414"/>
        <v>6</v>
      </c>
      <c r="BP3243" t="str">
        <f t="shared" si="1415"/>
        <v>C00490463</v>
      </c>
      <c r="BQ3243">
        <f t="shared" si="1416"/>
        <v>337353</v>
      </c>
    </row>
    <row r="3244" spans="46:69" x14ac:dyDescent="0.15">
      <c r="AT3244" t="str">
        <f t="shared" si="1405"/>
        <v/>
      </c>
      <c r="AU3244" t="str">
        <f t="shared" si="1402"/>
        <v/>
      </c>
      <c r="AV3244" t="str">
        <f t="shared" si="1406"/>
        <v/>
      </c>
      <c r="AW3244" t="str">
        <f t="shared" si="1407"/>
        <v/>
      </c>
      <c r="AY3244" t="str">
        <f t="shared" si="1408"/>
        <v/>
      </c>
      <c r="BA3244" t="str">
        <f t="shared" si="1409"/>
        <v/>
      </c>
      <c r="BB3244" t="str">
        <f t="shared" si="1403"/>
        <v/>
      </c>
      <c r="BC3244" t="str">
        <f t="shared" si="1410"/>
        <v/>
      </c>
      <c r="BE3244" t="str">
        <f t="shared" si="1411"/>
        <v/>
      </c>
      <c r="BH3244" t="s">
        <v>2144</v>
      </c>
      <c r="BI3244">
        <v>337354</v>
      </c>
      <c r="BJ3244" t="s">
        <v>557</v>
      </c>
      <c r="BL3244" t="str">
        <f t="shared" si="1412"/>
        <v>HQ</v>
      </c>
      <c r="BM3244" t="str">
        <f t="shared" si="1404"/>
        <v>MC7PD_KEY_0121_200</v>
      </c>
      <c r="BN3244" t="str">
        <f t="shared" si="1413"/>
        <v>C</v>
      </c>
      <c r="BO3244">
        <f t="shared" si="1414"/>
        <v>6</v>
      </c>
      <c r="BP3244" t="str">
        <f t="shared" si="1415"/>
        <v>C00316281</v>
      </c>
      <c r="BQ3244">
        <f t="shared" si="1416"/>
        <v>337354</v>
      </c>
    </row>
    <row r="3245" spans="46:69" x14ac:dyDescent="0.15">
      <c r="AT3245" t="str">
        <f t="shared" si="1405"/>
        <v/>
      </c>
      <c r="AU3245" t="str">
        <f t="shared" si="1402"/>
        <v/>
      </c>
      <c r="AV3245" t="str">
        <f t="shared" si="1406"/>
        <v/>
      </c>
      <c r="AW3245" t="str">
        <f t="shared" si="1407"/>
        <v/>
      </c>
      <c r="AY3245" t="str">
        <f t="shared" si="1408"/>
        <v/>
      </c>
      <c r="BA3245" t="str">
        <f t="shared" si="1409"/>
        <v/>
      </c>
      <c r="BB3245" t="str">
        <f t="shared" si="1403"/>
        <v/>
      </c>
      <c r="BC3245" t="str">
        <f t="shared" si="1410"/>
        <v/>
      </c>
      <c r="BE3245" t="str">
        <f t="shared" si="1411"/>
        <v/>
      </c>
      <c r="BH3245" t="s">
        <v>2144</v>
      </c>
      <c r="BI3245">
        <v>337355</v>
      </c>
      <c r="BJ3245" t="s">
        <v>590</v>
      </c>
      <c r="BL3245" t="str">
        <f t="shared" si="1412"/>
        <v>HQ</v>
      </c>
      <c r="BM3245" t="str">
        <f t="shared" si="1404"/>
        <v>MC7PD_KEY_0121_200</v>
      </c>
      <c r="BN3245" t="str">
        <f t="shared" si="1413"/>
        <v>C</v>
      </c>
      <c r="BO3245">
        <f t="shared" si="1414"/>
        <v>6</v>
      </c>
      <c r="BP3245" t="str">
        <f t="shared" si="1415"/>
        <v>C00540918</v>
      </c>
      <c r="BQ3245">
        <f t="shared" si="1416"/>
        <v>337355</v>
      </c>
    </row>
    <row r="3246" spans="46:69" x14ac:dyDescent="0.15">
      <c r="AT3246" t="str">
        <f t="shared" si="1405"/>
        <v/>
      </c>
      <c r="AU3246" t="str">
        <f t="shared" si="1402"/>
        <v/>
      </c>
      <c r="AV3246" t="str">
        <f t="shared" si="1406"/>
        <v/>
      </c>
      <c r="AW3246" t="str">
        <f t="shared" si="1407"/>
        <v/>
      </c>
      <c r="AY3246" t="str">
        <f t="shared" si="1408"/>
        <v/>
      </c>
      <c r="BA3246" t="str">
        <f t="shared" si="1409"/>
        <v/>
      </c>
      <c r="BB3246" t="str">
        <f t="shared" si="1403"/>
        <v/>
      </c>
      <c r="BC3246" t="str">
        <f t="shared" si="1410"/>
        <v/>
      </c>
      <c r="BE3246" t="str">
        <f t="shared" si="1411"/>
        <v/>
      </c>
      <c r="BH3246" t="s">
        <v>2144</v>
      </c>
      <c r="BI3246">
        <v>337355</v>
      </c>
      <c r="BJ3246" t="s">
        <v>594</v>
      </c>
      <c r="BL3246" t="str">
        <f t="shared" si="1412"/>
        <v>HQ</v>
      </c>
      <c r="BM3246" t="str">
        <f t="shared" si="1404"/>
        <v>MC7PD_KEY_0121_200</v>
      </c>
      <c r="BN3246" t="str">
        <f t="shared" si="1413"/>
        <v>C</v>
      </c>
      <c r="BO3246">
        <f t="shared" si="1414"/>
        <v>6</v>
      </c>
      <c r="BP3246" t="str">
        <f t="shared" si="1415"/>
        <v>C00540920</v>
      </c>
      <c r="BQ3246">
        <f t="shared" si="1416"/>
        <v>337355</v>
      </c>
    </row>
    <row r="3247" spans="46:69" x14ac:dyDescent="0.15">
      <c r="AT3247" t="str">
        <f t="shared" si="1405"/>
        <v/>
      </c>
      <c r="AU3247" t="str">
        <f t="shared" si="1402"/>
        <v/>
      </c>
      <c r="AV3247" t="str">
        <f t="shared" si="1406"/>
        <v/>
      </c>
      <c r="AW3247" t="str">
        <f t="shared" si="1407"/>
        <v/>
      </c>
      <c r="AY3247" t="str">
        <f t="shared" si="1408"/>
        <v/>
      </c>
      <c r="BA3247" t="str">
        <f t="shared" si="1409"/>
        <v/>
      </c>
      <c r="BB3247" t="str">
        <f t="shared" si="1403"/>
        <v/>
      </c>
      <c r="BC3247" t="str">
        <f t="shared" si="1410"/>
        <v/>
      </c>
      <c r="BE3247" t="str">
        <f t="shared" si="1411"/>
        <v/>
      </c>
      <c r="BH3247" t="s">
        <v>2144</v>
      </c>
      <c r="BI3247">
        <v>337355</v>
      </c>
      <c r="BJ3247" t="s">
        <v>596</v>
      </c>
      <c r="BL3247" t="str">
        <f t="shared" si="1412"/>
        <v>HQ</v>
      </c>
      <c r="BM3247" t="str">
        <f t="shared" si="1404"/>
        <v>MC7PD_KEY_0121_200</v>
      </c>
      <c r="BN3247" t="str">
        <f t="shared" si="1413"/>
        <v>C</v>
      </c>
      <c r="BO3247">
        <f t="shared" si="1414"/>
        <v>6</v>
      </c>
      <c r="BP3247" t="str">
        <f t="shared" si="1415"/>
        <v>C00540921</v>
      </c>
      <c r="BQ3247">
        <f t="shared" si="1416"/>
        <v>337355</v>
      </c>
    </row>
    <row r="3248" spans="46:69" x14ac:dyDescent="0.15">
      <c r="AT3248" t="str">
        <f t="shared" si="1405"/>
        <v/>
      </c>
      <c r="AU3248" t="str">
        <f t="shared" si="1402"/>
        <v/>
      </c>
      <c r="AV3248" t="str">
        <f t="shared" si="1406"/>
        <v/>
      </c>
      <c r="AW3248" t="str">
        <f t="shared" si="1407"/>
        <v/>
      </c>
      <c r="AY3248" t="str">
        <f t="shared" si="1408"/>
        <v/>
      </c>
      <c r="BA3248" t="str">
        <f t="shared" si="1409"/>
        <v/>
      </c>
      <c r="BB3248" t="str">
        <f t="shared" si="1403"/>
        <v/>
      </c>
      <c r="BC3248" t="str">
        <f t="shared" si="1410"/>
        <v/>
      </c>
      <c r="BE3248" t="str">
        <f t="shared" si="1411"/>
        <v/>
      </c>
      <c r="BH3248" t="s">
        <v>2144</v>
      </c>
      <c r="BI3248">
        <v>337367</v>
      </c>
      <c r="BJ3248" t="s">
        <v>610</v>
      </c>
      <c r="BL3248" t="str">
        <f t="shared" si="1412"/>
        <v>HQ</v>
      </c>
      <c r="BM3248" t="str">
        <f t="shared" si="1404"/>
        <v>MC7PD_KEY_0121_200</v>
      </c>
      <c r="BN3248" t="str">
        <f t="shared" si="1413"/>
        <v>C</v>
      </c>
      <c r="BO3248">
        <f t="shared" si="1414"/>
        <v>6</v>
      </c>
      <c r="BP3248" t="str">
        <f t="shared" si="1415"/>
        <v>C00460114</v>
      </c>
      <c r="BQ3248">
        <f t="shared" si="1416"/>
        <v>337367</v>
      </c>
    </row>
    <row r="3249" spans="46:69" x14ac:dyDescent="0.15">
      <c r="AT3249" t="str">
        <f t="shared" si="1405"/>
        <v/>
      </c>
      <c r="AU3249" t="str">
        <f t="shared" si="1402"/>
        <v/>
      </c>
      <c r="AV3249" t="str">
        <f t="shared" si="1406"/>
        <v/>
      </c>
      <c r="AW3249" t="str">
        <f t="shared" si="1407"/>
        <v/>
      </c>
      <c r="AY3249" t="str">
        <f t="shared" si="1408"/>
        <v/>
      </c>
      <c r="BA3249" t="str">
        <f t="shared" si="1409"/>
        <v/>
      </c>
      <c r="BB3249" t="str">
        <f t="shared" si="1403"/>
        <v/>
      </c>
      <c r="BC3249" t="str">
        <f t="shared" si="1410"/>
        <v/>
      </c>
      <c r="BE3249" t="str">
        <f t="shared" si="1411"/>
        <v/>
      </c>
      <c r="BH3249" t="s">
        <v>2144</v>
      </c>
      <c r="BI3249">
        <v>337372</v>
      </c>
      <c r="BJ3249" t="s">
        <v>96</v>
      </c>
      <c r="BL3249" t="str">
        <f t="shared" si="1412"/>
        <v>HQ</v>
      </c>
      <c r="BM3249" t="str">
        <f t="shared" si="1404"/>
        <v>MC7PD_KEY_0121_200</v>
      </c>
      <c r="BN3249" t="str">
        <f t="shared" si="1413"/>
        <v>C</v>
      </c>
      <c r="BO3249">
        <f t="shared" si="1414"/>
        <v>6</v>
      </c>
      <c r="BP3249" t="str">
        <f t="shared" si="1415"/>
        <v>C00317444</v>
      </c>
      <c r="BQ3249">
        <f t="shared" si="1416"/>
        <v>337372</v>
      </c>
    </row>
    <row r="3250" spans="46:69" x14ac:dyDescent="0.15">
      <c r="AT3250" t="str">
        <f t="shared" si="1405"/>
        <v/>
      </c>
      <c r="AU3250" t="str">
        <f t="shared" si="1402"/>
        <v/>
      </c>
      <c r="AV3250" t="str">
        <f t="shared" si="1406"/>
        <v/>
      </c>
      <c r="AW3250" t="str">
        <f t="shared" si="1407"/>
        <v/>
      </c>
      <c r="AY3250" t="str">
        <f t="shared" si="1408"/>
        <v/>
      </c>
      <c r="BA3250" t="str">
        <f t="shared" si="1409"/>
        <v/>
      </c>
      <c r="BB3250" t="str">
        <f t="shared" si="1403"/>
        <v/>
      </c>
      <c r="BC3250" t="str">
        <f t="shared" si="1410"/>
        <v/>
      </c>
      <c r="BE3250" t="str">
        <f t="shared" si="1411"/>
        <v/>
      </c>
      <c r="BH3250" t="s">
        <v>2144</v>
      </c>
      <c r="BI3250">
        <v>337372</v>
      </c>
      <c r="BJ3250" t="s">
        <v>102</v>
      </c>
      <c r="BL3250" t="str">
        <f t="shared" si="1412"/>
        <v>HQ</v>
      </c>
      <c r="BM3250" t="str">
        <f t="shared" si="1404"/>
        <v>MC7PD_KEY_0121_200</v>
      </c>
      <c r="BN3250" t="str">
        <f t="shared" si="1413"/>
        <v>C</v>
      </c>
      <c r="BO3250">
        <f t="shared" si="1414"/>
        <v>6</v>
      </c>
      <c r="BP3250" t="str">
        <f t="shared" si="1415"/>
        <v>C00480216</v>
      </c>
      <c r="BQ3250">
        <f t="shared" si="1416"/>
        <v>337372</v>
      </c>
    </row>
    <row r="3251" spans="46:69" x14ac:dyDescent="0.15">
      <c r="AT3251" t="str">
        <f t="shared" si="1405"/>
        <v/>
      </c>
      <c r="AU3251" t="str">
        <f t="shared" si="1402"/>
        <v/>
      </c>
      <c r="AV3251" t="str">
        <f t="shared" si="1406"/>
        <v/>
      </c>
      <c r="AW3251" t="str">
        <f t="shared" si="1407"/>
        <v/>
      </c>
      <c r="AY3251" t="str">
        <f t="shared" si="1408"/>
        <v/>
      </c>
      <c r="BA3251" t="str">
        <f t="shared" si="1409"/>
        <v/>
      </c>
      <c r="BB3251" t="str">
        <f t="shared" si="1403"/>
        <v/>
      </c>
      <c r="BC3251" t="str">
        <f t="shared" si="1410"/>
        <v/>
      </c>
      <c r="BE3251" t="str">
        <f t="shared" si="1411"/>
        <v/>
      </c>
      <c r="BH3251" t="s">
        <v>2144</v>
      </c>
      <c r="BI3251">
        <v>337372</v>
      </c>
      <c r="BJ3251" t="s">
        <v>104</v>
      </c>
      <c r="BL3251" t="str">
        <f t="shared" si="1412"/>
        <v>HQ</v>
      </c>
      <c r="BM3251" t="str">
        <f t="shared" si="1404"/>
        <v>MC7PD_KEY_0121_200</v>
      </c>
      <c r="BN3251" t="str">
        <f t="shared" si="1413"/>
        <v>C</v>
      </c>
      <c r="BO3251">
        <f t="shared" si="1414"/>
        <v>6</v>
      </c>
      <c r="BP3251" t="str">
        <f t="shared" si="1415"/>
        <v>C00482488</v>
      </c>
      <c r="BQ3251">
        <f t="shared" si="1416"/>
        <v>337372</v>
      </c>
    </row>
    <row r="3252" spans="46:69" x14ac:dyDescent="0.15">
      <c r="AT3252" t="str">
        <f t="shared" si="1405"/>
        <v/>
      </c>
      <c r="AU3252" t="str">
        <f t="shared" si="1402"/>
        <v/>
      </c>
      <c r="AV3252" t="str">
        <f t="shared" si="1406"/>
        <v/>
      </c>
      <c r="AW3252" t="str">
        <f t="shared" si="1407"/>
        <v/>
      </c>
      <c r="AY3252" t="str">
        <f t="shared" si="1408"/>
        <v/>
      </c>
      <c r="BA3252" t="str">
        <f t="shared" si="1409"/>
        <v/>
      </c>
      <c r="BB3252" t="str">
        <f t="shared" si="1403"/>
        <v/>
      </c>
      <c r="BC3252" t="str">
        <f t="shared" si="1410"/>
        <v/>
      </c>
      <c r="BE3252" t="str">
        <f t="shared" si="1411"/>
        <v/>
      </c>
      <c r="BH3252" t="s">
        <v>2144</v>
      </c>
      <c r="BI3252">
        <v>337374</v>
      </c>
      <c r="BJ3252" t="s">
        <v>150</v>
      </c>
      <c r="BL3252" t="str">
        <f t="shared" si="1412"/>
        <v>HQ</v>
      </c>
      <c r="BM3252" t="str">
        <f t="shared" si="1404"/>
        <v>MC7PD_KEY_0121_200</v>
      </c>
      <c r="BN3252" t="str">
        <f t="shared" si="1413"/>
        <v>C</v>
      </c>
      <c r="BO3252">
        <f t="shared" si="1414"/>
        <v>6</v>
      </c>
      <c r="BP3252" t="str">
        <f t="shared" si="1415"/>
        <v>C00498519</v>
      </c>
      <c r="BQ3252">
        <f t="shared" si="1416"/>
        <v>337374</v>
      </c>
    </row>
    <row r="3253" spans="46:69" x14ac:dyDescent="0.15">
      <c r="AT3253" t="str">
        <f t="shared" si="1405"/>
        <v/>
      </c>
      <c r="AU3253" t="str">
        <f t="shared" si="1402"/>
        <v/>
      </c>
      <c r="AV3253" t="str">
        <f t="shared" si="1406"/>
        <v/>
      </c>
      <c r="AW3253" t="str">
        <f t="shared" si="1407"/>
        <v/>
      </c>
      <c r="AY3253" t="str">
        <f t="shared" si="1408"/>
        <v/>
      </c>
      <c r="BA3253" t="str">
        <f t="shared" si="1409"/>
        <v/>
      </c>
      <c r="BB3253" t="str">
        <f t="shared" si="1403"/>
        <v/>
      </c>
      <c r="BC3253" t="str">
        <f t="shared" si="1410"/>
        <v/>
      </c>
      <c r="BE3253" t="str">
        <f t="shared" si="1411"/>
        <v/>
      </c>
      <c r="BH3253" t="s">
        <v>2144</v>
      </c>
      <c r="BI3253">
        <v>337375</v>
      </c>
      <c r="BJ3253" t="s">
        <v>210</v>
      </c>
      <c r="BL3253" t="str">
        <f t="shared" si="1412"/>
        <v>HQ</v>
      </c>
      <c r="BM3253" t="str">
        <f t="shared" si="1404"/>
        <v>MC7PD_KEY_0121_200</v>
      </c>
      <c r="BN3253" t="str">
        <f t="shared" si="1413"/>
        <v>C</v>
      </c>
      <c r="BO3253">
        <f t="shared" si="1414"/>
        <v>6</v>
      </c>
      <c r="BP3253" t="str">
        <f t="shared" si="1415"/>
        <v>C00485856</v>
      </c>
      <c r="BQ3253">
        <f t="shared" si="1416"/>
        <v>337375</v>
      </c>
    </row>
    <row r="3254" spans="46:69" x14ac:dyDescent="0.15">
      <c r="AT3254" t="str">
        <f t="shared" si="1405"/>
        <v/>
      </c>
      <c r="AU3254" t="str">
        <f t="shared" si="1402"/>
        <v/>
      </c>
      <c r="AV3254" t="str">
        <f t="shared" si="1406"/>
        <v/>
      </c>
      <c r="AW3254" t="str">
        <f t="shared" si="1407"/>
        <v/>
      </c>
      <c r="AY3254" t="str">
        <f t="shared" si="1408"/>
        <v/>
      </c>
      <c r="BA3254" t="str">
        <f t="shared" si="1409"/>
        <v/>
      </c>
      <c r="BB3254" t="str">
        <f t="shared" si="1403"/>
        <v/>
      </c>
      <c r="BC3254" t="str">
        <f t="shared" si="1410"/>
        <v/>
      </c>
      <c r="BE3254" t="str">
        <f t="shared" si="1411"/>
        <v/>
      </c>
      <c r="BH3254" t="s">
        <v>2144</v>
      </c>
      <c r="BI3254">
        <v>337375</v>
      </c>
      <c r="BJ3254" t="s">
        <v>234</v>
      </c>
      <c r="BL3254" t="str">
        <f t="shared" si="1412"/>
        <v>HQ</v>
      </c>
      <c r="BM3254" t="str">
        <f t="shared" si="1404"/>
        <v>MC7PD_KEY_0121_200</v>
      </c>
      <c r="BN3254" t="str">
        <f t="shared" si="1413"/>
        <v>C</v>
      </c>
      <c r="BO3254">
        <f t="shared" si="1414"/>
        <v>6</v>
      </c>
      <c r="BP3254" t="str">
        <f t="shared" si="1415"/>
        <v>C00528652</v>
      </c>
      <c r="BQ3254">
        <f t="shared" si="1416"/>
        <v>337375</v>
      </c>
    </row>
    <row r="3255" spans="46:69" x14ac:dyDescent="0.15">
      <c r="AT3255" t="str">
        <f t="shared" si="1405"/>
        <v/>
      </c>
      <c r="AU3255" t="str">
        <f t="shared" si="1402"/>
        <v/>
      </c>
      <c r="AV3255" t="str">
        <f t="shared" si="1406"/>
        <v/>
      </c>
      <c r="AW3255" t="str">
        <f t="shared" si="1407"/>
        <v/>
      </c>
      <c r="AY3255" t="str">
        <f t="shared" si="1408"/>
        <v/>
      </c>
      <c r="BA3255" t="str">
        <f t="shared" si="1409"/>
        <v/>
      </c>
      <c r="BB3255" t="str">
        <f t="shared" si="1403"/>
        <v/>
      </c>
      <c r="BC3255" t="str">
        <f t="shared" si="1410"/>
        <v/>
      </c>
      <c r="BE3255" t="str">
        <f t="shared" si="1411"/>
        <v/>
      </c>
      <c r="BH3255" t="s">
        <v>2144</v>
      </c>
      <c r="BI3255">
        <v>337391</v>
      </c>
      <c r="BJ3255" t="s">
        <v>889</v>
      </c>
      <c r="BL3255" t="str">
        <f t="shared" si="1412"/>
        <v>HQ</v>
      </c>
      <c r="BM3255" t="str">
        <f t="shared" si="1404"/>
        <v>MC7PD_KEY_0121_200</v>
      </c>
      <c r="BN3255" t="str">
        <f t="shared" si="1413"/>
        <v>C</v>
      </c>
      <c r="BO3255">
        <f t="shared" si="1414"/>
        <v>6</v>
      </c>
      <c r="BP3255" t="str">
        <f t="shared" si="1415"/>
        <v>C00144411</v>
      </c>
      <c r="BQ3255">
        <f t="shared" si="1416"/>
        <v>337391</v>
      </c>
    </row>
    <row r="3256" spans="46:69" x14ac:dyDescent="0.15">
      <c r="AT3256" t="str">
        <f t="shared" si="1405"/>
        <v/>
      </c>
      <c r="AU3256" t="str">
        <f t="shared" si="1402"/>
        <v/>
      </c>
      <c r="AV3256" t="str">
        <f t="shared" si="1406"/>
        <v/>
      </c>
      <c r="AW3256" t="str">
        <f t="shared" si="1407"/>
        <v/>
      </c>
      <c r="AY3256" t="str">
        <f t="shared" si="1408"/>
        <v/>
      </c>
      <c r="BA3256" t="str">
        <f t="shared" si="1409"/>
        <v/>
      </c>
      <c r="BB3256" t="str">
        <f t="shared" si="1403"/>
        <v/>
      </c>
      <c r="BC3256" t="str">
        <f t="shared" si="1410"/>
        <v/>
      </c>
      <c r="BE3256" t="str">
        <f t="shared" si="1411"/>
        <v/>
      </c>
      <c r="BH3256" t="s">
        <v>2144</v>
      </c>
      <c r="BI3256">
        <v>337391</v>
      </c>
      <c r="BJ3256" t="s">
        <v>893</v>
      </c>
      <c r="BL3256" t="str">
        <f t="shared" si="1412"/>
        <v>HQ</v>
      </c>
      <c r="BM3256" t="str">
        <f t="shared" si="1404"/>
        <v>MC7PD_KEY_0121_200</v>
      </c>
      <c r="BN3256" t="str">
        <f t="shared" si="1413"/>
        <v>C</v>
      </c>
      <c r="BO3256">
        <f t="shared" si="1414"/>
        <v>6</v>
      </c>
      <c r="BP3256" t="str">
        <f t="shared" si="1415"/>
        <v>C00457576</v>
      </c>
      <c r="BQ3256">
        <f t="shared" si="1416"/>
        <v>337391</v>
      </c>
    </row>
    <row r="3257" spans="46:69" x14ac:dyDescent="0.15">
      <c r="AT3257" t="str">
        <f t="shared" si="1405"/>
        <v/>
      </c>
      <c r="AU3257" t="str">
        <f t="shared" si="1402"/>
        <v/>
      </c>
      <c r="AV3257" t="str">
        <f t="shared" si="1406"/>
        <v/>
      </c>
      <c r="AW3257" t="str">
        <f t="shared" si="1407"/>
        <v/>
      </c>
      <c r="AY3257" t="str">
        <f t="shared" si="1408"/>
        <v/>
      </c>
      <c r="BA3257" t="str">
        <f t="shared" si="1409"/>
        <v/>
      </c>
      <c r="BB3257" t="str">
        <f t="shared" si="1403"/>
        <v/>
      </c>
      <c r="BC3257" t="str">
        <f t="shared" si="1410"/>
        <v/>
      </c>
      <c r="BE3257" t="str">
        <f t="shared" si="1411"/>
        <v/>
      </c>
      <c r="BH3257" t="s">
        <v>2144</v>
      </c>
      <c r="BI3257">
        <v>337397</v>
      </c>
      <c r="BJ3257" t="s">
        <v>926</v>
      </c>
      <c r="BL3257" t="str">
        <f t="shared" si="1412"/>
        <v>HQ</v>
      </c>
      <c r="BM3257" t="str">
        <f t="shared" si="1404"/>
        <v>MC7PD_KEY_0121_200</v>
      </c>
      <c r="BN3257" t="str">
        <f t="shared" si="1413"/>
        <v>C</v>
      </c>
      <c r="BO3257">
        <f t="shared" si="1414"/>
        <v>6</v>
      </c>
      <c r="BP3257" t="str">
        <f t="shared" si="1415"/>
        <v>C00473838</v>
      </c>
      <c r="BQ3257">
        <f t="shared" si="1416"/>
        <v>337397</v>
      </c>
    </row>
    <row r="3258" spans="46:69" x14ac:dyDescent="0.15">
      <c r="AT3258" t="str">
        <f t="shared" si="1405"/>
        <v/>
      </c>
      <c r="AU3258" t="str">
        <f t="shared" si="1402"/>
        <v/>
      </c>
      <c r="AV3258" t="str">
        <f t="shared" si="1406"/>
        <v/>
      </c>
      <c r="AW3258" t="str">
        <f t="shared" si="1407"/>
        <v/>
      </c>
      <c r="AY3258" t="str">
        <f t="shared" si="1408"/>
        <v/>
      </c>
      <c r="BA3258" t="str">
        <f t="shared" si="1409"/>
        <v/>
      </c>
      <c r="BB3258" t="str">
        <f t="shared" si="1403"/>
        <v/>
      </c>
      <c r="BC3258" t="str">
        <f t="shared" si="1410"/>
        <v/>
      </c>
      <c r="BE3258" t="str">
        <f t="shared" si="1411"/>
        <v/>
      </c>
      <c r="BH3258" t="s">
        <v>2144</v>
      </c>
      <c r="BI3258">
        <v>337397</v>
      </c>
      <c r="BJ3258" t="s">
        <v>936</v>
      </c>
      <c r="BL3258" t="str">
        <f t="shared" si="1412"/>
        <v>HQ</v>
      </c>
      <c r="BM3258" t="str">
        <f t="shared" si="1404"/>
        <v>MC7PD_KEY_0121_200</v>
      </c>
      <c r="BN3258" t="str">
        <f t="shared" si="1413"/>
        <v>C</v>
      </c>
      <c r="BO3258">
        <f t="shared" si="1414"/>
        <v>6</v>
      </c>
      <c r="BP3258" t="str">
        <f t="shared" si="1415"/>
        <v>C00490696</v>
      </c>
      <c r="BQ3258">
        <f t="shared" si="1416"/>
        <v>337397</v>
      </c>
    </row>
    <row r="3259" spans="46:69" x14ac:dyDescent="0.15">
      <c r="AT3259" t="str">
        <f t="shared" si="1405"/>
        <v/>
      </c>
      <c r="AU3259" t="str">
        <f t="shared" si="1402"/>
        <v/>
      </c>
      <c r="AV3259" t="str">
        <f t="shared" si="1406"/>
        <v/>
      </c>
      <c r="AW3259" t="str">
        <f t="shared" si="1407"/>
        <v/>
      </c>
      <c r="AY3259" t="str">
        <f t="shared" si="1408"/>
        <v/>
      </c>
      <c r="BA3259" t="str">
        <f t="shared" si="1409"/>
        <v/>
      </c>
      <c r="BB3259" t="str">
        <f t="shared" si="1403"/>
        <v/>
      </c>
      <c r="BC3259" t="str">
        <f t="shared" si="1410"/>
        <v/>
      </c>
      <c r="BE3259" t="str">
        <f t="shared" si="1411"/>
        <v/>
      </c>
      <c r="BH3259" t="s">
        <v>2144</v>
      </c>
      <c r="BI3259">
        <v>337428</v>
      </c>
      <c r="BJ3259" t="s">
        <v>799</v>
      </c>
      <c r="BL3259" t="str">
        <f t="shared" si="1412"/>
        <v>HQ</v>
      </c>
      <c r="BM3259" t="str">
        <f t="shared" si="1404"/>
        <v>MC7PD_KEY_0121_200</v>
      </c>
      <c r="BN3259" t="str">
        <f t="shared" si="1413"/>
        <v>C</v>
      </c>
      <c r="BO3259">
        <f t="shared" si="1414"/>
        <v>6</v>
      </c>
      <c r="BP3259" t="str">
        <f t="shared" si="1415"/>
        <v>C00310658</v>
      </c>
      <c r="BQ3259">
        <f t="shared" si="1416"/>
        <v>337428</v>
      </c>
    </row>
    <row r="3260" spans="46:69" x14ac:dyDescent="0.15">
      <c r="AT3260" t="str">
        <f t="shared" si="1405"/>
        <v/>
      </c>
      <c r="AU3260" t="str">
        <f t="shared" si="1402"/>
        <v/>
      </c>
      <c r="AV3260" t="str">
        <f t="shared" si="1406"/>
        <v/>
      </c>
      <c r="AW3260" t="str">
        <f t="shared" si="1407"/>
        <v/>
      </c>
      <c r="AY3260" t="str">
        <f t="shared" si="1408"/>
        <v/>
      </c>
      <c r="BA3260" t="str">
        <f t="shared" si="1409"/>
        <v/>
      </c>
      <c r="BB3260" t="str">
        <f t="shared" si="1403"/>
        <v/>
      </c>
      <c r="BC3260" t="str">
        <f t="shared" si="1410"/>
        <v/>
      </c>
      <c r="BE3260" t="str">
        <f t="shared" si="1411"/>
        <v/>
      </c>
      <c r="BH3260" t="s">
        <v>2144</v>
      </c>
      <c r="BI3260">
        <v>337446</v>
      </c>
      <c r="BJ3260" t="s">
        <v>994</v>
      </c>
      <c r="BL3260" t="str">
        <f t="shared" si="1412"/>
        <v>HQ</v>
      </c>
      <c r="BM3260" t="str">
        <f t="shared" si="1404"/>
        <v>MC7PD_KEY_0121_200</v>
      </c>
      <c r="BN3260" t="str">
        <f t="shared" si="1413"/>
        <v>C</v>
      </c>
      <c r="BO3260">
        <f t="shared" si="1414"/>
        <v>6</v>
      </c>
      <c r="BP3260" t="str">
        <f t="shared" si="1415"/>
        <v>C00434336</v>
      </c>
      <c r="BQ3260">
        <f t="shared" si="1416"/>
        <v>337446</v>
      </c>
    </row>
    <row r="3261" spans="46:69" x14ac:dyDescent="0.15">
      <c r="AT3261" t="str">
        <f t="shared" si="1405"/>
        <v/>
      </c>
      <c r="AU3261" t="str">
        <f t="shared" si="1402"/>
        <v/>
      </c>
      <c r="AV3261" t="str">
        <f t="shared" si="1406"/>
        <v/>
      </c>
      <c r="AW3261" t="str">
        <f t="shared" si="1407"/>
        <v/>
      </c>
      <c r="AY3261" t="str">
        <f t="shared" si="1408"/>
        <v/>
      </c>
      <c r="BA3261" t="str">
        <f t="shared" si="1409"/>
        <v/>
      </c>
      <c r="BB3261" t="str">
        <f t="shared" si="1403"/>
        <v/>
      </c>
      <c r="BC3261" t="str">
        <f t="shared" si="1410"/>
        <v/>
      </c>
      <c r="BE3261" t="str">
        <f t="shared" si="1411"/>
        <v/>
      </c>
      <c r="BH3261" t="s">
        <v>2144</v>
      </c>
      <c r="BI3261">
        <v>337446</v>
      </c>
      <c r="BJ3261" t="s">
        <v>1004</v>
      </c>
      <c r="BL3261" t="str">
        <f t="shared" si="1412"/>
        <v>HQ</v>
      </c>
      <c r="BM3261" t="str">
        <f t="shared" si="1404"/>
        <v>MC7PD_KEY_0121_200</v>
      </c>
      <c r="BN3261" t="str">
        <f t="shared" si="1413"/>
        <v>C</v>
      </c>
      <c r="BO3261">
        <f t="shared" si="1414"/>
        <v>6</v>
      </c>
      <c r="BP3261" t="str">
        <f t="shared" si="1415"/>
        <v>C00492472</v>
      </c>
      <c r="BQ3261">
        <f t="shared" si="1416"/>
        <v>337446</v>
      </c>
    </row>
    <row r="3262" spans="46:69" x14ac:dyDescent="0.15">
      <c r="AT3262" t="str">
        <f t="shared" si="1405"/>
        <v/>
      </c>
      <c r="AU3262" t="str">
        <f t="shared" si="1402"/>
        <v/>
      </c>
      <c r="AV3262" t="str">
        <f t="shared" si="1406"/>
        <v/>
      </c>
      <c r="AW3262" t="str">
        <f t="shared" si="1407"/>
        <v/>
      </c>
      <c r="AY3262" t="str">
        <f t="shared" si="1408"/>
        <v/>
      </c>
      <c r="BA3262" t="str">
        <f t="shared" si="1409"/>
        <v/>
      </c>
      <c r="BB3262" t="str">
        <f t="shared" si="1403"/>
        <v/>
      </c>
      <c r="BC3262" t="str">
        <f t="shared" si="1410"/>
        <v/>
      </c>
      <c r="BE3262" t="str">
        <f t="shared" si="1411"/>
        <v/>
      </c>
      <c r="BH3262" t="s">
        <v>2144</v>
      </c>
      <c r="BI3262">
        <v>338061</v>
      </c>
      <c r="BJ3262" t="s">
        <v>1028</v>
      </c>
      <c r="BL3262" t="str">
        <f t="shared" si="1412"/>
        <v>HQ</v>
      </c>
      <c r="BM3262" t="str">
        <f t="shared" si="1404"/>
        <v>MC7PD_KEY_0121_200</v>
      </c>
      <c r="BN3262" t="str">
        <f t="shared" si="1413"/>
        <v>C</v>
      </c>
      <c r="BO3262">
        <f t="shared" si="1414"/>
        <v>6</v>
      </c>
      <c r="BP3262" t="str">
        <f t="shared" si="1415"/>
        <v>C00472675</v>
      </c>
      <c r="BQ3262">
        <f t="shared" si="1416"/>
        <v>338061</v>
      </c>
    </row>
    <row r="3263" spans="46:69" x14ac:dyDescent="0.15">
      <c r="AT3263" t="str">
        <f t="shared" si="1405"/>
        <v/>
      </c>
      <c r="AU3263" t="str">
        <f t="shared" si="1402"/>
        <v/>
      </c>
      <c r="AV3263" t="str">
        <f t="shared" si="1406"/>
        <v/>
      </c>
      <c r="AW3263" t="str">
        <f t="shared" si="1407"/>
        <v/>
      </c>
      <c r="AY3263" t="str">
        <f t="shared" si="1408"/>
        <v/>
      </c>
      <c r="BA3263" t="str">
        <f t="shared" si="1409"/>
        <v/>
      </c>
      <c r="BB3263" t="str">
        <f t="shared" si="1403"/>
        <v/>
      </c>
      <c r="BC3263" t="str">
        <f t="shared" si="1410"/>
        <v/>
      </c>
      <c r="BE3263" t="str">
        <f t="shared" si="1411"/>
        <v/>
      </c>
      <c r="BH3263" t="s">
        <v>2145</v>
      </c>
      <c r="BI3263">
        <v>337337</v>
      </c>
      <c r="BJ3263" t="s">
        <v>1443</v>
      </c>
      <c r="BL3263" t="str">
        <f t="shared" si="1412"/>
        <v>HQ</v>
      </c>
      <c r="BM3263" t="str">
        <f t="shared" si="1404"/>
        <v>MC7PD_KEY_0121_201</v>
      </c>
      <c r="BN3263" t="str">
        <f t="shared" si="1413"/>
        <v>C</v>
      </c>
      <c r="BO3263">
        <f t="shared" si="1414"/>
        <v>6</v>
      </c>
      <c r="BP3263" t="str">
        <f t="shared" si="1415"/>
        <v>C00510556</v>
      </c>
      <c r="BQ3263">
        <f t="shared" si="1416"/>
        <v>337337</v>
      </c>
    </row>
    <row r="3264" spans="46:69" x14ac:dyDescent="0.15">
      <c r="AT3264" t="str">
        <f t="shared" si="1405"/>
        <v/>
      </c>
      <c r="AU3264" t="str">
        <f t="shared" si="1402"/>
        <v/>
      </c>
      <c r="AV3264" t="str">
        <f t="shared" si="1406"/>
        <v/>
      </c>
      <c r="AW3264" t="str">
        <f t="shared" si="1407"/>
        <v/>
      </c>
      <c r="AY3264" t="str">
        <f t="shared" si="1408"/>
        <v/>
      </c>
      <c r="BA3264" t="str">
        <f t="shared" si="1409"/>
        <v/>
      </c>
      <c r="BB3264" t="str">
        <f t="shared" si="1403"/>
        <v/>
      </c>
      <c r="BC3264" t="str">
        <f t="shared" si="1410"/>
        <v/>
      </c>
      <c r="BE3264" t="str">
        <f t="shared" si="1411"/>
        <v/>
      </c>
      <c r="BH3264" t="s">
        <v>2145</v>
      </c>
      <c r="BI3264">
        <v>337342</v>
      </c>
      <c r="BJ3264" t="s">
        <v>493</v>
      </c>
      <c r="BL3264" t="str">
        <f t="shared" si="1412"/>
        <v>HQ</v>
      </c>
      <c r="BM3264" t="str">
        <f t="shared" si="1404"/>
        <v>MC7PD_KEY_0121_201</v>
      </c>
      <c r="BN3264" t="str">
        <f t="shared" si="1413"/>
        <v>C</v>
      </c>
      <c r="BO3264">
        <f t="shared" si="1414"/>
        <v>6</v>
      </c>
      <c r="BP3264" t="str">
        <f t="shared" si="1415"/>
        <v>C00512734</v>
      </c>
      <c r="BQ3264">
        <f t="shared" si="1416"/>
        <v>337342</v>
      </c>
    </row>
    <row r="3265" spans="46:69" x14ac:dyDescent="0.15">
      <c r="AT3265" t="str">
        <f t="shared" si="1405"/>
        <v/>
      </c>
      <c r="AU3265" t="str">
        <f t="shared" si="1402"/>
        <v/>
      </c>
      <c r="AV3265" t="str">
        <f t="shared" si="1406"/>
        <v/>
      </c>
      <c r="AW3265" t="str">
        <f t="shared" si="1407"/>
        <v/>
      </c>
      <c r="AY3265" t="str">
        <f t="shared" si="1408"/>
        <v/>
      </c>
      <c r="BA3265" t="str">
        <f t="shared" si="1409"/>
        <v/>
      </c>
      <c r="BB3265" t="str">
        <f t="shared" si="1403"/>
        <v/>
      </c>
      <c r="BC3265" t="str">
        <f t="shared" si="1410"/>
        <v/>
      </c>
      <c r="BE3265" t="str">
        <f t="shared" si="1411"/>
        <v/>
      </c>
      <c r="BH3265" t="s">
        <v>2146</v>
      </c>
      <c r="BI3265">
        <v>179444</v>
      </c>
      <c r="BJ3265" t="s">
        <v>1182</v>
      </c>
      <c r="BL3265" t="str">
        <f t="shared" si="1412"/>
        <v>HQ</v>
      </c>
      <c r="BM3265" t="str">
        <f t="shared" si="1404"/>
        <v>MC7PD_KEY_0121_202</v>
      </c>
      <c r="BN3265" t="str">
        <f t="shared" si="1413"/>
        <v>C</v>
      </c>
      <c r="BO3265">
        <f t="shared" si="1414"/>
        <v>6</v>
      </c>
      <c r="BP3265" t="str">
        <f t="shared" si="1415"/>
        <v>C00468046</v>
      </c>
      <c r="BQ3265">
        <f t="shared" si="1416"/>
        <v>179444</v>
      </c>
    </row>
    <row r="3266" spans="46:69" x14ac:dyDescent="0.15">
      <c r="AT3266" t="str">
        <f t="shared" si="1405"/>
        <v/>
      </c>
      <c r="AU3266" t="str">
        <f t="shared" si="1402"/>
        <v/>
      </c>
      <c r="AV3266" t="str">
        <f t="shared" si="1406"/>
        <v/>
      </c>
      <c r="AW3266" t="str">
        <f t="shared" si="1407"/>
        <v/>
      </c>
      <c r="AY3266" t="str">
        <f t="shared" si="1408"/>
        <v/>
      </c>
      <c r="BA3266" t="str">
        <f t="shared" si="1409"/>
        <v/>
      </c>
      <c r="BB3266" t="str">
        <f t="shared" si="1403"/>
        <v/>
      </c>
      <c r="BC3266" t="str">
        <f t="shared" si="1410"/>
        <v/>
      </c>
      <c r="BE3266" t="str">
        <f t="shared" si="1411"/>
        <v/>
      </c>
      <c r="BH3266" t="s">
        <v>2146</v>
      </c>
      <c r="BI3266">
        <v>192241</v>
      </c>
      <c r="BJ3266" t="s">
        <v>641</v>
      </c>
      <c r="BL3266" t="str">
        <f t="shared" si="1412"/>
        <v>HQ</v>
      </c>
      <c r="BM3266" t="str">
        <f t="shared" si="1404"/>
        <v>MC7PD_KEY_0121_202</v>
      </c>
      <c r="BN3266" t="str">
        <f t="shared" si="1413"/>
        <v>C</v>
      </c>
      <c r="BO3266">
        <f t="shared" si="1414"/>
        <v>6</v>
      </c>
      <c r="BP3266" t="str">
        <f t="shared" si="1415"/>
        <v>C00538673</v>
      </c>
      <c r="BQ3266">
        <f t="shared" si="1416"/>
        <v>192241</v>
      </c>
    </row>
    <row r="3267" spans="46:69" x14ac:dyDescent="0.15">
      <c r="AT3267" t="str">
        <f t="shared" si="1405"/>
        <v/>
      </c>
      <c r="AU3267" t="str">
        <f t="shared" si="1402"/>
        <v/>
      </c>
      <c r="AV3267" t="str">
        <f t="shared" si="1406"/>
        <v/>
      </c>
      <c r="AW3267" t="str">
        <f t="shared" si="1407"/>
        <v/>
      </c>
      <c r="AY3267" t="str">
        <f t="shared" si="1408"/>
        <v/>
      </c>
      <c r="BA3267" t="str">
        <f t="shared" si="1409"/>
        <v/>
      </c>
      <c r="BB3267" t="str">
        <f t="shared" si="1403"/>
        <v/>
      </c>
      <c r="BC3267" t="str">
        <f t="shared" si="1410"/>
        <v/>
      </c>
      <c r="BE3267" t="str">
        <f t="shared" si="1411"/>
        <v/>
      </c>
      <c r="BH3267" t="s">
        <v>2146</v>
      </c>
      <c r="BI3267">
        <v>192876</v>
      </c>
      <c r="BJ3267" t="s">
        <v>1510</v>
      </c>
      <c r="BL3267" t="str">
        <f t="shared" si="1412"/>
        <v>HQ</v>
      </c>
      <c r="BM3267" t="str">
        <f t="shared" si="1404"/>
        <v>MC7PD_KEY_0121_202</v>
      </c>
      <c r="BN3267" t="str">
        <f t="shared" si="1413"/>
        <v>C</v>
      </c>
      <c r="BO3267">
        <f t="shared" si="1414"/>
        <v>6</v>
      </c>
      <c r="BP3267" t="str">
        <f t="shared" si="1415"/>
        <v>C00465896</v>
      </c>
      <c r="BQ3267">
        <f t="shared" si="1416"/>
        <v>192876</v>
      </c>
    </row>
    <row r="3268" spans="46:69" x14ac:dyDescent="0.15">
      <c r="AT3268" t="str">
        <f t="shared" si="1405"/>
        <v/>
      </c>
      <c r="AU3268" t="str">
        <f t="shared" si="1402"/>
        <v/>
      </c>
      <c r="AV3268" t="str">
        <f t="shared" si="1406"/>
        <v/>
      </c>
      <c r="AW3268" t="str">
        <f t="shared" si="1407"/>
        <v/>
      </c>
      <c r="AY3268" t="str">
        <f t="shared" si="1408"/>
        <v/>
      </c>
      <c r="BA3268" t="str">
        <f t="shared" si="1409"/>
        <v/>
      </c>
      <c r="BB3268" t="str">
        <f t="shared" si="1403"/>
        <v/>
      </c>
      <c r="BC3268" t="str">
        <f t="shared" si="1410"/>
        <v/>
      </c>
      <c r="BE3268" t="str">
        <f t="shared" si="1411"/>
        <v/>
      </c>
      <c r="BH3268" t="s">
        <v>2146</v>
      </c>
      <c r="BI3268">
        <v>192876</v>
      </c>
      <c r="BJ3268" t="s">
        <v>1276</v>
      </c>
      <c r="BL3268" t="str">
        <f t="shared" si="1412"/>
        <v>HQ</v>
      </c>
      <c r="BM3268" t="str">
        <f t="shared" si="1404"/>
        <v>MC7PD_KEY_0121_202</v>
      </c>
      <c r="BN3268" t="str">
        <f t="shared" si="1413"/>
        <v>C</v>
      </c>
      <c r="BO3268">
        <f t="shared" si="1414"/>
        <v>6</v>
      </c>
      <c r="BP3268" t="str">
        <f t="shared" si="1415"/>
        <v>C00541582</v>
      </c>
      <c r="BQ3268">
        <f t="shared" si="1416"/>
        <v>192876</v>
      </c>
    </row>
    <row r="3269" spans="46:69" x14ac:dyDescent="0.15">
      <c r="AT3269" t="str">
        <f t="shared" si="1405"/>
        <v/>
      </c>
      <c r="AU3269" t="str">
        <f t="shared" si="1402"/>
        <v/>
      </c>
      <c r="AV3269" t="str">
        <f t="shared" si="1406"/>
        <v/>
      </c>
      <c r="AW3269" t="str">
        <f t="shared" si="1407"/>
        <v/>
      </c>
      <c r="AY3269" t="str">
        <f t="shared" si="1408"/>
        <v/>
      </c>
      <c r="BA3269" t="str">
        <f t="shared" si="1409"/>
        <v/>
      </c>
      <c r="BB3269" t="str">
        <f t="shared" si="1403"/>
        <v/>
      </c>
      <c r="BC3269" t="str">
        <f t="shared" si="1410"/>
        <v/>
      </c>
      <c r="BE3269" t="str">
        <f t="shared" si="1411"/>
        <v/>
      </c>
      <c r="BH3269" t="s">
        <v>2146</v>
      </c>
      <c r="BI3269">
        <v>194512</v>
      </c>
      <c r="BJ3269" t="s">
        <v>414</v>
      </c>
      <c r="BL3269" t="str">
        <f t="shared" si="1412"/>
        <v>HQ</v>
      </c>
      <c r="BM3269" t="str">
        <f t="shared" si="1404"/>
        <v>MC7PD_KEY_0121_202</v>
      </c>
      <c r="BN3269" t="str">
        <f t="shared" si="1413"/>
        <v>C</v>
      </c>
      <c r="BO3269">
        <f t="shared" si="1414"/>
        <v>6</v>
      </c>
      <c r="BP3269" t="str">
        <f t="shared" si="1415"/>
        <v>C00546594</v>
      </c>
      <c r="BQ3269">
        <f t="shared" si="1416"/>
        <v>194512</v>
      </c>
    </row>
    <row r="3270" spans="46:69" x14ac:dyDescent="0.15">
      <c r="AT3270" t="str">
        <f t="shared" si="1405"/>
        <v/>
      </c>
      <c r="AU3270" t="str">
        <f t="shared" si="1402"/>
        <v/>
      </c>
      <c r="AV3270" t="str">
        <f t="shared" si="1406"/>
        <v/>
      </c>
      <c r="AW3270" t="str">
        <f t="shared" si="1407"/>
        <v/>
      </c>
      <c r="AY3270" t="str">
        <f t="shared" si="1408"/>
        <v/>
      </c>
      <c r="BA3270" t="str">
        <f t="shared" si="1409"/>
        <v/>
      </c>
      <c r="BB3270" t="str">
        <f t="shared" si="1403"/>
        <v/>
      </c>
      <c r="BC3270" t="str">
        <f t="shared" si="1410"/>
        <v/>
      </c>
      <c r="BE3270" t="str">
        <f t="shared" si="1411"/>
        <v/>
      </c>
      <c r="BH3270" t="s">
        <v>2146</v>
      </c>
      <c r="BI3270">
        <v>195276</v>
      </c>
      <c r="BJ3270" t="s">
        <v>43</v>
      </c>
      <c r="BL3270" t="str">
        <f t="shared" si="1412"/>
        <v>HQ</v>
      </c>
      <c r="BM3270" t="str">
        <f t="shared" si="1404"/>
        <v>MC7PD_KEY_0121_202</v>
      </c>
      <c r="BN3270" t="str">
        <f t="shared" si="1413"/>
        <v>C</v>
      </c>
      <c r="BO3270">
        <f t="shared" si="1414"/>
        <v>6</v>
      </c>
      <c r="BP3270" t="str">
        <f t="shared" si="1415"/>
        <v>C00459067</v>
      </c>
      <c r="BQ3270">
        <f t="shared" si="1416"/>
        <v>195276</v>
      </c>
    </row>
    <row r="3271" spans="46:69" x14ac:dyDescent="0.15">
      <c r="AT3271" t="str">
        <f t="shared" si="1405"/>
        <v/>
      </c>
      <c r="AU3271" t="str">
        <f t="shared" si="1402"/>
        <v/>
      </c>
      <c r="AV3271" t="str">
        <f t="shared" si="1406"/>
        <v/>
      </c>
      <c r="AW3271" t="str">
        <f t="shared" si="1407"/>
        <v/>
      </c>
      <c r="AY3271" t="str">
        <f t="shared" si="1408"/>
        <v/>
      </c>
      <c r="BA3271" t="str">
        <f t="shared" si="1409"/>
        <v/>
      </c>
      <c r="BB3271" t="str">
        <f t="shared" si="1403"/>
        <v/>
      </c>
      <c r="BC3271" t="str">
        <f t="shared" si="1410"/>
        <v/>
      </c>
      <c r="BE3271" t="str">
        <f t="shared" si="1411"/>
        <v/>
      </c>
      <c r="BH3271" t="s">
        <v>2146</v>
      </c>
      <c r="BI3271">
        <v>337308</v>
      </c>
      <c r="BJ3271" t="s">
        <v>844</v>
      </c>
      <c r="BL3271" t="str">
        <f t="shared" si="1412"/>
        <v>HQ</v>
      </c>
      <c r="BM3271" t="str">
        <f t="shared" si="1404"/>
        <v>MC7PD_KEY_0121_202</v>
      </c>
      <c r="BN3271" t="str">
        <f t="shared" si="1413"/>
        <v>C</v>
      </c>
      <c r="BO3271">
        <f t="shared" si="1414"/>
        <v>6</v>
      </c>
      <c r="BP3271" t="str">
        <f t="shared" si="1415"/>
        <v>C00468468</v>
      </c>
      <c r="BQ3271">
        <f t="shared" si="1416"/>
        <v>337308</v>
      </c>
    </row>
    <row r="3272" spans="46:69" x14ac:dyDescent="0.15">
      <c r="AT3272" t="str">
        <f t="shared" si="1405"/>
        <v/>
      </c>
      <c r="AU3272" t="str">
        <f t="shared" si="1402"/>
        <v/>
      </c>
      <c r="AV3272" t="str">
        <f t="shared" si="1406"/>
        <v/>
      </c>
      <c r="AW3272" t="str">
        <f t="shared" si="1407"/>
        <v/>
      </c>
      <c r="AY3272" t="str">
        <f t="shared" si="1408"/>
        <v/>
      </c>
      <c r="BA3272" t="str">
        <f t="shared" si="1409"/>
        <v/>
      </c>
      <c r="BB3272" t="str">
        <f t="shared" si="1403"/>
        <v/>
      </c>
      <c r="BC3272" t="str">
        <f t="shared" si="1410"/>
        <v/>
      </c>
      <c r="BE3272" t="str">
        <f t="shared" si="1411"/>
        <v/>
      </c>
      <c r="BH3272" t="s">
        <v>2146</v>
      </c>
      <c r="BI3272">
        <v>337308</v>
      </c>
      <c r="BJ3272" t="s">
        <v>848</v>
      </c>
      <c r="BL3272" t="str">
        <f t="shared" si="1412"/>
        <v>HQ</v>
      </c>
      <c r="BM3272" t="str">
        <f t="shared" si="1404"/>
        <v>MC7PD_KEY_0121_202</v>
      </c>
      <c r="BN3272" t="str">
        <f t="shared" si="1413"/>
        <v>C</v>
      </c>
      <c r="BO3272">
        <f t="shared" si="1414"/>
        <v>6</v>
      </c>
      <c r="BP3272" t="str">
        <f t="shared" si="1415"/>
        <v>C00471942</v>
      </c>
      <c r="BQ3272">
        <f t="shared" si="1416"/>
        <v>337308</v>
      </c>
    </row>
    <row r="3273" spans="46:69" x14ac:dyDescent="0.15">
      <c r="AT3273" t="str">
        <f t="shared" si="1405"/>
        <v/>
      </c>
      <c r="AU3273" t="str">
        <f t="shared" si="1402"/>
        <v/>
      </c>
      <c r="AV3273" t="str">
        <f t="shared" si="1406"/>
        <v/>
      </c>
      <c r="AW3273" t="str">
        <f t="shared" si="1407"/>
        <v/>
      </c>
      <c r="AY3273" t="str">
        <f t="shared" si="1408"/>
        <v/>
      </c>
      <c r="BA3273" t="str">
        <f t="shared" si="1409"/>
        <v/>
      </c>
      <c r="BB3273" t="str">
        <f t="shared" si="1403"/>
        <v/>
      </c>
      <c r="BC3273" t="str">
        <f t="shared" si="1410"/>
        <v/>
      </c>
      <c r="BE3273" t="str">
        <f t="shared" si="1411"/>
        <v/>
      </c>
      <c r="BH3273" t="s">
        <v>2146</v>
      </c>
      <c r="BI3273">
        <v>337328</v>
      </c>
      <c r="BJ3273" t="s">
        <v>1759</v>
      </c>
      <c r="BL3273" t="str">
        <f t="shared" si="1412"/>
        <v>HQ</v>
      </c>
      <c r="BM3273" t="str">
        <f t="shared" si="1404"/>
        <v>MC7PD_KEY_0121_202</v>
      </c>
      <c r="BN3273" t="str">
        <f t="shared" si="1413"/>
        <v>C</v>
      </c>
      <c r="BO3273">
        <f t="shared" si="1414"/>
        <v>6</v>
      </c>
      <c r="BP3273" t="str">
        <f t="shared" si="1415"/>
        <v>C00480699</v>
      </c>
      <c r="BQ3273">
        <f t="shared" si="1416"/>
        <v>337328</v>
      </c>
    </row>
    <row r="3274" spans="46:69" x14ac:dyDescent="0.15">
      <c r="AT3274" t="str">
        <f t="shared" si="1405"/>
        <v/>
      </c>
      <c r="AU3274" t="str">
        <f t="shared" si="1402"/>
        <v/>
      </c>
      <c r="AV3274" t="str">
        <f t="shared" si="1406"/>
        <v/>
      </c>
      <c r="AW3274" t="str">
        <f t="shared" si="1407"/>
        <v/>
      </c>
      <c r="AY3274" t="str">
        <f t="shared" si="1408"/>
        <v/>
      </c>
      <c r="BA3274" t="str">
        <f t="shared" si="1409"/>
        <v/>
      </c>
      <c r="BB3274" t="str">
        <f t="shared" si="1403"/>
        <v/>
      </c>
      <c r="BC3274" t="str">
        <f t="shared" si="1410"/>
        <v/>
      </c>
      <c r="BE3274" t="str">
        <f t="shared" si="1411"/>
        <v/>
      </c>
      <c r="BH3274" t="s">
        <v>2146</v>
      </c>
      <c r="BI3274">
        <v>337331</v>
      </c>
      <c r="BJ3274" t="s">
        <v>1352</v>
      </c>
      <c r="BL3274" t="str">
        <f t="shared" si="1412"/>
        <v>HQ</v>
      </c>
      <c r="BM3274" t="str">
        <f t="shared" si="1404"/>
        <v>MC7PD_KEY_0121_202</v>
      </c>
      <c r="BN3274" t="str">
        <f t="shared" si="1413"/>
        <v>C</v>
      </c>
      <c r="BO3274">
        <f t="shared" si="1414"/>
        <v>6</v>
      </c>
      <c r="BP3274" t="str">
        <f t="shared" si="1415"/>
        <v>C00429451</v>
      </c>
      <c r="BQ3274">
        <f t="shared" si="1416"/>
        <v>337331</v>
      </c>
    </row>
    <row r="3275" spans="46:69" x14ac:dyDescent="0.15">
      <c r="AT3275" t="str">
        <f t="shared" si="1405"/>
        <v/>
      </c>
      <c r="AU3275" t="str">
        <f t="shared" si="1402"/>
        <v/>
      </c>
      <c r="AV3275" t="str">
        <f t="shared" si="1406"/>
        <v/>
      </c>
      <c r="AW3275" t="str">
        <f t="shared" si="1407"/>
        <v/>
      </c>
      <c r="AY3275" t="str">
        <f t="shared" si="1408"/>
        <v/>
      </c>
      <c r="BA3275" t="str">
        <f t="shared" si="1409"/>
        <v/>
      </c>
      <c r="BB3275" t="str">
        <f t="shared" si="1403"/>
        <v/>
      </c>
      <c r="BC3275" t="str">
        <f t="shared" si="1410"/>
        <v/>
      </c>
      <c r="BE3275" t="str">
        <f t="shared" si="1411"/>
        <v/>
      </c>
      <c r="BH3275" t="s">
        <v>2146</v>
      </c>
      <c r="BI3275">
        <v>337331</v>
      </c>
      <c r="BJ3275" t="s">
        <v>1364</v>
      </c>
      <c r="BL3275" t="str">
        <f t="shared" si="1412"/>
        <v>HQ</v>
      </c>
      <c r="BM3275" t="str">
        <f t="shared" si="1404"/>
        <v>MC7PD_KEY_0121_202</v>
      </c>
      <c r="BN3275" t="str">
        <f t="shared" si="1413"/>
        <v>C</v>
      </c>
      <c r="BO3275">
        <f t="shared" si="1414"/>
        <v>6</v>
      </c>
      <c r="BP3275" t="str">
        <f t="shared" si="1415"/>
        <v>C00485835</v>
      </c>
      <c r="BQ3275">
        <f t="shared" si="1416"/>
        <v>337331</v>
      </c>
    </row>
    <row r="3276" spans="46:69" x14ac:dyDescent="0.15">
      <c r="AT3276" t="str">
        <f t="shared" si="1405"/>
        <v/>
      </c>
      <c r="AU3276" t="str">
        <f t="shared" si="1402"/>
        <v/>
      </c>
      <c r="AV3276" t="str">
        <f t="shared" si="1406"/>
        <v/>
      </c>
      <c r="AW3276" t="str">
        <f t="shared" si="1407"/>
        <v/>
      </c>
      <c r="AY3276" t="str">
        <f t="shared" si="1408"/>
        <v/>
      </c>
      <c r="BA3276" t="str">
        <f t="shared" si="1409"/>
        <v/>
      </c>
      <c r="BB3276" t="str">
        <f t="shared" si="1403"/>
        <v/>
      </c>
      <c r="BC3276" t="str">
        <f t="shared" si="1410"/>
        <v/>
      </c>
      <c r="BE3276" t="str">
        <f t="shared" si="1411"/>
        <v/>
      </c>
      <c r="BH3276" t="s">
        <v>2146</v>
      </c>
      <c r="BI3276">
        <v>337331</v>
      </c>
      <c r="BJ3276" t="s">
        <v>1372</v>
      </c>
      <c r="BL3276" t="str">
        <f t="shared" si="1412"/>
        <v>HQ</v>
      </c>
      <c r="BM3276" t="str">
        <f t="shared" si="1404"/>
        <v>MC7PD_KEY_0121_202</v>
      </c>
      <c r="BN3276" t="str">
        <f t="shared" si="1413"/>
        <v>C</v>
      </c>
      <c r="BO3276">
        <f t="shared" si="1414"/>
        <v>6</v>
      </c>
      <c r="BP3276" t="str">
        <f t="shared" si="1415"/>
        <v>C00529530</v>
      </c>
      <c r="BQ3276">
        <f t="shared" si="1416"/>
        <v>337331</v>
      </c>
    </row>
    <row r="3277" spans="46:69" x14ac:dyDescent="0.15">
      <c r="AT3277" t="str">
        <f t="shared" si="1405"/>
        <v/>
      </c>
      <c r="AU3277" t="str">
        <f t="shared" si="1402"/>
        <v/>
      </c>
      <c r="AV3277" t="str">
        <f t="shared" si="1406"/>
        <v/>
      </c>
      <c r="AW3277" t="str">
        <f t="shared" si="1407"/>
        <v/>
      </c>
      <c r="AY3277" t="str">
        <f t="shared" si="1408"/>
        <v/>
      </c>
      <c r="BA3277" t="str">
        <f t="shared" si="1409"/>
        <v/>
      </c>
      <c r="BB3277" t="str">
        <f t="shared" si="1403"/>
        <v/>
      </c>
      <c r="BC3277" t="str">
        <f t="shared" si="1410"/>
        <v/>
      </c>
      <c r="BE3277" t="str">
        <f t="shared" si="1411"/>
        <v/>
      </c>
      <c r="BH3277" t="s">
        <v>2146</v>
      </c>
      <c r="BI3277">
        <v>337342</v>
      </c>
      <c r="BJ3277" t="s">
        <v>456</v>
      </c>
      <c r="BL3277" t="str">
        <f t="shared" si="1412"/>
        <v>HQ</v>
      </c>
      <c r="BM3277" t="str">
        <f t="shared" si="1404"/>
        <v>MC7PD_KEY_0121_202</v>
      </c>
      <c r="BN3277" t="str">
        <f t="shared" si="1413"/>
        <v>C</v>
      </c>
      <c r="BO3277">
        <f t="shared" si="1414"/>
        <v>6</v>
      </c>
      <c r="BP3277" t="str">
        <f t="shared" si="1415"/>
        <v>C00284175</v>
      </c>
      <c r="BQ3277">
        <f t="shared" si="1416"/>
        <v>337342</v>
      </c>
    </row>
    <row r="3278" spans="46:69" x14ac:dyDescent="0.15">
      <c r="AT3278" t="str">
        <f t="shared" si="1405"/>
        <v/>
      </c>
      <c r="AU3278" t="str">
        <f t="shared" si="1402"/>
        <v/>
      </c>
      <c r="AV3278" t="str">
        <f t="shared" si="1406"/>
        <v/>
      </c>
      <c r="AW3278" t="str">
        <f t="shared" si="1407"/>
        <v/>
      </c>
      <c r="AY3278" t="str">
        <f t="shared" si="1408"/>
        <v/>
      </c>
      <c r="BA3278" t="str">
        <f t="shared" si="1409"/>
        <v/>
      </c>
      <c r="BB3278" t="str">
        <f t="shared" si="1403"/>
        <v/>
      </c>
      <c r="BC3278" t="str">
        <f t="shared" si="1410"/>
        <v/>
      </c>
      <c r="BE3278" t="str">
        <f t="shared" si="1411"/>
        <v/>
      </c>
      <c r="BH3278" t="s">
        <v>2146</v>
      </c>
      <c r="BI3278">
        <v>337342</v>
      </c>
      <c r="BJ3278" t="s">
        <v>465</v>
      </c>
      <c r="BL3278" t="str">
        <f t="shared" si="1412"/>
        <v>HQ</v>
      </c>
      <c r="BM3278" t="str">
        <f t="shared" si="1404"/>
        <v>MC7PD_KEY_0121_202</v>
      </c>
      <c r="BN3278" t="str">
        <f t="shared" si="1413"/>
        <v>C</v>
      </c>
      <c r="BO3278">
        <f t="shared" si="1414"/>
        <v>6</v>
      </c>
      <c r="BP3278" t="str">
        <f t="shared" si="1415"/>
        <v>C00442627</v>
      </c>
      <c r="BQ3278">
        <f t="shared" si="1416"/>
        <v>337342</v>
      </c>
    </row>
    <row r="3279" spans="46:69" x14ac:dyDescent="0.15">
      <c r="AT3279" t="str">
        <f t="shared" si="1405"/>
        <v/>
      </c>
      <c r="AU3279" t="str">
        <f t="shared" ref="AU3279:AU3342" si="1417">IFERROR(IF(AP3279="(blank)","",VLOOKUP(AP3279,C:E,3,0)),"")</f>
        <v/>
      </c>
      <c r="AV3279" t="str">
        <f t="shared" si="1406"/>
        <v/>
      </c>
      <c r="AW3279" t="str">
        <f t="shared" si="1407"/>
        <v/>
      </c>
      <c r="AY3279" t="str">
        <f t="shared" si="1408"/>
        <v/>
      </c>
      <c r="BA3279" t="str">
        <f t="shared" si="1409"/>
        <v/>
      </c>
      <c r="BB3279" t="str">
        <f t="shared" ref="BB3279:BB3342" si="1418">IFERROR(IF(AP3279="(blank)","",VLOOKUP(AP3279,C:E,3,0)),"")</f>
        <v/>
      </c>
      <c r="BC3279" t="str">
        <f t="shared" si="1410"/>
        <v/>
      </c>
      <c r="BE3279" t="str">
        <f t="shared" si="1411"/>
        <v/>
      </c>
      <c r="BH3279" t="s">
        <v>2146</v>
      </c>
      <c r="BI3279">
        <v>337342</v>
      </c>
      <c r="BJ3279" t="s">
        <v>469</v>
      </c>
      <c r="BL3279" t="str">
        <f t="shared" si="1412"/>
        <v>HQ</v>
      </c>
      <c r="BM3279" t="str">
        <f t="shared" ref="BM3279:BM3342" si="1419">IFERROR(IF(BH3279="(blank)","",VLOOKUP(BH3279,C:E,3,0)),"")</f>
        <v>MC7PD_KEY_0121_202</v>
      </c>
      <c r="BN3279" t="str">
        <f t="shared" si="1413"/>
        <v>C</v>
      </c>
      <c r="BO3279">
        <f t="shared" si="1414"/>
        <v>6</v>
      </c>
      <c r="BP3279" t="str">
        <f t="shared" si="1415"/>
        <v>C00448896</v>
      </c>
      <c r="BQ3279">
        <f t="shared" si="1416"/>
        <v>337342</v>
      </c>
    </row>
    <row r="3280" spans="46:69" x14ac:dyDescent="0.15">
      <c r="AT3280" t="str">
        <f t="shared" ref="AT3280:AT3343" si="1420">IF(AU3280="","","HQ")</f>
        <v/>
      </c>
      <c r="AU3280" t="str">
        <f t="shared" si="1417"/>
        <v/>
      </c>
      <c r="AV3280" t="str">
        <f t="shared" ref="AV3280:AV3343" si="1421">IF(AU3280="","",IF(ISNUMBER(AW3280),3,IF(LEFT(AW3280,2)="SM",4,IF(LEN(AW3280)=6,1,2))))</f>
        <v/>
      </c>
      <c r="AW3280" t="str">
        <f t="shared" ref="AW3280:AW3343" si="1422">IF(AU3280="","",VALUE(AQ3280))</f>
        <v/>
      </c>
      <c r="AY3280" t="str">
        <f t="shared" ref="AY3280:AY3343" si="1423">IF(AU3280="","",VALUE(AR3280))</f>
        <v/>
      </c>
      <c r="BA3280" t="str">
        <f t="shared" ref="BA3280:BA3343" si="1424">IF(BB3280="","","HQ")</f>
        <v/>
      </c>
      <c r="BB3280" t="str">
        <f t="shared" si="1418"/>
        <v/>
      </c>
      <c r="BC3280" t="str">
        <f t="shared" ref="BC3280:BC3343" si="1425">IF(BB3280="","","D")</f>
        <v/>
      </c>
      <c r="BE3280" t="str">
        <f t="shared" ref="BE3280:BE3343" si="1426">IF(BB3280="","",VALUE(AQ3280))</f>
        <v/>
      </c>
      <c r="BH3280" t="s">
        <v>2146</v>
      </c>
      <c r="BI3280">
        <v>337342</v>
      </c>
      <c r="BJ3280" t="s">
        <v>475</v>
      </c>
      <c r="BL3280" t="str">
        <f t="shared" ref="BL3280:BL3343" si="1427">IF(BM3280="","","HQ")</f>
        <v>HQ</v>
      </c>
      <c r="BM3280" t="str">
        <f t="shared" si="1419"/>
        <v>MC7PD_KEY_0121_202</v>
      </c>
      <c r="BN3280" t="str">
        <f t="shared" ref="BN3280:BN3343" si="1428">IF(BM3280="","",IF(BO3280="","D","C"))</f>
        <v>C</v>
      </c>
      <c r="BO3280">
        <f t="shared" ref="BO3280:BO3343" si="1429">IF(BM3280="","",IF(LEFT(BP3280,1)="C",6,IF(AND(LEN(BP3280)=6,ISNUMBER(BP3280)),"",IF(AND(LEFT(BP3280,1)=7,LEN(BP3280)=5,ISNUMBER(BP3280)),4,0))))</f>
        <v>6</v>
      </c>
      <c r="BP3280" t="str">
        <f t="shared" ref="BP3280:BP3343" si="1430">IF(BM3280="","",BJ3280)</f>
        <v>C00455268</v>
      </c>
      <c r="BQ3280">
        <f t="shared" ref="BQ3280:BQ3343" si="1431">IF(BM3280="","",BI3280)</f>
        <v>337342</v>
      </c>
    </row>
    <row r="3281" spans="46:69" x14ac:dyDescent="0.15">
      <c r="AT3281" t="str">
        <f t="shared" si="1420"/>
        <v/>
      </c>
      <c r="AU3281" t="str">
        <f t="shared" si="1417"/>
        <v/>
      </c>
      <c r="AV3281" t="str">
        <f t="shared" si="1421"/>
        <v/>
      </c>
      <c r="AW3281" t="str">
        <f t="shared" si="1422"/>
        <v/>
      </c>
      <c r="AY3281" t="str">
        <f t="shared" si="1423"/>
        <v/>
      </c>
      <c r="BA3281" t="str">
        <f t="shared" si="1424"/>
        <v/>
      </c>
      <c r="BB3281" t="str">
        <f t="shared" si="1418"/>
        <v/>
      </c>
      <c r="BC3281" t="str">
        <f t="shared" si="1425"/>
        <v/>
      </c>
      <c r="BE3281" t="str">
        <f t="shared" si="1426"/>
        <v/>
      </c>
      <c r="BH3281" t="s">
        <v>2146</v>
      </c>
      <c r="BI3281">
        <v>337349</v>
      </c>
      <c r="BJ3281" t="s">
        <v>510</v>
      </c>
      <c r="BL3281" t="str">
        <f t="shared" si="1427"/>
        <v>HQ</v>
      </c>
      <c r="BM3281" t="str">
        <f t="shared" si="1419"/>
        <v>MC7PD_KEY_0121_202</v>
      </c>
      <c r="BN3281" t="str">
        <f t="shared" si="1428"/>
        <v>C</v>
      </c>
      <c r="BO3281">
        <f t="shared" si="1429"/>
        <v>6</v>
      </c>
      <c r="BP3281" t="str">
        <f t="shared" si="1430"/>
        <v>C00499183</v>
      </c>
      <c r="BQ3281">
        <f t="shared" si="1431"/>
        <v>337349</v>
      </c>
    </row>
    <row r="3282" spans="46:69" x14ac:dyDescent="0.15">
      <c r="AT3282" t="str">
        <f t="shared" si="1420"/>
        <v/>
      </c>
      <c r="AU3282" t="str">
        <f t="shared" si="1417"/>
        <v/>
      </c>
      <c r="AV3282" t="str">
        <f t="shared" si="1421"/>
        <v/>
      </c>
      <c r="AW3282" t="str">
        <f t="shared" si="1422"/>
        <v/>
      </c>
      <c r="AY3282" t="str">
        <f t="shared" si="1423"/>
        <v/>
      </c>
      <c r="BA3282" t="str">
        <f t="shared" si="1424"/>
        <v/>
      </c>
      <c r="BB3282" t="str">
        <f t="shared" si="1418"/>
        <v/>
      </c>
      <c r="BC3282" t="str">
        <f t="shared" si="1425"/>
        <v/>
      </c>
      <c r="BE3282" t="str">
        <f t="shared" si="1426"/>
        <v/>
      </c>
      <c r="BH3282" t="s">
        <v>2146</v>
      </c>
      <c r="BI3282">
        <v>337354</v>
      </c>
      <c r="BJ3282" t="s">
        <v>565</v>
      </c>
      <c r="BL3282" t="str">
        <f t="shared" si="1427"/>
        <v>HQ</v>
      </c>
      <c r="BM3282" t="str">
        <f t="shared" si="1419"/>
        <v>MC7PD_KEY_0121_202</v>
      </c>
      <c r="BN3282" t="str">
        <f t="shared" si="1428"/>
        <v>C</v>
      </c>
      <c r="BO3282">
        <f t="shared" si="1429"/>
        <v>6</v>
      </c>
      <c r="BP3282" t="str">
        <f t="shared" si="1430"/>
        <v>C00470612</v>
      </c>
      <c r="BQ3282">
        <f t="shared" si="1431"/>
        <v>337354</v>
      </c>
    </row>
    <row r="3283" spans="46:69" x14ac:dyDescent="0.15">
      <c r="AT3283" t="str">
        <f t="shared" si="1420"/>
        <v/>
      </c>
      <c r="AU3283" t="str">
        <f t="shared" si="1417"/>
        <v/>
      </c>
      <c r="AV3283" t="str">
        <f t="shared" si="1421"/>
        <v/>
      </c>
      <c r="AW3283" t="str">
        <f t="shared" si="1422"/>
        <v/>
      </c>
      <c r="AY3283" t="str">
        <f t="shared" si="1423"/>
        <v/>
      </c>
      <c r="BA3283" t="str">
        <f t="shared" si="1424"/>
        <v/>
      </c>
      <c r="BB3283" t="str">
        <f t="shared" si="1418"/>
        <v/>
      </c>
      <c r="BC3283" t="str">
        <f t="shared" si="1425"/>
        <v/>
      </c>
      <c r="BE3283" t="str">
        <f t="shared" si="1426"/>
        <v/>
      </c>
      <c r="BH3283" t="s">
        <v>2146</v>
      </c>
      <c r="BI3283">
        <v>337354</v>
      </c>
      <c r="BJ3283" t="s">
        <v>579</v>
      </c>
      <c r="BL3283" t="str">
        <f t="shared" si="1427"/>
        <v>HQ</v>
      </c>
      <c r="BM3283" t="str">
        <f t="shared" si="1419"/>
        <v>MC7PD_KEY_0121_202</v>
      </c>
      <c r="BN3283" t="str">
        <f t="shared" si="1428"/>
        <v>C</v>
      </c>
      <c r="BO3283">
        <f t="shared" si="1429"/>
        <v>6</v>
      </c>
      <c r="BP3283" t="str">
        <f t="shared" si="1430"/>
        <v>C00496275</v>
      </c>
      <c r="BQ3283">
        <f t="shared" si="1431"/>
        <v>337354</v>
      </c>
    </row>
    <row r="3284" spans="46:69" x14ac:dyDescent="0.15">
      <c r="AT3284" t="str">
        <f t="shared" si="1420"/>
        <v/>
      </c>
      <c r="AU3284" t="str">
        <f t="shared" si="1417"/>
        <v/>
      </c>
      <c r="AV3284" t="str">
        <f t="shared" si="1421"/>
        <v/>
      </c>
      <c r="AW3284" t="str">
        <f t="shared" si="1422"/>
        <v/>
      </c>
      <c r="AY3284" t="str">
        <f t="shared" si="1423"/>
        <v/>
      </c>
      <c r="BA3284" t="str">
        <f t="shared" si="1424"/>
        <v/>
      </c>
      <c r="BB3284" t="str">
        <f t="shared" si="1418"/>
        <v/>
      </c>
      <c r="BC3284" t="str">
        <f t="shared" si="1425"/>
        <v/>
      </c>
      <c r="BE3284" t="str">
        <f t="shared" si="1426"/>
        <v/>
      </c>
      <c r="BH3284" t="s">
        <v>2146</v>
      </c>
      <c r="BI3284">
        <v>337356</v>
      </c>
      <c r="BJ3284" t="s">
        <v>297</v>
      </c>
      <c r="BL3284" t="str">
        <f t="shared" si="1427"/>
        <v>HQ</v>
      </c>
      <c r="BM3284" t="str">
        <f t="shared" si="1419"/>
        <v>MC7PD_KEY_0121_202</v>
      </c>
      <c r="BN3284" t="str">
        <f t="shared" si="1428"/>
        <v>C</v>
      </c>
      <c r="BO3284">
        <f t="shared" si="1429"/>
        <v>6</v>
      </c>
      <c r="BP3284" t="str">
        <f t="shared" si="1430"/>
        <v>C00474355</v>
      </c>
      <c r="BQ3284">
        <f t="shared" si="1431"/>
        <v>337356</v>
      </c>
    </row>
    <row r="3285" spans="46:69" x14ac:dyDescent="0.15">
      <c r="AT3285" t="str">
        <f t="shared" si="1420"/>
        <v/>
      </c>
      <c r="AU3285" t="str">
        <f t="shared" si="1417"/>
        <v/>
      </c>
      <c r="AV3285" t="str">
        <f t="shared" si="1421"/>
        <v/>
      </c>
      <c r="AW3285" t="str">
        <f t="shared" si="1422"/>
        <v/>
      </c>
      <c r="AY3285" t="str">
        <f t="shared" si="1423"/>
        <v/>
      </c>
      <c r="BA3285" t="str">
        <f t="shared" si="1424"/>
        <v/>
      </c>
      <c r="BB3285" t="str">
        <f t="shared" si="1418"/>
        <v/>
      </c>
      <c r="BC3285" t="str">
        <f t="shared" si="1425"/>
        <v/>
      </c>
      <c r="BE3285" t="str">
        <f t="shared" si="1426"/>
        <v/>
      </c>
      <c r="BH3285" t="s">
        <v>2146</v>
      </c>
      <c r="BI3285">
        <v>337357</v>
      </c>
      <c r="BJ3285" t="s">
        <v>317</v>
      </c>
      <c r="BL3285" t="str">
        <f t="shared" si="1427"/>
        <v>HQ</v>
      </c>
      <c r="BM3285" t="str">
        <f t="shared" si="1419"/>
        <v>MC7PD_KEY_0121_202</v>
      </c>
      <c r="BN3285" t="str">
        <f t="shared" si="1428"/>
        <v>C</v>
      </c>
      <c r="BO3285">
        <f t="shared" si="1429"/>
        <v>6</v>
      </c>
      <c r="BP3285" t="str">
        <f t="shared" si="1430"/>
        <v>C00496226</v>
      </c>
      <c r="BQ3285">
        <f t="shared" si="1431"/>
        <v>337357</v>
      </c>
    </row>
    <row r="3286" spans="46:69" x14ac:dyDescent="0.15">
      <c r="AT3286" t="str">
        <f t="shared" si="1420"/>
        <v/>
      </c>
      <c r="AU3286" t="str">
        <f t="shared" si="1417"/>
        <v/>
      </c>
      <c r="AV3286" t="str">
        <f t="shared" si="1421"/>
        <v/>
      </c>
      <c r="AW3286" t="str">
        <f t="shared" si="1422"/>
        <v/>
      </c>
      <c r="AY3286" t="str">
        <f t="shared" si="1423"/>
        <v/>
      </c>
      <c r="BA3286" t="str">
        <f t="shared" si="1424"/>
        <v/>
      </c>
      <c r="BB3286" t="str">
        <f t="shared" si="1418"/>
        <v/>
      </c>
      <c r="BC3286" t="str">
        <f t="shared" si="1425"/>
        <v/>
      </c>
      <c r="BE3286" t="str">
        <f t="shared" si="1426"/>
        <v/>
      </c>
      <c r="BH3286" t="s">
        <v>2146</v>
      </c>
      <c r="BI3286">
        <v>337357</v>
      </c>
      <c r="BJ3286" t="s">
        <v>327</v>
      </c>
      <c r="BL3286" t="str">
        <f t="shared" si="1427"/>
        <v>HQ</v>
      </c>
      <c r="BM3286" t="str">
        <f t="shared" si="1419"/>
        <v>MC7PD_KEY_0121_202</v>
      </c>
      <c r="BN3286" t="str">
        <f t="shared" si="1428"/>
        <v>C</v>
      </c>
      <c r="BO3286">
        <f t="shared" si="1429"/>
        <v>6</v>
      </c>
      <c r="BP3286" t="str">
        <f t="shared" si="1430"/>
        <v>C00543401</v>
      </c>
      <c r="BQ3286">
        <f t="shared" si="1431"/>
        <v>337357</v>
      </c>
    </row>
    <row r="3287" spans="46:69" x14ac:dyDescent="0.15">
      <c r="AT3287" t="str">
        <f t="shared" si="1420"/>
        <v/>
      </c>
      <c r="AU3287" t="str">
        <f t="shared" si="1417"/>
        <v/>
      </c>
      <c r="AV3287" t="str">
        <f t="shared" si="1421"/>
        <v/>
      </c>
      <c r="AW3287" t="str">
        <f t="shared" si="1422"/>
        <v/>
      </c>
      <c r="AY3287" t="str">
        <f t="shared" si="1423"/>
        <v/>
      </c>
      <c r="BA3287" t="str">
        <f t="shared" si="1424"/>
        <v/>
      </c>
      <c r="BB3287" t="str">
        <f t="shared" si="1418"/>
        <v/>
      </c>
      <c r="BC3287" t="str">
        <f t="shared" si="1425"/>
        <v/>
      </c>
      <c r="BE3287" t="str">
        <f t="shared" si="1426"/>
        <v/>
      </c>
      <c r="BH3287" t="s">
        <v>2146</v>
      </c>
      <c r="BI3287">
        <v>337359</v>
      </c>
      <c r="BJ3287" t="s">
        <v>599</v>
      </c>
      <c r="BL3287" t="str">
        <f t="shared" si="1427"/>
        <v>HQ</v>
      </c>
      <c r="BM3287" t="str">
        <f t="shared" si="1419"/>
        <v>MC7PD_KEY_0121_202</v>
      </c>
      <c r="BN3287" t="str">
        <f t="shared" si="1428"/>
        <v>C</v>
      </c>
      <c r="BO3287">
        <f t="shared" si="1429"/>
        <v>6</v>
      </c>
      <c r="BP3287" t="str">
        <f t="shared" si="1430"/>
        <v>C00468183</v>
      </c>
      <c r="BQ3287">
        <f t="shared" si="1431"/>
        <v>337359</v>
      </c>
    </row>
    <row r="3288" spans="46:69" x14ac:dyDescent="0.15">
      <c r="AT3288" t="str">
        <f t="shared" si="1420"/>
        <v/>
      </c>
      <c r="AU3288" t="str">
        <f t="shared" si="1417"/>
        <v/>
      </c>
      <c r="AV3288" t="str">
        <f t="shared" si="1421"/>
        <v/>
      </c>
      <c r="AW3288" t="str">
        <f t="shared" si="1422"/>
        <v/>
      </c>
      <c r="AY3288" t="str">
        <f t="shared" si="1423"/>
        <v/>
      </c>
      <c r="BA3288" t="str">
        <f t="shared" si="1424"/>
        <v/>
      </c>
      <c r="BB3288" t="str">
        <f t="shared" si="1418"/>
        <v/>
      </c>
      <c r="BC3288" t="str">
        <f t="shared" si="1425"/>
        <v/>
      </c>
      <c r="BE3288" t="str">
        <f t="shared" si="1426"/>
        <v/>
      </c>
      <c r="BH3288" t="s">
        <v>2146</v>
      </c>
      <c r="BI3288">
        <v>337359</v>
      </c>
      <c r="BJ3288" t="s">
        <v>601</v>
      </c>
      <c r="BL3288" t="str">
        <f t="shared" si="1427"/>
        <v>HQ</v>
      </c>
      <c r="BM3288" t="str">
        <f t="shared" si="1419"/>
        <v>MC7PD_KEY_0121_202</v>
      </c>
      <c r="BN3288" t="str">
        <f t="shared" si="1428"/>
        <v>C</v>
      </c>
      <c r="BO3288">
        <f t="shared" si="1429"/>
        <v>6</v>
      </c>
      <c r="BP3288" t="str">
        <f t="shared" si="1430"/>
        <v>C00468808</v>
      </c>
      <c r="BQ3288">
        <f t="shared" si="1431"/>
        <v>337359</v>
      </c>
    </row>
    <row r="3289" spans="46:69" x14ac:dyDescent="0.15">
      <c r="AT3289" t="str">
        <f t="shared" si="1420"/>
        <v/>
      </c>
      <c r="AU3289" t="str">
        <f t="shared" si="1417"/>
        <v/>
      </c>
      <c r="AV3289" t="str">
        <f t="shared" si="1421"/>
        <v/>
      </c>
      <c r="AW3289" t="str">
        <f t="shared" si="1422"/>
        <v/>
      </c>
      <c r="AY3289" t="str">
        <f t="shared" si="1423"/>
        <v/>
      </c>
      <c r="BA3289" t="str">
        <f t="shared" si="1424"/>
        <v/>
      </c>
      <c r="BB3289" t="str">
        <f t="shared" si="1418"/>
        <v/>
      </c>
      <c r="BC3289" t="str">
        <f t="shared" si="1425"/>
        <v/>
      </c>
      <c r="BE3289" t="str">
        <f t="shared" si="1426"/>
        <v/>
      </c>
      <c r="BH3289" t="s">
        <v>2146</v>
      </c>
      <c r="BI3289">
        <v>337363</v>
      </c>
      <c r="BJ3289" t="s">
        <v>342</v>
      </c>
      <c r="BL3289" t="str">
        <f t="shared" si="1427"/>
        <v>HQ</v>
      </c>
      <c r="BM3289" t="str">
        <f t="shared" si="1419"/>
        <v>MC7PD_KEY_0121_202</v>
      </c>
      <c r="BN3289" t="str">
        <f t="shared" si="1428"/>
        <v>C</v>
      </c>
      <c r="BO3289">
        <f t="shared" si="1429"/>
        <v>6</v>
      </c>
      <c r="BP3289" t="str">
        <f t="shared" si="1430"/>
        <v>C00380177</v>
      </c>
      <c r="BQ3289">
        <f t="shared" si="1431"/>
        <v>337363</v>
      </c>
    </row>
    <row r="3290" spans="46:69" x14ac:dyDescent="0.15">
      <c r="AT3290" t="str">
        <f t="shared" si="1420"/>
        <v/>
      </c>
      <c r="AU3290" t="str">
        <f t="shared" si="1417"/>
        <v/>
      </c>
      <c r="AV3290" t="str">
        <f t="shared" si="1421"/>
        <v/>
      </c>
      <c r="AW3290" t="str">
        <f t="shared" si="1422"/>
        <v/>
      </c>
      <c r="AY3290" t="str">
        <f t="shared" si="1423"/>
        <v/>
      </c>
      <c r="BA3290" t="str">
        <f t="shared" si="1424"/>
        <v/>
      </c>
      <c r="BB3290" t="str">
        <f t="shared" si="1418"/>
        <v/>
      </c>
      <c r="BC3290" t="str">
        <f t="shared" si="1425"/>
        <v/>
      </c>
      <c r="BE3290" t="str">
        <f t="shared" si="1426"/>
        <v/>
      </c>
      <c r="BH3290" t="s">
        <v>2146</v>
      </c>
      <c r="BI3290">
        <v>337363</v>
      </c>
      <c r="BJ3290" t="s">
        <v>358</v>
      </c>
      <c r="BL3290" t="str">
        <f t="shared" si="1427"/>
        <v>HQ</v>
      </c>
      <c r="BM3290" t="str">
        <f t="shared" si="1419"/>
        <v>MC7PD_KEY_0121_202</v>
      </c>
      <c r="BN3290" t="str">
        <f t="shared" si="1428"/>
        <v>C</v>
      </c>
      <c r="BO3290">
        <f t="shared" si="1429"/>
        <v>6</v>
      </c>
      <c r="BP3290" t="str">
        <f t="shared" si="1430"/>
        <v>C00534580</v>
      </c>
      <c r="BQ3290">
        <f t="shared" si="1431"/>
        <v>337363</v>
      </c>
    </row>
    <row r="3291" spans="46:69" x14ac:dyDescent="0.15">
      <c r="AT3291" t="str">
        <f t="shared" si="1420"/>
        <v/>
      </c>
      <c r="AU3291" t="str">
        <f t="shared" si="1417"/>
        <v/>
      </c>
      <c r="AV3291" t="str">
        <f t="shared" si="1421"/>
        <v/>
      </c>
      <c r="AW3291" t="str">
        <f t="shared" si="1422"/>
        <v/>
      </c>
      <c r="AY3291" t="str">
        <f t="shared" si="1423"/>
        <v/>
      </c>
      <c r="BA3291" t="str">
        <f t="shared" si="1424"/>
        <v/>
      </c>
      <c r="BB3291" t="str">
        <f t="shared" si="1418"/>
        <v/>
      </c>
      <c r="BC3291" t="str">
        <f t="shared" si="1425"/>
        <v/>
      </c>
      <c r="BE3291" t="str">
        <f t="shared" si="1426"/>
        <v/>
      </c>
      <c r="BH3291" t="s">
        <v>2146</v>
      </c>
      <c r="BI3291">
        <v>337374</v>
      </c>
      <c r="BJ3291" t="s">
        <v>148</v>
      </c>
      <c r="BL3291" t="str">
        <f t="shared" si="1427"/>
        <v>HQ</v>
      </c>
      <c r="BM3291" t="str">
        <f t="shared" si="1419"/>
        <v>MC7PD_KEY_0121_202</v>
      </c>
      <c r="BN3291" t="str">
        <f t="shared" si="1428"/>
        <v>C</v>
      </c>
      <c r="BO3291">
        <f t="shared" si="1429"/>
        <v>6</v>
      </c>
      <c r="BP3291" t="str">
        <f t="shared" si="1430"/>
        <v>C00466314</v>
      </c>
      <c r="BQ3291">
        <f t="shared" si="1431"/>
        <v>337374</v>
      </c>
    </row>
    <row r="3292" spans="46:69" x14ac:dyDescent="0.15">
      <c r="AT3292" t="str">
        <f t="shared" si="1420"/>
        <v/>
      </c>
      <c r="AU3292" t="str">
        <f t="shared" si="1417"/>
        <v/>
      </c>
      <c r="AV3292" t="str">
        <f t="shared" si="1421"/>
        <v/>
      </c>
      <c r="AW3292" t="str">
        <f t="shared" si="1422"/>
        <v/>
      </c>
      <c r="AY3292" t="str">
        <f t="shared" si="1423"/>
        <v/>
      </c>
      <c r="BA3292" t="str">
        <f t="shared" si="1424"/>
        <v/>
      </c>
      <c r="BB3292" t="str">
        <f t="shared" si="1418"/>
        <v/>
      </c>
      <c r="BC3292" t="str">
        <f t="shared" si="1425"/>
        <v/>
      </c>
      <c r="BE3292" t="str">
        <f t="shared" si="1426"/>
        <v/>
      </c>
      <c r="BH3292" t="s">
        <v>2146</v>
      </c>
      <c r="BI3292">
        <v>337375</v>
      </c>
      <c r="BJ3292" t="s">
        <v>171</v>
      </c>
      <c r="BL3292" t="str">
        <f t="shared" si="1427"/>
        <v>HQ</v>
      </c>
      <c r="BM3292" t="str">
        <f t="shared" si="1419"/>
        <v>MC7PD_KEY_0121_202</v>
      </c>
      <c r="BN3292" t="str">
        <f t="shared" si="1428"/>
        <v>C</v>
      </c>
      <c r="BO3292">
        <f t="shared" si="1429"/>
        <v>6</v>
      </c>
      <c r="BP3292" t="str">
        <f t="shared" si="1430"/>
        <v>C00460518</v>
      </c>
      <c r="BQ3292">
        <f t="shared" si="1431"/>
        <v>337375</v>
      </c>
    </row>
    <row r="3293" spans="46:69" x14ac:dyDescent="0.15">
      <c r="AT3293" t="str">
        <f t="shared" si="1420"/>
        <v/>
      </c>
      <c r="AU3293" t="str">
        <f t="shared" si="1417"/>
        <v/>
      </c>
      <c r="AV3293" t="str">
        <f t="shared" si="1421"/>
        <v/>
      </c>
      <c r="AW3293" t="str">
        <f t="shared" si="1422"/>
        <v/>
      </c>
      <c r="AY3293" t="str">
        <f t="shared" si="1423"/>
        <v/>
      </c>
      <c r="BA3293" t="str">
        <f t="shared" si="1424"/>
        <v/>
      </c>
      <c r="BB3293" t="str">
        <f t="shared" si="1418"/>
        <v/>
      </c>
      <c r="BC3293" t="str">
        <f t="shared" si="1425"/>
        <v/>
      </c>
      <c r="BE3293" t="str">
        <f t="shared" si="1426"/>
        <v/>
      </c>
      <c r="BH3293" t="s">
        <v>2146</v>
      </c>
      <c r="BI3293">
        <v>337375</v>
      </c>
      <c r="BJ3293" t="s">
        <v>79</v>
      </c>
      <c r="BL3293" t="str">
        <f t="shared" si="1427"/>
        <v>HQ</v>
      </c>
      <c r="BM3293" t="str">
        <f t="shared" si="1419"/>
        <v>MC7PD_KEY_0121_202</v>
      </c>
      <c r="BN3293" t="str">
        <f t="shared" si="1428"/>
        <v>C</v>
      </c>
      <c r="BO3293">
        <f t="shared" si="1429"/>
        <v>6</v>
      </c>
      <c r="BP3293" t="str">
        <f t="shared" si="1430"/>
        <v>C00464547</v>
      </c>
      <c r="BQ3293">
        <f t="shared" si="1431"/>
        <v>337375</v>
      </c>
    </row>
    <row r="3294" spans="46:69" x14ac:dyDescent="0.15">
      <c r="AT3294" t="str">
        <f t="shared" si="1420"/>
        <v/>
      </c>
      <c r="AU3294" t="str">
        <f t="shared" si="1417"/>
        <v/>
      </c>
      <c r="AV3294" t="str">
        <f t="shared" si="1421"/>
        <v/>
      </c>
      <c r="AW3294" t="str">
        <f t="shared" si="1422"/>
        <v/>
      </c>
      <c r="AY3294" t="str">
        <f t="shared" si="1423"/>
        <v/>
      </c>
      <c r="BA3294" t="str">
        <f t="shared" si="1424"/>
        <v/>
      </c>
      <c r="BB3294" t="str">
        <f t="shared" si="1418"/>
        <v/>
      </c>
      <c r="BC3294" t="str">
        <f t="shared" si="1425"/>
        <v/>
      </c>
      <c r="BE3294" t="str">
        <f t="shared" si="1426"/>
        <v/>
      </c>
      <c r="BH3294" t="s">
        <v>2146</v>
      </c>
      <c r="BI3294">
        <v>337375</v>
      </c>
      <c r="BJ3294" t="s">
        <v>181</v>
      </c>
      <c r="BL3294" t="str">
        <f t="shared" si="1427"/>
        <v>HQ</v>
      </c>
      <c r="BM3294" t="str">
        <f t="shared" si="1419"/>
        <v>MC7PD_KEY_0121_202</v>
      </c>
      <c r="BN3294" t="str">
        <f t="shared" si="1428"/>
        <v>C</v>
      </c>
      <c r="BO3294">
        <f t="shared" si="1429"/>
        <v>6</v>
      </c>
      <c r="BP3294" t="str">
        <f t="shared" si="1430"/>
        <v>C00464727</v>
      </c>
      <c r="BQ3294">
        <f t="shared" si="1431"/>
        <v>337375</v>
      </c>
    </row>
    <row r="3295" spans="46:69" x14ac:dyDescent="0.15">
      <c r="AT3295" t="str">
        <f t="shared" si="1420"/>
        <v/>
      </c>
      <c r="AU3295" t="str">
        <f t="shared" si="1417"/>
        <v/>
      </c>
      <c r="AV3295" t="str">
        <f t="shared" si="1421"/>
        <v/>
      </c>
      <c r="AW3295" t="str">
        <f t="shared" si="1422"/>
        <v/>
      </c>
      <c r="AY3295" t="str">
        <f t="shared" si="1423"/>
        <v/>
      </c>
      <c r="BA3295" t="str">
        <f t="shared" si="1424"/>
        <v/>
      </c>
      <c r="BB3295" t="str">
        <f t="shared" si="1418"/>
        <v/>
      </c>
      <c r="BC3295" t="str">
        <f t="shared" si="1425"/>
        <v/>
      </c>
      <c r="BE3295" t="str">
        <f t="shared" si="1426"/>
        <v/>
      </c>
      <c r="BH3295" t="s">
        <v>2146</v>
      </c>
      <c r="BI3295">
        <v>337375</v>
      </c>
      <c r="BJ3295" t="s">
        <v>202</v>
      </c>
      <c r="BL3295" t="str">
        <f t="shared" si="1427"/>
        <v>HQ</v>
      </c>
      <c r="BM3295" t="str">
        <f t="shared" si="1419"/>
        <v>MC7PD_KEY_0121_202</v>
      </c>
      <c r="BN3295" t="str">
        <f t="shared" si="1428"/>
        <v>C</v>
      </c>
      <c r="BO3295">
        <f t="shared" si="1429"/>
        <v>6</v>
      </c>
      <c r="BP3295" t="str">
        <f t="shared" si="1430"/>
        <v>C00484474</v>
      </c>
      <c r="BQ3295">
        <f t="shared" si="1431"/>
        <v>337375</v>
      </c>
    </row>
    <row r="3296" spans="46:69" x14ac:dyDescent="0.15">
      <c r="AT3296" t="str">
        <f t="shared" si="1420"/>
        <v/>
      </c>
      <c r="AU3296" t="str">
        <f t="shared" si="1417"/>
        <v/>
      </c>
      <c r="AV3296" t="str">
        <f t="shared" si="1421"/>
        <v/>
      </c>
      <c r="AW3296" t="str">
        <f t="shared" si="1422"/>
        <v/>
      </c>
      <c r="AY3296" t="str">
        <f t="shared" si="1423"/>
        <v/>
      </c>
      <c r="BA3296" t="str">
        <f t="shared" si="1424"/>
        <v/>
      </c>
      <c r="BB3296" t="str">
        <f t="shared" si="1418"/>
        <v/>
      </c>
      <c r="BC3296" t="str">
        <f t="shared" si="1425"/>
        <v/>
      </c>
      <c r="BE3296" t="str">
        <f t="shared" si="1426"/>
        <v/>
      </c>
      <c r="BH3296" t="s">
        <v>2146</v>
      </c>
      <c r="BI3296">
        <v>337375</v>
      </c>
      <c r="BJ3296" t="s">
        <v>204</v>
      </c>
      <c r="BL3296" t="str">
        <f t="shared" si="1427"/>
        <v>HQ</v>
      </c>
      <c r="BM3296" t="str">
        <f t="shared" si="1419"/>
        <v>MC7PD_KEY_0121_202</v>
      </c>
      <c r="BN3296" t="str">
        <f t="shared" si="1428"/>
        <v>C</v>
      </c>
      <c r="BO3296">
        <f t="shared" si="1429"/>
        <v>6</v>
      </c>
      <c r="BP3296" t="str">
        <f t="shared" si="1430"/>
        <v>C00484476</v>
      </c>
      <c r="BQ3296">
        <f t="shared" si="1431"/>
        <v>337375</v>
      </c>
    </row>
    <row r="3297" spans="46:69" x14ac:dyDescent="0.15">
      <c r="AT3297" t="str">
        <f t="shared" si="1420"/>
        <v/>
      </c>
      <c r="AU3297" t="str">
        <f t="shared" si="1417"/>
        <v/>
      </c>
      <c r="AV3297" t="str">
        <f t="shared" si="1421"/>
        <v/>
      </c>
      <c r="AW3297" t="str">
        <f t="shared" si="1422"/>
        <v/>
      </c>
      <c r="AY3297" t="str">
        <f t="shared" si="1423"/>
        <v/>
      </c>
      <c r="BA3297" t="str">
        <f t="shared" si="1424"/>
        <v/>
      </c>
      <c r="BB3297" t="str">
        <f t="shared" si="1418"/>
        <v/>
      </c>
      <c r="BC3297" t="str">
        <f t="shared" si="1425"/>
        <v/>
      </c>
      <c r="BE3297" t="str">
        <f t="shared" si="1426"/>
        <v/>
      </c>
      <c r="BH3297" t="s">
        <v>2146</v>
      </c>
      <c r="BI3297">
        <v>337375</v>
      </c>
      <c r="BJ3297" t="s">
        <v>208</v>
      </c>
      <c r="BL3297" t="str">
        <f t="shared" si="1427"/>
        <v>HQ</v>
      </c>
      <c r="BM3297" t="str">
        <f t="shared" si="1419"/>
        <v>MC7PD_KEY_0121_202</v>
      </c>
      <c r="BN3297" t="str">
        <f t="shared" si="1428"/>
        <v>C</v>
      </c>
      <c r="BO3297">
        <f t="shared" si="1429"/>
        <v>6</v>
      </c>
      <c r="BP3297" t="str">
        <f t="shared" si="1430"/>
        <v>C00485301</v>
      </c>
      <c r="BQ3297">
        <f t="shared" si="1431"/>
        <v>337375</v>
      </c>
    </row>
    <row r="3298" spans="46:69" x14ac:dyDescent="0.15">
      <c r="AT3298" t="str">
        <f t="shared" si="1420"/>
        <v/>
      </c>
      <c r="AU3298" t="str">
        <f t="shared" si="1417"/>
        <v/>
      </c>
      <c r="AV3298" t="str">
        <f t="shared" si="1421"/>
        <v/>
      </c>
      <c r="AW3298" t="str">
        <f t="shared" si="1422"/>
        <v/>
      </c>
      <c r="AY3298" t="str">
        <f t="shared" si="1423"/>
        <v/>
      </c>
      <c r="BA3298" t="str">
        <f t="shared" si="1424"/>
        <v/>
      </c>
      <c r="BB3298" t="str">
        <f t="shared" si="1418"/>
        <v/>
      </c>
      <c r="BC3298" t="str">
        <f t="shared" si="1425"/>
        <v/>
      </c>
      <c r="BE3298" t="str">
        <f t="shared" si="1426"/>
        <v/>
      </c>
      <c r="BH3298" t="s">
        <v>2146</v>
      </c>
      <c r="BI3298">
        <v>337375</v>
      </c>
      <c r="BJ3298" t="s">
        <v>242</v>
      </c>
      <c r="BL3298" t="str">
        <f t="shared" si="1427"/>
        <v>HQ</v>
      </c>
      <c r="BM3298" t="str">
        <f t="shared" si="1419"/>
        <v>MC7PD_KEY_0121_202</v>
      </c>
      <c r="BN3298" t="str">
        <f t="shared" si="1428"/>
        <v>C</v>
      </c>
      <c r="BO3298">
        <f t="shared" si="1429"/>
        <v>6</v>
      </c>
      <c r="BP3298" t="str">
        <f t="shared" si="1430"/>
        <v>C00542842</v>
      </c>
      <c r="BQ3298">
        <f t="shared" si="1431"/>
        <v>337375</v>
      </c>
    </row>
    <row r="3299" spans="46:69" x14ac:dyDescent="0.15">
      <c r="AT3299" t="str">
        <f t="shared" si="1420"/>
        <v/>
      </c>
      <c r="AU3299" t="str">
        <f t="shared" si="1417"/>
        <v/>
      </c>
      <c r="AV3299" t="str">
        <f t="shared" si="1421"/>
        <v/>
      </c>
      <c r="AW3299" t="str">
        <f t="shared" si="1422"/>
        <v/>
      </c>
      <c r="AY3299" t="str">
        <f t="shared" si="1423"/>
        <v/>
      </c>
      <c r="BA3299" t="str">
        <f t="shared" si="1424"/>
        <v/>
      </c>
      <c r="BB3299" t="str">
        <f t="shared" si="1418"/>
        <v/>
      </c>
      <c r="BC3299" t="str">
        <f t="shared" si="1425"/>
        <v/>
      </c>
      <c r="BE3299" t="str">
        <f t="shared" si="1426"/>
        <v/>
      </c>
      <c r="BH3299" t="s">
        <v>2146</v>
      </c>
      <c r="BI3299">
        <v>337389</v>
      </c>
      <c r="BJ3299" t="s">
        <v>886</v>
      </c>
      <c r="BL3299" t="str">
        <f t="shared" si="1427"/>
        <v>HQ</v>
      </c>
      <c r="BM3299" t="str">
        <f t="shared" si="1419"/>
        <v>MC7PD_KEY_0121_202</v>
      </c>
      <c r="BN3299" t="str">
        <f t="shared" si="1428"/>
        <v>C</v>
      </c>
      <c r="BO3299">
        <f t="shared" si="1429"/>
        <v>6</v>
      </c>
      <c r="BP3299" t="str">
        <f t="shared" si="1430"/>
        <v>C00468818</v>
      </c>
      <c r="BQ3299">
        <f t="shared" si="1431"/>
        <v>337389</v>
      </c>
    </row>
    <row r="3300" spans="46:69" x14ac:dyDescent="0.15">
      <c r="AT3300" t="str">
        <f t="shared" si="1420"/>
        <v/>
      </c>
      <c r="AU3300" t="str">
        <f t="shared" si="1417"/>
        <v/>
      </c>
      <c r="AV3300" t="str">
        <f t="shared" si="1421"/>
        <v/>
      </c>
      <c r="AW3300" t="str">
        <f t="shared" si="1422"/>
        <v/>
      </c>
      <c r="AY3300" t="str">
        <f t="shared" si="1423"/>
        <v/>
      </c>
      <c r="BA3300" t="str">
        <f t="shared" si="1424"/>
        <v/>
      </c>
      <c r="BB3300" t="str">
        <f t="shared" si="1418"/>
        <v/>
      </c>
      <c r="BC3300" t="str">
        <f t="shared" si="1425"/>
        <v/>
      </c>
      <c r="BE3300" t="str">
        <f t="shared" si="1426"/>
        <v/>
      </c>
      <c r="BH3300" t="s">
        <v>2146</v>
      </c>
      <c r="BI3300">
        <v>337395</v>
      </c>
      <c r="BJ3300" t="s">
        <v>764</v>
      </c>
      <c r="BL3300" t="str">
        <f t="shared" si="1427"/>
        <v>HQ</v>
      </c>
      <c r="BM3300" t="str">
        <f t="shared" si="1419"/>
        <v>MC7PD_KEY_0121_202</v>
      </c>
      <c r="BN3300" t="str">
        <f t="shared" si="1428"/>
        <v>C</v>
      </c>
      <c r="BO3300">
        <f t="shared" si="1429"/>
        <v>6</v>
      </c>
      <c r="BP3300" t="str">
        <f t="shared" si="1430"/>
        <v>C00443240</v>
      </c>
      <c r="BQ3300">
        <f t="shared" si="1431"/>
        <v>337395</v>
      </c>
    </row>
    <row r="3301" spans="46:69" x14ac:dyDescent="0.15">
      <c r="AT3301" t="str">
        <f t="shared" si="1420"/>
        <v/>
      </c>
      <c r="AU3301" t="str">
        <f t="shared" si="1417"/>
        <v/>
      </c>
      <c r="AV3301" t="str">
        <f t="shared" si="1421"/>
        <v/>
      </c>
      <c r="AW3301" t="str">
        <f t="shared" si="1422"/>
        <v/>
      </c>
      <c r="AY3301" t="str">
        <f t="shared" si="1423"/>
        <v/>
      </c>
      <c r="BA3301" t="str">
        <f t="shared" si="1424"/>
        <v/>
      </c>
      <c r="BB3301" t="str">
        <f t="shared" si="1418"/>
        <v/>
      </c>
      <c r="BC3301" t="str">
        <f t="shared" si="1425"/>
        <v/>
      </c>
      <c r="BE3301" t="str">
        <f t="shared" si="1426"/>
        <v/>
      </c>
      <c r="BH3301" t="s">
        <v>2146</v>
      </c>
      <c r="BI3301">
        <v>337395</v>
      </c>
      <c r="BJ3301" t="s">
        <v>766</v>
      </c>
      <c r="BL3301" t="str">
        <f t="shared" si="1427"/>
        <v>HQ</v>
      </c>
      <c r="BM3301" t="str">
        <f t="shared" si="1419"/>
        <v>MC7PD_KEY_0121_202</v>
      </c>
      <c r="BN3301" t="str">
        <f t="shared" si="1428"/>
        <v>C</v>
      </c>
      <c r="BO3301">
        <f t="shared" si="1429"/>
        <v>6</v>
      </c>
      <c r="BP3301" t="str">
        <f t="shared" si="1430"/>
        <v>C00514454</v>
      </c>
      <c r="BQ3301">
        <f t="shared" si="1431"/>
        <v>337395</v>
      </c>
    </row>
    <row r="3302" spans="46:69" x14ac:dyDescent="0.15">
      <c r="AT3302" t="str">
        <f t="shared" si="1420"/>
        <v/>
      </c>
      <c r="AU3302" t="str">
        <f t="shared" si="1417"/>
        <v/>
      </c>
      <c r="AV3302" t="str">
        <f t="shared" si="1421"/>
        <v/>
      </c>
      <c r="AW3302" t="str">
        <f t="shared" si="1422"/>
        <v/>
      </c>
      <c r="AY3302" t="str">
        <f t="shared" si="1423"/>
        <v/>
      </c>
      <c r="BA3302" t="str">
        <f t="shared" si="1424"/>
        <v/>
      </c>
      <c r="BB3302" t="str">
        <f t="shared" si="1418"/>
        <v/>
      </c>
      <c r="BC3302" t="str">
        <f t="shared" si="1425"/>
        <v/>
      </c>
      <c r="BE3302" t="str">
        <f t="shared" si="1426"/>
        <v/>
      </c>
      <c r="BH3302" t="s">
        <v>2146</v>
      </c>
      <c r="BI3302">
        <v>337397</v>
      </c>
      <c r="BJ3302" t="s">
        <v>930</v>
      </c>
      <c r="BL3302" t="str">
        <f t="shared" si="1427"/>
        <v>HQ</v>
      </c>
      <c r="BM3302" t="str">
        <f t="shared" si="1419"/>
        <v>MC7PD_KEY_0121_202</v>
      </c>
      <c r="BN3302" t="str">
        <f t="shared" si="1428"/>
        <v>C</v>
      </c>
      <c r="BO3302">
        <f t="shared" si="1429"/>
        <v>6</v>
      </c>
      <c r="BP3302" t="str">
        <f t="shared" si="1430"/>
        <v>C00486614</v>
      </c>
      <c r="BQ3302">
        <f t="shared" si="1431"/>
        <v>337397</v>
      </c>
    </row>
    <row r="3303" spans="46:69" x14ac:dyDescent="0.15">
      <c r="AT3303" t="str">
        <f t="shared" si="1420"/>
        <v/>
      </c>
      <c r="AU3303" t="str">
        <f t="shared" si="1417"/>
        <v/>
      </c>
      <c r="AV3303" t="str">
        <f t="shared" si="1421"/>
        <v/>
      </c>
      <c r="AW3303" t="str">
        <f t="shared" si="1422"/>
        <v/>
      </c>
      <c r="AY3303" t="str">
        <f t="shared" si="1423"/>
        <v/>
      </c>
      <c r="BA3303" t="str">
        <f t="shared" si="1424"/>
        <v/>
      </c>
      <c r="BB3303" t="str">
        <f t="shared" si="1418"/>
        <v/>
      </c>
      <c r="BC3303" t="str">
        <f t="shared" si="1425"/>
        <v/>
      </c>
      <c r="BE3303" t="str">
        <f t="shared" si="1426"/>
        <v/>
      </c>
      <c r="BH3303" t="s">
        <v>2146</v>
      </c>
      <c r="BI3303">
        <v>337397</v>
      </c>
      <c r="BJ3303" t="s">
        <v>932</v>
      </c>
      <c r="BL3303" t="str">
        <f t="shared" si="1427"/>
        <v>HQ</v>
      </c>
      <c r="BM3303" t="str">
        <f t="shared" si="1419"/>
        <v>MC7PD_KEY_0121_202</v>
      </c>
      <c r="BN3303" t="str">
        <f t="shared" si="1428"/>
        <v>C</v>
      </c>
      <c r="BO3303">
        <f t="shared" si="1429"/>
        <v>6</v>
      </c>
      <c r="BP3303" t="str">
        <f t="shared" si="1430"/>
        <v>C00488915</v>
      </c>
      <c r="BQ3303">
        <f t="shared" si="1431"/>
        <v>337397</v>
      </c>
    </row>
    <row r="3304" spans="46:69" x14ac:dyDescent="0.15">
      <c r="AT3304" t="str">
        <f t="shared" si="1420"/>
        <v/>
      </c>
      <c r="AU3304" t="str">
        <f t="shared" si="1417"/>
        <v/>
      </c>
      <c r="AV3304" t="str">
        <f t="shared" si="1421"/>
        <v/>
      </c>
      <c r="AW3304" t="str">
        <f t="shared" si="1422"/>
        <v/>
      </c>
      <c r="AY3304" t="str">
        <f t="shared" si="1423"/>
        <v/>
      </c>
      <c r="BA3304" t="str">
        <f t="shared" si="1424"/>
        <v/>
      </c>
      <c r="BB3304" t="str">
        <f t="shared" si="1418"/>
        <v/>
      </c>
      <c r="BC3304" t="str">
        <f t="shared" si="1425"/>
        <v/>
      </c>
      <c r="BE3304" t="str">
        <f t="shared" si="1426"/>
        <v/>
      </c>
      <c r="BH3304" t="s">
        <v>2146</v>
      </c>
      <c r="BI3304">
        <v>337397</v>
      </c>
      <c r="BJ3304" t="s">
        <v>934</v>
      </c>
      <c r="BL3304" t="str">
        <f t="shared" si="1427"/>
        <v>HQ</v>
      </c>
      <c r="BM3304" t="str">
        <f t="shared" si="1419"/>
        <v>MC7PD_KEY_0121_202</v>
      </c>
      <c r="BN3304" t="str">
        <f t="shared" si="1428"/>
        <v>C</v>
      </c>
      <c r="BO3304">
        <f t="shared" si="1429"/>
        <v>6</v>
      </c>
      <c r="BP3304" t="str">
        <f t="shared" si="1430"/>
        <v>C00489102</v>
      </c>
      <c r="BQ3304">
        <f t="shared" si="1431"/>
        <v>337397</v>
      </c>
    </row>
    <row r="3305" spans="46:69" x14ac:dyDescent="0.15">
      <c r="AT3305" t="str">
        <f t="shared" si="1420"/>
        <v/>
      </c>
      <c r="AU3305" t="str">
        <f t="shared" si="1417"/>
        <v/>
      </c>
      <c r="AV3305" t="str">
        <f t="shared" si="1421"/>
        <v/>
      </c>
      <c r="AW3305" t="str">
        <f t="shared" si="1422"/>
        <v/>
      </c>
      <c r="AY3305" t="str">
        <f t="shared" si="1423"/>
        <v/>
      </c>
      <c r="BA3305" t="str">
        <f t="shared" si="1424"/>
        <v/>
      </c>
      <c r="BB3305" t="str">
        <f t="shared" si="1418"/>
        <v/>
      </c>
      <c r="BC3305" t="str">
        <f t="shared" si="1425"/>
        <v/>
      </c>
      <c r="BE3305" t="str">
        <f t="shared" si="1426"/>
        <v/>
      </c>
      <c r="BH3305" t="s">
        <v>2146</v>
      </c>
      <c r="BI3305">
        <v>337397</v>
      </c>
      <c r="BJ3305" t="s">
        <v>938</v>
      </c>
      <c r="BL3305" t="str">
        <f t="shared" si="1427"/>
        <v>HQ</v>
      </c>
      <c r="BM3305" t="str">
        <f t="shared" si="1419"/>
        <v>MC7PD_KEY_0121_202</v>
      </c>
      <c r="BN3305" t="str">
        <f t="shared" si="1428"/>
        <v>C</v>
      </c>
      <c r="BO3305">
        <f t="shared" si="1429"/>
        <v>6</v>
      </c>
      <c r="BP3305" t="str">
        <f t="shared" si="1430"/>
        <v>C00492400</v>
      </c>
      <c r="BQ3305">
        <f t="shared" si="1431"/>
        <v>337397</v>
      </c>
    </row>
    <row r="3306" spans="46:69" x14ac:dyDescent="0.15">
      <c r="AT3306" t="str">
        <f t="shared" si="1420"/>
        <v/>
      </c>
      <c r="AU3306" t="str">
        <f t="shared" si="1417"/>
        <v/>
      </c>
      <c r="AV3306" t="str">
        <f t="shared" si="1421"/>
        <v/>
      </c>
      <c r="AW3306" t="str">
        <f t="shared" si="1422"/>
        <v/>
      </c>
      <c r="AY3306" t="str">
        <f t="shared" si="1423"/>
        <v/>
      </c>
      <c r="BA3306" t="str">
        <f t="shared" si="1424"/>
        <v/>
      </c>
      <c r="BB3306" t="str">
        <f t="shared" si="1418"/>
        <v/>
      </c>
      <c r="BC3306" t="str">
        <f t="shared" si="1425"/>
        <v/>
      </c>
      <c r="BE3306" t="str">
        <f t="shared" si="1426"/>
        <v/>
      </c>
      <c r="BH3306" t="s">
        <v>2146</v>
      </c>
      <c r="BI3306">
        <v>337439</v>
      </c>
      <c r="BJ3306" t="s">
        <v>959</v>
      </c>
      <c r="BL3306" t="str">
        <f t="shared" si="1427"/>
        <v>HQ</v>
      </c>
      <c r="BM3306" t="str">
        <f t="shared" si="1419"/>
        <v>MC7PD_KEY_0121_202</v>
      </c>
      <c r="BN3306" t="str">
        <f t="shared" si="1428"/>
        <v>C</v>
      </c>
      <c r="BO3306">
        <f t="shared" si="1429"/>
        <v>6</v>
      </c>
      <c r="BP3306" t="str">
        <f t="shared" si="1430"/>
        <v>C00480775</v>
      </c>
      <c r="BQ3306">
        <f t="shared" si="1431"/>
        <v>337439</v>
      </c>
    </row>
    <row r="3307" spans="46:69" x14ac:dyDescent="0.15">
      <c r="AT3307" t="str">
        <f t="shared" si="1420"/>
        <v/>
      </c>
      <c r="AU3307" t="str">
        <f t="shared" si="1417"/>
        <v/>
      </c>
      <c r="AV3307" t="str">
        <f t="shared" si="1421"/>
        <v/>
      </c>
      <c r="AW3307" t="str">
        <f t="shared" si="1422"/>
        <v/>
      </c>
      <c r="AY3307" t="str">
        <f t="shared" si="1423"/>
        <v/>
      </c>
      <c r="BA3307" t="str">
        <f t="shared" si="1424"/>
        <v/>
      </c>
      <c r="BB3307" t="str">
        <f t="shared" si="1418"/>
        <v/>
      </c>
      <c r="BC3307" t="str">
        <f t="shared" si="1425"/>
        <v/>
      </c>
      <c r="BE3307" t="str">
        <f t="shared" si="1426"/>
        <v/>
      </c>
      <c r="BH3307" t="s">
        <v>2146</v>
      </c>
      <c r="BI3307">
        <v>337439</v>
      </c>
      <c r="BJ3307" t="s">
        <v>963</v>
      </c>
      <c r="BL3307" t="str">
        <f t="shared" si="1427"/>
        <v>HQ</v>
      </c>
      <c r="BM3307" t="str">
        <f t="shared" si="1419"/>
        <v>MC7PD_KEY_0121_202</v>
      </c>
      <c r="BN3307" t="str">
        <f t="shared" si="1428"/>
        <v>C</v>
      </c>
      <c r="BO3307">
        <f t="shared" si="1429"/>
        <v>6</v>
      </c>
      <c r="BP3307" t="str">
        <f t="shared" si="1430"/>
        <v>C00491907</v>
      </c>
      <c r="BQ3307">
        <f t="shared" si="1431"/>
        <v>337439</v>
      </c>
    </row>
    <row r="3308" spans="46:69" x14ac:dyDescent="0.15">
      <c r="AT3308" t="str">
        <f t="shared" si="1420"/>
        <v/>
      </c>
      <c r="AU3308" t="str">
        <f t="shared" si="1417"/>
        <v/>
      </c>
      <c r="AV3308" t="str">
        <f t="shared" si="1421"/>
        <v/>
      </c>
      <c r="AW3308" t="str">
        <f t="shared" si="1422"/>
        <v/>
      </c>
      <c r="AY3308" t="str">
        <f t="shared" si="1423"/>
        <v/>
      </c>
      <c r="BA3308" t="str">
        <f t="shared" si="1424"/>
        <v/>
      </c>
      <c r="BB3308" t="str">
        <f t="shared" si="1418"/>
        <v/>
      </c>
      <c r="BC3308" t="str">
        <f t="shared" si="1425"/>
        <v/>
      </c>
      <c r="BE3308" t="str">
        <f t="shared" si="1426"/>
        <v/>
      </c>
      <c r="BH3308" t="s">
        <v>2146</v>
      </c>
      <c r="BI3308">
        <v>337445</v>
      </c>
      <c r="BJ3308" t="s">
        <v>985</v>
      </c>
      <c r="BL3308" t="str">
        <f t="shared" si="1427"/>
        <v>HQ</v>
      </c>
      <c r="BM3308" t="str">
        <f t="shared" si="1419"/>
        <v>MC7PD_KEY_0121_202</v>
      </c>
      <c r="BN3308" t="str">
        <f t="shared" si="1428"/>
        <v>C</v>
      </c>
      <c r="BO3308">
        <f t="shared" si="1429"/>
        <v>6</v>
      </c>
      <c r="BP3308" t="str">
        <f t="shared" si="1430"/>
        <v>C00521543</v>
      </c>
      <c r="BQ3308">
        <f t="shared" si="1431"/>
        <v>337445</v>
      </c>
    </row>
    <row r="3309" spans="46:69" x14ac:dyDescent="0.15">
      <c r="AT3309" t="str">
        <f t="shared" si="1420"/>
        <v/>
      </c>
      <c r="AU3309" t="str">
        <f t="shared" si="1417"/>
        <v/>
      </c>
      <c r="AV3309" t="str">
        <f t="shared" si="1421"/>
        <v/>
      </c>
      <c r="AW3309" t="str">
        <f t="shared" si="1422"/>
        <v/>
      </c>
      <c r="AY3309" t="str">
        <f t="shared" si="1423"/>
        <v/>
      </c>
      <c r="BA3309" t="str">
        <f t="shared" si="1424"/>
        <v/>
      </c>
      <c r="BB3309" t="str">
        <f t="shared" si="1418"/>
        <v/>
      </c>
      <c r="BC3309" t="str">
        <f t="shared" si="1425"/>
        <v/>
      </c>
      <c r="BE3309" t="str">
        <f t="shared" si="1426"/>
        <v/>
      </c>
      <c r="BH3309" t="s">
        <v>2146</v>
      </c>
      <c r="BI3309">
        <v>337447</v>
      </c>
      <c r="BJ3309" t="s">
        <v>1017</v>
      </c>
      <c r="BL3309" t="str">
        <f t="shared" si="1427"/>
        <v>HQ</v>
      </c>
      <c r="BM3309" t="str">
        <f t="shared" si="1419"/>
        <v>MC7PD_KEY_0121_202</v>
      </c>
      <c r="BN3309" t="str">
        <f t="shared" si="1428"/>
        <v>C</v>
      </c>
      <c r="BO3309">
        <f t="shared" si="1429"/>
        <v>6</v>
      </c>
      <c r="BP3309" t="str">
        <f t="shared" si="1430"/>
        <v>C00440472</v>
      </c>
      <c r="BQ3309">
        <f t="shared" si="1431"/>
        <v>337447</v>
      </c>
    </row>
    <row r="3310" spans="46:69" x14ac:dyDescent="0.15">
      <c r="AT3310" t="str">
        <f t="shared" si="1420"/>
        <v/>
      </c>
      <c r="AU3310" t="str">
        <f t="shared" si="1417"/>
        <v/>
      </c>
      <c r="AV3310" t="str">
        <f t="shared" si="1421"/>
        <v/>
      </c>
      <c r="AW3310" t="str">
        <f t="shared" si="1422"/>
        <v/>
      </c>
      <c r="AY3310" t="str">
        <f t="shared" si="1423"/>
        <v/>
      </c>
      <c r="BA3310" t="str">
        <f t="shared" si="1424"/>
        <v/>
      </c>
      <c r="BB3310" t="str">
        <f t="shared" si="1418"/>
        <v/>
      </c>
      <c r="BC3310" t="str">
        <f t="shared" si="1425"/>
        <v/>
      </c>
      <c r="BE3310" t="str">
        <f t="shared" si="1426"/>
        <v/>
      </c>
      <c r="BH3310" t="s">
        <v>2146</v>
      </c>
      <c r="BI3310">
        <v>337451</v>
      </c>
      <c r="BJ3310" t="s">
        <v>391</v>
      </c>
      <c r="BL3310" t="str">
        <f t="shared" si="1427"/>
        <v>HQ</v>
      </c>
      <c r="BM3310" t="str">
        <f t="shared" si="1419"/>
        <v>MC7PD_KEY_0121_202</v>
      </c>
      <c r="BN3310" t="str">
        <f t="shared" si="1428"/>
        <v>C</v>
      </c>
      <c r="BO3310">
        <f t="shared" si="1429"/>
        <v>6</v>
      </c>
      <c r="BP3310" t="str">
        <f t="shared" si="1430"/>
        <v>C00460958</v>
      </c>
      <c r="BQ3310">
        <f t="shared" si="1431"/>
        <v>337451</v>
      </c>
    </row>
    <row r="3311" spans="46:69" x14ac:dyDescent="0.15">
      <c r="AT3311" t="str">
        <f t="shared" si="1420"/>
        <v/>
      </c>
      <c r="AU3311" t="str">
        <f t="shared" si="1417"/>
        <v/>
      </c>
      <c r="AV3311" t="str">
        <f t="shared" si="1421"/>
        <v/>
      </c>
      <c r="AW3311" t="str">
        <f t="shared" si="1422"/>
        <v/>
      </c>
      <c r="AY3311" t="str">
        <f t="shared" si="1423"/>
        <v/>
      </c>
      <c r="BA3311" t="str">
        <f t="shared" si="1424"/>
        <v/>
      </c>
      <c r="BB3311" t="str">
        <f t="shared" si="1418"/>
        <v/>
      </c>
      <c r="BC3311" t="str">
        <f t="shared" si="1425"/>
        <v/>
      </c>
      <c r="BE3311" t="str">
        <f t="shared" si="1426"/>
        <v/>
      </c>
      <c r="BH3311" t="s">
        <v>2146</v>
      </c>
      <c r="BI3311">
        <v>337451</v>
      </c>
      <c r="BJ3311" t="s">
        <v>395</v>
      </c>
      <c r="BL3311" t="str">
        <f t="shared" si="1427"/>
        <v>HQ</v>
      </c>
      <c r="BM3311" t="str">
        <f t="shared" si="1419"/>
        <v>MC7PD_KEY_0121_202</v>
      </c>
      <c r="BN3311" t="str">
        <f t="shared" si="1428"/>
        <v>C</v>
      </c>
      <c r="BO3311">
        <f t="shared" si="1429"/>
        <v>6</v>
      </c>
      <c r="BP3311" t="str">
        <f t="shared" si="1430"/>
        <v>C00487932</v>
      </c>
      <c r="BQ3311">
        <f t="shared" si="1431"/>
        <v>337451</v>
      </c>
    </row>
    <row r="3312" spans="46:69" x14ac:dyDescent="0.15">
      <c r="AT3312" t="str">
        <f t="shared" si="1420"/>
        <v/>
      </c>
      <c r="AU3312" t="str">
        <f t="shared" si="1417"/>
        <v/>
      </c>
      <c r="AV3312" t="str">
        <f t="shared" si="1421"/>
        <v/>
      </c>
      <c r="AW3312" t="str">
        <f t="shared" si="1422"/>
        <v/>
      </c>
      <c r="AY3312" t="str">
        <f t="shared" si="1423"/>
        <v/>
      </c>
      <c r="BA3312" t="str">
        <f t="shared" si="1424"/>
        <v/>
      </c>
      <c r="BB3312" t="str">
        <f t="shared" si="1418"/>
        <v/>
      </c>
      <c r="BC3312" t="str">
        <f t="shared" si="1425"/>
        <v/>
      </c>
      <c r="BE3312" t="str">
        <f t="shared" si="1426"/>
        <v/>
      </c>
      <c r="BH3312" t="s">
        <v>2146</v>
      </c>
      <c r="BI3312">
        <v>337471</v>
      </c>
      <c r="BJ3312" t="s">
        <v>259</v>
      </c>
      <c r="BL3312" t="str">
        <f t="shared" si="1427"/>
        <v>HQ</v>
      </c>
      <c r="BM3312" t="str">
        <f t="shared" si="1419"/>
        <v>MC7PD_KEY_0121_202</v>
      </c>
      <c r="BN3312" t="str">
        <f t="shared" si="1428"/>
        <v>C</v>
      </c>
      <c r="BO3312">
        <f t="shared" si="1429"/>
        <v>6</v>
      </c>
      <c r="BP3312" t="str">
        <f t="shared" si="1430"/>
        <v>C00467902</v>
      </c>
      <c r="BQ3312">
        <f t="shared" si="1431"/>
        <v>337471</v>
      </c>
    </row>
    <row r="3313" spans="46:69" x14ac:dyDescent="0.15">
      <c r="AT3313" t="str">
        <f t="shared" si="1420"/>
        <v/>
      </c>
      <c r="AU3313" t="str">
        <f t="shared" si="1417"/>
        <v/>
      </c>
      <c r="AV3313" t="str">
        <f t="shared" si="1421"/>
        <v/>
      </c>
      <c r="AW3313" t="str">
        <f t="shared" si="1422"/>
        <v/>
      </c>
      <c r="AY3313" t="str">
        <f t="shared" si="1423"/>
        <v/>
      </c>
      <c r="BA3313" t="str">
        <f t="shared" si="1424"/>
        <v/>
      </c>
      <c r="BB3313" t="str">
        <f t="shared" si="1418"/>
        <v/>
      </c>
      <c r="BC3313" t="str">
        <f t="shared" si="1425"/>
        <v/>
      </c>
      <c r="BE3313" t="str">
        <f t="shared" si="1426"/>
        <v/>
      </c>
      <c r="BH3313" t="s">
        <v>2146</v>
      </c>
      <c r="BI3313">
        <v>337483</v>
      </c>
      <c r="BJ3313" t="s">
        <v>407</v>
      </c>
      <c r="BL3313" t="str">
        <f t="shared" si="1427"/>
        <v>HQ</v>
      </c>
      <c r="BM3313" t="str">
        <f t="shared" si="1419"/>
        <v>MC7PD_KEY_0121_202</v>
      </c>
      <c r="BN3313" t="str">
        <f t="shared" si="1428"/>
        <v>C</v>
      </c>
      <c r="BO3313">
        <f t="shared" si="1429"/>
        <v>6</v>
      </c>
      <c r="BP3313" t="str">
        <f t="shared" si="1430"/>
        <v>C00478551</v>
      </c>
      <c r="BQ3313">
        <f t="shared" si="1431"/>
        <v>337483</v>
      </c>
    </row>
    <row r="3314" spans="46:69" x14ac:dyDescent="0.15">
      <c r="AT3314" t="str">
        <f t="shared" si="1420"/>
        <v/>
      </c>
      <c r="AU3314" t="str">
        <f t="shared" si="1417"/>
        <v/>
      </c>
      <c r="AV3314" t="str">
        <f t="shared" si="1421"/>
        <v/>
      </c>
      <c r="AW3314" t="str">
        <f t="shared" si="1422"/>
        <v/>
      </c>
      <c r="AY3314" t="str">
        <f t="shared" si="1423"/>
        <v/>
      </c>
      <c r="BA3314" t="str">
        <f t="shared" si="1424"/>
        <v/>
      </c>
      <c r="BB3314" t="str">
        <f t="shared" si="1418"/>
        <v/>
      </c>
      <c r="BC3314" t="str">
        <f t="shared" si="1425"/>
        <v/>
      </c>
      <c r="BE3314" t="str">
        <f t="shared" si="1426"/>
        <v/>
      </c>
      <c r="BH3314" t="s">
        <v>2147</v>
      </c>
      <c r="BI3314">
        <v>175242</v>
      </c>
      <c r="BJ3314" t="s">
        <v>1067</v>
      </c>
      <c r="BL3314" t="str">
        <f t="shared" si="1427"/>
        <v>HQ</v>
      </c>
      <c r="BM3314" t="str">
        <f t="shared" si="1419"/>
        <v>MC7PD_KEY_0121_203</v>
      </c>
      <c r="BN3314" t="str">
        <f t="shared" si="1428"/>
        <v>C</v>
      </c>
      <c r="BO3314">
        <f t="shared" si="1429"/>
        <v>6</v>
      </c>
      <c r="BP3314" t="str">
        <f t="shared" si="1430"/>
        <v>C00254882</v>
      </c>
      <c r="BQ3314">
        <f t="shared" si="1431"/>
        <v>175242</v>
      </c>
    </row>
    <row r="3315" spans="46:69" x14ac:dyDescent="0.15">
      <c r="AT3315" t="str">
        <f t="shared" si="1420"/>
        <v/>
      </c>
      <c r="AU3315" t="str">
        <f t="shared" si="1417"/>
        <v/>
      </c>
      <c r="AV3315" t="str">
        <f t="shared" si="1421"/>
        <v/>
      </c>
      <c r="AW3315" t="str">
        <f t="shared" si="1422"/>
        <v/>
      </c>
      <c r="AY3315" t="str">
        <f t="shared" si="1423"/>
        <v/>
      </c>
      <c r="BA3315" t="str">
        <f t="shared" si="1424"/>
        <v/>
      </c>
      <c r="BB3315" t="str">
        <f t="shared" si="1418"/>
        <v/>
      </c>
      <c r="BC3315" t="str">
        <f t="shared" si="1425"/>
        <v/>
      </c>
      <c r="BE3315" t="str">
        <f t="shared" si="1426"/>
        <v/>
      </c>
      <c r="BH3315" t="s">
        <v>2147</v>
      </c>
      <c r="BI3315">
        <v>194512</v>
      </c>
      <c r="BJ3315" t="s">
        <v>832</v>
      </c>
      <c r="BL3315" t="str">
        <f t="shared" si="1427"/>
        <v>HQ</v>
      </c>
      <c r="BM3315" t="str">
        <f t="shared" si="1419"/>
        <v>MC7PD_KEY_0121_203</v>
      </c>
      <c r="BN3315" t="str">
        <f t="shared" si="1428"/>
        <v>C</v>
      </c>
      <c r="BO3315">
        <f t="shared" si="1429"/>
        <v>6</v>
      </c>
      <c r="BP3315" t="str">
        <f t="shared" si="1430"/>
        <v>C00546595</v>
      </c>
      <c r="BQ3315">
        <f t="shared" si="1431"/>
        <v>194512</v>
      </c>
    </row>
    <row r="3316" spans="46:69" x14ac:dyDescent="0.15">
      <c r="AT3316" t="str">
        <f t="shared" si="1420"/>
        <v/>
      </c>
      <c r="AU3316" t="str">
        <f t="shared" si="1417"/>
        <v/>
      </c>
      <c r="AV3316" t="str">
        <f t="shared" si="1421"/>
        <v/>
      </c>
      <c r="AW3316" t="str">
        <f t="shared" si="1422"/>
        <v/>
      </c>
      <c r="AY3316" t="str">
        <f t="shared" si="1423"/>
        <v/>
      </c>
      <c r="BA3316" t="str">
        <f t="shared" si="1424"/>
        <v/>
      </c>
      <c r="BB3316" t="str">
        <f t="shared" si="1418"/>
        <v/>
      </c>
      <c r="BC3316" t="str">
        <f t="shared" si="1425"/>
        <v/>
      </c>
      <c r="BE3316" t="str">
        <f t="shared" si="1426"/>
        <v/>
      </c>
      <c r="BH3316" t="s">
        <v>2147</v>
      </c>
      <c r="BI3316">
        <v>337306</v>
      </c>
      <c r="BJ3316" t="s">
        <v>839</v>
      </c>
      <c r="BL3316" t="str">
        <f t="shared" si="1427"/>
        <v>HQ</v>
      </c>
      <c r="BM3316" t="str">
        <f t="shared" si="1419"/>
        <v>MC7PD_KEY_0121_203</v>
      </c>
      <c r="BN3316" t="str">
        <f t="shared" si="1428"/>
        <v>C</v>
      </c>
      <c r="BO3316">
        <f t="shared" si="1429"/>
        <v>6</v>
      </c>
      <c r="BP3316" t="str">
        <f t="shared" si="1430"/>
        <v>C00141479</v>
      </c>
      <c r="BQ3316">
        <f t="shared" si="1431"/>
        <v>337306</v>
      </c>
    </row>
    <row r="3317" spans="46:69" x14ac:dyDescent="0.15">
      <c r="AT3317" t="str">
        <f t="shared" si="1420"/>
        <v/>
      </c>
      <c r="AU3317" t="str">
        <f t="shared" si="1417"/>
        <v/>
      </c>
      <c r="AV3317" t="str">
        <f t="shared" si="1421"/>
        <v/>
      </c>
      <c r="AW3317" t="str">
        <f t="shared" si="1422"/>
        <v/>
      </c>
      <c r="AY3317" t="str">
        <f t="shared" si="1423"/>
        <v/>
      </c>
      <c r="BA3317" t="str">
        <f t="shared" si="1424"/>
        <v/>
      </c>
      <c r="BB3317" t="str">
        <f t="shared" si="1418"/>
        <v/>
      </c>
      <c r="BC3317" t="str">
        <f t="shared" si="1425"/>
        <v/>
      </c>
      <c r="BE3317" t="str">
        <f t="shared" si="1426"/>
        <v/>
      </c>
      <c r="BH3317" t="s">
        <v>2147</v>
      </c>
      <c r="BI3317">
        <v>337341</v>
      </c>
      <c r="BJ3317" t="s">
        <v>431</v>
      </c>
      <c r="BL3317" t="str">
        <f t="shared" si="1427"/>
        <v>HQ</v>
      </c>
      <c r="BM3317" t="str">
        <f t="shared" si="1419"/>
        <v>MC7PD_KEY_0121_203</v>
      </c>
      <c r="BN3317" t="str">
        <f t="shared" si="1428"/>
        <v>C</v>
      </c>
      <c r="BO3317">
        <f t="shared" si="1429"/>
        <v>6</v>
      </c>
      <c r="BP3317" t="str">
        <f t="shared" si="1430"/>
        <v>C00534391</v>
      </c>
      <c r="BQ3317">
        <f t="shared" si="1431"/>
        <v>337341</v>
      </c>
    </row>
    <row r="3318" spans="46:69" x14ac:dyDescent="0.15">
      <c r="AT3318" t="str">
        <f t="shared" si="1420"/>
        <v/>
      </c>
      <c r="AU3318" t="str">
        <f t="shared" si="1417"/>
        <v/>
      </c>
      <c r="AV3318" t="str">
        <f t="shared" si="1421"/>
        <v/>
      </c>
      <c r="AW3318" t="str">
        <f t="shared" si="1422"/>
        <v/>
      </c>
      <c r="AY3318" t="str">
        <f t="shared" si="1423"/>
        <v/>
      </c>
      <c r="BA3318" t="str">
        <f t="shared" si="1424"/>
        <v/>
      </c>
      <c r="BB3318" t="str">
        <f t="shared" si="1418"/>
        <v/>
      </c>
      <c r="BC3318" t="str">
        <f t="shared" si="1425"/>
        <v/>
      </c>
      <c r="BE3318" t="str">
        <f t="shared" si="1426"/>
        <v/>
      </c>
      <c r="BH3318" t="s">
        <v>2147</v>
      </c>
      <c r="BI3318">
        <v>337342</v>
      </c>
      <c r="BJ3318" t="s">
        <v>446</v>
      </c>
      <c r="BL3318" t="str">
        <f t="shared" si="1427"/>
        <v>HQ</v>
      </c>
      <c r="BM3318" t="str">
        <f t="shared" si="1419"/>
        <v>MC7PD_KEY_0121_203</v>
      </c>
      <c r="BN3318" t="str">
        <f t="shared" si="1428"/>
        <v>C</v>
      </c>
      <c r="BO3318">
        <f t="shared" si="1429"/>
        <v>6</v>
      </c>
      <c r="BP3318" t="str">
        <f t="shared" si="1430"/>
        <v>C00281952</v>
      </c>
      <c r="BQ3318">
        <f t="shared" si="1431"/>
        <v>337342</v>
      </c>
    </row>
    <row r="3319" spans="46:69" x14ac:dyDescent="0.15">
      <c r="AT3319" t="str">
        <f t="shared" si="1420"/>
        <v/>
      </c>
      <c r="AU3319" t="str">
        <f t="shared" si="1417"/>
        <v/>
      </c>
      <c r="AV3319" t="str">
        <f t="shared" si="1421"/>
        <v/>
      </c>
      <c r="AW3319" t="str">
        <f t="shared" si="1422"/>
        <v/>
      </c>
      <c r="AY3319" t="str">
        <f t="shared" si="1423"/>
        <v/>
      </c>
      <c r="BA3319" t="str">
        <f t="shared" si="1424"/>
        <v/>
      </c>
      <c r="BB3319" t="str">
        <f t="shared" si="1418"/>
        <v/>
      </c>
      <c r="BC3319" t="str">
        <f t="shared" si="1425"/>
        <v/>
      </c>
      <c r="BE3319" t="str">
        <f t="shared" si="1426"/>
        <v/>
      </c>
      <c r="BH3319" t="s">
        <v>2147</v>
      </c>
      <c r="BI3319">
        <v>337352</v>
      </c>
      <c r="BJ3319" t="s">
        <v>725</v>
      </c>
      <c r="BL3319" t="str">
        <f t="shared" si="1427"/>
        <v>HQ</v>
      </c>
      <c r="BM3319" t="str">
        <f t="shared" si="1419"/>
        <v>MC7PD_KEY_0121_203</v>
      </c>
      <c r="BN3319" t="str">
        <f t="shared" si="1428"/>
        <v>C</v>
      </c>
      <c r="BO3319">
        <f t="shared" si="1429"/>
        <v>6</v>
      </c>
      <c r="BP3319" t="str">
        <f t="shared" si="1430"/>
        <v>C00541807</v>
      </c>
      <c r="BQ3319">
        <f t="shared" si="1431"/>
        <v>337352</v>
      </c>
    </row>
    <row r="3320" spans="46:69" x14ac:dyDescent="0.15">
      <c r="AT3320" t="str">
        <f t="shared" si="1420"/>
        <v/>
      </c>
      <c r="AU3320" t="str">
        <f t="shared" si="1417"/>
        <v/>
      </c>
      <c r="AV3320" t="str">
        <f t="shared" si="1421"/>
        <v/>
      </c>
      <c r="AW3320" t="str">
        <f t="shared" si="1422"/>
        <v/>
      </c>
      <c r="AY3320" t="str">
        <f t="shared" si="1423"/>
        <v/>
      </c>
      <c r="BA3320" t="str">
        <f t="shared" si="1424"/>
        <v/>
      </c>
      <c r="BB3320" t="str">
        <f t="shared" si="1418"/>
        <v/>
      </c>
      <c r="BC3320" t="str">
        <f t="shared" si="1425"/>
        <v/>
      </c>
      <c r="BE3320" t="str">
        <f t="shared" si="1426"/>
        <v/>
      </c>
      <c r="BH3320" t="s">
        <v>2147</v>
      </c>
      <c r="BI3320">
        <v>337353</v>
      </c>
      <c r="BJ3320" t="s">
        <v>728</v>
      </c>
      <c r="BL3320" t="str">
        <f t="shared" si="1427"/>
        <v>HQ</v>
      </c>
      <c r="BM3320" t="str">
        <f t="shared" si="1419"/>
        <v>MC7PD_KEY_0121_203</v>
      </c>
      <c r="BN3320" t="str">
        <f t="shared" si="1428"/>
        <v>C</v>
      </c>
      <c r="BO3320">
        <f t="shared" si="1429"/>
        <v>6</v>
      </c>
      <c r="BP3320" t="str">
        <f t="shared" si="1430"/>
        <v>C00301260</v>
      </c>
      <c r="BQ3320">
        <f t="shared" si="1431"/>
        <v>337353</v>
      </c>
    </row>
    <row r="3321" spans="46:69" x14ac:dyDescent="0.15">
      <c r="AT3321" t="str">
        <f t="shared" si="1420"/>
        <v/>
      </c>
      <c r="AU3321" t="str">
        <f t="shared" si="1417"/>
        <v/>
      </c>
      <c r="AV3321" t="str">
        <f t="shared" si="1421"/>
        <v/>
      </c>
      <c r="AW3321" t="str">
        <f t="shared" si="1422"/>
        <v/>
      </c>
      <c r="AY3321" t="str">
        <f t="shared" si="1423"/>
        <v/>
      </c>
      <c r="BA3321" t="str">
        <f t="shared" si="1424"/>
        <v/>
      </c>
      <c r="BB3321" t="str">
        <f t="shared" si="1418"/>
        <v/>
      </c>
      <c r="BC3321" t="str">
        <f t="shared" si="1425"/>
        <v/>
      </c>
      <c r="BE3321" t="str">
        <f t="shared" si="1426"/>
        <v/>
      </c>
      <c r="BH3321" t="s">
        <v>2147</v>
      </c>
      <c r="BI3321">
        <v>337354</v>
      </c>
      <c r="BJ3321" t="s">
        <v>519</v>
      </c>
      <c r="BL3321" t="str">
        <f t="shared" si="1427"/>
        <v>HQ</v>
      </c>
      <c r="BM3321" t="str">
        <f t="shared" si="1419"/>
        <v>MC7PD_KEY_0121_203</v>
      </c>
      <c r="BN3321" t="str">
        <f t="shared" si="1428"/>
        <v>C</v>
      </c>
      <c r="BO3321">
        <f t="shared" si="1429"/>
        <v>6</v>
      </c>
      <c r="BP3321" t="str">
        <f t="shared" si="1430"/>
        <v>C00316243</v>
      </c>
      <c r="BQ3321">
        <f t="shared" si="1431"/>
        <v>337354</v>
      </c>
    </row>
    <row r="3322" spans="46:69" x14ac:dyDescent="0.15">
      <c r="AT3322" t="str">
        <f t="shared" si="1420"/>
        <v/>
      </c>
      <c r="AU3322" t="str">
        <f t="shared" si="1417"/>
        <v/>
      </c>
      <c r="AV3322" t="str">
        <f t="shared" si="1421"/>
        <v/>
      </c>
      <c r="AW3322" t="str">
        <f t="shared" si="1422"/>
        <v/>
      </c>
      <c r="AY3322" t="str">
        <f t="shared" si="1423"/>
        <v/>
      </c>
      <c r="BA3322" t="str">
        <f t="shared" si="1424"/>
        <v/>
      </c>
      <c r="BB3322" t="str">
        <f t="shared" si="1418"/>
        <v/>
      </c>
      <c r="BC3322" t="str">
        <f t="shared" si="1425"/>
        <v/>
      </c>
      <c r="BE3322" t="str">
        <f t="shared" si="1426"/>
        <v/>
      </c>
      <c r="BH3322" t="s">
        <v>2147</v>
      </c>
      <c r="BI3322">
        <v>337354</v>
      </c>
      <c r="BJ3322" t="s">
        <v>547</v>
      </c>
      <c r="BL3322" t="str">
        <f t="shared" si="1427"/>
        <v>HQ</v>
      </c>
      <c r="BM3322" t="str">
        <f t="shared" si="1419"/>
        <v>MC7PD_KEY_0121_203</v>
      </c>
      <c r="BN3322" t="str">
        <f t="shared" si="1428"/>
        <v>C</v>
      </c>
      <c r="BO3322">
        <f t="shared" si="1429"/>
        <v>6</v>
      </c>
      <c r="BP3322" t="str">
        <f t="shared" si="1430"/>
        <v>C00316271</v>
      </c>
      <c r="BQ3322">
        <f t="shared" si="1431"/>
        <v>337354</v>
      </c>
    </row>
    <row r="3323" spans="46:69" x14ac:dyDescent="0.15">
      <c r="AT3323" t="str">
        <f t="shared" si="1420"/>
        <v/>
      </c>
      <c r="AU3323" t="str">
        <f t="shared" si="1417"/>
        <v/>
      </c>
      <c r="AV3323" t="str">
        <f t="shared" si="1421"/>
        <v/>
      </c>
      <c r="AW3323" t="str">
        <f t="shared" si="1422"/>
        <v/>
      </c>
      <c r="AY3323" t="str">
        <f t="shared" si="1423"/>
        <v/>
      </c>
      <c r="BA3323" t="str">
        <f t="shared" si="1424"/>
        <v/>
      </c>
      <c r="BB3323" t="str">
        <f t="shared" si="1418"/>
        <v/>
      </c>
      <c r="BC3323" t="str">
        <f t="shared" si="1425"/>
        <v/>
      </c>
      <c r="BE3323" t="str">
        <f t="shared" si="1426"/>
        <v/>
      </c>
      <c r="BH3323" t="s">
        <v>2147</v>
      </c>
      <c r="BI3323">
        <v>337354</v>
      </c>
      <c r="BJ3323" t="s">
        <v>551</v>
      </c>
      <c r="BL3323" t="str">
        <f t="shared" si="1427"/>
        <v>HQ</v>
      </c>
      <c r="BM3323" t="str">
        <f t="shared" si="1419"/>
        <v>MC7PD_KEY_0121_203</v>
      </c>
      <c r="BN3323" t="str">
        <f t="shared" si="1428"/>
        <v>C</v>
      </c>
      <c r="BO3323">
        <f t="shared" si="1429"/>
        <v>6</v>
      </c>
      <c r="BP3323" t="str">
        <f t="shared" si="1430"/>
        <v>C00316278</v>
      </c>
      <c r="BQ3323">
        <f t="shared" si="1431"/>
        <v>337354</v>
      </c>
    </row>
    <row r="3324" spans="46:69" x14ac:dyDescent="0.15">
      <c r="AT3324" t="str">
        <f t="shared" si="1420"/>
        <v/>
      </c>
      <c r="AU3324" t="str">
        <f t="shared" si="1417"/>
        <v/>
      </c>
      <c r="AV3324" t="str">
        <f t="shared" si="1421"/>
        <v/>
      </c>
      <c r="AW3324" t="str">
        <f t="shared" si="1422"/>
        <v/>
      </c>
      <c r="AY3324" t="str">
        <f t="shared" si="1423"/>
        <v/>
      </c>
      <c r="BA3324" t="str">
        <f t="shared" si="1424"/>
        <v/>
      </c>
      <c r="BB3324" t="str">
        <f t="shared" si="1418"/>
        <v/>
      </c>
      <c r="BC3324" t="str">
        <f t="shared" si="1425"/>
        <v/>
      </c>
      <c r="BE3324" t="str">
        <f t="shared" si="1426"/>
        <v/>
      </c>
      <c r="BH3324" t="s">
        <v>2147</v>
      </c>
      <c r="BI3324">
        <v>337354</v>
      </c>
      <c r="BJ3324" t="s">
        <v>563</v>
      </c>
      <c r="BL3324" t="str">
        <f t="shared" si="1427"/>
        <v>HQ</v>
      </c>
      <c r="BM3324" t="str">
        <f t="shared" si="1419"/>
        <v>MC7PD_KEY_0121_203</v>
      </c>
      <c r="BN3324" t="str">
        <f t="shared" si="1428"/>
        <v>C</v>
      </c>
      <c r="BO3324">
        <f t="shared" si="1429"/>
        <v>6</v>
      </c>
      <c r="BP3324" t="str">
        <f t="shared" si="1430"/>
        <v>C00453670</v>
      </c>
      <c r="BQ3324">
        <f t="shared" si="1431"/>
        <v>337354</v>
      </c>
    </row>
    <row r="3325" spans="46:69" x14ac:dyDescent="0.15">
      <c r="AT3325" t="str">
        <f t="shared" si="1420"/>
        <v/>
      </c>
      <c r="AU3325" t="str">
        <f t="shared" si="1417"/>
        <v/>
      </c>
      <c r="AV3325" t="str">
        <f t="shared" si="1421"/>
        <v/>
      </c>
      <c r="AW3325" t="str">
        <f t="shared" si="1422"/>
        <v/>
      </c>
      <c r="AY3325" t="str">
        <f t="shared" si="1423"/>
        <v/>
      </c>
      <c r="BA3325" t="str">
        <f t="shared" si="1424"/>
        <v/>
      </c>
      <c r="BB3325" t="str">
        <f t="shared" si="1418"/>
        <v/>
      </c>
      <c r="BC3325" t="str">
        <f t="shared" si="1425"/>
        <v/>
      </c>
      <c r="BE3325" t="str">
        <f t="shared" si="1426"/>
        <v/>
      </c>
      <c r="BH3325" t="s">
        <v>2147</v>
      </c>
      <c r="BI3325">
        <v>337354</v>
      </c>
      <c r="BJ3325" t="s">
        <v>583</v>
      </c>
      <c r="BL3325" t="str">
        <f t="shared" si="1427"/>
        <v>HQ</v>
      </c>
      <c r="BM3325" t="str">
        <f t="shared" si="1419"/>
        <v>MC7PD_KEY_0121_203</v>
      </c>
      <c r="BN3325" t="str">
        <f t="shared" si="1428"/>
        <v>C</v>
      </c>
      <c r="BO3325">
        <f t="shared" si="1429"/>
        <v>6</v>
      </c>
      <c r="BP3325" t="str">
        <f t="shared" si="1430"/>
        <v>C00501349</v>
      </c>
      <c r="BQ3325">
        <f t="shared" si="1431"/>
        <v>337354</v>
      </c>
    </row>
    <row r="3326" spans="46:69" x14ac:dyDescent="0.15">
      <c r="AT3326" t="str">
        <f t="shared" si="1420"/>
        <v/>
      </c>
      <c r="AU3326" t="str">
        <f t="shared" si="1417"/>
        <v/>
      </c>
      <c r="AV3326" t="str">
        <f t="shared" si="1421"/>
        <v/>
      </c>
      <c r="AW3326" t="str">
        <f t="shared" si="1422"/>
        <v/>
      </c>
      <c r="AY3326" t="str">
        <f t="shared" si="1423"/>
        <v/>
      </c>
      <c r="BA3326" t="str">
        <f t="shared" si="1424"/>
        <v/>
      </c>
      <c r="BB3326" t="str">
        <f t="shared" si="1418"/>
        <v/>
      </c>
      <c r="BC3326" t="str">
        <f t="shared" si="1425"/>
        <v/>
      </c>
      <c r="BE3326" t="str">
        <f t="shared" si="1426"/>
        <v/>
      </c>
      <c r="BH3326" t="s">
        <v>2147</v>
      </c>
      <c r="BI3326">
        <v>337354</v>
      </c>
      <c r="BJ3326" t="s">
        <v>1872</v>
      </c>
      <c r="BL3326" t="str">
        <f t="shared" si="1427"/>
        <v>HQ</v>
      </c>
      <c r="BM3326" t="str">
        <f t="shared" si="1419"/>
        <v>MC7PD_KEY_0121_203</v>
      </c>
      <c r="BN3326" t="str">
        <f t="shared" si="1428"/>
        <v>C</v>
      </c>
      <c r="BO3326">
        <f t="shared" si="1429"/>
        <v>6</v>
      </c>
      <c r="BP3326" t="str">
        <f t="shared" si="1430"/>
        <v>C00543264</v>
      </c>
      <c r="BQ3326">
        <f t="shared" si="1431"/>
        <v>337354</v>
      </c>
    </row>
    <row r="3327" spans="46:69" x14ac:dyDescent="0.15">
      <c r="AT3327" t="str">
        <f t="shared" si="1420"/>
        <v/>
      </c>
      <c r="AU3327" t="str">
        <f t="shared" si="1417"/>
        <v/>
      </c>
      <c r="AV3327" t="str">
        <f t="shared" si="1421"/>
        <v/>
      </c>
      <c r="AW3327" t="str">
        <f t="shared" si="1422"/>
        <v/>
      </c>
      <c r="AY3327" t="str">
        <f t="shared" si="1423"/>
        <v/>
      </c>
      <c r="BA3327" t="str">
        <f t="shared" si="1424"/>
        <v/>
      </c>
      <c r="BB3327" t="str">
        <f t="shared" si="1418"/>
        <v/>
      </c>
      <c r="BC3327" t="str">
        <f t="shared" si="1425"/>
        <v/>
      </c>
      <c r="BE3327" t="str">
        <f t="shared" si="1426"/>
        <v/>
      </c>
      <c r="BH3327" t="s">
        <v>2147</v>
      </c>
      <c r="BI3327">
        <v>337354</v>
      </c>
      <c r="BJ3327" t="s">
        <v>1870</v>
      </c>
      <c r="BL3327" t="str">
        <f t="shared" si="1427"/>
        <v>HQ</v>
      </c>
      <c r="BM3327" t="str">
        <f t="shared" si="1419"/>
        <v>MC7PD_KEY_0121_203</v>
      </c>
      <c r="BN3327" t="str">
        <f t="shared" si="1428"/>
        <v>C</v>
      </c>
      <c r="BO3327">
        <f t="shared" si="1429"/>
        <v>6</v>
      </c>
      <c r="BP3327" t="str">
        <f t="shared" si="1430"/>
        <v>C00543265</v>
      </c>
      <c r="BQ3327">
        <f t="shared" si="1431"/>
        <v>337354</v>
      </c>
    </row>
    <row r="3328" spans="46:69" x14ac:dyDescent="0.15">
      <c r="AT3328" t="str">
        <f t="shared" si="1420"/>
        <v/>
      </c>
      <c r="AU3328" t="str">
        <f t="shared" si="1417"/>
        <v/>
      </c>
      <c r="AV3328" t="str">
        <f t="shared" si="1421"/>
        <v/>
      </c>
      <c r="AW3328" t="str">
        <f t="shared" si="1422"/>
        <v/>
      </c>
      <c r="AY3328" t="str">
        <f t="shared" si="1423"/>
        <v/>
      </c>
      <c r="BA3328" t="str">
        <f t="shared" si="1424"/>
        <v/>
      </c>
      <c r="BB3328" t="str">
        <f t="shared" si="1418"/>
        <v/>
      </c>
      <c r="BC3328" t="str">
        <f t="shared" si="1425"/>
        <v/>
      </c>
      <c r="BE3328" t="str">
        <f t="shared" si="1426"/>
        <v/>
      </c>
      <c r="BH3328" t="s">
        <v>2147</v>
      </c>
      <c r="BI3328">
        <v>337375</v>
      </c>
      <c r="BJ3328" t="s">
        <v>222</v>
      </c>
      <c r="BL3328" t="str">
        <f t="shared" si="1427"/>
        <v>HQ</v>
      </c>
      <c r="BM3328" t="str">
        <f t="shared" si="1419"/>
        <v>MC7PD_KEY_0121_203</v>
      </c>
      <c r="BN3328" t="str">
        <f t="shared" si="1428"/>
        <v>C</v>
      </c>
      <c r="BO3328">
        <f t="shared" si="1429"/>
        <v>6</v>
      </c>
      <c r="BP3328" t="str">
        <f t="shared" si="1430"/>
        <v>C00502632</v>
      </c>
      <c r="BQ3328">
        <f t="shared" si="1431"/>
        <v>337375</v>
      </c>
    </row>
    <row r="3329" spans="46:69" x14ac:dyDescent="0.15">
      <c r="AT3329" t="str">
        <f t="shared" si="1420"/>
        <v/>
      </c>
      <c r="AU3329" t="str">
        <f t="shared" si="1417"/>
        <v/>
      </c>
      <c r="AV3329" t="str">
        <f t="shared" si="1421"/>
        <v/>
      </c>
      <c r="AW3329" t="str">
        <f t="shared" si="1422"/>
        <v/>
      </c>
      <c r="AY3329" t="str">
        <f t="shared" si="1423"/>
        <v/>
      </c>
      <c r="BA3329" t="str">
        <f t="shared" si="1424"/>
        <v/>
      </c>
      <c r="BB3329" t="str">
        <f t="shared" si="1418"/>
        <v/>
      </c>
      <c r="BC3329" t="str">
        <f t="shared" si="1425"/>
        <v/>
      </c>
      <c r="BE3329" t="str">
        <f t="shared" si="1426"/>
        <v/>
      </c>
      <c r="BH3329" t="s">
        <v>2147</v>
      </c>
      <c r="BI3329">
        <v>337439</v>
      </c>
      <c r="BJ3329" t="s">
        <v>971</v>
      </c>
      <c r="BL3329" t="str">
        <f t="shared" si="1427"/>
        <v>HQ</v>
      </c>
      <c r="BM3329" t="str">
        <f t="shared" si="1419"/>
        <v>MC7PD_KEY_0121_203</v>
      </c>
      <c r="BN3329" t="str">
        <f t="shared" si="1428"/>
        <v>C</v>
      </c>
      <c r="BO3329">
        <f t="shared" si="1429"/>
        <v>6</v>
      </c>
      <c r="BP3329" t="str">
        <f t="shared" si="1430"/>
        <v>C00538342</v>
      </c>
      <c r="BQ3329">
        <f t="shared" si="1431"/>
        <v>337439</v>
      </c>
    </row>
    <row r="3330" spans="46:69" x14ac:dyDescent="0.15">
      <c r="AT3330" t="str">
        <f t="shared" si="1420"/>
        <v/>
      </c>
      <c r="AU3330" t="str">
        <f t="shared" si="1417"/>
        <v/>
      </c>
      <c r="AV3330" t="str">
        <f t="shared" si="1421"/>
        <v/>
      </c>
      <c r="AW3330" t="str">
        <f t="shared" si="1422"/>
        <v/>
      </c>
      <c r="AY3330" t="str">
        <f t="shared" si="1423"/>
        <v/>
      </c>
      <c r="BA3330" t="str">
        <f t="shared" si="1424"/>
        <v/>
      </c>
      <c r="BB3330" t="str">
        <f t="shared" si="1418"/>
        <v/>
      </c>
      <c r="BC3330" t="str">
        <f t="shared" si="1425"/>
        <v/>
      </c>
      <c r="BE3330" t="str">
        <f t="shared" si="1426"/>
        <v/>
      </c>
      <c r="BH3330" t="s">
        <v>2147</v>
      </c>
      <c r="BI3330">
        <v>337446</v>
      </c>
      <c r="BJ3330" t="s">
        <v>1014</v>
      </c>
      <c r="BL3330" t="str">
        <f t="shared" si="1427"/>
        <v>HQ</v>
      </c>
      <c r="BM3330" t="str">
        <f t="shared" si="1419"/>
        <v>MC7PD_KEY_0121_203</v>
      </c>
      <c r="BN3330" t="str">
        <f t="shared" si="1428"/>
        <v>C</v>
      </c>
      <c r="BO3330">
        <f t="shared" si="1429"/>
        <v>6</v>
      </c>
      <c r="BP3330" t="str">
        <f t="shared" si="1430"/>
        <v>C00542765</v>
      </c>
      <c r="BQ3330">
        <f t="shared" si="1431"/>
        <v>337446</v>
      </c>
    </row>
    <row r="3331" spans="46:69" x14ac:dyDescent="0.15">
      <c r="AT3331" t="str">
        <f t="shared" si="1420"/>
        <v/>
      </c>
      <c r="AU3331" t="str">
        <f t="shared" si="1417"/>
        <v/>
      </c>
      <c r="AV3331" t="str">
        <f t="shared" si="1421"/>
        <v/>
      </c>
      <c r="AW3331" t="str">
        <f t="shared" si="1422"/>
        <v/>
      </c>
      <c r="AY3331" t="str">
        <f t="shared" si="1423"/>
        <v/>
      </c>
      <c r="BA3331" t="str">
        <f t="shared" si="1424"/>
        <v/>
      </c>
      <c r="BB3331" t="str">
        <f t="shared" si="1418"/>
        <v/>
      </c>
      <c r="BC3331" t="str">
        <f t="shared" si="1425"/>
        <v/>
      </c>
      <c r="BE3331" t="str">
        <f t="shared" si="1426"/>
        <v/>
      </c>
      <c r="BH3331" t="s">
        <v>2147</v>
      </c>
      <c r="BI3331">
        <v>337471</v>
      </c>
      <c r="BJ3331" t="s">
        <v>269</v>
      </c>
      <c r="BL3331" t="str">
        <f t="shared" si="1427"/>
        <v>HQ</v>
      </c>
      <c r="BM3331" t="str">
        <f t="shared" si="1419"/>
        <v>MC7PD_KEY_0121_203</v>
      </c>
      <c r="BN3331" t="str">
        <f t="shared" si="1428"/>
        <v>C</v>
      </c>
      <c r="BO3331">
        <f t="shared" si="1429"/>
        <v>6</v>
      </c>
      <c r="BP3331" t="str">
        <f t="shared" si="1430"/>
        <v>C00540770</v>
      </c>
      <c r="BQ3331">
        <f t="shared" si="1431"/>
        <v>337471</v>
      </c>
    </row>
    <row r="3332" spans="46:69" x14ac:dyDescent="0.15">
      <c r="AT3332" t="str">
        <f t="shared" si="1420"/>
        <v/>
      </c>
      <c r="AU3332" t="str">
        <f t="shared" si="1417"/>
        <v/>
      </c>
      <c r="AV3332" t="str">
        <f t="shared" si="1421"/>
        <v/>
      </c>
      <c r="AW3332" t="str">
        <f t="shared" si="1422"/>
        <v/>
      </c>
      <c r="AY3332" t="str">
        <f t="shared" si="1423"/>
        <v/>
      </c>
      <c r="BA3332" t="str">
        <f t="shared" si="1424"/>
        <v/>
      </c>
      <c r="BB3332" t="str">
        <f t="shared" si="1418"/>
        <v/>
      </c>
      <c r="BC3332" t="str">
        <f t="shared" si="1425"/>
        <v/>
      </c>
      <c r="BE3332" t="str">
        <f t="shared" si="1426"/>
        <v/>
      </c>
      <c r="BH3332" t="s">
        <v>2147</v>
      </c>
      <c r="BI3332">
        <v>337471</v>
      </c>
      <c r="BJ3332" t="s">
        <v>1866</v>
      </c>
      <c r="BL3332" t="str">
        <f t="shared" si="1427"/>
        <v>HQ</v>
      </c>
      <c r="BM3332" t="str">
        <f t="shared" si="1419"/>
        <v>MC7PD_KEY_0121_203</v>
      </c>
      <c r="BN3332" t="str">
        <f t="shared" si="1428"/>
        <v>C</v>
      </c>
      <c r="BO3332">
        <f t="shared" si="1429"/>
        <v>6</v>
      </c>
      <c r="BP3332" t="str">
        <f t="shared" si="1430"/>
        <v>C00543999</v>
      </c>
      <c r="BQ3332">
        <f t="shared" si="1431"/>
        <v>337471</v>
      </c>
    </row>
    <row r="3333" spans="46:69" x14ac:dyDescent="0.15">
      <c r="AT3333" t="str">
        <f t="shared" si="1420"/>
        <v/>
      </c>
      <c r="AU3333" t="str">
        <f t="shared" si="1417"/>
        <v/>
      </c>
      <c r="AV3333" t="str">
        <f t="shared" si="1421"/>
        <v/>
      </c>
      <c r="AW3333" t="str">
        <f t="shared" si="1422"/>
        <v/>
      </c>
      <c r="AY3333" t="str">
        <f t="shared" si="1423"/>
        <v/>
      </c>
      <c r="BA3333" t="str">
        <f t="shared" si="1424"/>
        <v/>
      </c>
      <c r="BB3333" t="str">
        <f t="shared" si="1418"/>
        <v/>
      </c>
      <c r="BC3333" t="str">
        <f t="shared" si="1425"/>
        <v/>
      </c>
      <c r="BE3333" t="str">
        <f t="shared" si="1426"/>
        <v/>
      </c>
      <c r="BH3333" t="s">
        <v>2147</v>
      </c>
      <c r="BI3333">
        <v>337480</v>
      </c>
      <c r="BJ3333" t="s">
        <v>1853</v>
      </c>
      <c r="BL3333" t="str">
        <f t="shared" si="1427"/>
        <v>HQ</v>
      </c>
      <c r="BM3333" t="str">
        <f t="shared" si="1419"/>
        <v>MC7PD_KEY_0121_203</v>
      </c>
      <c r="BN3333" t="str">
        <f t="shared" si="1428"/>
        <v>C</v>
      </c>
      <c r="BO3333">
        <f t="shared" si="1429"/>
        <v>6</v>
      </c>
      <c r="BP3333" t="str">
        <f t="shared" si="1430"/>
        <v>C00482327</v>
      </c>
      <c r="BQ3333">
        <f t="shared" si="1431"/>
        <v>337480</v>
      </c>
    </row>
    <row r="3334" spans="46:69" x14ac:dyDescent="0.15">
      <c r="AT3334" t="str">
        <f t="shared" si="1420"/>
        <v/>
      </c>
      <c r="AU3334" t="str">
        <f t="shared" si="1417"/>
        <v/>
      </c>
      <c r="AV3334" t="str">
        <f t="shared" si="1421"/>
        <v/>
      </c>
      <c r="AW3334" t="str">
        <f t="shared" si="1422"/>
        <v/>
      </c>
      <c r="AY3334" t="str">
        <f t="shared" si="1423"/>
        <v/>
      </c>
      <c r="BA3334" t="str">
        <f t="shared" si="1424"/>
        <v/>
      </c>
      <c r="BB3334" t="str">
        <f t="shared" si="1418"/>
        <v/>
      </c>
      <c r="BC3334" t="str">
        <f t="shared" si="1425"/>
        <v/>
      </c>
      <c r="BE3334" t="str">
        <f t="shared" si="1426"/>
        <v/>
      </c>
      <c r="BH3334" t="s">
        <v>2147</v>
      </c>
      <c r="BI3334">
        <v>338062</v>
      </c>
      <c r="BJ3334" t="s">
        <v>1035</v>
      </c>
      <c r="BL3334" t="str">
        <f t="shared" si="1427"/>
        <v>HQ</v>
      </c>
      <c r="BM3334" t="str">
        <f t="shared" si="1419"/>
        <v>MC7PD_KEY_0121_203</v>
      </c>
      <c r="BN3334" t="str">
        <f t="shared" si="1428"/>
        <v>C</v>
      </c>
      <c r="BO3334">
        <f t="shared" si="1429"/>
        <v>6</v>
      </c>
      <c r="BP3334" t="str">
        <f t="shared" si="1430"/>
        <v>C00135470</v>
      </c>
      <c r="BQ3334">
        <f t="shared" si="1431"/>
        <v>338062</v>
      </c>
    </row>
    <row r="3335" spans="46:69" x14ac:dyDescent="0.15">
      <c r="AT3335" t="str">
        <f t="shared" si="1420"/>
        <v/>
      </c>
      <c r="AU3335" t="str">
        <f t="shared" si="1417"/>
        <v/>
      </c>
      <c r="AV3335" t="str">
        <f t="shared" si="1421"/>
        <v/>
      </c>
      <c r="AW3335" t="str">
        <f t="shared" si="1422"/>
        <v/>
      </c>
      <c r="AY3335" t="str">
        <f t="shared" si="1423"/>
        <v/>
      </c>
      <c r="BA3335" t="str">
        <f t="shared" si="1424"/>
        <v/>
      </c>
      <c r="BB3335" t="str">
        <f t="shared" si="1418"/>
        <v/>
      </c>
      <c r="BC3335" t="str">
        <f t="shared" si="1425"/>
        <v/>
      </c>
      <c r="BE3335" t="str">
        <f t="shared" si="1426"/>
        <v/>
      </c>
      <c r="BH3335" t="s">
        <v>2148</v>
      </c>
      <c r="BI3335">
        <v>175242</v>
      </c>
      <c r="BJ3335" t="s">
        <v>1053</v>
      </c>
      <c r="BL3335" t="str">
        <f t="shared" si="1427"/>
        <v>HQ</v>
      </c>
      <c r="BM3335" t="str">
        <f t="shared" si="1419"/>
        <v>MC7PD_KEY_0121_204</v>
      </c>
      <c r="BN3335" t="str">
        <f t="shared" si="1428"/>
        <v>C</v>
      </c>
      <c r="BO3335">
        <f t="shared" si="1429"/>
        <v>6</v>
      </c>
      <c r="BP3335" t="str">
        <f t="shared" si="1430"/>
        <v>C00544734</v>
      </c>
      <c r="BQ3335">
        <f t="shared" si="1431"/>
        <v>175242</v>
      </c>
    </row>
    <row r="3336" spans="46:69" x14ac:dyDescent="0.15">
      <c r="AT3336" t="str">
        <f t="shared" si="1420"/>
        <v/>
      </c>
      <c r="AU3336" t="str">
        <f t="shared" si="1417"/>
        <v/>
      </c>
      <c r="AV3336" t="str">
        <f t="shared" si="1421"/>
        <v/>
      </c>
      <c r="AW3336" t="str">
        <f t="shared" si="1422"/>
        <v/>
      </c>
      <c r="AY3336" t="str">
        <f t="shared" si="1423"/>
        <v/>
      </c>
      <c r="BA3336" t="str">
        <f t="shared" si="1424"/>
        <v/>
      </c>
      <c r="BB3336" t="str">
        <f t="shared" si="1418"/>
        <v/>
      </c>
      <c r="BC3336" t="str">
        <f t="shared" si="1425"/>
        <v/>
      </c>
      <c r="BE3336" t="str">
        <f t="shared" si="1426"/>
        <v/>
      </c>
      <c r="BH3336" t="s">
        <v>2148</v>
      </c>
      <c r="BI3336">
        <v>187507</v>
      </c>
      <c r="BJ3336" t="s">
        <v>1214</v>
      </c>
      <c r="BL3336" t="str">
        <f t="shared" si="1427"/>
        <v>HQ</v>
      </c>
      <c r="BM3336" t="str">
        <f t="shared" si="1419"/>
        <v>MC7PD_KEY_0121_204</v>
      </c>
      <c r="BN3336" t="str">
        <f t="shared" si="1428"/>
        <v>C</v>
      </c>
      <c r="BO3336">
        <f t="shared" si="1429"/>
        <v>6</v>
      </c>
      <c r="BP3336" t="str">
        <f t="shared" si="1430"/>
        <v>C00486895</v>
      </c>
      <c r="BQ3336">
        <f t="shared" si="1431"/>
        <v>187507</v>
      </c>
    </row>
    <row r="3337" spans="46:69" x14ac:dyDescent="0.15">
      <c r="AT3337" t="str">
        <f t="shared" si="1420"/>
        <v/>
      </c>
      <c r="AU3337" t="str">
        <f t="shared" si="1417"/>
        <v/>
      </c>
      <c r="AV3337" t="str">
        <f t="shared" si="1421"/>
        <v/>
      </c>
      <c r="AW3337" t="str">
        <f t="shared" si="1422"/>
        <v/>
      </c>
      <c r="AY3337" t="str">
        <f t="shared" si="1423"/>
        <v/>
      </c>
      <c r="BA3337" t="str">
        <f t="shared" si="1424"/>
        <v/>
      </c>
      <c r="BB3337" t="str">
        <f t="shared" si="1418"/>
        <v/>
      </c>
      <c r="BC3337" t="str">
        <f t="shared" si="1425"/>
        <v/>
      </c>
      <c r="BE3337" t="str">
        <f t="shared" si="1426"/>
        <v/>
      </c>
      <c r="BH3337" t="s">
        <v>2148</v>
      </c>
      <c r="BI3337">
        <v>192876</v>
      </c>
      <c r="BJ3337" t="s">
        <v>1504</v>
      </c>
      <c r="BL3337" t="str">
        <f t="shared" si="1427"/>
        <v>HQ</v>
      </c>
      <c r="BM3337" t="str">
        <f t="shared" si="1419"/>
        <v>MC7PD_KEY_0121_204</v>
      </c>
      <c r="BN3337" t="str">
        <f t="shared" si="1428"/>
        <v>C</v>
      </c>
      <c r="BO3337">
        <f t="shared" si="1429"/>
        <v>6</v>
      </c>
      <c r="BP3337" t="str">
        <f t="shared" si="1430"/>
        <v>C00438752</v>
      </c>
      <c r="BQ3337">
        <f t="shared" si="1431"/>
        <v>192876</v>
      </c>
    </row>
    <row r="3338" spans="46:69" x14ac:dyDescent="0.15">
      <c r="AT3338" t="str">
        <f t="shared" si="1420"/>
        <v/>
      </c>
      <c r="AU3338" t="str">
        <f t="shared" si="1417"/>
        <v/>
      </c>
      <c r="AV3338" t="str">
        <f t="shared" si="1421"/>
        <v/>
      </c>
      <c r="AW3338" t="str">
        <f t="shared" si="1422"/>
        <v/>
      </c>
      <c r="AY3338" t="str">
        <f t="shared" si="1423"/>
        <v/>
      </c>
      <c r="BA3338" t="str">
        <f t="shared" si="1424"/>
        <v/>
      </c>
      <c r="BB3338" t="str">
        <f t="shared" si="1418"/>
        <v/>
      </c>
      <c r="BC3338" t="str">
        <f t="shared" si="1425"/>
        <v/>
      </c>
      <c r="BE3338" t="str">
        <f t="shared" si="1426"/>
        <v/>
      </c>
      <c r="BH3338" t="s">
        <v>2148</v>
      </c>
      <c r="BI3338">
        <v>192876</v>
      </c>
      <c r="BJ3338" t="s">
        <v>1210</v>
      </c>
      <c r="BL3338" t="str">
        <f t="shared" si="1427"/>
        <v>HQ</v>
      </c>
      <c r="BM3338" t="str">
        <f t="shared" si="1419"/>
        <v>MC7PD_KEY_0121_204</v>
      </c>
      <c r="BN3338" t="str">
        <f t="shared" si="1428"/>
        <v>C</v>
      </c>
      <c r="BO3338">
        <f t="shared" si="1429"/>
        <v>6</v>
      </c>
      <c r="BP3338" t="str">
        <f t="shared" si="1430"/>
        <v>C00463419</v>
      </c>
      <c r="BQ3338">
        <f t="shared" si="1431"/>
        <v>192876</v>
      </c>
    </row>
    <row r="3339" spans="46:69" x14ac:dyDescent="0.15">
      <c r="AT3339" t="str">
        <f t="shared" si="1420"/>
        <v/>
      </c>
      <c r="AU3339" t="str">
        <f t="shared" si="1417"/>
        <v/>
      </c>
      <c r="AV3339" t="str">
        <f t="shared" si="1421"/>
        <v/>
      </c>
      <c r="AW3339" t="str">
        <f t="shared" si="1422"/>
        <v/>
      </c>
      <c r="AY3339" t="str">
        <f t="shared" si="1423"/>
        <v/>
      </c>
      <c r="BA3339" t="str">
        <f t="shared" si="1424"/>
        <v/>
      </c>
      <c r="BB3339" t="str">
        <f t="shared" si="1418"/>
        <v/>
      </c>
      <c r="BC3339" t="str">
        <f t="shared" si="1425"/>
        <v/>
      </c>
      <c r="BE3339" t="str">
        <f t="shared" si="1426"/>
        <v/>
      </c>
      <c r="BH3339" t="s">
        <v>2148</v>
      </c>
      <c r="BI3339">
        <v>193686</v>
      </c>
      <c r="BJ3339" t="s">
        <v>379</v>
      </c>
      <c r="BL3339" t="str">
        <f t="shared" si="1427"/>
        <v>HQ</v>
      </c>
      <c r="BM3339" t="str">
        <f t="shared" si="1419"/>
        <v>MC7PD_KEY_0121_204</v>
      </c>
      <c r="BN3339" t="str">
        <f t="shared" si="1428"/>
        <v>C</v>
      </c>
      <c r="BO3339">
        <f t="shared" si="1429"/>
        <v>6</v>
      </c>
      <c r="BP3339" t="str">
        <f t="shared" si="1430"/>
        <v>C00474669</v>
      </c>
      <c r="BQ3339">
        <f t="shared" si="1431"/>
        <v>193686</v>
      </c>
    </row>
    <row r="3340" spans="46:69" x14ac:dyDescent="0.15">
      <c r="AT3340" t="str">
        <f t="shared" si="1420"/>
        <v/>
      </c>
      <c r="AU3340" t="str">
        <f t="shared" si="1417"/>
        <v/>
      </c>
      <c r="AV3340" t="str">
        <f t="shared" si="1421"/>
        <v/>
      </c>
      <c r="AW3340" t="str">
        <f t="shared" si="1422"/>
        <v/>
      </c>
      <c r="AY3340" t="str">
        <f t="shared" si="1423"/>
        <v/>
      </c>
      <c r="BA3340" t="str">
        <f t="shared" si="1424"/>
        <v/>
      </c>
      <c r="BB3340" t="str">
        <f t="shared" si="1418"/>
        <v/>
      </c>
      <c r="BC3340" t="str">
        <f t="shared" si="1425"/>
        <v/>
      </c>
      <c r="BE3340" t="str">
        <f t="shared" si="1426"/>
        <v/>
      </c>
      <c r="BH3340" t="s">
        <v>2148</v>
      </c>
      <c r="BI3340">
        <v>194345</v>
      </c>
      <c r="BJ3340" t="s">
        <v>21</v>
      </c>
      <c r="BL3340" t="str">
        <f t="shared" si="1427"/>
        <v>HQ</v>
      </c>
      <c r="BM3340" t="str">
        <f t="shared" si="1419"/>
        <v>MC7PD_KEY_0121_204</v>
      </c>
      <c r="BN3340" t="str">
        <f t="shared" si="1428"/>
        <v>C</v>
      </c>
      <c r="BO3340">
        <f t="shared" si="1429"/>
        <v>6</v>
      </c>
      <c r="BP3340" t="str">
        <f t="shared" si="1430"/>
        <v>C00547699</v>
      </c>
      <c r="BQ3340">
        <f t="shared" si="1431"/>
        <v>194345</v>
      </c>
    </row>
    <row r="3341" spans="46:69" x14ac:dyDescent="0.15">
      <c r="AT3341" t="str">
        <f t="shared" si="1420"/>
        <v/>
      </c>
      <c r="AU3341" t="str">
        <f t="shared" si="1417"/>
        <v/>
      </c>
      <c r="AV3341" t="str">
        <f t="shared" si="1421"/>
        <v/>
      </c>
      <c r="AW3341" t="str">
        <f t="shared" si="1422"/>
        <v/>
      </c>
      <c r="AY3341" t="str">
        <f t="shared" si="1423"/>
        <v/>
      </c>
      <c r="BA3341" t="str">
        <f t="shared" si="1424"/>
        <v/>
      </c>
      <c r="BB3341" t="str">
        <f t="shared" si="1418"/>
        <v/>
      </c>
      <c r="BC3341" t="str">
        <f t="shared" si="1425"/>
        <v/>
      </c>
      <c r="BE3341" t="str">
        <f t="shared" si="1426"/>
        <v/>
      </c>
      <c r="BH3341" t="s">
        <v>2148</v>
      </c>
      <c r="BI3341">
        <v>194345</v>
      </c>
      <c r="BJ3341" t="s">
        <v>28</v>
      </c>
      <c r="BL3341" t="str">
        <f t="shared" si="1427"/>
        <v>HQ</v>
      </c>
      <c r="BM3341" t="str">
        <f t="shared" si="1419"/>
        <v>MC7PD_KEY_0121_204</v>
      </c>
      <c r="BN3341" t="str">
        <f t="shared" si="1428"/>
        <v>C</v>
      </c>
      <c r="BO3341">
        <f t="shared" si="1429"/>
        <v>6</v>
      </c>
      <c r="BP3341" t="str">
        <f t="shared" si="1430"/>
        <v>C00547700</v>
      </c>
      <c r="BQ3341">
        <f t="shared" si="1431"/>
        <v>194345</v>
      </c>
    </row>
    <row r="3342" spans="46:69" x14ac:dyDescent="0.15">
      <c r="AT3342" t="str">
        <f t="shared" si="1420"/>
        <v/>
      </c>
      <c r="AU3342" t="str">
        <f t="shared" si="1417"/>
        <v/>
      </c>
      <c r="AV3342" t="str">
        <f t="shared" si="1421"/>
        <v/>
      </c>
      <c r="AW3342" t="str">
        <f t="shared" si="1422"/>
        <v/>
      </c>
      <c r="AY3342" t="str">
        <f t="shared" si="1423"/>
        <v/>
      </c>
      <c r="BA3342" t="str">
        <f t="shared" si="1424"/>
        <v/>
      </c>
      <c r="BB3342" t="str">
        <f t="shared" si="1418"/>
        <v/>
      </c>
      <c r="BC3342" t="str">
        <f t="shared" si="1425"/>
        <v/>
      </c>
      <c r="BE3342" t="str">
        <f t="shared" si="1426"/>
        <v/>
      </c>
      <c r="BH3342" t="s">
        <v>2148</v>
      </c>
      <c r="BI3342">
        <v>194345</v>
      </c>
      <c r="BJ3342" t="s">
        <v>30</v>
      </c>
      <c r="BL3342" t="str">
        <f t="shared" si="1427"/>
        <v>HQ</v>
      </c>
      <c r="BM3342" t="str">
        <f t="shared" si="1419"/>
        <v>MC7PD_KEY_0121_204</v>
      </c>
      <c r="BN3342" t="str">
        <f t="shared" si="1428"/>
        <v>C</v>
      </c>
      <c r="BO3342">
        <f t="shared" si="1429"/>
        <v>6</v>
      </c>
      <c r="BP3342" t="str">
        <f t="shared" si="1430"/>
        <v>C00547707</v>
      </c>
      <c r="BQ3342">
        <f t="shared" si="1431"/>
        <v>194345</v>
      </c>
    </row>
    <row r="3343" spans="46:69" x14ac:dyDescent="0.15">
      <c r="AT3343" t="str">
        <f t="shared" si="1420"/>
        <v/>
      </c>
      <c r="AU3343" t="str">
        <f t="shared" ref="AU3343:AU3406" si="1432">IFERROR(IF(AP3343="(blank)","",VLOOKUP(AP3343,C:E,3,0)),"")</f>
        <v/>
      </c>
      <c r="AV3343" t="str">
        <f t="shared" si="1421"/>
        <v/>
      </c>
      <c r="AW3343" t="str">
        <f t="shared" si="1422"/>
        <v/>
      </c>
      <c r="AY3343" t="str">
        <f t="shared" si="1423"/>
        <v/>
      </c>
      <c r="BA3343" t="str">
        <f t="shared" si="1424"/>
        <v/>
      </c>
      <c r="BB3343" t="str">
        <f t="shared" ref="BB3343:BB3406" si="1433">IFERROR(IF(AP3343="(blank)","",VLOOKUP(AP3343,C:E,3,0)),"")</f>
        <v/>
      </c>
      <c r="BC3343" t="str">
        <f t="shared" si="1425"/>
        <v/>
      </c>
      <c r="BE3343" t="str">
        <f t="shared" si="1426"/>
        <v/>
      </c>
      <c r="BH3343" t="s">
        <v>2148</v>
      </c>
      <c r="BI3343">
        <v>194345</v>
      </c>
      <c r="BJ3343" t="s">
        <v>32</v>
      </c>
      <c r="BL3343" t="str">
        <f t="shared" si="1427"/>
        <v>HQ</v>
      </c>
      <c r="BM3343" t="str">
        <f t="shared" ref="BM3343:BM3406" si="1434">IFERROR(IF(BH3343="(blank)","",VLOOKUP(BH3343,C:E,3,0)),"")</f>
        <v>MC7PD_KEY_0121_204</v>
      </c>
      <c r="BN3343" t="str">
        <f t="shared" si="1428"/>
        <v>C</v>
      </c>
      <c r="BO3343">
        <f t="shared" si="1429"/>
        <v>6</v>
      </c>
      <c r="BP3343" t="str">
        <f t="shared" si="1430"/>
        <v>C00547710</v>
      </c>
      <c r="BQ3343">
        <f t="shared" si="1431"/>
        <v>194345</v>
      </c>
    </row>
    <row r="3344" spans="46:69" x14ac:dyDescent="0.15">
      <c r="AT3344" t="str">
        <f t="shared" ref="AT3344:AT3407" si="1435">IF(AU3344="","","HQ")</f>
        <v/>
      </c>
      <c r="AU3344" t="str">
        <f t="shared" si="1432"/>
        <v/>
      </c>
      <c r="AV3344" t="str">
        <f t="shared" ref="AV3344:AV3407" si="1436">IF(AU3344="","",IF(ISNUMBER(AW3344),3,IF(LEFT(AW3344,2)="SM",4,IF(LEN(AW3344)=6,1,2))))</f>
        <v/>
      </c>
      <c r="AW3344" t="str">
        <f t="shared" ref="AW3344:AW3407" si="1437">IF(AU3344="","",VALUE(AQ3344))</f>
        <v/>
      </c>
      <c r="AY3344" t="str">
        <f t="shared" ref="AY3344:AY3407" si="1438">IF(AU3344="","",VALUE(AR3344))</f>
        <v/>
      </c>
      <c r="BA3344" t="str">
        <f t="shared" ref="BA3344:BA3407" si="1439">IF(BB3344="","","HQ")</f>
        <v/>
      </c>
      <c r="BB3344" t="str">
        <f t="shared" si="1433"/>
        <v/>
      </c>
      <c r="BC3344" t="str">
        <f t="shared" ref="BC3344:BC3407" si="1440">IF(BB3344="","","D")</f>
        <v/>
      </c>
      <c r="BE3344" t="str">
        <f t="shared" ref="BE3344:BE3407" si="1441">IF(BB3344="","",VALUE(AQ3344))</f>
        <v/>
      </c>
      <c r="BH3344" t="s">
        <v>2148</v>
      </c>
      <c r="BI3344">
        <v>194345</v>
      </c>
      <c r="BJ3344" t="s">
        <v>34</v>
      </c>
      <c r="BL3344" t="str">
        <f t="shared" ref="BL3344:BL3407" si="1442">IF(BM3344="","","HQ")</f>
        <v>HQ</v>
      </c>
      <c r="BM3344" t="str">
        <f t="shared" si="1434"/>
        <v>MC7PD_KEY_0121_204</v>
      </c>
      <c r="BN3344" t="str">
        <f t="shared" ref="BN3344:BN3407" si="1443">IF(BM3344="","",IF(BO3344="","D","C"))</f>
        <v>C</v>
      </c>
      <c r="BO3344">
        <f t="shared" ref="BO3344:BO3407" si="1444">IF(BM3344="","",IF(LEFT(BP3344,1)="C",6,IF(AND(LEN(BP3344)=6,ISNUMBER(BP3344)),"",IF(AND(LEFT(BP3344,1)=7,LEN(BP3344)=5,ISNUMBER(BP3344)),4,0))))</f>
        <v>6</v>
      </c>
      <c r="BP3344" t="str">
        <f t="shared" ref="BP3344:BP3407" si="1445">IF(BM3344="","",BJ3344)</f>
        <v>C00547822</v>
      </c>
      <c r="BQ3344">
        <f t="shared" ref="BQ3344:BQ3407" si="1446">IF(BM3344="","",BI3344)</f>
        <v>194345</v>
      </c>
    </row>
    <row r="3345" spans="46:69" x14ac:dyDescent="0.15">
      <c r="AT3345" t="str">
        <f t="shared" si="1435"/>
        <v/>
      </c>
      <c r="AU3345" t="str">
        <f t="shared" si="1432"/>
        <v/>
      </c>
      <c r="AV3345" t="str">
        <f t="shared" si="1436"/>
        <v/>
      </c>
      <c r="AW3345" t="str">
        <f t="shared" si="1437"/>
        <v/>
      </c>
      <c r="AY3345" t="str">
        <f t="shared" si="1438"/>
        <v/>
      </c>
      <c r="BA3345" t="str">
        <f t="shared" si="1439"/>
        <v/>
      </c>
      <c r="BB3345" t="str">
        <f t="shared" si="1433"/>
        <v/>
      </c>
      <c r="BC3345" t="str">
        <f t="shared" si="1440"/>
        <v/>
      </c>
      <c r="BE3345" t="str">
        <f t="shared" si="1441"/>
        <v/>
      </c>
      <c r="BH3345" t="s">
        <v>2148</v>
      </c>
      <c r="BI3345">
        <v>194345</v>
      </c>
      <c r="BJ3345" t="s">
        <v>36</v>
      </c>
      <c r="BL3345" t="str">
        <f t="shared" si="1442"/>
        <v>HQ</v>
      </c>
      <c r="BM3345" t="str">
        <f t="shared" si="1434"/>
        <v>MC7PD_KEY_0121_204</v>
      </c>
      <c r="BN3345" t="str">
        <f t="shared" si="1443"/>
        <v>C</v>
      </c>
      <c r="BO3345">
        <f t="shared" si="1444"/>
        <v>6</v>
      </c>
      <c r="BP3345" t="str">
        <f t="shared" si="1445"/>
        <v>C00547823</v>
      </c>
      <c r="BQ3345">
        <f t="shared" si="1446"/>
        <v>194345</v>
      </c>
    </row>
    <row r="3346" spans="46:69" x14ac:dyDescent="0.15">
      <c r="AT3346" t="str">
        <f t="shared" si="1435"/>
        <v/>
      </c>
      <c r="AU3346" t="str">
        <f t="shared" si="1432"/>
        <v/>
      </c>
      <c r="AV3346" t="str">
        <f t="shared" si="1436"/>
        <v/>
      </c>
      <c r="AW3346" t="str">
        <f t="shared" si="1437"/>
        <v/>
      </c>
      <c r="AY3346" t="str">
        <f t="shared" si="1438"/>
        <v/>
      </c>
      <c r="BA3346" t="str">
        <f t="shared" si="1439"/>
        <v/>
      </c>
      <c r="BB3346" t="str">
        <f t="shared" si="1433"/>
        <v/>
      </c>
      <c r="BC3346" t="str">
        <f t="shared" si="1440"/>
        <v/>
      </c>
      <c r="BE3346" t="str">
        <f t="shared" si="1441"/>
        <v/>
      </c>
      <c r="BH3346" t="s">
        <v>2148</v>
      </c>
      <c r="BI3346">
        <v>194345</v>
      </c>
      <c r="BJ3346" t="s">
        <v>38</v>
      </c>
      <c r="BL3346" t="str">
        <f t="shared" si="1442"/>
        <v>HQ</v>
      </c>
      <c r="BM3346" t="str">
        <f t="shared" si="1434"/>
        <v>MC7PD_KEY_0121_204</v>
      </c>
      <c r="BN3346" t="str">
        <f t="shared" si="1443"/>
        <v>C</v>
      </c>
      <c r="BO3346">
        <f t="shared" si="1444"/>
        <v>6</v>
      </c>
      <c r="BP3346" t="str">
        <f t="shared" si="1445"/>
        <v>C00549649</v>
      </c>
      <c r="BQ3346">
        <f t="shared" si="1446"/>
        <v>194345</v>
      </c>
    </row>
    <row r="3347" spans="46:69" x14ac:dyDescent="0.15">
      <c r="AT3347" t="str">
        <f t="shared" si="1435"/>
        <v/>
      </c>
      <c r="AU3347" t="str">
        <f t="shared" si="1432"/>
        <v/>
      </c>
      <c r="AV3347" t="str">
        <f t="shared" si="1436"/>
        <v/>
      </c>
      <c r="AW3347" t="str">
        <f t="shared" si="1437"/>
        <v/>
      </c>
      <c r="AY3347" t="str">
        <f t="shared" si="1438"/>
        <v/>
      </c>
      <c r="BA3347" t="str">
        <f t="shared" si="1439"/>
        <v/>
      </c>
      <c r="BB3347" t="str">
        <f t="shared" si="1433"/>
        <v/>
      </c>
      <c r="BC3347" t="str">
        <f t="shared" si="1440"/>
        <v/>
      </c>
      <c r="BE3347" t="str">
        <f t="shared" si="1441"/>
        <v/>
      </c>
      <c r="BH3347" t="s">
        <v>2148</v>
      </c>
      <c r="BI3347">
        <v>194512</v>
      </c>
      <c r="BJ3347" t="s">
        <v>828</v>
      </c>
      <c r="BL3347" t="str">
        <f t="shared" si="1442"/>
        <v>HQ</v>
      </c>
      <c r="BM3347" t="str">
        <f t="shared" si="1434"/>
        <v>MC7PD_KEY_0121_204</v>
      </c>
      <c r="BN3347" t="str">
        <f t="shared" si="1443"/>
        <v>C</v>
      </c>
      <c r="BO3347">
        <f t="shared" si="1444"/>
        <v>6</v>
      </c>
      <c r="BP3347" t="str">
        <f t="shared" si="1445"/>
        <v>C00546592</v>
      </c>
      <c r="BQ3347">
        <f t="shared" si="1446"/>
        <v>194512</v>
      </c>
    </row>
    <row r="3348" spans="46:69" x14ac:dyDescent="0.15">
      <c r="AT3348" t="str">
        <f t="shared" si="1435"/>
        <v/>
      </c>
      <c r="AU3348" t="str">
        <f t="shared" si="1432"/>
        <v/>
      </c>
      <c r="AV3348" t="str">
        <f t="shared" si="1436"/>
        <v/>
      </c>
      <c r="AW3348" t="str">
        <f t="shared" si="1437"/>
        <v/>
      </c>
      <c r="AY3348" t="str">
        <f t="shared" si="1438"/>
        <v/>
      </c>
      <c r="BA3348" t="str">
        <f t="shared" si="1439"/>
        <v/>
      </c>
      <c r="BB3348" t="str">
        <f t="shared" si="1433"/>
        <v/>
      </c>
      <c r="BC3348" t="str">
        <f t="shared" si="1440"/>
        <v/>
      </c>
      <c r="BE3348" t="str">
        <f t="shared" si="1441"/>
        <v/>
      </c>
      <c r="BH3348" t="s">
        <v>2148</v>
      </c>
      <c r="BI3348">
        <v>194512</v>
      </c>
      <c r="BJ3348" t="s">
        <v>830</v>
      </c>
      <c r="BL3348" t="str">
        <f t="shared" si="1442"/>
        <v>HQ</v>
      </c>
      <c r="BM3348" t="str">
        <f t="shared" si="1434"/>
        <v>MC7PD_KEY_0121_204</v>
      </c>
      <c r="BN3348" t="str">
        <f t="shared" si="1443"/>
        <v>C</v>
      </c>
      <c r="BO3348">
        <f t="shared" si="1444"/>
        <v>6</v>
      </c>
      <c r="BP3348" t="str">
        <f t="shared" si="1445"/>
        <v>C00546593</v>
      </c>
      <c r="BQ3348">
        <f t="shared" si="1446"/>
        <v>194512</v>
      </c>
    </row>
    <row r="3349" spans="46:69" x14ac:dyDescent="0.15">
      <c r="AT3349" t="str">
        <f t="shared" si="1435"/>
        <v/>
      </c>
      <c r="AU3349" t="str">
        <f t="shared" si="1432"/>
        <v/>
      </c>
      <c r="AV3349" t="str">
        <f t="shared" si="1436"/>
        <v/>
      </c>
      <c r="AW3349" t="str">
        <f t="shared" si="1437"/>
        <v/>
      </c>
      <c r="AY3349" t="str">
        <f t="shared" si="1438"/>
        <v/>
      </c>
      <c r="BA3349" t="str">
        <f t="shared" si="1439"/>
        <v/>
      </c>
      <c r="BB3349" t="str">
        <f t="shared" si="1433"/>
        <v/>
      </c>
      <c r="BC3349" t="str">
        <f t="shared" si="1440"/>
        <v/>
      </c>
      <c r="BE3349" t="str">
        <f t="shared" si="1441"/>
        <v/>
      </c>
      <c r="BH3349" t="s">
        <v>2148</v>
      </c>
      <c r="BI3349">
        <v>194512</v>
      </c>
      <c r="BJ3349" t="s">
        <v>836</v>
      </c>
      <c r="BL3349" t="str">
        <f t="shared" si="1442"/>
        <v>HQ</v>
      </c>
      <c r="BM3349" t="str">
        <f t="shared" si="1434"/>
        <v>MC7PD_KEY_0121_204</v>
      </c>
      <c r="BN3349" t="str">
        <f t="shared" si="1443"/>
        <v>C</v>
      </c>
      <c r="BO3349">
        <f t="shared" si="1444"/>
        <v>6</v>
      </c>
      <c r="BP3349" t="str">
        <f t="shared" si="1445"/>
        <v>C00548607</v>
      </c>
      <c r="BQ3349">
        <f t="shared" si="1446"/>
        <v>194512</v>
      </c>
    </row>
    <row r="3350" spans="46:69" x14ac:dyDescent="0.15">
      <c r="AT3350" t="str">
        <f t="shared" si="1435"/>
        <v/>
      </c>
      <c r="AU3350" t="str">
        <f t="shared" si="1432"/>
        <v/>
      </c>
      <c r="AV3350" t="str">
        <f t="shared" si="1436"/>
        <v/>
      </c>
      <c r="AW3350" t="str">
        <f t="shared" si="1437"/>
        <v/>
      </c>
      <c r="AY3350" t="str">
        <f t="shared" si="1438"/>
        <v/>
      </c>
      <c r="BA3350" t="str">
        <f t="shared" si="1439"/>
        <v/>
      </c>
      <c r="BB3350" t="str">
        <f t="shared" si="1433"/>
        <v/>
      </c>
      <c r="BC3350" t="str">
        <f t="shared" si="1440"/>
        <v/>
      </c>
      <c r="BE3350" t="str">
        <f t="shared" si="1441"/>
        <v/>
      </c>
      <c r="BH3350" t="s">
        <v>2148</v>
      </c>
      <c r="BI3350">
        <v>194512</v>
      </c>
      <c r="BJ3350" t="s">
        <v>416</v>
      </c>
      <c r="BL3350" t="str">
        <f t="shared" si="1442"/>
        <v>HQ</v>
      </c>
      <c r="BM3350" t="str">
        <f t="shared" si="1434"/>
        <v>MC7PD_KEY_0121_204</v>
      </c>
      <c r="BN3350" t="str">
        <f t="shared" si="1443"/>
        <v>C</v>
      </c>
      <c r="BO3350">
        <f t="shared" si="1444"/>
        <v>6</v>
      </c>
      <c r="BP3350" t="str">
        <f t="shared" si="1445"/>
        <v>C00548916</v>
      </c>
      <c r="BQ3350">
        <f t="shared" si="1446"/>
        <v>194512</v>
      </c>
    </row>
    <row r="3351" spans="46:69" x14ac:dyDescent="0.15">
      <c r="AT3351" t="str">
        <f t="shared" si="1435"/>
        <v/>
      </c>
      <c r="AU3351" t="str">
        <f t="shared" si="1432"/>
        <v/>
      </c>
      <c r="AV3351" t="str">
        <f t="shared" si="1436"/>
        <v/>
      </c>
      <c r="AW3351" t="str">
        <f t="shared" si="1437"/>
        <v/>
      </c>
      <c r="AY3351" t="str">
        <f t="shared" si="1438"/>
        <v/>
      </c>
      <c r="BA3351" t="str">
        <f t="shared" si="1439"/>
        <v/>
      </c>
      <c r="BB3351" t="str">
        <f t="shared" si="1433"/>
        <v/>
      </c>
      <c r="BC3351" t="str">
        <f t="shared" si="1440"/>
        <v/>
      </c>
      <c r="BE3351" t="str">
        <f t="shared" si="1441"/>
        <v/>
      </c>
      <c r="BH3351" t="s">
        <v>2148</v>
      </c>
      <c r="BI3351">
        <v>337310</v>
      </c>
      <c r="BJ3351" t="s">
        <v>421</v>
      </c>
      <c r="BL3351" t="str">
        <f t="shared" si="1442"/>
        <v>HQ</v>
      </c>
      <c r="BM3351" t="str">
        <f t="shared" si="1434"/>
        <v>MC7PD_KEY_0121_204</v>
      </c>
      <c r="BN3351" t="str">
        <f t="shared" si="1443"/>
        <v>C</v>
      </c>
      <c r="BO3351">
        <f t="shared" si="1444"/>
        <v>6</v>
      </c>
      <c r="BP3351" t="str">
        <f t="shared" si="1445"/>
        <v>C00548881</v>
      </c>
      <c r="BQ3351">
        <f t="shared" si="1446"/>
        <v>337310</v>
      </c>
    </row>
    <row r="3352" spans="46:69" x14ac:dyDescent="0.15">
      <c r="AT3352" t="str">
        <f t="shared" si="1435"/>
        <v/>
      </c>
      <c r="AU3352" t="str">
        <f t="shared" si="1432"/>
        <v/>
      </c>
      <c r="AV3352" t="str">
        <f t="shared" si="1436"/>
        <v/>
      </c>
      <c r="AW3352" t="str">
        <f t="shared" si="1437"/>
        <v/>
      </c>
      <c r="AY3352" t="str">
        <f t="shared" si="1438"/>
        <v/>
      </c>
      <c r="BA3352" t="str">
        <f t="shared" si="1439"/>
        <v/>
      </c>
      <c r="BB3352" t="str">
        <f t="shared" si="1433"/>
        <v/>
      </c>
      <c r="BC3352" t="str">
        <f t="shared" si="1440"/>
        <v/>
      </c>
      <c r="BE3352" t="str">
        <f t="shared" si="1441"/>
        <v/>
      </c>
      <c r="BH3352" t="s">
        <v>2148</v>
      </c>
      <c r="BI3352">
        <v>337315</v>
      </c>
      <c r="BJ3352" t="s">
        <v>871</v>
      </c>
      <c r="BL3352" t="str">
        <f t="shared" si="1442"/>
        <v>HQ</v>
      </c>
      <c r="BM3352" t="str">
        <f t="shared" si="1434"/>
        <v>MC7PD_KEY_0121_204</v>
      </c>
      <c r="BN3352" t="str">
        <f t="shared" si="1443"/>
        <v>C</v>
      </c>
      <c r="BO3352">
        <f t="shared" si="1444"/>
        <v>6</v>
      </c>
      <c r="BP3352" t="str">
        <f t="shared" si="1445"/>
        <v>C00538635</v>
      </c>
      <c r="BQ3352">
        <f t="shared" si="1446"/>
        <v>337315</v>
      </c>
    </row>
    <row r="3353" spans="46:69" x14ac:dyDescent="0.15">
      <c r="AT3353" t="str">
        <f t="shared" si="1435"/>
        <v/>
      </c>
      <c r="AU3353" t="str">
        <f t="shared" si="1432"/>
        <v/>
      </c>
      <c r="AV3353" t="str">
        <f t="shared" si="1436"/>
        <v/>
      </c>
      <c r="AW3353" t="str">
        <f t="shared" si="1437"/>
        <v/>
      </c>
      <c r="AY3353" t="str">
        <f t="shared" si="1438"/>
        <v/>
      </c>
      <c r="BA3353" t="str">
        <f t="shared" si="1439"/>
        <v/>
      </c>
      <c r="BB3353" t="str">
        <f t="shared" si="1433"/>
        <v/>
      </c>
      <c r="BC3353" t="str">
        <f t="shared" si="1440"/>
        <v/>
      </c>
      <c r="BE3353" t="str">
        <f t="shared" si="1441"/>
        <v/>
      </c>
      <c r="BH3353" t="s">
        <v>2148</v>
      </c>
      <c r="BI3353">
        <v>337328</v>
      </c>
      <c r="BJ3353" t="s">
        <v>1751</v>
      </c>
      <c r="BL3353" t="str">
        <f t="shared" si="1442"/>
        <v>HQ</v>
      </c>
      <c r="BM3353" t="str">
        <f t="shared" si="1434"/>
        <v>MC7PD_KEY_0121_204</v>
      </c>
      <c r="BN3353" t="str">
        <f t="shared" si="1443"/>
        <v>C</v>
      </c>
      <c r="BO3353">
        <f t="shared" si="1444"/>
        <v>6</v>
      </c>
      <c r="BP3353" t="str">
        <f t="shared" si="1445"/>
        <v>C00465476</v>
      </c>
      <c r="BQ3353">
        <f t="shared" si="1446"/>
        <v>337328</v>
      </c>
    </row>
    <row r="3354" spans="46:69" x14ac:dyDescent="0.15">
      <c r="AT3354" t="str">
        <f t="shared" si="1435"/>
        <v/>
      </c>
      <c r="AU3354" t="str">
        <f t="shared" si="1432"/>
        <v/>
      </c>
      <c r="AV3354" t="str">
        <f t="shared" si="1436"/>
        <v/>
      </c>
      <c r="AW3354" t="str">
        <f t="shared" si="1437"/>
        <v/>
      </c>
      <c r="AY3354" t="str">
        <f t="shared" si="1438"/>
        <v/>
      </c>
      <c r="BA3354" t="str">
        <f t="shared" si="1439"/>
        <v/>
      </c>
      <c r="BB3354" t="str">
        <f t="shared" si="1433"/>
        <v/>
      </c>
      <c r="BC3354" t="str">
        <f t="shared" si="1440"/>
        <v/>
      </c>
      <c r="BE3354" t="str">
        <f t="shared" si="1441"/>
        <v/>
      </c>
      <c r="BH3354" t="s">
        <v>2148</v>
      </c>
      <c r="BI3354">
        <v>337328</v>
      </c>
      <c r="BJ3354" t="s">
        <v>1755</v>
      </c>
      <c r="BL3354" t="str">
        <f t="shared" si="1442"/>
        <v>HQ</v>
      </c>
      <c r="BM3354" t="str">
        <f t="shared" si="1434"/>
        <v>MC7PD_KEY_0121_204</v>
      </c>
      <c r="BN3354" t="str">
        <f t="shared" si="1443"/>
        <v>C</v>
      </c>
      <c r="BO3354">
        <f t="shared" si="1444"/>
        <v>6</v>
      </c>
      <c r="BP3354" t="str">
        <f t="shared" si="1445"/>
        <v>C00467200</v>
      </c>
      <c r="BQ3354">
        <f t="shared" si="1446"/>
        <v>337328</v>
      </c>
    </row>
    <row r="3355" spans="46:69" x14ac:dyDescent="0.15">
      <c r="AT3355" t="str">
        <f t="shared" si="1435"/>
        <v/>
      </c>
      <c r="AU3355" t="str">
        <f t="shared" si="1432"/>
        <v/>
      </c>
      <c r="AV3355" t="str">
        <f t="shared" si="1436"/>
        <v/>
      </c>
      <c r="AW3355" t="str">
        <f t="shared" si="1437"/>
        <v/>
      </c>
      <c r="AY3355" t="str">
        <f t="shared" si="1438"/>
        <v/>
      </c>
      <c r="BA3355" t="str">
        <f t="shared" si="1439"/>
        <v/>
      </c>
      <c r="BB3355" t="str">
        <f t="shared" si="1433"/>
        <v/>
      </c>
      <c r="BC3355" t="str">
        <f t="shared" si="1440"/>
        <v/>
      </c>
      <c r="BE3355" t="str">
        <f t="shared" si="1441"/>
        <v/>
      </c>
      <c r="BH3355" t="s">
        <v>2148</v>
      </c>
      <c r="BI3355">
        <v>337328</v>
      </c>
      <c r="BJ3355" t="s">
        <v>1761</v>
      </c>
      <c r="BL3355" t="str">
        <f t="shared" si="1442"/>
        <v>HQ</v>
      </c>
      <c r="BM3355" t="str">
        <f t="shared" si="1434"/>
        <v>MC7PD_KEY_0121_204</v>
      </c>
      <c r="BN3355" t="str">
        <f t="shared" si="1443"/>
        <v>C</v>
      </c>
      <c r="BO3355">
        <f t="shared" si="1444"/>
        <v>6</v>
      </c>
      <c r="BP3355" t="str">
        <f t="shared" si="1445"/>
        <v>C00486849</v>
      </c>
      <c r="BQ3355">
        <f t="shared" si="1446"/>
        <v>337328</v>
      </c>
    </row>
    <row r="3356" spans="46:69" x14ac:dyDescent="0.15">
      <c r="AT3356" t="str">
        <f t="shared" si="1435"/>
        <v/>
      </c>
      <c r="AU3356" t="str">
        <f t="shared" si="1432"/>
        <v/>
      </c>
      <c r="AV3356" t="str">
        <f t="shared" si="1436"/>
        <v/>
      </c>
      <c r="AW3356" t="str">
        <f t="shared" si="1437"/>
        <v/>
      </c>
      <c r="AY3356" t="str">
        <f t="shared" si="1438"/>
        <v/>
      </c>
      <c r="BA3356" t="str">
        <f t="shared" si="1439"/>
        <v/>
      </c>
      <c r="BB3356" t="str">
        <f t="shared" si="1433"/>
        <v/>
      </c>
      <c r="BC3356" t="str">
        <f t="shared" si="1440"/>
        <v/>
      </c>
      <c r="BE3356" t="str">
        <f t="shared" si="1441"/>
        <v/>
      </c>
      <c r="BH3356" t="s">
        <v>2148</v>
      </c>
      <c r="BI3356">
        <v>337328</v>
      </c>
      <c r="BJ3356" t="s">
        <v>1767</v>
      </c>
      <c r="BL3356" t="str">
        <f t="shared" si="1442"/>
        <v>HQ</v>
      </c>
      <c r="BM3356" t="str">
        <f t="shared" si="1434"/>
        <v>MC7PD_KEY_0121_204</v>
      </c>
      <c r="BN3356" t="str">
        <f t="shared" si="1443"/>
        <v>C</v>
      </c>
      <c r="BO3356">
        <f t="shared" si="1444"/>
        <v>6</v>
      </c>
      <c r="BP3356" t="str">
        <f t="shared" si="1445"/>
        <v>C00509199</v>
      </c>
      <c r="BQ3356">
        <f t="shared" si="1446"/>
        <v>337328</v>
      </c>
    </row>
    <row r="3357" spans="46:69" x14ac:dyDescent="0.15">
      <c r="AT3357" t="str">
        <f t="shared" si="1435"/>
        <v/>
      </c>
      <c r="AU3357" t="str">
        <f t="shared" si="1432"/>
        <v/>
      </c>
      <c r="AV3357" t="str">
        <f t="shared" si="1436"/>
        <v/>
      </c>
      <c r="AW3357" t="str">
        <f t="shared" si="1437"/>
        <v/>
      </c>
      <c r="AY3357" t="str">
        <f t="shared" si="1438"/>
        <v/>
      </c>
      <c r="BA3357" t="str">
        <f t="shared" si="1439"/>
        <v/>
      </c>
      <c r="BB3357" t="str">
        <f t="shared" si="1433"/>
        <v/>
      </c>
      <c r="BC3357" t="str">
        <f t="shared" si="1440"/>
        <v/>
      </c>
      <c r="BE3357" t="str">
        <f t="shared" si="1441"/>
        <v/>
      </c>
      <c r="BH3357" t="s">
        <v>2148</v>
      </c>
      <c r="BI3357">
        <v>337329</v>
      </c>
      <c r="BJ3357" t="s">
        <v>1325</v>
      </c>
      <c r="BL3357" t="str">
        <f t="shared" si="1442"/>
        <v>HQ</v>
      </c>
      <c r="BM3357" t="str">
        <f t="shared" si="1434"/>
        <v>MC7PD_KEY_0121_204</v>
      </c>
      <c r="BN3357" t="str">
        <f t="shared" si="1443"/>
        <v>C</v>
      </c>
      <c r="BO3357">
        <f t="shared" si="1444"/>
        <v>6</v>
      </c>
      <c r="BP3357" t="str">
        <f t="shared" si="1445"/>
        <v>C00480277</v>
      </c>
      <c r="BQ3357">
        <f t="shared" si="1446"/>
        <v>337329</v>
      </c>
    </row>
    <row r="3358" spans="46:69" x14ac:dyDescent="0.15">
      <c r="AT3358" t="str">
        <f t="shared" si="1435"/>
        <v/>
      </c>
      <c r="AU3358" t="str">
        <f t="shared" si="1432"/>
        <v/>
      </c>
      <c r="AV3358" t="str">
        <f t="shared" si="1436"/>
        <v/>
      </c>
      <c r="AW3358" t="str">
        <f t="shared" si="1437"/>
        <v/>
      </c>
      <c r="AY3358" t="str">
        <f t="shared" si="1438"/>
        <v/>
      </c>
      <c r="BA3358" t="str">
        <f t="shared" si="1439"/>
        <v/>
      </c>
      <c r="BB3358" t="str">
        <f t="shared" si="1433"/>
        <v/>
      </c>
      <c r="BC3358" t="str">
        <f t="shared" si="1440"/>
        <v/>
      </c>
      <c r="BE3358" t="str">
        <f t="shared" si="1441"/>
        <v/>
      </c>
      <c r="BH3358" t="s">
        <v>2148</v>
      </c>
      <c r="BI3358">
        <v>337329</v>
      </c>
      <c r="BJ3358" t="s">
        <v>1328</v>
      </c>
      <c r="BL3358" t="str">
        <f t="shared" si="1442"/>
        <v>HQ</v>
      </c>
      <c r="BM3358" t="str">
        <f t="shared" si="1434"/>
        <v>MC7PD_KEY_0121_204</v>
      </c>
      <c r="BN3358" t="str">
        <f t="shared" si="1443"/>
        <v>C</v>
      </c>
      <c r="BO3358">
        <f t="shared" si="1444"/>
        <v>6</v>
      </c>
      <c r="BP3358" t="str">
        <f t="shared" si="1445"/>
        <v>C00484203</v>
      </c>
      <c r="BQ3358">
        <f t="shared" si="1446"/>
        <v>337329</v>
      </c>
    </row>
    <row r="3359" spans="46:69" x14ac:dyDescent="0.15">
      <c r="AT3359" t="str">
        <f t="shared" si="1435"/>
        <v/>
      </c>
      <c r="AU3359" t="str">
        <f t="shared" si="1432"/>
        <v/>
      </c>
      <c r="AV3359" t="str">
        <f t="shared" si="1436"/>
        <v/>
      </c>
      <c r="AW3359" t="str">
        <f t="shared" si="1437"/>
        <v/>
      </c>
      <c r="AY3359" t="str">
        <f t="shared" si="1438"/>
        <v/>
      </c>
      <c r="BA3359" t="str">
        <f t="shared" si="1439"/>
        <v/>
      </c>
      <c r="BB3359" t="str">
        <f t="shared" si="1433"/>
        <v/>
      </c>
      <c r="BC3359" t="str">
        <f t="shared" si="1440"/>
        <v/>
      </c>
      <c r="BE3359" t="str">
        <f t="shared" si="1441"/>
        <v/>
      </c>
      <c r="BH3359" t="s">
        <v>2148</v>
      </c>
      <c r="BI3359">
        <v>337329</v>
      </c>
      <c r="BJ3359" t="s">
        <v>1347</v>
      </c>
      <c r="BL3359" t="str">
        <f t="shared" si="1442"/>
        <v>HQ</v>
      </c>
      <c r="BM3359" t="str">
        <f t="shared" si="1434"/>
        <v>MC7PD_KEY_0121_204</v>
      </c>
      <c r="BN3359" t="str">
        <f t="shared" si="1443"/>
        <v>C</v>
      </c>
      <c r="BO3359">
        <f t="shared" si="1444"/>
        <v>6</v>
      </c>
      <c r="BP3359" t="str">
        <f t="shared" si="1445"/>
        <v>C00541177</v>
      </c>
      <c r="BQ3359">
        <f t="shared" si="1446"/>
        <v>337329</v>
      </c>
    </row>
    <row r="3360" spans="46:69" x14ac:dyDescent="0.15">
      <c r="AT3360" t="str">
        <f t="shared" si="1435"/>
        <v/>
      </c>
      <c r="AU3360" t="str">
        <f t="shared" si="1432"/>
        <v/>
      </c>
      <c r="AV3360" t="str">
        <f t="shared" si="1436"/>
        <v/>
      </c>
      <c r="AW3360" t="str">
        <f t="shared" si="1437"/>
        <v/>
      </c>
      <c r="AY3360" t="str">
        <f t="shared" si="1438"/>
        <v/>
      </c>
      <c r="BA3360" t="str">
        <f t="shared" si="1439"/>
        <v/>
      </c>
      <c r="BB3360" t="str">
        <f t="shared" si="1433"/>
        <v/>
      </c>
      <c r="BC3360" t="str">
        <f t="shared" si="1440"/>
        <v/>
      </c>
      <c r="BE3360" t="str">
        <f t="shared" si="1441"/>
        <v/>
      </c>
      <c r="BH3360" t="s">
        <v>2148</v>
      </c>
      <c r="BI3360">
        <v>337331</v>
      </c>
      <c r="BJ3360" t="s">
        <v>1360</v>
      </c>
      <c r="BL3360" t="str">
        <f t="shared" si="1442"/>
        <v>HQ</v>
      </c>
      <c r="BM3360" t="str">
        <f t="shared" si="1434"/>
        <v>MC7PD_KEY_0121_204</v>
      </c>
      <c r="BN3360" t="str">
        <f t="shared" si="1443"/>
        <v>C</v>
      </c>
      <c r="BO3360">
        <f t="shared" si="1444"/>
        <v>6</v>
      </c>
      <c r="BP3360" t="str">
        <f t="shared" si="1445"/>
        <v>C00464948</v>
      </c>
      <c r="BQ3360">
        <f t="shared" si="1446"/>
        <v>337331</v>
      </c>
    </row>
    <row r="3361" spans="46:69" x14ac:dyDescent="0.15">
      <c r="AT3361" t="str">
        <f t="shared" si="1435"/>
        <v/>
      </c>
      <c r="AU3361" t="str">
        <f t="shared" si="1432"/>
        <v/>
      </c>
      <c r="AV3361" t="str">
        <f t="shared" si="1436"/>
        <v/>
      </c>
      <c r="AW3361" t="str">
        <f t="shared" si="1437"/>
        <v/>
      </c>
      <c r="AY3361" t="str">
        <f t="shared" si="1438"/>
        <v/>
      </c>
      <c r="BA3361" t="str">
        <f t="shared" si="1439"/>
        <v/>
      </c>
      <c r="BB3361" t="str">
        <f t="shared" si="1433"/>
        <v/>
      </c>
      <c r="BC3361" t="str">
        <f t="shared" si="1440"/>
        <v/>
      </c>
      <c r="BE3361" t="str">
        <f t="shared" si="1441"/>
        <v/>
      </c>
      <c r="BH3361" t="s">
        <v>2148</v>
      </c>
      <c r="BI3361">
        <v>337331</v>
      </c>
      <c r="BJ3361" t="s">
        <v>1378</v>
      </c>
      <c r="BL3361" t="str">
        <f t="shared" si="1442"/>
        <v>HQ</v>
      </c>
      <c r="BM3361" t="str">
        <f t="shared" si="1434"/>
        <v>MC7PD_KEY_0121_204</v>
      </c>
      <c r="BN3361" t="str">
        <f t="shared" si="1443"/>
        <v>C</v>
      </c>
      <c r="BO3361">
        <f t="shared" si="1444"/>
        <v>6</v>
      </c>
      <c r="BP3361" t="str">
        <f t="shared" si="1445"/>
        <v>C00541773</v>
      </c>
      <c r="BQ3361">
        <f t="shared" si="1446"/>
        <v>337331</v>
      </c>
    </row>
    <row r="3362" spans="46:69" x14ac:dyDescent="0.15">
      <c r="AT3362" t="str">
        <f t="shared" si="1435"/>
        <v/>
      </c>
      <c r="AU3362" t="str">
        <f t="shared" si="1432"/>
        <v/>
      </c>
      <c r="AV3362" t="str">
        <f t="shared" si="1436"/>
        <v/>
      </c>
      <c r="AW3362" t="str">
        <f t="shared" si="1437"/>
        <v/>
      </c>
      <c r="AY3362" t="str">
        <f t="shared" si="1438"/>
        <v/>
      </c>
      <c r="BA3362" t="str">
        <f t="shared" si="1439"/>
        <v/>
      </c>
      <c r="BB3362" t="str">
        <f t="shared" si="1433"/>
        <v/>
      </c>
      <c r="BC3362" t="str">
        <f t="shared" si="1440"/>
        <v/>
      </c>
      <c r="BE3362" t="str">
        <f t="shared" si="1441"/>
        <v/>
      </c>
      <c r="BH3362" t="s">
        <v>2148</v>
      </c>
      <c r="BI3362">
        <v>337331</v>
      </c>
      <c r="BJ3362" t="s">
        <v>1380</v>
      </c>
      <c r="BL3362" t="str">
        <f t="shared" si="1442"/>
        <v>HQ</v>
      </c>
      <c r="BM3362" t="str">
        <f t="shared" si="1434"/>
        <v>MC7PD_KEY_0121_204</v>
      </c>
      <c r="BN3362" t="str">
        <f t="shared" si="1443"/>
        <v>C</v>
      </c>
      <c r="BO3362">
        <f t="shared" si="1444"/>
        <v>6</v>
      </c>
      <c r="BP3362" t="str">
        <f t="shared" si="1445"/>
        <v>C00543224</v>
      </c>
      <c r="BQ3362">
        <f t="shared" si="1446"/>
        <v>337331</v>
      </c>
    </row>
    <row r="3363" spans="46:69" x14ac:dyDescent="0.15">
      <c r="AT3363" t="str">
        <f t="shared" si="1435"/>
        <v/>
      </c>
      <c r="AU3363" t="str">
        <f t="shared" si="1432"/>
        <v/>
      </c>
      <c r="AV3363" t="str">
        <f t="shared" si="1436"/>
        <v/>
      </c>
      <c r="AW3363" t="str">
        <f t="shared" si="1437"/>
        <v/>
      </c>
      <c r="AY3363" t="str">
        <f t="shared" si="1438"/>
        <v/>
      </c>
      <c r="BA3363" t="str">
        <f t="shared" si="1439"/>
        <v/>
      </c>
      <c r="BB3363" t="str">
        <f t="shared" si="1433"/>
        <v/>
      </c>
      <c r="BC3363" t="str">
        <f t="shared" si="1440"/>
        <v/>
      </c>
      <c r="BE3363" t="str">
        <f t="shared" si="1441"/>
        <v/>
      </c>
      <c r="BH3363" t="s">
        <v>2148</v>
      </c>
      <c r="BI3363">
        <v>337337</v>
      </c>
      <c r="BJ3363" t="s">
        <v>1431</v>
      </c>
      <c r="BL3363" t="str">
        <f t="shared" si="1442"/>
        <v>HQ</v>
      </c>
      <c r="BM3363" t="str">
        <f t="shared" si="1434"/>
        <v>MC7PD_KEY_0121_204</v>
      </c>
      <c r="BN3363" t="str">
        <f t="shared" si="1443"/>
        <v>C</v>
      </c>
      <c r="BO3363">
        <f t="shared" si="1444"/>
        <v>6</v>
      </c>
      <c r="BP3363" t="str">
        <f t="shared" si="1445"/>
        <v>C00492720</v>
      </c>
      <c r="BQ3363">
        <f t="shared" si="1446"/>
        <v>337337</v>
      </c>
    </row>
    <row r="3364" spans="46:69" x14ac:dyDescent="0.15">
      <c r="AT3364" t="str">
        <f t="shared" si="1435"/>
        <v/>
      </c>
      <c r="AU3364" t="str">
        <f t="shared" si="1432"/>
        <v/>
      </c>
      <c r="AV3364" t="str">
        <f t="shared" si="1436"/>
        <v/>
      </c>
      <c r="AW3364" t="str">
        <f t="shared" si="1437"/>
        <v/>
      </c>
      <c r="AY3364" t="str">
        <f t="shared" si="1438"/>
        <v/>
      </c>
      <c r="BA3364" t="str">
        <f t="shared" si="1439"/>
        <v/>
      </c>
      <c r="BB3364" t="str">
        <f t="shared" si="1433"/>
        <v/>
      </c>
      <c r="BC3364" t="str">
        <f t="shared" si="1440"/>
        <v/>
      </c>
      <c r="BE3364" t="str">
        <f t="shared" si="1441"/>
        <v/>
      </c>
      <c r="BH3364" t="s">
        <v>2148</v>
      </c>
      <c r="BI3364">
        <v>337337</v>
      </c>
      <c r="BJ3364" t="s">
        <v>1444</v>
      </c>
      <c r="BL3364" t="str">
        <f t="shared" si="1442"/>
        <v>HQ</v>
      </c>
      <c r="BM3364" t="str">
        <f t="shared" si="1434"/>
        <v>MC7PD_KEY_0121_204</v>
      </c>
      <c r="BN3364" t="str">
        <f t="shared" si="1443"/>
        <v>C</v>
      </c>
      <c r="BO3364">
        <f t="shared" si="1444"/>
        <v>6</v>
      </c>
      <c r="BP3364" t="str">
        <f t="shared" si="1445"/>
        <v>C00523929</v>
      </c>
      <c r="BQ3364">
        <f t="shared" si="1446"/>
        <v>337337</v>
      </c>
    </row>
    <row r="3365" spans="46:69" x14ac:dyDescent="0.15">
      <c r="AT3365" t="str">
        <f t="shared" si="1435"/>
        <v/>
      </c>
      <c r="AU3365" t="str">
        <f t="shared" si="1432"/>
        <v/>
      </c>
      <c r="AV3365" t="str">
        <f t="shared" si="1436"/>
        <v/>
      </c>
      <c r="AW3365" t="str">
        <f t="shared" si="1437"/>
        <v/>
      </c>
      <c r="AY3365" t="str">
        <f t="shared" si="1438"/>
        <v/>
      </c>
      <c r="BA3365" t="str">
        <f t="shared" si="1439"/>
        <v/>
      </c>
      <c r="BB3365" t="str">
        <f t="shared" si="1433"/>
        <v/>
      </c>
      <c r="BC3365" t="str">
        <f t="shared" si="1440"/>
        <v/>
      </c>
      <c r="BE3365" t="str">
        <f t="shared" si="1441"/>
        <v/>
      </c>
      <c r="BH3365" t="s">
        <v>2148</v>
      </c>
      <c r="BI3365">
        <v>337340</v>
      </c>
      <c r="BJ3365" t="s">
        <v>656</v>
      </c>
      <c r="BL3365" t="str">
        <f t="shared" si="1442"/>
        <v>HQ</v>
      </c>
      <c r="BM3365" t="str">
        <f t="shared" si="1434"/>
        <v>MC7PD_KEY_0121_204</v>
      </c>
      <c r="BN3365" t="str">
        <f t="shared" si="1443"/>
        <v>C</v>
      </c>
      <c r="BO3365">
        <f t="shared" si="1444"/>
        <v>6</v>
      </c>
      <c r="BP3365" t="str">
        <f t="shared" si="1445"/>
        <v>C00529655</v>
      </c>
      <c r="BQ3365">
        <f t="shared" si="1446"/>
        <v>337340</v>
      </c>
    </row>
    <row r="3366" spans="46:69" x14ac:dyDescent="0.15">
      <c r="AT3366" t="str">
        <f t="shared" si="1435"/>
        <v/>
      </c>
      <c r="AU3366" t="str">
        <f t="shared" si="1432"/>
        <v/>
      </c>
      <c r="AV3366" t="str">
        <f t="shared" si="1436"/>
        <v/>
      </c>
      <c r="AW3366" t="str">
        <f t="shared" si="1437"/>
        <v/>
      </c>
      <c r="AY3366" t="str">
        <f t="shared" si="1438"/>
        <v/>
      </c>
      <c r="BA3366" t="str">
        <f t="shared" si="1439"/>
        <v/>
      </c>
      <c r="BB3366" t="str">
        <f t="shared" si="1433"/>
        <v/>
      </c>
      <c r="BC3366" t="str">
        <f t="shared" si="1440"/>
        <v/>
      </c>
      <c r="BE3366" t="str">
        <f t="shared" si="1441"/>
        <v/>
      </c>
      <c r="BH3366" t="s">
        <v>2148</v>
      </c>
      <c r="BI3366">
        <v>337342</v>
      </c>
      <c r="BJ3366" t="s">
        <v>487</v>
      </c>
      <c r="BL3366" t="str">
        <f t="shared" si="1442"/>
        <v>HQ</v>
      </c>
      <c r="BM3366" t="str">
        <f t="shared" si="1434"/>
        <v>MC7PD_KEY_0121_204</v>
      </c>
      <c r="BN3366" t="str">
        <f t="shared" si="1443"/>
        <v>C</v>
      </c>
      <c r="BO3366">
        <f t="shared" si="1444"/>
        <v>6</v>
      </c>
      <c r="BP3366" t="str">
        <f t="shared" si="1445"/>
        <v>C00509334</v>
      </c>
      <c r="BQ3366">
        <f t="shared" si="1446"/>
        <v>337342</v>
      </c>
    </row>
    <row r="3367" spans="46:69" x14ac:dyDescent="0.15">
      <c r="AT3367" t="str">
        <f t="shared" si="1435"/>
        <v/>
      </c>
      <c r="AU3367" t="str">
        <f t="shared" si="1432"/>
        <v/>
      </c>
      <c r="AV3367" t="str">
        <f t="shared" si="1436"/>
        <v/>
      </c>
      <c r="AW3367" t="str">
        <f t="shared" si="1437"/>
        <v/>
      </c>
      <c r="AY3367" t="str">
        <f t="shared" si="1438"/>
        <v/>
      </c>
      <c r="BA3367" t="str">
        <f t="shared" si="1439"/>
        <v/>
      </c>
      <c r="BB3367" t="str">
        <f t="shared" si="1433"/>
        <v/>
      </c>
      <c r="BC3367" t="str">
        <f t="shared" si="1440"/>
        <v/>
      </c>
      <c r="BE3367" t="str">
        <f t="shared" si="1441"/>
        <v/>
      </c>
      <c r="BH3367" t="s">
        <v>2148</v>
      </c>
      <c r="BI3367">
        <v>337342</v>
      </c>
      <c r="BJ3367" t="s">
        <v>489</v>
      </c>
      <c r="BL3367" t="str">
        <f t="shared" si="1442"/>
        <v>HQ</v>
      </c>
      <c r="BM3367" t="str">
        <f t="shared" si="1434"/>
        <v>MC7PD_KEY_0121_204</v>
      </c>
      <c r="BN3367" t="str">
        <f t="shared" si="1443"/>
        <v>C</v>
      </c>
      <c r="BO3367">
        <f t="shared" si="1444"/>
        <v>6</v>
      </c>
      <c r="BP3367" t="str">
        <f t="shared" si="1445"/>
        <v>C00511180</v>
      </c>
      <c r="BQ3367">
        <f t="shared" si="1446"/>
        <v>337342</v>
      </c>
    </row>
    <row r="3368" spans="46:69" x14ac:dyDescent="0.15">
      <c r="AT3368" t="str">
        <f t="shared" si="1435"/>
        <v/>
      </c>
      <c r="AU3368" t="str">
        <f t="shared" si="1432"/>
        <v/>
      </c>
      <c r="AV3368" t="str">
        <f t="shared" si="1436"/>
        <v/>
      </c>
      <c r="AW3368" t="str">
        <f t="shared" si="1437"/>
        <v/>
      </c>
      <c r="AY3368" t="str">
        <f t="shared" si="1438"/>
        <v/>
      </c>
      <c r="BA3368" t="str">
        <f t="shared" si="1439"/>
        <v/>
      </c>
      <c r="BB3368" t="str">
        <f t="shared" si="1433"/>
        <v/>
      </c>
      <c r="BC3368" t="str">
        <f t="shared" si="1440"/>
        <v/>
      </c>
      <c r="BE3368" t="str">
        <f t="shared" si="1441"/>
        <v/>
      </c>
      <c r="BH3368" t="s">
        <v>2148</v>
      </c>
      <c r="BI3368">
        <v>337342</v>
      </c>
      <c r="BJ3368" t="s">
        <v>495</v>
      </c>
      <c r="BL3368" t="str">
        <f t="shared" si="1442"/>
        <v>HQ</v>
      </c>
      <c r="BM3368" t="str">
        <f t="shared" si="1434"/>
        <v>MC7PD_KEY_0121_204</v>
      </c>
      <c r="BN3368" t="str">
        <f t="shared" si="1443"/>
        <v>C</v>
      </c>
      <c r="BO3368">
        <f t="shared" si="1444"/>
        <v>6</v>
      </c>
      <c r="BP3368" t="str">
        <f t="shared" si="1445"/>
        <v>C00531375</v>
      </c>
      <c r="BQ3368">
        <f t="shared" si="1446"/>
        <v>337342</v>
      </c>
    </row>
    <row r="3369" spans="46:69" x14ac:dyDescent="0.15">
      <c r="AT3369" t="str">
        <f t="shared" si="1435"/>
        <v/>
      </c>
      <c r="AU3369" t="str">
        <f t="shared" si="1432"/>
        <v/>
      </c>
      <c r="AV3369" t="str">
        <f t="shared" si="1436"/>
        <v/>
      </c>
      <c r="AW3369" t="str">
        <f t="shared" si="1437"/>
        <v/>
      </c>
      <c r="AY3369" t="str">
        <f t="shared" si="1438"/>
        <v/>
      </c>
      <c r="BA3369" t="str">
        <f t="shared" si="1439"/>
        <v/>
      </c>
      <c r="BB3369" t="str">
        <f t="shared" si="1433"/>
        <v/>
      </c>
      <c r="BC3369" t="str">
        <f t="shared" si="1440"/>
        <v/>
      </c>
      <c r="BE3369" t="str">
        <f t="shared" si="1441"/>
        <v/>
      </c>
      <c r="BH3369" t="s">
        <v>2148</v>
      </c>
      <c r="BI3369">
        <v>337352</v>
      </c>
      <c r="BJ3369" t="s">
        <v>715</v>
      </c>
      <c r="BL3369" t="str">
        <f t="shared" si="1442"/>
        <v>HQ</v>
      </c>
      <c r="BM3369" t="str">
        <f t="shared" si="1434"/>
        <v>MC7PD_KEY_0121_204</v>
      </c>
      <c r="BN3369" t="str">
        <f t="shared" si="1443"/>
        <v>C</v>
      </c>
      <c r="BO3369">
        <f t="shared" si="1444"/>
        <v>6</v>
      </c>
      <c r="BP3369" t="str">
        <f t="shared" si="1445"/>
        <v>C00521691</v>
      </c>
      <c r="BQ3369">
        <f t="shared" si="1446"/>
        <v>337352</v>
      </c>
    </row>
    <row r="3370" spans="46:69" x14ac:dyDescent="0.15">
      <c r="AT3370" t="str">
        <f t="shared" si="1435"/>
        <v/>
      </c>
      <c r="AU3370" t="str">
        <f t="shared" si="1432"/>
        <v/>
      </c>
      <c r="AV3370" t="str">
        <f t="shared" si="1436"/>
        <v/>
      </c>
      <c r="AW3370" t="str">
        <f t="shared" si="1437"/>
        <v/>
      </c>
      <c r="AY3370" t="str">
        <f t="shared" si="1438"/>
        <v/>
      </c>
      <c r="BA3370" t="str">
        <f t="shared" si="1439"/>
        <v/>
      </c>
      <c r="BB3370" t="str">
        <f t="shared" si="1433"/>
        <v/>
      </c>
      <c r="BC3370" t="str">
        <f t="shared" si="1440"/>
        <v/>
      </c>
      <c r="BE3370" t="str">
        <f t="shared" si="1441"/>
        <v/>
      </c>
      <c r="BH3370" t="s">
        <v>2148</v>
      </c>
      <c r="BI3370">
        <v>337352</v>
      </c>
      <c r="BJ3370" t="s">
        <v>717</v>
      </c>
      <c r="BL3370" t="str">
        <f t="shared" si="1442"/>
        <v>HQ</v>
      </c>
      <c r="BM3370" t="str">
        <f t="shared" si="1434"/>
        <v>MC7PD_KEY_0121_204</v>
      </c>
      <c r="BN3370" t="str">
        <f t="shared" si="1443"/>
        <v>C</v>
      </c>
      <c r="BO3370">
        <f t="shared" si="1444"/>
        <v>6</v>
      </c>
      <c r="BP3370" t="str">
        <f t="shared" si="1445"/>
        <v>C00521700</v>
      </c>
      <c r="BQ3370">
        <f t="shared" si="1446"/>
        <v>337352</v>
      </c>
    </row>
    <row r="3371" spans="46:69" x14ac:dyDescent="0.15">
      <c r="AT3371" t="str">
        <f t="shared" si="1435"/>
        <v/>
      </c>
      <c r="AU3371" t="str">
        <f t="shared" si="1432"/>
        <v/>
      </c>
      <c r="AV3371" t="str">
        <f t="shared" si="1436"/>
        <v/>
      </c>
      <c r="AW3371" t="str">
        <f t="shared" si="1437"/>
        <v/>
      </c>
      <c r="AY3371" t="str">
        <f t="shared" si="1438"/>
        <v/>
      </c>
      <c r="BA3371" t="str">
        <f t="shared" si="1439"/>
        <v/>
      </c>
      <c r="BB3371" t="str">
        <f t="shared" si="1433"/>
        <v/>
      </c>
      <c r="BC3371" t="str">
        <f t="shared" si="1440"/>
        <v/>
      </c>
      <c r="BE3371" t="str">
        <f t="shared" si="1441"/>
        <v/>
      </c>
      <c r="BH3371" t="s">
        <v>2148</v>
      </c>
      <c r="BI3371">
        <v>337353</v>
      </c>
      <c r="BJ3371" t="s">
        <v>755</v>
      </c>
      <c r="BL3371" t="str">
        <f t="shared" si="1442"/>
        <v>HQ</v>
      </c>
      <c r="BM3371" t="str">
        <f t="shared" si="1434"/>
        <v>MC7PD_KEY_0121_204</v>
      </c>
      <c r="BN3371" t="str">
        <f t="shared" si="1443"/>
        <v>C</v>
      </c>
      <c r="BO3371">
        <f t="shared" si="1444"/>
        <v>6</v>
      </c>
      <c r="BP3371" t="str">
        <f t="shared" si="1445"/>
        <v>C00530237</v>
      </c>
      <c r="BQ3371">
        <f t="shared" si="1446"/>
        <v>337353</v>
      </c>
    </row>
    <row r="3372" spans="46:69" x14ac:dyDescent="0.15">
      <c r="AT3372" t="str">
        <f t="shared" si="1435"/>
        <v/>
      </c>
      <c r="AU3372" t="str">
        <f t="shared" si="1432"/>
        <v/>
      </c>
      <c r="AV3372" t="str">
        <f t="shared" si="1436"/>
        <v/>
      </c>
      <c r="AW3372" t="str">
        <f t="shared" si="1437"/>
        <v/>
      </c>
      <c r="AY3372" t="str">
        <f t="shared" si="1438"/>
        <v/>
      </c>
      <c r="BA3372" t="str">
        <f t="shared" si="1439"/>
        <v/>
      </c>
      <c r="BB3372" t="str">
        <f t="shared" si="1433"/>
        <v/>
      </c>
      <c r="BC3372" t="str">
        <f t="shared" si="1440"/>
        <v/>
      </c>
      <c r="BE3372" t="str">
        <f t="shared" si="1441"/>
        <v/>
      </c>
      <c r="BH3372" t="s">
        <v>2148</v>
      </c>
      <c r="BI3372">
        <v>337353</v>
      </c>
      <c r="BJ3372" t="s">
        <v>757</v>
      </c>
      <c r="BL3372" t="str">
        <f t="shared" si="1442"/>
        <v>HQ</v>
      </c>
      <c r="BM3372" t="str">
        <f t="shared" si="1434"/>
        <v>MC7PD_KEY_0121_204</v>
      </c>
      <c r="BN3372" t="str">
        <f t="shared" si="1443"/>
        <v>C</v>
      </c>
      <c r="BO3372">
        <f t="shared" si="1444"/>
        <v>6</v>
      </c>
      <c r="BP3372" t="str">
        <f t="shared" si="1445"/>
        <v>C00534433</v>
      </c>
      <c r="BQ3372">
        <f t="shared" si="1446"/>
        <v>337353</v>
      </c>
    </row>
    <row r="3373" spans="46:69" x14ac:dyDescent="0.15">
      <c r="AT3373" t="str">
        <f t="shared" si="1435"/>
        <v/>
      </c>
      <c r="AU3373" t="str">
        <f t="shared" si="1432"/>
        <v/>
      </c>
      <c r="AV3373" t="str">
        <f t="shared" si="1436"/>
        <v/>
      </c>
      <c r="AW3373" t="str">
        <f t="shared" si="1437"/>
        <v/>
      </c>
      <c r="AY3373" t="str">
        <f t="shared" si="1438"/>
        <v/>
      </c>
      <c r="BA3373" t="str">
        <f t="shared" si="1439"/>
        <v/>
      </c>
      <c r="BB3373" t="str">
        <f t="shared" si="1433"/>
        <v/>
      </c>
      <c r="BC3373" t="str">
        <f t="shared" si="1440"/>
        <v/>
      </c>
      <c r="BE3373" t="str">
        <f t="shared" si="1441"/>
        <v/>
      </c>
      <c r="BH3373" t="s">
        <v>2148</v>
      </c>
      <c r="BI3373">
        <v>337355</v>
      </c>
      <c r="BJ3373" t="s">
        <v>592</v>
      </c>
      <c r="BL3373" t="str">
        <f t="shared" si="1442"/>
        <v>HQ</v>
      </c>
      <c r="BM3373" t="str">
        <f t="shared" si="1434"/>
        <v>MC7PD_KEY_0121_204</v>
      </c>
      <c r="BN3373" t="str">
        <f t="shared" si="1443"/>
        <v>C</v>
      </c>
      <c r="BO3373">
        <f t="shared" si="1444"/>
        <v>6</v>
      </c>
      <c r="BP3373" t="str">
        <f t="shared" si="1445"/>
        <v>C00540919</v>
      </c>
      <c r="BQ3373">
        <f t="shared" si="1446"/>
        <v>337355</v>
      </c>
    </row>
    <row r="3374" spans="46:69" x14ac:dyDescent="0.15">
      <c r="AT3374" t="str">
        <f t="shared" si="1435"/>
        <v/>
      </c>
      <c r="AU3374" t="str">
        <f t="shared" si="1432"/>
        <v/>
      </c>
      <c r="AV3374" t="str">
        <f t="shared" si="1436"/>
        <v/>
      </c>
      <c r="AW3374" t="str">
        <f t="shared" si="1437"/>
        <v/>
      </c>
      <c r="AY3374" t="str">
        <f t="shared" si="1438"/>
        <v/>
      </c>
      <c r="BA3374" t="str">
        <f t="shared" si="1439"/>
        <v/>
      </c>
      <c r="BB3374" t="str">
        <f t="shared" si="1433"/>
        <v/>
      </c>
      <c r="BC3374" t="str">
        <f t="shared" si="1440"/>
        <v/>
      </c>
      <c r="BE3374" t="str">
        <f t="shared" si="1441"/>
        <v/>
      </c>
      <c r="BH3374" t="s">
        <v>2148</v>
      </c>
      <c r="BI3374">
        <v>337357</v>
      </c>
      <c r="BJ3374" t="s">
        <v>300</v>
      </c>
      <c r="BL3374" t="str">
        <f t="shared" si="1442"/>
        <v>HQ</v>
      </c>
      <c r="BM3374" t="str">
        <f t="shared" si="1434"/>
        <v>MC7PD_KEY_0121_204</v>
      </c>
      <c r="BN3374" t="str">
        <f t="shared" si="1443"/>
        <v>C</v>
      </c>
      <c r="BO3374">
        <f t="shared" si="1444"/>
        <v>6</v>
      </c>
      <c r="BP3374" t="str">
        <f t="shared" si="1445"/>
        <v>C00464446</v>
      </c>
      <c r="BQ3374">
        <f t="shared" si="1446"/>
        <v>337357</v>
      </c>
    </row>
    <row r="3375" spans="46:69" x14ac:dyDescent="0.15">
      <c r="AT3375" t="str">
        <f t="shared" si="1435"/>
        <v/>
      </c>
      <c r="AU3375" t="str">
        <f t="shared" si="1432"/>
        <v/>
      </c>
      <c r="AV3375" t="str">
        <f t="shared" si="1436"/>
        <v/>
      </c>
      <c r="AW3375" t="str">
        <f t="shared" si="1437"/>
        <v/>
      </c>
      <c r="AY3375" t="str">
        <f t="shared" si="1438"/>
        <v/>
      </c>
      <c r="BA3375" t="str">
        <f t="shared" si="1439"/>
        <v/>
      </c>
      <c r="BB3375" t="str">
        <f t="shared" si="1433"/>
        <v/>
      </c>
      <c r="BC3375" t="str">
        <f t="shared" si="1440"/>
        <v/>
      </c>
      <c r="BE3375" t="str">
        <f t="shared" si="1441"/>
        <v/>
      </c>
      <c r="BH3375" t="s">
        <v>2148</v>
      </c>
      <c r="BI3375">
        <v>337357</v>
      </c>
      <c r="BJ3375" t="s">
        <v>312</v>
      </c>
      <c r="BL3375" t="str">
        <f t="shared" si="1442"/>
        <v>HQ</v>
      </c>
      <c r="BM3375" t="str">
        <f t="shared" si="1434"/>
        <v>MC7PD_KEY_0121_204</v>
      </c>
      <c r="BN3375" t="str">
        <f t="shared" si="1443"/>
        <v>C</v>
      </c>
      <c r="BO3375">
        <f t="shared" si="1444"/>
        <v>6</v>
      </c>
      <c r="BP3375" t="str">
        <f t="shared" si="1445"/>
        <v>C00474339</v>
      </c>
      <c r="BQ3375">
        <f t="shared" si="1446"/>
        <v>337357</v>
      </c>
    </row>
    <row r="3376" spans="46:69" x14ac:dyDescent="0.15">
      <c r="AT3376" t="str">
        <f t="shared" si="1435"/>
        <v/>
      </c>
      <c r="AU3376" t="str">
        <f t="shared" si="1432"/>
        <v/>
      </c>
      <c r="AV3376" t="str">
        <f t="shared" si="1436"/>
        <v/>
      </c>
      <c r="AW3376" t="str">
        <f t="shared" si="1437"/>
        <v/>
      </c>
      <c r="AY3376" t="str">
        <f t="shared" si="1438"/>
        <v/>
      </c>
      <c r="BA3376" t="str">
        <f t="shared" si="1439"/>
        <v/>
      </c>
      <c r="BB3376" t="str">
        <f t="shared" si="1433"/>
        <v/>
      </c>
      <c r="BC3376" t="str">
        <f t="shared" si="1440"/>
        <v/>
      </c>
      <c r="BE3376" t="str">
        <f t="shared" si="1441"/>
        <v/>
      </c>
      <c r="BH3376" t="s">
        <v>2148</v>
      </c>
      <c r="BI3376">
        <v>337358</v>
      </c>
      <c r="BJ3376" t="s">
        <v>337</v>
      </c>
      <c r="BL3376" t="str">
        <f t="shared" si="1442"/>
        <v>HQ</v>
      </c>
      <c r="BM3376" t="str">
        <f t="shared" si="1434"/>
        <v>MC7PD_KEY_0121_204</v>
      </c>
      <c r="BN3376" t="str">
        <f t="shared" si="1443"/>
        <v>C</v>
      </c>
      <c r="BO3376">
        <f t="shared" si="1444"/>
        <v>6</v>
      </c>
      <c r="BP3376" t="str">
        <f t="shared" si="1445"/>
        <v>C00491663</v>
      </c>
      <c r="BQ3376">
        <f t="shared" si="1446"/>
        <v>337358</v>
      </c>
    </row>
    <row r="3377" spans="46:69" x14ac:dyDescent="0.15">
      <c r="AT3377" t="str">
        <f t="shared" si="1435"/>
        <v/>
      </c>
      <c r="AU3377" t="str">
        <f t="shared" si="1432"/>
        <v/>
      </c>
      <c r="AV3377" t="str">
        <f t="shared" si="1436"/>
        <v/>
      </c>
      <c r="AW3377" t="str">
        <f t="shared" si="1437"/>
        <v/>
      </c>
      <c r="AY3377" t="str">
        <f t="shared" si="1438"/>
        <v/>
      </c>
      <c r="BA3377" t="str">
        <f t="shared" si="1439"/>
        <v/>
      </c>
      <c r="BB3377" t="str">
        <f t="shared" si="1433"/>
        <v/>
      </c>
      <c r="BC3377" t="str">
        <f t="shared" si="1440"/>
        <v/>
      </c>
      <c r="BE3377" t="str">
        <f t="shared" si="1441"/>
        <v/>
      </c>
      <c r="BH3377" t="s">
        <v>2148</v>
      </c>
      <c r="BI3377">
        <v>337363</v>
      </c>
      <c r="BJ3377" t="s">
        <v>350</v>
      </c>
      <c r="BL3377" t="str">
        <f t="shared" si="1442"/>
        <v>HQ</v>
      </c>
      <c r="BM3377" t="str">
        <f t="shared" si="1434"/>
        <v>MC7PD_KEY_0121_204</v>
      </c>
      <c r="BN3377" t="str">
        <f t="shared" si="1443"/>
        <v>C</v>
      </c>
      <c r="BO3377">
        <f t="shared" si="1444"/>
        <v>6</v>
      </c>
      <c r="BP3377" t="str">
        <f t="shared" si="1445"/>
        <v>C00474549</v>
      </c>
      <c r="BQ3377">
        <f t="shared" si="1446"/>
        <v>337363</v>
      </c>
    </row>
    <row r="3378" spans="46:69" x14ac:dyDescent="0.15">
      <c r="AT3378" t="str">
        <f t="shared" si="1435"/>
        <v/>
      </c>
      <c r="AU3378" t="str">
        <f t="shared" si="1432"/>
        <v/>
      </c>
      <c r="AV3378" t="str">
        <f t="shared" si="1436"/>
        <v/>
      </c>
      <c r="AW3378" t="str">
        <f t="shared" si="1437"/>
        <v/>
      </c>
      <c r="AY3378" t="str">
        <f t="shared" si="1438"/>
        <v/>
      </c>
      <c r="BA3378" t="str">
        <f t="shared" si="1439"/>
        <v/>
      </c>
      <c r="BB3378" t="str">
        <f t="shared" si="1433"/>
        <v/>
      </c>
      <c r="BC3378" t="str">
        <f t="shared" si="1440"/>
        <v/>
      </c>
      <c r="BE3378" t="str">
        <f t="shared" si="1441"/>
        <v/>
      </c>
      <c r="BH3378" t="s">
        <v>2148</v>
      </c>
      <c r="BI3378">
        <v>337374</v>
      </c>
      <c r="BJ3378" t="s">
        <v>154</v>
      </c>
      <c r="BL3378" t="str">
        <f t="shared" si="1442"/>
        <v>HQ</v>
      </c>
      <c r="BM3378" t="str">
        <f t="shared" si="1434"/>
        <v>MC7PD_KEY_0121_204</v>
      </c>
      <c r="BN3378" t="str">
        <f t="shared" si="1443"/>
        <v>C</v>
      </c>
      <c r="BO3378">
        <f t="shared" si="1444"/>
        <v>6</v>
      </c>
      <c r="BP3378" t="str">
        <f t="shared" si="1445"/>
        <v>C00525221</v>
      </c>
      <c r="BQ3378">
        <f t="shared" si="1446"/>
        <v>337374</v>
      </c>
    </row>
    <row r="3379" spans="46:69" x14ac:dyDescent="0.15">
      <c r="AT3379" t="str">
        <f t="shared" si="1435"/>
        <v/>
      </c>
      <c r="AU3379" t="str">
        <f t="shared" si="1432"/>
        <v/>
      </c>
      <c r="AV3379" t="str">
        <f t="shared" si="1436"/>
        <v/>
      </c>
      <c r="AW3379" t="str">
        <f t="shared" si="1437"/>
        <v/>
      </c>
      <c r="AY3379" t="str">
        <f t="shared" si="1438"/>
        <v/>
      </c>
      <c r="BA3379" t="str">
        <f t="shared" si="1439"/>
        <v/>
      </c>
      <c r="BB3379" t="str">
        <f t="shared" si="1433"/>
        <v/>
      </c>
      <c r="BC3379" t="str">
        <f t="shared" si="1440"/>
        <v/>
      </c>
      <c r="BE3379" t="str">
        <f t="shared" si="1441"/>
        <v/>
      </c>
      <c r="BH3379" t="s">
        <v>2148</v>
      </c>
      <c r="BI3379">
        <v>337375</v>
      </c>
      <c r="BJ3379" t="s">
        <v>189</v>
      </c>
      <c r="BL3379" t="str">
        <f t="shared" si="1442"/>
        <v>HQ</v>
      </c>
      <c r="BM3379" t="str">
        <f t="shared" si="1434"/>
        <v>MC7PD_KEY_0121_204</v>
      </c>
      <c r="BN3379" t="str">
        <f t="shared" si="1443"/>
        <v>C</v>
      </c>
      <c r="BO3379">
        <f t="shared" si="1444"/>
        <v>6</v>
      </c>
      <c r="BP3379" t="str">
        <f t="shared" si="1445"/>
        <v>C00473764</v>
      </c>
      <c r="BQ3379">
        <f t="shared" si="1446"/>
        <v>337375</v>
      </c>
    </row>
    <row r="3380" spans="46:69" x14ac:dyDescent="0.15">
      <c r="AT3380" t="str">
        <f t="shared" si="1435"/>
        <v/>
      </c>
      <c r="AU3380" t="str">
        <f t="shared" si="1432"/>
        <v/>
      </c>
      <c r="AV3380" t="str">
        <f t="shared" si="1436"/>
        <v/>
      </c>
      <c r="AW3380" t="str">
        <f t="shared" si="1437"/>
        <v/>
      </c>
      <c r="AY3380" t="str">
        <f t="shared" si="1438"/>
        <v/>
      </c>
      <c r="BA3380" t="str">
        <f t="shared" si="1439"/>
        <v/>
      </c>
      <c r="BB3380" t="str">
        <f t="shared" si="1433"/>
        <v/>
      </c>
      <c r="BC3380" t="str">
        <f t="shared" si="1440"/>
        <v/>
      </c>
      <c r="BE3380" t="str">
        <f t="shared" si="1441"/>
        <v/>
      </c>
      <c r="BH3380" t="s">
        <v>2148</v>
      </c>
      <c r="BI3380">
        <v>337375</v>
      </c>
      <c r="BJ3380" t="s">
        <v>195</v>
      </c>
      <c r="BL3380" t="str">
        <f t="shared" si="1442"/>
        <v>HQ</v>
      </c>
      <c r="BM3380" t="str">
        <f t="shared" si="1434"/>
        <v>MC7PD_KEY_0121_204</v>
      </c>
      <c r="BN3380" t="str">
        <f t="shared" si="1443"/>
        <v>C</v>
      </c>
      <c r="BO3380">
        <f t="shared" si="1444"/>
        <v>6</v>
      </c>
      <c r="BP3380" t="str">
        <f t="shared" si="1445"/>
        <v>C00481276</v>
      </c>
      <c r="BQ3380">
        <f t="shared" si="1446"/>
        <v>337375</v>
      </c>
    </row>
    <row r="3381" spans="46:69" x14ac:dyDescent="0.15">
      <c r="AT3381" t="str">
        <f t="shared" si="1435"/>
        <v/>
      </c>
      <c r="AU3381" t="str">
        <f t="shared" si="1432"/>
        <v/>
      </c>
      <c r="AV3381" t="str">
        <f t="shared" si="1436"/>
        <v/>
      </c>
      <c r="AW3381" t="str">
        <f t="shared" si="1437"/>
        <v/>
      </c>
      <c r="AY3381" t="str">
        <f t="shared" si="1438"/>
        <v/>
      </c>
      <c r="BA3381" t="str">
        <f t="shared" si="1439"/>
        <v/>
      </c>
      <c r="BB3381" t="str">
        <f t="shared" si="1433"/>
        <v/>
      </c>
      <c r="BC3381" t="str">
        <f t="shared" si="1440"/>
        <v/>
      </c>
      <c r="BE3381" t="str">
        <f t="shared" si="1441"/>
        <v/>
      </c>
      <c r="BH3381" t="s">
        <v>2148</v>
      </c>
      <c r="BI3381">
        <v>337397</v>
      </c>
      <c r="BJ3381" t="s">
        <v>924</v>
      </c>
      <c r="BL3381" t="str">
        <f t="shared" si="1442"/>
        <v>HQ</v>
      </c>
      <c r="BM3381" t="str">
        <f t="shared" si="1434"/>
        <v>MC7PD_KEY_0121_204</v>
      </c>
      <c r="BN3381" t="str">
        <f t="shared" si="1443"/>
        <v>C</v>
      </c>
      <c r="BO3381">
        <f t="shared" si="1444"/>
        <v>6</v>
      </c>
      <c r="BP3381" t="str">
        <f t="shared" si="1445"/>
        <v>C00471734</v>
      </c>
      <c r="BQ3381">
        <f t="shared" si="1446"/>
        <v>337397</v>
      </c>
    </row>
    <row r="3382" spans="46:69" x14ac:dyDescent="0.15">
      <c r="AT3382" t="str">
        <f t="shared" si="1435"/>
        <v/>
      </c>
      <c r="AU3382" t="str">
        <f t="shared" si="1432"/>
        <v/>
      </c>
      <c r="AV3382" t="str">
        <f t="shared" si="1436"/>
        <v/>
      </c>
      <c r="AW3382" t="str">
        <f t="shared" si="1437"/>
        <v/>
      </c>
      <c r="AY3382" t="str">
        <f t="shared" si="1438"/>
        <v/>
      </c>
      <c r="BA3382" t="str">
        <f t="shared" si="1439"/>
        <v/>
      </c>
      <c r="BB3382" t="str">
        <f t="shared" si="1433"/>
        <v/>
      </c>
      <c r="BC3382" t="str">
        <f t="shared" si="1440"/>
        <v/>
      </c>
      <c r="BE3382" t="str">
        <f t="shared" si="1441"/>
        <v/>
      </c>
      <c r="BH3382" t="s">
        <v>2148</v>
      </c>
      <c r="BI3382">
        <v>337397</v>
      </c>
      <c r="BJ3382" t="s">
        <v>928</v>
      </c>
      <c r="BL3382" t="str">
        <f t="shared" si="1442"/>
        <v>HQ</v>
      </c>
      <c r="BM3382" t="str">
        <f t="shared" si="1434"/>
        <v>MC7PD_KEY_0121_204</v>
      </c>
      <c r="BN3382" t="str">
        <f t="shared" si="1443"/>
        <v>C</v>
      </c>
      <c r="BO3382">
        <f t="shared" si="1444"/>
        <v>6</v>
      </c>
      <c r="BP3382" t="str">
        <f t="shared" si="1445"/>
        <v>C00485828</v>
      </c>
      <c r="BQ3382">
        <f t="shared" si="1446"/>
        <v>337397</v>
      </c>
    </row>
    <row r="3383" spans="46:69" x14ac:dyDescent="0.15">
      <c r="AT3383" t="str">
        <f t="shared" si="1435"/>
        <v/>
      </c>
      <c r="AU3383" t="str">
        <f t="shared" si="1432"/>
        <v/>
      </c>
      <c r="AV3383" t="str">
        <f t="shared" si="1436"/>
        <v/>
      </c>
      <c r="AW3383" t="str">
        <f t="shared" si="1437"/>
        <v/>
      </c>
      <c r="AY3383" t="str">
        <f t="shared" si="1438"/>
        <v/>
      </c>
      <c r="BA3383" t="str">
        <f t="shared" si="1439"/>
        <v/>
      </c>
      <c r="BB3383" t="str">
        <f t="shared" si="1433"/>
        <v/>
      </c>
      <c r="BC3383" t="str">
        <f t="shared" si="1440"/>
        <v/>
      </c>
      <c r="BE3383" t="str">
        <f t="shared" si="1441"/>
        <v/>
      </c>
      <c r="BH3383" t="s">
        <v>2148</v>
      </c>
      <c r="BI3383">
        <v>337439</v>
      </c>
      <c r="BJ3383" t="s">
        <v>969</v>
      </c>
      <c r="BL3383" t="str">
        <f t="shared" si="1442"/>
        <v>HQ</v>
      </c>
      <c r="BM3383" t="str">
        <f t="shared" si="1434"/>
        <v>MC7PD_KEY_0121_204</v>
      </c>
      <c r="BN3383" t="str">
        <f t="shared" si="1443"/>
        <v>C</v>
      </c>
      <c r="BO3383">
        <f t="shared" si="1444"/>
        <v>6</v>
      </c>
      <c r="BP3383" t="str">
        <f t="shared" si="1445"/>
        <v>C00538094</v>
      </c>
      <c r="BQ3383">
        <f t="shared" si="1446"/>
        <v>337439</v>
      </c>
    </row>
    <row r="3384" spans="46:69" x14ac:dyDescent="0.15">
      <c r="AT3384" t="str">
        <f t="shared" si="1435"/>
        <v/>
      </c>
      <c r="AU3384" t="str">
        <f t="shared" si="1432"/>
        <v/>
      </c>
      <c r="AV3384" t="str">
        <f t="shared" si="1436"/>
        <v/>
      </c>
      <c r="AW3384" t="str">
        <f t="shared" si="1437"/>
        <v/>
      </c>
      <c r="AY3384" t="str">
        <f t="shared" si="1438"/>
        <v/>
      </c>
      <c r="BA3384" t="str">
        <f t="shared" si="1439"/>
        <v/>
      </c>
      <c r="BB3384" t="str">
        <f t="shared" si="1433"/>
        <v/>
      </c>
      <c r="BC3384" t="str">
        <f t="shared" si="1440"/>
        <v/>
      </c>
      <c r="BE3384" t="str">
        <f t="shared" si="1441"/>
        <v/>
      </c>
      <c r="BH3384" t="s">
        <v>2148</v>
      </c>
      <c r="BI3384">
        <v>337439</v>
      </c>
      <c r="BJ3384" t="s">
        <v>973</v>
      </c>
      <c r="BL3384" t="str">
        <f t="shared" si="1442"/>
        <v>HQ</v>
      </c>
      <c r="BM3384" t="str">
        <f t="shared" si="1434"/>
        <v>MC7PD_KEY_0121_204</v>
      </c>
      <c r="BN3384" t="str">
        <f t="shared" si="1443"/>
        <v>C</v>
      </c>
      <c r="BO3384">
        <f t="shared" si="1444"/>
        <v>6</v>
      </c>
      <c r="BP3384" t="str">
        <f t="shared" si="1445"/>
        <v>C00539486</v>
      </c>
      <c r="BQ3384">
        <f t="shared" si="1446"/>
        <v>337439</v>
      </c>
    </row>
    <row r="3385" spans="46:69" x14ac:dyDescent="0.15">
      <c r="AT3385" t="str">
        <f t="shared" si="1435"/>
        <v/>
      </c>
      <c r="AU3385" t="str">
        <f t="shared" si="1432"/>
        <v/>
      </c>
      <c r="AV3385" t="str">
        <f t="shared" si="1436"/>
        <v/>
      </c>
      <c r="AW3385" t="str">
        <f t="shared" si="1437"/>
        <v/>
      </c>
      <c r="AY3385" t="str">
        <f t="shared" si="1438"/>
        <v/>
      </c>
      <c r="BA3385" t="str">
        <f t="shared" si="1439"/>
        <v/>
      </c>
      <c r="BB3385" t="str">
        <f t="shared" si="1433"/>
        <v/>
      </c>
      <c r="BC3385" t="str">
        <f t="shared" si="1440"/>
        <v/>
      </c>
      <c r="BE3385" t="str">
        <f t="shared" si="1441"/>
        <v/>
      </c>
      <c r="BH3385" t="s">
        <v>2148</v>
      </c>
      <c r="BI3385">
        <v>337445</v>
      </c>
      <c r="BJ3385" t="s">
        <v>981</v>
      </c>
      <c r="BL3385" t="str">
        <f t="shared" si="1442"/>
        <v>HQ</v>
      </c>
      <c r="BM3385" t="str">
        <f t="shared" si="1434"/>
        <v>MC7PD_KEY_0121_204</v>
      </c>
      <c r="BN3385" t="str">
        <f t="shared" si="1443"/>
        <v>C</v>
      </c>
      <c r="BO3385">
        <f t="shared" si="1444"/>
        <v>6</v>
      </c>
      <c r="BP3385" t="str">
        <f t="shared" si="1445"/>
        <v>C00505540</v>
      </c>
      <c r="BQ3385">
        <f t="shared" si="1446"/>
        <v>337445</v>
      </c>
    </row>
    <row r="3386" spans="46:69" x14ac:dyDescent="0.15">
      <c r="AT3386" t="str">
        <f t="shared" si="1435"/>
        <v/>
      </c>
      <c r="AU3386" t="str">
        <f t="shared" si="1432"/>
        <v/>
      </c>
      <c r="AV3386" t="str">
        <f t="shared" si="1436"/>
        <v/>
      </c>
      <c r="AW3386" t="str">
        <f t="shared" si="1437"/>
        <v/>
      </c>
      <c r="AY3386" t="str">
        <f t="shared" si="1438"/>
        <v/>
      </c>
      <c r="BA3386" t="str">
        <f t="shared" si="1439"/>
        <v/>
      </c>
      <c r="BB3386" t="str">
        <f t="shared" si="1433"/>
        <v/>
      </c>
      <c r="BC3386" t="str">
        <f t="shared" si="1440"/>
        <v/>
      </c>
      <c r="BE3386" t="str">
        <f t="shared" si="1441"/>
        <v/>
      </c>
      <c r="BH3386" t="s">
        <v>2148</v>
      </c>
      <c r="BI3386">
        <v>337445</v>
      </c>
      <c r="BJ3386" t="s">
        <v>424</v>
      </c>
      <c r="BL3386" t="str">
        <f t="shared" si="1442"/>
        <v>HQ</v>
      </c>
      <c r="BM3386" t="str">
        <f t="shared" si="1434"/>
        <v>MC7PD_KEY_0121_204</v>
      </c>
      <c r="BN3386" t="str">
        <f t="shared" si="1443"/>
        <v>C</v>
      </c>
      <c r="BO3386">
        <f t="shared" si="1444"/>
        <v>6</v>
      </c>
      <c r="BP3386" t="str">
        <f t="shared" si="1445"/>
        <v>C00548723</v>
      </c>
      <c r="BQ3386">
        <f t="shared" si="1446"/>
        <v>337445</v>
      </c>
    </row>
    <row r="3387" spans="46:69" x14ac:dyDescent="0.15">
      <c r="AT3387" t="str">
        <f t="shared" si="1435"/>
        <v/>
      </c>
      <c r="AU3387" t="str">
        <f t="shared" si="1432"/>
        <v/>
      </c>
      <c r="AV3387" t="str">
        <f t="shared" si="1436"/>
        <v/>
      </c>
      <c r="AW3387" t="str">
        <f t="shared" si="1437"/>
        <v/>
      </c>
      <c r="AY3387" t="str">
        <f t="shared" si="1438"/>
        <v/>
      </c>
      <c r="BA3387" t="str">
        <f t="shared" si="1439"/>
        <v/>
      </c>
      <c r="BB3387" t="str">
        <f t="shared" si="1433"/>
        <v/>
      </c>
      <c r="BC3387" t="str">
        <f t="shared" si="1440"/>
        <v/>
      </c>
      <c r="BE3387" t="str">
        <f t="shared" si="1441"/>
        <v/>
      </c>
      <c r="BH3387" t="s">
        <v>2148</v>
      </c>
      <c r="BI3387">
        <v>337446</v>
      </c>
      <c r="BJ3387" t="s">
        <v>1008</v>
      </c>
      <c r="BL3387" t="str">
        <f t="shared" si="1442"/>
        <v>HQ</v>
      </c>
      <c r="BM3387" t="str">
        <f t="shared" si="1434"/>
        <v>MC7PD_KEY_0121_204</v>
      </c>
      <c r="BN3387" t="str">
        <f t="shared" si="1443"/>
        <v>C</v>
      </c>
      <c r="BO3387">
        <f t="shared" si="1444"/>
        <v>6</v>
      </c>
      <c r="BP3387" t="str">
        <f t="shared" si="1445"/>
        <v>C00494924</v>
      </c>
      <c r="BQ3387">
        <f t="shared" si="1446"/>
        <v>337446</v>
      </c>
    </row>
    <row r="3388" spans="46:69" x14ac:dyDescent="0.15">
      <c r="AT3388" t="str">
        <f t="shared" si="1435"/>
        <v/>
      </c>
      <c r="AU3388" t="str">
        <f t="shared" si="1432"/>
        <v/>
      </c>
      <c r="AV3388" t="str">
        <f t="shared" si="1436"/>
        <v/>
      </c>
      <c r="AW3388" t="str">
        <f t="shared" si="1437"/>
        <v/>
      </c>
      <c r="AY3388" t="str">
        <f t="shared" si="1438"/>
        <v/>
      </c>
      <c r="BA3388" t="str">
        <f t="shared" si="1439"/>
        <v/>
      </c>
      <c r="BB3388" t="str">
        <f t="shared" si="1433"/>
        <v/>
      </c>
      <c r="BC3388" t="str">
        <f t="shared" si="1440"/>
        <v/>
      </c>
      <c r="BE3388" t="str">
        <f t="shared" si="1441"/>
        <v/>
      </c>
      <c r="BH3388" t="s">
        <v>2149</v>
      </c>
      <c r="BI3388">
        <v>179444</v>
      </c>
      <c r="BJ3388" t="s">
        <v>1190</v>
      </c>
      <c r="BL3388" t="str">
        <f t="shared" si="1442"/>
        <v>HQ</v>
      </c>
      <c r="BM3388" t="str">
        <f t="shared" si="1434"/>
        <v>MC7PD_KEY_0121_205</v>
      </c>
      <c r="BN3388" t="str">
        <f t="shared" si="1443"/>
        <v>C</v>
      </c>
      <c r="BO3388">
        <f t="shared" si="1444"/>
        <v>6</v>
      </c>
      <c r="BP3388" t="str">
        <f t="shared" si="1445"/>
        <v>C00504144</v>
      </c>
      <c r="BQ3388">
        <f t="shared" si="1446"/>
        <v>179444</v>
      </c>
    </row>
    <row r="3389" spans="46:69" x14ac:dyDescent="0.15">
      <c r="AT3389" t="str">
        <f t="shared" si="1435"/>
        <v/>
      </c>
      <c r="AU3389" t="str">
        <f t="shared" si="1432"/>
        <v/>
      </c>
      <c r="AV3389" t="str">
        <f t="shared" si="1436"/>
        <v/>
      </c>
      <c r="AW3389" t="str">
        <f t="shared" si="1437"/>
        <v/>
      </c>
      <c r="AY3389" t="str">
        <f t="shared" si="1438"/>
        <v/>
      </c>
      <c r="BA3389" t="str">
        <f t="shared" si="1439"/>
        <v/>
      </c>
      <c r="BB3389" t="str">
        <f t="shared" si="1433"/>
        <v/>
      </c>
      <c r="BC3389" t="str">
        <f t="shared" si="1440"/>
        <v/>
      </c>
      <c r="BE3389" t="str">
        <f t="shared" si="1441"/>
        <v/>
      </c>
      <c r="BH3389" t="s">
        <v>2150</v>
      </c>
      <c r="BI3389">
        <v>192876</v>
      </c>
      <c r="BJ3389" t="s">
        <v>1274</v>
      </c>
      <c r="BL3389" t="str">
        <f t="shared" si="1442"/>
        <v>HQ</v>
      </c>
      <c r="BM3389" t="str">
        <f t="shared" si="1434"/>
        <v>MC7PD_KEY_0121_206</v>
      </c>
      <c r="BN3389" t="str">
        <f t="shared" si="1443"/>
        <v>C</v>
      </c>
      <c r="BO3389">
        <f t="shared" si="1444"/>
        <v>6</v>
      </c>
      <c r="BP3389" t="str">
        <f t="shared" si="1445"/>
        <v>C00541425</v>
      </c>
      <c r="BQ3389">
        <f t="shared" si="1446"/>
        <v>192876</v>
      </c>
    </row>
    <row r="3390" spans="46:69" x14ac:dyDescent="0.15">
      <c r="AT3390" t="str">
        <f t="shared" si="1435"/>
        <v/>
      </c>
      <c r="AU3390" t="str">
        <f t="shared" si="1432"/>
        <v/>
      </c>
      <c r="AV3390" t="str">
        <f t="shared" si="1436"/>
        <v/>
      </c>
      <c r="AW3390" t="str">
        <f t="shared" si="1437"/>
        <v/>
      </c>
      <c r="AY3390" t="str">
        <f t="shared" si="1438"/>
        <v/>
      </c>
      <c r="BA3390" t="str">
        <f t="shared" si="1439"/>
        <v/>
      </c>
      <c r="BB3390" t="str">
        <f t="shared" si="1433"/>
        <v/>
      </c>
      <c r="BC3390" t="str">
        <f t="shared" si="1440"/>
        <v/>
      </c>
      <c r="BE3390" t="str">
        <f t="shared" si="1441"/>
        <v/>
      </c>
      <c r="BH3390" t="s">
        <v>2150</v>
      </c>
      <c r="BI3390">
        <v>194345</v>
      </c>
      <c r="BJ3390" t="s">
        <v>53</v>
      </c>
      <c r="BL3390" t="str">
        <f t="shared" si="1442"/>
        <v>HQ</v>
      </c>
      <c r="BM3390" t="str">
        <f t="shared" si="1434"/>
        <v>MC7PD_KEY_0121_206</v>
      </c>
      <c r="BN3390" t="str">
        <f t="shared" si="1443"/>
        <v>C</v>
      </c>
      <c r="BO3390">
        <f t="shared" si="1444"/>
        <v>6</v>
      </c>
      <c r="BP3390" t="str">
        <f t="shared" si="1445"/>
        <v>C00543252</v>
      </c>
      <c r="BQ3390">
        <f t="shared" si="1446"/>
        <v>194345</v>
      </c>
    </row>
    <row r="3391" spans="46:69" x14ac:dyDescent="0.15">
      <c r="AT3391" t="str">
        <f t="shared" si="1435"/>
        <v/>
      </c>
      <c r="AU3391" t="str">
        <f t="shared" si="1432"/>
        <v/>
      </c>
      <c r="AV3391" t="str">
        <f t="shared" si="1436"/>
        <v/>
      </c>
      <c r="AW3391" t="str">
        <f t="shared" si="1437"/>
        <v/>
      </c>
      <c r="AY3391" t="str">
        <f t="shared" si="1438"/>
        <v/>
      </c>
      <c r="BA3391" t="str">
        <f t="shared" si="1439"/>
        <v/>
      </c>
      <c r="BB3391" t="str">
        <f t="shared" si="1433"/>
        <v/>
      </c>
      <c r="BC3391" t="str">
        <f t="shared" si="1440"/>
        <v/>
      </c>
      <c r="BE3391" t="str">
        <f t="shared" si="1441"/>
        <v/>
      </c>
      <c r="BH3391" t="s">
        <v>2150</v>
      </c>
      <c r="BI3391">
        <v>337328</v>
      </c>
      <c r="BJ3391" t="s">
        <v>1044</v>
      </c>
      <c r="BL3391" t="str">
        <f t="shared" si="1442"/>
        <v>HQ</v>
      </c>
      <c r="BM3391" t="str">
        <f t="shared" si="1434"/>
        <v>MC7PD_KEY_0121_206</v>
      </c>
      <c r="BN3391" t="str">
        <f t="shared" si="1443"/>
        <v>C</v>
      </c>
      <c r="BO3391">
        <f t="shared" si="1444"/>
        <v>6</v>
      </c>
      <c r="BP3391" t="str">
        <f t="shared" si="1445"/>
        <v>C00549944</v>
      </c>
      <c r="BQ3391">
        <f t="shared" si="1446"/>
        <v>337328</v>
      </c>
    </row>
    <row r="3392" spans="46:69" x14ac:dyDescent="0.15">
      <c r="AT3392" t="str">
        <f t="shared" si="1435"/>
        <v/>
      </c>
      <c r="AU3392" t="str">
        <f t="shared" si="1432"/>
        <v/>
      </c>
      <c r="AV3392" t="str">
        <f t="shared" si="1436"/>
        <v/>
      </c>
      <c r="AW3392" t="str">
        <f t="shared" si="1437"/>
        <v/>
      </c>
      <c r="AY3392" t="str">
        <f t="shared" si="1438"/>
        <v/>
      </c>
      <c r="BA3392" t="str">
        <f t="shared" si="1439"/>
        <v/>
      </c>
      <c r="BB3392" t="str">
        <f t="shared" si="1433"/>
        <v/>
      </c>
      <c r="BC3392" t="str">
        <f t="shared" si="1440"/>
        <v/>
      </c>
      <c r="BE3392" t="str">
        <f t="shared" si="1441"/>
        <v/>
      </c>
      <c r="BH3392" t="s">
        <v>2150</v>
      </c>
      <c r="BI3392">
        <v>337337</v>
      </c>
      <c r="BJ3392" t="s">
        <v>1484</v>
      </c>
      <c r="BL3392" t="str">
        <f t="shared" si="1442"/>
        <v>HQ</v>
      </c>
      <c r="BM3392" t="str">
        <f t="shared" si="1434"/>
        <v>MC7PD_KEY_0121_206</v>
      </c>
      <c r="BN3392" t="str">
        <f t="shared" si="1443"/>
        <v>C</v>
      </c>
      <c r="BO3392">
        <f t="shared" si="1444"/>
        <v>6</v>
      </c>
      <c r="BP3392" t="str">
        <f t="shared" si="1445"/>
        <v>C00544266</v>
      </c>
      <c r="BQ3392">
        <f t="shared" si="1446"/>
        <v>337337</v>
      </c>
    </row>
    <row r="3393" spans="46:69" x14ac:dyDescent="0.15">
      <c r="AT3393" t="str">
        <f t="shared" si="1435"/>
        <v/>
      </c>
      <c r="AU3393" t="str">
        <f t="shared" si="1432"/>
        <v/>
      </c>
      <c r="AV3393" t="str">
        <f t="shared" si="1436"/>
        <v/>
      </c>
      <c r="AW3393" t="str">
        <f t="shared" si="1437"/>
        <v/>
      </c>
      <c r="AY3393" t="str">
        <f t="shared" si="1438"/>
        <v/>
      </c>
      <c r="BA3393" t="str">
        <f t="shared" si="1439"/>
        <v/>
      </c>
      <c r="BB3393" t="str">
        <f t="shared" si="1433"/>
        <v/>
      </c>
      <c r="BC3393" t="str">
        <f t="shared" si="1440"/>
        <v/>
      </c>
      <c r="BE3393" t="str">
        <f t="shared" si="1441"/>
        <v/>
      </c>
      <c r="BH3393" t="s">
        <v>2150</v>
      </c>
      <c r="BI3393">
        <v>337342</v>
      </c>
      <c r="BJ3393" t="s">
        <v>497</v>
      </c>
      <c r="BL3393" t="str">
        <f t="shared" si="1442"/>
        <v>HQ</v>
      </c>
      <c r="BM3393" t="str">
        <f t="shared" si="1434"/>
        <v>MC7PD_KEY_0121_206</v>
      </c>
      <c r="BN3393" t="str">
        <f t="shared" si="1443"/>
        <v>C</v>
      </c>
      <c r="BO3393">
        <f t="shared" si="1444"/>
        <v>6</v>
      </c>
      <c r="BP3393" t="str">
        <f t="shared" si="1445"/>
        <v>C00543234</v>
      </c>
      <c r="BQ3393">
        <f t="shared" si="1446"/>
        <v>337342</v>
      </c>
    </row>
    <row r="3394" spans="46:69" x14ac:dyDescent="0.15">
      <c r="AT3394" t="str">
        <f t="shared" si="1435"/>
        <v/>
      </c>
      <c r="AU3394" t="str">
        <f t="shared" si="1432"/>
        <v/>
      </c>
      <c r="AV3394" t="str">
        <f t="shared" si="1436"/>
        <v/>
      </c>
      <c r="AW3394" t="str">
        <f t="shared" si="1437"/>
        <v/>
      </c>
      <c r="AY3394" t="str">
        <f t="shared" si="1438"/>
        <v/>
      </c>
      <c r="BA3394" t="str">
        <f t="shared" si="1439"/>
        <v/>
      </c>
      <c r="BB3394" t="str">
        <f t="shared" si="1433"/>
        <v/>
      </c>
      <c r="BC3394" t="str">
        <f t="shared" si="1440"/>
        <v/>
      </c>
      <c r="BE3394" t="str">
        <f t="shared" si="1441"/>
        <v/>
      </c>
      <c r="BH3394" t="s">
        <v>2150</v>
      </c>
      <c r="BI3394">
        <v>337374</v>
      </c>
      <c r="BJ3394" t="s">
        <v>152</v>
      </c>
      <c r="BL3394" t="str">
        <f t="shared" si="1442"/>
        <v>HQ</v>
      </c>
      <c r="BM3394" t="str">
        <f t="shared" si="1434"/>
        <v>MC7PD_KEY_0121_206</v>
      </c>
      <c r="BN3394" t="str">
        <f t="shared" si="1443"/>
        <v>C</v>
      </c>
      <c r="BO3394">
        <f t="shared" si="1444"/>
        <v>6</v>
      </c>
      <c r="BP3394" t="str">
        <f t="shared" si="1445"/>
        <v>C00522178</v>
      </c>
      <c r="BQ3394">
        <f t="shared" si="1446"/>
        <v>337374</v>
      </c>
    </row>
    <row r="3395" spans="46:69" x14ac:dyDescent="0.15">
      <c r="AT3395" t="str">
        <f t="shared" si="1435"/>
        <v/>
      </c>
      <c r="AU3395" t="str">
        <f t="shared" si="1432"/>
        <v/>
      </c>
      <c r="AV3395" t="str">
        <f t="shared" si="1436"/>
        <v/>
      </c>
      <c r="AW3395" t="str">
        <f t="shared" si="1437"/>
        <v/>
      </c>
      <c r="AY3395" t="str">
        <f t="shared" si="1438"/>
        <v/>
      </c>
      <c r="BA3395" t="str">
        <f t="shared" si="1439"/>
        <v/>
      </c>
      <c r="BB3395" t="str">
        <f t="shared" si="1433"/>
        <v/>
      </c>
      <c r="BC3395" t="str">
        <f t="shared" si="1440"/>
        <v/>
      </c>
      <c r="BE3395" t="str">
        <f t="shared" si="1441"/>
        <v/>
      </c>
      <c r="BH3395" t="s">
        <v>2150</v>
      </c>
      <c r="BI3395">
        <v>337397</v>
      </c>
      <c r="BJ3395" t="s">
        <v>914</v>
      </c>
      <c r="BL3395" t="str">
        <f t="shared" si="1442"/>
        <v>HQ</v>
      </c>
      <c r="BM3395" t="str">
        <f t="shared" si="1434"/>
        <v>MC7PD_KEY_0121_206</v>
      </c>
      <c r="BN3395" t="str">
        <f t="shared" si="1443"/>
        <v>C</v>
      </c>
      <c r="BO3395">
        <f t="shared" si="1444"/>
        <v>6</v>
      </c>
      <c r="BP3395" t="str">
        <f t="shared" si="1445"/>
        <v>C00138212</v>
      </c>
      <c r="BQ3395">
        <f t="shared" si="1446"/>
        <v>337397</v>
      </c>
    </row>
    <row r="3396" spans="46:69" x14ac:dyDescent="0.15">
      <c r="AT3396" t="str">
        <f t="shared" si="1435"/>
        <v/>
      </c>
      <c r="AU3396" t="str">
        <f t="shared" si="1432"/>
        <v/>
      </c>
      <c r="AV3396" t="str">
        <f t="shared" si="1436"/>
        <v/>
      </c>
      <c r="AW3396" t="str">
        <f t="shared" si="1437"/>
        <v/>
      </c>
      <c r="AY3396" t="str">
        <f t="shared" si="1438"/>
        <v/>
      </c>
      <c r="BA3396" t="str">
        <f t="shared" si="1439"/>
        <v/>
      </c>
      <c r="BB3396" t="str">
        <f t="shared" si="1433"/>
        <v/>
      </c>
      <c r="BC3396" t="str">
        <f t="shared" si="1440"/>
        <v/>
      </c>
      <c r="BE3396" t="str">
        <f t="shared" si="1441"/>
        <v/>
      </c>
      <c r="BH3396" t="s">
        <v>2150</v>
      </c>
      <c r="BI3396">
        <v>337446</v>
      </c>
      <c r="BJ3396" t="s">
        <v>1000</v>
      </c>
      <c r="BL3396" t="str">
        <f t="shared" si="1442"/>
        <v>HQ</v>
      </c>
      <c r="BM3396" t="str">
        <f t="shared" si="1434"/>
        <v>MC7PD_KEY_0121_206</v>
      </c>
      <c r="BN3396" t="str">
        <f t="shared" si="1443"/>
        <v>C</v>
      </c>
      <c r="BO3396">
        <f t="shared" si="1444"/>
        <v>6</v>
      </c>
      <c r="BP3396" t="str">
        <f t="shared" si="1445"/>
        <v>C00475825</v>
      </c>
      <c r="BQ3396">
        <f t="shared" si="1446"/>
        <v>337446</v>
      </c>
    </row>
    <row r="3397" spans="46:69" x14ac:dyDescent="0.15">
      <c r="AT3397" t="str">
        <f t="shared" si="1435"/>
        <v/>
      </c>
      <c r="AU3397" t="str">
        <f t="shared" si="1432"/>
        <v/>
      </c>
      <c r="AV3397" t="str">
        <f t="shared" si="1436"/>
        <v/>
      </c>
      <c r="AW3397" t="str">
        <f t="shared" si="1437"/>
        <v/>
      </c>
      <c r="AY3397" t="str">
        <f t="shared" si="1438"/>
        <v/>
      </c>
      <c r="BA3397" t="str">
        <f t="shared" si="1439"/>
        <v/>
      </c>
      <c r="BB3397" t="str">
        <f t="shared" si="1433"/>
        <v/>
      </c>
      <c r="BC3397" t="str">
        <f t="shared" si="1440"/>
        <v/>
      </c>
      <c r="BE3397" t="str">
        <f t="shared" si="1441"/>
        <v/>
      </c>
      <c r="BH3397" t="s">
        <v>2150</v>
      </c>
      <c r="BI3397">
        <v>337471</v>
      </c>
      <c r="BJ3397" t="s">
        <v>261</v>
      </c>
      <c r="BL3397" t="str">
        <f t="shared" si="1442"/>
        <v>HQ</v>
      </c>
      <c r="BM3397" t="str">
        <f t="shared" si="1434"/>
        <v>MC7PD_KEY_0121_206</v>
      </c>
      <c r="BN3397" t="str">
        <f t="shared" si="1443"/>
        <v>C</v>
      </c>
      <c r="BO3397">
        <f t="shared" si="1444"/>
        <v>6</v>
      </c>
      <c r="BP3397" t="str">
        <f t="shared" si="1445"/>
        <v>C00523840</v>
      </c>
      <c r="BQ3397">
        <f t="shared" si="1446"/>
        <v>337471</v>
      </c>
    </row>
    <row r="3398" spans="46:69" x14ac:dyDescent="0.15">
      <c r="AT3398" t="str">
        <f t="shared" si="1435"/>
        <v/>
      </c>
      <c r="AU3398" t="str">
        <f t="shared" si="1432"/>
        <v/>
      </c>
      <c r="AV3398" t="str">
        <f t="shared" si="1436"/>
        <v/>
      </c>
      <c r="AW3398" t="str">
        <f t="shared" si="1437"/>
        <v/>
      </c>
      <c r="AY3398" t="str">
        <f t="shared" si="1438"/>
        <v/>
      </c>
      <c r="BA3398" t="str">
        <f t="shared" si="1439"/>
        <v/>
      </c>
      <c r="BB3398" t="str">
        <f t="shared" si="1433"/>
        <v/>
      </c>
      <c r="BC3398" t="str">
        <f t="shared" si="1440"/>
        <v/>
      </c>
      <c r="BE3398" t="str">
        <f t="shared" si="1441"/>
        <v/>
      </c>
      <c r="BH3398" t="s">
        <v>2150</v>
      </c>
      <c r="BI3398">
        <v>337471</v>
      </c>
      <c r="BJ3398" t="s">
        <v>263</v>
      </c>
      <c r="BL3398" t="str">
        <f t="shared" si="1442"/>
        <v>HQ</v>
      </c>
      <c r="BM3398" t="str">
        <f t="shared" si="1434"/>
        <v>MC7PD_KEY_0121_206</v>
      </c>
      <c r="BN3398" t="str">
        <f t="shared" si="1443"/>
        <v>C</v>
      </c>
      <c r="BO3398">
        <f t="shared" si="1444"/>
        <v>6</v>
      </c>
      <c r="BP3398" t="str">
        <f t="shared" si="1445"/>
        <v>C00523841</v>
      </c>
      <c r="BQ3398">
        <f t="shared" si="1446"/>
        <v>337471</v>
      </c>
    </row>
    <row r="3399" spans="46:69" x14ac:dyDescent="0.15">
      <c r="AT3399" t="str">
        <f t="shared" si="1435"/>
        <v/>
      </c>
      <c r="AU3399" t="str">
        <f t="shared" si="1432"/>
        <v/>
      </c>
      <c r="AV3399" t="str">
        <f t="shared" si="1436"/>
        <v/>
      </c>
      <c r="AW3399" t="str">
        <f t="shared" si="1437"/>
        <v/>
      </c>
      <c r="AY3399" t="str">
        <f t="shared" si="1438"/>
        <v/>
      </c>
      <c r="BA3399" t="str">
        <f t="shared" si="1439"/>
        <v/>
      </c>
      <c r="BB3399" t="str">
        <f t="shared" si="1433"/>
        <v/>
      </c>
      <c r="BC3399" t="str">
        <f t="shared" si="1440"/>
        <v/>
      </c>
      <c r="BE3399" t="str">
        <f t="shared" si="1441"/>
        <v/>
      </c>
      <c r="BH3399" t="s">
        <v>2150</v>
      </c>
      <c r="BI3399">
        <v>337471</v>
      </c>
      <c r="BJ3399" t="s">
        <v>265</v>
      </c>
      <c r="BL3399" t="str">
        <f t="shared" si="1442"/>
        <v>HQ</v>
      </c>
      <c r="BM3399" t="str">
        <f t="shared" si="1434"/>
        <v>MC7PD_KEY_0121_206</v>
      </c>
      <c r="BN3399" t="str">
        <f t="shared" si="1443"/>
        <v>C</v>
      </c>
      <c r="BO3399">
        <f t="shared" si="1444"/>
        <v>6</v>
      </c>
      <c r="BP3399" t="str">
        <f t="shared" si="1445"/>
        <v>C00523842</v>
      </c>
      <c r="BQ3399">
        <f t="shared" si="1446"/>
        <v>337471</v>
      </c>
    </row>
    <row r="3400" spans="46:69" x14ac:dyDescent="0.15">
      <c r="AT3400" t="str">
        <f t="shared" si="1435"/>
        <v/>
      </c>
      <c r="AU3400" t="str">
        <f t="shared" si="1432"/>
        <v/>
      </c>
      <c r="AV3400" t="str">
        <f t="shared" si="1436"/>
        <v/>
      </c>
      <c r="AW3400" t="str">
        <f t="shared" si="1437"/>
        <v/>
      </c>
      <c r="AY3400" t="str">
        <f t="shared" si="1438"/>
        <v/>
      </c>
      <c r="BA3400" t="str">
        <f t="shared" si="1439"/>
        <v/>
      </c>
      <c r="BB3400" t="str">
        <f t="shared" si="1433"/>
        <v/>
      </c>
      <c r="BC3400" t="str">
        <f t="shared" si="1440"/>
        <v/>
      </c>
      <c r="BE3400" t="str">
        <f t="shared" si="1441"/>
        <v/>
      </c>
      <c r="BH3400" t="s">
        <v>2151</v>
      </c>
      <c r="BI3400">
        <v>194345</v>
      </c>
      <c r="BJ3400" t="s">
        <v>46</v>
      </c>
      <c r="BL3400" t="str">
        <f t="shared" si="1442"/>
        <v>HQ</v>
      </c>
      <c r="BM3400" t="str">
        <f t="shared" si="1434"/>
        <v>MC7PD_KEY_0121_207</v>
      </c>
      <c r="BN3400" t="str">
        <f t="shared" si="1443"/>
        <v>C</v>
      </c>
      <c r="BO3400">
        <f t="shared" si="1444"/>
        <v>6</v>
      </c>
      <c r="BP3400" t="str">
        <f t="shared" si="1445"/>
        <v>C00488914</v>
      </c>
      <c r="BQ3400">
        <f t="shared" si="1446"/>
        <v>194345</v>
      </c>
    </row>
    <row r="3401" spans="46:69" x14ac:dyDescent="0.15">
      <c r="AT3401" t="str">
        <f t="shared" si="1435"/>
        <v/>
      </c>
      <c r="AU3401" t="str">
        <f t="shared" si="1432"/>
        <v/>
      </c>
      <c r="AV3401" t="str">
        <f t="shared" si="1436"/>
        <v/>
      </c>
      <c r="AW3401" t="str">
        <f t="shared" si="1437"/>
        <v/>
      </c>
      <c r="AY3401" t="str">
        <f t="shared" si="1438"/>
        <v/>
      </c>
      <c r="BA3401" t="str">
        <f t="shared" si="1439"/>
        <v/>
      </c>
      <c r="BB3401" t="str">
        <f t="shared" si="1433"/>
        <v/>
      </c>
      <c r="BC3401" t="str">
        <f t="shared" si="1440"/>
        <v/>
      </c>
      <c r="BE3401" t="str">
        <f t="shared" si="1441"/>
        <v/>
      </c>
      <c r="BH3401" t="s">
        <v>2152</v>
      </c>
      <c r="BI3401">
        <v>337342</v>
      </c>
      <c r="BJ3401" t="s">
        <v>473</v>
      </c>
      <c r="BL3401" t="str">
        <f t="shared" si="1442"/>
        <v>HQ</v>
      </c>
      <c r="BM3401" t="str">
        <f t="shared" si="1434"/>
        <v>MC7PD_KEY_0121_208</v>
      </c>
      <c r="BN3401" t="str">
        <f t="shared" si="1443"/>
        <v>C</v>
      </c>
      <c r="BO3401">
        <f t="shared" si="1444"/>
        <v>6</v>
      </c>
      <c r="BP3401" t="str">
        <f t="shared" si="1445"/>
        <v>C00451928</v>
      </c>
      <c r="BQ3401">
        <f t="shared" si="1446"/>
        <v>337342</v>
      </c>
    </row>
    <row r="3402" spans="46:69" x14ac:dyDescent="0.15">
      <c r="AT3402" t="str">
        <f t="shared" si="1435"/>
        <v/>
      </c>
      <c r="AU3402" t="str">
        <f t="shared" si="1432"/>
        <v/>
      </c>
      <c r="AV3402" t="str">
        <f t="shared" si="1436"/>
        <v/>
      </c>
      <c r="AW3402" t="str">
        <f t="shared" si="1437"/>
        <v/>
      </c>
      <c r="AY3402" t="str">
        <f t="shared" si="1438"/>
        <v/>
      </c>
      <c r="BA3402" t="str">
        <f t="shared" si="1439"/>
        <v/>
      </c>
      <c r="BB3402" t="str">
        <f t="shared" si="1433"/>
        <v/>
      </c>
      <c r="BC3402" t="str">
        <f t="shared" si="1440"/>
        <v/>
      </c>
      <c r="BE3402" t="str">
        <f t="shared" si="1441"/>
        <v/>
      </c>
      <c r="BH3402" t="s">
        <v>2152</v>
      </c>
      <c r="BI3402">
        <v>337342</v>
      </c>
      <c r="BJ3402" t="s">
        <v>499</v>
      </c>
      <c r="BL3402" t="str">
        <f t="shared" si="1442"/>
        <v>HQ</v>
      </c>
      <c r="BM3402" t="str">
        <f t="shared" si="1434"/>
        <v>MC7PD_KEY_0121_208</v>
      </c>
      <c r="BN3402" t="str">
        <f t="shared" si="1443"/>
        <v>C</v>
      </c>
      <c r="BO3402">
        <f t="shared" si="1444"/>
        <v>6</v>
      </c>
      <c r="BP3402" t="str">
        <f t="shared" si="1445"/>
        <v>C00547578</v>
      </c>
      <c r="BQ3402">
        <f t="shared" si="1446"/>
        <v>337342</v>
      </c>
    </row>
    <row r="3403" spans="46:69" x14ac:dyDescent="0.15">
      <c r="AT3403" t="str">
        <f t="shared" si="1435"/>
        <v/>
      </c>
      <c r="AU3403" t="str">
        <f t="shared" si="1432"/>
        <v/>
      </c>
      <c r="AV3403" t="str">
        <f t="shared" si="1436"/>
        <v/>
      </c>
      <c r="AW3403" t="str">
        <f t="shared" si="1437"/>
        <v/>
      </c>
      <c r="AY3403" t="str">
        <f t="shared" si="1438"/>
        <v/>
      </c>
      <c r="BA3403" t="str">
        <f t="shared" si="1439"/>
        <v/>
      </c>
      <c r="BB3403" t="str">
        <f t="shared" si="1433"/>
        <v/>
      </c>
      <c r="BC3403" t="str">
        <f t="shared" si="1440"/>
        <v/>
      </c>
      <c r="BE3403" t="str">
        <f t="shared" si="1441"/>
        <v/>
      </c>
      <c r="BH3403" t="s">
        <v>2152</v>
      </c>
      <c r="BI3403">
        <v>337397</v>
      </c>
      <c r="BJ3403" t="s">
        <v>952</v>
      </c>
      <c r="BL3403" t="str">
        <f t="shared" si="1442"/>
        <v>HQ</v>
      </c>
      <c r="BM3403" t="str">
        <f t="shared" si="1434"/>
        <v>MC7PD_KEY_0121_208</v>
      </c>
      <c r="BN3403" t="str">
        <f t="shared" si="1443"/>
        <v>C</v>
      </c>
      <c r="BO3403">
        <f t="shared" si="1444"/>
        <v>6</v>
      </c>
      <c r="BP3403" t="str">
        <f t="shared" si="1445"/>
        <v>C00531948</v>
      </c>
      <c r="BQ3403">
        <f t="shared" si="1446"/>
        <v>337397</v>
      </c>
    </row>
    <row r="3404" spans="46:69" x14ac:dyDescent="0.15">
      <c r="AT3404" t="str">
        <f t="shared" si="1435"/>
        <v/>
      </c>
      <c r="AU3404" t="str">
        <f t="shared" si="1432"/>
        <v/>
      </c>
      <c r="AV3404" t="str">
        <f t="shared" si="1436"/>
        <v/>
      </c>
      <c r="AW3404" t="str">
        <f t="shared" si="1437"/>
        <v/>
      </c>
      <c r="AY3404" t="str">
        <f t="shared" si="1438"/>
        <v/>
      </c>
      <c r="BA3404" t="str">
        <f t="shared" si="1439"/>
        <v/>
      </c>
      <c r="BB3404" t="str">
        <f t="shared" si="1433"/>
        <v/>
      </c>
      <c r="BC3404" t="str">
        <f t="shared" si="1440"/>
        <v/>
      </c>
      <c r="BE3404" t="str">
        <f t="shared" si="1441"/>
        <v/>
      </c>
      <c r="BH3404" t="s">
        <v>2152</v>
      </c>
      <c r="BI3404">
        <v>337443</v>
      </c>
      <c r="BJ3404" t="s">
        <v>386</v>
      </c>
      <c r="BL3404" t="str">
        <f t="shared" si="1442"/>
        <v>HQ</v>
      </c>
      <c r="BM3404" t="str">
        <f t="shared" si="1434"/>
        <v>MC7PD_KEY_0121_208</v>
      </c>
      <c r="BN3404" t="str">
        <f t="shared" si="1443"/>
        <v>C</v>
      </c>
      <c r="BO3404">
        <f t="shared" si="1444"/>
        <v>6</v>
      </c>
      <c r="BP3404" t="str">
        <f t="shared" si="1445"/>
        <v>C00373451</v>
      </c>
      <c r="BQ3404">
        <f t="shared" si="1446"/>
        <v>337443</v>
      </c>
    </row>
    <row r="3405" spans="46:69" x14ac:dyDescent="0.15">
      <c r="AT3405" t="str">
        <f t="shared" si="1435"/>
        <v/>
      </c>
      <c r="AU3405" t="str">
        <f t="shared" si="1432"/>
        <v/>
      </c>
      <c r="AV3405" t="str">
        <f t="shared" si="1436"/>
        <v/>
      </c>
      <c r="AW3405" t="str">
        <f t="shared" si="1437"/>
        <v/>
      </c>
      <c r="AY3405" t="str">
        <f t="shared" si="1438"/>
        <v/>
      </c>
      <c r="BA3405" t="str">
        <f t="shared" si="1439"/>
        <v/>
      </c>
      <c r="BB3405" t="str">
        <f t="shared" si="1433"/>
        <v/>
      </c>
      <c r="BC3405" t="str">
        <f t="shared" si="1440"/>
        <v/>
      </c>
      <c r="BE3405" t="str">
        <f t="shared" si="1441"/>
        <v/>
      </c>
      <c r="BH3405" t="s">
        <v>2152</v>
      </c>
      <c r="BI3405">
        <v>337447</v>
      </c>
      <c r="BJ3405" t="s">
        <v>1019</v>
      </c>
      <c r="BL3405" t="str">
        <f t="shared" si="1442"/>
        <v>HQ</v>
      </c>
      <c r="BM3405" t="str">
        <f t="shared" si="1434"/>
        <v>MC7PD_KEY_0121_208</v>
      </c>
      <c r="BN3405" t="str">
        <f t="shared" si="1443"/>
        <v>C</v>
      </c>
      <c r="BO3405">
        <f t="shared" si="1444"/>
        <v>6</v>
      </c>
      <c r="BP3405" t="str">
        <f t="shared" si="1445"/>
        <v>C00484158</v>
      </c>
      <c r="BQ3405">
        <f t="shared" si="1446"/>
        <v>337447</v>
      </c>
    </row>
    <row r="3406" spans="46:69" x14ac:dyDescent="0.15">
      <c r="AT3406" t="str">
        <f t="shared" si="1435"/>
        <v/>
      </c>
      <c r="AU3406" t="str">
        <f t="shared" si="1432"/>
        <v/>
      </c>
      <c r="AV3406" t="str">
        <f t="shared" si="1436"/>
        <v/>
      </c>
      <c r="AW3406" t="str">
        <f t="shared" si="1437"/>
        <v/>
      </c>
      <c r="AY3406" t="str">
        <f t="shared" si="1438"/>
        <v/>
      </c>
      <c r="BA3406" t="str">
        <f t="shared" si="1439"/>
        <v/>
      </c>
      <c r="BB3406" t="str">
        <f t="shared" si="1433"/>
        <v/>
      </c>
      <c r="BC3406" t="str">
        <f t="shared" si="1440"/>
        <v/>
      </c>
      <c r="BE3406" t="str">
        <f t="shared" si="1441"/>
        <v/>
      </c>
      <c r="BH3406" t="s">
        <v>2153</v>
      </c>
      <c r="BI3406">
        <v>175242</v>
      </c>
      <c r="BJ3406" t="s">
        <v>1065</v>
      </c>
      <c r="BL3406" t="str">
        <f t="shared" si="1442"/>
        <v>HQ</v>
      </c>
      <c r="BM3406" t="str">
        <f t="shared" si="1434"/>
        <v>MC7PD_KEY_0121_209</v>
      </c>
      <c r="BN3406" t="str">
        <f t="shared" si="1443"/>
        <v>C</v>
      </c>
      <c r="BO3406">
        <f t="shared" si="1444"/>
        <v>6</v>
      </c>
      <c r="BP3406" t="str">
        <f t="shared" si="1445"/>
        <v>C00254253</v>
      </c>
      <c r="BQ3406">
        <f t="shared" si="1446"/>
        <v>175242</v>
      </c>
    </row>
    <row r="3407" spans="46:69" x14ac:dyDescent="0.15">
      <c r="AT3407" t="str">
        <f t="shared" si="1435"/>
        <v/>
      </c>
      <c r="AU3407" t="str">
        <f t="shared" ref="AU3407:AU3475" si="1447">IFERROR(IF(AP3407="(blank)","",VLOOKUP(AP3407,C:E,3,0)),"")</f>
        <v/>
      </c>
      <c r="AV3407" t="str">
        <f t="shared" si="1436"/>
        <v/>
      </c>
      <c r="AW3407" t="str">
        <f t="shared" si="1437"/>
        <v/>
      </c>
      <c r="AY3407" t="str">
        <f t="shared" si="1438"/>
        <v/>
      </c>
      <c r="BA3407" t="str">
        <f t="shared" si="1439"/>
        <v/>
      </c>
      <c r="BB3407" t="str">
        <f t="shared" ref="BB3407:BB3475" si="1448">IFERROR(IF(AP3407="(blank)","",VLOOKUP(AP3407,C:E,3,0)),"")</f>
        <v/>
      </c>
      <c r="BC3407" t="str">
        <f t="shared" si="1440"/>
        <v/>
      </c>
      <c r="BE3407" t="str">
        <f t="shared" si="1441"/>
        <v/>
      </c>
      <c r="BH3407" t="s">
        <v>2153</v>
      </c>
      <c r="BI3407">
        <v>175242</v>
      </c>
      <c r="BJ3407" t="s">
        <v>1117</v>
      </c>
      <c r="BL3407" t="str">
        <f t="shared" si="1442"/>
        <v>HQ</v>
      </c>
      <c r="BM3407" t="str">
        <f t="shared" ref="BM3407:BM3470" si="1449">IFERROR(IF(BH3407="(blank)","",VLOOKUP(BH3407,C:E,3,0)),"")</f>
        <v>MC7PD_KEY_0121_209</v>
      </c>
      <c r="BN3407" t="str">
        <f t="shared" si="1443"/>
        <v>C</v>
      </c>
      <c r="BO3407">
        <f t="shared" si="1444"/>
        <v>6</v>
      </c>
      <c r="BP3407" t="str">
        <f t="shared" si="1445"/>
        <v>C00482952</v>
      </c>
      <c r="BQ3407">
        <f t="shared" si="1446"/>
        <v>175242</v>
      </c>
    </row>
    <row r="3408" spans="46:69" x14ac:dyDescent="0.15">
      <c r="AT3408" t="str">
        <f t="shared" ref="AT3408:AT3471" si="1450">IF(AU3408="","","HQ")</f>
        <v/>
      </c>
      <c r="AU3408" t="str">
        <f t="shared" si="1447"/>
        <v/>
      </c>
      <c r="AV3408" t="str">
        <f t="shared" ref="AV3408:AV3471" si="1451">IF(AU3408="","",IF(ISNUMBER(AW3408),3,IF(LEFT(AW3408,2)="SM",4,IF(LEN(AW3408)=6,1,2))))</f>
        <v/>
      </c>
      <c r="AW3408" t="str">
        <f t="shared" ref="AW3408:AW3471" si="1452">IF(AU3408="","",VALUE(AQ3408))</f>
        <v/>
      </c>
      <c r="AY3408" t="str">
        <f t="shared" ref="AY3408:AY3471" si="1453">IF(AU3408="","",VALUE(AR3408))</f>
        <v/>
      </c>
      <c r="BA3408" t="str">
        <f t="shared" ref="BA3408:BA3471" si="1454">IF(BB3408="","","HQ")</f>
        <v/>
      </c>
      <c r="BB3408" t="str">
        <f t="shared" si="1448"/>
        <v/>
      </c>
      <c r="BC3408" t="str">
        <f t="shared" ref="BC3408:BC3471" si="1455">IF(BB3408="","","D")</f>
        <v/>
      </c>
      <c r="BE3408" t="str">
        <f t="shared" ref="BE3408:BE3471" si="1456">IF(BB3408="","",VALUE(AQ3408))</f>
        <v/>
      </c>
      <c r="BH3408" t="s">
        <v>2153</v>
      </c>
      <c r="BI3408">
        <v>194512</v>
      </c>
      <c r="BJ3408" t="s">
        <v>826</v>
      </c>
      <c r="BL3408" t="str">
        <f t="shared" ref="BL3408:BL3471" si="1457">IF(BM3408="","","HQ")</f>
        <v>HQ</v>
      </c>
      <c r="BM3408" t="str">
        <f t="shared" si="1449"/>
        <v>MC7PD_KEY_0121_209</v>
      </c>
      <c r="BN3408" t="str">
        <f t="shared" ref="BN3408:BN3471" si="1458">IF(BM3408="","",IF(BO3408="","D","C"))</f>
        <v>C</v>
      </c>
      <c r="BO3408">
        <f t="shared" ref="BO3408:BO3471" si="1459">IF(BM3408="","",IF(LEFT(BP3408,1)="C",6,IF(AND(LEN(BP3408)=6,ISNUMBER(BP3408)),"",IF(AND(LEFT(BP3408,1)=7,LEN(BP3408)=5,ISNUMBER(BP3408)),4,0))))</f>
        <v>6</v>
      </c>
      <c r="BP3408" t="str">
        <f t="shared" ref="BP3408:BP3471" si="1460">IF(BM3408="","",BJ3408)</f>
        <v>C00546590</v>
      </c>
      <c r="BQ3408">
        <f t="shared" ref="BQ3408:BQ3471" si="1461">IF(BM3408="","",BI3408)</f>
        <v>194512</v>
      </c>
    </row>
    <row r="3409" spans="46:69" x14ac:dyDescent="0.15">
      <c r="AT3409" t="str">
        <f t="shared" si="1450"/>
        <v/>
      </c>
      <c r="AU3409" t="str">
        <f t="shared" si="1447"/>
        <v/>
      </c>
      <c r="AV3409" t="str">
        <f t="shared" si="1451"/>
        <v/>
      </c>
      <c r="AW3409" t="str">
        <f t="shared" si="1452"/>
        <v/>
      </c>
      <c r="AY3409" t="str">
        <f t="shared" si="1453"/>
        <v/>
      </c>
      <c r="BA3409" t="str">
        <f t="shared" si="1454"/>
        <v/>
      </c>
      <c r="BB3409" t="str">
        <f t="shared" si="1448"/>
        <v/>
      </c>
      <c r="BC3409" t="str">
        <f t="shared" si="1455"/>
        <v/>
      </c>
      <c r="BE3409" t="str">
        <f t="shared" si="1456"/>
        <v/>
      </c>
      <c r="BH3409" t="s">
        <v>2153</v>
      </c>
      <c r="BI3409">
        <v>337337</v>
      </c>
      <c r="BJ3409" t="s">
        <v>1413</v>
      </c>
      <c r="BL3409" t="str">
        <f t="shared" si="1457"/>
        <v>HQ</v>
      </c>
      <c r="BM3409" t="str">
        <f t="shared" si="1449"/>
        <v>MC7PD_KEY_0121_209</v>
      </c>
      <c r="BN3409" t="str">
        <f t="shared" si="1458"/>
        <v>C</v>
      </c>
      <c r="BO3409">
        <f t="shared" si="1459"/>
        <v>6</v>
      </c>
      <c r="BP3409" t="str">
        <f t="shared" si="1460"/>
        <v>C00471822</v>
      </c>
      <c r="BQ3409">
        <f t="shared" si="1461"/>
        <v>337337</v>
      </c>
    </row>
    <row r="3410" spans="46:69" x14ac:dyDescent="0.15">
      <c r="AT3410" t="str">
        <f t="shared" si="1450"/>
        <v/>
      </c>
      <c r="AU3410" t="str">
        <f t="shared" si="1447"/>
        <v/>
      </c>
      <c r="AV3410" t="str">
        <f t="shared" si="1451"/>
        <v/>
      </c>
      <c r="AW3410" t="str">
        <f t="shared" si="1452"/>
        <v/>
      </c>
      <c r="AY3410" t="str">
        <f t="shared" si="1453"/>
        <v/>
      </c>
      <c r="BA3410" t="str">
        <f t="shared" si="1454"/>
        <v/>
      </c>
      <c r="BB3410" t="str">
        <f t="shared" si="1448"/>
        <v/>
      </c>
      <c r="BC3410" t="str">
        <f t="shared" si="1455"/>
        <v/>
      </c>
      <c r="BE3410" t="str">
        <f t="shared" si="1456"/>
        <v/>
      </c>
      <c r="BH3410" t="s">
        <v>2153</v>
      </c>
      <c r="BI3410">
        <v>337337</v>
      </c>
      <c r="BJ3410" t="s">
        <v>1423</v>
      </c>
      <c r="BL3410" t="str">
        <f t="shared" si="1457"/>
        <v>HQ</v>
      </c>
      <c r="BM3410" t="str">
        <f t="shared" si="1449"/>
        <v>MC7PD_KEY_0121_209</v>
      </c>
      <c r="BN3410" t="str">
        <f t="shared" si="1458"/>
        <v>C</v>
      </c>
      <c r="BO3410">
        <f t="shared" si="1459"/>
        <v>6</v>
      </c>
      <c r="BP3410" t="str">
        <f t="shared" si="1460"/>
        <v>C00489007</v>
      </c>
      <c r="BQ3410">
        <f t="shared" si="1461"/>
        <v>337337</v>
      </c>
    </row>
    <row r="3411" spans="46:69" x14ac:dyDescent="0.15">
      <c r="AT3411" t="str">
        <f t="shared" si="1450"/>
        <v/>
      </c>
      <c r="AU3411" t="str">
        <f t="shared" si="1447"/>
        <v/>
      </c>
      <c r="AV3411" t="str">
        <f t="shared" si="1451"/>
        <v/>
      </c>
      <c r="AW3411" t="str">
        <f t="shared" si="1452"/>
        <v/>
      </c>
      <c r="AY3411" t="str">
        <f t="shared" si="1453"/>
        <v/>
      </c>
      <c r="BA3411" t="str">
        <f t="shared" si="1454"/>
        <v/>
      </c>
      <c r="BB3411" t="str">
        <f t="shared" si="1448"/>
        <v/>
      </c>
      <c r="BC3411" t="str">
        <f t="shared" si="1455"/>
        <v/>
      </c>
      <c r="BE3411" t="str">
        <f t="shared" si="1456"/>
        <v/>
      </c>
      <c r="BH3411" t="s">
        <v>2153</v>
      </c>
      <c r="BI3411">
        <v>337446</v>
      </c>
      <c r="BJ3411" t="s">
        <v>996</v>
      </c>
      <c r="BL3411" t="str">
        <f t="shared" si="1457"/>
        <v>HQ</v>
      </c>
      <c r="BM3411" t="str">
        <f t="shared" si="1449"/>
        <v>MC7PD_KEY_0121_209</v>
      </c>
      <c r="BN3411" t="str">
        <f t="shared" si="1458"/>
        <v>C</v>
      </c>
      <c r="BO3411">
        <f t="shared" si="1459"/>
        <v>6</v>
      </c>
      <c r="BP3411" t="str">
        <f t="shared" si="1460"/>
        <v>C00464962</v>
      </c>
      <c r="BQ3411">
        <f t="shared" si="1461"/>
        <v>337446</v>
      </c>
    </row>
    <row r="3412" spans="46:69" x14ac:dyDescent="0.15">
      <c r="AT3412" t="str">
        <f t="shared" si="1450"/>
        <v/>
      </c>
      <c r="AU3412" t="str">
        <f t="shared" si="1447"/>
        <v/>
      </c>
      <c r="AV3412" t="str">
        <f t="shared" si="1451"/>
        <v/>
      </c>
      <c r="AW3412" t="str">
        <f t="shared" si="1452"/>
        <v/>
      </c>
      <c r="AY3412" t="str">
        <f t="shared" si="1453"/>
        <v/>
      </c>
      <c r="BA3412" t="str">
        <f t="shared" si="1454"/>
        <v/>
      </c>
      <c r="BB3412" t="str">
        <f t="shared" si="1448"/>
        <v/>
      </c>
      <c r="BC3412" t="str">
        <f t="shared" si="1455"/>
        <v/>
      </c>
      <c r="BE3412" t="str">
        <f t="shared" si="1456"/>
        <v/>
      </c>
      <c r="BH3412" t="s">
        <v>2153</v>
      </c>
      <c r="BI3412">
        <v>337471</v>
      </c>
      <c r="BJ3412" t="s">
        <v>257</v>
      </c>
      <c r="BL3412" t="str">
        <f t="shared" si="1457"/>
        <v>HQ</v>
      </c>
      <c r="BM3412" t="str">
        <f t="shared" si="1449"/>
        <v>MC7PD_KEY_0121_209</v>
      </c>
      <c r="BN3412" t="str">
        <f t="shared" si="1458"/>
        <v>C</v>
      </c>
      <c r="BO3412">
        <f t="shared" si="1459"/>
        <v>6</v>
      </c>
      <c r="BP3412" t="str">
        <f t="shared" si="1460"/>
        <v>C00458035</v>
      </c>
      <c r="BQ3412">
        <f t="shared" si="1461"/>
        <v>337471</v>
      </c>
    </row>
    <row r="3413" spans="46:69" x14ac:dyDescent="0.15">
      <c r="AT3413" t="str">
        <f t="shared" si="1450"/>
        <v/>
      </c>
      <c r="AU3413" t="str">
        <f t="shared" si="1447"/>
        <v/>
      </c>
      <c r="AV3413" t="str">
        <f t="shared" si="1451"/>
        <v/>
      </c>
      <c r="AW3413" t="str">
        <f t="shared" si="1452"/>
        <v/>
      </c>
      <c r="AY3413" t="str">
        <f t="shared" si="1453"/>
        <v/>
      </c>
      <c r="BA3413" t="str">
        <f t="shared" si="1454"/>
        <v/>
      </c>
      <c r="BB3413" t="str">
        <f t="shared" si="1448"/>
        <v/>
      </c>
      <c r="BC3413" t="str">
        <f t="shared" si="1455"/>
        <v/>
      </c>
      <c r="BE3413" t="str">
        <f t="shared" si="1456"/>
        <v/>
      </c>
      <c r="BH3413" t="s">
        <v>2154</v>
      </c>
      <c r="BI3413">
        <v>337337</v>
      </c>
      <c r="BJ3413" t="s">
        <v>1421</v>
      </c>
      <c r="BL3413" t="str">
        <f t="shared" si="1457"/>
        <v>HQ</v>
      </c>
      <c r="BM3413" t="str">
        <f t="shared" si="1449"/>
        <v>MC7PD_KEY_0121_210</v>
      </c>
      <c r="BN3413" t="str">
        <f t="shared" si="1458"/>
        <v>C</v>
      </c>
      <c r="BO3413">
        <f t="shared" si="1459"/>
        <v>6</v>
      </c>
      <c r="BP3413" t="str">
        <f t="shared" si="1460"/>
        <v>C00489006</v>
      </c>
      <c r="BQ3413">
        <f t="shared" si="1461"/>
        <v>337337</v>
      </c>
    </row>
    <row r="3414" spans="46:69" x14ac:dyDescent="0.15">
      <c r="AT3414" t="str">
        <f t="shared" si="1450"/>
        <v/>
      </c>
      <c r="AU3414" t="str">
        <f t="shared" si="1447"/>
        <v/>
      </c>
      <c r="AV3414" t="str">
        <f t="shared" si="1451"/>
        <v/>
      </c>
      <c r="AW3414" t="str">
        <f t="shared" si="1452"/>
        <v/>
      </c>
      <c r="AY3414" t="str">
        <f t="shared" si="1453"/>
        <v/>
      </c>
      <c r="BA3414" t="str">
        <f t="shared" si="1454"/>
        <v/>
      </c>
      <c r="BB3414" t="str">
        <f t="shared" si="1448"/>
        <v/>
      </c>
      <c r="BC3414" t="str">
        <f t="shared" si="1455"/>
        <v/>
      </c>
      <c r="BE3414" t="str">
        <f t="shared" si="1456"/>
        <v/>
      </c>
      <c r="BH3414" t="s">
        <v>2155</v>
      </c>
      <c r="BI3414">
        <v>337329</v>
      </c>
      <c r="BJ3414" t="s">
        <v>1283</v>
      </c>
      <c r="BL3414" t="str">
        <f t="shared" si="1457"/>
        <v>HQ</v>
      </c>
      <c r="BM3414" t="str">
        <f t="shared" si="1449"/>
        <v>MC7PD_KEY_0121_211</v>
      </c>
      <c r="BN3414" t="str">
        <f t="shared" si="1458"/>
        <v>C</v>
      </c>
      <c r="BO3414">
        <f t="shared" si="1459"/>
        <v>6</v>
      </c>
      <c r="BP3414" t="str">
        <f t="shared" si="1460"/>
        <v>C00000427</v>
      </c>
      <c r="BQ3414">
        <f t="shared" si="1461"/>
        <v>337329</v>
      </c>
    </row>
    <row r="3415" spans="46:69" x14ac:dyDescent="0.15">
      <c r="AT3415" t="str">
        <f t="shared" si="1450"/>
        <v/>
      </c>
      <c r="AU3415" t="str">
        <f t="shared" si="1447"/>
        <v/>
      </c>
      <c r="AV3415" t="str">
        <f t="shared" si="1451"/>
        <v/>
      </c>
      <c r="AW3415" t="str">
        <f t="shared" si="1452"/>
        <v/>
      </c>
      <c r="AY3415" t="str">
        <f t="shared" si="1453"/>
        <v/>
      </c>
      <c r="BA3415" t="str">
        <f t="shared" si="1454"/>
        <v/>
      </c>
      <c r="BB3415" t="str">
        <f t="shared" si="1448"/>
        <v/>
      </c>
      <c r="BC3415" t="str">
        <f t="shared" si="1455"/>
        <v/>
      </c>
      <c r="BE3415" t="str">
        <f t="shared" si="1456"/>
        <v/>
      </c>
      <c r="BH3415" t="s">
        <v>2155</v>
      </c>
      <c r="BI3415">
        <v>337375</v>
      </c>
      <c r="BJ3415" t="s">
        <v>79</v>
      </c>
      <c r="BL3415" t="str">
        <f t="shared" si="1457"/>
        <v>HQ</v>
      </c>
      <c r="BM3415" t="str">
        <f t="shared" si="1449"/>
        <v>MC7PD_KEY_0121_211</v>
      </c>
      <c r="BN3415" t="str">
        <f t="shared" si="1458"/>
        <v>C</v>
      </c>
      <c r="BO3415">
        <f t="shared" si="1459"/>
        <v>6</v>
      </c>
      <c r="BP3415" t="str">
        <f t="shared" si="1460"/>
        <v>C00464547</v>
      </c>
      <c r="BQ3415">
        <f t="shared" si="1461"/>
        <v>337375</v>
      </c>
    </row>
    <row r="3416" spans="46:69" x14ac:dyDescent="0.15">
      <c r="AT3416" t="str">
        <f t="shared" si="1450"/>
        <v/>
      </c>
      <c r="AU3416" t="str">
        <f t="shared" si="1447"/>
        <v/>
      </c>
      <c r="AV3416" t="str">
        <f t="shared" si="1451"/>
        <v/>
      </c>
      <c r="AW3416" t="str">
        <f t="shared" si="1452"/>
        <v/>
      </c>
      <c r="AY3416" t="str">
        <f t="shared" si="1453"/>
        <v/>
      </c>
      <c r="BA3416" t="str">
        <f t="shared" si="1454"/>
        <v/>
      </c>
      <c r="BB3416" t="str">
        <f t="shared" si="1448"/>
        <v/>
      </c>
      <c r="BC3416" t="str">
        <f t="shared" si="1455"/>
        <v/>
      </c>
      <c r="BE3416" t="str">
        <f t="shared" si="1456"/>
        <v/>
      </c>
      <c r="BH3416" t="s">
        <v>2156</v>
      </c>
      <c r="BI3416">
        <v>337374</v>
      </c>
      <c r="BJ3416" t="s">
        <v>150</v>
      </c>
      <c r="BL3416" t="str">
        <f t="shared" si="1457"/>
        <v>HQ</v>
      </c>
      <c r="BM3416" t="str">
        <f t="shared" si="1449"/>
        <v>MC7PD_KEY_0121_212</v>
      </c>
      <c r="BN3416" t="str">
        <f t="shared" si="1458"/>
        <v>C</v>
      </c>
      <c r="BO3416">
        <f t="shared" si="1459"/>
        <v>6</v>
      </c>
      <c r="BP3416" t="str">
        <f t="shared" si="1460"/>
        <v>C00498519</v>
      </c>
      <c r="BQ3416">
        <f t="shared" si="1461"/>
        <v>337374</v>
      </c>
    </row>
    <row r="3417" spans="46:69" x14ac:dyDescent="0.15">
      <c r="AT3417" t="str">
        <f t="shared" si="1450"/>
        <v/>
      </c>
      <c r="AU3417" t="str">
        <f t="shared" si="1447"/>
        <v/>
      </c>
      <c r="AV3417" t="str">
        <f t="shared" si="1451"/>
        <v/>
      </c>
      <c r="AW3417" t="str">
        <f t="shared" si="1452"/>
        <v/>
      </c>
      <c r="AY3417" t="str">
        <f t="shared" si="1453"/>
        <v/>
      </c>
      <c r="BA3417" t="str">
        <f t="shared" si="1454"/>
        <v/>
      </c>
      <c r="BB3417" t="str">
        <f t="shared" si="1448"/>
        <v/>
      </c>
      <c r="BC3417" t="str">
        <f t="shared" si="1455"/>
        <v/>
      </c>
      <c r="BE3417" t="str">
        <f t="shared" si="1456"/>
        <v/>
      </c>
      <c r="BH3417" t="s">
        <v>2157</v>
      </c>
      <c r="BI3417">
        <v>192241</v>
      </c>
      <c r="BJ3417" t="s">
        <v>631</v>
      </c>
      <c r="BL3417" t="str">
        <f t="shared" si="1457"/>
        <v>HQ</v>
      </c>
      <c r="BM3417" t="str">
        <f t="shared" si="1449"/>
        <v>MC7PD_KEY_0121_213</v>
      </c>
      <c r="BN3417" t="str">
        <f t="shared" si="1458"/>
        <v>C</v>
      </c>
      <c r="BO3417">
        <f t="shared" si="1459"/>
        <v>6</v>
      </c>
      <c r="BP3417" t="str">
        <f t="shared" si="1460"/>
        <v>C00459490</v>
      </c>
      <c r="BQ3417">
        <f t="shared" si="1461"/>
        <v>192241</v>
      </c>
    </row>
    <row r="3418" spans="46:69" x14ac:dyDescent="0.15">
      <c r="AT3418" t="str">
        <f t="shared" si="1450"/>
        <v/>
      </c>
      <c r="AU3418" t="str">
        <f t="shared" si="1447"/>
        <v/>
      </c>
      <c r="AV3418" t="str">
        <f t="shared" si="1451"/>
        <v/>
      </c>
      <c r="AW3418" t="str">
        <f t="shared" si="1452"/>
        <v/>
      </c>
      <c r="AY3418" t="str">
        <f t="shared" si="1453"/>
        <v/>
      </c>
      <c r="BA3418" t="str">
        <f t="shared" si="1454"/>
        <v/>
      </c>
      <c r="BB3418" t="str">
        <f t="shared" si="1448"/>
        <v/>
      </c>
      <c r="BC3418" t="str">
        <f t="shared" si="1455"/>
        <v/>
      </c>
      <c r="BE3418" t="str">
        <f t="shared" si="1456"/>
        <v/>
      </c>
      <c r="BH3418" t="s">
        <v>2157</v>
      </c>
      <c r="BI3418">
        <v>337313</v>
      </c>
      <c r="BJ3418" t="s">
        <v>644</v>
      </c>
      <c r="BL3418" t="str">
        <f t="shared" si="1457"/>
        <v>HQ</v>
      </c>
      <c r="BM3418" t="str">
        <f t="shared" si="1449"/>
        <v>MC7PD_KEY_0121_213</v>
      </c>
      <c r="BN3418" t="str">
        <f t="shared" si="1458"/>
        <v>C</v>
      </c>
      <c r="BO3418">
        <f t="shared" si="1459"/>
        <v>6</v>
      </c>
      <c r="BP3418" t="str">
        <f t="shared" si="1460"/>
        <v>C00257112</v>
      </c>
      <c r="BQ3418">
        <f t="shared" si="1461"/>
        <v>337313</v>
      </c>
    </row>
    <row r="3419" spans="46:69" x14ac:dyDescent="0.15">
      <c r="AT3419" t="str">
        <f t="shared" si="1450"/>
        <v/>
      </c>
      <c r="AU3419" t="str">
        <f t="shared" si="1447"/>
        <v/>
      </c>
      <c r="AV3419" t="str">
        <f t="shared" si="1451"/>
        <v/>
      </c>
      <c r="AW3419" t="str">
        <f t="shared" si="1452"/>
        <v/>
      </c>
      <c r="AY3419" t="str">
        <f t="shared" si="1453"/>
        <v/>
      </c>
      <c r="BA3419" t="str">
        <f t="shared" si="1454"/>
        <v/>
      </c>
      <c r="BB3419" t="str">
        <f t="shared" si="1448"/>
        <v/>
      </c>
      <c r="BC3419" t="str">
        <f t="shared" si="1455"/>
        <v/>
      </c>
      <c r="BE3419" t="str">
        <f t="shared" si="1456"/>
        <v/>
      </c>
      <c r="BH3419" t="s">
        <v>2157</v>
      </c>
      <c r="BI3419">
        <v>337316</v>
      </c>
      <c r="BJ3419" t="s">
        <v>882</v>
      </c>
      <c r="BL3419" t="str">
        <f t="shared" si="1457"/>
        <v>HQ</v>
      </c>
      <c r="BM3419" t="str">
        <f t="shared" si="1449"/>
        <v>MC7PD_KEY_0121_213</v>
      </c>
      <c r="BN3419" t="str">
        <f t="shared" si="1458"/>
        <v>C</v>
      </c>
      <c r="BO3419">
        <f t="shared" si="1459"/>
        <v>6</v>
      </c>
      <c r="BP3419" t="str">
        <f t="shared" si="1460"/>
        <v>C00489312</v>
      </c>
      <c r="BQ3419">
        <f t="shared" si="1461"/>
        <v>337316</v>
      </c>
    </row>
    <row r="3420" spans="46:69" x14ac:dyDescent="0.15">
      <c r="AT3420" t="str">
        <f t="shared" si="1450"/>
        <v/>
      </c>
      <c r="AU3420" t="str">
        <f t="shared" si="1447"/>
        <v/>
      </c>
      <c r="AV3420" t="str">
        <f t="shared" si="1451"/>
        <v/>
      </c>
      <c r="AW3420" t="str">
        <f t="shared" si="1452"/>
        <v/>
      </c>
      <c r="AY3420" t="str">
        <f t="shared" si="1453"/>
        <v/>
      </c>
      <c r="BA3420" t="str">
        <f t="shared" si="1454"/>
        <v/>
      </c>
      <c r="BB3420" t="str">
        <f t="shared" si="1448"/>
        <v/>
      </c>
      <c r="BC3420" t="str">
        <f t="shared" si="1455"/>
        <v/>
      </c>
      <c r="BE3420" t="str">
        <f t="shared" si="1456"/>
        <v/>
      </c>
      <c r="BH3420" t="s">
        <v>2157</v>
      </c>
      <c r="BI3420">
        <v>337342</v>
      </c>
      <c r="BJ3420" t="s">
        <v>465</v>
      </c>
      <c r="BL3420" t="str">
        <f t="shared" si="1457"/>
        <v>HQ</v>
      </c>
      <c r="BM3420" t="str">
        <f t="shared" si="1449"/>
        <v>MC7PD_KEY_0121_213</v>
      </c>
      <c r="BN3420" t="str">
        <f t="shared" si="1458"/>
        <v>C</v>
      </c>
      <c r="BO3420">
        <f t="shared" si="1459"/>
        <v>6</v>
      </c>
      <c r="BP3420" t="str">
        <f t="shared" si="1460"/>
        <v>C00442627</v>
      </c>
      <c r="BQ3420">
        <f t="shared" si="1461"/>
        <v>337342</v>
      </c>
    </row>
    <row r="3421" spans="46:69" x14ac:dyDescent="0.15">
      <c r="AT3421" t="str">
        <f t="shared" si="1450"/>
        <v/>
      </c>
      <c r="AU3421" t="str">
        <f t="shared" si="1447"/>
        <v/>
      </c>
      <c r="AV3421" t="str">
        <f t="shared" si="1451"/>
        <v/>
      </c>
      <c r="AW3421" t="str">
        <f t="shared" si="1452"/>
        <v/>
      </c>
      <c r="AY3421" t="str">
        <f t="shared" si="1453"/>
        <v/>
      </c>
      <c r="BA3421" t="str">
        <f t="shared" si="1454"/>
        <v/>
      </c>
      <c r="BB3421" t="str">
        <f t="shared" si="1448"/>
        <v/>
      </c>
      <c r="BC3421" t="str">
        <f t="shared" si="1455"/>
        <v/>
      </c>
      <c r="BE3421" t="str">
        <f t="shared" si="1456"/>
        <v/>
      </c>
      <c r="BH3421" t="s">
        <v>2157</v>
      </c>
      <c r="BI3421">
        <v>337349</v>
      </c>
      <c r="BJ3421" t="s">
        <v>506</v>
      </c>
      <c r="BL3421" t="str">
        <f t="shared" si="1457"/>
        <v>HQ</v>
      </c>
      <c r="BM3421" t="str">
        <f t="shared" si="1449"/>
        <v>MC7PD_KEY_0121_213</v>
      </c>
      <c r="BN3421" t="str">
        <f t="shared" si="1458"/>
        <v>C</v>
      </c>
      <c r="BO3421">
        <f t="shared" si="1459"/>
        <v>6</v>
      </c>
      <c r="BP3421" t="str">
        <f t="shared" si="1460"/>
        <v>C00467674</v>
      </c>
      <c r="BQ3421">
        <f t="shared" si="1461"/>
        <v>337349</v>
      </c>
    </row>
    <row r="3422" spans="46:69" x14ac:dyDescent="0.15">
      <c r="AT3422" t="str">
        <f t="shared" si="1450"/>
        <v/>
      </c>
      <c r="AU3422" t="str">
        <f t="shared" si="1447"/>
        <v/>
      </c>
      <c r="AV3422" t="str">
        <f t="shared" si="1451"/>
        <v/>
      </c>
      <c r="AW3422" t="str">
        <f t="shared" si="1452"/>
        <v/>
      </c>
      <c r="AY3422" t="str">
        <f t="shared" si="1453"/>
        <v/>
      </c>
      <c r="BA3422" t="str">
        <f t="shared" si="1454"/>
        <v/>
      </c>
      <c r="BB3422" t="str">
        <f t="shared" si="1448"/>
        <v/>
      </c>
      <c r="BC3422" t="str">
        <f t="shared" si="1455"/>
        <v/>
      </c>
      <c r="BE3422" t="str">
        <f t="shared" si="1456"/>
        <v/>
      </c>
      <c r="BH3422" t="s">
        <v>2157</v>
      </c>
      <c r="BI3422">
        <v>337350</v>
      </c>
      <c r="BJ3422" t="s">
        <v>680</v>
      </c>
      <c r="BL3422" t="str">
        <f t="shared" si="1457"/>
        <v>HQ</v>
      </c>
      <c r="BM3422" t="str">
        <f t="shared" si="1449"/>
        <v>MC7PD_KEY_0121_213</v>
      </c>
      <c r="BN3422" t="str">
        <f t="shared" si="1458"/>
        <v>C</v>
      </c>
      <c r="BO3422">
        <f t="shared" si="1459"/>
        <v>6</v>
      </c>
      <c r="BP3422" t="str">
        <f t="shared" si="1460"/>
        <v>C00439510</v>
      </c>
      <c r="BQ3422">
        <f t="shared" si="1461"/>
        <v>337350</v>
      </c>
    </row>
    <row r="3423" spans="46:69" x14ac:dyDescent="0.15">
      <c r="AT3423" t="str">
        <f t="shared" si="1450"/>
        <v/>
      </c>
      <c r="AU3423" t="str">
        <f t="shared" si="1447"/>
        <v/>
      </c>
      <c r="AV3423" t="str">
        <f t="shared" si="1451"/>
        <v/>
      </c>
      <c r="AW3423" t="str">
        <f t="shared" si="1452"/>
        <v/>
      </c>
      <c r="AY3423" t="str">
        <f t="shared" si="1453"/>
        <v/>
      </c>
      <c r="BA3423" t="str">
        <f t="shared" si="1454"/>
        <v/>
      </c>
      <c r="BB3423" t="str">
        <f t="shared" si="1448"/>
        <v/>
      </c>
      <c r="BC3423" t="str">
        <f t="shared" si="1455"/>
        <v/>
      </c>
      <c r="BE3423" t="str">
        <f t="shared" si="1456"/>
        <v/>
      </c>
      <c r="BH3423" t="s">
        <v>2157</v>
      </c>
      <c r="BI3423">
        <v>337350</v>
      </c>
      <c r="BJ3423" t="s">
        <v>682</v>
      </c>
      <c r="BL3423" t="str">
        <f t="shared" si="1457"/>
        <v>HQ</v>
      </c>
      <c r="BM3423" t="str">
        <f t="shared" si="1449"/>
        <v>MC7PD_KEY_0121_213</v>
      </c>
      <c r="BN3423" t="str">
        <f t="shared" si="1458"/>
        <v>C</v>
      </c>
      <c r="BO3423">
        <f t="shared" si="1459"/>
        <v>6</v>
      </c>
      <c r="BP3423" t="str">
        <f t="shared" si="1460"/>
        <v>C00439554</v>
      </c>
      <c r="BQ3423">
        <f t="shared" si="1461"/>
        <v>337350</v>
      </c>
    </row>
    <row r="3424" spans="46:69" x14ac:dyDescent="0.15">
      <c r="AT3424" t="str">
        <f t="shared" si="1450"/>
        <v/>
      </c>
      <c r="AU3424" t="str">
        <f t="shared" si="1447"/>
        <v/>
      </c>
      <c r="AV3424" t="str">
        <f t="shared" si="1451"/>
        <v/>
      </c>
      <c r="AW3424" t="str">
        <f t="shared" si="1452"/>
        <v/>
      </c>
      <c r="AY3424" t="str">
        <f t="shared" si="1453"/>
        <v/>
      </c>
      <c r="BA3424" t="str">
        <f t="shared" si="1454"/>
        <v/>
      </c>
      <c r="BB3424" t="str">
        <f t="shared" si="1448"/>
        <v/>
      </c>
      <c r="BC3424" t="str">
        <f t="shared" si="1455"/>
        <v/>
      </c>
      <c r="BE3424" t="str">
        <f t="shared" si="1456"/>
        <v/>
      </c>
      <c r="BH3424" t="s">
        <v>2157</v>
      </c>
      <c r="BI3424">
        <v>337350</v>
      </c>
      <c r="BJ3424" t="s">
        <v>684</v>
      </c>
      <c r="BL3424" t="str">
        <f t="shared" si="1457"/>
        <v>HQ</v>
      </c>
      <c r="BM3424" t="str">
        <f t="shared" si="1449"/>
        <v>MC7PD_KEY_0121_213</v>
      </c>
      <c r="BN3424" t="str">
        <f t="shared" si="1458"/>
        <v>C</v>
      </c>
      <c r="BO3424">
        <f t="shared" si="1459"/>
        <v>6</v>
      </c>
      <c r="BP3424" t="str">
        <f t="shared" si="1460"/>
        <v>C00439587</v>
      </c>
      <c r="BQ3424">
        <f t="shared" si="1461"/>
        <v>337350</v>
      </c>
    </row>
    <row r="3425" spans="46:69" x14ac:dyDescent="0.15">
      <c r="AT3425" t="str">
        <f t="shared" si="1450"/>
        <v/>
      </c>
      <c r="AU3425" t="str">
        <f t="shared" si="1447"/>
        <v/>
      </c>
      <c r="AV3425" t="str">
        <f t="shared" si="1451"/>
        <v/>
      </c>
      <c r="AW3425" t="str">
        <f t="shared" si="1452"/>
        <v/>
      </c>
      <c r="AY3425" t="str">
        <f t="shared" si="1453"/>
        <v/>
      </c>
      <c r="BA3425" t="str">
        <f t="shared" si="1454"/>
        <v/>
      </c>
      <c r="BB3425" t="str">
        <f t="shared" si="1448"/>
        <v/>
      </c>
      <c r="BC3425" t="str">
        <f t="shared" si="1455"/>
        <v/>
      </c>
      <c r="BE3425" t="str">
        <f t="shared" si="1456"/>
        <v/>
      </c>
      <c r="BH3425" t="s">
        <v>2157</v>
      </c>
      <c r="BI3425">
        <v>337350</v>
      </c>
      <c r="BJ3425" t="s">
        <v>686</v>
      </c>
      <c r="BL3425" t="str">
        <f t="shared" si="1457"/>
        <v>HQ</v>
      </c>
      <c r="BM3425" t="str">
        <f t="shared" si="1449"/>
        <v>MC7PD_KEY_0121_213</v>
      </c>
      <c r="BN3425" t="str">
        <f t="shared" si="1458"/>
        <v>C</v>
      </c>
      <c r="BO3425">
        <f t="shared" si="1459"/>
        <v>6</v>
      </c>
      <c r="BP3425" t="str">
        <f t="shared" si="1460"/>
        <v>C00439588</v>
      </c>
      <c r="BQ3425">
        <f t="shared" si="1461"/>
        <v>337350</v>
      </c>
    </row>
    <row r="3426" spans="46:69" x14ac:dyDescent="0.15">
      <c r="AT3426" t="str">
        <f t="shared" si="1450"/>
        <v/>
      </c>
      <c r="AU3426" t="str">
        <f t="shared" si="1447"/>
        <v/>
      </c>
      <c r="AV3426" t="str">
        <f t="shared" si="1451"/>
        <v/>
      </c>
      <c r="AW3426" t="str">
        <f t="shared" si="1452"/>
        <v/>
      </c>
      <c r="AY3426" t="str">
        <f t="shared" si="1453"/>
        <v/>
      </c>
      <c r="BA3426" t="str">
        <f t="shared" si="1454"/>
        <v/>
      </c>
      <c r="BB3426" t="str">
        <f t="shared" si="1448"/>
        <v/>
      </c>
      <c r="BC3426" t="str">
        <f t="shared" si="1455"/>
        <v/>
      </c>
      <c r="BE3426" t="str">
        <f t="shared" si="1456"/>
        <v/>
      </c>
      <c r="BH3426" t="s">
        <v>2157</v>
      </c>
      <c r="BI3426">
        <v>337350</v>
      </c>
      <c r="BJ3426" t="s">
        <v>688</v>
      </c>
      <c r="BL3426" t="str">
        <f t="shared" si="1457"/>
        <v>HQ</v>
      </c>
      <c r="BM3426" t="str">
        <f t="shared" si="1449"/>
        <v>MC7PD_KEY_0121_213</v>
      </c>
      <c r="BN3426" t="str">
        <f t="shared" si="1458"/>
        <v>C</v>
      </c>
      <c r="BO3426">
        <f t="shared" si="1459"/>
        <v>6</v>
      </c>
      <c r="BP3426" t="str">
        <f t="shared" si="1460"/>
        <v>C00439593</v>
      </c>
      <c r="BQ3426">
        <f t="shared" si="1461"/>
        <v>337350</v>
      </c>
    </row>
    <row r="3427" spans="46:69" x14ac:dyDescent="0.15">
      <c r="AT3427" t="str">
        <f t="shared" si="1450"/>
        <v/>
      </c>
      <c r="AU3427" t="str">
        <f t="shared" si="1447"/>
        <v/>
      </c>
      <c r="AV3427" t="str">
        <f t="shared" si="1451"/>
        <v/>
      </c>
      <c r="AW3427" t="str">
        <f t="shared" si="1452"/>
        <v/>
      </c>
      <c r="AY3427" t="str">
        <f t="shared" si="1453"/>
        <v/>
      </c>
      <c r="BA3427" t="str">
        <f t="shared" si="1454"/>
        <v/>
      </c>
      <c r="BB3427" t="str">
        <f t="shared" si="1448"/>
        <v/>
      </c>
      <c r="BC3427" t="str">
        <f t="shared" si="1455"/>
        <v/>
      </c>
      <c r="BE3427" t="str">
        <f t="shared" si="1456"/>
        <v/>
      </c>
      <c r="BH3427" t="s">
        <v>2157</v>
      </c>
      <c r="BI3427">
        <v>337350</v>
      </c>
      <c r="BJ3427" t="s">
        <v>690</v>
      </c>
      <c r="BL3427" t="str">
        <f t="shared" si="1457"/>
        <v>HQ</v>
      </c>
      <c r="BM3427" t="str">
        <f t="shared" si="1449"/>
        <v>MC7PD_KEY_0121_213</v>
      </c>
      <c r="BN3427" t="str">
        <f t="shared" si="1458"/>
        <v>C</v>
      </c>
      <c r="BO3427">
        <f t="shared" si="1459"/>
        <v>6</v>
      </c>
      <c r="BP3427" t="str">
        <f t="shared" si="1460"/>
        <v>C00439634</v>
      </c>
      <c r="BQ3427">
        <f t="shared" si="1461"/>
        <v>337350</v>
      </c>
    </row>
    <row r="3428" spans="46:69" x14ac:dyDescent="0.15">
      <c r="AT3428" t="str">
        <f t="shared" si="1450"/>
        <v/>
      </c>
      <c r="AU3428" t="str">
        <f t="shared" si="1447"/>
        <v/>
      </c>
      <c r="AV3428" t="str">
        <f t="shared" si="1451"/>
        <v/>
      </c>
      <c r="AW3428" t="str">
        <f t="shared" si="1452"/>
        <v/>
      </c>
      <c r="AY3428" t="str">
        <f t="shared" si="1453"/>
        <v/>
      </c>
      <c r="BA3428" t="str">
        <f t="shared" si="1454"/>
        <v/>
      </c>
      <c r="BB3428" t="str">
        <f t="shared" si="1448"/>
        <v/>
      </c>
      <c r="BC3428" t="str">
        <f t="shared" si="1455"/>
        <v/>
      </c>
      <c r="BE3428" t="str">
        <f t="shared" si="1456"/>
        <v/>
      </c>
      <c r="BH3428" t="s">
        <v>2157</v>
      </c>
      <c r="BI3428">
        <v>337350</v>
      </c>
      <c r="BJ3428" t="s">
        <v>694</v>
      </c>
      <c r="BL3428" t="str">
        <f t="shared" si="1457"/>
        <v>HQ</v>
      </c>
      <c r="BM3428" t="str">
        <f t="shared" si="1449"/>
        <v>MC7PD_KEY_0121_213</v>
      </c>
      <c r="BN3428" t="str">
        <f t="shared" si="1458"/>
        <v>C</v>
      </c>
      <c r="BO3428">
        <f t="shared" si="1459"/>
        <v>6</v>
      </c>
      <c r="BP3428" t="str">
        <f t="shared" si="1460"/>
        <v>C00467573</v>
      </c>
      <c r="BQ3428">
        <f t="shared" si="1461"/>
        <v>337350</v>
      </c>
    </row>
    <row r="3429" spans="46:69" x14ac:dyDescent="0.15">
      <c r="AT3429" t="str">
        <f t="shared" si="1450"/>
        <v/>
      </c>
      <c r="AU3429" t="str">
        <f t="shared" si="1447"/>
        <v/>
      </c>
      <c r="AV3429" t="str">
        <f t="shared" si="1451"/>
        <v/>
      </c>
      <c r="AW3429" t="str">
        <f t="shared" si="1452"/>
        <v/>
      </c>
      <c r="AY3429" t="str">
        <f t="shared" si="1453"/>
        <v/>
      </c>
      <c r="BA3429" t="str">
        <f t="shared" si="1454"/>
        <v/>
      </c>
      <c r="BB3429" t="str">
        <f t="shared" si="1448"/>
        <v/>
      </c>
      <c r="BC3429" t="str">
        <f t="shared" si="1455"/>
        <v/>
      </c>
      <c r="BE3429" t="str">
        <f t="shared" si="1456"/>
        <v/>
      </c>
      <c r="BH3429" t="s">
        <v>2157</v>
      </c>
      <c r="BI3429">
        <v>337353</v>
      </c>
      <c r="BJ3429" t="s">
        <v>735</v>
      </c>
      <c r="BL3429" t="str">
        <f t="shared" si="1457"/>
        <v>HQ</v>
      </c>
      <c r="BM3429" t="str">
        <f t="shared" si="1449"/>
        <v>MC7PD_KEY_0121_213</v>
      </c>
      <c r="BN3429" t="str">
        <f t="shared" si="1458"/>
        <v>C</v>
      </c>
      <c r="BO3429">
        <f t="shared" si="1459"/>
        <v>6</v>
      </c>
      <c r="BP3429" t="str">
        <f t="shared" si="1460"/>
        <v>C00466711</v>
      </c>
      <c r="BQ3429">
        <f t="shared" si="1461"/>
        <v>337353</v>
      </c>
    </row>
    <row r="3430" spans="46:69" x14ac:dyDescent="0.15">
      <c r="AT3430" t="str">
        <f t="shared" si="1450"/>
        <v/>
      </c>
      <c r="AU3430" t="str">
        <f t="shared" si="1447"/>
        <v/>
      </c>
      <c r="AV3430" t="str">
        <f t="shared" si="1451"/>
        <v/>
      </c>
      <c r="AW3430" t="str">
        <f t="shared" si="1452"/>
        <v/>
      </c>
      <c r="AY3430" t="str">
        <f t="shared" si="1453"/>
        <v/>
      </c>
      <c r="BA3430" t="str">
        <f t="shared" si="1454"/>
        <v/>
      </c>
      <c r="BB3430" t="str">
        <f t="shared" si="1448"/>
        <v/>
      </c>
      <c r="BC3430" t="str">
        <f t="shared" si="1455"/>
        <v/>
      </c>
      <c r="BE3430" t="str">
        <f t="shared" si="1456"/>
        <v/>
      </c>
      <c r="BH3430" t="s">
        <v>2157</v>
      </c>
      <c r="BI3430">
        <v>337354</v>
      </c>
      <c r="BJ3430" t="s">
        <v>583</v>
      </c>
      <c r="BL3430" t="str">
        <f t="shared" si="1457"/>
        <v>HQ</v>
      </c>
      <c r="BM3430" t="str">
        <f t="shared" si="1449"/>
        <v>MC7PD_KEY_0121_213</v>
      </c>
      <c r="BN3430" t="str">
        <f t="shared" si="1458"/>
        <v>C</v>
      </c>
      <c r="BO3430">
        <f t="shared" si="1459"/>
        <v>6</v>
      </c>
      <c r="BP3430" t="str">
        <f t="shared" si="1460"/>
        <v>C00501349</v>
      </c>
      <c r="BQ3430">
        <f t="shared" si="1461"/>
        <v>337354</v>
      </c>
    </row>
    <row r="3431" spans="46:69" x14ac:dyDescent="0.15">
      <c r="AT3431" t="str">
        <f t="shared" si="1450"/>
        <v/>
      </c>
      <c r="AU3431" t="str">
        <f t="shared" si="1447"/>
        <v/>
      </c>
      <c r="AV3431" t="str">
        <f t="shared" si="1451"/>
        <v/>
      </c>
      <c r="AW3431" t="str">
        <f t="shared" si="1452"/>
        <v/>
      </c>
      <c r="AY3431" t="str">
        <f t="shared" si="1453"/>
        <v/>
      </c>
      <c r="BA3431" t="str">
        <f t="shared" si="1454"/>
        <v/>
      </c>
      <c r="BB3431" t="str">
        <f t="shared" si="1448"/>
        <v/>
      </c>
      <c r="BC3431" t="str">
        <f t="shared" si="1455"/>
        <v/>
      </c>
      <c r="BE3431" t="str">
        <f t="shared" si="1456"/>
        <v/>
      </c>
      <c r="BH3431" t="s">
        <v>2157</v>
      </c>
      <c r="BI3431">
        <v>337375</v>
      </c>
      <c r="BJ3431" t="s">
        <v>83</v>
      </c>
      <c r="BL3431" t="str">
        <f t="shared" si="1457"/>
        <v>HQ</v>
      </c>
      <c r="BM3431" t="str">
        <f t="shared" si="1449"/>
        <v>MC7PD_KEY_0121_213</v>
      </c>
      <c r="BN3431" t="str">
        <f t="shared" si="1458"/>
        <v>C</v>
      </c>
      <c r="BO3431">
        <f t="shared" si="1459"/>
        <v>6</v>
      </c>
      <c r="BP3431" t="str">
        <f t="shared" si="1460"/>
        <v>C00469088</v>
      </c>
      <c r="BQ3431">
        <f t="shared" si="1461"/>
        <v>337375</v>
      </c>
    </row>
    <row r="3432" spans="46:69" x14ac:dyDescent="0.15">
      <c r="AT3432" t="str">
        <f t="shared" si="1450"/>
        <v/>
      </c>
      <c r="AU3432" t="str">
        <f t="shared" si="1447"/>
        <v/>
      </c>
      <c r="AV3432" t="str">
        <f t="shared" si="1451"/>
        <v/>
      </c>
      <c r="AW3432" t="str">
        <f t="shared" si="1452"/>
        <v/>
      </c>
      <c r="AY3432" t="str">
        <f t="shared" si="1453"/>
        <v/>
      </c>
      <c r="BA3432" t="str">
        <f t="shared" si="1454"/>
        <v/>
      </c>
      <c r="BB3432" t="str">
        <f t="shared" si="1448"/>
        <v/>
      </c>
      <c r="BC3432" t="str">
        <f t="shared" si="1455"/>
        <v/>
      </c>
      <c r="BE3432" t="str">
        <f t="shared" si="1456"/>
        <v/>
      </c>
      <c r="BH3432" t="s">
        <v>2157</v>
      </c>
      <c r="BI3432">
        <v>337439</v>
      </c>
      <c r="BJ3432" t="s">
        <v>959</v>
      </c>
      <c r="BL3432" t="str">
        <f t="shared" si="1457"/>
        <v>HQ</v>
      </c>
      <c r="BM3432" t="str">
        <f t="shared" si="1449"/>
        <v>MC7PD_KEY_0121_213</v>
      </c>
      <c r="BN3432" t="str">
        <f t="shared" si="1458"/>
        <v>C</v>
      </c>
      <c r="BO3432">
        <f t="shared" si="1459"/>
        <v>6</v>
      </c>
      <c r="BP3432" t="str">
        <f t="shared" si="1460"/>
        <v>C00480775</v>
      </c>
      <c r="BQ3432">
        <f t="shared" si="1461"/>
        <v>337439</v>
      </c>
    </row>
    <row r="3433" spans="46:69" x14ac:dyDescent="0.15">
      <c r="AT3433" t="str">
        <f t="shared" si="1450"/>
        <v/>
      </c>
      <c r="AU3433" t="str">
        <f t="shared" si="1447"/>
        <v/>
      </c>
      <c r="AV3433" t="str">
        <f t="shared" si="1451"/>
        <v/>
      </c>
      <c r="AW3433" t="str">
        <f t="shared" si="1452"/>
        <v/>
      </c>
      <c r="AY3433" t="str">
        <f t="shared" si="1453"/>
        <v/>
      </c>
      <c r="BA3433" t="str">
        <f t="shared" si="1454"/>
        <v/>
      </c>
      <c r="BB3433" t="str">
        <f t="shared" si="1448"/>
        <v/>
      </c>
      <c r="BC3433" t="str">
        <f t="shared" si="1455"/>
        <v/>
      </c>
      <c r="BE3433" t="str">
        <f t="shared" si="1456"/>
        <v/>
      </c>
      <c r="BH3433" t="s">
        <v>2157</v>
      </c>
      <c r="BI3433">
        <v>337439</v>
      </c>
      <c r="BJ3433" t="s">
        <v>963</v>
      </c>
      <c r="BL3433" t="str">
        <f t="shared" si="1457"/>
        <v>HQ</v>
      </c>
      <c r="BM3433" t="str">
        <f t="shared" si="1449"/>
        <v>MC7PD_KEY_0121_213</v>
      </c>
      <c r="BN3433" t="str">
        <f t="shared" si="1458"/>
        <v>C</v>
      </c>
      <c r="BO3433">
        <f t="shared" si="1459"/>
        <v>6</v>
      </c>
      <c r="BP3433" t="str">
        <f t="shared" si="1460"/>
        <v>C00491907</v>
      </c>
      <c r="BQ3433">
        <f t="shared" si="1461"/>
        <v>337439</v>
      </c>
    </row>
    <row r="3434" spans="46:69" x14ac:dyDescent="0.15">
      <c r="AT3434" t="str">
        <f t="shared" si="1450"/>
        <v/>
      </c>
      <c r="AU3434" t="str">
        <f t="shared" si="1447"/>
        <v/>
      </c>
      <c r="AV3434" t="str">
        <f t="shared" si="1451"/>
        <v/>
      </c>
      <c r="AW3434" t="str">
        <f t="shared" si="1452"/>
        <v/>
      </c>
      <c r="AY3434" t="str">
        <f t="shared" si="1453"/>
        <v/>
      </c>
      <c r="BA3434" t="str">
        <f t="shared" si="1454"/>
        <v/>
      </c>
      <c r="BB3434" t="str">
        <f t="shared" si="1448"/>
        <v/>
      </c>
      <c r="BC3434" t="str">
        <f t="shared" si="1455"/>
        <v/>
      </c>
      <c r="BE3434" t="str">
        <f t="shared" si="1456"/>
        <v/>
      </c>
      <c r="BH3434" t="s">
        <v>2158</v>
      </c>
      <c r="BI3434">
        <v>337342</v>
      </c>
      <c r="BJ3434" t="s">
        <v>475</v>
      </c>
      <c r="BL3434" t="str">
        <f t="shared" si="1457"/>
        <v>HQ</v>
      </c>
      <c r="BM3434" t="str">
        <f t="shared" si="1449"/>
        <v>MC7PD_KEY_0121_214</v>
      </c>
      <c r="BN3434" t="str">
        <f t="shared" si="1458"/>
        <v>C</v>
      </c>
      <c r="BO3434">
        <f t="shared" si="1459"/>
        <v>6</v>
      </c>
      <c r="BP3434" t="str">
        <f t="shared" si="1460"/>
        <v>C00455268</v>
      </c>
      <c r="BQ3434">
        <f t="shared" si="1461"/>
        <v>337342</v>
      </c>
    </row>
    <row r="3435" spans="46:69" x14ac:dyDescent="0.15">
      <c r="AT3435" t="str">
        <f t="shared" si="1450"/>
        <v/>
      </c>
      <c r="AU3435" t="str">
        <f t="shared" si="1447"/>
        <v/>
      </c>
      <c r="AV3435" t="str">
        <f t="shared" si="1451"/>
        <v/>
      </c>
      <c r="AW3435" t="str">
        <f t="shared" si="1452"/>
        <v/>
      </c>
      <c r="AY3435" t="str">
        <f t="shared" si="1453"/>
        <v/>
      </c>
      <c r="BA3435" t="str">
        <f t="shared" si="1454"/>
        <v/>
      </c>
      <c r="BB3435" t="str">
        <f t="shared" si="1448"/>
        <v/>
      </c>
      <c r="BC3435" t="str">
        <f t="shared" si="1455"/>
        <v/>
      </c>
      <c r="BE3435" t="str">
        <f t="shared" si="1456"/>
        <v/>
      </c>
      <c r="BH3435" t="s">
        <v>2158</v>
      </c>
      <c r="BI3435">
        <v>337342</v>
      </c>
      <c r="BJ3435" t="s">
        <v>479</v>
      </c>
      <c r="BL3435" t="str">
        <f t="shared" si="1457"/>
        <v>HQ</v>
      </c>
      <c r="BM3435" t="str">
        <f t="shared" si="1449"/>
        <v>MC7PD_KEY_0121_214</v>
      </c>
      <c r="BN3435" t="str">
        <f t="shared" si="1458"/>
        <v>C</v>
      </c>
      <c r="BO3435">
        <f t="shared" si="1459"/>
        <v>6</v>
      </c>
      <c r="BP3435" t="str">
        <f t="shared" si="1460"/>
        <v>C00473655</v>
      </c>
      <c r="BQ3435">
        <f t="shared" si="1461"/>
        <v>337342</v>
      </c>
    </row>
    <row r="3436" spans="46:69" x14ac:dyDescent="0.15">
      <c r="AT3436" t="str">
        <f t="shared" si="1450"/>
        <v/>
      </c>
      <c r="AU3436" t="str">
        <f t="shared" si="1447"/>
        <v/>
      </c>
      <c r="AV3436" t="str">
        <f t="shared" si="1451"/>
        <v/>
      </c>
      <c r="AW3436" t="str">
        <f t="shared" si="1452"/>
        <v/>
      </c>
      <c r="AY3436" t="str">
        <f t="shared" si="1453"/>
        <v/>
      </c>
      <c r="BA3436" t="str">
        <f t="shared" si="1454"/>
        <v/>
      </c>
      <c r="BB3436" t="str">
        <f t="shared" si="1448"/>
        <v/>
      </c>
      <c r="BC3436" t="str">
        <f t="shared" si="1455"/>
        <v/>
      </c>
      <c r="BE3436" t="str">
        <f t="shared" si="1456"/>
        <v/>
      </c>
      <c r="BH3436" t="s">
        <v>2158</v>
      </c>
      <c r="BI3436">
        <v>337354</v>
      </c>
      <c r="BJ3436" t="s">
        <v>565</v>
      </c>
      <c r="BL3436" t="str">
        <f t="shared" si="1457"/>
        <v>HQ</v>
      </c>
      <c r="BM3436" t="str">
        <f t="shared" si="1449"/>
        <v>MC7PD_KEY_0121_214</v>
      </c>
      <c r="BN3436" t="str">
        <f t="shared" si="1458"/>
        <v>C</v>
      </c>
      <c r="BO3436">
        <f t="shared" si="1459"/>
        <v>6</v>
      </c>
      <c r="BP3436" t="str">
        <f t="shared" si="1460"/>
        <v>C00470612</v>
      </c>
      <c r="BQ3436">
        <f t="shared" si="1461"/>
        <v>337354</v>
      </c>
    </row>
    <row r="3437" spans="46:69" x14ac:dyDescent="0.15">
      <c r="AT3437" t="str">
        <f t="shared" si="1450"/>
        <v/>
      </c>
      <c r="AU3437" t="str">
        <f t="shared" si="1447"/>
        <v/>
      </c>
      <c r="AV3437" t="str">
        <f t="shared" si="1451"/>
        <v/>
      </c>
      <c r="AW3437" t="str">
        <f t="shared" si="1452"/>
        <v/>
      </c>
      <c r="AY3437" t="str">
        <f t="shared" si="1453"/>
        <v/>
      </c>
      <c r="BA3437" t="str">
        <f t="shared" si="1454"/>
        <v/>
      </c>
      <c r="BB3437" t="str">
        <f t="shared" si="1448"/>
        <v/>
      </c>
      <c r="BC3437" t="str">
        <f t="shared" si="1455"/>
        <v/>
      </c>
      <c r="BE3437" t="str">
        <f t="shared" si="1456"/>
        <v/>
      </c>
      <c r="BH3437" t="s">
        <v>2158</v>
      </c>
      <c r="BI3437">
        <v>337354</v>
      </c>
      <c r="BJ3437" t="s">
        <v>567</v>
      </c>
      <c r="BL3437" t="str">
        <f t="shared" si="1457"/>
        <v>HQ</v>
      </c>
      <c r="BM3437" t="str">
        <f t="shared" si="1449"/>
        <v>MC7PD_KEY_0121_214</v>
      </c>
      <c r="BN3437" t="str">
        <f t="shared" si="1458"/>
        <v>C</v>
      </c>
      <c r="BO3437">
        <f t="shared" si="1459"/>
        <v>6</v>
      </c>
      <c r="BP3437" t="str">
        <f t="shared" si="1460"/>
        <v>C00474799</v>
      </c>
      <c r="BQ3437">
        <f t="shared" si="1461"/>
        <v>337354</v>
      </c>
    </row>
    <row r="3438" spans="46:69" x14ac:dyDescent="0.15">
      <c r="AT3438" t="str">
        <f t="shared" si="1450"/>
        <v/>
      </c>
      <c r="AU3438" t="str">
        <f t="shared" si="1447"/>
        <v/>
      </c>
      <c r="AV3438" t="str">
        <f t="shared" si="1451"/>
        <v/>
      </c>
      <c r="AW3438" t="str">
        <f t="shared" si="1452"/>
        <v/>
      </c>
      <c r="AY3438" t="str">
        <f t="shared" si="1453"/>
        <v/>
      </c>
      <c r="BA3438" t="str">
        <f t="shared" si="1454"/>
        <v/>
      </c>
      <c r="BB3438" t="str">
        <f t="shared" si="1448"/>
        <v/>
      </c>
      <c r="BC3438" t="str">
        <f t="shared" si="1455"/>
        <v/>
      </c>
      <c r="BE3438" t="str">
        <f t="shared" si="1456"/>
        <v/>
      </c>
      <c r="BH3438" t="s">
        <v>2158</v>
      </c>
      <c r="BI3438">
        <v>337354</v>
      </c>
      <c r="BJ3438" t="s">
        <v>569</v>
      </c>
      <c r="BL3438" t="str">
        <f t="shared" si="1457"/>
        <v>HQ</v>
      </c>
      <c r="BM3438" t="str">
        <f t="shared" si="1449"/>
        <v>MC7PD_KEY_0121_214</v>
      </c>
      <c r="BN3438" t="str">
        <f t="shared" si="1458"/>
        <v>C</v>
      </c>
      <c r="BO3438">
        <f t="shared" si="1459"/>
        <v>6</v>
      </c>
      <c r="BP3438" t="str">
        <f t="shared" si="1460"/>
        <v>C00477796</v>
      </c>
      <c r="BQ3438">
        <f t="shared" si="1461"/>
        <v>337354</v>
      </c>
    </row>
    <row r="3439" spans="46:69" x14ac:dyDescent="0.15">
      <c r="AT3439" t="str">
        <f t="shared" si="1450"/>
        <v/>
      </c>
      <c r="AU3439" t="str">
        <f t="shared" si="1447"/>
        <v/>
      </c>
      <c r="AV3439" t="str">
        <f t="shared" si="1451"/>
        <v/>
      </c>
      <c r="AW3439" t="str">
        <f t="shared" si="1452"/>
        <v/>
      </c>
      <c r="AY3439" t="str">
        <f t="shared" si="1453"/>
        <v/>
      </c>
      <c r="BA3439" t="str">
        <f t="shared" si="1454"/>
        <v/>
      </c>
      <c r="BB3439" t="str">
        <f t="shared" si="1448"/>
        <v/>
      </c>
      <c r="BC3439" t="str">
        <f t="shared" si="1455"/>
        <v/>
      </c>
      <c r="BE3439" t="str">
        <f t="shared" si="1456"/>
        <v/>
      </c>
      <c r="BH3439" t="s">
        <v>2158</v>
      </c>
      <c r="BI3439">
        <v>337354</v>
      </c>
      <c r="BJ3439" t="s">
        <v>571</v>
      </c>
      <c r="BL3439" t="str">
        <f t="shared" si="1457"/>
        <v>HQ</v>
      </c>
      <c r="BM3439" t="str">
        <f t="shared" si="1449"/>
        <v>MC7PD_KEY_0121_214</v>
      </c>
      <c r="BN3439" t="str">
        <f t="shared" si="1458"/>
        <v>C</v>
      </c>
      <c r="BO3439">
        <f t="shared" si="1459"/>
        <v>6</v>
      </c>
      <c r="BP3439" t="str">
        <f t="shared" si="1460"/>
        <v>C00477971</v>
      </c>
      <c r="BQ3439">
        <f t="shared" si="1461"/>
        <v>337354</v>
      </c>
    </row>
    <row r="3440" spans="46:69" x14ac:dyDescent="0.15">
      <c r="AT3440" t="str">
        <f t="shared" si="1450"/>
        <v/>
      </c>
      <c r="AU3440" t="str">
        <f t="shared" si="1447"/>
        <v/>
      </c>
      <c r="AV3440" t="str">
        <f t="shared" si="1451"/>
        <v/>
      </c>
      <c r="AW3440" t="str">
        <f t="shared" si="1452"/>
        <v/>
      </c>
      <c r="AY3440" t="str">
        <f t="shared" si="1453"/>
        <v/>
      </c>
      <c r="BA3440" t="str">
        <f t="shared" si="1454"/>
        <v/>
      </c>
      <c r="BB3440" t="str">
        <f t="shared" si="1448"/>
        <v/>
      </c>
      <c r="BC3440" t="str">
        <f t="shared" si="1455"/>
        <v/>
      </c>
      <c r="BE3440" t="str">
        <f t="shared" si="1456"/>
        <v/>
      </c>
      <c r="BH3440" t="s">
        <v>2158</v>
      </c>
      <c r="BI3440">
        <v>337397</v>
      </c>
      <c r="BJ3440" t="s">
        <v>920</v>
      </c>
      <c r="BL3440" t="str">
        <f t="shared" si="1457"/>
        <v>HQ</v>
      </c>
      <c r="BM3440" t="str">
        <f t="shared" si="1449"/>
        <v>MC7PD_KEY_0121_214</v>
      </c>
      <c r="BN3440" t="str">
        <f t="shared" si="1458"/>
        <v>C</v>
      </c>
      <c r="BO3440">
        <f t="shared" si="1459"/>
        <v>6</v>
      </c>
      <c r="BP3440" t="str">
        <f t="shared" si="1460"/>
        <v>C00138727</v>
      </c>
      <c r="BQ3440">
        <f t="shared" si="1461"/>
        <v>337397</v>
      </c>
    </row>
    <row r="3441" spans="46:69" x14ac:dyDescent="0.15">
      <c r="AT3441" t="str">
        <f t="shared" si="1450"/>
        <v/>
      </c>
      <c r="AU3441" t="str">
        <f t="shared" si="1447"/>
        <v/>
      </c>
      <c r="AV3441" t="str">
        <f t="shared" si="1451"/>
        <v/>
      </c>
      <c r="AW3441" t="str">
        <f t="shared" si="1452"/>
        <v/>
      </c>
      <c r="AY3441" t="str">
        <f t="shared" si="1453"/>
        <v/>
      </c>
      <c r="BA3441" t="str">
        <f t="shared" si="1454"/>
        <v/>
      </c>
      <c r="BB3441" t="str">
        <f t="shared" si="1448"/>
        <v/>
      </c>
      <c r="BC3441" t="str">
        <f t="shared" si="1455"/>
        <v/>
      </c>
      <c r="BE3441" t="str">
        <f t="shared" si="1456"/>
        <v/>
      </c>
      <c r="BH3441" t="s">
        <v>2158</v>
      </c>
      <c r="BI3441">
        <v>337397</v>
      </c>
      <c r="BJ3441" t="s">
        <v>922</v>
      </c>
      <c r="BL3441" t="str">
        <f t="shared" si="1457"/>
        <v>HQ</v>
      </c>
      <c r="BM3441" t="str">
        <f t="shared" si="1449"/>
        <v>MC7PD_KEY_0121_214</v>
      </c>
      <c r="BN3441" t="str">
        <f t="shared" si="1458"/>
        <v>C</v>
      </c>
      <c r="BO3441">
        <f t="shared" si="1459"/>
        <v>6</v>
      </c>
      <c r="BP3441" t="str">
        <f t="shared" si="1460"/>
        <v>C00138811</v>
      </c>
      <c r="BQ3441">
        <f t="shared" si="1461"/>
        <v>337397</v>
      </c>
    </row>
    <row r="3442" spans="46:69" x14ac:dyDescent="0.15">
      <c r="AT3442" t="str">
        <f t="shared" si="1450"/>
        <v/>
      </c>
      <c r="AU3442" t="str">
        <f t="shared" si="1447"/>
        <v/>
      </c>
      <c r="AV3442" t="str">
        <f t="shared" si="1451"/>
        <v/>
      </c>
      <c r="AW3442" t="str">
        <f t="shared" si="1452"/>
        <v/>
      </c>
      <c r="AY3442" t="str">
        <f t="shared" si="1453"/>
        <v/>
      </c>
      <c r="BA3442" t="str">
        <f t="shared" si="1454"/>
        <v/>
      </c>
      <c r="BB3442" t="str">
        <f t="shared" si="1448"/>
        <v/>
      </c>
      <c r="BC3442" t="str">
        <f t="shared" si="1455"/>
        <v/>
      </c>
      <c r="BE3442" t="str">
        <f t="shared" si="1456"/>
        <v/>
      </c>
      <c r="BH3442" t="s">
        <v>2158</v>
      </c>
      <c r="BI3442">
        <v>337397</v>
      </c>
      <c r="BJ3442" t="s">
        <v>936</v>
      </c>
      <c r="BL3442" t="str">
        <f t="shared" si="1457"/>
        <v>HQ</v>
      </c>
      <c r="BM3442" t="str">
        <f t="shared" si="1449"/>
        <v>MC7PD_KEY_0121_214</v>
      </c>
      <c r="BN3442" t="str">
        <f t="shared" si="1458"/>
        <v>C</v>
      </c>
      <c r="BO3442">
        <f t="shared" si="1459"/>
        <v>6</v>
      </c>
      <c r="BP3442" t="str">
        <f t="shared" si="1460"/>
        <v>C00490696</v>
      </c>
      <c r="BQ3442">
        <f t="shared" si="1461"/>
        <v>337397</v>
      </c>
    </row>
    <row r="3443" spans="46:69" x14ac:dyDescent="0.15">
      <c r="AT3443" t="str">
        <f t="shared" si="1450"/>
        <v/>
      </c>
      <c r="AU3443" t="str">
        <f t="shared" si="1447"/>
        <v/>
      </c>
      <c r="AV3443" t="str">
        <f t="shared" si="1451"/>
        <v/>
      </c>
      <c r="AW3443" t="str">
        <f t="shared" si="1452"/>
        <v/>
      </c>
      <c r="AY3443" t="str">
        <f t="shared" si="1453"/>
        <v/>
      </c>
      <c r="BA3443" t="str">
        <f t="shared" si="1454"/>
        <v/>
      </c>
      <c r="BB3443" t="str">
        <f t="shared" si="1448"/>
        <v/>
      </c>
      <c r="BC3443" t="str">
        <f t="shared" si="1455"/>
        <v/>
      </c>
      <c r="BE3443" t="str">
        <f t="shared" si="1456"/>
        <v/>
      </c>
      <c r="BH3443" t="s">
        <v>2158</v>
      </c>
      <c r="BI3443">
        <v>337446</v>
      </c>
      <c r="BJ3443" t="s">
        <v>994</v>
      </c>
      <c r="BL3443" t="str">
        <f t="shared" si="1457"/>
        <v>HQ</v>
      </c>
      <c r="BM3443" t="str">
        <f t="shared" si="1449"/>
        <v>MC7PD_KEY_0121_214</v>
      </c>
      <c r="BN3443" t="str">
        <f t="shared" si="1458"/>
        <v>C</v>
      </c>
      <c r="BO3443">
        <f t="shared" si="1459"/>
        <v>6</v>
      </c>
      <c r="BP3443" t="str">
        <f t="shared" si="1460"/>
        <v>C00434336</v>
      </c>
      <c r="BQ3443">
        <f t="shared" si="1461"/>
        <v>337446</v>
      </c>
    </row>
    <row r="3444" spans="46:69" x14ac:dyDescent="0.15">
      <c r="AT3444" t="str">
        <f t="shared" si="1450"/>
        <v/>
      </c>
      <c r="AU3444" t="str">
        <f t="shared" si="1447"/>
        <v/>
      </c>
      <c r="AV3444" t="str">
        <f t="shared" si="1451"/>
        <v/>
      </c>
      <c r="AW3444" t="str">
        <f t="shared" si="1452"/>
        <v/>
      </c>
      <c r="AY3444" t="str">
        <f t="shared" si="1453"/>
        <v/>
      </c>
      <c r="BA3444" t="str">
        <f t="shared" si="1454"/>
        <v/>
      </c>
      <c r="BB3444" t="str">
        <f t="shared" si="1448"/>
        <v/>
      </c>
      <c r="BC3444" t="str">
        <f t="shared" si="1455"/>
        <v/>
      </c>
      <c r="BE3444" t="str">
        <f t="shared" si="1456"/>
        <v/>
      </c>
      <c r="BH3444" t="s">
        <v>2158</v>
      </c>
      <c r="BI3444">
        <v>337446</v>
      </c>
      <c r="BJ3444" t="s">
        <v>1004</v>
      </c>
      <c r="BL3444" t="str">
        <f t="shared" si="1457"/>
        <v>HQ</v>
      </c>
      <c r="BM3444" t="str">
        <f t="shared" si="1449"/>
        <v>MC7PD_KEY_0121_214</v>
      </c>
      <c r="BN3444" t="str">
        <f t="shared" si="1458"/>
        <v>C</v>
      </c>
      <c r="BO3444">
        <f t="shared" si="1459"/>
        <v>6</v>
      </c>
      <c r="BP3444" t="str">
        <f t="shared" si="1460"/>
        <v>C00492472</v>
      </c>
      <c r="BQ3444">
        <f t="shared" si="1461"/>
        <v>337446</v>
      </c>
    </row>
    <row r="3445" spans="46:69" x14ac:dyDescent="0.15">
      <c r="AT3445" t="str">
        <f t="shared" si="1450"/>
        <v/>
      </c>
      <c r="AU3445" t="str">
        <f t="shared" si="1447"/>
        <v/>
      </c>
      <c r="AV3445" t="str">
        <f t="shared" si="1451"/>
        <v/>
      </c>
      <c r="AW3445" t="str">
        <f t="shared" si="1452"/>
        <v/>
      </c>
      <c r="AY3445" t="str">
        <f t="shared" si="1453"/>
        <v/>
      </c>
      <c r="BA3445" t="str">
        <f t="shared" si="1454"/>
        <v/>
      </c>
      <c r="BB3445" t="str">
        <f t="shared" si="1448"/>
        <v/>
      </c>
      <c r="BC3445" t="str">
        <f t="shared" si="1455"/>
        <v/>
      </c>
      <c r="BE3445" t="str">
        <f t="shared" si="1456"/>
        <v/>
      </c>
      <c r="BH3445" t="s">
        <v>2159</v>
      </c>
      <c r="BI3445">
        <v>337342</v>
      </c>
      <c r="BJ3445" t="s">
        <v>473</v>
      </c>
      <c r="BL3445" t="str">
        <f t="shared" si="1457"/>
        <v>HQ</v>
      </c>
      <c r="BM3445" t="str">
        <f t="shared" si="1449"/>
        <v>MC7PD_KEY_0121_215</v>
      </c>
      <c r="BN3445" t="str">
        <f t="shared" si="1458"/>
        <v>C</v>
      </c>
      <c r="BO3445">
        <f t="shared" si="1459"/>
        <v>6</v>
      </c>
      <c r="BP3445" t="str">
        <f t="shared" si="1460"/>
        <v>C00451928</v>
      </c>
      <c r="BQ3445">
        <f t="shared" si="1461"/>
        <v>337342</v>
      </c>
    </row>
    <row r="3446" spans="46:69" x14ac:dyDescent="0.15">
      <c r="AT3446" t="str">
        <f t="shared" si="1450"/>
        <v/>
      </c>
      <c r="AU3446" t="str">
        <f t="shared" si="1447"/>
        <v/>
      </c>
      <c r="AV3446" t="str">
        <f t="shared" si="1451"/>
        <v/>
      </c>
      <c r="AW3446" t="str">
        <f t="shared" si="1452"/>
        <v/>
      </c>
      <c r="AY3446" t="str">
        <f t="shared" si="1453"/>
        <v/>
      </c>
      <c r="BA3446" t="str">
        <f t="shared" si="1454"/>
        <v/>
      </c>
      <c r="BB3446" t="str">
        <f t="shared" si="1448"/>
        <v/>
      </c>
      <c r="BC3446" t="str">
        <f t="shared" si="1455"/>
        <v/>
      </c>
      <c r="BE3446" t="str">
        <f t="shared" si="1456"/>
        <v/>
      </c>
      <c r="BH3446" t="s">
        <v>2159</v>
      </c>
      <c r="BI3446">
        <v>337359</v>
      </c>
      <c r="BJ3446" t="s">
        <v>603</v>
      </c>
      <c r="BL3446" t="str">
        <f t="shared" si="1457"/>
        <v>HQ</v>
      </c>
      <c r="BM3446" t="str">
        <f t="shared" si="1449"/>
        <v>MC7PD_KEY_0121_215</v>
      </c>
      <c r="BN3446" t="str">
        <f t="shared" si="1458"/>
        <v>C</v>
      </c>
      <c r="BO3446">
        <f t="shared" si="1459"/>
        <v>6</v>
      </c>
      <c r="BP3446" t="str">
        <f t="shared" si="1460"/>
        <v>C00474060</v>
      </c>
      <c r="BQ3446">
        <f t="shared" si="1461"/>
        <v>337359</v>
      </c>
    </row>
    <row r="3447" spans="46:69" x14ac:dyDescent="0.15">
      <c r="AT3447" t="str">
        <f t="shared" si="1450"/>
        <v/>
      </c>
      <c r="AU3447" t="str">
        <f t="shared" si="1447"/>
        <v/>
      </c>
      <c r="AV3447" t="str">
        <f t="shared" si="1451"/>
        <v/>
      </c>
      <c r="AW3447" t="str">
        <f t="shared" si="1452"/>
        <v/>
      </c>
      <c r="AY3447" t="str">
        <f t="shared" si="1453"/>
        <v/>
      </c>
      <c r="BA3447" t="str">
        <f t="shared" si="1454"/>
        <v/>
      </c>
      <c r="BB3447" t="str">
        <f t="shared" si="1448"/>
        <v/>
      </c>
      <c r="BC3447" t="str">
        <f t="shared" si="1455"/>
        <v/>
      </c>
      <c r="BE3447" t="str">
        <f t="shared" si="1456"/>
        <v/>
      </c>
      <c r="BH3447" t="s">
        <v>2159</v>
      </c>
      <c r="BI3447">
        <v>337367</v>
      </c>
      <c r="BJ3447" t="s">
        <v>610</v>
      </c>
      <c r="BL3447" t="str">
        <f t="shared" si="1457"/>
        <v>HQ</v>
      </c>
      <c r="BM3447" t="str">
        <f t="shared" si="1449"/>
        <v>MC7PD_KEY_0121_215</v>
      </c>
      <c r="BN3447" t="str">
        <f t="shared" si="1458"/>
        <v>C</v>
      </c>
      <c r="BO3447">
        <f t="shared" si="1459"/>
        <v>6</v>
      </c>
      <c r="BP3447" t="str">
        <f t="shared" si="1460"/>
        <v>C00460114</v>
      </c>
      <c r="BQ3447">
        <f t="shared" si="1461"/>
        <v>337367</v>
      </c>
    </row>
    <row r="3448" spans="46:69" x14ac:dyDescent="0.15">
      <c r="AT3448" t="str">
        <f t="shared" si="1450"/>
        <v/>
      </c>
      <c r="AU3448" t="str">
        <f t="shared" si="1447"/>
        <v/>
      </c>
      <c r="AV3448" t="str">
        <f t="shared" si="1451"/>
        <v/>
      </c>
      <c r="AW3448" t="str">
        <f t="shared" si="1452"/>
        <v/>
      </c>
      <c r="AY3448" t="str">
        <f t="shared" si="1453"/>
        <v/>
      </c>
      <c r="BA3448" t="str">
        <f t="shared" si="1454"/>
        <v/>
      </c>
      <c r="BB3448" t="str">
        <f t="shared" si="1448"/>
        <v/>
      </c>
      <c r="BC3448" t="str">
        <f t="shared" si="1455"/>
        <v/>
      </c>
      <c r="BE3448" t="str">
        <f t="shared" si="1456"/>
        <v/>
      </c>
      <c r="BH3448" t="s">
        <v>2159</v>
      </c>
      <c r="BI3448">
        <v>337395</v>
      </c>
      <c r="BJ3448" t="s">
        <v>768</v>
      </c>
      <c r="BL3448" t="str">
        <f t="shared" si="1457"/>
        <v>HQ</v>
      </c>
      <c r="BM3448" t="str">
        <f t="shared" si="1449"/>
        <v>MC7PD_KEY_0121_215</v>
      </c>
      <c r="BN3448" t="str">
        <f t="shared" si="1458"/>
        <v>C</v>
      </c>
      <c r="BO3448">
        <f t="shared" si="1459"/>
        <v>6</v>
      </c>
      <c r="BP3448" t="str">
        <f t="shared" si="1460"/>
        <v>C00518943</v>
      </c>
      <c r="BQ3448">
        <f t="shared" si="1461"/>
        <v>337395</v>
      </c>
    </row>
    <row r="3449" spans="46:69" x14ac:dyDescent="0.15">
      <c r="AT3449" t="str">
        <f t="shared" si="1450"/>
        <v/>
      </c>
      <c r="AU3449" t="str">
        <f t="shared" si="1447"/>
        <v/>
      </c>
      <c r="AV3449" t="str">
        <f t="shared" si="1451"/>
        <v/>
      </c>
      <c r="AW3449" t="str">
        <f t="shared" si="1452"/>
        <v/>
      </c>
      <c r="AY3449" t="str">
        <f t="shared" si="1453"/>
        <v/>
      </c>
      <c r="BA3449" t="str">
        <f t="shared" si="1454"/>
        <v/>
      </c>
      <c r="BB3449" t="str">
        <f t="shared" si="1448"/>
        <v/>
      </c>
      <c r="BC3449" t="str">
        <f t="shared" si="1455"/>
        <v/>
      </c>
      <c r="BE3449" t="str">
        <f t="shared" si="1456"/>
        <v/>
      </c>
      <c r="BH3449" t="s">
        <v>2160</v>
      </c>
      <c r="BI3449">
        <v>337356</v>
      </c>
      <c r="BJ3449" t="s">
        <v>297</v>
      </c>
      <c r="BL3449" t="str">
        <f t="shared" si="1457"/>
        <v>HQ</v>
      </c>
      <c r="BM3449" t="str">
        <f t="shared" si="1449"/>
        <v>MC7PD_KEY_0121_216</v>
      </c>
      <c r="BN3449" t="str">
        <f t="shared" si="1458"/>
        <v>C</v>
      </c>
      <c r="BO3449">
        <f t="shared" si="1459"/>
        <v>6</v>
      </c>
      <c r="BP3449" t="str">
        <f t="shared" si="1460"/>
        <v>C00474355</v>
      </c>
      <c r="BQ3449">
        <f t="shared" si="1461"/>
        <v>337356</v>
      </c>
    </row>
    <row r="3450" spans="46:69" x14ac:dyDescent="0.15">
      <c r="AT3450" t="str">
        <f t="shared" si="1450"/>
        <v/>
      </c>
      <c r="AU3450" t="str">
        <f t="shared" si="1447"/>
        <v/>
      </c>
      <c r="AV3450" t="str">
        <f t="shared" si="1451"/>
        <v/>
      </c>
      <c r="AW3450" t="str">
        <f t="shared" si="1452"/>
        <v/>
      </c>
      <c r="AY3450" t="str">
        <f t="shared" si="1453"/>
        <v/>
      </c>
      <c r="BA3450" t="str">
        <f t="shared" si="1454"/>
        <v/>
      </c>
      <c r="BB3450" t="str">
        <f t="shared" si="1448"/>
        <v/>
      </c>
      <c r="BC3450" t="str">
        <f t="shared" si="1455"/>
        <v/>
      </c>
      <c r="BE3450" t="str">
        <f t="shared" si="1456"/>
        <v/>
      </c>
      <c r="BH3450" t="s">
        <v>2161</v>
      </c>
      <c r="BI3450">
        <v>337358</v>
      </c>
      <c r="BJ3450" t="s">
        <v>337</v>
      </c>
      <c r="BL3450" t="str">
        <f t="shared" si="1457"/>
        <v>HQ</v>
      </c>
      <c r="BM3450" t="str">
        <f t="shared" si="1449"/>
        <v>MC7PD_KEY_0121_217</v>
      </c>
      <c r="BN3450" t="str">
        <f t="shared" si="1458"/>
        <v>C</v>
      </c>
      <c r="BO3450">
        <f t="shared" si="1459"/>
        <v>6</v>
      </c>
      <c r="BP3450" t="str">
        <f t="shared" si="1460"/>
        <v>C00491663</v>
      </c>
      <c r="BQ3450">
        <f t="shared" si="1461"/>
        <v>337358</v>
      </c>
    </row>
    <row r="3451" spans="46:69" x14ac:dyDescent="0.15">
      <c r="AT3451" t="str">
        <f t="shared" si="1450"/>
        <v/>
      </c>
      <c r="AU3451" t="str">
        <f t="shared" si="1447"/>
        <v/>
      </c>
      <c r="AV3451" t="str">
        <f t="shared" si="1451"/>
        <v/>
      </c>
      <c r="AW3451" t="str">
        <f t="shared" si="1452"/>
        <v/>
      </c>
      <c r="AY3451" t="str">
        <f t="shared" si="1453"/>
        <v/>
      </c>
      <c r="BA3451" t="str">
        <f t="shared" si="1454"/>
        <v/>
      </c>
      <c r="BB3451" t="str">
        <f t="shared" si="1448"/>
        <v/>
      </c>
      <c r="BC3451" t="str">
        <f t="shared" si="1455"/>
        <v/>
      </c>
      <c r="BE3451" t="str">
        <f t="shared" si="1456"/>
        <v/>
      </c>
      <c r="BH3451" t="s">
        <v>2162</v>
      </c>
      <c r="BI3451">
        <v>192241</v>
      </c>
      <c r="BJ3451" t="s">
        <v>641</v>
      </c>
      <c r="BL3451" t="str">
        <f t="shared" si="1457"/>
        <v>HQ</v>
      </c>
      <c r="BM3451" t="str">
        <f t="shared" si="1449"/>
        <v>MC7PD_KEY_0121_218</v>
      </c>
      <c r="BN3451" t="str">
        <f t="shared" si="1458"/>
        <v>C</v>
      </c>
      <c r="BO3451">
        <f t="shared" si="1459"/>
        <v>6</v>
      </c>
      <c r="BP3451" t="str">
        <f t="shared" si="1460"/>
        <v>C00538673</v>
      </c>
      <c r="BQ3451">
        <f t="shared" si="1461"/>
        <v>192241</v>
      </c>
    </row>
    <row r="3452" spans="46:69" x14ac:dyDescent="0.15">
      <c r="AT3452" t="str">
        <f t="shared" si="1450"/>
        <v/>
      </c>
      <c r="AU3452" t="str">
        <f t="shared" si="1447"/>
        <v/>
      </c>
      <c r="AV3452" t="str">
        <f t="shared" si="1451"/>
        <v/>
      </c>
      <c r="AW3452" t="str">
        <f t="shared" si="1452"/>
        <v/>
      </c>
      <c r="AY3452" t="str">
        <f t="shared" si="1453"/>
        <v/>
      </c>
      <c r="BA3452" t="str">
        <f t="shared" si="1454"/>
        <v/>
      </c>
      <c r="BB3452" t="str">
        <f t="shared" si="1448"/>
        <v/>
      </c>
      <c r="BC3452" t="str">
        <f t="shared" si="1455"/>
        <v/>
      </c>
      <c r="BE3452" t="str">
        <f t="shared" si="1456"/>
        <v/>
      </c>
      <c r="BH3452" t="s">
        <v>2163</v>
      </c>
      <c r="BI3452">
        <v>180804</v>
      </c>
      <c r="BJ3452" t="s">
        <v>57</v>
      </c>
      <c r="BL3452" t="str">
        <f t="shared" si="1457"/>
        <v>HQ</v>
      </c>
      <c r="BM3452" t="str">
        <f t="shared" si="1449"/>
        <v>MC7PD_KEY_0121_219</v>
      </c>
      <c r="BN3452" t="str">
        <f t="shared" si="1458"/>
        <v>C</v>
      </c>
      <c r="BO3452">
        <f t="shared" si="1459"/>
        <v>6</v>
      </c>
      <c r="BP3452" t="str">
        <f t="shared" si="1460"/>
        <v>C00488506</v>
      </c>
      <c r="BQ3452">
        <f t="shared" si="1461"/>
        <v>180804</v>
      </c>
    </row>
    <row r="3453" spans="46:69" x14ac:dyDescent="0.15">
      <c r="AT3453" t="str">
        <f t="shared" si="1450"/>
        <v/>
      </c>
      <c r="AU3453" t="str">
        <f t="shared" si="1447"/>
        <v/>
      </c>
      <c r="AV3453" t="str">
        <f t="shared" si="1451"/>
        <v/>
      </c>
      <c r="AW3453" t="str">
        <f t="shared" si="1452"/>
        <v/>
      </c>
      <c r="AY3453" t="str">
        <f t="shared" si="1453"/>
        <v/>
      </c>
      <c r="BA3453" t="str">
        <f t="shared" si="1454"/>
        <v/>
      </c>
      <c r="BB3453" t="str">
        <f t="shared" si="1448"/>
        <v/>
      </c>
      <c r="BC3453" t="str">
        <f t="shared" si="1455"/>
        <v/>
      </c>
      <c r="BE3453" t="str">
        <f t="shared" si="1456"/>
        <v/>
      </c>
      <c r="BH3453" t="s">
        <v>2163</v>
      </c>
      <c r="BI3453">
        <v>187507</v>
      </c>
      <c r="BJ3453" t="s">
        <v>1214</v>
      </c>
      <c r="BL3453" t="str">
        <f t="shared" si="1457"/>
        <v>HQ</v>
      </c>
      <c r="BM3453" t="str">
        <f t="shared" si="1449"/>
        <v>MC7PD_KEY_0121_219</v>
      </c>
      <c r="BN3453" t="str">
        <f t="shared" si="1458"/>
        <v>C</v>
      </c>
      <c r="BO3453">
        <f t="shared" si="1459"/>
        <v>6</v>
      </c>
      <c r="BP3453" t="str">
        <f t="shared" si="1460"/>
        <v>C00486895</v>
      </c>
      <c r="BQ3453">
        <f t="shared" si="1461"/>
        <v>187507</v>
      </c>
    </row>
    <row r="3454" spans="46:69" x14ac:dyDescent="0.15">
      <c r="AT3454" t="str">
        <f t="shared" si="1450"/>
        <v/>
      </c>
      <c r="AU3454" t="str">
        <f t="shared" si="1447"/>
        <v/>
      </c>
      <c r="AV3454" t="str">
        <f t="shared" si="1451"/>
        <v/>
      </c>
      <c r="AW3454" t="str">
        <f t="shared" si="1452"/>
        <v/>
      </c>
      <c r="AY3454" t="str">
        <f t="shared" si="1453"/>
        <v/>
      </c>
      <c r="BA3454" t="str">
        <f t="shared" si="1454"/>
        <v/>
      </c>
      <c r="BB3454" t="str">
        <f t="shared" si="1448"/>
        <v/>
      </c>
      <c r="BC3454" t="str">
        <f t="shared" si="1455"/>
        <v/>
      </c>
      <c r="BE3454" t="str">
        <f t="shared" si="1456"/>
        <v/>
      </c>
      <c r="BH3454" t="s">
        <v>2163</v>
      </c>
      <c r="BI3454">
        <v>192876</v>
      </c>
      <c r="BJ3454" t="s">
        <v>1210</v>
      </c>
      <c r="BL3454" t="str">
        <f t="shared" si="1457"/>
        <v>HQ</v>
      </c>
      <c r="BM3454" t="str">
        <f t="shared" si="1449"/>
        <v>MC7PD_KEY_0121_219</v>
      </c>
      <c r="BN3454" t="str">
        <f t="shared" si="1458"/>
        <v>C</v>
      </c>
      <c r="BO3454">
        <f t="shared" si="1459"/>
        <v>6</v>
      </c>
      <c r="BP3454" t="str">
        <f t="shared" si="1460"/>
        <v>C00463419</v>
      </c>
      <c r="BQ3454">
        <f t="shared" si="1461"/>
        <v>192876</v>
      </c>
    </row>
    <row r="3455" spans="46:69" x14ac:dyDescent="0.15">
      <c r="AT3455" t="str">
        <f t="shared" si="1450"/>
        <v/>
      </c>
      <c r="AU3455" t="str">
        <f t="shared" si="1447"/>
        <v/>
      </c>
      <c r="AV3455" t="str">
        <f t="shared" si="1451"/>
        <v/>
      </c>
      <c r="AW3455" t="str">
        <f t="shared" si="1452"/>
        <v/>
      </c>
      <c r="AY3455" t="str">
        <f t="shared" si="1453"/>
        <v/>
      </c>
      <c r="BA3455" t="str">
        <f t="shared" si="1454"/>
        <v/>
      </c>
      <c r="BB3455" t="str">
        <f t="shared" si="1448"/>
        <v/>
      </c>
      <c r="BC3455" t="str">
        <f t="shared" si="1455"/>
        <v/>
      </c>
      <c r="BE3455" t="str">
        <f t="shared" si="1456"/>
        <v/>
      </c>
      <c r="BH3455" t="s">
        <v>2163</v>
      </c>
      <c r="BI3455">
        <v>337328</v>
      </c>
      <c r="BJ3455" t="s">
        <v>1753</v>
      </c>
      <c r="BL3455" t="str">
        <f t="shared" si="1457"/>
        <v>HQ</v>
      </c>
      <c r="BM3455" t="str">
        <f t="shared" si="1449"/>
        <v>MC7PD_KEY_0121_219</v>
      </c>
      <c r="BN3455" t="str">
        <f t="shared" si="1458"/>
        <v>C</v>
      </c>
      <c r="BO3455">
        <f t="shared" si="1459"/>
        <v>6</v>
      </c>
      <c r="BP3455" t="str">
        <f t="shared" si="1460"/>
        <v>C00465702</v>
      </c>
      <c r="BQ3455">
        <f t="shared" si="1461"/>
        <v>337328</v>
      </c>
    </row>
    <row r="3456" spans="46:69" x14ac:dyDescent="0.15">
      <c r="AT3456" t="str">
        <f t="shared" si="1450"/>
        <v/>
      </c>
      <c r="AU3456" t="str">
        <f t="shared" si="1447"/>
        <v/>
      </c>
      <c r="AV3456" t="str">
        <f t="shared" si="1451"/>
        <v/>
      </c>
      <c r="AW3456" t="str">
        <f t="shared" si="1452"/>
        <v/>
      </c>
      <c r="AY3456" t="str">
        <f t="shared" si="1453"/>
        <v/>
      </c>
      <c r="BA3456" t="str">
        <f t="shared" si="1454"/>
        <v/>
      </c>
      <c r="BB3456" t="str">
        <f t="shared" si="1448"/>
        <v/>
      </c>
      <c r="BC3456" t="str">
        <f t="shared" si="1455"/>
        <v/>
      </c>
      <c r="BE3456" t="str">
        <f t="shared" si="1456"/>
        <v/>
      </c>
      <c r="BH3456" t="s">
        <v>2163</v>
      </c>
      <c r="BI3456">
        <v>337328</v>
      </c>
      <c r="BJ3456" t="s">
        <v>1761</v>
      </c>
      <c r="BL3456" t="str">
        <f t="shared" si="1457"/>
        <v>HQ</v>
      </c>
      <c r="BM3456" t="str">
        <f t="shared" si="1449"/>
        <v>MC7PD_KEY_0121_219</v>
      </c>
      <c r="BN3456" t="str">
        <f t="shared" si="1458"/>
        <v>C</v>
      </c>
      <c r="BO3456">
        <f t="shared" si="1459"/>
        <v>6</v>
      </c>
      <c r="BP3456" t="str">
        <f t="shared" si="1460"/>
        <v>C00486849</v>
      </c>
      <c r="BQ3456">
        <f t="shared" si="1461"/>
        <v>337328</v>
      </c>
    </row>
    <row r="3457" spans="46:69" x14ac:dyDescent="0.15">
      <c r="AT3457" t="str">
        <f t="shared" si="1450"/>
        <v/>
      </c>
      <c r="AU3457" t="str">
        <f t="shared" si="1447"/>
        <v/>
      </c>
      <c r="AV3457" t="str">
        <f t="shared" si="1451"/>
        <v/>
      </c>
      <c r="AW3457" t="str">
        <f t="shared" si="1452"/>
        <v/>
      </c>
      <c r="AY3457" t="str">
        <f t="shared" si="1453"/>
        <v/>
      </c>
      <c r="BA3457" t="str">
        <f t="shared" si="1454"/>
        <v/>
      </c>
      <c r="BB3457" t="str">
        <f t="shared" si="1448"/>
        <v/>
      </c>
      <c r="BC3457" t="str">
        <f t="shared" si="1455"/>
        <v/>
      </c>
      <c r="BE3457" t="str">
        <f t="shared" si="1456"/>
        <v/>
      </c>
      <c r="BH3457" t="s">
        <v>2163</v>
      </c>
      <c r="BI3457">
        <v>337331</v>
      </c>
      <c r="BJ3457" t="s">
        <v>1360</v>
      </c>
      <c r="BL3457" t="str">
        <f t="shared" si="1457"/>
        <v>HQ</v>
      </c>
      <c r="BM3457" t="str">
        <f t="shared" si="1449"/>
        <v>MC7PD_KEY_0121_219</v>
      </c>
      <c r="BN3457" t="str">
        <f t="shared" si="1458"/>
        <v>C</v>
      </c>
      <c r="BO3457">
        <f t="shared" si="1459"/>
        <v>6</v>
      </c>
      <c r="BP3457" t="str">
        <f t="shared" si="1460"/>
        <v>C00464948</v>
      </c>
      <c r="BQ3457">
        <f t="shared" si="1461"/>
        <v>337331</v>
      </c>
    </row>
    <row r="3458" spans="46:69" x14ac:dyDescent="0.15">
      <c r="AT3458" t="str">
        <f t="shared" si="1450"/>
        <v/>
      </c>
      <c r="AU3458" t="str">
        <f t="shared" si="1447"/>
        <v/>
      </c>
      <c r="AV3458" t="str">
        <f t="shared" si="1451"/>
        <v/>
      </c>
      <c r="AW3458" t="str">
        <f t="shared" si="1452"/>
        <v/>
      </c>
      <c r="AY3458" t="str">
        <f t="shared" si="1453"/>
        <v/>
      </c>
      <c r="BA3458" t="str">
        <f t="shared" si="1454"/>
        <v/>
      </c>
      <c r="BB3458" t="str">
        <f t="shared" si="1448"/>
        <v/>
      </c>
      <c r="BC3458" t="str">
        <f t="shared" si="1455"/>
        <v/>
      </c>
      <c r="BE3458" t="str">
        <f t="shared" si="1456"/>
        <v/>
      </c>
      <c r="BH3458" t="s">
        <v>2163</v>
      </c>
      <c r="BI3458">
        <v>337352</v>
      </c>
      <c r="BJ3458" t="s">
        <v>723</v>
      </c>
      <c r="BL3458" t="str">
        <f t="shared" si="1457"/>
        <v>HQ</v>
      </c>
      <c r="BM3458" t="str">
        <f t="shared" si="1449"/>
        <v>MC7PD_KEY_0121_219</v>
      </c>
      <c r="BN3458" t="str">
        <f t="shared" si="1458"/>
        <v>C</v>
      </c>
      <c r="BO3458">
        <f t="shared" si="1459"/>
        <v>6</v>
      </c>
      <c r="BP3458" t="str">
        <f t="shared" si="1460"/>
        <v>C00524788</v>
      </c>
      <c r="BQ3458">
        <f t="shared" si="1461"/>
        <v>337352</v>
      </c>
    </row>
    <row r="3459" spans="46:69" x14ac:dyDescent="0.15">
      <c r="AT3459" t="str">
        <f t="shared" si="1450"/>
        <v/>
      </c>
      <c r="AU3459" t="str">
        <f t="shared" si="1447"/>
        <v/>
      </c>
      <c r="AV3459" t="str">
        <f t="shared" si="1451"/>
        <v/>
      </c>
      <c r="AW3459" t="str">
        <f t="shared" si="1452"/>
        <v/>
      </c>
      <c r="AY3459" t="str">
        <f t="shared" si="1453"/>
        <v/>
      </c>
      <c r="BA3459" t="str">
        <f t="shared" si="1454"/>
        <v/>
      </c>
      <c r="BB3459" t="str">
        <f t="shared" si="1448"/>
        <v/>
      </c>
      <c r="BC3459" t="str">
        <f t="shared" si="1455"/>
        <v/>
      </c>
      <c r="BE3459" t="str">
        <f t="shared" si="1456"/>
        <v/>
      </c>
      <c r="BH3459" t="s">
        <v>2163</v>
      </c>
      <c r="BI3459">
        <v>337357</v>
      </c>
      <c r="BJ3459" t="s">
        <v>300</v>
      </c>
      <c r="BL3459" t="str">
        <f t="shared" si="1457"/>
        <v>HQ</v>
      </c>
      <c r="BM3459" t="str">
        <f t="shared" si="1449"/>
        <v>MC7PD_KEY_0121_219</v>
      </c>
      <c r="BN3459" t="str">
        <f t="shared" si="1458"/>
        <v>C</v>
      </c>
      <c r="BO3459">
        <f t="shared" si="1459"/>
        <v>6</v>
      </c>
      <c r="BP3459" t="str">
        <f t="shared" si="1460"/>
        <v>C00464446</v>
      </c>
      <c r="BQ3459">
        <f t="shared" si="1461"/>
        <v>337357</v>
      </c>
    </row>
    <row r="3460" spans="46:69" x14ac:dyDescent="0.15">
      <c r="AT3460" t="str">
        <f t="shared" si="1450"/>
        <v/>
      </c>
      <c r="AU3460" t="str">
        <f t="shared" si="1447"/>
        <v/>
      </c>
      <c r="AV3460" t="str">
        <f t="shared" si="1451"/>
        <v/>
      </c>
      <c r="AW3460" t="str">
        <f t="shared" si="1452"/>
        <v/>
      </c>
      <c r="AY3460" t="str">
        <f t="shared" si="1453"/>
        <v/>
      </c>
      <c r="BA3460" t="str">
        <f t="shared" si="1454"/>
        <v/>
      </c>
      <c r="BB3460" t="str">
        <f t="shared" si="1448"/>
        <v/>
      </c>
      <c r="BC3460" t="str">
        <f t="shared" si="1455"/>
        <v/>
      </c>
      <c r="BE3460" t="str">
        <f t="shared" si="1456"/>
        <v/>
      </c>
      <c r="BH3460" t="s">
        <v>2163</v>
      </c>
      <c r="BI3460">
        <v>337359</v>
      </c>
      <c r="BJ3460" t="s">
        <v>599</v>
      </c>
      <c r="BL3460" t="str">
        <f t="shared" si="1457"/>
        <v>HQ</v>
      </c>
      <c r="BM3460" t="str">
        <f t="shared" si="1449"/>
        <v>MC7PD_KEY_0121_219</v>
      </c>
      <c r="BN3460" t="str">
        <f t="shared" si="1458"/>
        <v>C</v>
      </c>
      <c r="BO3460">
        <f t="shared" si="1459"/>
        <v>6</v>
      </c>
      <c r="BP3460" t="str">
        <f t="shared" si="1460"/>
        <v>C00468183</v>
      </c>
      <c r="BQ3460">
        <f t="shared" si="1461"/>
        <v>337359</v>
      </c>
    </row>
    <row r="3461" spans="46:69" x14ac:dyDescent="0.15">
      <c r="AT3461" t="str">
        <f t="shared" si="1450"/>
        <v/>
      </c>
      <c r="AU3461" t="str">
        <f t="shared" si="1447"/>
        <v/>
      </c>
      <c r="AV3461" t="str">
        <f t="shared" si="1451"/>
        <v/>
      </c>
      <c r="AW3461" t="str">
        <f t="shared" si="1452"/>
        <v/>
      </c>
      <c r="AY3461" t="str">
        <f t="shared" si="1453"/>
        <v/>
      </c>
      <c r="BA3461" t="str">
        <f t="shared" si="1454"/>
        <v/>
      </c>
      <c r="BB3461" t="str">
        <f t="shared" si="1448"/>
        <v/>
      </c>
      <c r="BC3461" t="str">
        <f t="shared" si="1455"/>
        <v/>
      </c>
      <c r="BE3461" t="str">
        <f t="shared" si="1456"/>
        <v/>
      </c>
      <c r="BH3461" t="s">
        <v>2163</v>
      </c>
      <c r="BI3461">
        <v>337359</v>
      </c>
      <c r="BJ3461" t="s">
        <v>601</v>
      </c>
      <c r="BL3461" t="str">
        <f t="shared" si="1457"/>
        <v>HQ</v>
      </c>
      <c r="BM3461" t="str">
        <f t="shared" si="1449"/>
        <v>MC7PD_KEY_0121_219</v>
      </c>
      <c r="BN3461" t="str">
        <f t="shared" si="1458"/>
        <v>C</v>
      </c>
      <c r="BO3461">
        <f t="shared" si="1459"/>
        <v>6</v>
      </c>
      <c r="BP3461" t="str">
        <f t="shared" si="1460"/>
        <v>C00468808</v>
      </c>
      <c r="BQ3461">
        <f t="shared" si="1461"/>
        <v>337359</v>
      </c>
    </row>
    <row r="3462" spans="46:69" x14ac:dyDescent="0.15">
      <c r="AT3462" t="str">
        <f t="shared" si="1450"/>
        <v/>
      </c>
      <c r="AU3462" t="str">
        <f t="shared" si="1447"/>
        <v/>
      </c>
      <c r="AV3462" t="str">
        <f t="shared" si="1451"/>
        <v/>
      </c>
      <c r="AW3462" t="str">
        <f t="shared" si="1452"/>
        <v/>
      </c>
      <c r="AY3462" t="str">
        <f t="shared" si="1453"/>
        <v/>
      </c>
      <c r="BA3462" t="str">
        <f t="shared" si="1454"/>
        <v/>
      </c>
      <c r="BB3462" t="str">
        <f t="shared" si="1448"/>
        <v/>
      </c>
      <c r="BC3462" t="str">
        <f t="shared" si="1455"/>
        <v/>
      </c>
      <c r="BE3462" t="str">
        <f t="shared" si="1456"/>
        <v/>
      </c>
      <c r="BH3462" t="s">
        <v>2163</v>
      </c>
      <c r="BI3462">
        <v>337375</v>
      </c>
      <c r="BJ3462" t="s">
        <v>210</v>
      </c>
      <c r="BL3462" t="str">
        <f t="shared" si="1457"/>
        <v>HQ</v>
      </c>
      <c r="BM3462" t="str">
        <f t="shared" si="1449"/>
        <v>MC7PD_KEY_0121_219</v>
      </c>
      <c r="BN3462" t="str">
        <f t="shared" si="1458"/>
        <v>C</v>
      </c>
      <c r="BO3462">
        <f t="shared" si="1459"/>
        <v>6</v>
      </c>
      <c r="BP3462" t="str">
        <f t="shared" si="1460"/>
        <v>C00485856</v>
      </c>
      <c r="BQ3462">
        <f t="shared" si="1461"/>
        <v>337375</v>
      </c>
    </row>
    <row r="3463" spans="46:69" x14ac:dyDescent="0.15">
      <c r="AT3463" t="str">
        <f t="shared" si="1450"/>
        <v/>
      </c>
      <c r="AU3463" t="str">
        <f t="shared" si="1447"/>
        <v/>
      </c>
      <c r="AV3463" t="str">
        <f t="shared" si="1451"/>
        <v/>
      </c>
      <c r="AW3463" t="str">
        <f t="shared" si="1452"/>
        <v/>
      </c>
      <c r="AY3463" t="str">
        <f t="shared" si="1453"/>
        <v/>
      </c>
      <c r="BA3463" t="str">
        <f t="shared" si="1454"/>
        <v/>
      </c>
      <c r="BB3463" t="str">
        <f t="shared" si="1448"/>
        <v/>
      </c>
      <c r="BC3463" t="str">
        <f t="shared" si="1455"/>
        <v/>
      </c>
      <c r="BE3463" t="str">
        <f t="shared" si="1456"/>
        <v/>
      </c>
      <c r="BH3463" t="s">
        <v>2163</v>
      </c>
      <c r="BI3463">
        <v>337397</v>
      </c>
      <c r="BJ3463" t="s">
        <v>928</v>
      </c>
      <c r="BL3463" t="str">
        <f t="shared" si="1457"/>
        <v>HQ</v>
      </c>
      <c r="BM3463" t="str">
        <f t="shared" si="1449"/>
        <v>MC7PD_KEY_0121_219</v>
      </c>
      <c r="BN3463" t="str">
        <f t="shared" si="1458"/>
        <v>C</v>
      </c>
      <c r="BO3463">
        <f t="shared" si="1459"/>
        <v>6</v>
      </c>
      <c r="BP3463" t="str">
        <f t="shared" si="1460"/>
        <v>C00485828</v>
      </c>
      <c r="BQ3463">
        <f t="shared" si="1461"/>
        <v>337397</v>
      </c>
    </row>
    <row r="3464" spans="46:69" x14ac:dyDescent="0.15">
      <c r="AT3464" t="str">
        <f t="shared" si="1450"/>
        <v/>
      </c>
      <c r="AU3464" t="str">
        <f t="shared" si="1447"/>
        <v/>
      </c>
      <c r="AV3464" t="str">
        <f t="shared" si="1451"/>
        <v/>
      </c>
      <c r="AW3464" t="str">
        <f t="shared" si="1452"/>
        <v/>
      </c>
      <c r="AY3464" t="str">
        <f t="shared" si="1453"/>
        <v/>
      </c>
      <c r="BA3464" t="str">
        <f t="shared" si="1454"/>
        <v/>
      </c>
      <c r="BB3464" t="str">
        <f t="shared" si="1448"/>
        <v/>
      </c>
      <c r="BC3464" t="str">
        <f t="shared" si="1455"/>
        <v/>
      </c>
      <c r="BE3464" t="str">
        <f t="shared" si="1456"/>
        <v/>
      </c>
      <c r="BH3464" t="s">
        <v>2163</v>
      </c>
      <c r="BI3464">
        <v>337445</v>
      </c>
      <c r="BJ3464" t="s">
        <v>975</v>
      </c>
      <c r="BL3464" t="str">
        <f t="shared" si="1457"/>
        <v>HQ</v>
      </c>
      <c r="BM3464" t="str">
        <f t="shared" si="1449"/>
        <v>MC7PD_KEY_0121_219</v>
      </c>
      <c r="BN3464" t="str">
        <f t="shared" si="1458"/>
        <v>C</v>
      </c>
      <c r="BO3464">
        <f t="shared" si="1459"/>
        <v>6</v>
      </c>
      <c r="BP3464" t="str">
        <f t="shared" si="1460"/>
        <v>C00460890</v>
      </c>
      <c r="BQ3464">
        <f t="shared" si="1461"/>
        <v>337445</v>
      </c>
    </row>
    <row r="3465" spans="46:69" x14ac:dyDescent="0.15">
      <c r="AT3465" t="str">
        <f t="shared" si="1450"/>
        <v/>
      </c>
      <c r="AU3465" t="str">
        <f t="shared" si="1447"/>
        <v/>
      </c>
      <c r="AV3465" t="str">
        <f t="shared" si="1451"/>
        <v/>
      </c>
      <c r="AW3465" t="str">
        <f t="shared" si="1452"/>
        <v/>
      </c>
      <c r="AY3465" t="str">
        <f t="shared" si="1453"/>
        <v/>
      </c>
      <c r="BA3465" t="str">
        <f t="shared" si="1454"/>
        <v/>
      </c>
      <c r="BB3465" t="str">
        <f t="shared" si="1448"/>
        <v/>
      </c>
      <c r="BC3465" t="str">
        <f t="shared" si="1455"/>
        <v/>
      </c>
      <c r="BE3465" t="str">
        <f t="shared" si="1456"/>
        <v/>
      </c>
      <c r="BH3465" t="s">
        <v>2163</v>
      </c>
      <c r="BI3465">
        <v>337451</v>
      </c>
      <c r="BJ3465" t="s">
        <v>401</v>
      </c>
      <c r="BL3465" t="str">
        <f t="shared" si="1457"/>
        <v>HQ</v>
      </c>
      <c r="BM3465" t="str">
        <f t="shared" si="1449"/>
        <v>MC7PD_KEY_0121_219</v>
      </c>
      <c r="BN3465" t="str">
        <f t="shared" si="1458"/>
        <v>C</v>
      </c>
      <c r="BO3465">
        <f t="shared" si="1459"/>
        <v>6</v>
      </c>
      <c r="BP3465" t="str">
        <f t="shared" si="1460"/>
        <v>C00495624</v>
      </c>
      <c r="BQ3465">
        <f t="shared" si="1461"/>
        <v>337451</v>
      </c>
    </row>
    <row r="3466" spans="46:69" x14ac:dyDescent="0.15">
      <c r="AT3466" t="str">
        <f t="shared" si="1450"/>
        <v/>
      </c>
      <c r="AU3466" t="str">
        <f t="shared" si="1447"/>
        <v/>
      </c>
      <c r="AV3466" t="str">
        <f t="shared" si="1451"/>
        <v/>
      </c>
      <c r="AW3466" t="str">
        <f t="shared" si="1452"/>
        <v/>
      </c>
      <c r="AY3466" t="str">
        <f t="shared" si="1453"/>
        <v/>
      </c>
      <c r="BA3466" t="str">
        <f t="shared" si="1454"/>
        <v/>
      </c>
      <c r="BB3466" t="str">
        <f t="shared" si="1448"/>
        <v/>
      </c>
      <c r="BC3466" t="str">
        <f t="shared" si="1455"/>
        <v/>
      </c>
      <c r="BE3466" t="str">
        <f t="shared" si="1456"/>
        <v/>
      </c>
      <c r="BH3466" t="s">
        <v>2163</v>
      </c>
      <c r="BI3466">
        <v>337480</v>
      </c>
      <c r="BJ3466" t="s">
        <v>1849</v>
      </c>
      <c r="BL3466" t="str">
        <f t="shared" si="1457"/>
        <v>HQ</v>
      </c>
      <c r="BM3466" t="str">
        <f t="shared" si="1449"/>
        <v>MC7PD_KEY_0121_219</v>
      </c>
      <c r="BN3466" t="str">
        <f t="shared" si="1458"/>
        <v>C</v>
      </c>
      <c r="BO3466">
        <f t="shared" si="1459"/>
        <v>6</v>
      </c>
      <c r="BP3466" t="str">
        <f t="shared" si="1460"/>
        <v>C00454893</v>
      </c>
      <c r="BQ3466">
        <f t="shared" si="1461"/>
        <v>337480</v>
      </c>
    </row>
    <row r="3467" spans="46:69" x14ac:dyDescent="0.15">
      <c r="AT3467" t="str">
        <f t="shared" si="1450"/>
        <v/>
      </c>
      <c r="AU3467" t="str">
        <f t="shared" si="1447"/>
        <v/>
      </c>
      <c r="AV3467" t="str">
        <f t="shared" si="1451"/>
        <v/>
      </c>
      <c r="AW3467" t="str">
        <f t="shared" si="1452"/>
        <v/>
      </c>
      <c r="AY3467" t="str">
        <f t="shared" si="1453"/>
        <v/>
      </c>
      <c r="BA3467" t="str">
        <f t="shared" si="1454"/>
        <v/>
      </c>
      <c r="BB3467" t="str">
        <f t="shared" si="1448"/>
        <v/>
      </c>
      <c r="BC3467" t="str">
        <f t="shared" si="1455"/>
        <v/>
      </c>
      <c r="BE3467" t="str">
        <f t="shared" si="1456"/>
        <v/>
      </c>
      <c r="BH3467" t="s">
        <v>2163</v>
      </c>
      <c r="BI3467">
        <v>337480</v>
      </c>
      <c r="BJ3467" t="s">
        <v>1851</v>
      </c>
      <c r="BL3467" t="str">
        <f t="shared" si="1457"/>
        <v>HQ</v>
      </c>
      <c r="BM3467" t="str">
        <f t="shared" si="1449"/>
        <v>MC7PD_KEY_0121_219</v>
      </c>
      <c r="BN3467" t="str">
        <f t="shared" si="1458"/>
        <v>C</v>
      </c>
      <c r="BO3467">
        <f t="shared" si="1459"/>
        <v>6</v>
      </c>
      <c r="BP3467" t="str">
        <f t="shared" si="1460"/>
        <v>C00472995</v>
      </c>
      <c r="BQ3467">
        <f t="shared" si="1461"/>
        <v>337480</v>
      </c>
    </row>
    <row r="3468" spans="46:69" x14ac:dyDescent="0.15">
      <c r="AT3468" t="str">
        <f t="shared" si="1450"/>
        <v/>
      </c>
      <c r="AU3468" t="str">
        <f t="shared" si="1447"/>
        <v/>
      </c>
      <c r="AV3468" t="str">
        <f t="shared" si="1451"/>
        <v/>
      </c>
      <c r="AW3468" t="str">
        <f t="shared" si="1452"/>
        <v/>
      </c>
      <c r="AY3468" t="str">
        <f t="shared" si="1453"/>
        <v/>
      </c>
      <c r="BA3468" t="str">
        <f t="shared" si="1454"/>
        <v/>
      </c>
      <c r="BB3468" t="str">
        <f t="shared" si="1448"/>
        <v/>
      </c>
      <c r="BC3468" t="str">
        <f t="shared" si="1455"/>
        <v/>
      </c>
      <c r="BE3468" t="str">
        <f t="shared" si="1456"/>
        <v/>
      </c>
      <c r="BH3468" t="s">
        <v>2163</v>
      </c>
      <c r="BI3468">
        <v>337483</v>
      </c>
      <c r="BJ3468" t="s">
        <v>411</v>
      </c>
      <c r="BL3468" t="str">
        <f t="shared" si="1457"/>
        <v>HQ</v>
      </c>
      <c r="BM3468" t="str">
        <f t="shared" si="1449"/>
        <v>MC7PD_KEY_0121_219</v>
      </c>
      <c r="BN3468" t="str">
        <f t="shared" si="1458"/>
        <v>C</v>
      </c>
      <c r="BO3468">
        <f t="shared" si="1459"/>
        <v>6</v>
      </c>
      <c r="BP3468" t="str">
        <f t="shared" si="1460"/>
        <v>C00488811</v>
      </c>
      <c r="BQ3468">
        <f t="shared" si="1461"/>
        <v>337483</v>
      </c>
    </row>
    <row r="3469" spans="46:69" x14ac:dyDescent="0.15">
      <c r="AT3469" t="str">
        <f t="shared" si="1450"/>
        <v/>
      </c>
      <c r="AU3469" t="str">
        <f t="shared" si="1447"/>
        <v/>
      </c>
      <c r="AV3469" t="str">
        <f t="shared" si="1451"/>
        <v/>
      </c>
      <c r="AW3469" t="str">
        <f t="shared" si="1452"/>
        <v/>
      </c>
      <c r="AY3469" t="str">
        <f t="shared" si="1453"/>
        <v/>
      </c>
      <c r="BA3469" t="str">
        <f t="shared" si="1454"/>
        <v/>
      </c>
      <c r="BB3469" t="str">
        <f t="shared" si="1448"/>
        <v/>
      </c>
      <c r="BC3469" t="str">
        <f t="shared" si="1455"/>
        <v/>
      </c>
      <c r="BE3469" t="str">
        <f t="shared" si="1456"/>
        <v/>
      </c>
      <c r="BH3469" t="s">
        <v>2164</v>
      </c>
      <c r="BI3469">
        <v>337337</v>
      </c>
      <c r="BJ3469" t="s">
        <v>1431</v>
      </c>
      <c r="BL3469" t="str">
        <f t="shared" si="1457"/>
        <v>HQ</v>
      </c>
      <c r="BM3469" t="str">
        <f t="shared" si="1449"/>
        <v>MC7PD_KEY_0121_220</v>
      </c>
      <c r="BN3469" t="str">
        <f t="shared" si="1458"/>
        <v>C</v>
      </c>
      <c r="BO3469">
        <f t="shared" si="1459"/>
        <v>6</v>
      </c>
      <c r="BP3469" t="str">
        <f t="shared" si="1460"/>
        <v>C00492720</v>
      </c>
      <c r="BQ3469">
        <f t="shared" si="1461"/>
        <v>337337</v>
      </c>
    </row>
    <row r="3470" spans="46:69" x14ac:dyDescent="0.15">
      <c r="AT3470" t="str">
        <f t="shared" si="1450"/>
        <v/>
      </c>
      <c r="AU3470" t="str">
        <f t="shared" si="1447"/>
        <v/>
      </c>
      <c r="AV3470" t="str">
        <f t="shared" si="1451"/>
        <v/>
      </c>
      <c r="AW3470" t="str">
        <f t="shared" si="1452"/>
        <v/>
      </c>
      <c r="AY3470" t="str">
        <f t="shared" si="1453"/>
        <v/>
      </c>
      <c r="BA3470" t="str">
        <f t="shared" si="1454"/>
        <v/>
      </c>
      <c r="BB3470" t="str">
        <f t="shared" si="1448"/>
        <v/>
      </c>
      <c r="BC3470" t="str">
        <f t="shared" si="1455"/>
        <v/>
      </c>
      <c r="BE3470" t="str">
        <f t="shared" si="1456"/>
        <v/>
      </c>
      <c r="BH3470" t="s">
        <v>2164</v>
      </c>
      <c r="BI3470">
        <v>337375</v>
      </c>
      <c r="BJ3470" t="s">
        <v>195</v>
      </c>
      <c r="BL3470" t="str">
        <f t="shared" si="1457"/>
        <v>HQ</v>
      </c>
      <c r="BM3470" t="str">
        <f t="shared" si="1449"/>
        <v>MC7PD_KEY_0121_220</v>
      </c>
      <c r="BN3470" t="str">
        <f t="shared" si="1458"/>
        <v>C</v>
      </c>
      <c r="BO3470">
        <f t="shared" si="1459"/>
        <v>6</v>
      </c>
      <c r="BP3470" t="str">
        <f t="shared" si="1460"/>
        <v>C00481276</v>
      </c>
      <c r="BQ3470">
        <f t="shared" si="1461"/>
        <v>337375</v>
      </c>
    </row>
    <row r="3471" spans="46:69" x14ac:dyDescent="0.15">
      <c r="AT3471" t="str">
        <f t="shared" si="1450"/>
        <v/>
      </c>
      <c r="AU3471" t="str">
        <f t="shared" si="1447"/>
        <v/>
      </c>
      <c r="AV3471" t="str">
        <f t="shared" si="1451"/>
        <v/>
      </c>
      <c r="AW3471" t="str">
        <f t="shared" si="1452"/>
        <v/>
      </c>
      <c r="AY3471" t="str">
        <f t="shared" si="1453"/>
        <v/>
      </c>
      <c r="BA3471" t="str">
        <f t="shared" si="1454"/>
        <v/>
      </c>
      <c r="BB3471" t="str">
        <f t="shared" si="1448"/>
        <v/>
      </c>
      <c r="BC3471" t="str">
        <f t="shared" si="1455"/>
        <v/>
      </c>
      <c r="BE3471" t="str">
        <f t="shared" si="1456"/>
        <v/>
      </c>
      <c r="BH3471" t="s">
        <v>2165</v>
      </c>
      <c r="BI3471">
        <v>193686</v>
      </c>
      <c r="BJ3471" t="s">
        <v>379</v>
      </c>
      <c r="BL3471" t="str">
        <f t="shared" si="1457"/>
        <v>HQ</v>
      </c>
      <c r="BM3471" t="str">
        <f t="shared" ref="BM3471:BM3476" si="1462">IFERROR(IF(BH3471="(blank)","",VLOOKUP(BH3471,C:E,3,0)),"")</f>
        <v>MC7PD_KEY_0121_221</v>
      </c>
      <c r="BN3471" t="str">
        <f t="shared" si="1458"/>
        <v>C</v>
      </c>
      <c r="BO3471">
        <f t="shared" si="1459"/>
        <v>6</v>
      </c>
      <c r="BP3471" t="str">
        <f t="shared" si="1460"/>
        <v>C00474669</v>
      </c>
      <c r="BQ3471">
        <f t="shared" si="1461"/>
        <v>193686</v>
      </c>
    </row>
    <row r="3472" spans="46:69" x14ac:dyDescent="0.15">
      <c r="AT3472" t="str">
        <f t="shared" ref="AT3472:AT3475" si="1463">IF(AU3472="","","HQ")</f>
        <v/>
      </c>
      <c r="AU3472" t="str">
        <f t="shared" si="1447"/>
        <v/>
      </c>
      <c r="AV3472" t="str">
        <f t="shared" ref="AV3472:AV3475" si="1464">IF(AU3472="","",IF(ISNUMBER(AW3472),3,IF(LEFT(AW3472,2)="SM",4,IF(LEN(AW3472)=6,1,2))))</f>
        <v/>
      </c>
      <c r="AW3472" t="str">
        <f t="shared" ref="AW3472:AW3475" si="1465">IF(AU3472="","",VALUE(AQ3472))</f>
        <v/>
      </c>
      <c r="AY3472" t="str">
        <f t="shared" ref="AY3472:AY3475" si="1466">IF(AU3472="","",VALUE(AR3472))</f>
        <v/>
      </c>
      <c r="BA3472" t="str">
        <f t="shared" ref="BA3472:BA3475" si="1467">IF(BB3472="","","HQ")</f>
        <v/>
      </c>
      <c r="BB3472" t="str">
        <f t="shared" si="1448"/>
        <v/>
      </c>
      <c r="BC3472" t="str">
        <f t="shared" ref="BC3472:BC3475" si="1468">IF(BB3472="","","D")</f>
        <v/>
      </c>
      <c r="BE3472" t="str">
        <f t="shared" ref="BE3472:BE3475" si="1469">IF(BB3472="","",VALUE(AQ3472))</f>
        <v/>
      </c>
      <c r="BH3472" t="s">
        <v>2165</v>
      </c>
      <c r="BI3472">
        <v>337357</v>
      </c>
      <c r="BJ3472" t="s">
        <v>312</v>
      </c>
      <c r="BL3472" t="str">
        <f t="shared" ref="BL3472:BL3476" si="1470">IF(BM3472="","","HQ")</f>
        <v>HQ</v>
      </c>
      <c r="BM3472" t="str">
        <f t="shared" si="1462"/>
        <v>MC7PD_KEY_0121_221</v>
      </c>
      <c r="BN3472" t="str">
        <f t="shared" ref="BN3472:BN3476" si="1471">IF(BM3472="","",IF(BO3472="","D","C"))</f>
        <v>C</v>
      </c>
      <c r="BO3472">
        <f t="shared" ref="BO3472:BO3476" si="1472">IF(BM3472="","",IF(LEFT(BP3472,1)="C",6,IF(AND(LEN(BP3472)=6,ISNUMBER(BP3472)),"",IF(AND(LEFT(BP3472,1)=7,LEN(BP3472)=5,ISNUMBER(BP3472)),4,0))))</f>
        <v>6</v>
      </c>
      <c r="BP3472" t="str">
        <f t="shared" ref="BP3472:BP3476" si="1473">IF(BM3472="","",BJ3472)</f>
        <v>C00474339</v>
      </c>
      <c r="BQ3472">
        <f t="shared" ref="BQ3472:BQ3476" si="1474">IF(BM3472="","",BI3472)</f>
        <v>337357</v>
      </c>
    </row>
    <row r="3473" spans="46:69" x14ac:dyDescent="0.15">
      <c r="AT3473" t="str">
        <f t="shared" si="1463"/>
        <v/>
      </c>
      <c r="AU3473" t="str">
        <f t="shared" si="1447"/>
        <v/>
      </c>
      <c r="AV3473" t="str">
        <f t="shared" si="1464"/>
        <v/>
      </c>
      <c r="AW3473" t="str">
        <f t="shared" si="1465"/>
        <v/>
      </c>
      <c r="AY3473" t="str">
        <f t="shared" si="1466"/>
        <v/>
      </c>
      <c r="BA3473" t="str">
        <f t="shared" si="1467"/>
        <v/>
      </c>
      <c r="BB3473" t="str">
        <f t="shared" si="1448"/>
        <v/>
      </c>
      <c r="BC3473" t="str">
        <f t="shared" si="1468"/>
        <v/>
      </c>
      <c r="BE3473" t="str">
        <f t="shared" si="1469"/>
        <v/>
      </c>
      <c r="BH3473" t="s">
        <v>2165</v>
      </c>
      <c r="BI3473">
        <v>337363</v>
      </c>
      <c r="BJ3473" t="s">
        <v>350</v>
      </c>
      <c r="BL3473" t="str">
        <f t="shared" si="1470"/>
        <v>HQ</v>
      </c>
      <c r="BM3473" t="str">
        <f t="shared" si="1462"/>
        <v>MC7PD_KEY_0121_221</v>
      </c>
      <c r="BN3473" t="str">
        <f t="shared" si="1471"/>
        <v>C</v>
      </c>
      <c r="BO3473">
        <f t="shared" si="1472"/>
        <v>6</v>
      </c>
      <c r="BP3473" t="str">
        <f t="shared" si="1473"/>
        <v>C00474549</v>
      </c>
      <c r="BQ3473">
        <f t="shared" si="1474"/>
        <v>337363</v>
      </c>
    </row>
    <row r="3474" spans="46:69" x14ac:dyDescent="0.15">
      <c r="AT3474" t="str">
        <f t="shared" si="1463"/>
        <v/>
      </c>
      <c r="AU3474" t="str">
        <f t="shared" si="1447"/>
        <v/>
      </c>
      <c r="AV3474" t="str">
        <f t="shared" si="1464"/>
        <v/>
      </c>
      <c r="AW3474" t="str">
        <f t="shared" si="1465"/>
        <v/>
      </c>
      <c r="AY3474" t="str">
        <f t="shared" si="1466"/>
        <v/>
      </c>
      <c r="BA3474" t="str">
        <f t="shared" si="1467"/>
        <v/>
      </c>
      <c r="BB3474" t="str">
        <f t="shared" si="1448"/>
        <v/>
      </c>
      <c r="BC3474" t="str">
        <f t="shared" si="1468"/>
        <v/>
      </c>
      <c r="BE3474" t="str">
        <f t="shared" si="1469"/>
        <v/>
      </c>
      <c r="BH3474" t="s">
        <v>2165</v>
      </c>
      <c r="BI3474">
        <v>337375</v>
      </c>
      <c r="BJ3474" t="s">
        <v>189</v>
      </c>
      <c r="BL3474" t="str">
        <f t="shared" si="1470"/>
        <v>HQ</v>
      </c>
      <c r="BM3474" t="str">
        <f t="shared" si="1462"/>
        <v>MC7PD_KEY_0121_221</v>
      </c>
      <c r="BN3474" t="str">
        <f t="shared" si="1471"/>
        <v>C</v>
      </c>
      <c r="BO3474">
        <f t="shared" si="1472"/>
        <v>6</v>
      </c>
      <c r="BP3474" t="str">
        <f t="shared" si="1473"/>
        <v>C00473764</v>
      </c>
      <c r="BQ3474">
        <f t="shared" si="1474"/>
        <v>337375</v>
      </c>
    </row>
    <row r="3475" spans="46:69" x14ac:dyDescent="0.15">
      <c r="AT3475" t="str">
        <f t="shared" si="1463"/>
        <v/>
      </c>
      <c r="AU3475" t="str">
        <f t="shared" si="1447"/>
        <v/>
      </c>
      <c r="AV3475" t="str">
        <f t="shared" si="1464"/>
        <v/>
      </c>
      <c r="AW3475" t="str">
        <f t="shared" si="1465"/>
        <v/>
      </c>
      <c r="AY3475" t="str">
        <f t="shared" si="1466"/>
        <v/>
      </c>
      <c r="BA3475" t="str">
        <f t="shared" si="1467"/>
        <v/>
      </c>
      <c r="BB3475" t="str">
        <f t="shared" si="1448"/>
        <v/>
      </c>
      <c r="BC3475" t="str">
        <f t="shared" si="1468"/>
        <v/>
      </c>
      <c r="BE3475" t="str">
        <f t="shared" si="1469"/>
        <v/>
      </c>
      <c r="BH3475" t="s">
        <v>190</v>
      </c>
      <c r="BI3475" t="s">
        <v>190</v>
      </c>
      <c r="BJ3475" t="s">
        <v>190</v>
      </c>
      <c r="BL3475" t="str">
        <f t="shared" si="1470"/>
        <v/>
      </c>
      <c r="BM3475" t="str">
        <f t="shared" si="1462"/>
        <v/>
      </c>
      <c r="BN3475" t="str">
        <f t="shared" si="1471"/>
        <v/>
      </c>
      <c r="BO3475" t="str">
        <f t="shared" si="1472"/>
        <v/>
      </c>
      <c r="BP3475" t="str">
        <f t="shared" si="1473"/>
        <v/>
      </c>
      <c r="BQ3475" t="str">
        <f t="shared" si="1474"/>
        <v/>
      </c>
    </row>
    <row r="3476" spans="46:69" x14ac:dyDescent="0.15">
      <c r="BH3476" t="s">
        <v>1877</v>
      </c>
      <c r="BL3476" t="str">
        <f t="shared" si="1470"/>
        <v/>
      </c>
      <c r="BM3476" t="str">
        <f t="shared" si="1462"/>
        <v/>
      </c>
      <c r="BN3476" t="str">
        <f t="shared" si="1471"/>
        <v/>
      </c>
      <c r="BO3476" t="str">
        <f t="shared" si="1472"/>
        <v/>
      </c>
      <c r="BP3476" t="str">
        <f t="shared" si="1473"/>
        <v/>
      </c>
      <c r="BQ3476" t="str">
        <f t="shared" si="1474"/>
        <v/>
      </c>
    </row>
  </sheetData>
  <mergeCells count="6">
    <mergeCell ref="A13:E13"/>
    <mergeCell ref="K2:AF12"/>
    <mergeCell ref="AT2:AY12"/>
    <mergeCell ref="BA2:BF12"/>
    <mergeCell ref="BL2:BQ12"/>
    <mergeCell ref="AH2:AN11"/>
  </mergeCells>
  <phoneticPr fontId="10" type="noConversion"/>
  <conditionalFormatting sqref="F15:F237">
    <cfRule type="duplicateValues" dxfId="2" priority="2"/>
  </conditionalFormatting>
  <conditionalFormatting sqref="F14">
    <cfRule type="duplicateValues" dxfId="1" priority="1"/>
  </conditionalFormatting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22CE4-6843-42AF-BAA8-B5D1A398324A}">
  <dimension ref="A1:I4"/>
  <sheetViews>
    <sheetView workbookViewId="0">
      <pane ySplit="2" topLeftCell="A3" activePane="bottomLeft" state="frozen"/>
      <selection pane="bottomLeft" activeCell="A2" sqref="A2"/>
    </sheetView>
  </sheetViews>
  <sheetFormatPr defaultRowHeight="11.25" x14ac:dyDescent="0.15"/>
  <cols>
    <col min="1" max="1" width="25" bestFit="1" customWidth="1"/>
    <col min="2" max="2" width="7.625" bestFit="1" customWidth="1"/>
    <col min="3" max="3" width="29.75" bestFit="1" customWidth="1"/>
    <col min="4" max="4" width="11.5" customWidth="1"/>
    <col min="5" max="5" width="8.875" bestFit="1" customWidth="1"/>
    <col min="6" max="6" width="44.5" bestFit="1" customWidth="1"/>
    <col min="7" max="9" width="4.875" bestFit="1" customWidth="1"/>
  </cols>
  <sheetData>
    <row r="1" spans="1:9" ht="28.5" customHeight="1" x14ac:dyDescent="0.15">
      <c r="A1" s="19" t="s">
        <v>4</v>
      </c>
      <c r="B1" s="20" t="s">
        <v>7</v>
      </c>
      <c r="C1" s="19" t="s">
        <v>5</v>
      </c>
      <c r="D1" s="19" t="s">
        <v>10</v>
      </c>
      <c r="E1" s="19" t="s">
        <v>6</v>
      </c>
      <c r="F1" s="19" t="s">
        <v>9</v>
      </c>
      <c r="G1" s="19" t="s">
        <v>11</v>
      </c>
      <c r="H1" s="19" t="s">
        <v>12</v>
      </c>
      <c r="I1" s="19" t="s">
        <v>13</v>
      </c>
    </row>
    <row r="2" spans="1:9" x14ac:dyDescent="0.15">
      <c r="A2" t="s">
        <v>14</v>
      </c>
      <c r="B2">
        <v>0.05</v>
      </c>
      <c r="C2" t="s">
        <v>1945</v>
      </c>
      <c r="D2">
        <v>1250000</v>
      </c>
      <c r="E2" t="s">
        <v>6</v>
      </c>
      <c r="F2" t="str">
        <f t="shared" ref="F2:F4" si="0">"01-03/21 Mua "&amp;A2&amp;" + CK "&amp;B2*100&amp;"%"</f>
        <v>01-03/21 Mua Bột Nguyên kem 400gr/ 900gr + CK 5%</v>
      </c>
    </row>
    <row r="3" spans="1:9" x14ac:dyDescent="0.15">
      <c r="A3" t="s">
        <v>14</v>
      </c>
      <c r="B3">
        <v>0.08</v>
      </c>
      <c r="C3" t="s">
        <v>1946</v>
      </c>
      <c r="D3">
        <v>49120000</v>
      </c>
      <c r="F3" t="str">
        <f t="shared" si="0"/>
        <v>01-03/21 Mua Bột Nguyên kem 400gr/ 900gr + CK 8%</v>
      </c>
    </row>
    <row r="4" spans="1:9" x14ac:dyDescent="0.15">
      <c r="A4" t="s">
        <v>14</v>
      </c>
      <c r="B4">
        <v>0.1</v>
      </c>
      <c r="C4" t="s">
        <v>1947</v>
      </c>
      <c r="D4">
        <v>87140000</v>
      </c>
      <c r="F4" t="str">
        <f t="shared" si="0"/>
        <v>01-03/21 Mua Bột Nguyên kem 400gr/ 900gr + CK 10%</v>
      </c>
    </row>
  </sheetData>
  <conditionalFormatting sqref="F1">
    <cfRule type="duplicateValues" dxfId="0" priority="1"/>
  </conditionalFormatting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4FC862DBE0004CB5099B843B373A65" ma:contentTypeVersion="10" ma:contentTypeDescription="Create a new document." ma:contentTypeScope="" ma:versionID="dae923dc146d7e253c50c8cd7ec53b89">
  <xsd:schema xmlns:xsd="http://www.w3.org/2001/XMLSchema" xmlns:xs="http://www.w3.org/2001/XMLSchema" xmlns:p="http://schemas.microsoft.com/office/2006/metadata/properties" xmlns:ns3="a78deb4f-8f73-45e0-bc74-7b03ad4715a8" xmlns:ns4="cd39691b-0bda-484c-ac56-3787bfcd5007" targetNamespace="http://schemas.microsoft.com/office/2006/metadata/properties" ma:root="true" ma:fieldsID="5e1e0896b6588f6df83c3ddd2552172a" ns3:_="" ns4:_="">
    <xsd:import namespace="a78deb4f-8f73-45e0-bc74-7b03ad4715a8"/>
    <xsd:import namespace="cd39691b-0bda-484c-ac56-3787bfcd5007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8deb4f-8f73-45e0-bc74-7b03ad4715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39691b-0bda-484c-ac56-3787bfcd5007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439B9D-B91F-44A2-9399-E0DEC067FAE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2CE9DC5-7B5F-4936-95BD-A76036B796B8}">
  <ds:schemaRefs>
    <ds:schemaRef ds:uri="http://purl.org/dc/elements/1.1/"/>
    <ds:schemaRef ds:uri="http://schemas.microsoft.com/office/2006/metadata/properties"/>
    <ds:schemaRef ds:uri="a78deb4f-8f73-45e0-bc74-7b03ad4715a8"/>
    <ds:schemaRef ds:uri="http://purl.org/dc/terms/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cd39691b-0bda-484c-ac56-3787bfcd500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B848782C-5B25-4638-8119-8504C864B9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78deb4f-8f73-45e0-bc74-7b03ad4715a8"/>
    <ds:schemaRef ds:uri="cd39691b-0bda-484c-ac56-3787bfcd500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RawData</vt:lpstr>
      <vt:lpstr>SKUCode</vt:lpstr>
      <vt:lpstr>temple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Bui Thi Thanh, T  (Thuy)</dc:creator>
  <cp:lastModifiedBy>Van Hung NGUYEN</cp:lastModifiedBy>
  <dcterms:created xsi:type="dcterms:W3CDTF">2021-01-07T03:09:41Z</dcterms:created>
  <dcterms:modified xsi:type="dcterms:W3CDTF">2021-01-13T05:18:51Z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0x010100064FC862DBE0004CB5099B843B373A65</vt:lpwstr>
  </property>
</Properties>
</file>